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ancito\Desktop\HURBANE\"/>
    </mc:Choice>
  </mc:AlternateContent>
  <bookViews>
    <workbookView xWindow="0" yWindow="0" windowWidth="19416" windowHeight="8496" activeTab="1"/>
  </bookViews>
  <sheets>
    <sheet name="Drop Ship" sheetId="1" r:id="rId1"/>
    <sheet name="工作表2" sheetId="3" r:id="rId2"/>
  </sheets>
  <externalReferences>
    <externalReference r:id="rId3"/>
    <externalReference r:id="rId4"/>
    <externalReference r:id="rId5"/>
    <externalReference r:id="rId6"/>
  </externalReferences>
  <definedNames>
    <definedName name="_xlnm._FilterDatabase" localSheetId="0" hidden="1">'Drop Ship'!$A$1:$CU$58</definedName>
    <definedName name="attributeMapFeedProductType">[1]AttributePTDMAP!$B$1</definedName>
    <definedName name="AttributePTDMAP">[2]attributePTDMap!$A$1:$N135</definedName>
    <definedName name="dropdown_list_parent_child_">'[3]Dropdown Lists'!$U$4:$U$5</definedName>
    <definedName name="dropdown_list_relationship_type_">'[3]Dropdown Lists'!$V$4</definedName>
    <definedName name="dropdown_list_variation_theme_">'[3]Dropdown Lists'!$W$4:$W$10</definedName>
    <definedName name="optionalAttributePTDMap">[1]AttributePTDMAP!$A$26:$B$146</definedName>
    <definedName name="preferredAttributePTDMap">[1]AttributePTDMAP!$A$147:$B$147</definedName>
    <definedName name="requiredAttributePTDMap">[1]AttributePTDMAP!$A$1:$B$25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 i="3" l="1"/>
  <c r="B1" i="3"/>
  <c r="K3120" i="1"/>
  <c r="AE3121" i="1" l="1"/>
  <c r="AE3122" i="1"/>
  <c r="AE3123" i="1"/>
  <c r="AE3124" i="1"/>
  <c r="AE3125" i="1"/>
  <c r="AE3120" i="1"/>
  <c r="AE3119" i="1"/>
  <c r="AE3118" i="1"/>
  <c r="AC3125" i="1"/>
  <c r="AC3124" i="1"/>
  <c r="AC3123" i="1"/>
  <c r="AC3122" i="1"/>
  <c r="AC3121" i="1"/>
  <c r="AC3120" i="1"/>
  <c r="AC3119" i="1"/>
  <c r="AS3125" i="1" l="1"/>
  <c r="N3125" i="1"/>
  <c r="L3125" i="1"/>
  <c r="K3125" i="1"/>
  <c r="O3125" i="1" s="1"/>
  <c r="AS3124" i="1"/>
  <c r="N3124" i="1"/>
  <c r="L3124" i="1"/>
  <c r="K3124" i="1"/>
  <c r="O3124" i="1" s="1"/>
  <c r="AS3123" i="1"/>
  <c r="N3123" i="1"/>
  <c r="L3123" i="1"/>
  <c r="K3123" i="1"/>
  <c r="O3123" i="1" s="1"/>
  <c r="AS3122" i="1"/>
  <c r="N3122" i="1"/>
  <c r="L3122" i="1"/>
  <c r="K3122" i="1"/>
  <c r="O3122" i="1" s="1"/>
  <c r="AS3121" i="1"/>
  <c r="N3121" i="1"/>
  <c r="L3121" i="1"/>
  <c r="K3121" i="1"/>
  <c r="O3121" i="1" s="1"/>
  <c r="AS3120" i="1"/>
  <c r="N3120" i="1"/>
  <c r="L3120" i="1"/>
  <c r="O3120" i="1"/>
  <c r="AS3119" i="1"/>
  <c r="N3119" i="1"/>
  <c r="L3119" i="1"/>
  <c r="K3119" i="1"/>
  <c r="O3119" i="1" s="1"/>
  <c r="AS3118" i="1"/>
  <c r="N3118" i="1"/>
  <c r="L3118" i="1"/>
  <c r="K3118" i="1"/>
  <c r="O3118" i="1" s="1"/>
  <c r="AS3117" i="1"/>
  <c r="AE3117" i="1"/>
  <c r="N3117" i="1"/>
  <c r="L3117" i="1"/>
  <c r="K3117" i="1"/>
  <c r="O3117" i="1" s="1"/>
  <c r="AS3116" i="1"/>
  <c r="AE3116" i="1"/>
  <c r="N3116" i="1"/>
  <c r="L3116" i="1"/>
  <c r="K3116" i="1"/>
  <c r="O3116" i="1" s="1"/>
  <c r="AS3115" i="1"/>
  <c r="AE3115" i="1"/>
  <c r="O3115" i="1"/>
  <c r="N3115" i="1"/>
  <c r="L3115" i="1"/>
  <c r="K3115" i="1"/>
  <c r="AS3114" i="1"/>
  <c r="AE3114" i="1"/>
  <c r="N3114" i="1"/>
  <c r="L3114" i="1"/>
  <c r="K3114" i="1"/>
  <c r="O3114" i="1" s="1"/>
  <c r="AS3113" i="1"/>
  <c r="AE3113" i="1"/>
  <c r="N3113" i="1"/>
  <c r="L3113" i="1"/>
  <c r="K3113" i="1"/>
  <c r="O3113" i="1" s="1"/>
  <c r="AS3112" i="1"/>
  <c r="AE3112" i="1"/>
  <c r="N3112" i="1"/>
  <c r="L3112" i="1"/>
  <c r="K3112" i="1"/>
  <c r="O3112" i="1" s="1"/>
  <c r="AS3111" i="1"/>
  <c r="AE3111" i="1"/>
  <c r="O3111" i="1"/>
  <c r="N3111" i="1"/>
  <c r="L3111" i="1"/>
  <c r="K3111" i="1"/>
  <c r="AS3110" i="1"/>
  <c r="AE3110" i="1"/>
  <c r="N3110" i="1"/>
  <c r="L3110" i="1"/>
  <c r="K3110" i="1"/>
  <c r="O3110" i="1" s="1"/>
  <c r="AS3109" i="1"/>
  <c r="AE3109" i="1"/>
  <c r="N3109" i="1"/>
  <c r="L3109" i="1"/>
  <c r="K3109" i="1"/>
  <c r="O3109" i="1" s="1"/>
  <c r="AS3108" i="1"/>
  <c r="AE3108" i="1"/>
  <c r="N3108" i="1"/>
  <c r="L3108" i="1"/>
  <c r="K3108" i="1"/>
  <c r="O3108" i="1" s="1"/>
  <c r="AS3107" i="1"/>
  <c r="AE3107" i="1"/>
  <c r="O3107" i="1"/>
  <c r="N3107" i="1"/>
  <c r="L3107" i="1"/>
  <c r="K3107" i="1"/>
  <c r="AS3106" i="1"/>
  <c r="AE3106" i="1"/>
  <c r="N3106" i="1"/>
  <c r="L3106" i="1"/>
  <c r="K3106" i="1"/>
  <c r="O3106" i="1" s="1"/>
  <c r="AS3105" i="1"/>
  <c r="AE3105" i="1"/>
  <c r="N3105" i="1"/>
  <c r="L3105" i="1"/>
  <c r="K3105" i="1"/>
  <c r="O3105" i="1" s="1"/>
  <c r="AS3104" i="1"/>
  <c r="AE3104" i="1"/>
  <c r="N3104" i="1"/>
  <c r="L3104" i="1"/>
  <c r="K3104" i="1"/>
  <c r="O3104" i="1" s="1"/>
  <c r="AS3103" i="1"/>
  <c r="AE3103" i="1"/>
  <c r="O3103" i="1"/>
  <c r="N3103" i="1"/>
  <c r="L3103" i="1"/>
  <c r="K3103" i="1"/>
  <c r="AS3102" i="1"/>
  <c r="AE3102" i="1"/>
  <c r="N3102" i="1"/>
  <c r="L3102" i="1"/>
  <c r="K3102" i="1"/>
  <c r="O3102" i="1" s="1"/>
  <c r="AS3101" i="1"/>
  <c r="AE3101" i="1"/>
  <c r="N3101" i="1"/>
  <c r="L3101" i="1"/>
  <c r="K3101" i="1"/>
  <c r="O3101" i="1" s="1"/>
  <c r="AS3100" i="1"/>
  <c r="AE3100" i="1"/>
  <c r="N3100" i="1"/>
  <c r="L3100" i="1"/>
  <c r="K3100" i="1"/>
  <c r="O3100" i="1" s="1"/>
  <c r="AS3099" i="1"/>
  <c r="AE3099" i="1"/>
  <c r="O3099" i="1"/>
  <c r="N3099" i="1"/>
  <c r="L3099" i="1"/>
  <c r="K3099" i="1"/>
  <c r="AS3098" i="1"/>
  <c r="AE3098" i="1"/>
  <c r="N3098" i="1"/>
  <c r="L3098" i="1"/>
  <c r="K3098" i="1"/>
  <c r="O3098" i="1" s="1"/>
  <c r="AS3097" i="1"/>
  <c r="AE3097" i="1"/>
  <c r="N3097" i="1"/>
  <c r="L3097" i="1"/>
  <c r="K3097" i="1"/>
  <c r="O3097" i="1" s="1"/>
  <c r="AS3096" i="1"/>
  <c r="AE3096" i="1"/>
  <c r="N3096" i="1"/>
  <c r="L3096" i="1"/>
  <c r="K3096" i="1"/>
  <c r="O3096" i="1" s="1"/>
  <c r="AS3095" i="1"/>
  <c r="AE3095" i="1"/>
  <c r="N3095" i="1"/>
  <c r="L3095" i="1"/>
  <c r="K3095" i="1"/>
  <c r="O3095" i="1" s="1"/>
  <c r="AS3094" i="1"/>
  <c r="AE3094" i="1"/>
  <c r="N3094" i="1"/>
  <c r="L3094" i="1"/>
  <c r="K3094" i="1"/>
  <c r="O3094" i="1" s="1"/>
  <c r="AS3093" i="1"/>
  <c r="AE3093" i="1"/>
  <c r="N3093" i="1"/>
  <c r="L3093" i="1"/>
  <c r="K3093" i="1"/>
  <c r="O3093" i="1" s="1"/>
  <c r="AS3092" i="1"/>
  <c r="AE3092" i="1"/>
  <c r="N3092" i="1"/>
  <c r="L3092" i="1"/>
  <c r="K3092" i="1"/>
  <c r="O3092" i="1" s="1"/>
  <c r="AS3091" i="1"/>
  <c r="AE3091" i="1"/>
  <c r="N3091" i="1"/>
  <c r="L3091" i="1"/>
  <c r="K3091" i="1"/>
  <c r="O3091" i="1" s="1"/>
  <c r="AS3090" i="1"/>
  <c r="AE3090" i="1"/>
  <c r="N3090" i="1"/>
  <c r="L3090" i="1"/>
  <c r="K3090" i="1"/>
  <c r="O3090" i="1" s="1"/>
  <c r="AS3089" i="1"/>
  <c r="AE3089" i="1"/>
  <c r="N3089" i="1"/>
  <c r="L3089" i="1"/>
  <c r="K3089" i="1"/>
  <c r="O3089" i="1" s="1"/>
  <c r="AS3088" i="1"/>
  <c r="AE3088" i="1"/>
  <c r="N3088" i="1"/>
  <c r="L3088" i="1"/>
  <c r="K3088" i="1"/>
  <c r="O3088" i="1" s="1"/>
  <c r="AS3087" i="1"/>
  <c r="AE3087" i="1"/>
  <c r="N3087" i="1"/>
  <c r="L3087" i="1"/>
  <c r="K3087" i="1"/>
  <c r="O3087" i="1" s="1"/>
  <c r="AS3086" i="1"/>
  <c r="AE3086" i="1"/>
  <c r="N3086" i="1"/>
  <c r="L3086" i="1"/>
  <c r="K3086" i="1"/>
  <c r="O3086" i="1" s="1"/>
  <c r="AS3085" i="1"/>
  <c r="AE3085" i="1"/>
  <c r="N3085" i="1"/>
  <c r="L3085" i="1"/>
  <c r="K3085" i="1"/>
  <c r="O3085" i="1" s="1"/>
  <c r="AS3084" i="1"/>
  <c r="AE3084" i="1"/>
  <c r="N3084" i="1"/>
  <c r="L3084" i="1"/>
  <c r="K3084" i="1"/>
  <c r="O3084" i="1" s="1"/>
  <c r="AS3083" i="1"/>
  <c r="AE3083" i="1"/>
  <c r="N3083" i="1"/>
  <c r="L3083" i="1"/>
  <c r="K3083" i="1"/>
  <c r="O3083" i="1" s="1"/>
  <c r="AS3082" i="1"/>
  <c r="AE3082" i="1"/>
  <c r="N3082" i="1"/>
  <c r="L3082" i="1"/>
  <c r="K3082" i="1"/>
  <c r="O3082" i="1" s="1"/>
  <c r="AS3081" i="1"/>
  <c r="AE3081" i="1"/>
  <c r="N3081" i="1"/>
  <c r="L3081" i="1"/>
  <c r="K3081" i="1"/>
  <c r="O3081" i="1" s="1"/>
  <c r="AS3080" i="1"/>
  <c r="AE3080" i="1"/>
  <c r="AC3080" i="1"/>
  <c r="N3080" i="1"/>
  <c r="L3080" i="1"/>
  <c r="K3080" i="1"/>
  <c r="O3080" i="1" s="1"/>
  <c r="AS3079" i="1"/>
  <c r="AE3079" i="1"/>
  <c r="AC3079" i="1"/>
  <c r="N3079" i="1"/>
  <c r="L3079" i="1"/>
  <c r="K3079" i="1"/>
  <c r="O3079" i="1" s="1"/>
  <c r="AS3078" i="1"/>
  <c r="AE3078" i="1"/>
  <c r="AC3078" i="1"/>
  <c r="O3078" i="1"/>
  <c r="N3078" i="1"/>
  <c r="L3078" i="1"/>
  <c r="K3078" i="1"/>
  <c r="AS3077" i="1"/>
  <c r="AE3077" i="1"/>
  <c r="AC3077" i="1"/>
  <c r="N3077" i="1"/>
  <c r="L3077" i="1"/>
  <c r="K3077" i="1"/>
  <c r="O3077" i="1" s="1"/>
  <c r="AS3076" i="1"/>
  <c r="AE3076" i="1"/>
  <c r="AC3076" i="1"/>
  <c r="N3076" i="1"/>
  <c r="L3076" i="1"/>
  <c r="K3076" i="1"/>
  <c r="O3076" i="1" s="1"/>
  <c r="AS3075" i="1"/>
  <c r="AE3075" i="1"/>
  <c r="AC3075" i="1"/>
  <c r="N3075" i="1"/>
  <c r="L3075" i="1"/>
  <c r="K3075" i="1"/>
  <c r="O3075" i="1" s="1"/>
  <c r="AS3074" i="1"/>
  <c r="AE3074" i="1"/>
  <c r="AC3074" i="1"/>
  <c r="N3074" i="1"/>
  <c r="L3074" i="1"/>
  <c r="K3074" i="1"/>
  <c r="O3074" i="1" s="1"/>
  <c r="AS3073" i="1"/>
  <c r="AE3073" i="1"/>
  <c r="AC3073" i="1"/>
  <c r="O3073" i="1"/>
  <c r="N3073" i="1"/>
  <c r="L3073" i="1"/>
  <c r="K3073" i="1"/>
  <c r="AS3072" i="1"/>
  <c r="AE3072" i="1"/>
  <c r="AC3072" i="1"/>
  <c r="O3072" i="1"/>
  <c r="N3072" i="1"/>
  <c r="L3072" i="1"/>
  <c r="K3072" i="1"/>
  <c r="AS3071" i="1"/>
  <c r="AE3071" i="1"/>
  <c r="AC3071" i="1"/>
  <c r="N3071" i="1"/>
  <c r="L3071" i="1"/>
  <c r="K3071" i="1"/>
  <c r="O3071" i="1" s="1"/>
  <c r="AS3070" i="1"/>
  <c r="AE3070" i="1"/>
  <c r="AC3070" i="1"/>
  <c r="N3070" i="1"/>
  <c r="L3070" i="1"/>
  <c r="K3070" i="1"/>
  <c r="O3070" i="1" s="1"/>
  <c r="AS3069" i="1"/>
  <c r="AE3069" i="1"/>
  <c r="AC3069" i="1"/>
  <c r="O3069" i="1"/>
  <c r="N3069" i="1"/>
  <c r="L3069" i="1"/>
  <c r="K3069" i="1"/>
  <c r="AS3068" i="1"/>
  <c r="AE3068" i="1"/>
  <c r="AC3068" i="1"/>
  <c r="N3068" i="1"/>
  <c r="L3068" i="1"/>
  <c r="K3068" i="1"/>
  <c r="O3068" i="1" s="1"/>
  <c r="AS3067" i="1"/>
  <c r="AE3067" i="1"/>
  <c r="AC3067" i="1"/>
  <c r="N3067" i="1"/>
  <c r="L3067" i="1"/>
  <c r="K3067" i="1"/>
  <c r="O3067" i="1" s="1"/>
  <c r="AS3066" i="1"/>
  <c r="AE3066" i="1"/>
  <c r="AC3066" i="1"/>
  <c r="N3066" i="1"/>
  <c r="L3066" i="1"/>
  <c r="K3066" i="1"/>
  <c r="O3066" i="1" s="1"/>
  <c r="AS3065" i="1"/>
  <c r="AE3065" i="1"/>
  <c r="AC3065" i="1"/>
  <c r="O3065" i="1"/>
  <c r="N3065" i="1"/>
  <c r="L3065" i="1"/>
  <c r="K3065" i="1"/>
  <c r="AS3064" i="1"/>
  <c r="AE3064" i="1"/>
  <c r="AC3064" i="1"/>
  <c r="N3064" i="1"/>
  <c r="L3064" i="1"/>
  <c r="K3064" i="1"/>
  <c r="O3064" i="1" s="1"/>
  <c r="AS3063" i="1"/>
  <c r="AE3063" i="1"/>
  <c r="AC3063" i="1"/>
  <c r="N3063" i="1"/>
  <c r="L3063" i="1"/>
  <c r="K3063" i="1"/>
  <c r="O3063" i="1" s="1"/>
  <c r="AS3062" i="1"/>
  <c r="AE3062" i="1"/>
  <c r="AC3062" i="1"/>
  <c r="N3062" i="1"/>
  <c r="L3062" i="1"/>
  <c r="K3062" i="1"/>
  <c r="O3062" i="1" s="1"/>
  <c r="AS3061" i="1"/>
  <c r="AE3061" i="1"/>
  <c r="AC3061" i="1"/>
  <c r="O3061" i="1"/>
  <c r="N3061" i="1"/>
  <c r="L3061" i="1"/>
  <c r="K3061" i="1"/>
  <c r="AS3060" i="1"/>
  <c r="AE3060" i="1"/>
  <c r="AC3060" i="1"/>
  <c r="N3060" i="1"/>
  <c r="L3060" i="1"/>
  <c r="K3060" i="1"/>
  <c r="O3060" i="1" s="1"/>
  <c r="AS3059" i="1"/>
  <c r="AE3059" i="1"/>
  <c r="AC3059" i="1"/>
  <c r="N3059" i="1"/>
  <c r="L3059" i="1"/>
  <c r="K3059" i="1"/>
  <c r="O3059" i="1" s="1"/>
  <c r="AS3058" i="1"/>
  <c r="AE3058" i="1"/>
  <c r="AC3058" i="1"/>
  <c r="N3058" i="1"/>
  <c r="L3058" i="1"/>
  <c r="K3058" i="1"/>
  <c r="O3058" i="1" s="1"/>
  <c r="AS3057" i="1"/>
  <c r="AE3057" i="1"/>
  <c r="AC3057" i="1"/>
  <c r="O3057" i="1"/>
  <c r="N3057" i="1"/>
  <c r="L3057" i="1"/>
  <c r="K3057" i="1"/>
  <c r="AS3056" i="1"/>
  <c r="AE3056" i="1"/>
  <c r="AC3056" i="1"/>
  <c r="N3056" i="1"/>
  <c r="L3056" i="1"/>
  <c r="K3056" i="1"/>
  <c r="O3056" i="1" s="1"/>
  <c r="AS3055" i="1"/>
  <c r="AE3055" i="1"/>
  <c r="AC3055" i="1"/>
  <c r="N3055" i="1"/>
  <c r="L3055" i="1"/>
  <c r="K3055" i="1"/>
  <c r="O3055" i="1" s="1"/>
  <c r="AS3054" i="1"/>
  <c r="AE3054" i="1"/>
  <c r="AC3054" i="1"/>
  <c r="O3054" i="1"/>
  <c r="N3054" i="1"/>
  <c r="L3054" i="1"/>
  <c r="K3054" i="1"/>
  <c r="AS3053" i="1"/>
  <c r="AE3053" i="1"/>
  <c r="AC3053" i="1"/>
  <c r="N3053" i="1"/>
  <c r="L3053" i="1"/>
  <c r="K3053" i="1"/>
  <c r="O3053" i="1" s="1"/>
  <c r="AS3052" i="1"/>
  <c r="AE3052" i="1"/>
  <c r="AC3052" i="1"/>
  <c r="O3052" i="1"/>
  <c r="N3052" i="1"/>
  <c r="L3052" i="1"/>
  <c r="K3052" i="1"/>
  <c r="AS3051" i="1"/>
  <c r="AE3051" i="1"/>
  <c r="AC3051" i="1"/>
  <c r="N3051" i="1"/>
  <c r="L3051" i="1"/>
  <c r="K3051" i="1"/>
  <c r="O3051" i="1" s="1"/>
  <c r="AS3050" i="1"/>
  <c r="AE3050" i="1"/>
  <c r="AC3050" i="1"/>
  <c r="N3050" i="1"/>
  <c r="L3050" i="1"/>
  <c r="K3050" i="1"/>
  <c r="O3050" i="1" s="1"/>
  <c r="AS3049" i="1"/>
  <c r="AE3049" i="1"/>
  <c r="AC3049" i="1"/>
  <c r="N3049" i="1"/>
  <c r="L3049" i="1"/>
  <c r="K3049" i="1"/>
  <c r="O3049" i="1" s="1"/>
  <c r="AS3048" i="1"/>
  <c r="AE3048" i="1"/>
  <c r="AC3048" i="1"/>
  <c r="O3048" i="1"/>
  <c r="N3048" i="1"/>
  <c r="L3048" i="1"/>
  <c r="K3048" i="1"/>
  <c r="AS3047" i="1"/>
  <c r="AE3047" i="1"/>
  <c r="AC3047" i="1"/>
  <c r="N3047" i="1"/>
  <c r="L3047" i="1"/>
  <c r="K3047" i="1"/>
  <c r="O3047" i="1" s="1"/>
  <c r="AS3046" i="1"/>
  <c r="AE3046" i="1"/>
  <c r="AC3046" i="1"/>
  <c r="N3046" i="1"/>
  <c r="L3046" i="1"/>
  <c r="K3046" i="1"/>
  <c r="O3046" i="1" s="1"/>
  <c r="AS3045" i="1"/>
  <c r="AE3045" i="1"/>
  <c r="AC3045" i="1"/>
  <c r="N3045" i="1"/>
  <c r="L3045" i="1"/>
  <c r="K3045" i="1"/>
  <c r="O3045" i="1" s="1"/>
  <c r="AS3044" i="1"/>
  <c r="AE3044" i="1"/>
  <c r="AC3044" i="1"/>
  <c r="N3044" i="1"/>
  <c r="L3044" i="1"/>
  <c r="K3044" i="1"/>
  <c r="O3044" i="1" s="1"/>
  <c r="AS3043" i="1"/>
  <c r="AE3043" i="1"/>
  <c r="AC3043" i="1"/>
  <c r="N3043" i="1"/>
  <c r="L3043" i="1"/>
  <c r="K3043" i="1"/>
  <c r="O3043" i="1" s="1"/>
  <c r="AS3042" i="1"/>
  <c r="AE3042" i="1"/>
  <c r="AC3042" i="1"/>
  <c r="N3042" i="1"/>
  <c r="L3042" i="1"/>
  <c r="K3042" i="1"/>
  <c r="O3042" i="1" s="1"/>
  <c r="AS3041" i="1"/>
  <c r="AE3041" i="1"/>
  <c r="AC3041" i="1"/>
  <c r="O3041" i="1"/>
  <c r="N3041" i="1"/>
  <c r="L3041" i="1"/>
  <c r="K3041" i="1"/>
  <c r="AS3040" i="1"/>
  <c r="AE3040" i="1"/>
  <c r="AC3040" i="1"/>
  <c r="N3040" i="1"/>
  <c r="L3040" i="1"/>
  <c r="K3040" i="1"/>
  <c r="O3040" i="1" s="1"/>
  <c r="AS3039" i="1"/>
  <c r="AE3039" i="1"/>
  <c r="AC3039" i="1"/>
  <c r="N3039" i="1"/>
  <c r="L3039" i="1"/>
  <c r="K3039" i="1"/>
  <c r="O3039" i="1" s="1"/>
  <c r="AS3038" i="1"/>
  <c r="AE3038" i="1"/>
  <c r="AC3038" i="1"/>
  <c r="N3038" i="1"/>
  <c r="L3038" i="1"/>
  <c r="K3038" i="1"/>
  <c r="O3038" i="1" s="1"/>
  <c r="AS3037" i="1"/>
  <c r="AE3037" i="1"/>
  <c r="AC3037" i="1"/>
  <c r="N3037" i="1"/>
  <c r="L3037" i="1"/>
  <c r="K3037" i="1"/>
  <c r="O3037" i="1" s="1"/>
  <c r="AS3036" i="1"/>
  <c r="AE3036" i="1"/>
  <c r="AC3036" i="1"/>
  <c r="N3036" i="1"/>
  <c r="L3036" i="1"/>
  <c r="K3036" i="1"/>
  <c r="O3036" i="1" s="1"/>
  <c r="AS3035" i="1"/>
  <c r="AE3035" i="1"/>
  <c r="AC3035" i="1"/>
  <c r="N3035" i="1"/>
  <c r="L3035" i="1"/>
  <c r="K3035" i="1"/>
  <c r="O3035" i="1" s="1"/>
  <c r="AS3034" i="1"/>
  <c r="AE3034" i="1"/>
  <c r="AC3034" i="1"/>
  <c r="N3034" i="1"/>
  <c r="L3034" i="1"/>
  <c r="K3034" i="1"/>
  <c r="O3034" i="1" s="1"/>
  <c r="AS3033" i="1"/>
  <c r="AE3033" i="1"/>
  <c r="AC3033" i="1"/>
  <c r="O3033" i="1"/>
  <c r="N3033" i="1"/>
  <c r="L3033" i="1"/>
  <c r="K3033" i="1"/>
  <c r="AS3032" i="1"/>
  <c r="AE3032" i="1"/>
  <c r="AC3032" i="1"/>
  <c r="N3032" i="1"/>
  <c r="L3032" i="1"/>
  <c r="K3032" i="1"/>
  <c r="O3032" i="1" s="1"/>
  <c r="AS3031" i="1"/>
  <c r="AE3031" i="1"/>
  <c r="AC3031" i="1"/>
  <c r="N3031" i="1"/>
  <c r="L3031" i="1"/>
  <c r="K3031" i="1"/>
  <c r="O3031" i="1" s="1"/>
  <c r="AS3030" i="1"/>
  <c r="AE3030" i="1"/>
  <c r="AC3030" i="1"/>
  <c r="N3030" i="1"/>
  <c r="L3030" i="1"/>
  <c r="K3030" i="1"/>
  <c r="O3030" i="1" s="1"/>
  <c r="AS3029" i="1"/>
  <c r="AE3029" i="1"/>
  <c r="AC3029" i="1"/>
  <c r="N3029" i="1"/>
  <c r="L3029" i="1"/>
  <c r="K3029" i="1"/>
  <c r="O3029" i="1" s="1"/>
  <c r="AS3028" i="1"/>
  <c r="AE3028" i="1"/>
  <c r="AC3028" i="1"/>
  <c r="N3028" i="1"/>
  <c r="L3028" i="1"/>
  <c r="K3028" i="1"/>
  <c r="O3028" i="1" s="1"/>
  <c r="AS3027" i="1"/>
  <c r="AE3027" i="1"/>
  <c r="AC3027" i="1"/>
  <c r="N3027" i="1"/>
  <c r="L3027" i="1"/>
  <c r="K3027" i="1"/>
  <c r="O3027" i="1" s="1"/>
  <c r="AS3026" i="1"/>
  <c r="AE3026" i="1"/>
  <c r="AC3026" i="1"/>
  <c r="N3026" i="1"/>
  <c r="L3026" i="1"/>
  <c r="K3026" i="1"/>
  <c r="O3026" i="1" s="1"/>
  <c r="AS3025" i="1"/>
  <c r="AE3025" i="1"/>
  <c r="AC3025" i="1"/>
  <c r="O3025" i="1"/>
  <c r="N3025" i="1"/>
  <c r="L3025" i="1"/>
  <c r="K3025" i="1"/>
  <c r="AS3024" i="1"/>
  <c r="AE3024" i="1"/>
  <c r="AC3024" i="1"/>
  <c r="N3024" i="1"/>
  <c r="L3024" i="1"/>
  <c r="K3024" i="1"/>
  <c r="O3024" i="1" s="1"/>
  <c r="AS3023" i="1"/>
  <c r="AE3023" i="1"/>
  <c r="AC3023" i="1"/>
  <c r="N3023" i="1"/>
  <c r="L3023" i="1"/>
  <c r="K3023" i="1"/>
  <c r="O3023" i="1" s="1"/>
  <c r="AS3022" i="1"/>
  <c r="AE3022" i="1"/>
  <c r="AC3022" i="1"/>
  <c r="N3022" i="1"/>
  <c r="L3022" i="1"/>
  <c r="K3022" i="1"/>
  <c r="O3022" i="1" s="1"/>
  <c r="AS3021" i="1"/>
  <c r="AE3021" i="1"/>
  <c r="AC3021" i="1"/>
  <c r="N3021" i="1"/>
  <c r="L3021" i="1"/>
  <c r="K3021" i="1"/>
  <c r="O3021" i="1" s="1"/>
  <c r="AS3020" i="1"/>
  <c r="AE3020" i="1"/>
  <c r="AC3020" i="1"/>
  <c r="N3020" i="1"/>
  <c r="L3020" i="1"/>
  <c r="K3020" i="1"/>
  <c r="O3020" i="1" s="1"/>
  <c r="AS3019" i="1"/>
  <c r="AE3019" i="1"/>
  <c r="AC3019" i="1"/>
  <c r="N3019" i="1"/>
  <c r="L3019" i="1"/>
  <c r="K3019" i="1"/>
  <c r="O3019" i="1" s="1"/>
  <c r="AS3018" i="1"/>
  <c r="AE3018" i="1"/>
  <c r="AC3018" i="1"/>
  <c r="N3018" i="1"/>
  <c r="L3018" i="1"/>
  <c r="K3018" i="1"/>
  <c r="O3018" i="1" s="1"/>
  <c r="AS3017" i="1"/>
  <c r="AE3017" i="1"/>
  <c r="AC3017" i="1"/>
  <c r="O3017" i="1"/>
  <c r="N3017" i="1"/>
  <c r="L3017" i="1"/>
  <c r="K3017" i="1"/>
  <c r="AS3016" i="1"/>
  <c r="AE3016" i="1"/>
  <c r="AC3016" i="1"/>
  <c r="N3016" i="1"/>
  <c r="L3016" i="1"/>
  <c r="K3016" i="1"/>
  <c r="O3016" i="1" s="1"/>
  <c r="AS3015" i="1"/>
  <c r="AE3015" i="1"/>
  <c r="AC3015" i="1"/>
  <c r="N3015" i="1"/>
  <c r="L3015" i="1"/>
  <c r="K3015" i="1"/>
  <c r="O3015" i="1" s="1"/>
  <c r="AS3014" i="1"/>
  <c r="AE3014" i="1"/>
  <c r="AC3014" i="1"/>
  <c r="N3014" i="1"/>
  <c r="L3014" i="1"/>
  <c r="K3014" i="1"/>
  <c r="O3014" i="1" s="1"/>
  <c r="AS3013" i="1"/>
  <c r="AE3013" i="1"/>
  <c r="AC3013" i="1"/>
  <c r="O3013" i="1"/>
  <c r="N3013" i="1"/>
  <c r="L3013" i="1"/>
  <c r="K3013" i="1"/>
  <c r="AS3012" i="1"/>
  <c r="AE3012" i="1"/>
  <c r="AC3012" i="1"/>
  <c r="N3012" i="1"/>
  <c r="L3012" i="1"/>
  <c r="K3012" i="1"/>
  <c r="O3012" i="1" s="1"/>
  <c r="AS3011" i="1"/>
  <c r="AE3011" i="1"/>
  <c r="AC3011" i="1"/>
  <c r="N3011" i="1"/>
  <c r="L3011" i="1"/>
  <c r="K3011" i="1"/>
  <c r="O3011" i="1" s="1"/>
  <c r="AS3010" i="1"/>
  <c r="AE3010" i="1"/>
  <c r="AC3010" i="1"/>
  <c r="N3010" i="1"/>
  <c r="L3010" i="1"/>
  <c r="K3010" i="1"/>
  <c r="O3010" i="1" s="1"/>
  <c r="AS3009" i="1"/>
  <c r="AE3009" i="1"/>
  <c r="AC3009" i="1"/>
  <c r="O3009" i="1"/>
  <c r="N3009" i="1"/>
  <c r="L3009" i="1"/>
  <c r="K3009" i="1"/>
  <c r="AS3008" i="1"/>
  <c r="AE3008" i="1"/>
  <c r="AC3008" i="1"/>
  <c r="N3008" i="1"/>
  <c r="L3008" i="1"/>
  <c r="K3008" i="1"/>
  <c r="O3008" i="1" s="1"/>
  <c r="AS3007" i="1"/>
  <c r="AE3007" i="1"/>
  <c r="AC3007" i="1"/>
  <c r="N3007" i="1"/>
  <c r="L3007" i="1"/>
  <c r="K3007" i="1"/>
  <c r="O3007" i="1" s="1"/>
  <c r="AS3006" i="1"/>
  <c r="AE3006" i="1"/>
  <c r="AC3006" i="1"/>
  <c r="N3006" i="1"/>
  <c r="L3006" i="1"/>
  <c r="K3006" i="1"/>
  <c r="O3006" i="1" s="1"/>
  <c r="AS3005" i="1"/>
  <c r="AE3005" i="1"/>
  <c r="AC3005" i="1"/>
  <c r="N3005" i="1"/>
  <c r="L3005" i="1"/>
  <c r="K3005" i="1"/>
  <c r="O3005" i="1" s="1"/>
  <c r="AS3004" i="1"/>
  <c r="AE3004" i="1"/>
  <c r="AC3004" i="1"/>
  <c r="N3004" i="1"/>
  <c r="L3004" i="1"/>
  <c r="K3004" i="1"/>
  <c r="O3004" i="1" s="1"/>
  <c r="AS3003" i="1"/>
  <c r="AE3003" i="1"/>
  <c r="AC3003" i="1"/>
  <c r="N3003" i="1"/>
  <c r="L3003" i="1"/>
  <c r="K3003" i="1"/>
  <c r="O3003" i="1" s="1"/>
  <c r="AS3002" i="1"/>
  <c r="AE3002" i="1"/>
  <c r="AC3002" i="1"/>
  <c r="N3002" i="1"/>
  <c r="L3002" i="1"/>
  <c r="K3002" i="1"/>
  <c r="O3002" i="1" s="1"/>
  <c r="AS3001" i="1"/>
  <c r="AE3001" i="1"/>
  <c r="AC3001" i="1"/>
  <c r="O3001" i="1"/>
  <c r="N3001" i="1"/>
  <c r="L3001" i="1"/>
  <c r="K3001" i="1"/>
  <c r="AS3000" i="1"/>
  <c r="AE3000" i="1"/>
  <c r="AC3000" i="1"/>
  <c r="N3000" i="1"/>
  <c r="L3000" i="1"/>
  <c r="K3000" i="1"/>
  <c r="O3000" i="1" s="1"/>
  <c r="AS2999" i="1"/>
  <c r="AE2999" i="1"/>
  <c r="AC2999" i="1"/>
  <c r="N2999" i="1"/>
  <c r="L2999" i="1"/>
  <c r="K2999" i="1"/>
  <c r="O2999" i="1" s="1"/>
  <c r="AS2998" i="1"/>
  <c r="AE2998" i="1"/>
  <c r="AC2998" i="1"/>
  <c r="N2998" i="1"/>
  <c r="L2998" i="1"/>
  <c r="K2998" i="1"/>
  <c r="O2998" i="1" s="1"/>
  <c r="AS2997" i="1"/>
  <c r="AE2997" i="1"/>
  <c r="AC2997" i="1"/>
  <c r="O2997" i="1"/>
  <c r="N2997" i="1"/>
  <c r="L2997" i="1"/>
  <c r="K2997" i="1"/>
  <c r="AS2996" i="1"/>
  <c r="AE2996" i="1"/>
  <c r="AC2996" i="1"/>
  <c r="O2996" i="1"/>
  <c r="N2996" i="1"/>
  <c r="L2996" i="1"/>
  <c r="K2996" i="1"/>
  <c r="AS2995" i="1"/>
  <c r="AE2995" i="1"/>
  <c r="AC2995" i="1"/>
  <c r="N2995" i="1"/>
  <c r="L2995" i="1"/>
  <c r="K2995" i="1"/>
  <c r="O2995" i="1" s="1"/>
  <c r="AS2994" i="1"/>
  <c r="AE2994" i="1"/>
  <c r="AC2994" i="1"/>
  <c r="N2994" i="1"/>
  <c r="L2994" i="1"/>
  <c r="K2994" i="1"/>
  <c r="O2994" i="1" s="1"/>
  <c r="AS2993" i="1"/>
  <c r="AE2993" i="1"/>
  <c r="AC2993" i="1"/>
  <c r="O2993" i="1"/>
  <c r="N2993" i="1"/>
  <c r="L2993" i="1"/>
  <c r="K2993" i="1"/>
  <c r="AS2992" i="1"/>
  <c r="AE2992" i="1"/>
  <c r="AC2992" i="1"/>
  <c r="N2992" i="1"/>
  <c r="L2992" i="1"/>
  <c r="K2992" i="1"/>
  <c r="O2992" i="1" s="1"/>
  <c r="AS2991" i="1"/>
  <c r="AE2991" i="1"/>
  <c r="AC2991" i="1"/>
  <c r="N2991" i="1"/>
  <c r="L2991" i="1"/>
  <c r="K2991" i="1"/>
  <c r="O2991" i="1" s="1"/>
  <c r="AS2990" i="1"/>
  <c r="AE2990" i="1"/>
  <c r="AC2990" i="1"/>
  <c r="N2990" i="1"/>
  <c r="L2990" i="1"/>
  <c r="K2990" i="1"/>
  <c r="O2990" i="1" s="1"/>
  <c r="AS2989" i="1"/>
  <c r="AE2989" i="1"/>
  <c r="AC2989" i="1"/>
  <c r="O2989" i="1"/>
  <c r="N2989" i="1"/>
  <c r="L2989" i="1"/>
  <c r="K2989" i="1"/>
  <c r="AS2988" i="1"/>
  <c r="AE2988" i="1"/>
  <c r="AC2988" i="1"/>
  <c r="N2988" i="1"/>
  <c r="L2988" i="1"/>
  <c r="K2988" i="1"/>
  <c r="O2988" i="1" s="1"/>
  <c r="AS2987" i="1"/>
  <c r="AE2987" i="1"/>
  <c r="AC2987" i="1"/>
  <c r="N2987" i="1"/>
  <c r="L2987" i="1"/>
  <c r="K2987" i="1"/>
  <c r="O2987" i="1" s="1"/>
  <c r="AS2986" i="1"/>
  <c r="AE2986" i="1"/>
  <c r="AC2986" i="1"/>
  <c r="N2986" i="1"/>
  <c r="L2986" i="1"/>
  <c r="K2986" i="1"/>
  <c r="O2986" i="1" s="1"/>
  <c r="AS2985" i="1"/>
  <c r="AE2985" i="1"/>
  <c r="AC2985" i="1"/>
  <c r="O2985" i="1"/>
  <c r="N2985" i="1"/>
  <c r="L2985" i="1"/>
  <c r="K2985" i="1"/>
  <c r="AS2984" i="1"/>
  <c r="AE2984" i="1"/>
  <c r="AC2984" i="1"/>
  <c r="N2984" i="1"/>
  <c r="L2984" i="1"/>
  <c r="K2984" i="1"/>
  <c r="O2984" i="1" s="1"/>
  <c r="AS2983" i="1"/>
  <c r="AE2983" i="1"/>
  <c r="AC2983" i="1"/>
  <c r="N2983" i="1"/>
  <c r="L2983" i="1"/>
  <c r="K2983" i="1"/>
  <c r="O2983" i="1" s="1"/>
  <c r="AS2982" i="1"/>
  <c r="AE2982" i="1"/>
  <c r="AC2982" i="1"/>
  <c r="N2982" i="1"/>
  <c r="L2982" i="1"/>
  <c r="K2982" i="1"/>
  <c r="O2982" i="1" s="1"/>
  <c r="AS2981" i="1"/>
  <c r="AE2981" i="1"/>
  <c r="AC2981" i="1"/>
  <c r="O2981" i="1"/>
  <c r="N2981" i="1"/>
  <c r="L2981" i="1"/>
  <c r="K2981" i="1"/>
  <c r="AS2980" i="1"/>
  <c r="AE2980" i="1"/>
  <c r="AC2980" i="1"/>
  <c r="N2980" i="1"/>
  <c r="L2980" i="1"/>
  <c r="K2980" i="1"/>
  <c r="O2980" i="1" s="1"/>
  <c r="AS2979" i="1"/>
  <c r="AE2979" i="1"/>
  <c r="AC2979" i="1"/>
  <c r="N2979" i="1"/>
  <c r="L2979" i="1"/>
  <c r="K2979" i="1"/>
  <c r="O2979" i="1" s="1"/>
  <c r="AS2978" i="1"/>
  <c r="AE2978" i="1"/>
  <c r="AC2978" i="1"/>
  <c r="N2978" i="1"/>
  <c r="L2978" i="1"/>
  <c r="K2978" i="1"/>
  <c r="O2978" i="1" s="1"/>
  <c r="AS2977" i="1"/>
  <c r="AE2977" i="1"/>
  <c r="AC2977" i="1"/>
  <c r="O2977" i="1"/>
  <c r="N2977" i="1"/>
  <c r="L2977" i="1"/>
  <c r="K2977" i="1"/>
  <c r="AS2976" i="1"/>
  <c r="AE2976" i="1"/>
  <c r="AC2976" i="1"/>
  <c r="N2976" i="1"/>
  <c r="L2976" i="1"/>
  <c r="K2976" i="1"/>
  <c r="O2976" i="1" s="1"/>
  <c r="AS2975" i="1"/>
  <c r="AE2975" i="1"/>
  <c r="AC2975" i="1"/>
  <c r="N2975" i="1"/>
  <c r="L2975" i="1"/>
  <c r="K2975" i="1"/>
  <c r="O2975" i="1" s="1"/>
  <c r="AS2974" i="1"/>
  <c r="AE2974" i="1"/>
  <c r="AC2974" i="1"/>
  <c r="N2974" i="1"/>
  <c r="L2974" i="1"/>
  <c r="K2974" i="1"/>
  <c r="O2974" i="1" s="1"/>
  <c r="AS2973" i="1"/>
  <c r="AE2973" i="1"/>
  <c r="AC2973" i="1"/>
  <c r="O2973" i="1"/>
  <c r="N2973" i="1"/>
  <c r="L2973" i="1"/>
  <c r="K2973" i="1"/>
  <c r="AS2972" i="1"/>
  <c r="AE2972" i="1"/>
  <c r="AC2972" i="1"/>
  <c r="N2972" i="1"/>
  <c r="L2972" i="1"/>
  <c r="K2972" i="1"/>
  <c r="O2972" i="1" s="1"/>
  <c r="AS2971" i="1"/>
  <c r="AE2971" i="1"/>
  <c r="AC2971" i="1"/>
  <c r="N2971" i="1"/>
  <c r="L2971" i="1"/>
  <c r="K2971" i="1"/>
  <c r="O2971" i="1" s="1"/>
  <c r="AS2970" i="1"/>
  <c r="AE2970" i="1"/>
  <c r="AC2970" i="1"/>
  <c r="N2970" i="1"/>
  <c r="L2970" i="1"/>
  <c r="K2970" i="1"/>
  <c r="O2970" i="1" s="1"/>
  <c r="AS2969" i="1"/>
  <c r="AE2969" i="1"/>
  <c r="AC2969" i="1"/>
  <c r="O2969" i="1"/>
  <c r="N2969" i="1"/>
  <c r="L2969" i="1"/>
  <c r="K2969" i="1"/>
  <c r="AS2968" i="1"/>
  <c r="AE2968" i="1"/>
  <c r="AC2968" i="1"/>
  <c r="N2968" i="1"/>
  <c r="L2968" i="1"/>
  <c r="K2968" i="1"/>
  <c r="O2968" i="1" s="1"/>
  <c r="AS2967" i="1"/>
  <c r="AE2967" i="1"/>
  <c r="AC2967" i="1"/>
  <c r="N2967" i="1"/>
  <c r="L2967" i="1"/>
  <c r="K2967" i="1"/>
  <c r="O2967" i="1" s="1"/>
  <c r="AS2966" i="1"/>
  <c r="AE2966" i="1"/>
  <c r="AC2966" i="1"/>
  <c r="N2966" i="1"/>
  <c r="L2966" i="1"/>
  <c r="K2966" i="1"/>
  <c r="O2966" i="1" s="1"/>
  <c r="AS2965" i="1"/>
  <c r="AE2965" i="1"/>
  <c r="AC2965" i="1"/>
  <c r="O2965" i="1"/>
  <c r="N2965" i="1"/>
  <c r="L2965" i="1"/>
  <c r="K2965" i="1"/>
  <c r="AS2964" i="1"/>
  <c r="AE2964" i="1"/>
  <c r="AC2964" i="1"/>
  <c r="N2964" i="1"/>
  <c r="L2964" i="1"/>
  <c r="K2964" i="1"/>
  <c r="O2964" i="1" s="1"/>
  <c r="AS2963" i="1"/>
  <c r="AE2963" i="1"/>
  <c r="AC2963" i="1"/>
  <c r="N2963" i="1"/>
  <c r="L2963" i="1"/>
  <c r="K2963" i="1"/>
  <c r="O2963" i="1" s="1"/>
  <c r="AS2962" i="1"/>
  <c r="AE2962" i="1"/>
  <c r="AC2962" i="1"/>
  <c r="N2962" i="1"/>
  <c r="L2962" i="1"/>
  <c r="K2962" i="1"/>
  <c r="O2962" i="1" s="1"/>
  <c r="AS2961" i="1"/>
  <c r="AE2961" i="1"/>
  <c r="AC2961" i="1"/>
  <c r="O2961" i="1"/>
  <c r="N2961" i="1"/>
  <c r="L2961" i="1"/>
  <c r="K2961" i="1"/>
  <c r="AS2960" i="1"/>
  <c r="AE2960" i="1"/>
  <c r="AC2960" i="1"/>
  <c r="N2960" i="1"/>
  <c r="L2960" i="1"/>
  <c r="K2960" i="1"/>
  <c r="O2960" i="1" s="1"/>
  <c r="AS2959" i="1"/>
  <c r="AE2959" i="1"/>
  <c r="AC2959" i="1"/>
  <c r="N2959" i="1"/>
  <c r="L2959" i="1"/>
  <c r="K2959" i="1"/>
  <c r="O2959" i="1" s="1"/>
  <c r="AS2958" i="1"/>
  <c r="AE2958" i="1"/>
  <c r="AC2958" i="1"/>
  <c r="N2958" i="1"/>
  <c r="L2958" i="1"/>
  <c r="K2958" i="1"/>
  <c r="O2958" i="1" s="1"/>
  <c r="AS2957" i="1"/>
  <c r="AE2957" i="1"/>
  <c r="AC2957" i="1"/>
  <c r="O2957" i="1"/>
  <c r="N2957" i="1"/>
  <c r="L2957" i="1"/>
  <c r="K2957" i="1"/>
  <c r="AS2956" i="1"/>
  <c r="AE2956" i="1"/>
  <c r="AC2956" i="1"/>
  <c r="N2956" i="1"/>
  <c r="L2956" i="1"/>
  <c r="K2956" i="1"/>
  <c r="O2956" i="1" s="1"/>
  <c r="AS2955" i="1"/>
  <c r="AE2955" i="1"/>
  <c r="AC2955" i="1"/>
  <c r="N2955" i="1"/>
  <c r="L2955" i="1"/>
  <c r="K2955" i="1"/>
  <c r="O2955" i="1" s="1"/>
  <c r="AS2954" i="1"/>
  <c r="AE2954" i="1"/>
  <c r="AC2954" i="1"/>
  <c r="N2954" i="1"/>
  <c r="L2954" i="1"/>
  <c r="K2954" i="1"/>
  <c r="O2954" i="1" s="1"/>
  <c r="AS2953" i="1"/>
  <c r="AE2953" i="1"/>
  <c r="AC2953" i="1"/>
  <c r="O2953" i="1"/>
  <c r="N2953" i="1"/>
  <c r="L2953" i="1"/>
  <c r="K2953" i="1"/>
  <c r="AS2952" i="1"/>
  <c r="AE2952" i="1"/>
  <c r="AC2952" i="1"/>
  <c r="N2952" i="1"/>
  <c r="L2952" i="1"/>
  <c r="K2952" i="1"/>
  <c r="O2952" i="1" s="1"/>
  <c r="AS2951" i="1"/>
  <c r="AE2951" i="1"/>
  <c r="AC2951" i="1"/>
  <c r="N2951" i="1"/>
  <c r="L2951" i="1"/>
  <c r="K2951" i="1"/>
  <c r="O2951" i="1" s="1"/>
  <c r="AS2950" i="1"/>
  <c r="AE2950" i="1"/>
  <c r="AC2950" i="1"/>
  <c r="N2950" i="1"/>
  <c r="L2950" i="1"/>
  <c r="K2950" i="1"/>
  <c r="O2950" i="1" s="1"/>
  <c r="AS2949" i="1"/>
  <c r="AE2949" i="1"/>
  <c r="AC2949" i="1"/>
  <c r="O2949" i="1"/>
  <c r="N2949" i="1"/>
  <c r="L2949" i="1"/>
  <c r="K2949" i="1"/>
  <c r="AS2948" i="1"/>
  <c r="AE2948" i="1"/>
  <c r="AC2948" i="1"/>
  <c r="N2948" i="1"/>
  <c r="L2948" i="1"/>
  <c r="K2948" i="1"/>
  <c r="O2948" i="1" s="1"/>
  <c r="AS2947" i="1"/>
  <c r="AE2947" i="1"/>
  <c r="AC2947" i="1"/>
  <c r="N2947" i="1"/>
  <c r="L2947" i="1"/>
  <c r="K2947" i="1"/>
  <c r="O2947" i="1" s="1"/>
  <c r="AS2946" i="1"/>
  <c r="AE2946" i="1"/>
  <c r="AC2946" i="1"/>
  <c r="N2946" i="1"/>
  <c r="L2946" i="1"/>
  <c r="K2946" i="1"/>
  <c r="O2946" i="1" s="1"/>
  <c r="AS2945" i="1"/>
  <c r="AE2945" i="1"/>
  <c r="AC2945" i="1"/>
  <c r="O2945" i="1"/>
  <c r="N2945" i="1"/>
  <c r="L2945" i="1"/>
  <c r="K2945" i="1"/>
  <c r="AS2944" i="1"/>
  <c r="AE2944" i="1"/>
  <c r="AC2944" i="1"/>
  <c r="N2944" i="1"/>
  <c r="L2944" i="1"/>
  <c r="K2944" i="1"/>
  <c r="O2944" i="1" s="1"/>
  <c r="AS2943" i="1"/>
  <c r="AE2943" i="1"/>
  <c r="AC2943" i="1"/>
  <c r="N2943" i="1"/>
  <c r="L2943" i="1"/>
  <c r="K2943" i="1"/>
  <c r="O2943" i="1" s="1"/>
  <c r="AS2942" i="1"/>
  <c r="AE2942" i="1"/>
  <c r="AC2942" i="1"/>
  <c r="N2942" i="1"/>
  <c r="L2942" i="1"/>
  <c r="K2942" i="1"/>
  <c r="O2942" i="1" s="1"/>
  <c r="AS2941" i="1"/>
  <c r="AE2941" i="1"/>
  <c r="AC2941" i="1"/>
  <c r="O2941" i="1"/>
  <c r="N2941" i="1"/>
  <c r="L2941" i="1"/>
  <c r="K2941" i="1"/>
  <c r="AS2940" i="1"/>
  <c r="AE2940" i="1"/>
  <c r="AC2940" i="1"/>
  <c r="N2940" i="1"/>
  <c r="L2940" i="1"/>
  <c r="K2940" i="1"/>
  <c r="O2940" i="1" s="1"/>
  <c r="AS2939" i="1"/>
  <c r="AE2939" i="1"/>
  <c r="AC2939" i="1"/>
  <c r="N2939" i="1"/>
  <c r="L2939" i="1"/>
  <c r="K2939" i="1"/>
  <c r="O2939" i="1" s="1"/>
  <c r="AS2938" i="1"/>
  <c r="AE2938" i="1"/>
  <c r="AC2938" i="1"/>
  <c r="N2938" i="1"/>
  <c r="L2938" i="1"/>
  <c r="K2938" i="1"/>
  <c r="O2938" i="1" s="1"/>
  <c r="AS2937" i="1"/>
  <c r="AE2937" i="1"/>
  <c r="AC2937" i="1"/>
  <c r="O2937" i="1"/>
  <c r="N2937" i="1"/>
  <c r="L2937" i="1"/>
  <c r="K2937" i="1"/>
  <c r="AS2936" i="1"/>
  <c r="AE2936" i="1"/>
  <c r="AC2936" i="1"/>
  <c r="N2936" i="1"/>
  <c r="L2936" i="1"/>
  <c r="K2936" i="1"/>
  <c r="O2936" i="1" s="1"/>
  <c r="AS2935" i="1"/>
  <c r="AE2935" i="1"/>
  <c r="AC2935" i="1"/>
  <c r="N2935" i="1"/>
  <c r="L2935" i="1"/>
  <c r="K2935" i="1"/>
  <c r="O2935" i="1" s="1"/>
  <c r="AS2934" i="1"/>
  <c r="AE2934" i="1"/>
  <c r="AC2934" i="1"/>
  <c r="N2934" i="1"/>
  <c r="L2934" i="1"/>
  <c r="K2934" i="1"/>
  <c r="O2934" i="1" s="1"/>
  <c r="AS2933" i="1"/>
  <c r="AE2933" i="1"/>
  <c r="AC2933" i="1"/>
  <c r="O2933" i="1"/>
  <c r="N2933" i="1"/>
  <c r="L2933" i="1"/>
  <c r="K2933" i="1"/>
  <c r="AS2932" i="1"/>
  <c r="AE2932" i="1"/>
  <c r="AC2932" i="1"/>
  <c r="N2932" i="1"/>
  <c r="L2932" i="1"/>
  <c r="K2932" i="1"/>
  <c r="O2932" i="1" s="1"/>
  <c r="AS2931" i="1"/>
  <c r="AE2931" i="1"/>
  <c r="AC2931" i="1"/>
  <c r="N2931" i="1"/>
  <c r="L2931" i="1"/>
  <c r="K2931" i="1"/>
  <c r="O2931" i="1" s="1"/>
  <c r="AS2930" i="1"/>
  <c r="AE2930" i="1"/>
  <c r="AC2930" i="1"/>
  <c r="N2930" i="1"/>
  <c r="L2930" i="1"/>
  <c r="K2930" i="1"/>
  <c r="O2930" i="1" s="1"/>
  <c r="AS2929" i="1"/>
  <c r="AE2929" i="1"/>
  <c r="AC2929" i="1"/>
  <c r="O2929" i="1"/>
  <c r="N2929" i="1"/>
  <c r="L2929" i="1"/>
  <c r="K2929" i="1"/>
  <c r="AS2928" i="1"/>
  <c r="AE2928" i="1"/>
  <c r="AC2928" i="1"/>
  <c r="N2928" i="1"/>
  <c r="L2928" i="1"/>
  <c r="K2928" i="1"/>
  <c r="O2928" i="1" s="1"/>
  <c r="AS2927" i="1"/>
  <c r="AE2927" i="1"/>
  <c r="AC2927" i="1"/>
  <c r="N2927" i="1"/>
  <c r="L2927" i="1"/>
  <c r="K2927" i="1"/>
  <c r="O2927" i="1" s="1"/>
  <c r="AS2926" i="1"/>
  <c r="AE2926" i="1"/>
  <c r="AC2926" i="1"/>
  <c r="N2926" i="1"/>
  <c r="L2926" i="1"/>
  <c r="K2926" i="1"/>
  <c r="O2926" i="1" s="1"/>
  <c r="AS2925" i="1"/>
  <c r="AE2925" i="1"/>
  <c r="AC2925" i="1"/>
  <c r="O2925" i="1"/>
  <c r="N2925" i="1"/>
  <c r="L2925" i="1"/>
  <c r="K2925" i="1"/>
  <c r="AS2924" i="1"/>
  <c r="AE2924" i="1"/>
  <c r="AC2924" i="1"/>
  <c r="N2924" i="1"/>
  <c r="L2924" i="1"/>
  <c r="K2924" i="1"/>
  <c r="O2924" i="1" s="1"/>
  <c r="AS2923" i="1"/>
  <c r="AE2923" i="1"/>
  <c r="AC2923" i="1"/>
  <c r="N2923" i="1"/>
  <c r="L2923" i="1"/>
  <c r="K2923" i="1"/>
  <c r="O2923" i="1" s="1"/>
  <c r="AS2922" i="1"/>
  <c r="AE2922" i="1"/>
  <c r="AC2922" i="1"/>
  <c r="N2922" i="1"/>
  <c r="L2922" i="1"/>
  <c r="K2922" i="1"/>
  <c r="O2922" i="1" s="1"/>
  <c r="AS2921" i="1"/>
  <c r="AE2921" i="1"/>
  <c r="AC2921" i="1"/>
  <c r="O2921" i="1"/>
  <c r="N2921" i="1"/>
  <c r="L2921" i="1"/>
  <c r="K2921" i="1"/>
  <c r="AS2920" i="1"/>
  <c r="AE2920" i="1"/>
  <c r="AC2920" i="1"/>
  <c r="N2920" i="1"/>
  <c r="L2920" i="1"/>
  <c r="K2920" i="1"/>
  <c r="O2920" i="1" s="1"/>
  <c r="AS2919" i="1"/>
  <c r="AE2919" i="1"/>
  <c r="AC2919" i="1"/>
  <c r="N2919" i="1"/>
  <c r="L2919" i="1"/>
  <c r="K2919" i="1"/>
  <c r="O2919" i="1" s="1"/>
  <c r="AS2918" i="1"/>
  <c r="AE2918" i="1"/>
  <c r="AC2918" i="1"/>
  <c r="N2918" i="1"/>
  <c r="L2918" i="1"/>
  <c r="K2918" i="1"/>
  <c r="O2918" i="1" s="1"/>
  <c r="AS2917" i="1"/>
  <c r="AE2917" i="1"/>
  <c r="AC2917" i="1"/>
  <c r="O2917" i="1"/>
  <c r="N2917" i="1"/>
  <c r="L2917" i="1"/>
  <c r="K2917" i="1"/>
  <c r="AS2916" i="1"/>
  <c r="AE2916" i="1"/>
  <c r="AC2916" i="1"/>
  <c r="N2916" i="1"/>
  <c r="L2916" i="1"/>
  <c r="K2916" i="1"/>
  <c r="O2916" i="1" s="1"/>
  <c r="AS2915" i="1"/>
  <c r="AE2915" i="1"/>
  <c r="AC2915" i="1"/>
  <c r="N2915" i="1"/>
  <c r="L2915" i="1"/>
  <c r="K2915" i="1"/>
  <c r="O2915" i="1" s="1"/>
  <c r="AS2914" i="1"/>
  <c r="AE2914" i="1"/>
  <c r="AC2914" i="1"/>
  <c r="N2914" i="1"/>
  <c r="L2914" i="1"/>
  <c r="K2914" i="1"/>
  <c r="O2914" i="1" s="1"/>
  <c r="AS2913" i="1"/>
  <c r="AE2913" i="1"/>
  <c r="AC2913" i="1"/>
  <c r="O2913" i="1"/>
  <c r="N2913" i="1"/>
  <c r="L2913" i="1"/>
  <c r="K2913" i="1"/>
  <c r="AS2912" i="1"/>
  <c r="AE2912" i="1"/>
  <c r="AC2912" i="1"/>
  <c r="N2912" i="1"/>
  <c r="L2912" i="1"/>
  <c r="K2912" i="1"/>
  <c r="O2912" i="1" s="1"/>
  <c r="AS2911" i="1"/>
  <c r="AE2911" i="1"/>
  <c r="AC2911" i="1"/>
  <c r="N2911" i="1"/>
  <c r="L2911" i="1"/>
  <c r="K2911" i="1"/>
  <c r="O2911" i="1" s="1"/>
  <c r="AS2910" i="1"/>
  <c r="AE2910" i="1"/>
  <c r="AC2910" i="1"/>
  <c r="N2910" i="1"/>
  <c r="L2910" i="1"/>
  <c r="K2910" i="1"/>
  <c r="O2910" i="1" s="1"/>
  <c r="AS2909" i="1"/>
  <c r="AE2909" i="1"/>
  <c r="AC2909" i="1"/>
  <c r="O2909" i="1"/>
  <c r="N2909" i="1"/>
  <c r="L2909" i="1"/>
  <c r="K2909" i="1"/>
  <c r="AS2908" i="1"/>
  <c r="AE2908" i="1"/>
  <c r="AC2908" i="1"/>
  <c r="N2908" i="1"/>
  <c r="L2908" i="1"/>
  <c r="K2908" i="1"/>
  <c r="O2908" i="1" s="1"/>
  <c r="AS2907" i="1"/>
  <c r="AE2907" i="1"/>
  <c r="AC2907" i="1"/>
  <c r="N2907" i="1"/>
  <c r="L2907" i="1"/>
  <c r="K2907" i="1"/>
  <c r="O2907" i="1" s="1"/>
  <c r="AS2906" i="1"/>
  <c r="AE2906" i="1"/>
  <c r="AC2906" i="1"/>
  <c r="N2906" i="1"/>
  <c r="L2906" i="1"/>
  <c r="K2906" i="1"/>
  <c r="O2906" i="1" s="1"/>
  <c r="AS2905" i="1"/>
  <c r="AE2905" i="1"/>
  <c r="AC2905" i="1"/>
  <c r="O2905" i="1"/>
  <c r="N2905" i="1"/>
  <c r="L2905" i="1"/>
  <c r="K2905" i="1"/>
  <c r="AS2904" i="1"/>
  <c r="AE2904" i="1"/>
  <c r="AC2904" i="1"/>
  <c r="N2904" i="1"/>
  <c r="L2904" i="1"/>
  <c r="K2904" i="1"/>
  <c r="O2904" i="1" s="1"/>
  <c r="AS2903" i="1"/>
  <c r="AE2903" i="1"/>
  <c r="AC2903" i="1"/>
  <c r="N2903" i="1"/>
  <c r="L2903" i="1"/>
  <c r="K2903" i="1"/>
  <c r="O2903" i="1" s="1"/>
  <c r="AS2902" i="1"/>
  <c r="AE2902" i="1"/>
  <c r="AC2902" i="1"/>
  <c r="N2902" i="1"/>
  <c r="L2902" i="1"/>
  <c r="K2902" i="1"/>
  <c r="O2902" i="1" s="1"/>
  <c r="AS2901" i="1"/>
  <c r="AE2901" i="1"/>
  <c r="AC2901" i="1"/>
  <c r="O2901" i="1"/>
  <c r="N2901" i="1"/>
  <c r="L2901" i="1"/>
  <c r="K2901" i="1"/>
  <c r="AS2900" i="1"/>
  <c r="AE2900" i="1"/>
  <c r="AC2900" i="1"/>
  <c r="N2900" i="1"/>
  <c r="L2900" i="1"/>
  <c r="K2900" i="1"/>
  <c r="O2900" i="1" s="1"/>
  <c r="AS2899" i="1"/>
  <c r="AE2899" i="1"/>
  <c r="AC2899" i="1"/>
  <c r="N2899" i="1"/>
  <c r="L2899" i="1"/>
  <c r="K2899" i="1"/>
  <c r="O2899" i="1" s="1"/>
  <c r="AS2898" i="1"/>
  <c r="AE2898" i="1"/>
  <c r="AC2898" i="1"/>
  <c r="N2898" i="1"/>
  <c r="L2898" i="1"/>
  <c r="K2898" i="1"/>
  <c r="O2898" i="1" s="1"/>
  <c r="AS2897" i="1"/>
  <c r="AE2897" i="1"/>
  <c r="AC2897" i="1"/>
  <c r="O2897" i="1"/>
  <c r="N2897" i="1"/>
  <c r="L2897" i="1"/>
  <c r="K2897" i="1"/>
  <c r="AS2896" i="1"/>
  <c r="AE2896" i="1"/>
  <c r="AC2896" i="1"/>
  <c r="N2896" i="1"/>
  <c r="L2896" i="1"/>
  <c r="K2896" i="1"/>
  <c r="O2896" i="1" s="1"/>
  <c r="AS2895" i="1"/>
  <c r="AE2895" i="1"/>
  <c r="AC2895" i="1"/>
  <c r="N2895" i="1"/>
  <c r="L2895" i="1"/>
  <c r="K2895" i="1"/>
  <c r="O2895" i="1" s="1"/>
  <c r="AS2894" i="1"/>
  <c r="AE2894" i="1"/>
  <c r="AC2894" i="1"/>
  <c r="N2894" i="1"/>
  <c r="L2894" i="1"/>
  <c r="K2894" i="1"/>
  <c r="O2894" i="1" s="1"/>
  <c r="AS2893" i="1"/>
  <c r="AE2893" i="1"/>
  <c r="AC2893" i="1"/>
  <c r="O2893" i="1"/>
  <c r="N2893" i="1"/>
  <c r="L2893" i="1"/>
  <c r="K2893" i="1"/>
  <c r="AS2892" i="1"/>
  <c r="AE2892" i="1"/>
  <c r="AC2892" i="1"/>
  <c r="N2892" i="1"/>
  <c r="L2892" i="1"/>
  <c r="K2892" i="1"/>
  <c r="O2892" i="1" s="1"/>
  <c r="AS2891" i="1"/>
  <c r="AE2891" i="1"/>
  <c r="AC2891" i="1"/>
  <c r="N2891" i="1"/>
  <c r="L2891" i="1"/>
  <c r="K2891" i="1"/>
  <c r="O2891" i="1" s="1"/>
  <c r="AS2890" i="1"/>
  <c r="AE2890" i="1"/>
  <c r="AC2890" i="1"/>
  <c r="N2890" i="1"/>
  <c r="L2890" i="1"/>
  <c r="K2890" i="1"/>
  <c r="O2890" i="1" s="1"/>
  <c r="AS2889" i="1"/>
  <c r="AE2889" i="1"/>
  <c r="AC2889" i="1"/>
  <c r="O2889" i="1"/>
  <c r="N2889" i="1"/>
  <c r="L2889" i="1"/>
  <c r="K2889" i="1"/>
  <c r="AS2888" i="1"/>
  <c r="AE2888" i="1"/>
  <c r="AC2888" i="1"/>
  <c r="N2888" i="1"/>
  <c r="L2888" i="1"/>
  <c r="K2888" i="1"/>
  <c r="O2888" i="1" s="1"/>
  <c r="AS2887" i="1"/>
  <c r="AE2887" i="1"/>
  <c r="AC2887" i="1"/>
  <c r="N2887" i="1"/>
  <c r="L2887" i="1"/>
  <c r="K2887" i="1"/>
  <c r="O2887" i="1" s="1"/>
  <c r="AS2886" i="1"/>
  <c r="AE2886" i="1"/>
  <c r="AC2886" i="1"/>
  <c r="N2886" i="1"/>
  <c r="L2886" i="1"/>
  <c r="K2886" i="1"/>
  <c r="O2886" i="1" s="1"/>
  <c r="AS2885" i="1"/>
  <c r="AE2885" i="1"/>
  <c r="AC2885" i="1"/>
  <c r="O2885" i="1"/>
  <c r="N2885" i="1"/>
  <c r="L2885" i="1"/>
  <c r="K2885" i="1"/>
  <c r="AS2884" i="1"/>
  <c r="AE2884" i="1"/>
  <c r="AC2884" i="1"/>
  <c r="N2884" i="1"/>
  <c r="L2884" i="1"/>
  <c r="K2884" i="1"/>
  <c r="O2884" i="1" s="1"/>
  <c r="AS2883" i="1"/>
  <c r="AE2883" i="1"/>
  <c r="AC2883" i="1"/>
  <c r="N2883" i="1"/>
  <c r="L2883" i="1"/>
  <c r="K2883" i="1"/>
  <c r="O2883" i="1" s="1"/>
  <c r="AS2882" i="1"/>
  <c r="AE2882" i="1"/>
  <c r="AC2882" i="1"/>
  <c r="N2882" i="1"/>
  <c r="L2882" i="1"/>
  <c r="K2882" i="1"/>
  <c r="O2882" i="1" s="1"/>
  <c r="AS2881" i="1"/>
  <c r="AE2881" i="1"/>
  <c r="AC2881" i="1"/>
  <c r="O2881" i="1"/>
  <c r="N2881" i="1"/>
  <c r="L2881" i="1"/>
  <c r="K2881" i="1"/>
  <c r="AS2880" i="1"/>
  <c r="AE2880" i="1"/>
  <c r="AC2880" i="1"/>
  <c r="N2880" i="1"/>
  <c r="L2880" i="1"/>
  <c r="K2880" i="1"/>
  <c r="O2880" i="1" s="1"/>
  <c r="AS2879" i="1"/>
  <c r="AE2879" i="1"/>
  <c r="AC2879" i="1"/>
  <c r="N2879" i="1"/>
  <c r="L2879" i="1"/>
  <c r="K2879" i="1"/>
  <c r="O2879" i="1" s="1"/>
  <c r="AS2878" i="1"/>
  <c r="AE2878" i="1"/>
  <c r="AC2878" i="1"/>
  <c r="N2878" i="1"/>
  <c r="L2878" i="1"/>
  <c r="K2878" i="1"/>
  <c r="O2878" i="1" s="1"/>
  <c r="AS2877" i="1"/>
  <c r="AE2877" i="1"/>
  <c r="AC2877" i="1"/>
  <c r="O2877" i="1"/>
  <c r="N2877" i="1"/>
  <c r="L2877" i="1"/>
  <c r="K2877" i="1"/>
  <c r="AS2876" i="1"/>
  <c r="AE2876" i="1"/>
  <c r="AC2876" i="1"/>
  <c r="N2876" i="1"/>
  <c r="L2876" i="1"/>
  <c r="K2876" i="1"/>
  <c r="O2876" i="1" s="1"/>
  <c r="AS2875" i="1"/>
  <c r="AE2875" i="1"/>
  <c r="AC2875" i="1"/>
  <c r="N2875" i="1"/>
  <c r="L2875" i="1"/>
  <c r="K2875" i="1"/>
  <c r="O2875" i="1" s="1"/>
  <c r="AS2874" i="1"/>
  <c r="AE2874" i="1"/>
  <c r="AC2874" i="1"/>
  <c r="N2874" i="1"/>
  <c r="L2874" i="1"/>
  <c r="K2874" i="1"/>
  <c r="O2874" i="1" s="1"/>
  <c r="AS2873" i="1"/>
  <c r="AE2873" i="1"/>
  <c r="AC2873" i="1"/>
  <c r="O2873" i="1"/>
  <c r="N2873" i="1"/>
  <c r="L2873" i="1"/>
  <c r="K2873" i="1"/>
  <c r="AS2872" i="1"/>
  <c r="AE2872" i="1"/>
  <c r="AC2872" i="1"/>
  <c r="N2872" i="1"/>
  <c r="L2872" i="1"/>
  <c r="K2872" i="1"/>
  <c r="O2872" i="1" s="1"/>
  <c r="AS2871" i="1"/>
  <c r="AE2871" i="1"/>
  <c r="AC2871" i="1"/>
  <c r="N2871" i="1"/>
  <c r="L2871" i="1"/>
  <c r="K2871" i="1"/>
  <c r="O2871" i="1" s="1"/>
  <c r="AS2870" i="1"/>
  <c r="AE2870" i="1"/>
  <c r="AC2870" i="1"/>
  <c r="O2870" i="1"/>
  <c r="N2870" i="1"/>
  <c r="L2870" i="1"/>
  <c r="K2870" i="1"/>
  <c r="AS2869" i="1"/>
  <c r="AE2869" i="1"/>
  <c r="AC2869" i="1"/>
  <c r="N2869" i="1"/>
  <c r="L2869" i="1"/>
  <c r="K2869" i="1"/>
  <c r="O2869" i="1" s="1"/>
  <c r="AS2868" i="1"/>
  <c r="AE2868" i="1"/>
  <c r="AC2868" i="1"/>
  <c r="O2868" i="1"/>
  <c r="N2868" i="1"/>
  <c r="L2868" i="1"/>
  <c r="K2868" i="1"/>
  <c r="AS2867" i="1"/>
  <c r="AE2867" i="1"/>
  <c r="AC2867" i="1"/>
  <c r="N2867" i="1"/>
  <c r="L2867" i="1"/>
  <c r="K2867" i="1"/>
  <c r="O2867" i="1" s="1"/>
  <c r="AS2866" i="1"/>
  <c r="AE2866" i="1"/>
  <c r="AC2866" i="1"/>
  <c r="N2866" i="1"/>
  <c r="L2866" i="1"/>
  <c r="K2866" i="1"/>
  <c r="O2866" i="1" s="1"/>
  <c r="AS2865" i="1"/>
  <c r="AE2865" i="1"/>
  <c r="AC2865" i="1"/>
  <c r="O2865" i="1"/>
  <c r="N2865" i="1"/>
  <c r="L2865" i="1"/>
  <c r="K2865" i="1"/>
  <c r="AS2864" i="1"/>
  <c r="AE2864" i="1"/>
  <c r="AC2864" i="1"/>
  <c r="N2864" i="1"/>
  <c r="L2864" i="1"/>
  <c r="K2864" i="1"/>
  <c r="O2864" i="1" s="1"/>
  <c r="AS2863" i="1"/>
  <c r="AE2863" i="1"/>
  <c r="AC2863" i="1"/>
  <c r="N2863" i="1"/>
  <c r="L2863" i="1"/>
  <c r="K2863" i="1"/>
  <c r="O2863" i="1" s="1"/>
  <c r="AS2862" i="1"/>
  <c r="AE2862" i="1"/>
  <c r="AC2862" i="1"/>
  <c r="O2862" i="1"/>
  <c r="N2862" i="1"/>
  <c r="L2862" i="1"/>
  <c r="K2862" i="1"/>
  <c r="AS2861" i="1"/>
  <c r="AE2861" i="1"/>
  <c r="AC2861" i="1"/>
  <c r="N2861" i="1"/>
  <c r="L2861" i="1"/>
  <c r="K2861" i="1"/>
  <c r="O2861" i="1" s="1"/>
  <c r="AS2860" i="1"/>
  <c r="AE2860" i="1"/>
  <c r="AC2860" i="1"/>
  <c r="O2860" i="1"/>
  <c r="N2860" i="1"/>
  <c r="L2860" i="1"/>
  <c r="K2860" i="1"/>
  <c r="AS2859" i="1"/>
  <c r="AE2859" i="1"/>
  <c r="AC2859" i="1"/>
  <c r="N2859" i="1"/>
  <c r="L2859" i="1"/>
  <c r="K2859" i="1"/>
  <c r="O2859" i="1" s="1"/>
  <c r="AS2858" i="1"/>
  <c r="AE2858" i="1"/>
  <c r="AC2858" i="1"/>
  <c r="N2858" i="1"/>
  <c r="L2858" i="1"/>
  <c r="K2858" i="1"/>
  <c r="O2858" i="1" s="1"/>
  <c r="AS2857" i="1"/>
  <c r="AE2857" i="1"/>
  <c r="AC2857" i="1"/>
  <c r="N2857" i="1"/>
  <c r="L2857" i="1"/>
  <c r="K2857" i="1"/>
  <c r="O2857" i="1" s="1"/>
  <c r="AS2856" i="1"/>
  <c r="AE2856" i="1"/>
  <c r="AC2856" i="1"/>
  <c r="O2856" i="1"/>
  <c r="N2856" i="1"/>
  <c r="L2856" i="1"/>
  <c r="K2856" i="1"/>
  <c r="AS2855" i="1"/>
  <c r="AE2855" i="1"/>
  <c r="AC2855" i="1"/>
  <c r="N2855" i="1"/>
  <c r="L2855" i="1"/>
  <c r="K2855" i="1"/>
  <c r="O2855" i="1" s="1"/>
  <c r="AS2854" i="1"/>
  <c r="AE2854" i="1"/>
  <c r="AC2854" i="1"/>
  <c r="N2854" i="1"/>
  <c r="L2854" i="1"/>
  <c r="K2854" i="1"/>
  <c r="O2854" i="1" s="1"/>
  <c r="AS2853" i="1"/>
  <c r="AE2853" i="1"/>
  <c r="AC2853" i="1"/>
  <c r="O2853" i="1"/>
  <c r="N2853" i="1"/>
  <c r="L2853" i="1"/>
  <c r="K2853" i="1"/>
  <c r="AS2852" i="1"/>
  <c r="AE2852" i="1"/>
  <c r="AC2852" i="1"/>
  <c r="N2852" i="1"/>
  <c r="L2852" i="1"/>
  <c r="K2852" i="1"/>
  <c r="O2852" i="1" s="1"/>
  <c r="AS2851" i="1"/>
  <c r="AE2851" i="1"/>
  <c r="AC2851" i="1"/>
  <c r="N2851" i="1"/>
  <c r="L2851" i="1"/>
  <c r="K2851" i="1"/>
  <c r="O2851" i="1" s="1"/>
  <c r="AS2850" i="1"/>
  <c r="AE2850" i="1"/>
  <c r="AC2850" i="1"/>
  <c r="O2850" i="1"/>
  <c r="N2850" i="1"/>
  <c r="L2850" i="1"/>
  <c r="K2850" i="1"/>
  <c r="AS2849" i="1"/>
  <c r="AE2849" i="1"/>
  <c r="AC2849" i="1"/>
  <c r="N2849" i="1"/>
  <c r="L2849" i="1"/>
  <c r="K2849" i="1"/>
  <c r="O2849" i="1" s="1"/>
  <c r="AS2848" i="1"/>
  <c r="AE2848" i="1"/>
  <c r="AC2848" i="1"/>
  <c r="O2848" i="1"/>
  <c r="N2848" i="1"/>
  <c r="L2848" i="1"/>
  <c r="K2848" i="1"/>
  <c r="AS2847" i="1"/>
  <c r="AE2847" i="1"/>
  <c r="AC2847" i="1"/>
  <c r="N2847" i="1"/>
  <c r="L2847" i="1"/>
  <c r="K2847" i="1"/>
  <c r="O2847" i="1" s="1"/>
  <c r="AS2846" i="1"/>
  <c r="AE2846" i="1"/>
  <c r="AC2846" i="1"/>
  <c r="N2846" i="1"/>
  <c r="L2846" i="1"/>
  <c r="K2846" i="1"/>
  <c r="O2846" i="1" s="1"/>
  <c r="AS2845" i="1"/>
  <c r="AE2845" i="1"/>
  <c r="AC2845" i="1"/>
  <c r="O2845" i="1"/>
  <c r="N2845" i="1"/>
  <c r="L2845" i="1"/>
  <c r="K2845" i="1"/>
  <c r="AS2844" i="1"/>
  <c r="AE2844" i="1"/>
  <c r="AC2844" i="1"/>
  <c r="N2844" i="1"/>
  <c r="L2844" i="1"/>
  <c r="K2844" i="1"/>
  <c r="O2844" i="1" s="1"/>
  <c r="AS2843" i="1"/>
  <c r="AE2843" i="1"/>
  <c r="AC2843" i="1"/>
  <c r="N2843" i="1"/>
  <c r="L2843" i="1"/>
  <c r="K2843" i="1"/>
  <c r="O2843" i="1" s="1"/>
  <c r="AS2842" i="1"/>
  <c r="AE2842" i="1"/>
  <c r="AC2842" i="1"/>
  <c r="N2842" i="1"/>
  <c r="L2842" i="1"/>
  <c r="K2842" i="1"/>
  <c r="O2842" i="1" s="1"/>
  <c r="AS2841" i="1"/>
  <c r="AE2841" i="1"/>
  <c r="AC2841" i="1"/>
  <c r="O2841" i="1"/>
  <c r="N2841" i="1"/>
  <c r="L2841" i="1"/>
  <c r="K2841" i="1"/>
  <c r="AS2840" i="1"/>
  <c r="AE2840" i="1"/>
  <c r="AC2840" i="1"/>
  <c r="N2840" i="1"/>
  <c r="L2840" i="1"/>
  <c r="K2840" i="1"/>
  <c r="O2840" i="1" s="1"/>
  <c r="AS2839" i="1"/>
  <c r="AE2839" i="1"/>
  <c r="AC2839" i="1"/>
  <c r="N2839" i="1"/>
  <c r="L2839" i="1"/>
  <c r="K2839" i="1"/>
  <c r="O2839" i="1" s="1"/>
  <c r="AS2838" i="1"/>
  <c r="AE2838" i="1"/>
  <c r="AC2838" i="1"/>
  <c r="O2838" i="1"/>
  <c r="N2838" i="1"/>
  <c r="L2838" i="1"/>
  <c r="K2838" i="1"/>
  <c r="AS2837" i="1"/>
  <c r="AE2837" i="1"/>
  <c r="AC2837" i="1"/>
  <c r="N2837" i="1"/>
  <c r="L2837" i="1"/>
  <c r="K2837" i="1"/>
  <c r="O2837" i="1" s="1"/>
  <c r="AS2836" i="1"/>
  <c r="AE2836" i="1"/>
  <c r="AC2836" i="1"/>
  <c r="O2836" i="1"/>
  <c r="N2836" i="1"/>
  <c r="L2836" i="1"/>
  <c r="K2836" i="1"/>
  <c r="AS2835" i="1"/>
  <c r="AE2835" i="1"/>
  <c r="AC2835" i="1"/>
  <c r="N2835" i="1"/>
  <c r="L2835" i="1"/>
  <c r="K2835" i="1"/>
  <c r="O2835" i="1" s="1"/>
  <c r="AS2834" i="1"/>
  <c r="AE2834" i="1"/>
  <c r="AC2834" i="1"/>
  <c r="N2834" i="1"/>
  <c r="L2834" i="1"/>
  <c r="K2834" i="1"/>
  <c r="O2834" i="1" s="1"/>
  <c r="AS2833" i="1"/>
  <c r="AE2833" i="1"/>
  <c r="AC2833" i="1"/>
  <c r="O2833" i="1"/>
  <c r="N2833" i="1"/>
  <c r="L2833" i="1"/>
  <c r="K2833" i="1"/>
  <c r="AS2832" i="1"/>
  <c r="AE2832" i="1"/>
  <c r="AC2832" i="1"/>
  <c r="N2832" i="1"/>
  <c r="L2832" i="1"/>
  <c r="K2832" i="1"/>
  <c r="O2832" i="1" s="1"/>
  <c r="AS2831" i="1"/>
  <c r="AE2831" i="1"/>
  <c r="AC2831" i="1"/>
  <c r="N2831" i="1"/>
  <c r="L2831" i="1"/>
  <c r="K2831" i="1"/>
  <c r="O2831" i="1" s="1"/>
  <c r="AS2830" i="1"/>
  <c r="AE2830" i="1"/>
  <c r="AC2830" i="1"/>
  <c r="O2830" i="1"/>
  <c r="N2830" i="1"/>
  <c r="L2830" i="1"/>
  <c r="K2830" i="1"/>
  <c r="AS2829" i="1"/>
  <c r="AE2829" i="1"/>
  <c r="AC2829" i="1"/>
  <c r="N2829" i="1"/>
  <c r="L2829" i="1"/>
  <c r="K2829" i="1"/>
  <c r="O2829" i="1" s="1"/>
  <c r="AS2828" i="1"/>
  <c r="AE2828" i="1"/>
  <c r="AC2828" i="1"/>
  <c r="N2828" i="1"/>
  <c r="L2828" i="1"/>
  <c r="K2828" i="1"/>
  <c r="O2828" i="1" s="1"/>
  <c r="AS2827" i="1"/>
  <c r="AE2827" i="1"/>
  <c r="AC2827" i="1"/>
  <c r="N2827" i="1"/>
  <c r="L2827" i="1"/>
  <c r="K2827" i="1"/>
  <c r="O2827" i="1" s="1"/>
  <c r="AS2826" i="1"/>
  <c r="AE2826" i="1"/>
  <c r="AC2826" i="1"/>
  <c r="N2826" i="1"/>
  <c r="L2826" i="1"/>
  <c r="K2826" i="1"/>
  <c r="O2826" i="1" s="1"/>
  <c r="AS2825" i="1"/>
  <c r="AE2825" i="1"/>
  <c r="AC2825" i="1"/>
  <c r="O2825" i="1"/>
  <c r="N2825" i="1"/>
  <c r="L2825" i="1"/>
  <c r="K2825" i="1"/>
  <c r="AS2824" i="1"/>
  <c r="AE2824" i="1"/>
  <c r="AC2824" i="1"/>
  <c r="N2824" i="1"/>
  <c r="L2824" i="1"/>
  <c r="K2824" i="1"/>
  <c r="O2824" i="1" s="1"/>
  <c r="AS2823" i="1"/>
  <c r="AE2823" i="1"/>
  <c r="AC2823" i="1"/>
  <c r="O2823" i="1"/>
  <c r="N2823" i="1"/>
  <c r="L2823" i="1"/>
  <c r="K2823" i="1"/>
  <c r="AS2822" i="1"/>
  <c r="AE2822" i="1"/>
  <c r="AC2822" i="1"/>
  <c r="N2822" i="1"/>
  <c r="L2822" i="1"/>
  <c r="K2822" i="1"/>
  <c r="O2822" i="1" s="1"/>
  <c r="AS2821" i="1"/>
  <c r="AE2821" i="1"/>
  <c r="AC2821" i="1"/>
  <c r="N2821" i="1"/>
  <c r="L2821" i="1"/>
  <c r="K2821" i="1"/>
  <c r="O2821" i="1" s="1"/>
  <c r="AS2820" i="1"/>
  <c r="AE2820" i="1"/>
  <c r="AC2820" i="1"/>
  <c r="O2820" i="1"/>
  <c r="N2820" i="1"/>
  <c r="L2820" i="1"/>
  <c r="K2820" i="1"/>
  <c r="AS2819" i="1"/>
  <c r="AE2819" i="1"/>
  <c r="AC2819" i="1"/>
  <c r="N2819" i="1"/>
  <c r="L2819" i="1"/>
  <c r="K2819" i="1"/>
  <c r="O2819" i="1" s="1"/>
  <c r="AS2818" i="1"/>
  <c r="AE2818" i="1"/>
  <c r="AC2818" i="1"/>
  <c r="N2818" i="1"/>
  <c r="L2818" i="1"/>
  <c r="K2818" i="1"/>
  <c r="O2818" i="1" s="1"/>
  <c r="AS2817" i="1"/>
  <c r="AE2817" i="1"/>
  <c r="AC2817" i="1"/>
  <c r="N2817" i="1"/>
  <c r="L2817" i="1"/>
  <c r="K2817" i="1"/>
  <c r="O2817" i="1" s="1"/>
  <c r="AS2816" i="1"/>
  <c r="AE2816" i="1"/>
  <c r="AC2816" i="1"/>
  <c r="O2816" i="1"/>
  <c r="N2816" i="1"/>
  <c r="L2816" i="1"/>
  <c r="K2816" i="1"/>
  <c r="AS2815" i="1"/>
  <c r="AE2815" i="1"/>
  <c r="AC2815" i="1"/>
  <c r="N2815" i="1"/>
  <c r="L2815" i="1"/>
  <c r="K2815" i="1"/>
  <c r="O2815" i="1" s="1"/>
  <c r="AS2814" i="1"/>
  <c r="AE2814" i="1"/>
  <c r="AC2814" i="1"/>
  <c r="N2814" i="1"/>
  <c r="L2814" i="1"/>
  <c r="K2814" i="1"/>
  <c r="O2814" i="1" s="1"/>
  <c r="AS2813" i="1"/>
  <c r="AE2813" i="1"/>
  <c r="AC2813" i="1"/>
  <c r="N2813" i="1"/>
  <c r="L2813" i="1"/>
  <c r="K2813" i="1"/>
  <c r="O2813" i="1" s="1"/>
  <c r="AS2812" i="1"/>
  <c r="AE2812" i="1"/>
  <c r="AC2812" i="1"/>
  <c r="O2812" i="1"/>
  <c r="N2812" i="1"/>
  <c r="L2812" i="1"/>
  <c r="K2812" i="1"/>
  <c r="AS2811" i="1"/>
  <c r="AE2811" i="1"/>
  <c r="AC2811" i="1"/>
  <c r="N2811" i="1"/>
  <c r="L2811" i="1"/>
  <c r="K2811" i="1"/>
  <c r="O2811" i="1" s="1"/>
  <c r="AS2810" i="1"/>
  <c r="AE2810" i="1"/>
  <c r="AC2810" i="1"/>
  <c r="N2810" i="1"/>
  <c r="L2810" i="1"/>
  <c r="K2810" i="1"/>
  <c r="O2810" i="1" s="1"/>
  <c r="AS2809" i="1"/>
  <c r="AE2809" i="1"/>
  <c r="AC2809" i="1"/>
  <c r="N2809" i="1"/>
  <c r="L2809" i="1"/>
  <c r="K2809" i="1"/>
  <c r="O2809" i="1" s="1"/>
  <c r="AS2808" i="1"/>
  <c r="AE2808" i="1"/>
  <c r="AC2808" i="1"/>
  <c r="O2808" i="1"/>
  <c r="N2808" i="1"/>
  <c r="L2808" i="1"/>
  <c r="K2808" i="1"/>
  <c r="AS2807" i="1"/>
  <c r="AE2807" i="1"/>
  <c r="AC2807" i="1"/>
  <c r="N2807" i="1"/>
  <c r="L2807" i="1"/>
  <c r="K2807" i="1"/>
  <c r="O2807" i="1" s="1"/>
  <c r="AS2806" i="1"/>
  <c r="AE2806" i="1"/>
  <c r="AC2806" i="1"/>
  <c r="N2806" i="1"/>
  <c r="L2806" i="1"/>
  <c r="K2806" i="1"/>
  <c r="O2806" i="1" s="1"/>
  <c r="AS2805" i="1"/>
  <c r="AE2805" i="1"/>
  <c r="AC2805" i="1"/>
  <c r="N2805" i="1"/>
  <c r="L2805" i="1"/>
  <c r="K2805" i="1"/>
  <c r="O2805" i="1" s="1"/>
  <c r="AS2804" i="1"/>
  <c r="AE2804" i="1"/>
  <c r="AC2804" i="1"/>
  <c r="O2804" i="1"/>
  <c r="N2804" i="1"/>
  <c r="L2804" i="1"/>
  <c r="K2804" i="1"/>
  <c r="AS2803" i="1"/>
  <c r="AE2803" i="1"/>
  <c r="AC2803" i="1"/>
  <c r="N2803" i="1"/>
  <c r="L2803" i="1"/>
  <c r="K2803" i="1"/>
  <c r="O2803" i="1" s="1"/>
  <c r="AS2802" i="1"/>
  <c r="AE2802" i="1"/>
  <c r="AC2802" i="1"/>
  <c r="N2802" i="1"/>
  <c r="L2802" i="1"/>
  <c r="K2802" i="1"/>
  <c r="O2802" i="1" s="1"/>
  <c r="AS2801" i="1"/>
  <c r="AE2801" i="1"/>
  <c r="AC2801" i="1"/>
  <c r="N2801" i="1"/>
  <c r="L2801" i="1"/>
  <c r="K2801" i="1"/>
  <c r="O2801" i="1" s="1"/>
  <c r="AS2800" i="1"/>
  <c r="AE2800" i="1"/>
  <c r="AC2800" i="1"/>
  <c r="O2800" i="1"/>
  <c r="N2800" i="1"/>
  <c r="L2800" i="1"/>
  <c r="K2800" i="1"/>
  <c r="AS2799" i="1"/>
  <c r="AE2799" i="1"/>
  <c r="AC2799" i="1"/>
  <c r="N2799" i="1"/>
  <c r="L2799" i="1"/>
  <c r="K2799" i="1"/>
  <c r="O2799" i="1" s="1"/>
  <c r="AS2798" i="1"/>
  <c r="AE2798" i="1"/>
  <c r="AC2798" i="1"/>
  <c r="N2798" i="1"/>
  <c r="L2798" i="1"/>
  <c r="K2798" i="1"/>
  <c r="O2798" i="1" s="1"/>
  <c r="AS2797" i="1"/>
  <c r="AE2797" i="1"/>
  <c r="AC2797" i="1"/>
  <c r="N2797" i="1"/>
  <c r="L2797" i="1"/>
  <c r="K2797" i="1"/>
  <c r="O2797" i="1" s="1"/>
  <c r="AS2796" i="1"/>
  <c r="AE2796" i="1"/>
  <c r="AC2796" i="1"/>
  <c r="O2796" i="1"/>
  <c r="N2796" i="1"/>
  <c r="L2796" i="1"/>
  <c r="K2796" i="1"/>
  <c r="AS2795" i="1"/>
  <c r="AE2795" i="1"/>
  <c r="AC2795" i="1"/>
  <c r="N2795" i="1"/>
  <c r="L2795" i="1"/>
  <c r="K2795" i="1"/>
  <c r="O2795" i="1" s="1"/>
  <c r="AS2794" i="1"/>
  <c r="AE2794" i="1"/>
  <c r="AC2794" i="1"/>
  <c r="N2794" i="1"/>
  <c r="L2794" i="1"/>
  <c r="K2794" i="1"/>
  <c r="O2794" i="1" s="1"/>
  <c r="AS2793" i="1"/>
  <c r="AE2793" i="1"/>
  <c r="AC2793" i="1"/>
  <c r="N2793" i="1"/>
  <c r="L2793" i="1"/>
  <c r="K2793" i="1"/>
  <c r="O2793" i="1" s="1"/>
  <c r="AS2792" i="1"/>
  <c r="AE2792" i="1"/>
  <c r="AC2792" i="1"/>
  <c r="O2792" i="1"/>
  <c r="N2792" i="1"/>
  <c r="L2792" i="1"/>
  <c r="K2792" i="1"/>
  <c r="AS2791" i="1"/>
  <c r="AE2791" i="1"/>
  <c r="AC2791" i="1"/>
  <c r="N2791" i="1"/>
  <c r="L2791" i="1"/>
  <c r="K2791" i="1"/>
  <c r="O2791" i="1" s="1"/>
  <c r="AS2790" i="1"/>
  <c r="AE2790" i="1"/>
  <c r="AC2790" i="1"/>
  <c r="N2790" i="1"/>
  <c r="L2790" i="1"/>
  <c r="K2790" i="1"/>
  <c r="O2790" i="1" s="1"/>
  <c r="AS2789" i="1"/>
  <c r="AE2789" i="1"/>
  <c r="AC2789" i="1"/>
  <c r="N2789" i="1"/>
  <c r="L2789" i="1"/>
  <c r="K2789" i="1"/>
  <c r="O2789" i="1" s="1"/>
  <c r="AS2788" i="1"/>
  <c r="AE2788" i="1"/>
  <c r="AC2788" i="1"/>
  <c r="O2788" i="1"/>
  <c r="N2788" i="1"/>
  <c r="L2788" i="1"/>
  <c r="K2788" i="1"/>
  <c r="AS2787" i="1"/>
  <c r="AE2787" i="1"/>
  <c r="AC2787" i="1"/>
  <c r="N2787" i="1"/>
  <c r="L2787" i="1"/>
  <c r="K2787" i="1"/>
  <c r="O2787" i="1" s="1"/>
  <c r="AS2786" i="1"/>
  <c r="AE2786" i="1"/>
  <c r="AC2786" i="1"/>
  <c r="N2786" i="1"/>
  <c r="L2786" i="1"/>
  <c r="K2786" i="1"/>
  <c r="O2786" i="1" s="1"/>
  <c r="AS2785" i="1"/>
  <c r="AE2785" i="1"/>
  <c r="AC2785" i="1"/>
  <c r="N2785" i="1"/>
  <c r="L2785" i="1"/>
  <c r="K2785" i="1"/>
  <c r="O2785" i="1" s="1"/>
  <c r="AS2784" i="1"/>
  <c r="AE2784" i="1"/>
  <c r="AC2784" i="1"/>
  <c r="O2784" i="1"/>
  <c r="N2784" i="1"/>
  <c r="L2784" i="1"/>
  <c r="K2784" i="1"/>
  <c r="AS2783" i="1"/>
  <c r="AE2783" i="1"/>
  <c r="AC2783" i="1"/>
  <c r="N2783" i="1"/>
  <c r="L2783" i="1"/>
  <c r="K2783" i="1"/>
  <c r="O2783" i="1" s="1"/>
  <c r="AS2782" i="1"/>
  <c r="AE2782" i="1"/>
  <c r="AC2782" i="1"/>
  <c r="N2782" i="1"/>
  <c r="L2782" i="1"/>
  <c r="K2782" i="1"/>
  <c r="O2782" i="1" s="1"/>
  <c r="AS2781" i="1"/>
  <c r="AE2781" i="1"/>
  <c r="AC2781" i="1"/>
  <c r="N2781" i="1"/>
  <c r="L2781" i="1"/>
  <c r="K2781" i="1"/>
  <c r="O2781" i="1" s="1"/>
  <c r="AS2780" i="1"/>
  <c r="AE2780" i="1"/>
  <c r="AC2780" i="1"/>
  <c r="O2780" i="1"/>
  <c r="N2780" i="1"/>
  <c r="L2780" i="1"/>
  <c r="K2780" i="1"/>
  <c r="AS2779" i="1"/>
  <c r="AE2779" i="1"/>
  <c r="AC2779" i="1"/>
  <c r="N2779" i="1"/>
  <c r="L2779" i="1"/>
  <c r="K2779" i="1"/>
  <c r="O2779" i="1" s="1"/>
  <c r="AS2778" i="1"/>
  <c r="AE2778" i="1"/>
  <c r="AC2778" i="1"/>
  <c r="N2778" i="1"/>
  <c r="L2778" i="1"/>
  <c r="K2778" i="1"/>
  <c r="O2778" i="1" s="1"/>
  <c r="AS2777" i="1"/>
  <c r="AE2777" i="1"/>
  <c r="AC2777" i="1"/>
  <c r="N2777" i="1"/>
  <c r="L2777" i="1"/>
  <c r="K2777" i="1"/>
  <c r="O2777" i="1" s="1"/>
  <c r="AS2776" i="1"/>
  <c r="AE2776" i="1"/>
  <c r="AC2776" i="1"/>
  <c r="O2776" i="1"/>
  <c r="N2776" i="1"/>
  <c r="L2776" i="1"/>
  <c r="K2776" i="1"/>
  <c r="AS2775" i="1"/>
  <c r="AE2775" i="1"/>
  <c r="AC2775" i="1"/>
  <c r="N2775" i="1"/>
  <c r="L2775" i="1"/>
  <c r="K2775" i="1"/>
  <c r="O2775" i="1" s="1"/>
  <c r="AS2774" i="1"/>
  <c r="AE2774" i="1"/>
  <c r="AC2774" i="1"/>
  <c r="N2774" i="1"/>
  <c r="L2774" i="1"/>
  <c r="K2774" i="1"/>
  <c r="O2774" i="1" s="1"/>
  <c r="AS2773" i="1"/>
  <c r="AE2773" i="1"/>
  <c r="AC2773" i="1"/>
  <c r="N2773" i="1"/>
  <c r="L2773" i="1"/>
  <c r="K2773" i="1"/>
  <c r="O2773" i="1" s="1"/>
  <c r="AS2772" i="1"/>
  <c r="AE2772" i="1"/>
  <c r="AC2772" i="1"/>
  <c r="O2772" i="1"/>
  <c r="N2772" i="1"/>
  <c r="L2772" i="1"/>
  <c r="K2772" i="1"/>
  <c r="AS2771" i="1"/>
  <c r="AE2771" i="1"/>
  <c r="AC2771" i="1"/>
  <c r="N2771" i="1"/>
  <c r="L2771" i="1"/>
  <c r="K2771" i="1"/>
  <c r="O2771" i="1" s="1"/>
  <c r="AS2770" i="1"/>
  <c r="AE2770" i="1"/>
  <c r="AC2770" i="1"/>
  <c r="N2770" i="1"/>
  <c r="L2770" i="1"/>
  <c r="K2770" i="1"/>
  <c r="O2770" i="1" s="1"/>
  <c r="AS2769" i="1"/>
  <c r="AE2769" i="1"/>
  <c r="AC2769" i="1"/>
  <c r="N2769" i="1"/>
  <c r="L2769" i="1"/>
  <c r="K2769" i="1"/>
  <c r="O2769" i="1" s="1"/>
  <c r="AS2768" i="1"/>
  <c r="AE2768" i="1"/>
  <c r="AC2768" i="1"/>
  <c r="O2768" i="1"/>
  <c r="N2768" i="1"/>
  <c r="L2768" i="1"/>
  <c r="K2768" i="1"/>
  <c r="AS2767" i="1"/>
  <c r="AE2767" i="1"/>
  <c r="AC2767" i="1"/>
  <c r="N2767" i="1"/>
  <c r="L2767" i="1"/>
  <c r="K2767" i="1"/>
  <c r="O2767" i="1" s="1"/>
  <c r="AS2766" i="1"/>
  <c r="AE2766" i="1"/>
  <c r="AC2766" i="1"/>
  <c r="N2766" i="1"/>
  <c r="L2766" i="1"/>
  <c r="K2766" i="1"/>
  <c r="O2766" i="1" s="1"/>
  <c r="AS2765" i="1"/>
  <c r="AE2765" i="1"/>
  <c r="AC2765" i="1"/>
  <c r="N2765" i="1"/>
  <c r="L2765" i="1"/>
  <c r="K2765" i="1"/>
  <c r="O2765" i="1" s="1"/>
  <c r="AS2764" i="1"/>
  <c r="AE2764" i="1"/>
  <c r="AC2764" i="1"/>
  <c r="O2764" i="1"/>
  <c r="N2764" i="1"/>
  <c r="L2764" i="1"/>
  <c r="K2764" i="1"/>
  <c r="AS2763" i="1"/>
  <c r="AE2763" i="1"/>
  <c r="AC2763" i="1"/>
  <c r="N2763" i="1"/>
  <c r="L2763" i="1"/>
  <c r="K2763" i="1"/>
  <c r="O2763" i="1" s="1"/>
  <c r="AS2762" i="1"/>
  <c r="AE2762" i="1"/>
  <c r="AC2762" i="1"/>
  <c r="N2762" i="1"/>
  <c r="L2762" i="1"/>
  <c r="K2762" i="1"/>
  <c r="O2762" i="1" s="1"/>
  <c r="AS2761" i="1"/>
  <c r="AE2761" i="1"/>
  <c r="AC2761" i="1"/>
  <c r="N2761" i="1"/>
  <c r="L2761" i="1"/>
  <c r="K2761" i="1"/>
  <c r="O2761" i="1" s="1"/>
  <c r="AS2760" i="1"/>
  <c r="AE2760" i="1"/>
  <c r="AC2760" i="1"/>
  <c r="O2760" i="1"/>
  <c r="N2760" i="1"/>
  <c r="L2760" i="1"/>
  <c r="K2760" i="1"/>
  <c r="AS2759" i="1"/>
  <c r="AE2759" i="1"/>
  <c r="AC2759" i="1"/>
  <c r="N2759" i="1"/>
  <c r="L2759" i="1"/>
  <c r="K2759" i="1"/>
  <c r="O2759" i="1" s="1"/>
  <c r="AS2758" i="1"/>
  <c r="AE2758" i="1"/>
  <c r="AC2758" i="1"/>
  <c r="N2758" i="1"/>
  <c r="L2758" i="1"/>
  <c r="K2758" i="1"/>
  <c r="O2758" i="1" s="1"/>
  <c r="AS2757" i="1"/>
  <c r="AE2757" i="1"/>
  <c r="AC2757" i="1"/>
  <c r="N2757" i="1"/>
  <c r="L2757" i="1"/>
  <c r="K2757" i="1"/>
  <c r="O2757" i="1" s="1"/>
  <c r="AS2756" i="1"/>
  <c r="AE2756" i="1"/>
  <c r="AC2756" i="1"/>
  <c r="O2756" i="1"/>
  <c r="N2756" i="1"/>
  <c r="L2756" i="1"/>
  <c r="K2756" i="1"/>
  <c r="AS2755" i="1"/>
  <c r="AE2755" i="1"/>
  <c r="AC2755" i="1"/>
  <c r="N2755" i="1"/>
  <c r="L2755" i="1"/>
  <c r="K2755" i="1"/>
  <c r="O2755" i="1" s="1"/>
  <c r="AS2754" i="1"/>
  <c r="AE2754" i="1"/>
  <c r="AC2754" i="1"/>
  <c r="N2754" i="1"/>
  <c r="L2754" i="1"/>
  <c r="K2754" i="1"/>
  <c r="O2754" i="1" s="1"/>
  <c r="AS2753" i="1"/>
  <c r="AE2753" i="1"/>
  <c r="AC2753" i="1"/>
  <c r="N2753" i="1"/>
  <c r="L2753" i="1"/>
  <c r="K2753" i="1"/>
  <c r="O2753" i="1" s="1"/>
  <c r="AS2752" i="1"/>
  <c r="AE2752" i="1"/>
  <c r="AC2752" i="1"/>
  <c r="O2752" i="1"/>
  <c r="N2752" i="1"/>
  <c r="L2752" i="1"/>
  <c r="K2752" i="1"/>
  <c r="AE2751" i="1"/>
  <c r="AC2751" i="1"/>
  <c r="N2751" i="1"/>
  <c r="L2751" i="1"/>
  <c r="K2751" i="1"/>
  <c r="O2751" i="1" s="1"/>
  <c r="AE2750" i="1"/>
  <c r="AC2750" i="1"/>
  <c r="N2750" i="1"/>
  <c r="L2750" i="1"/>
  <c r="K2750" i="1"/>
  <c r="O2750" i="1" s="1"/>
  <c r="AE2749" i="1"/>
  <c r="AC2749" i="1"/>
  <c r="N2749" i="1"/>
  <c r="L2749" i="1"/>
  <c r="K2749" i="1"/>
  <c r="O2749" i="1" s="1"/>
  <c r="AE2748" i="1"/>
  <c r="AC2748" i="1"/>
  <c r="O2748" i="1"/>
  <c r="N2748" i="1"/>
  <c r="L2748" i="1"/>
  <c r="K2748" i="1"/>
  <c r="AE2747" i="1"/>
  <c r="AC2747" i="1"/>
  <c r="N2747" i="1"/>
  <c r="L2747" i="1"/>
  <c r="K2747" i="1"/>
  <c r="O2747" i="1" s="1"/>
  <c r="AE2746" i="1"/>
  <c r="AC2746" i="1"/>
  <c r="N2746" i="1"/>
  <c r="L2746" i="1"/>
  <c r="K2746" i="1"/>
  <c r="O2746" i="1" s="1"/>
  <c r="AE2745" i="1"/>
  <c r="AC2745" i="1"/>
  <c r="N2745" i="1"/>
  <c r="L2745" i="1"/>
  <c r="K2745" i="1"/>
  <c r="O2745" i="1" s="1"/>
  <c r="AE2744" i="1"/>
  <c r="AC2744" i="1"/>
  <c r="O2744" i="1"/>
  <c r="N2744" i="1"/>
  <c r="L2744" i="1"/>
  <c r="K2744" i="1"/>
  <c r="AE2743" i="1"/>
  <c r="AC2743" i="1"/>
  <c r="N2743" i="1"/>
  <c r="L2743" i="1"/>
  <c r="K2743" i="1"/>
  <c r="O2743" i="1" s="1"/>
  <c r="AE2742" i="1"/>
  <c r="AC2742" i="1"/>
  <c r="N2742" i="1"/>
  <c r="L2742" i="1"/>
  <c r="K2742" i="1"/>
  <c r="O2742" i="1" s="1"/>
  <c r="AE2741" i="1"/>
  <c r="AC2741" i="1"/>
  <c r="N2741" i="1"/>
  <c r="L2741" i="1"/>
  <c r="K2741" i="1"/>
  <c r="O2741" i="1" s="1"/>
  <c r="AE2740" i="1"/>
  <c r="AC2740" i="1"/>
  <c r="N2740" i="1"/>
  <c r="L2740" i="1"/>
  <c r="K2740" i="1"/>
  <c r="O2740" i="1" s="1"/>
  <c r="AE2739" i="1"/>
  <c r="AC2739" i="1"/>
  <c r="N2739" i="1"/>
  <c r="L2739" i="1"/>
  <c r="K2739" i="1"/>
  <c r="O2739" i="1" s="1"/>
  <c r="AE2738" i="1"/>
  <c r="AC2738" i="1"/>
  <c r="N2738" i="1"/>
  <c r="L2738" i="1"/>
  <c r="K2738" i="1"/>
  <c r="O2738" i="1" s="1"/>
  <c r="AE2737" i="1"/>
  <c r="AC2737" i="1"/>
  <c r="N2737" i="1"/>
  <c r="L2737" i="1"/>
  <c r="K2737" i="1"/>
  <c r="O2737" i="1" s="1"/>
  <c r="AE2736" i="1"/>
  <c r="AC2736" i="1"/>
  <c r="N2736" i="1"/>
  <c r="L2736" i="1"/>
  <c r="K2736" i="1"/>
  <c r="O2736" i="1" s="1"/>
  <c r="AE2735" i="1"/>
  <c r="AC2735" i="1"/>
  <c r="N2735" i="1"/>
  <c r="L2735" i="1"/>
  <c r="K2735" i="1"/>
  <c r="O2735" i="1" s="1"/>
  <c r="AE2734" i="1"/>
  <c r="AC2734" i="1"/>
  <c r="N2734" i="1"/>
  <c r="L2734" i="1"/>
  <c r="K2734" i="1"/>
  <c r="O2734" i="1" s="1"/>
  <c r="AE2733" i="1"/>
  <c r="AC2733" i="1"/>
  <c r="N2733" i="1"/>
  <c r="L2733" i="1"/>
  <c r="K2733" i="1"/>
  <c r="O2733" i="1" s="1"/>
  <c r="AE2732" i="1"/>
  <c r="AC2732" i="1"/>
  <c r="N2732" i="1"/>
  <c r="L2732" i="1"/>
  <c r="K2732" i="1"/>
  <c r="O2732" i="1" s="1"/>
  <c r="AE2731" i="1"/>
  <c r="AC2731" i="1"/>
  <c r="N2731" i="1"/>
  <c r="L2731" i="1"/>
  <c r="K2731" i="1"/>
  <c r="O2731" i="1" s="1"/>
  <c r="AE2730" i="1"/>
  <c r="AC2730" i="1"/>
  <c r="N2730" i="1"/>
  <c r="L2730" i="1"/>
  <c r="K2730" i="1"/>
  <c r="O2730" i="1" s="1"/>
  <c r="AE2729" i="1"/>
  <c r="AC2729" i="1"/>
  <c r="N2729" i="1"/>
  <c r="L2729" i="1"/>
  <c r="K2729" i="1"/>
  <c r="O2729" i="1" s="1"/>
  <c r="AE2728" i="1"/>
  <c r="AC2728" i="1"/>
  <c r="N2728" i="1"/>
  <c r="L2728" i="1"/>
  <c r="K2728" i="1"/>
  <c r="O2728" i="1" s="1"/>
  <c r="AE2727" i="1"/>
  <c r="AC2727" i="1"/>
  <c r="N2727" i="1"/>
  <c r="L2727" i="1"/>
  <c r="K2727" i="1"/>
  <c r="O2727" i="1" s="1"/>
  <c r="AE2726" i="1"/>
  <c r="AC2726" i="1"/>
  <c r="N2726" i="1"/>
  <c r="L2726" i="1"/>
  <c r="K2726" i="1"/>
  <c r="O2726" i="1" s="1"/>
  <c r="AE2725" i="1"/>
  <c r="AC2725" i="1"/>
  <c r="N2725" i="1"/>
  <c r="L2725" i="1"/>
  <c r="K2725" i="1"/>
  <c r="O2725" i="1" s="1"/>
  <c r="AE2724" i="1"/>
  <c r="AC2724" i="1"/>
  <c r="N2724" i="1"/>
  <c r="L2724" i="1"/>
  <c r="K2724" i="1"/>
  <c r="O2724" i="1" s="1"/>
  <c r="AE2723" i="1"/>
  <c r="AC2723" i="1"/>
  <c r="N2723" i="1"/>
  <c r="L2723" i="1"/>
  <c r="K2723" i="1"/>
  <c r="O2723" i="1" s="1"/>
  <c r="AE2722" i="1"/>
  <c r="AC2722" i="1"/>
  <c r="N2722" i="1"/>
  <c r="L2722" i="1"/>
  <c r="K2722" i="1"/>
  <c r="O2722" i="1" s="1"/>
  <c r="AE2721" i="1"/>
  <c r="AC2721" i="1"/>
  <c r="N2721" i="1"/>
  <c r="L2721" i="1"/>
  <c r="K2721" i="1"/>
  <c r="O2721" i="1" s="1"/>
  <c r="AE2720" i="1"/>
  <c r="AC2720" i="1"/>
  <c r="N2720" i="1"/>
  <c r="L2720" i="1"/>
  <c r="K2720" i="1"/>
  <c r="O2720" i="1" s="1"/>
  <c r="AE2719" i="1"/>
  <c r="AC2719" i="1"/>
  <c r="N2719" i="1"/>
  <c r="L2719" i="1"/>
  <c r="K2719" i="1"/>
  <c r="O2719" i="1" s="1"/>
  <c r="AE2718" i="1"/>
  <c r="AC2718" i="1"/>
  <c r="N2718" i="1"/>
  <c r="L2718" i="1"/>
  <c r="K2718" i="1"/>
  <c r="O2718" i="1" s="1"/>
  <c r="AE2717" i="1"/>
  <c r="AC2717" i="1"/>
  <c r="N2717" i="1"/>
  <c r="L2717" i="1"/>
  <c r="K2717" i="1"/>
  <c r="O2717" i="1" s="1"/>
  <c r="AE2716" i="1"/>
  <c r="AC2716" i="1"/>
  <c r="N2716" i="1"/>
  <c r="L2716" i="1"/>
  <c r="K2716" i="1"/>
  <c r="O2716" i="1" s="1"/>
  <c r="AE2715" i="1"/>
  <c r="AC2715" i="1"/>
  <c r="N2715" i="1"/>
  <c r="L2715" i="1"/>
  <c r="K2715" i="1"/>
  <c r="O2715" i="1" s="1"/>
  <c r="AE2714" i="1"/>
  <c r="AC2714" i="1"/>
  <c r="N2714" i="1"/>
  <c r="L2714" i="1"/>
  <c r="K2714" i="1"/>
  <c r="O2714" i="1" s="1"/>
  <c r="AE2713" i="1"/>
  <c r="AC2713" i="1"/>
  <c r="N2713" i="1"/>
  <c r="L2713" i="1"/>
  <c r="K2713" i="1"/>
  <c r="O2713" i="1" s="1"/>
  <c r="AE2712" i="1"/>
  <c r="AC2712" i="1"/>
  <c r="N2712" i="1"/>
  <c r="L2712" i="1"/>
  <c r="K2712" i="1"/>
  <c r="O2712" i="1" s="1"/>
  <c r="AE2711" i="1"/>
  <c r="AC2711" i="1"/>
  <c r="N2711" i="1"/>
  <c r="L2711" i="1"/>
  <c r="K2711" i="1"/>
  <c r="O2711" i="1" s="1"/>
  <c r="AE2710" i="1"/>
  <c r="AC2710" i="1"/>
  <c r="N2710" i="1"/>
  <c r="L2710" i="1"/>
  <c r="K2710" i="1"/>
  <c r="O2710" i="1" s="1"/>
  <c r="AE2709" i="1"/>
  <c r="AC2709" i="1"/>
  <c r="N2709" i="1"/>
  <c r="L2709" i="1"/>
  <c r="K2709" i="1"/>
  <c r="O2709" i="1" s="1"/>
  <c r="AE2708" i="1"/>
  <c r="AC2708" i="1"/>
  <c r="N2708" i="1"/>
  <c r="L2708" i="1"/>
  <c r="K2708" i="1"/>
  <c r="O2708" i="1" s="1"/>
  <c r="AE2707" i="1"/>
  <c r="AC2707" i="1"/>
  <c r="N2707" i="1"/>
  <c r="L2707" i="1"/>
  <c r="K2707" i="1"/>
  <c r="O2707" i="1" s="1"/>
  <c r="AE2706" i="1"/>
  <c r="AC2706" i="1"/>
  <c r="N2706" i="1"/>
  <c r="L2706" i="1"/>
  <c r="K2706" i="1"/>
  <c r="O2706" i="1" s="1"/>
  <c r="AS2705" i="1"/>
  <c r="AE2705" i="1"/>
  <c r="AC2705" i="1"/>
  <c r="N2705" i="1"/>
  <c r="L2705" i="1"/>
  <c r="K2705" i="1"/>
  <c r="O2705" i="1" s="1"/>
  <c r="AS2704" i="1"/>
  <c r="AE2704" i="1"/>
  <c r="AC2704" i="1"/>
  <c r="N2704" i="1"/>
  <c r="L2704" i="1"/>
  <c r="K2704" i="1"/>
  <c r="O2704" i="1" s="1"/>
  <c r="AS2703" i="1"/>
  <c r="AE2703" i="1"/>
  <c r="AC2703" i="1"/>
  <c r="N2703" i="1"/>
  <c r="L2703" i="1"/>
  <c r="K2703" i="1"/>
  <c r="O2703" i="1" s="1"/>
  <c r="AS2702" i="1"/>
  <c r="AC2702" i="1"/>
  <c r="N2702" i="1"/>
  <c r="L2702" i="1"/>
  <c r="K2702" i="1"/>
  <c r="O2702" i="1" s="1"/>
  <c r="AS2701" i="1"/>
  <c r="AE2701" i="1"/>
  <c r="AC2701" i="1"/>
  <c r="N2701" i="1"/>
  <c r="L2701" i="1"/>
  <c r="K2701" i="1"/>
  <c r="O2701" i="1" s="1"/>
  <c r="AS2700" i="1"/>
  <c r="AE2700" i="1"/>
  <c r="AC2700" i="1"/>
  <c r="N2700" i="1"/>
  <c r="L2700" i="1"/>
  <c r="K2700" i="1"/>
  <c r="O2700" i="1" s="1"/>
  <c r="AS2699" i="1"/>
  <c r="AE2699" i="1"/>
  <c r="AC2699" i="1"/>
  <c r="N2699" i="1"/>
  <c r="L2699" i="1"/>
  <c r="K2699" i="1"/>
  <c r="O2699" i="1" s="1"/>
  <c r="AS2698" i="1"/>
  <c r="AC2698" i="1"/>
  <c r="N2698" i="1"/>
  <c r="L2698" i="1"/>
  <c r="K2698" i="1"/>
  <c r="O2698" i="1" s="1"/>
  <c r="AS2697" i="1"/>
  <c r="AE2697" i="1"/>
  <c r="AC2697" i="1"/>
  <c r="O2697" i="1"/>
  <c r="N2697" i="1"/>
  <c r="L2697" i="1"/>
  <c r="K2697" i="1"/>
  <c r="AS2696" i="1"/>
  <c r="AE2696" i="1"/>
  <c r="AC2696" i="1"/>
  <c r="N2696" i="1"/>
  <c r="L2696" i="1"/>
  <c r="K2696" i="1"/>
  <c r="O2696" i="1" s="1"/>
  <c r="AS2695" i="1"/>
  <c r="AE2695" i="1"/>
  <c r="AC2695" i="1"/>
  <c r="N2695" i="1"/>
  <c r="L2695" i="1"/>
  <c r="K2695" i="1"/>
  <c r="O2695" i="1" s="1"/>
  <c r="AS2694" i="1"/>
  <c r="AC2694" i="1"/>
  <c r="N2694" i="1"/>
  <c r="L2694" i="1"/>
  <c r="K2694" i="1"/>
  <c r="O2694" i="1" s="1"/>
  <c r="AS2693" i="1"/>
  <c r="AE2693" i="1"/>
  <c r="AC2693" i="1"/>
  <c r="N2693" i="1"/>
  <c r="L2693" i="1"/>
  <c r="K2693" i="1"/>
  <c r="O2693" i="1" s="1"/>
  <c r="AS2692" i="1"/>
  <c r="AE2692" i="1"/>
  <c r="AC2692" i="1"/>
  <c r="O2692" i="1"/>
  <c r="N2692" i="1"/>
  <c r="L2692" i="1"/>
  <c r="K2692" i="1"/>
  <c r="AS2691" i="1"/>
  <c r="AE2691" i="1"/>
  <c r="AC2691" i="1"/>
  <c r="N2691" i="1"/>
  <c r="L2691" i="1"/>
  <c r="K2691" i="1"/>
  <c r="O2691" i="1" s="1"/>
  <c r="AS2690" i="1"/>
  <c r="AC2690" i="1"/>
  <c r="N2690" i="1"/>
  <c r="L2690" i="1"/>
  <c r="K2690" i="1"/>
  <c r="O2690" i="1" s="1"/>
  <c r="AS2689" i="1"/>
  <c r="AE2689" i="1"/>
  <c r="AC2689" i="1"/>
  <c r="N2689" i="1"/>
  <c r="L2689" i="1"/>
  <c r="K2689" i="1"/>
  <c r="O2689" i="1" s="1"/>
  <c r="AS2688" i="1"/>
  <c r="AE2688" i="1"/>
  <c r="AC2688" i="1"/>
  <c r="N2688" i="1"/>
  <c r="L2688" i="1"/>
  <c r="K2688" i="1"/>
  <c r="O2688" i="1" s="1"/>
  <c r="AS2687" i="1"/>
  <c r="AE2687" i="1"/>
  <c r="AC2687" i="1"/>
  <c r="N2687" i="1"/>
  <c r="L2687" i="1"/>
  <c r="K2687" i="1"/>
  <c r="O2687" i="1" s="1"/>
  <c r="AS2686" i="1"/>
  <c r="AC2686" i="1"/>
  <c r="O2686" i="1"/>
  <c r="N2686" i="1"/>
  <c r="L2686" i="1"/>
  <c r="K2686" i="1"/>
  <c r="AS2685" i="1"/>
  <c r="AE2685" i="1"/>
  <c r="AC2685" i="1"/>
  <c r="N2685" i="1"/>
  <c r="L2685" i="1"/>
  <c r="K2685" i="1"/>
  <c r="O2685" i="1" s="1"/>
  <c r="AS2684" i="1"/>
  <c r="AE2684" i="1"/>
  <c r="AC2684" i="1"/>
  <c r="N2684" i="1"/>
  <c r="L2684" i="1"/>
  <c r="K2684" i="1"/>
  <c r="O2684" i="1" s="1"/>
  <c r="AS2683" i="1"/>
  <c r="AE2683" i="1"/>
  <c r="AC2683" i="1"/>
  <c r="N2683" i="1"/>
  <c r="L2683" i="1"/>
  <c r="K2683" i="1"/>
  <c r="O2683" i="1" s="1"/>
  <c r="AS2682" i="1"/>
  <c r="AC2682" i="1"/>
  <c r="N2682" i="1"/>
  <c r="L2682" i="1"/>
  <c r="K2682" i="1"/>
  <c r="O2682" i="1" s="1"/>
  <c r="AS2681" i="1"/>
  <c r="AE2681" i="1"/>
  <c r="AC2681" i="1"/>
  <c r="O2681" i="1"/>
  <c r="N2681" i="1"/>
  <c r="L2681" i="1"/>
  <c r="K2681" i="1"/>
  <c r="AS2680" i="1"/>
  <c r="AE2680" i="1"/>
  <c r="AC2680" i="1"/>
  <c r="N2680" i="1"/>
  <c r="L2680" i="1"/>
  <c r="K2680" i="1"/>
  <c r="O2680" i="1" s="1"/>
  <c r="AS2679" i="1"/>
  <c r="AE2679" i="1"/>
  <c r="AC2679" i="1"/>
  <c r="O2679" i="1"/>
  <c r="N2679" i="1"/>
  <c r="L2679" i="1"/>
  <c r="K2679" i="1"/>
  <c r="AS2678" i="1"/>
  <c r="AC2678" i="1"/>
  <c r="O2678" i="1"/>
  <c r="N2678" i="1"/>
  <c r="L2678" i="1"/>
  <c r="K2678" i="1"/>
  <c r="AS2677" i="1"/>
  <c r="AE2677" i="1"/>
  <c r="AC2677" i="1"/>
  <c r="N2677" i="1"/>
  <c r="L2677" i="1"/>
  <c r="K2677" i="1"/>
  <c r="O2677" i="1" s="1"/>
  <c r="AS2676" i="1"/>
  <c r="AE2676" i="1"/>
  <c r="AC2676" i="1"/>
  <c r="N2676" i="1"/>
  <c r="L2676" i="1"/>
  <c r="K2676" i="1"/>
  <c r="O2676" i="1" s="1"/>
  <c r="AS2675" i="1"/>
  <c r="AE2675" i="1"/>
  <c r="AC2675" i="1"/>
  <c r="N2675" i="1"/>
  <c r="L2675" i="1"/>
  <c r="K2675" i="1"/>
  <c r="O2675" i="1" s="1"/>
  <c r="AS2674" i="1"/>
  <c r="AC2674" i="1"/>
  <c r="N2674" i="1"/>
  <c r="L2674" i="1"/>
  <c r="K2674" i="1"/>
  <c r="O2674" i="1" s="1"/>
  <c r="AS2673" i="1"/>
  <c r="AE2673" i="1"/>
  <c r="AC2673" i="1"/>
  <c r="N2673" i="1"/>
  <c r="L2673" i="1"/>
  <c r="K2673" i="1"/>
  <c r="O2673" i="1" s="1"/>
  <c r="AS2672" i="1"/>
  <c r="AE2672" i="1"/>
  <c r="AC2672" i="1"/>
  <c r="N2672" i="1"/>
  <c r="L2672" i="1"/>
  <c r="K2672" i="1"/>
  <c r="O2672" i="1" s="1"/>
  <c r="AS2671" i="1"/>
  <c r="AE2671" i="1"/>
  <c r="AC2671" i="1"/>
  <c r="O2671" i="1"/>
  <c r="N2671" i="1"/>
  <c r="L2671" i="1"/>
  <c r="K2671" i="1"/>
  <c r="AS2670" i="1"/>
  <c r="AC2670" i="1"/>
  <c r="O2670" i="1"/>
  <c r="N2670" i="1"/>
  <c r="L2670" i="1"/>
  <c r="K2670" i="1"/>
  <c r="AS2669" i="1"/>
  <c r="AE2669" i="1"/>
  <c r="AC2669" i="1"/>
  <c r="N2669" i="1"/>
  <c r="L2669" i="1"/>
  <c r="K2669" i="1"/>
  <c r="O2669" i="1" s="1"/>
  <c r="AS2668" i="1"/>
  <c r="AE2668" i="1"/>
  <c r="AC2668" i="1"/>
  <c r="N2668" i="1"/>
  <c r="L2668" i="1"/>
  <c r="K2668" i="1"/>
  <c r="O2668" i="1" s="1"/>
  <c r="AS2667" i="1"/>
  <c r="AE2667" i="1"/>
  <c r="AC2667" i="1"/>
  <c r="N2667" i="1"/>
  <c r="L2667" i="1"/>
  <c r="K2667" i="1"/>
  <c r="O2667" i="1" s="1"/>
  <c r="AS2666" i="1"/>
  <c r="AC2666" i="1"/>
  <c r="N2666" i="1"/>
  <c r="L2666" i="1"/>
  <c r="K2666" i="1"/>
  <c r="O2666" i="1" s="1"/>
  <c r="AS2665" i="1"/>
  <c r="AE2665" i="1"/>
  <c r="AC2665" i="1"/>
  <c r="N2665" i="1"/>
  <c r="L2665" i="1"/>
  <c r="K2665" i="1"/>
  <c r="O2665" i="1" s="1"/>
  <c r="AS2664" i="1"/>
  <c r="AE2664" i="1"/>
  <c r="AC2664" i="1"/>
  <c r="N2664" i="1"/>
  <c r="L2664" i="1"/>
  <c r="K2664" i="1"/>
  <c r="O2664" i="1" s="1"/>
  <c r="AS2663" i="1"/>
  <c r="AE2663" i="1"/>
  <c r="AC2663" i="1"/>
  <c r="O2663" i="1"/>
  <c r="N2663" i="1"/>
  <c r="L2663" i="1"/>
  <c r="K2663" i="1"/>
  <c r="AS2662" i="1"/>
  <c r="AC2662" i="1"/>
  <c r="O2662" i="1"/>
  <c r="N2662" i="1"/>
  <c r="L2662" i="1"/>
  <c r="K2662" i="1"/>
  <c r="AS2661" i="1"/>
  <c r="AE2661" i="1"/>
  <c r="AC2661" i="1"/>
  <c r="N2661" i="1"/>
  <c r="L2661" i="1"/>
  <c r="K2661" i="1"/>
  <c r="O2661" i="1" s="1"/>
  <c r="AS2660" i="1"/>
  <c r="AE2660" i="1"/>
  <c r="AC2660" i="1"/>
  <c r="N2660" i="1"/>
  <c r="L2660" i="1"/>
  <c r="K2660" i="1"/>
  <c r="O2660" i="1" s="1"/>
  <c r="AS2659" i="1"/>
  <c r="AE2659" i="1"/>
  <c r="AC2659" i="1"/>
  <c r="N2659" i="1"/>
  <c r="L2659" i="1"/>
  <c r="K2659" i="1"/>
  <c r="O2659" i="1" s="1"/>
  <c r="AS2658" i="1"/>
  <c r="AC2658" i="1"/>
  <c r="N2658" i="1"/>
  <c r="L2658" i="1"/>
  <c r="K2658" i="1"/>
  <c r="O2658" i="1" s="1"/>
  <c r="AS2657" i="1"/>
  <c r="AE2657" i="1"/>
  <c r="AC2657" i="1"/>
  <c r="N2657" i="1"/>
  <c r="L2657" i="1"/>
  <c r="K2657" i="1"/>
  <c r="O2657" i="1" s="1"/>
  <c r="AS2656" i="1"/>
  <c r="AE2656" i="1"/>
  <c r="AC2656" i="1"/>
  <c r="N2656" i="1"/>
  <c r="L2656" i="1"/>
  <c r="K2656" i="1"/>
  <c r="O2656" i="1" s="1"/>
  <c r="AS2655" i="1"/>
  <c r="AE2655" i="1"/>
  <c r="AC2655" i="1"/>
  <c r="O2655" i="1"/>
  <c r="N2655" i="1"/>
  <c r="L2655" i="1"/>
  <c r="K2655" i="1"/>
  <c r="AS2654" i="1"/>
  <c r="AC2654" i="1"/>
  <c r="O2654" i="1"/>
  <c r="N2654" i="1"/>
  <c r="L2654" i="1"/>
  <c r="K2654" i="1"/>
  <c r="AS2653" i="1"/>
  <c r="AE2653" i="1"/>
  <c r="AC2653" i="1"/>
  <c r="N2653" i="1"/>
  <c r="L2653" i="1"/>
  <c r="K2653" i="1"/>
  <c r="O2653" i="1" s="1"/>
  <c r="AS2652" i="1"/>
  <c r="AE2652" i="1"/>
  <c r="AC2652" i="1"/>
  <c r="N2652" i="1"/>
  <c r="L2652" i="1"/>
  <c r="K2652" i="1"/>
  <c r="O2652" i="1" s="1"/>
  <c r="AS2651" i="1"/>
  <c r="AE2651" i="1"/>
  <c r="AC2651" i="1"/>
  <c r="N2651" i="1"/>
  <c r="L2651" i="1"/>
  <c r="K2651" i="1"/>
  <c r="O2651" i="1" s="1"/>
  <c r="AS2650" i="1"/>
  <c r="AC2650" i="1"/>
  <c r="N2650" i="1"/>
  <c r="L2650" i="1"/>
  <c r="K2650" i="1"/>
  <c r="O2650" i="1" s="1"/>
  <c r="AS2649" i="1"/>
  <c r="AE2649" i="1"/>
  <c r="AC2649" i="1"/>
  <c r="N2649" i="1"/>
  <c r="L2649" i="1"/>
  <c r="K2649" i="1"/>
  <c r="O2649" i="1" s="1"/>
  <c r="AS2648" i="1"/>
  <c r="AE2648" i="1"/>
  <c r="AC2648" i="1"/>
  <c r="N2648" i="1"/>
  <c r="L2648" i="1"/>
  <c r="K2648" i="1"/>
  <c r="O2648" i="1" s="1"/>
  <c r="AS2647" i="1"/>
  <c r="AC2647" i="1"/>
  <c r="N2647" i="1"/>
  <c r="L2647" i="1"/>
  <c r="K2647" i="1"/>
  <c r="O2647" i="1" s="1"/>
  <c r="AS2646" i="1"/>
  <c r="AE2646" i="1"/>
  <c r="AC2646" i="1"/>
  <c r="O2646" i="1"/>
  <c r="N2646" i="1"/>
  <c r="L2646" i="1"/>
  <c r="K2646" i="1"/>
  <c r="AS2645" i="1"/>
  <c r="AE2645" i="1"/>
  <c r="AC2645" i="1"/>
  <c r="N2645" i="1"/>
  <c r="L2645" i="1"/>
  <c r="K2645" i="1"/>
  <c r="O2645" i="1" s="1"/>
  <c r="AS2644" i="1"/>
  <c r="AE2644" i="1"/>
  <c r="AC2644" i="1"/>
  <c r="N2644" i="1"/>
  <c r="L2644" i="1"/>
  <c r="K2644" i="1"/>
  <c r="O2644" i="1" s="1"/>
  <c r="AS2643" i="1"/>
  <c r="AC2643" i="1"/>
  <c r="O2643" i="1"/>
  <c r="N2643" i="1"/>
  <c r="L2643" i="1"/>
  <c r="K2643" i="1"/>
  <c r="AS2642" i="1"/>
  <c r="AE2642" i="1"/>
  <c r="AC2642" i="1"/>
  <c r="N2642" i="1"/>
  <c r="L2642" i="1"/>
  <c r="K2642" i="1"/>
  <c r="O2642" i="1" s="1"/>
  <c r="AS2641" i="1"/>
  <c r="AE2641" i="1"/>
  <c r="AC2641" i="1"/>
  <c r="O2641" i="1"/>
  <c r="N2641" i="1"/>
  <c r="L2641" i="1"/>
  <c r="K2641" i="1"/>
  <c r="AS2640" i="1"/>
  <c r="AE2640" i="1"/>
  <c r="AC2640" i="1"/>
  <c r="N2640" i="1"/>
  <c r="L2640" i="1"/>
  <c r="K2640" i="1"/>
  <c r="O2640" i="1" s="1"/>
  <c r="AS2639" i="1"/>
  <c r="AC2639" i="1"/>
  <c r="N2639" i="1"/>
  <c r="L2639" i="1"/>
  <c r="K2639" i="1"/>
  <c r="O2639" i="1" s="1"/>
  <c r="AS2638" i="1"/>
  <c r="AE2638" i="1"/>
  <c r="AC2638" i="1"/>
  <c r="N2638" i="1"/>
  <c r="L2638" i="1"/>
  <c r="K2638" i="1"/>
  <c r="O2638" i="1" s="1"/>
  <c r="AS2637" i="1"/>
  <c r="AE2637" i="1"/>
  <c r="AC2637" i="1"/>
  <c r="N2637" i="1"/>
  <c r="L2637" i="1"/>
  <c r="K2637" i="1"/>
  <c r="O2637" i="1" s="1"/>
  <c r="AS2636" i="1"/>
  <c r="AE2636" i="1"/>
  <c r="AC2636" i="1"/>
  <c r="O2636" i="1"/>
  <c r="N2636" i="1"/>
  <c r="L2636" i="1"/>
  <c r="K2636" i="1"/>
  <c r="AS2635" i="1"/>
  <c r="AC2635" i="1"/>
  <c r="N2635" i="1"/>
  <c r="L2635" i="1"/>
  <c r="K2635" i="1"/>
  <c r="O2635" i="1" s="1"/>
  <c r="AS2634" i="1"/>
  <c r="AE2634" i="1"/>
  <c r="AC2634" i="1"/>
  <c r="N2634" i="1"/>
  <c r="L2634" i="1"/>
  <c r="K2634" i="1"/>
  <c r="O2634" i="1" s="1"/>
  <c r="AS2633" i="1"/>
  <c r="AE2633" i="1"/>
  <c r="AC2633" i="1"/>
  <c r="N2633" i="1"/>
  <c r="L2633" i="1"/>
  <c r="K2633" i="1"/>
  <c r="O2633" i="1" s="1"/>
  <c r="AS2632" i="1"/>
  <c r="AE2632" i="1"/>
  <c r="AC2632" i="1"/>
  <c r="N2632" i="1"/>
  <c r="L2632" i="1"/>
  <c r="K2632" i="1"/>
  <c r="O2632" i="1" s="1"/>
  <c r="AS2631" i="1"/>
  <c r="AC2631" i="1"/>
  <c r="N2631" i="1"/>
  <c r="L2631" i="1"/>
  <c r="K2631" i="1"/>
  <c r="O2631" i="1" s="1"/>
  <c r="AS2630" i="1"/>
  <c r="AE2630" i="1"/>
  <c r="AC2630" i="1"/>
  <c r="O2630" i="1"/>
  <c r="N2630" i="1"/>
  <c r="L2630" i="1"/>
  <c r="K2630" i="1"/>
  <c r="AS2629" i="1"/>
  <c r="AE2629" i="1"/>
  <c r="AC2629" i="1"/>
  <c r="N2629" i="1"/>
  <c r="L2629" i="1"/>
  <c r="K2629" i="1"/>
  <c r="O2629" i="1" s="1"/>
  <c r="AS2628" i="1"/>
  <c r="AE2628" i="1"/>
  <c r="AC2628" i="1"/>
  <c r="N2628" i="1"/>
  <c r="L2628" i="1"/>
  <c r="K2628" i="1"/>
  <c r="O2628" i="1" s="1"/>
  <c r="AS2627" i="1"/>
  <c r="AC2627" i="1"/>
  <c r="O2627" i="1"/>
  <c r="N2627" i="1"/>
  <c r="L2627" i="1"/>
  <c r="K2627" i="1"/>
  <c r="AS2626" i="1"/>
  <c r="AE2626" i="1"/>
  <c r="AC2626" i="1"/>
  <c r="N2626" i="1"/>
  <c r="L2626" i="1"/>
  <c r="K2626" i="1"/>
  <c r="O2626" i="1" s="1"/>
  <c r="AS2625" i="1"/>
  <c r="AE2625" i="1"/>
  <c r="AC2625" i="1"/>
  <c r="O2625" i="1"/>
  <c r="N2625" i="1"/>
  <c r="L2625" i="1"/>
  <c r="K2625" i="1"/>
  <c r="AS2624" i="1"/>
  <c r="AE2624" i="1"/>
  <c r="AC2624" i="1"/>
  <c r="N2624" i="1"/>
  <c r="L2624" i="1"/>
  <c r="K2624" i="1"/>
  <c r="O2624" i="1" s="1"/>
  <c r="AS2623" i="1"/>
  <c r="AC2623" i="1"/>
  <c r="N2623" i="1"/>
  <c r="L2623" i="1"/>
  <c r="K2623" i="1"/>
  <c r="O2623" i="1" s="1"/>
  <c r="AS2622" i="1"/>
  <c r="AE2622" i="1"/>
  <c r="AC2622" i="1"/>
  <c r="N2622" i="1"/>
  <c r="L2622" i="1"/>
  <c r="K2622" i="1"/>
  <c r="O2622" i="1" s="1"/>
  <c r="AS2621" i="1"/>
  <c r="AE2621" i="1"/>
  <c r="AC2621" i="1"/>
  <c r="N2621" i="1"/>
  <c r="L2621" i="1"/>
  <c r="K2621" i="1"/>
  <c r="O2621" i="1" s="1"/>
  <c r="AS2620" i="1"/>
  <c r="AE2620" i="1"/>
  <c r="AC2620" i="1"/>
  <c r="O2620" i="1"/>
  <c r="N2620" i="1"/>
  <c r="L2620" i="1"/>
  <c r="K2620" i="1"/>
  <c r="AS2619" i="1"/>
  <c r="AC2619" i="1"/>
  <c r="O2619" i="1"/>
  <c r="N2619" i="1"/>
  <c r="L2619" i="1"/>
  <c r="K2619" i="1"/>
  <c r="AS2618" i="1"/>
  <c r="AE2618" i="1"/>
  <c r="AC2618" i="1"/>
  <c r="N2618" i="1"/>
  <c r="L2618" i="1"/>
  <c r="K2618" i="1"/>
  <c r="O2618" i="1" s="1"/>
  <c r="AS2617" i="1"/>
  <c r="AE2617" i="1"/>
  <c r="AC2617" i="1"/>
  <c r="N2617" i="1"/>
  <c r="L2617" i="1"/>
  <c r="K2617" i="1"/>
  <c r="O2617" i="1" s="1"/>
  <c r="AS2616" i="1"/>
  <c r="AE2616" i="1"/>
  <c r="AC2616" i="1"/>
  <c r="N2616" i="1"/>
  <c r="L2616" i="1"/>
  <c r="K2616" i="1"/>
  <c r="O2616" i="1" s="1"/>
  <c r="AS2615" i="1"/>
  <c r="AC2615" i="1"/>
  <c r="N2615" i="1"/>
  <c r="L2615" i="1"/>
  <c r="K2615" i="1"/>
  <c r="O2615" i="1" s="1"/>
  <c r="AS2614" i="1"/>
  <c r="AE2614" i="1"/>
  <c r="AC2614" i="1"/>
  <c r="N2614" i="1"/>
  <c r="L2614" i="1"/>
  <c r="K2614" i="1"/>
  <c r="O2614" i="1" s="1"/>
  <c r="AS2613" i="1"/>
  <c r="AE2613" i="1"/>
  <c r="AC2613" i="1"/>
  <c r="N2613" i="1"/>
  <c r="L2613" i="1"/>
  <c r="K2613" i="1"/>
  <c r="O2613" i="1" s="1"/>
  <c r="AS2612" i="1"/>
  <c r="AC2612" i="1"/>
  <c r="N2612" i="1"/>
  <c r="L2612" i="1"/>
  <c r="K2612" i="1"/>
  <c r="O2612" i="1" s="1"/>
  <c r="AS2611" i="1"/>
  <c r="AE2611" i="1"/>
  <c r="AC2611" i="1"/>
  <c r="N2611" i="1"/>
  <c r="L2611" i="1"/>
  <c r="K2611" i="1"/>
  <c r="O2611" i="1" s="1"/>
  <c r="AS2610" i="1"/>
  <c r="AE2610" i="1"/>
  <c r="AC2610" i="1"/>
  <c r="N2610" i="1"/>
  <c r="L2610" i="1"/>
  <c r="K2610" i="1"/>
  <c r="O2610" i="1" s="1"/>
  <c r="AS2609" i="1"/>
  <c r="AC2609" i="1"/>
  <c r="N2609" i="1"/>
  <c r="L2609" i="1"/>
  <c r="K2609" i="1"/>
  <c r="O2609" i="1" s="1"/>
  <c r="AS2608" i="1"/>
  <c r="AE2608" i="1"/>
  <c r="AC2608" i="1"/>
  <c r="N2608" i="1"/>
  <c r="L2608" i="1"/>
  <c r="K2608" i="1"/>
  <c r="O2608" i="1" s="1"/>
  <c r="AS2607" i="1"/>
  <c r="AE2607" i="1"/>
  <c r="AC2607" i="1"/>
  <c r="N2607" i="1"/>
  <c r="L2607" i="1"/>
  <c r="K2607" i="1"/>
  <c r="O2607" i="1" s="1"/>
  <c r="AS2606" i="1"/>
  <c r="AC2606" i="1"/>
  <c r="N2606" i="1"/>
  <c r="L2606" i="1"/>
  <c r="K2606" i="1"/>
  <c r="O2606" i="1" s="1"/>
  <c r="AS2605" i="1"/>
  <c r="AE2605" i="1"/>
  <c r="AC2605" i="1"/>
  <c r="N2605" i="1"/>
  <c r="L2605" i="1"/>
  <c r="K2605" i="1"/>
  <c r="O2605" i="1" s="1"/>
  <c r="AS2604" i="1"/>
  <c r="AE2604" i="1"/>
  <c r="AC2604" i="1"/>
  <c r="N2604" i="1"/>
  <c r="L2604" i="1"/>
  <c r="K2604" i="1"/>
  <c r="O2604" i="1" s="1"/>
  <c r="AS2603" i="1"/>
  <c r="AC2603" i="1"/>
  <c r="N2603" i="1"/>
  <c r="L2603" i="1"/>
  <c r="K2603" i="1"/>
  <c r="O2603" i="1" s="1"/>
  <c r="AS2602" i="1"/>
  <c r="AE2602" i="1"/>
  <c r="AC2602" i="1"/>
  <c r="N2602" i="1"/>
  <c r="L2602" i="1"/>
  <c r="K2602" i="1"/>
  <c r="O2602" i="1" s="1"/>
  <c r="AS2601" i="1"/>
  <c r="AE2601" i="1"/>
  <c r="AC2601" i="1"/>
  <c r="N2601" i="1"/>
  <c r="L2601" i="1"/>
  <c r="K2601" i="1"/>
  <c r="O2601" i="1" s="1"/>
  <c r="AS2600" i="1"/>
  <c r="AC2600" i="1"/>
  <c r="N2600" i="1"/>
  <c r="L2600" i="1"/>
  <c r="K2600" i="1"/>
  <c r="O2600" i="1" s="1"/>
  <c r="AS2599" i="1"/>
  <c r="AE2599" i="1"/>
  <c r="AC2599" i="1"/>
  <c r="N2599" i="1"/>
  <c r="L2599" i="1"/>
  <c r="K2599" i="1"/>
  <c r="O2599" i="1" s="1"/>
  <c r="AS2598" i="1"/>
  <c r="AE2598" i="1"/>
  <c r="AC2598" i="1"/>
  <c r="N2598" i="1"/>
  <c r="L2598" i="1"/>
  <c r="K2598" i="1"/>
  <c r="O2598" i="1" s="1"/>
  <c r="AS2597" i="1"/>
  <c r="AC2597" i="1"/>
  <c r="N2597" i="1"/>
  <c r="L2597" i="1"/>
  <c r="K2597" i="1"/>
  <c r="O2597" i="1" s="1"/>
  <c r="AS2596" i="1"/>
  <c r="AE2596" i="1"/>
  <c r="AC2596" i="1"/>
  <c r="N2596" i="1"/>
  <c r="L2596" i="1"/>
  <c r="K2596" i="1"/>
  <c r="O2596" i="1" s="1"/>
  <c r="AS2595" i="1"/>
  <c r="AE2595" i="1"/>
  <c r="AC2595" i="1"/>
  <c r="N2595" i="1"/>
  <c r="L2595" i="1"/>
  <c r="K2595" i="1"/>
  <c r="O2595" i="1" s="1"/>
  <c r="AS2594" i="1"/>
  <c r="AE2594" i="1"/>
  <c r="AC2594" i="1"/>
  <c r="O2594" i="1"/>
  <c r="N2594" i="1"/>
  <c r="L2594" i="1"/>
  <c r="K2594" i="1"/>
  <c r="AS2593" i="1"/>
  <c r="AC2593" i="1"/>
  <c r="O2593" i="1"/>
  <c r="N2593" i="1"/>
  <c r="L2593" i="1"/>
  <c r="K2593" i="1"/>
  <c r="AS2592" i="1"/>
  <c r="AE2592" i="1"/>
  <c r="AC2592" i="1"/>
  <c r="N2592" i="1"/>
  <c r="L2592" i="1"/>
  <c r="K2592" i="1"/>
  <c r="O2592" i="1" s="1"/>
  <c r="AS2591" i="1"/>
  <c r="AE2591" i="1"/>
  <c r="AC2591" i="1"/>
  <c r="N2591" i="1"/>
  <c r="L2591" i="1"/>
  <c r="K2591" i="1"/>
  <c r="O2591" i="1" s="1"/>
  <c r="AS2590" i="1"/>
  <c r="AE2590" i="1"/>
  <c r="AC2590" i="1"/>
  <c r="N2590" i="1"/>
  <c r="L2590" i="1"/>
  <c r="K2590" i="1"/>
  <c r="O2590" i="1" s="1"/>
  <c r="AS2589" i="1"/>
  <c r="AC2589" i="1"/>
  <c r="N2589" i="1"/>
  <c r="L2589" i="1"/>
  <c r="K2589" i="1"/>
  <c r="O2589" i="1" s="1"/>
  <c r="AS2588" i="1"/>
  <c r="AE2588" i="1"/>
  <c r="AC2588" i="1"/>
  <c r="N2588" i="1"/>
  <c r="L2588" i="1"/>
  <c r="K2588" i="1"/>
  <c r="O2588" i="1" s="1"/>
  <c r="AS2587" i="1"/>
  <c r="AE2587" i="1"/>
  <c r="AC2587" i="1"/>
  <c r="N2587" i="1"/>
  <c r="L2587" i="1"/>
  <c r="K2587" i="1"/>
  <c r="O2587" i="1" s="1"/>
  <c r="AS2586" i="1"/>
  <c r="AE2586" i="1"/>
  <c r="AC2586" i="1"/>
  <c r="O2586" i="1"/>
  <c r="N2586" i="1"/>
  <c r="L2586" i="1"/>
  <c r="K2586" i="1"/>
  <c r="AS2585" i="1"/>
  <c r="AC2585" i="1"/>
  <c r="O2585" i="1"/>
  <c r="N2585" i="1"/>
  <c r="L2585" i="1"/>
  <c r="K2585" i="1"/>
  <c r="AS2584" i="1"/>
  <c r="AE2584" i="1"/>
  <c r="AC2584" i="1"/>
  <c r="N2584" i="1"/>
  <c r="L2584" i="1"/>
  <c r="K2584" i="1"/>
  <c r="O2584" i="1" s="1"/>
  <c r="AS2583" i="1"/>
  <c r="AE2583" i="1"/>
  <c r="AC2583" i="1"/>
  <c r="N2583" i="1"/>
  <c r="L2583" i="1"/>
  <c r="K2583" i="1"/>
  <c r="O2583" i="1" s="1"/>
  <c r="AS2582" i="1"/>
  <c r="AE2582" i="1"/>
  <c r="AC2582" i="1"/>
  <c r="N2582" i="1"/>
  <c r="L2582" i="1"/>
  <c r="K2582" i="1"/>
  <c r="O2582" i="1" s="1"/>
  <c r="AS2581" i="1"/>
  <c r="AC2581" i="1"/>
  <c r="N2581" i="1"/>
  <c r="L2581" i="1"/>
  <c r="K2581" i="1"/>
  <c r="O2581" i="1" s="1"/>
  <c r="AS2580" i="1"/>
  <c r="AE2580" i="1"/>
  <c r="AC2580" i="1"/>
  <c r="N2580" i="1"/>
  <c r="L2580" i="1"/>
  <c r="K2580" i="1"/>
  <c r="O2580" i="1" s="1"/>
  <c r="AS2579" i="1"/>
  <c r="AE2579" i="1"/>
  <c r="AC2579" i="1"/>
  <c r="N2579" i="1"/>
  <c r="L2579" i="1"/>
  <c r="K2579" i="1"/>
  <c r="O2579" i="1" s="1"/>
  <c r="AS2578" i="1"/>
  <c r="AE2578" i="1"/>
  <c r="AC2578" i="1"/>
  <c r="O2578" i="1"/>
  <c r="N2578" i="1"/>
  <c r="L2578" i="1"/>
  <c r="K2578" i="1"/>
  <c r="AS2577" i="1"/>
  <c r="AC2577" i="1"/>
  <c r="O2577" i="1"/>
  <c r="N2577" i="1"/>
  <c r="L2577" i="1"/>
  <c r="K2577" i="1"/>
  <c r="AS2576" i="1"/>
  <c r="AE2576" i="1"/>
  <c r="AC2576" i="1"/>
  <c r="N2576" i="1"/>
  <c r="L2576" i="1"/>
  <c r="K2576" i="1"/>
  <c r="O2576" i="1" s="1"/>
  <c r="AS2575" i="1"/>
  <c r="AE2575" i="1"/>
  <c r="AC2575" i="1"/>
  <c r="O2575" i="1"/>
  <c r="N2575" i="1"/>
  <c r="L2575" i="1"/>
  <c r="K2575" i="1"/>
  <c r="AS2574" i="1"/>
  <c r="AE2574" i="1"/>
  <c r="AC2574" i="1"/>
  <c r="N2574" i="1"/>
  <c r="L2574" i="1"/>
  <c r="K2574" i="1"/>
  <c r="O2574" i="1" s="1"/>
  <c r="AS2573" i="1"/>
  <c r="AC2573" i="1"/>
  <c r="N2573" i="1"/>
  <c r="L2573" i="1"/>
  <c r="K2573" i="1"/>
  <c r="O2573" i="1" s="1"/>
  <c r="AS2572" i="1"/>
  <c r="AE2572" i="1"/>
  <c r="AC2572" i="1"/>
  <c r="N2572" i="1"/>
  <c r="L2572" i="1"/>
  <c r="K2572" i="1"/>
  <c r="O2572" i="1" s="1"/>
  <c r="AS2571" i="1"/>
  <c r="AE2571" i="1"/>
  <c r="AC2571" i="1"/>
  <c r="N2571" i="1"/>
  <c r="L2571" i="1"/>
  <c r="K2571" i="1"/>
  <c r="O2571" i="1" s="1"/>
  <c r="AS2570" i="1"/>
  <c r="AE2570" i="1"/>
  <c r="AC2570" i="1"/>
  <c r="O2570" i="1"/>
  <c r="N2570" i="1"/>
  <c r="L2570" i="1"/>
  <c r="K2570" i="1"/>
  <c r="AS2569" i="1"/>
  <c r="AC2569" i="1"/>
  <c r="O2569" i="1"/>
  <c r="N2569" i="1"/>
  <c r="L2569" i="1"/>
  <c r="K2569" i="1"/>
  <c r="AS2568" i="1"/>
  <c r="AE2568" i="1"/>
  <c r="AC2568" i="1"/>
  <c r="N2568" i="1"/>
  <c r="L2568" i="1"/>
  <c r="K2568" i="1"/>
  <c r="O2568" i="1" s="1"/>
  <c r="AS2567" i="1"/>
  <c r="AE2567" i="1"/>
  <c r="AC2567" i="1"/>
  <c r="N2567" i="1"/>
  <c r="L2567" i="1"/>
  <c r="K2567" i="1"/>
  <c r="O2567" i="1" s="1"/>
  <c r="AS2566" i="1"/>
  <c r="AE2566" i="1"/>
  <c r="AC2566" i="1"/>
  <c r="N2566" i="1"/>
  <c r="L2566" i="1"/>
  <c r="K2566" i="1"/>
  <c r="O2566" i="1" s="1"/>
  <c r="AS2565" i="1"/>
  <c r="AC2565" i="1"/>
  <c r="N2565" i="1"/>
  <c r="L2565" i="1"/>
  <c r="K2565" i="1"/>
  <c r="O2565" i="1" s="1"/>
  <c r="AS2564" i="1"/>
  <c r="AE2564" i="1"/>
  <c r="AC2564" i="1"/>
  <c r="O2564" i="1"/>
  <c r="N2564" i="1"/>
  <c r="L2564" i="1"/>
  <c r="K2564" i="1"/>
  <c r="AS2563" i="1"/>
  <c r="AE2563" i="1"/>
  <c r="AC2563" i="1"/>
  <c r="N2563" i="1"/>
  <c r="L2563" i="1"/>
  <c r="K2563" i="1"/>
  <c r="O2563" i="1" s="1"/>
  <c r="AS2562" i="1"/>
  <c r="AE2562" i="1"/>
  <c r="AC2562" i="1"/>
  <c r="O2562" i="1"/>
  <c r="N2562" i="1"/>
  <c r="L2562" i="1"/>
  <c r="K2562" i="1"/>
  <c r="AS2561" i="1"/>
  <c r="AE2561" i="1"/>
  <c r="AC2561" i="1"/>
  <c r="N2561" i="1"/>
  <c r="L2561" i="1"/>
  <c r="K2561" i="1"/>
  <c r="O2561" i="1" s="1"/>
  <c r="AS2560" i="1"/>
  <c r="AE2560" i="1"/>
  <c r="AC2560" i="1"/>
  <c r="N2560" i="1"/>
  <c r="L2560" i="1"/>
  <c r="K2560" i="1"/>
  <c r="O2560" i="1" s="1"/>
  <c r="AS2559" i="1"/>
  <c r="AE2559" i="1"/>
  <c r="AC2559" i="1"/>
  <c r="N2559" i="1"/>
  <c r="L2559" i="1"/>
  <c r="K2559" i="1"/>
  <c r="O2559" i="1" s="1"/>
  <c r="AS2558" i="1"/>
  <c r="AC2558" i="1"/>
  <c r="N2558" i="1"/>
  <c r="L2558" i="1"/>
  <c r="K2558" i="1"/>
  <c r="O2558" i="1" s="1"/>
  <c r="AS2557" i="1"/>
  <c r="AE2557" i="1"/>
  <c r="AC2557" i="1"/>
  <c r="O2557" i="1"/>
  <c r="N2557" i="1"/>
  <c r="L2557" i="1"/>
  <c r="K2557" i="1"/>
  <c r="AS2556" i="1"/>
  <c r="AE2556" i="1"/>
  <c r="AC2556" i="1"/>
  <c r="N2556" i="1"/>
  <c r="L2556" i="1"/>
  <c r="K2556" i="1"/>
  <c r="O2556" i="1" s="1"/>
  <c r="AS2555" i="1"/>
  <c r="AE2555" i="1"/>
  <c r="AC2555" i="1"/>
  <c r="O2555" i="1"/>
  <c r="N2555" i="1"/>
  <c r="L2555" i="1"/>
  <c r="K2555" i="1"/>
  <c r="AS2554" i="1"/>
  <c r="AE2554" i="1"/>
  <c r="AC2554" i="1"/>
  <c r="N2554" i="1"/>
  <c r="L2554" i="1"/>
  <c r="K2554" i="1"/>
  <c r="O2554" i="1" s="1"/>
  <c r="AS2553" i="1"/>
  <c r="AE2553" i="1"/>
  <c r="AC2553" i="1"/>
  <c r="N2553" i="1"/>
  <c r="L2553" i="1"/>
  <c r="K2553" i="1"/>
  <c r="O2553" i="1" s="1"/>
  <c r="AS2552" i="1"/>
  <c r="AE2552" i="1"/>
  <c r="AC2552" i="1"/>
  <c r="N2552" i="1"/>
  <c r="L2552" i="1"/>
  <c r="K2552" i="1"/>
  <c r="O2552" i="1" s="1"/>
  <c r="AS2551" i="1"/>
  <c r="AC2551" i="1"/>
  <c r="N2551" i="1"/>
  <c r="L2551" i="1"/>
  <c r="K2551" i="1"/>
  <c r="O2551" i="1" s="1"/>
  <c r="AS2550" i="1"/>
  <c r="AE2550" i="1"/>
  <c r="AC2550" i="1"/>
  <c r="O2550" i="1"/>
  <c r="N2550" i="1"/>
  <c r="L2550" i="1"/>
  <c r="K2550" i="1"/>
  <c r="AS2549" i="1"/>
  <c r="AE2549" i="1"/>
  <c r="AC2549" i="1"/>
  <c r="N2549" i="1"/>
  <c r="L2549" i="1"/>
  <c r="K2549" i="1"/>
  <c r="O2549" i="1" s="1"/>
  <c r="AS2548" i="1"/>
  <c r="AE2548" i="1"/>
  <c r="AC2548" i="1"/>
  <c r="O2548" i="1"/>
  <c r="N2548" i="1"/>
  <c r="L2548" i="1"/>
  <c r="K2548" i="1"/>
  <c r="AS2547" i="1"/>
  <c r="AE2547" i="1"/>
  <c r="AC2547" i="1"/>
  <c r="N2547" i="1"/>
  <c r="L2547" i="1"/>
  <c r="K2547" i="1"/>
  <c r="O2547" i="1" s="1"/>
  <c r="AS2546" i="1"/>
  <c r="AE2546" i="1"/>
  <c r="AC2546" i="1"/>
  <c r="N2546" i="1"/>
  <c r="L2546" i="1"/>
  <c r="K2546" i="1"/>
  <c r="O2546" i="1" s="1"/>
  <c r="AS2545" i="1"/>
  <c r="AE2545" i="1"/>
  <c r="AC2545" i="1"/>
  <c r="N2545" i="1"/>
  <c r="L2545" i="1"/>
  <c r="K2545" i="1"/>
  <c r="O2545" i="1" s="1"/>
  <c r="AS2544" i="1"/>
  <c r="AC2544" i="1"/>
  <c r="N2544" i="1"/>
  <c r="L2544" i="1"/>
  <c r="K2544" i="1"/>
  <c r="O2544" i="1" s="1"/>
  <c r="AS2543" i="1"/>
  <c r="AE2543" i="1"/>
  <c r="AC2543" i="1"/>
  <c r="O2543" i="1"/>
  <c r="N2543" i="1"/>
  <c r="L2543" i="1"/>
  <c r="K2543" i="1"/>
  <c r="AS2542" i="1"/>
  <c r="AE2542" i="1"/>
  <c r="AC2542" i="1"/>
  <c r="N2542" i="1"/>
  <c r="L2542" i="1"/>
  <c r="K2542" i="1"/>
  <c r="O2542" i="1" s="1"/>
  <c r="AS2541" i="1"/>
  <c r="AE2541" i="1"/>
  <c r="AC2541" i="1"/>
  <c r="O2541" i="1"/>
  <c r="N2541" i="1"/>
  <c r="L2541" i="1"/>
  <c r="K2541" i="1"/>
  <c r="AS2540" i="1"/>
  <c r="AE2540" i="1"/>
  <c r="AC2540" i="1"/>
  <c r="N2540" i="1"/>
  <c r="L2540" i="1"/>
  <c r="K2540" i="1"/>
  <c r="O2540" i="1" s="1"/>
  <c r="AS2539" i="1"/>
  <c r="AE2539" i="1"/>
  <c r="AC2539" i="1"/>
  <c r="N2539" i="1"/>
  <c r="L2539" i="1"/>
  <c r="K2539" i="1"/>
  <c r="O2539" i="1" s="1"/>
  <c r="AS2538" i="1"/>
  <c r="AE2538" i="1"/>
  <c r="AC2538" i="1"/>
  <c r="N2538" i="1"/>
  <c r="L2538" i="1"/>
  <c r="K2538" i="1"/>
  <c r="O2538" i="1" s="1"/>
  <c r="AS2537" i="1"/>
  <c r="AC2537" i="1"/>
  <c r="N2537" i="1"/>
  <c r="L2537" i="1"/>
  <c r="K2537" i="1"/>
  <c r="O2537" i="1" s="1"/>
  <c r="AS2536" i="1"/>
  <c r="AE2536" i="1"/>
  <c r="AC2536" i="1"/>
  <c r="O2536" i="1"/>
  <c r="N2536" i="1"/>
  <c r="L2536" i="1"/>
  <c r="K2536" i="1"/>
  <c r="AS2535" i="1"/>
  <c r="AE2535" i="1"/>
  <c r="AC2535" i="1"/>
  <c r="N2535" i="1"/>
  <c r="L2535" i="1"/>
  <c r="K2535" i="1"/>
  <c r="O2535" i="1" s="1"/>
  <c r="AS2534" i="1"/>
  <c r="AE2534" i="1"/>
  <c r="AC2534" i="1"/>
  <c r="O2534" i="1"/>
  <c r="N2534" i="1"/>
  <c r="L2534" i="1"/>
  <c r="K2534" i="1"/>
  <c r="AS2533" i="1"/>
  <c r="AE2533" i="1"/>
  <c r="AC2533" i="1"/>
  <c r="N2533" i="1"/>
  <c r="L2533" i="1"/>
  <c r="K2533" i="1"/>
  <c r="O2533" i="1" s="1"/>
  <c r="AS2532" i="1"/>
  <c r="AE2532" i="1"/>
  <c r="AC2532" i="1"/>
  <c r="N2532" i="1"/>
  <c r="L2532" i="1"/>
  <c r="K2532" i="1"/>
  <c r="O2532" i="1" s="1"/>
  <c r="AS2531" i="1"/>
  <c r="AE2531" i="1"/>
  <c r="AC2531" i="1"/>
  <c r="N2531" i="1"/>
  <c r="L2531" i="1"/>
  <c r="K2531" i="1"/>
  <c r="O2531" i="1" s="1"/>
  <c r="AS2530" i="1"/>
  <c r="AC2530" i="1"/>
  <c r="N2530" i="1"/>
  <c r="L2530" i="1"/>
  <c r="K2530" i="1"/>
  <c r="O2530" i="1" s="1"/>
  <c r="AS2529" i="1"/>
  <c r="AE2529" i="1"/>
  <c r="AC2529" i="1"/>
  <c r="O2529" i="1"/>
  <c r="N2529" i="1"/>
  <c r="L2529" i="1"/>
  <c r="K2529" i="1"/>
  <c r="AS2528" i="1"/>
  <c r="AE2528" i="1"/>
  <c r="AC2528" i="1"/>
  <c r="N2528" i="1"/>
  <c r="L2528" i="1"/>
  <c r="K2528" i="1"/>
  <c r="O2528" i="1" s="1"/>
  <c r="AS2527" i="1"/>
  <c r="AE2527" i="1"/>
  <c r="AC2527" i="1"/>
  <c r="O2527" i="1"/>
  <c r="N2527" i="1"/>
  <c r="L2527" i="1"/>
  <c r="K2527" i="1"/>
  <c r="AS2526" i="1"/>
  <c r="AE2526" i="1"/>
  <c r="AC2526" i="1"/>
  <c r="N2526" i="1"/>
  <c r="L2526" i="1"/>
  <c r="K2526" i="1"/>
  <c r="O2526" i="1" s="1"/>
  <c r="AS2525" i="1"/>
  <c r="AE2525" i="1"/>
  <c r="AC2525" i="1"/>
  <c r="N2525" i="1"/>
  <c r="L2525" i="1"/>
  <c r="K2525" i="1"/>
  <c r="O2525" i="1" s="1"/>
  <c r="AS2524" i="1"/>
  <c r="AE2524" i="1"/>
  <c r="AC2524" i="1"/>
  <c r="N2524" i="1"/>
  <c r="L2524" i="1"/>
  <c r="K2524" i="1"/>
  <c r="O2524" i="1" s="1"/>
  <c r="AS2523" i="1"/>
  <c r="AC2523" i="1"/>
  <c r="N2523" i="1"/>
  <c r="L2523" i="1"/>
  <c r="K2523" i="1"/>
  <c r="O2523" i="1" s="1"/>
  <c r="AS2522" i="1"/>
  <c r="AE2522" i="1"/>
  <c r="AC2522" i="1"/>
  <c r="O2522" i="1"/>
  <c r="N2522" i="1"/>
  <c r="L2522" i="1"/>
  <c r="K2522" i="1"/>
  <c r="AS2521" i="1"/>
  <c r="AE2521" i="1"/>
  <c r="AC2521" i="1"/>
  <c r="N2521" i="1"/>
  <c r="L2521" i="1"/>
  <c r="K2521" i="1"/>
  <c r="O2521" i="1" s="1"/>
  <c r="AS2520" i="1"/>
  <c r="AE2520" i="1"/>
  <c r="AC2520" i="1"/>
  <c r="O2520" i="1"/>
  <c r="N2520" i="1"/>
  <c r="L2520" i="1"/>
  <c r="K2520" i="1"/>
  <c r="AS2519" i="1"/>
  <c r="AE2519" i="1"/>
  <c r="AC2519" i="1"/>
  <c r="N2519" i="1"/>
  <c r="L2519" i="1"/>
  <c r="K2519" i="1"/>
  <c r="O2519" i="1" s="1"/>
  <c r="AS2518" i="1"/>
  <c r="AE2518" i="1"/>
  <c r="AC2518" i="1"/>
  <c r="N2518" i="1"/>
  <c r="L2518" i="1"/>
  <c r="K2518" i="1"/>
  <c r="O2518" i="1" s="1"/>
  <c r="AS2517" i="1"/>
  <c r="AE2517" i="1"/>
  <c r="AC2517" i="1"/>
  <c r="N2517" i="1"/>
  <c r="L2517" i="1"/>
  <c r="K2517" i="1"/>
  <c r="O2517" i="1" s="1"/>
  <c r="AS2516" i="1"/>
  <c r="AC2516" i="1"/>
  <c r="N2516" i="1"/>
  <c r="L2516" i="1"/>
  <c r="K2516" i="1"/>
  <c r="O2516" i="1" s="1"/>
  <c r="AS2515" i="1"/>
  <c r="AE2515" i="1"/>
  <c r="AC2515" i="1"/>
  <c r="O2515" i="1"/>
  <c r="N2515" i="1"/>
  <c r="L2515" i="1"/>
  <c r="K2515" i="1"/>
  <c r="AS2514" i="1"/>
  <c r="AE2514" i="1"/>
  <c r="AC2514" i="1"/>
  <c r="N2514" i="1"/>
  <c r="L2514" i="1"/>
  <c r="K2514" i="1"/>
  <c r="O2514" i="1" s="1"/>
  <c r="AS2513" i="1"/>
  <c r="AE2513" i="1"/>
  <c r="AC2513" i="1"/>
  <c r="O2513" i="1"/>
  <c r="N2513" i="1"/>
  <c r="L2513" i="1"/>
  <c r="K2513" i="1"/>
  <c r="AS2512" i="1"/>
  <c r="AE2512" i="1"/>
  <c r="AC2512" i="1"/>
  <c r="N2512" i="1"/>
  <c r="L2512" i="1"/>
  <c r="K2512" i="1"/>
  <c r="O2512" i="1" s="1"/>
  <c r="AS2511" i="1"/>
  <c r="AE2511" i="1"/>
  <c r="AC2511" i="1"/>
  <c r="N2511" i="1"/>
  <c r="L2511" i="1"/>
  <c r="K2511" i="1"/>
  <c r="O2511" i="1" s="1"/>
  <c r="AS2510" i="1"/>
  <c r="AE2510" i="1"/>
  <c r="AC2510" i="1"/>
  <c r="N2510" i="1"/>
  <c r="L2510" i="1"/>
  <c r="K2510" i="1"/>
  <c r="O2510" i="1" s="1"/>
  <c r="AS2509" i="1"/>
  <c r="AE2509" i="1"/>
  <c r="AC2509" i="1"/>
  <c r="O2509" i="1"/>
  <c r="N2509" i="1"/>
  <c r="L2509" i="1"/>
  <c r="K2509" i="1"/>
  <c r="AS2508" i="1"/>
  <c r="AE2508" i="1"/>
  <c r="AC2508" i="1"/>
  <c r="N2508" i="1"/>
  <c r="L2508" i="1"/>
  <c r="K2508" i="1"/>
  <c r="O2508" i="1" s="1"/>
  <c r="AS2507" i="1"/>
  <c r="AE2507" i="1"/>
  <c r="AC2507" i="1"/>
  <c r="O2507" i="1"/>
  <c r="N2507" i="1"/>
  <c r="L2507" i="1"/>
  <c r="K2507" i="1"/>
  <c r="AS2506" i="1"/>
  <c r="AE2506" i="1"/>
  <c r="AC2506" i="1"/>
  <c r="N2506" i="1"/>
  <c r="L2506" i="1"/>
  <c r="K2506" i="1"/>
  <c r="O2506" i="1" s="1"/>
  <c r="AS2505" i="1"/>
  <c r="AE2505" i="1"/>
  <c r="AC2505" i="1"/>
  <c r="O2505" i="1"/>
  <c r="N2505" i="1"/>
  <c r="L2505" i="1"/>
  <c r="K2505" i="1"/>
  <c r="AS2504" i="1"/>
  <c r="AE2504" i="1"/>
  <c r="AC2504" i="1"/>
  <c r="N2504" i="1"/>
  <c r="L2504" i="1"/>
  <c r="K2504" i="1"/>
  <c r="O2504" i="1" s="1"/>
  <c r="AS2503" i="1"/>
  <c r="AC2503" i="1"/>
  <c r="N2503" i="1"/>
  <c r="L2503" i="1"/>
  <c r="K2503" i="1"/>
  <c r="O2503" i="1" s="1"/>
  <c r="AS2502" i="1"/>
  <c r="AE2502" i="1"/>
  <c r="AC2502" i="1"/>
  <c r="O2502" i="1"/>
  <c r="N2502" i="1"/>
  <c r="L2502" i="1"/>
  <c r="K2502" i="1"/>
  <c r="AS2501" i="1"/>
  <c r="AE2501" i="1"/>
  <c r="AC2501" i="1"/>
  <c r="N2501" i="1"/>
  <c r="L2501" i="1"/>
  <c r="K2501" i="1"/>
  <c r="O2501" i="1" s="1"/>
  <c r="AS2500" i="1"/>
  <c r="AE2500" i="1"/>
  <c r="AC2500" i="1"/>
  <c r="O2500" i="1"/>
  <c r="N2500" i="1"/>
  <c r="L2500" i="1"/>
  <c r="K2500" i="1"/>
  <c r="AS2499" i="1"/>
  <c r="AE2499" i="1"/>
  <c r="AC2499" i="1"/>
  <c r="N2499" i="1"/>
  <c r="L2499" i="1"/>
  <c r="K2499" i="1"/>
  <c r="O2499" i="1" s="1"/>
  <c r="AS2498" i="1"/>
  <c r="AE2498" i="1"/>
  <c r="AC2498" i="1"/>
  <c r="O2498" i="1"/>
  <c r="N2498" i="1"/>
  <c r="L2498" i="1"/>
  <c r="K2498" i="1"/>
  <c r="AS2497" i="1"/>
  <c r="AE2497" i="1"/>
  <c r="AC2497" i="1"/>
  <c r="N2497" i="1"/>
  <c r="L2497" i="1"/>
  <c r="K2497" i="1"/>
  <c r="O2497" i="1" s="1"/>
  <c r="AS2496" i="1"/>
  <c r="AE2496" i="1"/>
  <c r="AC2496" i="1"/>
  <c r="N2496" i="1"/>
  <c r="L2496" i="1"/>
  <c r="K2496" i="1"/>
  <c r="O2496" i="1" s="1"/>
  <c r="AS2495" i="1"/>
  <c r="AE2495" i="1"/>
  <c r="AC2495" i="1"/>
  <c r="N2495" i="1"/>
  <c r="L2495" i="1"/>
  <c r="K2495" i="1"/>
  <c r="O2495" i="1" s="1"/>
  <c r="AS2494" i="1"/>
  <c r="AE2494" i="1"/>
  <c r="AC2494" i="1"/>
  <c r="O2494" i="1"/>
  <c r="N2494" i="1"/>
  <c r="L2494" i="1"/>
  <c r="K2494" i="1"/>
  <c r="AS2493" i="1"/>
  <c r="AE2493" i="1"/>
  <c r="AC2493" i="1"/>
  <c r="N2493" i="1"/>
  <c r="L2493" i="1"/>
  <c r="K2493" i="1"/>
  <c r="O2493" i="1" s="1"/>
  <c r="AS2492" i="1"/>
  <c r="AC2492" i="1"/>
  <c r="N2492" i="1"/>
  <c r="L2492" i="1"/>
  <c r="K2492" i="1"/>
  <c r="O2492" i="1" s="1"/>
  <c r="AS2491" i="1"/>
  <c r="AE2491" i="1"/>
  <c r="AC2491" i="1"/>
  <c r="O2491" i="1"/>
  <c r="N2491" i="1"/>
  <c r="L2491" i="1"/>
  <c r="K2491" i="1"/>
  <c r="AS2490" i="1"/>
  <c r="AE2490" i="1"/>
  <c r="AC2490" i="1"/>
  <c r="N2490" i="1"/>
  <c r="L2490" i="1"/>
  <c r="K2490" i="1"/>
  <c r="O2490" i="1" s="1"/>
  <c r="AS2489" i="1"/>
  <c r="AE2489" i="1"/>
  <c r="AC2489" i="1"/>
  <c r="N2489" i="1"/>
  <c r="L2489" i="1"/>
  <c r="K2489" i="1"/>
  <c r="O2489" i="1" s="1"/>
  <c r="AS2488" i="1"/>
  <c r="AE2488" i="1"/>
  <c r="AC2488" i="1"/>
  <c r="N2488" i="1"/>
  <c r="L2488" i="1"/>
  <c r="K2488" i="1"/>
  <c r="O2488" i="1" s="1"/>
  <c r="AS2487" i="1"/>
  <c r="AC2487" i="1"/>
  <c r="N2487" i="1"/>
  <c r="L2487" i="1"/>
  <c r="K2487" i="1"/>
  <c r="O2487" i="1" s="1"/>
  <c r="AS2486" i="1"/>
  <c r="AE2486" i="1"/>
  <c r="AC2486" i="1"/>
  <c r="O2486" i="1"/>
  <c r="N2486" i="1"/>
  <c r="L2486" i="1"/>
  <c r="K2486" i="1"/>
  <c r="AS2485" i="1"/>
  <c r="AE2485" i="1"/>
  <c r="AC2485" i="1"/>
  <c r="N2485" i="1"/>
  <c r="L2485" i="1"/>
  <c r="K2485" i="1"/>
  <c r="O2485" i="1" s="1"/>
  <c r="AS2484" i="1"/>
  <c r="AE2484" i="1"/>
  <c r="AC2484" i="1"/>
  <c r="O2484" i="1"/>
  <c r="N2484" i="1"/>
  <c r="L2484" i="1"/>
  <c r="K2484" i="1"/>
  <c r="AS2483" i="1"/>
  <c r="AE2483" i="1"/>
  <c r="AC2483" i="1"/>
  <c r="N2483" i="1"/>
  <c r="L2483" i="1"/>
  <c r="K2483" i="1"/>
  <c r="O2483" i="1" s="1"/>
  <c r="AS2482" i="1"/>
  <c r="AC2482" i="1"/>
  <c r="N2482" i="1"/>
  <c r="L2482" i="1"/>
  <c r="K2482" i="1"/>
  <c r="O2482" i="1" s="1"/>
  <c r="AS2481" i="1"/>
  <c r="AE2481" i="1"/>
  <c r="AC2481" i="1"/>
  <c r="O2481" i="1"/>
  <c r="N2481" i="1"/>
  <c r="L2481" i="1"/>
  <c r="K2481" i="1"/>
  <c r="AS2480" i="1"/>
  <c r="AE2480" i="1"/>
  <c r="AC2480" i="1"/>
  <c r="N2480" i="1"/>
  <c r="L2480" i="1"/>
  <c r="K2480" i="1"/>
  <c r="O2480" i="1" s="1"/>
  <c r="AS2479" i="1"/>
  <c r="AE2479" i="1"/>
  <c r="AC2479" i="1"/>
  <c r="O2479" i="1"/>
  <c r="N2479" i="1"/>
  <c r="L2479" i="1"/>
  <c r="K2479" i="1"/>
  <c r="AS2478" i="1"/>
  <c r="AE2478" i="1"/>
  <c r="AC2478" i="1"/>
  <c r="N2478" i="1"/>
  <c r="L2478" i="1"/>
  <c r="K2478" i="1"/>
  <c r="O2478" i="1" s="1"/>
  <c r="AS2477" i="1"/>
  <c r="AC2477" i="1"/>
  <c r="N2477" i="1"/>
  <c r="L2477" i="1"/>
  <c r="K2477" i="1"/>
  <c r="O2477" i="1" s="1"/>
  <c r="AS2476" i="1"/>
  <c r="AE2476" i="1"/>
  <c r="AC2476" i="1"/>
  <c r="N2476" i="1"/>
  <c r="L2476" i="1"/>
  <c r="K2476" i="1"/>
  <c r="O2476" i="1" s="1"/>
  <c r="AS2475" i="1"/>
  <c r="AE2475" i="1"/>
  <c r="AC2475" i="1"/>
  <c r="N2475" i="1"/>
  <c r="L2475" i="1"/>
  <c r="K2475" i="1"/>
  <c r="O2475" i="1" s="1"/>
  <c r="AS2474" i="1"/>
  <c r="AE2474" i="1"/>
  <c r="AC2474" i="1"/>
  <c r="O2474" i="1"/>
  <c r="N2474" i="1"/>
  <c r="L2474" i="1"/>
  <c r="K2474" i="1"/>
  <c r="AS2473" i="1"/>
  <c r="AE2473" i="1"/>
  <c r="AC2473" i="1"/>
  <c r="N2473" i="1"/>
  <c r="L2473" i="1"/>
  <c r="K2473" i="1"/>
  <c r="O2473" i="1" s="1"/>
  <c r="AS2472" i="1"/>
  <c r="AC2472" i="1"/>
  <c r="N2472" i="1"/>
  <c r="L2472" i="1"/>
  <c r="K2472" i="1"/>
  <c r="O2472" i="1" s="1"/>
  <c r="AS2471" i="1"/>
  <c r="AE2471" i="1"/>
  <c r="AC2471" i="1"/>
  <c r="O2471" i="1"/>
  <c r="N2471" i="1"/>
  <c r="L2471" i="1"/>
  <c r="K2471" i="1"/>
  <c r="AS2470" i="1"/>
  <c r="AE2470" i="1"/>
  <c r="AC2470" i="1"/>
  <c r="N2470" i="1"/>
  <c r="L2470" i="1"/>
  <c r="K2470" i="1"/>
  <c r="O2470" i="1" s="1"/>
  <c r="AS2469" i="1"/>
  <c r="AE2469" i="1"/>
  <c r="AC2469" i="1"/>
  <c r="N2469" i="1"/>
  <c r="L2469" i="1"/>
  <c r="K2469" i="1"/>
  <c r="O2469" i="1" s="1"/>
  <c r="AS2468" i="1"/>
  <c r="AE2468" i="1"/>
  <c r="AC2468" i="1"/>
  <c r="N2468" i="1"/>
  <c r="L2468" i="1"/>
  <c r="K2468" i="1"/>
  <c r="O2468" i="1" s="1"/>
  <c r="AS2467" i="1"/>
  <c r="AC2467" i="1"/>
  <c r="N2467" i="1"/>
  <c r="L2467" i="1"/>
  <c r="K2467" i="1"/>
  <c r="O2467" i="1" s="1"/>
  <c r="AS2466" i="1"/>
  <c r="AE2466" i="1"/>
  <c r="AC2466" i="1"/>
  <c r="O2466" i="1"/>
  <c r="N2466" i="1"/>
  <c r="L2466" i="1"/>
  <c r="K2466" i="1"/>
  <c r="AS2465" i="1"/>
  <c r="AE2465" i="1"/>
  <c r="AC2465" i="1"/>
  <c r="N2465" i="1"/>
  <c r="L2465" i="1"/>
  <c r="K2465" i="1"/>
  <c r="O2465" i="1" s="1"/>
  <c r="AS2464" i="1"/>
  <c r="AE2464" i="1"/>
  <c r="AC2464" i="1"/>
  <c r="O2464" i="1"/>
  <c r="N2464" i="1"/>
  <c r="L2464" i="1"/>
  <c r="K2464" i="1"/>
  <c r="AS2463" i="1"/>
  <c r="AE2463" i="1"/>
  <c r="AC2463" i="1"/>
  <c r="N2463" i="1"/>
  <c r="L2463" i="1"/>
  <c r="K2463" i="1"/>
  <c r="O2463" i="1" s="1"/>
  <c r="AS2462" i="1"/>
  <c r="AE2462" i="1"/>
  <c r="AC2462" i="1"/>
  <c r="N2462" i="1"/>
  <c r="L2462" i="1"/>
  <c r="K2462" i="1"/>
  <c r="O2462" i="1" s="1"/>
  <c r="AS2461" i="1"/>
  <c r="AC2461" i="1"/>
  <c r="O2461" i="1"/>
  <c r="N2461" i="1"/>
  <c r="L2461" i="1"/>
  <c r="K2461" i="1"/>
  <c r="AS2460" i="1"/>
  <c r="AE2460" i="1"/>
  <c r="AC2460" i="1"/>
  <c r="N2460" i="1"/>
  <c r="L2460" i="1"/>
  <c r="K2460" i="1"/>
  <c r="O2460" i="1" s="1"/>
  <c r="AS2459" i="1"/>
  <c r="AE2459" i="1"/>
  <c r="AC2459" i="1"/>
  <c r="O2459" i="1"/>
  <c r="N2459" i="1"/>
  <c r="L2459" i="1"/>
  <c r="K2459" i="1"/>
  <c r="AS2458" i="1"/>
  <c r="AE2458" i="1"/>
  <c r="AC2458" i="1"/>
  <c r="N2458" i="1"/>
  <c r="L2458" i="1"/>
  <c r="K2458" i="1"/>
  <c r="O2458" i="1" s="1"/>
  <c r="AS2457" i="1"/>
  <c r="AE2457" i="1"/>
  <c r="AC2457" i="1"/>
  <c r="N2457" i="1"/>
  <c r="L2457" i="1"/>
  <c r="K2457" i="1"/>
  <c r="O2457" i="1" s="1"/>
  <c r="AS2456" i="1"/>
  <c r="AE2456" i="1"/>
  <c r="AC2456" i="1"/>
  <c r="N2456" i="1"/>
  <c r="L2456" i="1"/>
  <c r="K2456" i="1"/>
  <c r="O2456" i="1" s="1"/>
  <c r="AS2455" i="1"/>
  <c r="AC2455" i="1"/>
  <c r="N2455" i="1"/>
  <c r="L2455" i="1"/>
  <c r="K2455" i="1"/>
  <c r="O2455" i="1" s="1"/>
  <c r="AS2454" i="1"/>
  <c r="AE2454" i="1"/>
  <c r="AC2454" i="1"/>
  <c r="O2454" i="1"/>
  <c r="N2454" i="1"/>
  <c r="L2454" i="1"/>
  <c r="K2454" i="1"/>
  <c r="AS2453" i="1"/>
  <c r="AE2453" i="1"/>
  <c r="AC2453" i="1"/>
  <c r="N2453" i="1"/>
  <c r="L2453" i="1"/>
  <c r="K2453" i="1"/>
  <c r="O2453" i="1" s="1"/>
  <c r="AS2452" i="1"/>
  <c r="AE2452" i="1"/>
  <c r="AC2452" i="1"/>
  <c r="O2452" i="1"/>
  <c r="N2452" i="1"/>
  <c r="L2452" i="1"/>
  <c r="K2452" i="1"/>
  <c r="AS2451" i="1"/>
  <c r="AE2451" i="1"/>
  <c r="AC2451" i="1"/>
  <c r="N2451" i="1"/>
  <c r="L2451" i="1"/>
  <c r="K2451" i="1"/>
  <c r="O2451" i="1" s="1"/>
  <c r="AS2450" i="1"/>
  <c r="AE2450" i="1"/>
  <c r="AC2450" i="1"/>
  <c r="N2450" i="1"/>
  <c r="L2450" i="1"/>
  <c r="K2450" i="1"/>
  <c r="O2450" i="1" s="1"/>
  <c r="AS2449" i="1"/>
  <c r="AC2449" i="1"/>
  <c r="O2449" i="1"/>
  <c r="N2449" i="1"/>
  <c r="L2449" i="1"/>
  <c r="K2449" i="1"/>
  <c r="AS2448" i="1"/>
  <c r="AE2448" i="1"/>
  <c r="AC2448" i="1"/>
  <c r="N2448" i="1"/>
  <c r="L2448" i="1"/>
  <c r="K2448" i="1"/>
  <c r="O2448" i="1" s="1"/>
  <c r="AS2447" i="1"/>
  <c r="AE2447" i="1"/>
  <c r="AC2447" i="1"/>
  <c r="O2447" i="1"/>
  <c r="N2447" i="1"/>
  <c r="L2447" i="1"/>
  <c r="K2447" i="1"/>
  <c r="AS2446" i="1"/>
  <c r="AE2446" i="1"/>
  <c r="AC2446" i="1"/>
  <c r="N2446" i="1"/>
  <c r="L2446" i="1"/>
  <c r="K2446" i="1"/>
  <c r="O2446" i="1" s="1"/>
  <c r="AS2445" i="1"/>
  <c r="AE2445" i="1"/>
  <c r="AC2445" i="1"/>
  <c r="N2445" i="1"/>
  <c r="L2445" i="1"/>
  <c r="K2445" i="1"/>
  <c r="O2445" i="1" s="1"/>
  <c r="AS2444" i="1"/>
  <c r="AE2444" i="1"/>
  <c r="AC2444" i="1"/>
  <c r="N2444" i="1"/>
  <c r="L2444" i="1"/>
  <c r="K2444" i="1"/>
  <c r="O2444" i="1" s="1"/>
  <c r="AS2443" i="1"/>
  <c r="AC2443" i="1"/>
  <c r="N2443" i="1"/>
  <c r="L2443" i="1"/>
  <c r="K2443" i="1"/>
  <c r="O2443" i="1" s="1"/>
  <c r="AS2442" i="1"/>
  <c r="AE2442" i="1"/>
  <c r="AC2442" i="1"/>
  <c r="O2442" i="1"/>
  <c r="N2442" i="1"/>
  <c r="L2442" i="1"/>
  <c r="K2442" i="1"/>
  <c r="AS2441" i="1"/>
  <c r="AE2441" i="1"/>
  <c r="AC2441" i="1"/>
  <c r="N2441" i="1"/>
  <c r="L2441" i="1"/>
  <c r="K2441" i="1"/>
  <c r="O2441" i="1" s="1"/>
  <c r="AS2440" i="1"/>
  <c r="AE2440" i="1"/>
  <c r="AC2440" i="1"/>
  <c r="O2440" i="1"/>
  <c r="N2440" i="1"/>
  <c r="L2440" i="1"/>
  <c r="K2440" i="1"/>
  <c r="AS2439" i="1"/>
  <c r="AE2439" i="1"/>
  <c r="AC2439" i="1"/>
  <c r="N2439" i="1"/>
  <c r="L2439" i="1"/>
  <c r="K2439" i="1"/>
  <c r="O2439" i="1" s="1"/>
  <c r="AS2438" i="1"/>
  <c r="AE2438" i="1"/>
  <c r="AC2438" i="1"/>
  <c r="N2438" i="1"/>
  <c r="L2438" i="1"/>
  <c r="K2438" i="1"/>
  <c r="O2438" i="1" s="1"/>
  <c r="AS2437" i="1"/>
  <c r="AC2437" i="1"/>
  <c r="N2437" i="1"/>
  <c r="L2437" i="1"/>
  <c r="K2437" i="1"/>
  <c r="O2437" i="1" s="1"/>
  <c r="AS2436" i="1"/>
  <c r="AE2436" i="1"/>
  <c r="AC2436" i="1"/>
  <c r="N2436" i="1"/>
  <c r="L2436" i="1"/>
  <c r="K2436" i="1"/>
  <c r="O2436" i="1" s="1"/>
  <c r="AS2435" i="1"/>
  <c r="AE2435" i="1"/>
  <c r="AC2435" i="1"/>
  <c r="O2435" i="1"/>
  <c r="N2435" i="1"/>
  <c r="L2435" i="1"/>
  <c r="K2435" i="1"/>
  <c r="AS2434" i="1"/>
  <c r="AE2434" i="1"/>
  <c r="AC2434" i="1"/>
  <c r="N2434" i="1"/>
  <c r="L2434" i="1"/>
  <c r="K2434" i="1"/>
  <c r="O2434" i="1" s="1"/>
  <c r="AS2433" i="1"/>
  <c r="AC2433" i="1"/>
  <c r="N2433" i="1"/>
  <c r="L2433" i="1"/>
  <c r="K2433" i="1"/>
  <c r="O2433" i="1" s="1"/>
  <c r="AS2432" i="1"/>
  <c r="AE2432" i="1"/>
  <c r="AC2432" i="1"/>
  <c r="O2432" i="1"/>
  <c r="N2432" i="1"/>
  <c r="L2432" i="1"/>
  <c r="K2432" i="1"/>
  <c r="AS2431" i="1"/>
  <c r="AE2431" i="1"/>
  <c r="AC2431" i="1"/>
  <c r="N2431" i="1"/>
  <c r="L2431" i="1"/>
  <c r="K2431" i="1"/>
  <c r="O2431" i="1" s="1"/>
  <c r="AS2430" i="1"/>
  <c r="AE2430" i="1"/>
  <c r="AC2430" i="1"/>
  <c r="N2430" i="1"/>
  <c r="L2430" i="1"/>
  <c r="K2430" i="1"/>
  <c r="O2430" i="1" s="1"/>
  <c r="AS2429" i="1"/>
  <c r="AC2429" i="1"/>
  <c r="N2429" i="1"/>
  <c r="L2429" i="1"/>
  <c r="K2429" i="1"/>
  <c r="O2429" i="1" s="1"/>
  <c r="AS2428" i="1"/>
  <c r="AE2428" i="1"/>
  <c r="AC2428" i="1"/>
  <c r="N2428" i="1"/>
  <c r="L2428" i="1"/>
  <c r="K2428" i="1"/>
  <c r="O2428" i="1" s="1"/>
  <c r="AS2427" i="1"/>
  <c r="AE2427" i="1"/>
  <c r="AC2427" i="1"/>
  <c r="O2427" i="1"/>
  <c r="N2427" i="1"/>
  <c r="L2427" i="1"/>
  <c r="K2427" i="1"/>
  <c r="AS2426" i="1"/>
  <c r="AE2426" i="1"/>
  <c r="AC2426" i="1"/>
  <c r="N2426" i="1"/>
  <c r="L2426" i="1"/>
  <c r="K2426" i="1"/>
  <c r="O2426" i="1" s="1"/>
  <c r="AS2425" i="1"/>
  <c r="AC2425" i="1"/>
  <c r="N2425" i="1"/>
  <c r="L2425" i="1"/>
  <c r="K2425" i="1"/>
  <c r="O2425" i="1" s="1"/>
  <c r="AS2424" i="1"/>
  <c r="AE2424" i="1"/>
  <c r="AC2424" i="1"/>
  <c r="O2424" i="1"/>
  <c r="N2424" i="1"/>
  <c r="L2424" i="1"/>
  <c r="K2424" i="1"/>
  <c r="AS2423" i="1"/>
  <c r="AE2423" i="1"/>
  <c r="AC2423" i="1"/>
  <c r="N2423" i="1"/>
  <c r="L2423" i="1"/>
  <c r="K2423" i="1"/>
  <c r="O2423" i="1" s="1"/>
  <c r="AS2422" i="1"/>
  <c r="AE2422" i="1"/>
  <c r="AC2422" i="1"/>
  <c r="N2422" i="1"/>
  <c r="L2422" i="1"/>
  <c r="K2422" i="1"/>
  <c r="O2422" i="1" s="1"/>
  <c r="AS2421" i="1"/>
  <c r="AC2421" i="1"/>
  <c r="N2421" i="1"/>
  <c r="L2421" i="1"/>
  <c r="K2421" i="1"/>
  <c r="O2421" i="1" s="1"/>
  <c r="AS2420" i="1"/>
  <c r="AE2420" i="1"/>
  <c r="AC2420" i="1"/>
  <c r="N2420" i="1"/>
  <c r="L2420" i="1"/>
  <c r="K2420" i="1"/>
  <c r="O2420" i="1" s="1"/>
  <c r="AS2419" i="1"/>
  <c r="AE2419" i="1"/>
  <c r="AC2419" i="1"/>
  <c r="O2419" i="1"/>
  <c r="N2419" i="1"/>
  <c r="L2419" i="1"/>
  <c r="K2419" i="1"/>
  <c r="AS2418" i="1"/>
  <c r="AE2418" i="1"/>
  <c r="AC2418" i="1"/>
  <c r="N2418" i="1"/>
  <c r="L2418" i="1"/>
  <c r="K2418" i="1"/>
  <c r="O2418" i="1" s="1"/>
  <c r="AS2417" i="1"/>
  <c r="AC2417" i="1"/>
  <c r="N2417" i="1"/>
  <c r="L2417" i="1"/>
  <c r="K2417" i="1"/>
  <c r="O2417" i="1" s="1"/>
  <c r="AS2416" i="1"/>
  <c r="AE2416" i="1"/>
  <c r="AC2416" i="1"/>
  <c r="O2416" i="1"/>
  <c r="N2416" i="1"/>
  <c r="L2416" i="1"/>
  <c r="K2416" i="1"/>
  <c r="AS2415" i="1"/>
  <c r="AE2415" i="1"/>
  <c r="AC2415" i="1"/>
  <c r="N2415" i="1"/>
  <c r="L2415" i="1"/>
  <c r="K2415" i="1"/>
  <c r="O2415" i="1" s="1"/>
  <c r="AS2414" i="1"/>
  <c r="AE2414" i="1"/>
  <c r="AC2414" i="1"/>
  <c r="N2414" i="1"/>
  <c r="L2414" i="1"/>
  <c r="K2414" i="1"/>
  <c r="O2414" i="1" s="1"/>
  <c r="AS2413" i="1"/>
  <c r="AC2413" i="1"/>
  <c r="N2413" i="1"/>
  <c r="L2413" i="1"/>
  <c r="K2413" i="1"/>
  <c r="O2413" i="1" s="1"/>
  <c r="AS2412" i="1"/>
  <c r="AE2412" i="1"/>
  <c r="AC2412" i="1"/>
  <c r="N2412" i="1"/>
  <c r="L2412" i="1"/>
  <c r="K2412" i="1"/>
  <c r="O2412" i="1" s="1"/>
  <c r="AS2411" i="1"/>
  <c r="AE2411" i="1"/>
  <c r="AC2411" i="1"/>
  <c r="O2411" i="1"/>
  <c r="N2411" i="1"/>
  <c r="L2411" i="1"/>
  <c r="K2411" i="1"/>
  <c r="AS2410" i="1"/>
  <c r="AE2410" i="1"/>
  <c r="AC2410" i="1"/>
  <c r="N2410" i="1"/>
  <c r="L2410" i="1"/>
  <c r="K2410" i="1"/>
  <c r="O2410" i="1" s="1"/>
  <c r="AS2409" i="1"/>
  <c r="AC2409" i="1"/>
  <c r="N2409" i="1"/>
  <c r="L2409" i="1"/>
  <c r="K2409" i="1"/>
  <c r="O2409" i="1" s="1"/>
  <c r="AS2408" i="1"/>
  <c r="AE2408" i="1"/>
  <c r="AC2408" i="1"/>
  <c r="O2408" i="1"/>
  <c r="N2408" i="1"/>
  <c r="L2408" i="1"/>
  <c r="K2408" i="1"/>
  <c r="AS2407" i="1"/>
  <c r="AE2407" i="1"/>
  <c r="AC2407" i="1"/>
  <c r="N2407" i="1"/>
  <c r="L2407" i="1"/>
  <c r="K2407" i="1"/>
  <c r="O2407" i="1" s="1"/>
  <c r="AS2406" i="1"/>
  <c r="AE2406" i="1"/>
  <c r="AC2406" i="1"/>
  <c r="N2406" i="1"/>
  <c r="L2406" i="1"/>
  <c r="K2406" i="1"/>
  <c r="O2406" i="1" s="1"/>
  <c r="AS2405" i="1"/>
  <c r="AC2405" i="1"/>
  <c r="N2405" i="1"/>
  <c r="L2405" i="1"/>
  <c r="K2405" i="1"/>
  <c r="O2405" i="1" s="1"/>
  <c r="AS2404" i="1"/>
  <c r="AE2404" i="1"/>
  <c r="AC2404" i="1"/>
  <c r="N2404" i="1"/>
  <c r="L2404" i="1"/>
  <c r="K2404" i="1"/>
  <c r="O2404" i="1" s="1"/>
  <c r="AS2403" i="1"/>
  <c r="AE2403" i="1"/>
  <c r="AC2403" i="1"/>
  <c r="O2403" i="1"/>
  <c r="N2403" i="1"/>
  <c r="L2403" i="1"/>
  <c r="K2403" i="1"/>
  <c r="AS2402" i="1"/>
  <c r="AE2402" i="1"/>
  <c r="AC2402" i="1"/>
  <c r="N2402" i="1"/>
  <c r="L2402" i="1"/>
  <c r="K2402" i="1"/>
  <c r="O2402" i="1" s="1"/>
  <c r="AS2401" i="1"/>
  <c r="AC2401" i="1"/>
  <c r="N2401" i="1"/>
  <c r="L2401" i="1"/>
  <c r="K2401" i="1"/>
  <c r="O2401" i="1" s="1"/>
  <c r="AS2400" i="1"/>
  <c r="AE2400" i="1"/>
  <c r="AC2400" i="1"/>
  <c r="O2400" i="1"/>
  <c r="N2400" i="1"/>
  <c r="L2400" i="1"/>
  <c r="K2400" i="1"/>
  <c r="AS2399" i="1"/>
  <c r="AE2399" i="1"/>
  <c r="AC2399" i="1"/>
  <c r="N2399" i="1"/>
  <c r="L2399" i="1"/>
  <c r="K2399" i="1"/>
  <c r="O2399" i="1" s="1"/>
  <c r="AS2398" i="1"/>
  <c r="AE2398" i="1"/>
  <c r="AC2398" i="1"/>
  <c r="N2398" i="1"/>
  <c r="L2398" i="1"/>
  <c r="K2398" i="1"/>
  <c r="O2398" i="1" s="1"/>
  <c r="AS2397" i="1"/>
  <c r="AC2397" i="1"/>
  <c r="N2397" i="1"/>
  <c r="L2397" i="1"/>
  <c r="K2397" i="1"/>
  <c r="O2397" i="1" s="1"/>
  <c r="AS2396" i="1"/>
  <c r="AE2396" i="1"/>
  <c r="AC2396" i="1"/>
  <c r="N2396" i="1"/>
  <c r="L2396" i="1"/>
  <c r="K2396" i="1"/>
  <c r="O2396" i="1" s="1"/>
  <c r="AS2395" i="1"/>
  <c r="AE2395" i="1"/>
  <c r="AC2395" i="1"/>
  <c r="O2395" i="1"/>
  <c r="N2395" i="1"/>
  <c r="L2395" i="1"/>
  <c r="K2395" i="1"/>
  <c r="AS2394" i="1"/>
  <c r="AE2394" i="1"/>
  <c r="AC2394" i="1"/>
  <c r="N2394" i="1"/>
  <c r="L2394" i="1"/>
  <c r="K2394" i="1"/>
  <c r="O2394" i="1" s="1"/>
  <c r="AS2393" i="1"/>
  <c r="AC2393" i="1"/>
  <c r="N2393" i="1"/>
  <c r="L2393" i="1"/>
  <c r="K2393" i="1"/>
  <c r="O2393" i="1" s="1"/>
  <c r="AS2392" i="1"/>
  <c r="AE2392" i="1"/>
  <c r="AC2392" i="1"/>
  <c r="N2392" i="1"/>
  <c r="L2392" i="1"/>
  <c r="K2392" i="1"/>
  <c r="O2392" i="1" s="1"/>
  <c r="AS2391" i="1"/>
  <c r="AE2391" i="1"/>
  <c r="AC2391" i="1"/>
  <c r="N2391" i="1"/>
  <c r="L2391" i="1"/>
  <c r="K2391" i="1"/>
  <c r="O2391" i="1" s="1"/>
  <c r="AS2390" i="1"/>
  <c r="AE2390" i="1"/>
  <c r="AC2390" i="1"/>
  <c r="N2390" i="1"/>
  <c r="L2390" i="1"/>
  <c r="K2390" i="1"/>
  <c r="O2390" i="1" s="1"/>
  <c r="AS2389" i="1"/>
  <c r="AC2389" i="1"/>
  <c r="N2389" i="1"/>
  <c r="L2389" i="1"/>
  <c r="K2389" i="1"/>
  <c r="O2389" i="1" s="1"/>
  <c r="AS2388" i="1"/>
  <c r="AE2388" i="1"/>
  <c r="AC2388" i="1"/>
  <c r="N2388" i="1"/>
  <c r="L2388" i="1"/>
  <c r="K2388" i="1"/>
  <c r="O2388" i="1" s="1"/>
  <c r="AS2387" i="1"/>
  <c r="AE2387" i="1"/>
  <c r="AC2387" i="1"/>
  <c r="O2387" i="1"/>
  <c r="N2387" i="1"/>
  <c r="L2387" i="1"/>
  <c r="K2387" i="1"/>
  <c r="AS2386" i="1"/>
  <c r="AE2386" i="1"/>
  <c r="AC2386" i="1"/>
  <c r="N2386" i="1"/>
  <c r="L2386" i="1"/>
  <c r="K2386" i="1"/>
  <c r="O2386" i="1" s="1"/>
  <c r="AS2385" i="1"/>
  <c r="AC2385" i="1"/>
  <c r="N2385" i="1"/>
  <c r="L2385" i="1"/>
  <c r="K2385" i="1"/>
  <c r="O2385" i="1" s="1"/>
  <c r="AS2384" i="1"/>
  <c r="AE2384" i="1"/>
  <c r="AC2384" i="1"/>
  <c r="O2384" i="1"/>
  <c r="N2384" i="1"/>
  <c r="L2384" i="1"/>
  <c r="K2384" i="1"/>
  <c r="AS2383" i="1"/>
  <c r="AE2383" i="1"/>
  <c r="AC2383" i="1"/>
  <c r="N2383" i="1"/>
  <c r="L2383" i="1"/>
  <c r="K2383" i="1"/>
  <c r="O2383" i="1" s="1"/>
  <c r="AS2382" i="1"/>
  <c r="AC2382" i="1"/>
  <c r="N2382" i="1"/>
  <c r="L2382" i="1"/>
  <c r="K2382" i="1"/>
  <c r="O2382" i="1" s="1"/>
  <c r="AS2381" i="1"/>
  <c r="AE2381" i="1"/>
  <c r="AC2381" i="1"/>
  <c r="O2381" i="1"/>
  <c r="N2381" i="1"/>
  <c r="L2381" i="1"/>
  <c r="K2381" i="1"/>
  <c r="AS2380" i="1"/>
  <c r="AE2380" i="1"/>
  <c r="AC2380" i="1"/>
  <c r="N2380" i="1"/>
  <c r="L2380" i="1"/>
  <c r="K2380" i="1"/>
  <c r="O2380" i="1" s="1"/>
  <c r="AS2379" i="1"/>
  <c r="AC2379" i="1"/>
  <c r="O2379" i="1"/>
  <c r="N2379" i="1"/>
  <c r="L2379" i="1"/>
  <c r="K2379" i="1"/>
  <c r="AS2378" i="1"/>
  <c r="AE2378" i="1"/>
  <c r="AC2378" i="1"/>
  <c r="N2378" i="1"/>
  <c r="L2378" i="1"/>
  <c r="K2378" i="1"/>
  <c r="O2378" i="1" s="1"/>
  <c r="AS2377" i="1"/>
  <c r="AE2377" i="1"/>
  <c r="AC2377" i="1"/>
  <c r="N2377" i="1"/>
  <c r="L2377" i="1"/>
  <c r="K2377" i="1"/>
  <c r="O2377" i="1" s="1"/>
  <c r="AS2376" i="1"/>
  <c r="AC2376" i="1"/>
  <c r="N2376" i="1"/>
  <c r="L2376" i="1"/>
  <c r="K2376" i="1"/>
  <c r="O2376" i="1" s="1"/>
  <c r="AS2375" i="1"/>
  <c r="AE2375" i="1"/>
  <c r="AC2375" i="1"/>
  <c r="O2375" i="1"/>
  <c r="N2375" i="1"/>
  <c r="L2375" i="1"/>
  <c r="K2375" i="1"/>
  <c r="AS2374" i="1"/>
  <c r="AE2374" i="1"/>
  <c r="AC2374" i="1"/>
  <c r="N2374" i="1"/>
  <c r="L2374" i="1"/>
  <c r="K2374" i="1"/>
  <c r="O2374" i="1" s="1"/>
  <c r="AS2373" i="1"/>
  <c r="AC2373" i="1"/>
  <c r="O2373" i="1"/>
  <c r="N2373" i="1"/>
  <c r="L2373" i="1"/>
  <c r="K2373" i="1"/>
  <c r="AS2372" i="1"/>
  <c r="AE2372" i="1"/>
  <c r="AC2372" i="1"/>
  <c r="N2372" i="1"/>
  <c r="L2372" i="1"/>
  <c r="K2372" i="1"/>
  <c r="O2372" i="1" s="1"/>
  <c r="AS2371" i="1"/>
  <c r="AE2371" i="1"/>
  <c r="AC2371" i="1"/>
  <c r="N2371" i="1"/>
  <c r="L2371" i="1"/>
  <c r="K2371" i="1"/>
  <c r="O2371" i="1" s="1"/>
  <c r="AS2370" i="1"/>
  <c r="AE2370" i="1"/>
  <c r="AC2370" i="1"/>
  <c r="N2370" i="1"/>
  <c r="L2370" i="1"/>
  <c r="K2370" i="1"/>
  <c r="O2370" i="1" s="1"/>
  <c r="AS2369" i="1"/>
  <c r="AE2369" i="1"/>
  <c r="AC2369" i="1"/>
  <c r="N2369" i="1"/>
  <c r="L2369" i="1"/>
  <c r="K2369" i="1"/>
  <c r="O2369" i="1" s="1"/>
  <c r="AS2368" i="1"/>
  <c r="AC2368" i="1"/>
  <c r="N2368" i="1"/>
  <c r="L2368" i="1"/>
  <c r="K2368" i="1"/>
  <c r="O2368" i="1" s="1"/>
  <c r="AS2367" i="1"/>
  <c r="AE2367" i="1"/>
  <c r="AC2367" i="1"/>
  <c r="N2367" i="1"/>
  <c r="L2367" i="1"/>
  <c r="K2367" i="1"/>
  <c r="O2367" i="1" s="1"/>
  <c r="AS2366" i="1"/>
  <c r="AE2366" i="1"/>
  <c r="AC2366" i="1"/>
  <c r="O2366" i="1"/>
  <c r="N2366" i="1"/>
  <c r="L2366" i="1"/>
  <c r="K2366" i="1"/>
  <c r="AS2365" i="1"/>
  <c r="AE2365" i="1"/>
  <c r="AC2365" i="1"/>
  <c r="N2365" i="1"/>
  <c r="L2365" i="1"/>
  <c r="K2365" i="1"/>
  <c r="O2365" i="1" s="1"/>
  <c r="AS2364" i="1"/>
  <c r="AE2364" i="1"/>
  <c r="AC2364" i="1"/>
  <c r="N2364" i="1"/>
  <c r="L2364" i="1"/>
  <c r="K2364" i="1"/>
  <c r="O2364" i="1" s="1"/>
  <c r="AS2363" i="1"/>
  <c r="AC2363" i="1"/>
  <c r="N2363" i="1"/>
  <c r="L2363" i="1"/>
  <c r="K2363" i="1"/>
  <c r="O2363" i="1" s="1"/>
  <c r="AS2362" i="1"/>
  <c r="AE2362" i="1"/>
  <c r="AC2362" i="1"/>
  <c r="N2362" i="1"/>
  <c r="L2362" i="1"/>
  <c r="K2362" i="1"/>
  <c r="O2362" i="1" s="1"/>
  <c r="AS2361" i="1"/>
  <c r="AE2361" i="1"/>
  <c r="AC2361" i="1"/>
  <c r="N2361" i="1"/>
  <c r="L2361" i="1"/>
  <c r="K2361" i="1"/>
  <c r="O2361" i="1" s="1"/>
  <c r="AS2360" i="1"/>
  <c r="AE2360" i="1"/>
  <c r="AC2360" i="1"/>
  <c r="N2360" i="1"/>
  <c r="L2360" i="1"/>
  <c r="K2360" i="1"/>
  <c r="O2360" i="1" s="1"/>
  <c r="AS2359" i="1"/>
  <c r="AE2359" i="1"/>
  <c r="AC2359" i="1"/>
  <c r="O2359" i="1"/>
  <c r="N2359" i="1"/>
  <c r="L2359" i="1"/>
  <c r="K2359" i="1"/>
  <c r="AS2358" i="1"/>
  <c r="AE2358" i="1"/>
  <c r="AC2358" i="1"/>
  <c r="O2358" i="1"/>
  <c r="N2358" i="1"/>
  <c r="L2358" i="1"/>
  <c r="K2358" i="1"/>
  <c r="AS2357" i="1"/>
  <c r="AC2357" i="1"/>
  <c r="N2357" i="1"/>
  <c r="L2357" i="1"/>
  <c r="K2357" i="1"/>
  <c r="O2357" i="1" s="1"/>
  <c r="AS2356" i="1"/>
  <c r="AE2356" i="1"/>
  <c r="AC2356" i="1"/>
  <c r="O2356" i="1"/>
  <c r="N2356" i="1"/>
  <c r="L2356" i="1"/>
  <c r="K2356" i="1"/>
  <c r="AS2355" i="1"/>
  <c r="AE2355" i="1"/>
  <c r="AC2355" i="1"/>
  <c r="N2355" i="1"/>
  <c r="L2355" i="1"/>
  <c r="K2355" i="1"/>
  <c r="O2355" i="1" s="1"/>
  <c r="AS2354" i="1"/>
  <c r="AE2354" i="1"/>
  <c r="AC2354" i="1"/>
  <c r="N2354" i="1"/>
  <c r="L2354" i="1"/>
  <c r="K2354" i="1"/>
  <c r="O2354" i="1" s="1"/>
  <c r="AS2353" i="1"/>
  <c r="AE2353" i="1"/>
  <c r="AC2353" i="1"/>
  <c r="N2353" i="1"/>
  <c r="L2353" i="1"/>
  <c r="K2353" i="1"/>
  <c r="O2353" i="1" s="1"/>
  <c r="AS2352" i="1"/>
  <c r="AC2352" i="1"/>
  <c r="N2352" i="1"/>
  <c r="L2352" i="1"/>
  <c r="K2352" i="1"/>
  <c r="O2352" i="1" s="1"/>
  <c r="AS2351" i="1"/>
  <c r="AE2351" i="1"/>
  <c r="AC2351" i="1"/>
  <c r="N2351" i="1"/>
  <c r="L2351" i="1"/>
  <c r="K2351" i="1"/>
  <c r="O2351" i="1" s="1"/>
  <c r="AS2350" i="1"/>
  <c r="AE2350" i="1"/>
  <c r="AC2350" i="1"/>
  <c r="N2350" i="1"/>
  <c r="L2350" i="1"/>
  <c r="K2350" i="1"/>
  <c r="O2350" i="1" s="1"/>
  <c r="AS2349" i="1"/>
  <c r="AE2349" i="1"/>
  <c r="AC2349" i="1"/>
  <c r="O2349" i="1"/>
  <c r="N2349" i="1"/>
  <c r="L2349" i="1"/>
  <c r="K2349" i="1"/>
  <c r="AS2348" i="1"/>
  <c r="AE2348" i="1"/>
  <c r="AC2348" i="1"/>
  <c r="N2348" i="1"/>
  <c r="L2348" i="1"/>
  <c r="K2348" i="1"/>
  <c r="O2348" i="1" s="1"/>
  <c r="AS2347" i="1"/>
  <c r="AE2347" i="1"/>
  <c r="AC2347" i="1"/>
  <c r="N2347" i="1"/>
  <c r="L2347" i="1"/>
  <c r="K2347" i="1"/>
  <c r="O2347" i="1" s="1"/>
  <c r="AS2346" i="1"/>
  <c r="AE2346" i="1"/>
  <c r="AC2346" i="1"/>
  <c r="N2346" i="1"/>
  <c r="L2346" i="1"/>
  <c r="K2346" i="1"/>
  <c r="O2346" i="1" s="1"/>
  <c r="AS2345" i="1"/>
  <c r="AE2345" i="1"/>
  <c r="AC2345" i="1"/>
  <c r="O2345" i="1"/>
  <c r="N2345" i="1"/>
  <c r="L2345" i="1"/>
  <c r="K2345" i="1"/>
  <c r="AS2344" i="1"/>
  <c r="AE2344" i="1"/>
  <c r="AC2344" i="1"/>
  <c r="N2344" i="1"/>
  <c r="L2344" i="1"/>
  <c r="K2344" i="1"/>
  <c r="O2344" i="1" s="1"/>
  <c r="AS2343" i="1"/>
  <c r="AC2343" i="1"/>
  <c r="N2343" i="1"/>
  <c r="L2343" i="1"/>
  <c r="K2343" i="1"/>
  <c r="O2343" i="1" s="1"/>
  <c r="AS2342" i="1"/>
  <c r="AE2342" i="1"/>
  <c r="AC2342" i="1"/>
  <c r="N2342" i="1"/>
  <c r="L2342" i="1"/>
  <c r="K2342" i="1"/>
  <c r="O2342" i="1" s="1"/>
  <c r="AS2341" i="1"/>
  <c r="AE2341" i="1"/>
  <c r="AC2341" i="1"/>
  <c r="O2341" i="1"/>
  <c r="N2341" i="1"/>
  <c r="L2341" i="1"/>
  <c r="K2341" i="1"/>
  <c r="AS2340" i="1"/>
  <c r="AE2340" i="1"/>
  <c r="AC2340" i="1"/>
  <c r="N2340" i="1"/>
  <c r="L2340" i="1"/>
  <c r="K2340" i="1"/>
  <c r="O2340" i="1" s="1"/>
  <c r="AS2339" i="1"/>
  <c r="AE2339" i="1"/>
  <c r="AC2339" i="1"/>
  <c r="N2339" i="1"/>
  <c r="L2339" i="1"/>
  <c r="K2339" i="1"/>
  <c r="O2339" i="1" s="1"/>
  <c r="AS2338" i="1"/>
  <c r="AE2338" i="1"/>
  <c r="AC2338" i="1"/>
  <c r="N2338" i="1"/>
  <c r="L2338" i="1"/>
  <c r="K2338" i="1"/>
  <c r="O2338" i="1" s="1"/>
  <c r="AS2337" i="1"/>
  <c r="AE2337" i="1"/>
  <c r="AC2337" i="1"/>
  <c r="O2337" i="1"/>
  <c r="N2337" i="1"/>
  <c r="L2337" i="1"/>
  <c r="K2337" i="1"/>
  <c r="AS2336" i="1"/>
  <c r="AE2336" i="1"/>
  <c r="AC2336" i="1"/>
  <c r="N2336" i="1"/>
  <c r="L2336" i="1"/>
  <c r="K2336" i="1"/>
  <c r="O2336" i="1" s="1"/>
  <c r="AS2335" i="1"/>
  <c r="AC2335" i="1"/>
  <c r="O2335" i="1"/>
  <c r="N2335" i="1"/>
  <c r="L2335" i="1"/>
  <c r="K2335" i="1"/>
  <c r="AS2334" i="1"/>
  <c r="AE2334" i="1"/>
  <c r="AC2334" i="1"/>
  <c r="N2334" i="1"/>
  <c r="L2334" i="1"/>
  <c r="K2334" i="1"/>
  <c r="O2334" i="1" s="1"/>
  <c r="AS2333" i="1"/>
  <c r="AE2333" i="1"/>
  <c r="AC2333" i="1"/>
  <c r="N2333" i="1"/>
  <c r="L2333" i="1"/>
  <c r="K2333" i="1"/>
  <c r="O2333" i="1" s="1"/>
  <c r="AS2332" i="1"/>
  <c r="AE2332" i="1"/>
  <c r="AC2332" i="1"/>
  <c r="N2332" i="1"/>
  <c r="L2332" i="1"/>
  <c r="K2332" i="1"/>
  <c r="O2332" i="1" s="1"/>
  <c r="AS2331" i="1"/>
  <c r="AE2331" i="1"/>
  <c r="AC2331" i="1"/>
  <c r="O2331" i="1"/>
  <c r="N2331" i="1"/>
  <c r="L2331" i="1"/>
  <c r="K2331" i="1"/>
  <c r="AS2330" i="1"/>
  <c r="AE2330" i="1"/>
  <c r="AC2330" i="1"/>
  <c r="N2330" i="1"/>
  <c r="L2330" i="1"/>
  <c r="K2330" i="1"/>
  <c r="O2330" i="1" s="1"/>
  <c r="AS2329" i="1"/>
  <c r="AE2329" i="1"/>
  <c r="AC2329" i="1"/>
  <c r="N2329" i="1"/>
  <c r="L2329" i="1"/>
  <c r="K2329" i="1"/>
  <c r="O2329" i="1" s="1"/>
  <c r="AS2328" i="1"/>
  <c r="AE2328" i="1"/>
  <c r="AC2328" i="1"/>
  <c r="N2328" i="1"/>
  <c r="L2328" i="1"/>
  <c r="K2328" i="1"/>
  <c r="O2328" i="1" s="1"/>
  <c r="AS2327" i="1"/>
  <c r="AC2327" i="1"/>
  <c r="N2327" i="1"/>
  <c r="L2327" i="1"/>
  <c r="K2327" i="1"/>
  <c r="O2327" i="1" s="1"/>
  <c r="AS2326" i="1"/>
  <c r="AE2326" i="1"/>
  <c r="AC2326" i="1"/>
  <c r="N2326" i="1"/>
  <c r="L2326" i="1"/>
  <c r="K2326" i="1"/>
  <c r="O2326" i="1" s="1"/>
  <c r="AS2325" i="1"/>
  <c r="AE2325" i="1"/>
  <c r="AC2325" i="1"/>
  <c r="N2325" i="1"/>
  <c r="L2325" i="1"/>
  <c r="K2325" i="1"/>
  <c r="O2325" i="1" s="1"/>
  <c r="AS2324" i="1"/>
  <c r="AE2324" i="1"/>
  <c r="AC2324" i="1"/>
  <c r="O2324" i="1"/>
  <c r="N2324" i="1"/>
  <c r="L2324" i="1"/>
  <c r="K2324" i="1"/>
  <c r="AS2323" i="1"/>
  <c r="AE2323" i="1"/>
  <c r="AC2323" i="1"/>
  <c r="N2323" i="1"/>
  <c r="L2323" i="1"/>
  <c r="K2323" i="1"/>
  <c r="O2323" i="1" s="1"/>
  <c r="AS2322" i="1"/>
  <c r="AE2322" i="1"/>
  <c r="AC2322" i="1"/>
  <c r="N2322" i="1"/>
  <c r="L2322" i="1"/>
  <c r="K2322" i="1"/>
  <c r="O2322" i="1" s="1"/>
  <c r="AS2321" i="1"/>
  <c r="AE2321" i="1"/>
  <c r="AC2321" i="1"/>
  <c r="N2321" i="1"/>
  <c r="L2321" i="1"/>
  <c r="K2321" i="1"/>
  <c r="O2321" i="1" s="1"/>
  <c r="AS2320" i="1"/>
  <c r="AE2320" i="1"/>
  <c r="AC2320" i="1"/>
  <c r="O2320" i="1"/>
  <c r="N2320" i="1"/>
  <c r="L2320" i="1"/>
  <c r="K2320" i="1"/>
  <c r="AS2319" i="1"/>
  <c r="AC2319" i="1"/>
  <c r="N2319" i="1"/>
  <c r="L2319" i="1"/>
  <c r="K2319" i="1"/>
  <c r="O2319" i="1" s="1"/>
  <c r="AS2318" i="1"/>
  <c r="AE2318" i="1"/>
  <c r="AC2318" i="1"/>
  <c r="N2318" i="1"/>
  <c r="L2318" i="1"/>
  <c r="K2318" i="1"/>
  <c r="O2318" i="1" s="1"/>
  <c r="AS2317" i="1"/>
  <c r="AE2317" i="1"/>
  <c r="AC2317" i="1"/>
  <c r="O2317" i="1"/>
  <c r="N2317" i="1"/>
  <c r="L2317" i="1"/>
  <c r="K2317" i="1"/>
  <c r="AS2316" i="1"/>
  <c r="AE2316" i="1"/>
  <c r="AC2316" i="1"/>
  <c r="N2316" i="1"/>
  <c r="L2316" i="1"/>
  <c r="K2316" i="1"/>
  <c r="O2316" i="1" s="1"/>
  <c r="AS2315" i="1"/>
  <c r="AC2315" i="1"/>
  <c r="N2315" i="1"/>
  <c r="L2315" i="1"/>
  <c r="K2315" i="1"/>
  <c r="O2315" i="1" s="1"/>
  <c r="AS2314" i="1"/>
  <c r="AE2314" i="1"/>
  <c r="AC2314" i="1"/>
  <c r="N2314" i="1"/>
  <c r="L2314" i="1"/>
  <c r="K2314" i="1"/>
  <c r="O2314" i="1" s="1"/>
  <c r="AS2313" i="1"/>
  <c r="AE2313" i="1"/>
  <c r="AC2313" i="1"/>
  <c r="O2313" i="1"/>
  <c r="N2313" i="1"/>
  <c r="L2313" i="1"/>
  <c r="K2313" i="1"/>
  <c r="AS2312" i="1"/>
  <c r="AE2312" i="1"/>
  <c r="AC2312" i="1"/>
  <c r="N2312" i="1"/>
  <c r="L2312" i="1"/>
  <c r="K2312" i="1"/>
  <c r="O2312" i="1" s="1"/>
  <c r="AS2311" i="1"/>
  <c r="AE2311" i="1"/>
  <c r="AC2311" i="1"/>
  <c r="N2311" i="1"/>
  <c r="L2311" i="1"/>
  <c r="K2311" i="1"/>
  <c r="O2311" i="1" s="1"/>
  <c r="AS2310" i="1"/>
  <c r="AC2310" i="1"/>
  <c r="O2310" i="1"/>
  <c r="N2310" i="1"/>
  <c r="L2310" i="1"/>
  <c r="K2310" i="1"/>
  <c r="AS2309" i="1"/>
  <c r="AE2309" i="1"/>
  <c r="AC2309" i="1"/>
  <c r="N2309" i="1"/>
  <c r="L2309" i="1"/>
  <c r="K2309" i="1"/>
  <c r="O2309" i="1" s="1"/>
  <c r="AS2308" i="1"/>
  <c r="AE2308" i="1"/>
  <c r="AC2308" i="1"/>
  <c r="N2308" i="1"/>
  <c r="L2308" i="1"/>
  <c r="K2308" i="1"/>
  <c r="O2308" i="1" s="1"/>
  <c r="AS2307" i="1"/>
  <c r="AE2307" i="1"/>
  <c r="AC2307" i="1"/>
  <c r="N2307" i="1"/>
  <c r="L2307" i="1"/>
  <c r="K2307" i="1"/>
  <c r="O2307" i="1" s="1"/>
  <c r="AS2306" i="1"/>
  <c r="AE2306" i="1"/>
  <c r="AC2306" i="1"/>
  <c r="O2306" i="1"/>
  <c r="N2306" i="1"/>
  <c r="L2306" i="1"/>
  <c r="K2306" i="1"/>
  <c r="AS2305" i="1"/>
  <c r="AC2305" i="1"/>
  <c r="N2305" i="1"/>
  <c r="L2305" i="1"/>
  <c r="K2305" i="1"/>
  <c r="O2305" i="1" s="1"/>
  <c r="AS2304" i="1"/>
  <c r="AE2304" i="1"/>
  <c r="AC2304" i="1"/>
  <c r="O2304" i="1"/>
  <c r="N2304" i="1"/>
  <c r="L2304" i="1"/>
  <c r="K2304" i="1"/>
  <c r="AS2303" i="1"/>
  <c r="AE2303" i="1"/>
  <c r="AC2303" i="1"/>
  <c r="N2303" i="1"/>
  <c r="L2303" i="1"/>
  <c r="K2303" i="1"/>
  <c r="O2303" i="1" s="1"/>
  <c r="AS2302" i="1"/>
  <c r="AE2302" i="1"/>
  <c r="AC2302" i="1"/>
  <c r="N2302" i="1"/>
  <c r="L2302" i="1"/>
  <c r="K2302" i="1"/>
  <c r="O2302" i="1" s="1"/>
  <c r="AS2301" i="1"/>
  <c r="AE2301" i="1"/>
  <c r="AC2301" i="1"/>
  <c r="N2301" i="1"/>
  <c r="L2301" i="1"/>
  <c r="K2301" i="1"/>
  <c r="O2301" i="1" s="1"/>
  <c r="AS2300" i="1"/>
  <c r="AC2300" i="1"/>
  <c r="N2300" i="1"/>
  <c r="L2300" i="1"/>
  <c r="K2300" i="1"/>
  <c r="O2300" i="1" s="1"/>
  <c r="AS2299" i="1"/>
  <c r="AE2299" i="1"/>
  <c r="AC2299" i="1"/>
  <c r="N2299" i="1"/>
  <c r="L2299" i="1"/>
  <c r="K2299" i="1"/>
  <c r="O2299" i="1" s="1"/>
  <c r="AS2298" i="1"/>
  <c r="AE2298" i="1"/>
  <c r="AC2298" i="1"/>
  <c r="N2298" i="1"/>
  <c r="L2298" i="1"/>
  <c r="K2298" i="1"/>
  <c r="O2298" i="1" s="1"/>
  <c r="AS2297" i="1"/>
  <c r="AE2297" i="1"/>
  <c r="AC2297" i="1"/>
  <c r="O2297" i="1"/>
  <c r="N2297" i="1"/>
  <c r="L2297" i="1"/>
  <c r="K2297" i="1"/>
  <c r="AS2296" i="1"/>
  <c r="AE2296" i="1"/>
  <c r="AC2296" i="1"/>
  <c r="N2296" i="1"/>
  <c r="L2296" i="1"/>
  <c r="K2296" i="1"/>
  <c r="O2296" i="1" s="1"/>
  <c r="AS2295" i="1"/>
  <c r="AC2295" i="1"/>
  <c r="N2295" i="1"/>
  <c r="L2295" i="1"/>
  <c r="K2295" i="1"/>
  <c r="O2295" i="1" s="1"/>
  <c r="AS2294" i="1"/>
  <c r="AE2294" i="1"/>
  <c r="AC2294" i="1"/>
  <c r="N2294" i="1"/>
  <c r="L2294" i="1"/>
  <c r="K2294" i="1"/>
  <c r="O2294" i="1" s="1"/>
  <c r="AS2293" i="1"/>
  <c r="AE2293" i="1"/>
  <c r="AC2293" i="1"/>
  <c r="O2293" i="1"/>
  <c r="N2293" i="1"/>
  <c r="L2293" i="1"/>
  <c r="K2293" i="1"/>
  <c r="AS2292" i="1"/>
  <c r="AC2292" i="1"/>
  <c r="N2292" i="1"/>
  <c r="L2292" i="1"/>
  <c r="K2292" i="1"/>
  <c r="O2292" i="1" s="1"/>
  <c r="AS2291" i="1"/>
  <c r="AE2291" i="1"/>
  <c r="AC2291" i="1"/>
  <c r="O2291" i="1"/>
  <c r="N2291" i="1"/>
  <c r="L2291" i="1"/>
  <c r="K2291" i="1"/>
  <c r="AS2290" i="1"/>
  <c r="AE2290" i="1"/>
  <c r="AC2290" i="1"/>
  <c r="N2290" i="1"/>
  <c r="L2290" i="1"/>
  <c r="K2290" i="1"/>
  <c r="O2290" i="1" s="1"/>
  <c r="AS2289" i="1"/>
  <c r="AC2289" i="1"/>
  <c r="N2289" i="1"/>
  <c r="L2289" i="1"/>
  <c r="K2289" i="1"/>
  <c r="O2289" i="1" s="1"/>
  <c r="AS2288" i="1"/>
  <c r="AE2288" i="1"/>
  <c r="AC2288" i="1"/>
  <c r="N2288" i="1"/>
  <c r="L2288" i="1"/>
  <c r="K2288" i="1"/>
  <c r="O2288" i="1" s="1"/>
  <c r="AS2287" i="1"/>
  <c r="AE2287" i="1"/>
  <c r="AC2287" i="1"/>
  <c r="O2287" i="1"/>
  <c r="N2287" i="1"/>
  <c r="L2287" i="1"/>
  <c r="K2287" i="1"/>
  <c r="AS2286" i="1"/>
  <c r="AC2286" i="1"/>
  <c r="N2286" i="1"/>
  <c r="L2286" i="1"/>
  <c r="K2286" i="1"/>
  <c r="O2286" i="1" s="1"/>
  <c r="AS2285" i="1"/>
  <c r="AE2285" i="1"/>
  <c r="AC2285" i="1"/>
  <c r="O2285" i="1"/>
  <c r="N2285" i="1"/>
  <c r="L2285" i="1"/>
  <c r="K2285" i="1"/>
  <c r="AS2284" i="1"/>
  <c r="AE2284" i="1"/>
  <c r="AC2284" i="1"/>
  <c r="N2284" i="1"/>
  <c r="L2284" i="1"/>
  <c r="K2284" i="1"/>
  <c r="O2284" i="1" s="1"/>
  <c r="AS2283" i="1"/>
  <c r="AC2283" i="1"/>
  <c r="N2283" i="1"/>
  <c r="L2283" i="1"/>
  <c r="K2283" i="1"/>
  <c r="O2283" i="1" s="1"/>
  <c r="AS2282" i="1"/>
  <c r="AE2282" i="1"/>
  <c r="AC2282" i="1"/>
  <c r="N2282" i="1"/>
  <c r="L2282" i="1"/>
  <c r="K2282" i="1"/>
  <c r="O2282" i="1" s="1"/>
  <c r="AS2281" i="1"/>
  <c r="AE2281" i="1"/>
  <c r="AC2281" i="1"/>
  <c r="O2281" i="1"/>
  <c r="N2281" i="1"/>
  <c r="L2281" i="1"/>
  <c r="K2281" i="1"/>
  <c r="AS2280" i="1"/>
  <c r="AC2280" i="1"/>
  <c r="N2280" i="1"/>
  <c r="L2280" i="1"/>
  <c r="K2280" i="1"/>
  <c r="O2280" i="1" s="1"/>
  <c r="AS2279" i="1"/>
  <c r="AE2279" i="1"/>
  <c r="AC2279" i="1"/>
  <c r="O2279" i="1"/>
  <c r="N2279" i="1"/>
  <c r="L2279" i="1"/>
  <c r="K2279" i="1"/>
  <c r="AS2278" i="1"/>
  <c r="AE2278" i="1"/>
  <c r="AC2278" i="1"/>
  <c r="N2278" i="1"/>
  <c r="L2278" i="1"/>
  <c r="K2278" i="1"/>
  <c r="O2278" i="1" s="1"/>
  <c r="AS2277" i="1"/>
  <c r="AC2277" i="1"/>
  <c r="N2277" i="1"/>
  <c r="L2277" i="1"/>
  <c r="K2277" i="1"/>
  <c r="O2277" i="1" s="1"/>
  <c r="AS2276" i="1"/>
  <c r="AE2276" i="1"/>
  <c r="AC2276" i="1"/>
  <c r="N2276" i="1"/>
  <c r="L2276" i="1"/>
  <c r="K2276" i="1"/>
  <c r="O2276" i="1" s="1"/>
  <c r="AS2275" i="1"/>
  <c r="AE2275" i="1"/>
  <c r="AC2275" i="1"/>
  <c r="O2275" i="1"/>
  <c r="N2275" i="1"/>
  <c r="L2275" i="1"/>
  <c r="K2275" i="1"/>
  <c r="AS2274" i="1"/>
  <c r="AC2274" i="1"/>
  <c r="N2274" i="1"/>
  <c r="L2274" i="1"/>
  <c r="K2274" i="1"/>
  <c r="O2274" i="1" s="1"/>
  <c r="AS2273" i="1"/>
  <c r="AE2273" i="1"/>
  <c r="AC2273" i="1"/>
  <c r="O2273" i="1"/>
  <c r="N2273" i="1"/>
  <c r="L2273" i="1"/>
  <c r="K2273" i="1"/>
  <c r="AS2272" i="1"/>
  <c r="AE2272" i="1"/>
  <c r="AC2272" i="1"/>
  <c r="N2272" i="1"/>
  <c r="L2272" i="1"/>
  <c r="K2272" i="1"/>
  <c r="O2272" i="1" s="1"/>
  <c r="AS2271" i="1"/>
  <c r="AC2271" i="1"/>
  <c r="N2271" i="1"/>
  <c r="L2271" i="1"/>
  <c r="K2271" i="1"/>
  <c r="O2271" i="1" s="1"/>
  <c r="AS2270" i="1"/>
  <c r="AE2270" i="1"/>
  <c r="AC2270" i="1"/>
  <c r="O2270" i="1"/>
  <c r="N2270" i="1"/>
  <c r="L2270" i="1"/>
  <c r="K2270" i="1"/>
  <c r="AS2269" i="1"/>
  <c r="AE2269" i="1"/>
  <c r="AC2269" i="1"/>
  <c r="N2269" i="1"/>
  <c r="L2269" i="1"/>
  <c r="K2269" i="1"/>
  <c r="O2269" i="1" s="1"/>
  <c r="AS2268" i="1"/>
  <c r="AC2268" i="1"/>
  <c r="N2268" i="1"/>
  <c r="L2268" i="1"/>
  <c r="K2268" i="1"/>
  <c r="O2268" i="1" s="1"/>
  <c r="AS2267" i="1"/>
  <c r="AE2267" i="1"/>
  <c r="AC2267" i="1"/>
  <c r="O2267" i="1"/>
  <c r="N2267" i="1"/>
  <c r="L2267" i="1"/>
  <c r="K2267" i="1"/>
  <c r="AS2266" i="1"/>
  <c r="AE2266" i="1"/>
  <c r="AC2266" i="1"/>
  <c r="N2266" i="1"/>
  <c r="L2266" i="1"/>
  <c r="K2266" i="1"/>
  <c r="O2266" i="1" s="1"/>
  <c r="AS2265" i="1"/>
  <c r="AC2265" i="1"/>
  <c r="N2265" i="1"/>
  <c r="L2265" i="1"/>
  <c r="K2265" i="1"/>
  <c r="O2265" i="1" s="1"/>
  <c r="AS2264" i="1"/>
  <c r="AE2264" i="1"/>
  <c r="AC2264" i="1"/>
  <c r="O2264" i="1"/>
  <c r="N2264" i="1"/>
  <c r="L2264" i="1"/>
  <c r="K2264" i="1"/>
  <c r="AS2263" i="1"/>
  <c r="AE2263" i="1"/>
  <c r="AC2263" i="1"/>
  <c r="N2263" i="1"/>
  <c r="L2263" i="1"/>
  <c r="K2263" i="1"/>
  <c r="O2263" i="1" s="1"/>
  <c r="AS2262" i="1"/>
  <c r="AE2262" i="1"/>
  <c r="AC2262" i="1"/>
  <c r="N2262" i="1"/>
  <c r="L2262" i="1"/>
  <c r="K2262" i="1"/>
  <c r="O2262" i="1" s="1"/>
  <c r="AS2261" i="1"/>
  <c r="AE2261" i="1"/>
  <c r="AC2261" i="1"/>
  <c r="N2261" i="1"/>
  <c r="L2261" i="1"/>
  <c r="K2261" i="1"/>
  <c r="O2261" i="1" s="1"/>
  <c r="AS2260" i="1"/>
  <c r="AE2260" i="1"/>
  <c r="AC2260" i="1"/>
  <c r="N2260" i="1"/>
  <c r="L2260" i="1"/>
  <c r="K2260" i="1"/>
  <c r="O2260" i="1" s="1"/>
  <c r="AS2259" i="1"/>
  <c r="AE2259" i="1"/>
  <c r="AC2259" i="1"/>
  <c r="N2259" i="1"/>
  <c r="L2259" i="1"/>
  <c r="K2259" i="1"/>
  <c r="O2259" i="1" s="1"/>
  <c r="AS2258" i="1"/>
  <c r="AE2258" i="1"/>
  <c r="AC2258" i="1"/>
  <c r="N2258" i="1"/>
  <c r="L2258" i="1"/>
  <c r="K2258" i="1"/>
  <c r="O2258" i="1" s="1"/>
  <c r="AS2257" i="1"/>
  <c r="AE2257" i="1"/>
  <c r="AC2257" i="1"/>
  <c r="N2257" i="1"/>
  <c r="L2257" i="1"/>
  <c r="K2257" i="1"/>
  <c r="O2257" i="1" s="1"/>
  <c r="AS2256" i="1"/>
  <c r="AE2256" i="1"/>
  <c r="AC2256" i="1"/>
  <c r="O2256" i="1"/>
  <c r="N2256" i="1"/>
  <c r="L2256" i="1"/>
  <c r="K2256" i="1"/>
  <c r="AS2255" i="1"/>
  <c r="AE2255" i="1"/>
  <c r="AC2255" i="1"/>
  <c r="N2255" i="1"/>
  <c r="L2255" i="1"/>
  <c r="K2255" i="1"/>
  <c r="O2255" i="1" s="1"/>
  <c r="AS2254" i="1"/>
  <c r="AE2254" i="1"/>
  <c r="AC2254" i="1"/>
  <c r="N2254" i="1"/>
  <c r="L2254" i="1"/>
  <c r="K2254" i="1"/>
  <c r="O2254" i="1" s="1"/>
  <c r="AS2253" i="1"/>
  <c r="AE2253" i="1"/>
  <c r="AC2253" i="1"/>
  <c r="N2253" i="1"/>
  <c r="L2253" i="1"/>
  <c r="K2253" i="1"/>
  <c r="O2253" i="1" s="1"/>
  <c r="AS2252" i="1"/>
  <c r="AE2252" i="1"/>
  <c r="AC2252" i="1"/>
  <c r="N2252" i="1"/>
  <c r="L2252" i="1"/>
  <c r="K2252" i="1"/>
  <c r="O2252" i="1" s="1"/>
  <c r="AS2251" i="1"/>
  <c r="AE2251" i="1"/>
  <c r="AC2251" i="1"/>
  <c r="N2251" i="1"/>
  <c r="L2251" i="1"/>
  <c r="K2251" i="1"/>
  <c r="O2251" i="1" s="1"/>
  <c r="AS2250" i="1"/>
  <c r="AE2250" i="1"/>
  <c r="AC2250" i="1"/>
  <c r="N2250" i="1"/>
  <c r="L2250" i="1"/>
  <c r="K2250" i="1"/>
  <c r="O2250" i="1" s="1"/>
  <c r="AS2249" i="1"/>
  <c r="AE2249" i="1"/>
  <c r="AC2249" i="1"/>
  <c r="N2249" i="1"/>
  <c r="L2249" i="1"/>
  <c r="K2249" i="1"/>
  <c r="O2249" i="1" s="1"/>
  <c r="AS2248" i="1"/>
  <c r="AE2248" i="1"/>
  <c r="AC2248" i="1"/>
  <c r="O2248" i="1"/>
  <c r="N2248" i="1"/>
  <c r="L2248" i="1"/>
  <c r="K2248" i="1"/>
  <c r="AS2247" i="1"/>
  <c r="AE2247" i="1"/>
  <c r="AC2247" i="1"/>
  <c r="N2247" i="1"/>
  <c r="L2247" i="1"/>
  <c r="K2247" i="1"/>
  <c r="O2247" i="1" s="1"/>
  <c r="AS2246" i="1"/>
  <c r="AE2246" i="1"/>
  <c r="AC2246" i="1"/>
  <c r="N2246" i="1"/>
  <c r="L2246" i="1"/>
  <c r="K2246" i="1"/>
  <c r="O2246" i="1" s="1"/>
  <c r="AS2245" i="1"/>
  <c r="AE2245" i="1"/>
  <c r="AC2245" i="1"/>
  <c r="N2245" i="1"/>
  <c r="L2245" i="1"/>
  <c r="K2245" i="1"/>
  <c r="O2245" i="1" s="1"/>
  <c r="AS2244" i="1"/>
  <c r="AE2244" i="1"/>
  <c r="AC2244" i="1"/>
  <c r="N2244" i="1"/>
  <c r="L2244" i="1"/>
  <c r="K2244" i="1"/>
  <c r="O2244" i="1" s="1"/>
  <c r="AS2243" i="1"/>
  <c r="AC2243" i="1"/>
  <c r="N2243" i="1"/>
  <c r="L2243" i="1"/>
  <c r="K2243" i="1"/>
  <c r="O2243" i="1" s="1"/>
  <c r="AS2242" i="1"/>
  <c r="AE2242" i="1"/>
  <c r="AC2242" i="1"/>
  <c r="N2242" i="1"/>
  <c r="L2242" i="1"/>
  <c r="K2242" i="1"/>
  <c r="O2242" i="1" s="1"/>
  <c r="AS2241" i="1"/>
  <c r="AE2241" i="1"/>
  <c r="AC2241" i="1"/>
  <c r="N2241" i="1"/>
  <c r="L2241" i="1"/>
  <c r="K2241" i="1"/>
  <c r="O2241" i="1" s="1"/>
  <c r="AS2240" i="1"/>
  <c r="AE2240" i="1"/>
  <c r="AC2240" i="1"/>
  <c r="N2240" i="1"/>
  <c r="L2240" i="1"/>
  <c r="K2240" i="1"/>
  <c r="O2240" i="1" s="1"/>
  <c r="AS2239" i="1"/>
  <c r="AE2239" i="1"/>
  <c r="AC2239" i="1"/>
  <c r="N2239" i="1"/>
  <c r="L2239" i="1"/>
  <c r="K2239" i="1"/>
  <c r="O2239" i="1" s="1"/>
  <c r="AS2238" i="1"/>
  <c r="AE2238" i="1"/>
  <c r="AC2238" i="1"/>
  <c r="N2238" i="1"/>
  <c r="L2238" i="1"/>
  <c r="K2238" i="1"/>
  <c r="O2238" i="1" s="1"/>
  <c r="AS2237" i="1"/>
  <c r="AE2237" i="1"/>
  <c r="AC2237" i="1"/>
  <c r="O2237" i="1"/>
  <c r="N2237" i="1"/>
  <c r="L2237" i="1"/>
  <c r="K2237" i="1"/>
  <c r="AS2236" i="1"/>
  <c r="AE2236" i="1"/>
  <c r="AC2236" i="1"/>
  <c r="N2236" i="1"/>
  <c r="L2236" i="1"/>
  <c r="K2236" i="1"/>
  <c r="O2236" i="1" s="1"/>
  <c r="AS2235" i="1"/>
  <c r="AC2235" i="1"/>
  <c r="N2235" i="1"/>
  <c r="L2235" i="1"/>
  <c r="K2235" i="1"/>
  <c r="O2235" i="1" s="1"/>
  <c r="AS2234" i="1"/>
  <c r="AE2234" i="1"/>
  <c r="AC2234" i="1"/>
  <c r="O2234" i="1"/>
  <c r="N2234" i="1"/>
  <c r="L2234" i="1"/>
  <c r="K2234" i="1"/>
  <c r="AS2233" i="1"/>
  <c r="AE2233" i="1"/>
  <c r="AC2233" i="1"/>
  <c r="N2233" i="1"/>
  <c r="L2233" i="1"/>
  <c r="K2233" i="1"/>
  <c r="O2233" i="1" s="1"/>
  <c r="AS2232" i="1"/>
  <c r="AC2232" i="1"/>
  <c r="N2232" i="1"/>
  <c r="L2232" i="1"/>
  <c r="K2232" i="1"/>
  <c r="O2232" i="1" s="1"/>
  <c r="AS2231" i="1"/>
  <c r="AE2231" i="1"/>
  <c r="AC2231" i="1"/>
  <c r="O2231" i="1"/>
  <c r="N2231" i="1"/>
  <c r="L2231" i="1"/>
  <c r="K2231" i="1"/>
  <c r="AS2230" i="1"/>
  <c r="AE2230" i="1"/>
  <c r="AC2230" i="1"/>
  <c r="N2230" i="1"/>
  <c r="L2230" i="1"/>
  <c r="K2230" i="1"/>
  <c r="O2230" i="1" s="1"/>
  <c r="AS2229" i="1"/>
  <c r="AC2229" i="1"/>
  <c r="N2229" i="1"/>
  <c r="L2229" i="1"/>
  <c r="K2229" i="1"/>
  <c r="O2229" i="1" s="1"/>
  <c r="AS2228" i="1"/>
  <c r="AE2228" i="1"/>
  <c r="AC2228" i="1"/>
  <c r="O2228" i="1"/>
  <c r="N2228" i="1"/>
  <c r="L2228" i="1"/>
  <c r="K2228" i="1"/>
  <c r="AS2227" i="1"/>
  <c r="AE2227" i="1"/>
  <c r="AC2227" i="1"/>
  <c r="N2227" i="1"/>
  <c r="L2227" i="1"/>
  <c r="K2227" i="1"/>
  <c r="O2227" i="1" s="1"/>
  <c r="AS2226" i="1"/>
  <c r="AC2226" i="1"/>
  <c r="N2226" i="1"/>
  <c r="L2226" i="1"/>
  <c r="K2226" i="1"/>
  <c r="O2226" i="1" s="1"/>
  <c r="AS2225" i="1"/>
  <c r="AE2225" i="1"/>
  <c r="AC2225" i="1"/>
  <c r="O2225" i="1"/>
  <c r="N2225" i="1"/>
  <c r="L2225" i="1"/>
  <c r="K2225" i="1"/>
  <c r="AS2224" i="1"/>
  <c r="AE2224" i="1"/>
  <c r="AC2224" i="1"/>
  <c r="N2224" i="1"/>
  <c r="L2224" i="1"/>
  <c r="K2224" i="1"/>
  <c r="O2224" i="1" s="1"/>
  <c r="AS2223" i="1"/>
  <c r="AC2223" i="1"/>
  <c r="N2223" i="1"/>
  <c r="L2223" i="1"/>
  <c r="K2223" i="1"/>
  <c r="O2223" i="1" s="1"/>
  <c r="AS2222" i="1"/>
  <c r="AE2222" i="1"/>
  <c r="AC2222" i="1"/>
  <c r="O2222" i="1"/>
  <c r="N2222" i="1"/>
  <c r="L2222" i="1"/>
  <c r="K2222" i="1"/>
  <c r="AS2221" i="1"/>
  <c r="AE2221" i="1"/>
  <c r="AC2221" i="1"/>
  <c r="N2221" i="1"/>
  <c r="L2221" i="1"/>
  <c r="K2221" i="1"/>
  <c r="O2221" i="1" s="1"/>
  <c r="AS2220" i="1"/>
  <c r="AC2220" i="1"/>
  <c r="N2220" i="1"/>
  <c r="L2220" i="1"/>
  <c r="K2220" i="1"/>
  <c r="O2220" i="1" s="1"/>
  <c r="AS2219" i="1"/>
  <c r="AE2219" i="1"/>
  <c r="AC2219" i="1"/>
  <c r="O2219" i="1"/>
  <c r="N2219" i="1"/>
  <c r="L2219" i="1"/>
  <c r="K2219" i="1"/>
  <c r="AS2218" i="1"/>
  <c r="AE2218" i="1"/>
  <c r="AC2218" i="1"/>
  <c r="N2218" i="1"/>
  <c r="L2218" i="1"/>
  <c r="K2218" i="1"/>
  <c r="O2218" i="1" s="1"/>
  <c r="AS2217" i="1"/>
  <c r="AC2217" i="1"/>
  <c r="N2217" i="1"/>
  <c r="L2217" i="1"/>
  <c r="K2217" i="1"/>
  <c r="O2217" i="1" s="1"/>
  <c r="AS2216" i="1"/>
  <c r="AE2216" i="1"/>
  <c r="AC2216" i="1"/>
  <c r="O2216" i="1"/>
  <c r="N2216" i="1"/>
  <c r="L2216" i="1"/>
  <c r="K2216" i="1"/>
  <c r="AS2215" i="1"/>
  <c r="AE2215" i="1"/>
  <c r="AC2215" i="1"/>
  <c r="N2215" i="1"/>
  <c r="L2215" i="1"/>
  <c r="K2215" i="1"/>
  <c r="O2215" i="1" s="1"/>
  <c r="AS2214" i="1"/>
  <c r="AC2214" i="1"/>
  <c r="N2214" i="1"/>
  <c r="L2214" i="1"/>
  <c r="K2214" i="1"/>
  <c r="O2214" i="1" s="1"/>
  <c r="AS2213" i="1"/>
  <c r="AE2213" i="1"/>
  <c r="AC2213" i="1"/>
  <c r="O2213" i="1"/>
  <c r="N2213" i="1"/>
  <c r="L2213" i="1"/>
  <c r="K2213" i="1"/>
  <c r="AS2212" i="1"/>
  <c r="AE2212" i="1"/>
  <c r="AC2212" i="1"/>
  <c r="N2212" i="1"/>
  <c r="L2212" i="1"/>
  <c r="K2212" i="1"/>
  <c r="O2212" i="1" s="1"/>
  <c r="AS2211" i="1"/>
  <c r="AC2211" i="1"/>
  <c r="N2211" i="1"/>
  <c r="L2211" i="1"/>
  <c r="K2211" i="1"/>
  <c r="O2211" i="1" s="1"/>
  <c r="AS2210" i="1"/>
  <c r="AE2210" i="1"/>
  <c r="AC2210" i="1"/>
  <c r="O2210" i="1"/>
  <c r="N2210" i="1"/>
  <c r="L2210" i="1"/>
  <c r="K2210" i="1"/>
  <c r="AS2209" i="1"/>
  <c r="AE2209" i="1"/>
  <c r="AC2209" i="1"/>
  <c r="N2209" i="1"/>
  <c r="L2209" i="1"/>
  <c r="K2209" i="1"/>
  <c r="O2209" i="1" s="1"/>
  <c r="AS2208" i="1"/>
  <c r="AC2208" i="1"/>
  <c r="N2208" i="1"/>
  <c r="L2208" i="1"/>
  <c r="K2208" i="1"/>
  <c r="O2208" i="1" s="1"/>
  <c r="AS2207" i="1"/>
  <c r="AE2207" i="1"/>
  <c r="AC2207" i="1"/>
  <c r="N2207" i="1"/>
  <c r="L2207" i="1"/>
  <c r="K2207" i="1"/>
  <c r="O2207" i="1" s="1"/>
  <c r="AS2206" i="1"/>
  <c r="AE2206" i="1"/>
  <c r="AC2206" i="1"/>
  <c r="N2206" i="1"/>
  <c r="L2206" i="1"/>
  <c r="K2206" i="1"/>
  <c r="O2206" i="1" s="1"/>
  <c r="AS2205" i="1"/>
  <c r="AC2205" i="1"/>
  <c r="N2205" i="1"/>
  <c r="L2205" i="1"/>
  <c r="K2205" i="1"/>
  <c r="O2205" i="1" s="1"/>
  <c r="AS2204" i="1"/>
  <c r="AE2204" i="1"/>
  <c r="AC2204" i="1"/>
  <c r="N2204" i="1"/>
  <c r="L2204" i="1"/>
  <c r="K2204" i="1"/>
  <c r="O2204" i="1" s="1"/>
  <c r="AS2203" i="1"/>
  <c r="AE2203" i="1"/>
  <c r="AC2203" i="1"/>
  <c r="N2203" i="1"/>
  <c r="L2203" i="1"/>
  <c r="K2203" i="1"/>
  <c r="O2203" i="1" s="1"/>
  <c r="AS2202" i="1"/>
  <c r="AC2202" i="1"/>
  <c r="N2202" i="1"/>
  <c r="L2202" i="1"/>
  <c r="K2202" i="1"/>
  <c r="O2202" i="1" s="1"/>
  <c r="AS2201" i="1"/>
  <c r="AE2201" i="1"/>
  <c r="AC2201" i="1"/>
  <c r="N2201" i="1"/>
  <c r="L2201" i="1"/>
  <c r="K2201" i="1"/>
  <c r="O2201" i="1" s="1"/>
  <c r="AS2200" i="1"/>
  <c r="AE2200" i="1"/>
  <c r="AC2200" i="1"/>
  <c r="N2200" i="1"/>
  <c r="L2200" i="1"/>
  <c r="K2200" i="1"/>
  <c r="O2200" i="1" s="1"/>
  <c r="AS2199" i="1"/>
  <c r="AC2199" i="1"/>
  <c r="N2199" i="1"/>
  <c r="L2199" i="1"/>
  <c r="K2199" i="1"/>
  <c r="O2199" i="1" s="1"/>
  <c r="AS2198" i="1"/>
  <c r="AE2198" i="1"/>
  <c r="AC2198" i="1"/>
  <c r="N2198" i="1"/>
  <c r="L2198" i="1"/>
  <c r="K2198" i="1"/>
  <c r="O2198" i="1" s="1"/>
  <c r="AS2197" i="1"/>
  <c r="AE2197" i="1"/>
  <c r="AC2197" i="1"/>
  <c r="N2197" i="1"/>
  <c r="L2197" i="1"/>
  <c r="K2197" i="1"/>
  <c r="O2197" i="1" s="1"/>
  <c r="AS2196" i="1"/>
  <c r="AC2196" i="1"/>
  <c r="N2196" i="1"/>
  <c r="L2196" i="1"/>
  <c r="K2196" i="1"/>
  <c r="O2196" i="1" s="1"/>
  <c r="AS2195" i="1"/>
  <c r="AE2195" i="1"/>
  <c r="AC2195" i="1"/>
  <c r="N2195" i="1"/>
  <c r="L2195" i="1"/>
  <c r="K2195" i="1"/>
  <c r="O2195" i="1" s="1"/>
  <c r="AS2194" i="1"/>
  <c r="AE2194" i="1"/>
  <c r="AC2194" i="1"/>
  <c r="N2194" i="1"/>
  <c r="L2194" i="1"/>
  <c r="K2194" i="1"/>
  <c r="O2194" i="1" s="1"/>
  <c r="AS2193" i="1"/>
  <c r="AC2193" i="1"/>
  <c r="N2193" i="1"/>
  <c r="L2193" i="1"/>
  <c r="K2193" i="1"/>
  <c r="O2193" i="1" s="1"/>
  <c r="AS2192" i="1"/>
  <c r="AE2192" i="1"/>
  <c r="AC2192" i="1"/>
  <c r="N2192" i="1"/>
  <c r="L2192" i="1"/>
  <c r="K2192" i="1"/>
  <c r="O2192" i="1" s="1"/>
  <c r="AS2191" i="1"/>
  <c r="AE2191" i="1"/>
  <c r="AC2191" i="1"/>
  <c r="N2191" i="1"/>
  <c r="L2191" i="1"/>
  <c r="K2191" i="1"/>
  <c r="O2191" i="1" s="1"/>
  <c r="AS2190" i="1"/>
  <c r="AC2190" i="1"/>
  <c r="N2190" i="1"/>
  <c r="L2190" i="1"/>
  <c r="K2190" i="1"/>
  <c r="O2190" i="1" s="1"/>
  <c r="AS2189" i="1"/>
  <c r="AE2189" i="1"/>
  <c r="AC2189" i="1"/>
  <c r="N2189" i="1"/>
  <c r="L2189" i="1"/>
  <c r="K2189" i="1"/>
  <c r="O2189" i="1" s="1"/>
  <c r="AS2188" i="1"/>
  <c r="AE2188" i="1"/>
  <c r="AC2188" i="1"/>
  <c r="N2188" i="1"/>
  <c r="L2188" i="1"/>
  <c r="K2188" i="1"/>
  <c r="O2188" i="1" s="1"/>
  <c r="AS2187" i="1"/>
  <c r="AC2187" i="1"/>
  <c r="N2187" i="1"/>
  <c r="L2187" i="1"/>
  <c r="K2187" i="1"/>
  <c r="O2187" i="1" s="1"/>
  <c r="AS2186" i="1"/>
  <c r="AE2186" i="1"/>
  <c r="AC2186" i="1"/>
  <c r="N2186" i="1"/>
  <c r="L2186" i="1"/>
  <c r="K2186" i="1"/>
  <c r="O2186" i="1" s="1"/>
  <c r="AS2185" i="1"/>
  <c r="AE2185" i="1"/>
  <c r="AC2185" i="1"/>
  <c r="N2185" i="1"/>
  <c r="L2185" i="1"/>
  <c r="K2185" i="1"/>
  <c r="O2185" i="1" s="1"/>
  <c r="AS2184" i="1"/>
  <c r="AC2184" i="1"/>
  <c r="N2184" i="1"/>
  <c r="L2184" i="1"/>
  <c r="K2184" i="1"/>
  <c r="O2184" i="1" s="1"/>
  <c r="AS2183" i="1"/>
  <c r="AE2183" i="1"/>
  <c r="AC2183" i="1"/>
  <c r="N2183" i="1"/>
  <c r="L2183" i="1"/>
  <c r="K2183" i="1"/>
  <c r="O2183" i="1" s="1"/>
  <c r="AS2182" i="1"/>
  <c r="AE2182" i="1"/>
  <c r="AC2182" i="1"/>
  <c r="N2182" i="1"/>
  <c r="L2182" i="1"/>
  <c r="K2182" i="1"/>
  <c r="O2182" i="1" s="1"/>
  <c r="AS2181" i="1"/>
  <c r="AC2181" i="1"/>
  <c r="N2181" i="1"/>
  <c r="L2181" i="1"/>
  <c r="K2181" i="1"/>
  <c r="O2181" i="1" s="1"/>
  <c r="AS2180" i="1"/>
  <c r="AE2180" i="1"/>
  <c r="AC2180" i="1"/>
  <c r="N2180" i="1"/>
  <c r="L2180" i="1"/>
  <c r="K2180" i="1"/>
  <c r="O2180" i="1" s="1"/>
  <c r="AS2179" i="1"/>
  <c r="AE2179" i="1"/>
  <c r="AC2179" i="1"/>
  <c r="N2179" i="1"/>
  <c r="L2179" i="1"/>
  <c r="K2179" i="1"/>
  <c r="O2179" i="1" s="1"/>
  <c r="AS2178" i="1"/>
  <c r="AC2178" i="1"/>
  <c r="N2178" i="1"/>
  <c r="L2178" i="1"/>
  <c r="K2178" i="1"/>
  <c r="O2178" i="1" s="1"/>
  <c r="AS2177" i="1"/>
  <c r="AE2177" i="1"/>
  <c r="AC2177" i="1"/>
  <c r="N2177" i="1"/>
  <c r="L2177" i="1"/>
  <c r="K2177" i="1"/>
  <c r="O2177" i="1" s="1"/>
  <c r="AS2176" i="1"/>
  <c r="AE2176" i="1"/>
  <c r="AC2176" i="1"/>
  <c r="N2176" i="1"/>
  <c r="L2176" i="1"/>
  <c r="K2176" i="1"/>
  <c r="O2176" i="1" s="1"/>
  <c r="AS2175" i="1"/>
  <c r="AC2175" i="1"/>
  <c r="N2175" i="1"/>
  <c r="L2175" i="1"/>
  <c r="K2175" i="1"/>
  <c r="O2175" i="1" s="1"/>
  <c r="AS2174" i="1"/>
  <c r="AE2174" i="1"/>
  <c r="AC2174" i="1"/>
  <c r="N2174" i="1"/>
  <c r="L2174" i="1"/>
  <c r="K2174" i="1"/>
  <c r="O2174" i="1" s="1"/>
  <c r="AS2173" i="1"/>
  <c r="AE2173" i="1"/>
  <c r="AC2173" i="1"/>
  <c r="N2173" i="1"/>
  <c r="L2173" i="1"/>
  <c r="K2173" i="1"/>
  <c r="O2173" i="1" s="1"/>
  <c r="AS2172" i="1"/>
  <c r="AC2172" i="1"/>
  <c r="N2172" i="1"/>
  <c r="L2172" i="1"/>
  <c r="K2172" i="1"/>
  <c r="O2172" i="1" s="1"/>
  <c r="AS2171" i="1"/>
  <c r="AE2171" i="1"/>
  <c r="AC2171" i="1"/>
  <c r="N2171" i="1"/>
  <c r="L2171" i="1"/>
  <c r="K2171" i="1"/>
  <c r="O2171" i="1" s="1"/>
  <c r="AS2170" i="1"/>
  <c r="AE2170" i="1"/>
  <c r="AC2170" i="1"/>
  <c r="N2170" i="1"/>
  <c r="L2170" i="1"/>
  <c r="K2170" i="1"/>
  <c r="O2170" i="1" s="1"/>
  <c r="AS2169" i="1"/>
  <c r="AC2169" i="1"/>
  <c r="N2169" i="1"/>
  <c r="L2169" i="1"/>
  <c r="K2169" i="1"/>
  <c r="O2169" i="1" s="1"/>
  <c r="AS2168" i="1"/>
  <c r="AE2168" i="1"/>
  <c r="AC2168" i="1"/>
  <c r="N2168" i="1"/>
  <c r="L2168" i="1"/>
  <c r="K2168" i="1"/>
  <c r="O2168" i="1" s="1"/>
  <c r="AS2167" i="1"/>
  <c r="AE2167" i="1"/>
  <c r="AC2167" i="1"/>
  <c r="N2167" i="1"/>
  <c r="L2167" i="1"/>
  <c r="K2167" i="1"/>
  <c r="O2167" i="1" s="1"/>
  <c r="AS2166" i="1"/>
  <c r="AC2166" i="1"/>
  <c r="N2166" i="1"/>
  <c r="L2166" i="1"/>
  <c r="K2166" i="1"/>
  <c r="O2166" i="1" s="1"/>
  <c r="AS2165" i="1"/>
  <c r="AE2165" i="1"/>
  <c r="AC2165" i="1"/>
  <c r="N2165" i="1"/>
  <c r="L2165" i="1"/>
  <c r="K2165" i="1"/>
  <c r="O2165" i="1" s="1"/>
  <c r="AS2164" i="1"/>
  <c r="AE2164" i="1"/>
  <c r="AC2164" i="1"/>
  <c r="N2164" i="1"/>
  <c r="L2164" i="1"/>
  <c r="K2164" i="1"/>
  <c r="O2164" i="1" s="1"/>
  <c r="AS2163" i="1"/>
  <c r="AC2163" i="1"/>
  <c r="N2163" i="1"/>
  <c r="L2163" i="1"/>
  <c r="K2163" i="1"/>
  <c r="O2163" i="1" s="1"/>
  <c r="AS2162" i="1"/>
  <c r="AE2162" i="1"/>
  <c r="AC2162" i="1"/>
  <c r="N2162" i="1"/>
  <c r="L2162" i="1"/>
  <c r="K2162" i="1"/>
  <c r="O2162" i="1" s="1"/>
  <c r="AS2161" i="1"/>
  <c r="AE2161" i="1"/>
  <c r="AC2161" i="1"/>
  <c r="N2161" i="1"/>
  <c r="L2161" i="1"/>
  <c r="K2161" i="1"/>
  <c r="O2161" i="1" s="1"/>
  <c r="AS2160" i="1"/>
  <c r="AC2160" i="1"/>
  <c r="N2160" i="1"/>
  <c r="L2160" i="1"/>
  <c r="K2160" i="1"/>
  <c r="O2160" i="1" s="1"/>
  <c r="AS2159" i="1"/>
  <c r="AE2159" i="1"/>
  <c r="AC2159" i="1"/>
  <c r="N2159" i="1"/>
  <c r="L2159" i="1"/>
  <c r="K2159" i="1"/>
  <c r="O2159" i="1" s="1"/>
  <c r="AS2158" i="1"/>
  <c r="AE2158" i="1"/>
  <c r="AC2158" i="1"/>
  <c r="N2158" i="1"/>
  <c r="L2158" i="1"/>
  <c r="K2158" i="1"/>
  <c r="O2158" i="1" s="1"/>
  <c r="AS2157" i="1"/>
  <c r="AC2157" i="1"/>
  <c r="N2157" i="1"/>
  <c r="L2157" i="1"/>
  <c r="K2157" i="1"/>
  <c r="O2157" i="1" s="1"/>
  <c r="AS2156" i="1"/>
  <c r="AE2156" i="1"/>
  <c r="AC2156" i="1"/>
  <c r="N2156" i="1"/>
  <c r="L2156" i="1"/>
  <c r="K2156" i="1"/>
  <c r="O2156" i="1" s="1"/>
  <c r="AS2155" i="1"/>
  <c r="AE2155" i="1"/>
  <c r="AC2155" i="1"/>
  <c r="N2155" i="1"/>
  <c r="L2155" i="1"/>
  <c r="K2155" i="1"/>
  <c r="O2155" i="1" s="1"/>
  <c r="AS2154" i="1"/>
  <c r="AC2154" i="1"/>
  <c r="N2154" i="1"/>
  <c r="L2154" i="1"/>
  <c r="K2154" i="1"/>
  <c r="O2154" i="1" s="1"/>
  <c r="AS2153" i="1"/>
  <c r="AE2153" i="1"/>
  <c r="AC2153" i="1"/>
  <c r="N2153" i="1"/>
  <c r="L2153" i="1"/>
  <c r="K2153" i="1"/>
  <c r="O2153" i="1" s="1"/>
  <c r="AS2152" i="1"/>
  <c r="AE2152" i="1"/>
  <c r="AC2152" i="1"/>
  <c r="N2152" i="1"/>
  <c r="L2152" i="1"/>
  <c r="K2152" i="1"/>
  <c r="O2152" i="1" s="1"/>
  <c r="AS2151" i="1"/>
  <c r="AC2151" i="1"/>
  <c r="N2151" i="1"/>
  <c r="L2151" i="1"/>
  <c r="K2151" i="1"/>
  <c r="O2151" i="1" s="1"/>
  <c r="AS2150" i="1"/>
  <c r="AE2150" i="1"/>
  <c r="AC2150" i="1"/>
  <c r="N2150" i="1"/>
  <c r="L2150" i="1"/>
  <c r="K2150" i="1"/>
  <c r="O2150" i="1" s="1"/>
  <c r="AS2149" i="1"/>
  <c r="AE2149" i="1"/>
  <c r="AC2149" i="1"/>
  <c r="N2149" i="1"/>
  <c r="L2149" i="1"/>
  <c r="K2149" i="1"/>
  <c r="O2149" i="1" s="1"/>
  <c r="AS2148" i="1"/>
  <c r="AC2148" i="1"/>
  <c r="N2148" i="1"/>
  <c r="L2148" i="1"/>
  <c r="K2148" i="1"/>
  <c r="O2148" i="1" s="1"/>
  <c r="AS2147" i="1"/>
  <c r="AE2147" i="1"/>
  <c r="AC2147" i="1"/>
  <c r="N2147" i="1"/>
  <c r="L2147" i="1"/>
  <c r="K2147" i="1"/>
  <c r="O2147" i="1" s="1"/>
  <c r="AS2146" i="1"/>
  <c r="AE2146" i="1"/>
  <c r="AC2146" i="1"/>
  <c r="N2146" i="1"/>
  <c r="L2146" i="1"/>
  <c r="K2146" i="1"/>
  <c r="O2146" i="1" s="1"/>
  <c r="AS2145" i="1"/>
  <c r="AC2145" i="1"/>
  <c r="N2145" i="1"/>
  <c r="L2145" i="1"/>
  <c r="K2145" i="1"/>
  <c r="O2145" i="1" s="1"/>
  <c r="AS2144" i="1"/>
  <c r="AE2144" i="1"/>
  <c r="AC2144" i="1"/>
  <c r="N2144" i="1"/>
  <c r="L2144" i="1"/>
  <c r="K2144" i="1"/>
  <c r="O2144" i="1" s="1"/>
  <c r="AS2143" i="1"/>
  <c r="AE2143" i="1"/>
  <c r="AC2143" i="1"/>
  <c r="N2143" i="1"/>
  <c r="L2143" i="1"/>
  <c r="K2143" i="1"/>
  <c r="O2143" i="1" s="1"/>
  <c r="AS2142" i="1"/>
  <c r="AC2142" i="1"/>
  <c r="N2142" i="1"/>
  <c r="L2142" i="1"/>
  <c r="K2142" i="1"/>
  <c r="O2142" i="1" s="1"/>
  <c r="AS2141" i="1"/>
  <c r="AE2141" i="1"/>
  <c r="AC2141" i="1"/>
  <c r="N2141" i="1"/>
  <c r="L2141" i="1"/>
  <c r="K2141" i="1"/>
  <c r="O2141" i="1" s="1"/>
  <c r="AS2140" i="1"/>
  <c r="AE2140" i="1"/>
  <c r="AC2140" i="1"/>
  <c r="N2140" i="1"/>
  <c r="L2140" i="1"/>
  <c r="K2140" i="1"/>
  <c r="O2140" i="1" s="1"/>
  <c r="AS2139" i="1"/>
  <c r="AC2139" i="1"/>
  <c r="N2139" i="1"/>
  <c r="L2139" i="1"/>
  <c r="K2139" i="1"/>
  <c r="O2139" i="1" s="1"/>
  <c r="AS2138" i="1"/>
  <c r="AE2138" i="1"/>
  <c r="AC2138" i="1"/>
  <c r="N2138" i="1"/>
  <c r="L2138" i="1"/>
  <c r="K2138" i="1"/>
  <c r="O2138" i="1" s="1"/>
  <c r="AS2137" i="1"/>
  <c r="AE2137" i="1"/>
  <c r="AC2137" i="1"/>
  <c r="N2137" i="1"/>
  <c r="L2137" i="1"/>
  <c r="K2137" i="1"/>
  <c r="O2137" i="1" s="1"/>
  <c r="AS2136" i="1"/>
  <c r="AC2136" i="1"/>
  <c r="N2136" i="1"/>
  <c r="L2136" i="1"/>
  <c r="K2136" i="1"/>
  <c r="O2136" i="1" s="1"/>
  <c r="AS2135" i="1"/>
  <c r="AE2135" i="1"/>
  <c r="AC2135" i="1"/>
  <c r="N2135" i="1"/>
  <c r="L2135" i="1"/>
  <c r="K2135" i="1"/>
  <c r="O2135" i="1" s="1"/>
  <c r="AS2134" i="1"/>
  <c r="AE2134" i="1"/>
  <c r="AC2134" i="1"/>
  <c r="N2134" i="1"/>
  <c r="L2134" i="1"/>
  <c r="K2134" i="1"/>
  <c r="O2134" i="1" s="1"/>
  <c r="AS2133" i="1"/>
  <c r="AC2133" i="1"/>
  <c r="N2133" i="1"/>
  <c r="L2133" i="1"/>
  <c r="K2133" i="1"/>
  <c r="O2133" i="1" s="1"/>
  <c r="AS2132" i="1"/>
  <c r="AE2132" i="1"/>
  <c r="AC2132" i="1"/>
  <c r="N2132" i="1"/>
  <c r="L2132" i="1"/>
  <c r="K2132" i="1"/>
  <c r="O2132" i="1" s="1"/>
  <c r="AS2131" i="1"/>
  <c r="AE2131" i="1"/>
  <c r="AC2131" i="1"/>
  <c r="N2131" i="1"/>
  <c r="L2131" i="1"/>
  <c r="K2131" i="1"/>
  <c r="O2131" i="1" s="1"/>
  <c r="AS2130" i="1"/>
  <c r="AC2130" i="1"/>
  <c r="N2130" i="1"/>
  <c r="L2130" i="1"/>
  <c r="K2130" i="1"/>
  <c r="O2130" i="1" s="1"/>
  <c r="AS2129" i="1"/>
  <c r="AE2129" i="1"/>
  <c r="AC2129" i="1"/>
  <c r="N2129" i="1"/>
  <c r="L2129" i="1"/>
  <c r="K2129" i="1"/>
  <c r="O2129" i="1" s="1"/>
  <c r="AS2128" i="1"/>
  <c r="AE2128" i="1"/>
  <c r="AC2128" i="1"/>
  <c r="N2128" i="1"/>
  <c r="L2128" i="1"/>
  <c r="K2128" i="1"/>
  <c r="O2128" i="1" s="1"/>
  <c r="AS2127" i="1"/>
  <c r="AC2127" i="1"/>
  <c r="N2127" i="1"/>
  <c r="L2127" i="1"/>
  <c r="K2127" i="1"/>
  <c r="O2127" i="1" s="1"/>
  <c r="AS2126" i="1"/>
  <c r="AE2126" i="1"/>
  <c r="AC2126" i="1"/>
  <c r="N2126" i="1"/>
  <c r="L2126" i="1"/>
  <c r="K2126" i="1"/>
  <c r="O2126" i="1" s="1"/>
  <c r="AS2125" i="1"/>
  <c r="AE2125" i="1"/>
  <c r="AC2125" i="1"/>
  <c r="N2125" i="1"/>
  <c r="L2125" i="1"/>
  <c r="K2125" i="1"/>
  <c r="O2125" i="1" s="1"/>
  <c r="AS2124" i="1"/>
  <c r="AC2124" i="1"/>
  <c r="N2124" i="1"/>
  <c r="L2124" i="1"/>
  <c r="K2124" i="1"/>
  <c r="O2124" i="1" s="1"/>
  <c r="AS2123" i="1"/>
  <c r="AE2123" i="1"/>
  <c r="AC2123" i="1"/>
  <c r="N2123" i="1"/>
  <c r="L2123" i="1"/>
  <c r="K2123" i="1"/>
  <c r="O2123" i="1" s="1"/>
  <c r="AS2122" i="1"/>
  <c r="AE2122" i="1"/>
  <c r="AC2122" i="1"/>
  <c r="N2122" i="1"/>
  <c r="L2122" i="1"/>
  <c r="K2122" i="1"/>
  <c r="O2122" i="1" s="1"/>
  <c r="AS2121" i="1"/>
  <c r="AC2121" i="1"/>
  <c r="N2121" i="1"/>
  <c r="L2121" i="1"/>
  <c r="K2121" i="1"/>
  <c r="O2121" i="1" s="1"/>
  <c r="AS2120" i="1"/>
  <c r="AE2120" i="1"/>
  <c r="AC2120" i="1"/>
  <c r="N2120" i="1"/>
  <c r="L2120" i="1"/>
  <c r="K2120" i="1"/>
  <c r="O2120" i="1" s="1"/>
  <c r="AS2119" i="1"/>
  <c r="AE2119" i="1"/>
  <c r="AC2119" i="1"/>
  <c r="N2119" i="1"/>
  <c r="L2119" i="1"/>
  <c r="K2119" i="1"/>
  <c r="O2119" i="1" s="1"/>
  <c r="AS2118" i="1"/>
  <c r="AC2118" i="1"/>
  <c r="N2118" i="1"/>
  <c r="L2118" i="1"/>
  <c r="K2118" i="1"/>
  <c r="O2118" i="1" s="1"/>
  <c r="AS2117" i="1"/>
  <c r="AE2117" i="1"/>
  <c r="AC2117" i="1"/>
  <c r="N2117" i="1"/>
  <c r="L2117" i="1"/>
  <c r="K2117" i="1"/>
  <c r="O2117" i="1" s="1"/>
  <c r="AS2116" i="1"/>
  <c r="AE2116" i="1"/>
  <c r="AC2116" i="1"/>
  <c r="N2116" i="1"/>
  <c r="L2116" i="1"/>
  <c r="K2116" i="1"/>
  <c r="O2116" i="1" s="1"/>
  <c r="AS2115" i="1"/>
  <c r="AC2115" i="1"/>
  <c r="N2115" i="1"/>
  <c r="L2115" i="1"/>
  <c r="K2115" i="1"/>
  <c r="O2115" i="1" s="1"/>
  <c r="AS2114" i="1"/>
  <c r="AE2114" i="1"/>
  <c r="AC2114" i="1"/>
  <c r="N2114" i="1"/>
  <c r="L2114" i="1"/>
  <c r="K2114" i="1"/>
  <c r="O2114" i="1" s="1"/>
  <c r="AS2113" i="1"/>
  <c r="AE2113" i="1"/>
  <c r="AC2113" i="1"/>
  <c r="N2113" i="1"/>
  <c r="L2113" i="1"/>
  <c r="K2113" i="1"/>
  <c r="O2113" i="1" s="1"/>
  <c r="AS2112" i="1"/>
  <c r="AC2112" i="1"/>
  <c r="N2112" i="1"/>
  <c r="L2112" i="1"/>
  <c r="K2112" i="1"/>
  <c r="O2112" i="1" s="1"/>
  <c r="AS2111" i="1"/>
  <c r="AE2111" i="1"/>
  <c r="AC2111" i="1"/>
  <c r="N2111" i="1"/>
  <c r="L2111" i="1"/>
  <c r="K2111" i="1"/>
  <c r="O2111" i="1" s="1"/>
  <c r="AS2110" i="1"/>
  <c r="AE2110" i="1"/>
  <c r="AC2110" i="1"/>
  <c r="N2110" i="1"/>
  <c r="L2110" i="1"/>
  <c r="K2110" i="1"/>
  <c r="O2110" i="1" s="1"/>
  <c r="AS2109" i="1"/>
  <c r="AC2109" i="1"/>
  <c r="N2109" i="1"/>
  <c r="L2109" i="1"/>
  <c r="K2109" i="1"/>
  <c r="O2109" i="1" s="1"/>
  <c r="AS2108" i="1"/>
  <c r="AE2108" i="1"/>
  <c r="AC2108" i="1"/>
  <c r="N2108" i="1"/>
  <c r="L2108" i="1"/>
  <c r="K2108" i="1"/>
  <c r="O2108" i="1" s="1"/>
  <c r="AS2107" i="1"/>
  <c r="AE2107" i="1"/>
  <c r="AC2107" i="1"/>
  <c r="N2107" i="1"/>
  <c r="L2107" i="1"/>
  <c r="K2107" i="1"/>
  <c r="O2107" i="1" s="1"/>
  <c r="AS2106" i="1"/>
  <c r="AE2106" i="1"/>
  <c r="AC2106" i="1"/>
  <c r="O2106" i="1"/>
  <c r="N2106" i="1"/>
  <c r="L2106" i="1"/>
  <c r="K2106" i="1"/>
  <c r="AS2105" i="1"/>
  <c r="AC2105" i="1"/>
  <c r="O2105" i="1"/>
  <c r="N2105" i="1"/>
  <c r="L2105" i="1"/>
  <c r="K2105" i="1"/>
  <c r="AS2104" i="1"/>
  <c r="AE2104" i="1"/>
  <c r="AC2104" i="1"/>
  <c r="N2104" i="1"/>
  <c r="L2104" i="1"/>
  <c r="K2104" i="1"/>
  <c r="O2104" i="1" s="1"/>
  <c r="AS2103" i="1"/>
  <c r="AE2103" i="1"/>
  <c r="AC2103" i="1"/>
  <c r="N2103" i="1"/>
  <c r="L2103" i="1"/>
  <c r="K2103" i="1"/>
  <c r="O2103" i="1" s="1"/>
  <c r="AS2102" i="1"/>
  <c r="AE2102" i="1"/>
  <c r="AC2102" i="1"/>
  <c r="N2102" i="1"/>
  <c r="L2102" i="1"/>
  <c r="K2102" i="1"/>
  <c r="O2102" i="1" s="1"/>
  <c r="AS2101" i="1"/>
  <c r="AC2101" i="1"/>
  <c r="N2101" i="1"/>
  <c r="L2101" i="1"/>
  <c r="K2101" i="1"/>
  <c r="O2101" i="1" s="1"/>
  <c r="AS2100" i="1"/>
  <c r="AE2100" i="1"/>
  <c r="AC2100" i="1"/>
  <c r="N2100" i="1"/>
  <c r="L2100" i="1"/>
  <c r="K2100" i="1"/>
  <c r="O2100" i="1" s="1"/>
  <c r="AS2099" i="1"/>
  <c r="AE2099" i="1"/>
  <c r="AC2099" i="1"/>
  <c r="N2099" i="1"/>
  <c r="L2099" i="1"/>
  <c r="K2099" i="1"/>
  <c r="O2099" i="1" s="1"/>
  <c r="AS2098" i="1"/>
  <c r="AE2098" i="1"/>
  <c r="AC2098" i="1"/>
  <c r="O2098" i="1"/>
  <c r="N2098" i="1"/>
  <c r="L2098" i="1"/>
  <c r="K2098" i="1"/>
  <c r="AS2097" i="1"/>
  <c r="AE2097" i="1"/>
  <c r="AC2097" i="1"/>
  <c r="N2097" i="1"/>
  <c r="L2097" i="1"/>
  <c r="K2097" i="1"/>
  <c r="O2097" i="1" s="1"/>
  <c r="AS2096" i="1"/>
  <c r="AE2096" i="1"/>
  <c r="AC2096" i="1"/>
  <c r="N2096" i="1"/>
  <c r="L2096" i="1"/>
  <c r="K2096" i="1"/>
  <c r="O2096" i="1" s="1"/>
  <c r="AS2095" i="1"/>
  <c r="AE2095" i="1"/>
  <c r="AC2095" i="1"/>
  <c r="N2095" i="1"/>
  <c r="L2095" i="1"/>
  <c r="K2095" i="1"/>
  <c r="O2095" i="1" s="1"/>
  <c r="AS2094" i="1"/>
  <c r="AE2094" i="1"/>
  <c r="AC2094" i="1"/>
  <c r="O2094" i="1"/>
  <c r="N2094" i="1"/>
  <c r="L2094" i="1"/>
  <c r="K2094" i="1"/>
  <c r="AS2093" i="1"/>
  <c r="AE2093" i="1"/>
  <c r="AC2093" i="1"/>
  <c r="N2093" i="1"/>
  <c r="L2093" i="1"/>
  <c r="K2093" i="1"/>
  <c r="O2093" i="1" s="1"/>
  <c r="AS2092" i="1"/>
  <c r="AE2092" i="1"/>
  <c r="AC2092" i="1"/>
  <c r="N2092" i="1"/>
  <c r="L2092" i="1"/>
  <c r="K2092" i="1"/>
  <c r="O2092" i="1" s="1"/>
  <c r="AS2091" i="1"/>
  <c r="AE2091" i="1"/>
  <c r="AC2091" i="1"/>
  <c r="N2091" i="1"/>
  <c r="L2091" i="1"/>
  <c r="K2091" i="1"/>
  <c r="O2091" i="1" s="1"/>
  <c r="AS2090" i="1"/>
  <c r="AE2090" i="1"/>
  <c r="AC2090" i="1"/>
  <c r="O2090" i="1"/>
  <c r="N2090" i="1"/>
  <c r="L2090" i="1"/>
  <c r="K2090" i="1"/>
  <c r="AS2089" i="1"/>
  <c r="AE2089" i="1"/>
  <c r="AC2089" i="1"/>
  <c r="N2089" i="1"/>
  <c r="L2089" i="1"/>
  <c r="K2089" i="1"/>
  <c r="O2089" i="1" s="1"/>
  <c r="AS2088" i="1"/>
  <c r="AE2088" i="1"/>
  <c r="AC2088" i="1"/>
  <c r="N2088" i="1"/>
  <c r="L2088" i="1"/>
  <c r="K2088" i="1"/>
  <c r="O2088" i="1" s="1"/>
  <c r="AS2087" i="1"/>
  <c r="AC2087" i="1"/>
  <c r="N2087" i="1"/>
  <c r="L2087" i="1"/>
  <c r="K2087" i="1"/>
  <c r="O2087" i="1" s="1"/>
  <c r="AS2086" i="1"/>
  <c r="AE2086" i="1"/>
  <c r="AC2086" i="1"/>
  <c r="N2086" i="1"/>
  <c r="L2086" i="1"/>
  <c r="K2086" i="1"/>
  <c r="O2086" i="1" s="1"/>
  <c r="AS2085" i="1"/>
  <c r="AE2085" i="1"/>
  <c r="AC2085" i="1"/>
  <c r="O2085" i="1"/>
  <c r="N2085" i="1"/>
  <c r="L2085" i="1"/>
  <c r="K2085" i="1"/>
  <c r="AS2084" i="1"/>
  <c r="AE2084" i="1"/>
  <c r="AC2084" i="1"/>
  <c r="N2084" i="1"/>
  <c r="L2084" i="1"/>
  <c r="K2084" i="1"/>
  <c r="O2084" i="1" s="1"/>
  <c r="AS2083" i="1"/>
  <c r="AE2083" i="1"/>
  <c r="AC2083" i="1"/>
  <c r="N2083" i="1"/>
  <c r="L2083" i="1"/>
  <c r="K2083" i="1"/>
  <c r="O2083" i="1" s="1"/>
  <c r="AS2082" i="1"/>
  <c r="AE2082" i="1"/>
  <c r="AC2082" i="1"/>
  <c r="N2082" i="1"/>
  <c r="L2082" i="1"/>
  <c r="K2082" i="1"/>
  <c r="O2082" i="1" s="1"/>
  <c r="AS2081" i="1"/>
  <c r="AE2081" i="1"/>
  <c r="AC2081" i="1"/>
  <c r="O2081" i="1"/>
  <c r="N2081" i="1"/>
  <c r="L2081" i="1"/>
  <c r="K2081" i="1"/>
  <c r="AS2080" i="1"/>
  <c r="AE2080" i="1"/>
  <c r="AC2080" i="1"/>
  <c r="N2080" i="1"/>
  <c r="L2080" i="1"/>
  <c r="K2080" i="1"/>
  <c r="O2080" i="1" s="1"/>
  <c r="AS2079" i="1"/>
  <c r="AC2079" i="1"/>
  <c r="N2079" i="1"/>
  <c r="L2079" i="1"/>
  <c r="K2079" i="1"/>
  <c r="O2079" i="1" s="1"/>
  <c r="AS2078" i="1"/>
  <c r="AE2078" i="1"/>
  <c r="AC2078" i="1"/>
  <c r="O2078" i="1"/>
  <c r="N2078" i="1"/>
  <c r="L2078" i="1"/>
  <c r="K2078" i="1"/>
  <c r="AS2077" i="1"/>
  <c r="AE2077" i="1"/>
  <c r="AC2077" i="1"/>
  <c r="N2077" i="1"/>
  <c r="L2077" i="1"/>
  <c r="K2077" i="1"/>
  <c r="O2077" i="1" s="1"/>
  <c r="AS2076" i="1"/>
  <c r="AE2076" i="1"/>
  <c r="AC2076" i="1"/>
  <c r="N2076" i="1"/>
  <c r="L2076" i="1"/>
  <c r="K2076" i="1"/>
  <c r="O2076" i="1" s="1"/>
  <c r="AS2075" i="1"/>
  <c r="AE2075" i="1"/>
  <c r="AC2075" i="1"/>
  <c r="N2075" i="1"/>
  <c r="L2075" i="1"/>
  <c r="K2075" i="1"/>
  <c r="O2075" i="1" s="1"/>
  <c r="AS2074" i="1"/>
  <c r="AE2074" i="1"/>
  <c r="AC2074" i="1"/>
  <c r="O2074" i="1"/>
  <c r="N2074" i="1"/>
  <c r="L2074" i="1"/>
  <c r="K2074" i="1"/>
  <c r="AS2073" i="1"/>
  <c r="AE2073" i="1"/>
  <c r="AC2073" i="1"/>
  <c r="N2073" i="1"/>
  <c r="L2073" i="1"/>
  <c r="K2073" i="1"/>
  <c r="O2073" i="1" s="1"/>
  <c r="AS2072" i="1"/>
  <c r="AE2072" i="1"/>
  <c r="AC2072" i="1"/>
  <c r="N2072" i="1"/>
  <c r="L2072" i="1"/>
  <c r="K2072" i="1"/>
  <c r="O2072" i="1" s="1"/>
  <c r="AS2071" i="1"/>
  <c r="AC2071" i="1"/>
  <c r="N2071" i="1"/>
  <c r="L2071" i="1"/>
  <c r="K2071" i="1"/>
  <c r="O2071" i="1" s="1"/>
  <c r="AS2070" i="1"/>
  <c r="AE2070" i="1"/>
  <c r="AC2070" i="1"/>
  <c r="N2070" i="1"/>
  <c r="L2070" i="1"/>
  <c r="K2070" i="1"/>
  <c r="O2070" i="1" s="1"/>
  <c r="AS2069" i="1"/>
  <c r="AE2069" i="1"/>
  <c r="AC2069" i="1"/>
  <c r="O2069" i="1"/>
  <c r="N2069" i="1"/>
  <c r="L2069" i="1"/>
  <c r="K2069" i="1"/>
  <c r="AS2068" i="1"/>
  <c r="AE2068" i="1"/>
  <c r="AC2068" i="1"/>
  <c r="N2068" i="1"/>
  <c r="L2068" i="1"/>
  <c r="K2068" i="1"/>
  <c r="O2068" i="1" s="1"/>
  <c r="AS2067" i="1"/>
  <c r="AE2067" i="1"/>
  <c r="AC2067" i="1"/>
  <c r="N2067" i="1"/>
  <c r="L2067" i="1"/>
  <c r="K2067" i="1"/>
  <c r="O2067" i="1" s="1"/>
  <c r="AS2066" i="1"/>
  <c r="AE2066" i="1"/>
  <c r="AC2066" i="1"/>
  <c r="N2066" i="1"/>
  <c r="L2066" i="1"/>
  <c r="K2066" i="1"/>
  <c r="O2066" i="1" s="1"/>
  <c r="AS2065" i="1"/>
  <c r="AE2065" i="1"/>
  <c r="AC2065" i="1"/>
  <c r="O2065" i="1"/>
  <c r="N2065" i="1"/>
  <c r="L2065" i="1"/>
  <c r="K2065" i="1"/>
  <c r="AS2064" i="1"/>
  <c r="AE2064" i="1"/>
  <c r="AC2064" i="1"/>
  <c r="N2064" i="1"/>
  <c r="L2064" i="1"/>
  <c r="K2064" i="1"/>
  <c r="O2064" i="1" s="1"/>
  <c r="AS2063" i="1"/>
  <c r="AE2063" i="1"/>
  <c r="AC2063" i="1"/>
  <c r="N2063" i="1"/>
  <c r="L2063" i="1"/>
  <c r="K2063" i="1"/>
  <c r="O2063" i="1" s="1"/>
  <c r="AS2062" i="1"/>
  <c r="AE2062" i="1"/>
  <c r="AC2062" i="1"/>
  <c r="N2062" i="1"/>
  <c r="L2062" i="1"/>
  <c r="K2062" i="1"/>
  <c r="O2062" i="1" s="1"/>
  <c r="AS2061" i="1"/>
  <c r="AE2061" i="1"/>
  <c r="AC2061" i="1"/>
  <c r="O2061" i="1"/>
  <c r="N2061" i="1"/>
  <c r="L2061" i="1"/>
  <c r="K2061" i="1"/>
  <c r="AS2060" i="1"/>
  <c r="AC2060" i="1"/>
  <c r="O2060" i="1"/>
  <c r="N2060" i="1"/>
  <c r="L2060" i="1"/>
  <c r="K2060" i="1"/>
  <c r="AS2059" i="1"/>
  <c r="AE2059" i="1"/>
  <c r="AC2059" i="1"/>
  <c r="N2059" i="1"/>
  <c r="L2059" i="1"/>
  <c r="K2059" i="1"/>
  <c r="O2059" i="1" s="1"/>
  <c r="AS2058" i="1"/>
  <c r="AE2058" i="1"/>
  <c r="AC2058" i="1"/>
  <c r="N2058" i="1"/>
  <c r="L2058" i="1"/>
  <c r="K2058" i="1"/>
  <c r="O2058" i="1" s="1"/>
  <c r="AS2057" i="1"/>
  <c r="AE2057" i="1"/>
  <c r="AC2057" i="1"/>
  <c r="N2057" i="1"/>
  <c r="L2057" i="1"/>
  <c r="K2057" i="1"/>
  <c r="O2057" i="1" s="1"/>
  <c r="AS2056" i="1"/>
  <c r="AE2056" i="1"/>
  <c r="AC2056" i="1"/>
  <c r="O2056" i="1"/>
  <c r="N2056" i="1"/>
  <c r="L2056" i="1"/>
  <c r="K2056" i="1"/>
  <c r="AS2055" i="1"/>
  <c r="AE2055" i="1"/>
  <c r="AC2055" i="1"/>
  <c r="N2055" i="1"/>
  <c r="L2055" i="1"/>
  <c r="K2055" i="1"/>
  <c r="O2055" i="1" s="1"/>
  <c r="AS2054" i="1"/>
  <c r="AE2054" i="1"/>
  <c r="AC2054" i="1"/>
  <c r="N2054" i="1"/>
  <c r="L2054" i="1"/>
  <c r="K2054" i="1"/>
  <c r="O2054" i="1" s="1"/>
  <c r="AS2053" i="1"/>
  <c r="AE2053" i="1"/>
  <c r="AC2053" i="1"/>
  <c r="N2053" i="1"/>
  <c r="L2053" i="1"/>
  <c r="K2053" i="1"/>
  <c r="O2053" i="1" s="1"/>
  <c r="AS2052" i="1"/>
  <c r="AE2052" i="1"/>
  <c r="AC2052" i="1"/>
  <c r="O2052" i="1"/>
  <c r="N2052" i="1"/>
  <c r="L2052" i="1"/>
  <c r="K2052" i="1"/>
  <c r="AS2051" i="1"/>
  <c r="AE2051" i="1"/>
  <c r="AC2051" i="1"/>
  <c r="N2051" i="1"/>
  <c r="L2051" i="1"/>
  <c r="K2051" i="1"/>
  <c r="O2051" i="1" s="1"/>
  <c r="AS2050" i="1"/>
  <c r="AE2050" i="1"/>
  <c r="AC2050" i="1"/>
  <c r="N2050" i="1"/>
  <c r="L2050" i="1"/>
  <c r="K2050" i="1"/>
  <c r="O2050" i="1" s="1"/>
  <c r="AS2049" i="1"/>
  <c r="AC2049" i="1"/>
  <c r="N2049" i="1"/>
  <c r="L2049" i="1"/>
  <c r="K2049" i="1"/>
  <c r="O2049" i="1" s="1"/>
  <c r="AS2048" i="1"/>
  <c r="AE2048" i="1"/>
  <c r="AC2048" i="1"/>
  <c r="N2048" i="1"/>
  <c r="L2048" i="1"/>
  <c r="K2048" i="1"/>
  <c r="O2048" i="1" s="1"/>
  <c r="AS2047" i="1"/>
  <c r="AE2047" i="1"/>
  <c r="AC2047" i="1"/>
  <c r="O2047" i="1"/>
  <c r="N2047" i="1"/>
  <c r="L2047" i="1"/>
  <c r="K2047" i="1"/>
  <c r="AS2046" i="1"/>
  <c r="AE2046" i="1"/>
  <c r="AC2046" i="1"/>
  <c r="N2046" i="1"/>
  <c r="L2046" i="1"/>
  <c r="K2046" i="1"/>
  <c r="O2046" i="1" s="1"/>
  <c r="AS2045" i="1"/>
  <c r="AE2045" i="1"/>
  <c r="AC2045" i="1"/>
  <c r="N2045" i="1"/>
  <c r="L2045" i="1"/>
  <c r="K2045" i="1"/>
  <c r="O2045" i="1" s="1"/>
  <c r="AS2044" i="1"/>
  <c r="AE2044" i="1"/>
  <c r="AC2044" i="1"/>
  <c r="N2044" i="1"/>
  <c r="L2044" i="1"/>
  <c r="K2044" i="1"/>
  <c r="O2044" i="1" s="1"/>
  <c r="AS2043" i="1"/>
  <c r="AE2043" i="1"/>
  <c r="AC2043" i="1"/>
  <c r="O2043" i="1"/>
  <c r="N2043" i="1"/>
  <c r="L2043" i="1"/>
  <c r="K2043" i="1"/>
  <c r="AS2042" i="1"/>
  <c r="AE2042" i="1"/>
  <c r="AC2042" i="1"/>
  <c r="N2042" i="1"/>
  <c r="L2042" i="1"/>
  <c r="K2042" i="1"/>
  <c r="O2042" i="1" s="1"/>
  <c r="AS2041" i="1"/>
  <c r="AE2041" i="1"/>
  <c r="AC2041" i="1"/>
  <c r="N2041" i="1"/>
  <c r="L2041" i="1"/>
  <c r="K2041" i="1"/>
  <c r="O2041" i="1" s="1"/>
  <c r="AS2040" i="1"/>
  <c r="AE2040" i="1"/>
  <c r="AC2040" i="1"/>
  <c r="N2040" i="1"/>
  <c r="L2040" i="1"/>
  <c r="K2040" i="1"/>
  <c r="O2040" i="1" s="1"/>
  <c r="AS2039" i="1"/>
  <c r="AE2039" i="1"/>
  <c r="AC2039" i="1"/>
  <c r="O2039" i="1"/>
  <c r="N2039" i="1"/>
  <c r="L2039" i="1"/>
  <c r="K2039" i="1"/>
  <c r="AS2038" i="1"/>
  <c r="AE2038" i="1"/>
  <c r="AC2038" i="1"/>
  <c r="N2038" i="1"/>
  <c r="L2038" i="1"/>
  <c r="K2038" i="1"/>
  <c r="O2038" i="1" s="1"/>
  <c r="AS2037" i="1"/>
  <c r="AE2037" i="1"/>
  <c r="AC2037" i="1"/>
  <c r="N2037" i="1"/>
  <c r="L2037" i="1"/>
  <c r="K2037" i="1"/>
  <c r="O2037" i="1" s="1"/>
  <c r="AS2036" i="1"/>
  <c r="AE2036" i="1"/>
  <c r="AC2036" i="1"/>
  <c r="N2036" i="1"/>
  <c r="L2036" i="1"/>
  <c r="K2036" i="1"/>
  <c r="O2036" i="1" s="1"/>
  <c r="AS2035" i="1"/>
  <c r="AE2035" i="1"/>
  <c r="AC2035" i="1"/>
  <c r="O2035" i="1"/>
  <c r="N2035" i="1"/>
  <c r="L2035" i="1"/>
  <c r="K2035" i="1"/>
  <c r="AS2034" i="1"/>
  <c r="AC2034" i="1"/>
  <c r="O2034" i="1"/>
  <c r="N2034" i="1"/>
  <c r="L2034" i="1"/>
  <c r="K2034" i="1"/>
  <c r="AS2033" i="1"/>
  <c r="AE2033" i="1"/>
  <c r="AC2033" i="1"/>
  <c r="N2033" i="1"/>
  <c r="L2033" i="1"/>
  <c r="K2033" i="1"/>
  <c r="O2033" i="1" s="1"/>
  <c r="AS2032" i="1"/>
  <c r="AE2032" i="1"/>
  <c r="AC2032" i="1"/>
  <c r="N2032" i="1"/>
  <c r="L2032" i="1"/>
  <c r="K2032" i="1"/>
  <c r="O2032" i="1" s="1"/>
  <c r="AS2031" i="1"/>
  <c r="AE2031" i="1"/>
  <c r="AC2031" i="1"/>
  <c r="N2031" i="1"/>
  <c r="L2031" i="1"/>
  <c r="K2031" i="1"/>
  <c r="O2031" i="1" s="1"/>
  <c r="AS2030" i="1"/>
  <c r="AE2030" i="1"/>
  <c r="AC2030" i="1"/>
  <c r="O2030" i="1"/>
  <c r="N2030" i="1"/>
  <c r="L2030" i="1"/>
  <c r="K2030" i="1"/>
  <c r="AS2029" i="1"/>
  <c r="AE2029" i="1"/>
  <c r="AC2029" i="1"/>
  <c r="N2029" i="1"/>
  <c r="L2029" i="1"/>
  <c r="K2029" i="1"/>
  <c r="O2029" i="1" s="1"/>
  <c r="AS2028" i="1"/>
  <c r="AE2028" i="1"/>
  <c r="AC2028" i="1"/>
  <c r="N2028" i="1"/>
  <c r="L2028" i="1"/>
  <c r="K2028" i="1"/>
  <c r="O2028" i="1" s="1"/>
  <c r="AS2027" i="1"/>
  <c r="AE2027" i="1"/>
  <c r="AC2027" i="1"/>
  <c r="N2027" i="1"/>
  <c r="L2027" i="1"/>
  <c r="K2027" i="1"/>
  <c r="O2027" i="1" s="1"/>
  <c r="AS2026" i="1"/>
  <c r="AE2026" i="1"/>
  <c r="AC2026" i="1"/>
  <c r="O2026" i="1"/>
  <c r="N2026" i="1"/>
  <c r="L2026" i="1"/>
  <c r="K2026" i="1"/>
  <c r="AS2025" i="1"/>
  <c r="AE2025" i="1"/>
  <c r="AC2025" i="1"/>
  <c r="N2025" i="1"/>
  <c r="L2025" i="1"/>
  <c r="K2025" i="1"/>
  <c r="O2025" i="1" s="1"/>
  <c r="AS2024" i="1"/>
  <c r="AE2024" i="1"/>
  <c r="AC2024" i="1"/>
  <c r="N2024" i="1"/>
  <c r="L2024" i="1"/>
  <c r="K2024" i="1"/>
  <c r="O2024" i="1" s="1"/>
  <c r="AS2023" i="1"/>
  <c r="AE2023" i="1"/>
  <c r="AC2023" i="1"/>
  <c r="N2023" i="1"/>
  <c r="L2023" i="1"/>
  <c r="K2023" i="1"/>
  <c r="O2023" i="1" s="1"/>
  <c r="AS2022" i="1"/>
  <c r="AE2022" i="1"/>
  <c r="AC2022" i="1"/>
  <c r="O2022" i="1"/>
  <c r="N2022" i="1"/>
  <c r="L2022" i="1"/>
  <c r="K2022" i="1"/>
  <c r="AS2021" i="1"/>
  <c r="AE2021" i="1"/>
  <c r="AC2021" i="1"/>
  <c r="N2021" i="1"/>
  <c r="L2021" i="1"/>
  <c r="K2021" i="1"/>
  <c r="O2021" i="1" s="1"/>
  <c r="AS2020" i="1"/>
  <c r="AE2020" i="1"/>
  <c r="AC2020" i="1"/>
  <c r="N2020" i="1"/>
  <c r="L2020" i="1"/>
  <c r="K2020" i="1"/>
  <c r="O2020" i="1" s="1"/>
  <c r="AS2019" i="1"/>
  <c r="AC2019" i="1"/>
  <c r="N2019" i="1"/>
  <c r="L2019" i="1"/>
  <c r="K2019" i="1"/>
  <c r="O2019" i="1" s="1"/>
  <c r="AS2018" i="1"/>
  <c r="AE2018" i="1"/>
  <c r="AC2018" i="1"/>
  <c r="N2018" i="1"/>
  <c r="L2018" i="1"/>
  <c r="K2018" i="1"/>
  <c r="O2018" i="1" s="1"/>
  <c r="AS2017" i="1"/>
  <c r="AE2017" i="1"/>
  <c r="AC2017" i="1"/>
  <c r="O2017" i="1"/>
  <c r="N2017" i="1"/>
  <c r="L2017" i="1"/>
  <c r="K2017" i="1"/>
  <c r="AS2016" i="1"/>
  <c r="AE2016" i="1"/>
  <c r="AC2016" i="1"/>
  <c r="N2016" i="1"/>
  <c r="L2016" i="1"/>
  <c r="K2016" i="1"/>
  <c r="O2016" i="1" s="1"/>
  <c r="AS2015" i="1"/>
  <c r="AC2015" i="1"/>
  <c r="N2015" i="1"/>
  <c r="L2015" i="1"/>
  <c r="K2015" i="1"/>
  <c r="O2015" i="1" s="1"/>
  <c r="AS2014" i="1"/>
  <c r="AE2014" i="1"/>
  <c r="AC2014" i="1"/>
  <c r="O2014" i="1"/>
  <c r="N2014" i="1"/>
  <c r="L2014" i="1"/>
  <c r="K2014" i="1"/>
  <c r="AS2013" i="1"/>
  <c r="AE2013" i="1"/>
  <c r="AC2013" i="1"/>
  <c r="N2013" i="1"/>
  <c r="L2013" i="1"/>
  <c r="K2013" i="1"/>
  <c r="O2013" i="1" s="1"/>
  <c r="AS2012" i="1"/>
  <c r="AE2012" i="1"/>
  <c r="AC2012" i="1"/>
  <c r="N2012" i="1"/>
  <c r="L2012" i="1"/>
  <c r="K2012" i="1"/>
  <c r="O2012" i="1" s="1"/>
  <c r="AS2011" i="1"/>
  <c r="AC2011" i="1"/>
  <c r="N2011" i="1"/>
  <c r="L2011" i="1"/>
  <c r="K2011" i="1"/>
  <c r="O2011" i="1" s="1"/>
  <c r="AS2010" i="1"/>
  <c r="AE2010" i="1"/>
  <c r="AC2010" i="1"/>
  <c r="N2010" i="1"/>
  <c r="L2010" i="1"/>
  <c r="K2010" i="1"/>
  <c r="O2010" i="1" s="1"/>
  <c r="AS2009" i="1"/>
  <c r="AE2009" i="1"/>
  <c r="AC2009" i="1"/>
  <c r="O2009" i="1"/>
  <c r="N2009" i="1"/>
  <c r="L2009" i="1"/>
  <c r="K2009" i="1"/>
  <c r="AS2008" i="1"/>
  <c r="AC2008" i="1"/>
  <c r="O2008" i="1"/>
  <c r="N2008" i="1"/>
  <c r="L2008" i="1"/>
  <c r="K2008" i="1"/>
  <c r="AS2007" i="1"/>
  <c r="AE2007" i="1"/>
  <c r="AC2007" i="1"/>
  <c r="N2007" i="1"/>
  <c r="L2007" i="1"/>
  <c r="K2007" i="1"/>
  <c r="O2007" i="1" s="1"/>
  <c r="AS2006" i="1"/>
  <c r="AE2006" i="1"/>
  <c r="AC2006" i="1"/>
  <c r="N2006" i="1"/>
  <c r="L2006" i="1"/>
  <c r="K2006" i="1"/>
  <c r="O2006" i="1" s="1"/>
  <c r="AS2005" i="1"/>
  <c r="AC2005" i="1"/>
  <c r="N2005" i="1"/>
  <c r="L2005" i="1"/>
  <c r="K2005" i="1"/>
  <c r="O2005" i="1" s="1"/>
  <c r="AS2004" i="1"/>
  <c r="AE2004" i="1"/>
  <c r="AC2004" i="1"/>
  <c r="N2004" i="1"/>
  <c r="L2004" i="1"/>
  <c r="K2004" i="1"/>
  <c r="O2004" i="1" s="1"/>
  <c r="AS2003" i="1"/>
  <c r="AE2003" i="1"/>
  <c r="AC2003" i="1"/>
  <c r="O2003" i="1"/>
  <c r="N2003" i="1"/>
  <c r="L2003" i="1"/>
  <c r="K2003" i="1"/>
  <c r="AS2002" i="1"/>
  <c r="AC2002" i="1"/>
  <c r="O2002" i="1"/>
  <c r="N2002" i="1"/>
  <c r="L2002" i="1"/>
  <c r="K2002" i="1"/>
  <c r="AS2001" i="1"/>
  <c r="AE2001" i="1"/>
  <c r="AC2001" i="1"/>
  <c r="N2001" i="1"/>
  <c r="L2001" i="1"/>
  <c r="K2001" i="1"/>
  <c r="O2001" i="1" s="1"/>
  <c r="AS2000" i="1"/>
  <c r="AE2000" i="1"/>
  <c r="AC2000" i="1"/>
  <c r="N2000" i="1"/>
  <c r="L2000" i="1"/>
  <c r="K2000" i="1"/>
  <c r="O2000" i="1" s="1"/>
  <c r="AS1999" i="1"/>
  <c r="AC1999" i="1"/>
  <c r="N1999" i="1"/>
  <c r="L1999" i="1"/>
  <c r="K1999" i="1"/>
  <c r="O1999" i="1" s="1"/>
  <c r="AS1998" i="1"/>
  <c r="AE1998" i="1"/>
  <c r="AC1998" i="1"/>
  <c r="N1998" i="1"/>
  <c r="L1998" i="1"/>
  <c r="K1998" i="1"/>
  <c r="O1998" i="1" s="1"/>
  <c r="AS1997" i="1"/>
  <c r="AE1997" i="1"/>
  <c r="AC1997" i="1"/>
  <c r="O1997" i="1"/>
  <c r="N1997" i="1"/>
  <c r="L1997" i="1"/>
  <c r="K1997" i="1"/>
  <c r="AS1996" i="1"/>
  <c r="AC1996" i="1"/>
  <c r="O1996" i="1"/>
  <c r="N1996" i="1"/>
  <c r="L1996" i="1"/>
  <c r="K1996" i="1"/>
  <c r="AS1995" i="1"/>
  <c r="AE1995" i="1"/>
  <c r="AC1995" i="1"/>
  <c r="N1995" i="1"/>
  <c r="L1995" i="1"/>
  <c r="K1995" i="1"/>
  <c r="O1995" i="1" s="1"/>
  <c r="AS1994" i="1"/>
  <c r="AE1994" i="1"/>
  <c r="AC1994" i="1"/>
  <c r="N1994" i="1"/>
  <c r="L1994" i="1"/>
  <c r="K1994" i="1"/>
  <c r="O1994" i="1" s="1"/>
  <c r="AS1993" i="1"/>
  <c r="AC1993" i="1"/>
  <c r="N1993" i="1"/>
  <c r="L1993" i="1"/>
  <c r="K1993" i="1"/>
  <c r="O1993" i="1" s="1"/>
  <c r="AS1992" i="1"/>
  <c r="AE1992" i="1"/>
  <c r="AC1992" i="1"/>
  <c r="N1992" i="1"/>
  <c r="L1992" i="1"/>
  <c r="K1992" i="1"/>
  <c r="O1992" i="1" s="1"/>
  <c r="AS1991" i="1"/>
  <c r="AE1991" i="1"/>
  <c r="AC1991" i="1"/>
  <c r="O1991" i="1"/>
  <c r="N1991" i="1"/>
  <c r="L1991" i="1"/>
  <c r="K1991" i="1"/>
  <c r="AS1990" i="1"/>
  <c r="AC1990" i="1"/>
  <c r="O1990" i="1"/>
  <c r="N1990" i="1"/>
  <c r="L1990" i="1"/>
  <c r="K1990" i="1"/>
  <c r="AS1989" i="1"/>
  <c r="AE1989" i="1"/>
  <c r="AC1989" i="1"/>
  <c r="N1989" i="1"/>
  <c r="L1989" i="1"/>
  <c r="K1989" i="1"/>
  <c r="O1989" i="1" s="1"/>
  <c r="AS1988" i="1"/>
  <c r="AE1988" i="1"/>
  <c r="AC1988" i="1"/>
  <c r="N1988" i="1"/>
  <c r="L1988" i="1"/>
  <c r="K1988" i="1"/>
  <c r="O1988" i="1" s="1"/>
  <c r="AS1987" i="1"/>
  <c r="AC1987" i="1"/>
  <c r="N1987" i="1"/>
  <c r="L1987" i="1"/>
  <c r="K1987" i="1"/>
  <c r="O1987" i="1" s="1"/>
  <c r="AS1986" i="1"/>
  <c r="AE1986" i="1"/>
  <c r="AC1986" i="1"/>
  <c r="N1986" i="1"/>
  <c r="L1986" i="1"/>
  <c r="K1986" i="1"/>
  <c r="O1986" i="1" s="1"/>
  <c r="AS1985" i="1"/>
  <c r="AE1985" i="1"/>
  <c r="AC1985" i="1"/>
  <c r="O1985" i="1"/>
  <c r="N1985" i="1"/>
  <c r="L1985" i="1"/>
  <c r="K1985" i="1"/>
  <c r="AS1984" i="1"/>
  <c r="AE1984" i="1"/>
  <c r="AC1984" i="1"/>
  <c r="N1984" i="1"/>
  <c r="L1984" i="1"/>
  <c r="K1984" i="1"/>
  <c r="O1984" i="1" s="1"/>
  <c r="AS1983" i="1"/>
  <c r="AE1983" i="1"/>
  <c r="AC1983" i="1"/>
  <c r="N1983" i="1"/>
  <c r="L1983" i="1"/>
  <c r="K1983" i="1"/>
  <c r="O1983" i="1" s="1"/>
  <c r="AS1982" i="1"/>
  <c r="AC1982" i="1"/>
  <c r="N1982" i="1"/>
  <c r="L1982" i="1"/>
  <c r="K1982" i="1"/>
  <c r="O1982" i="1" s="1"/>
  <c r="AS1981" i="1"/>
  <c r="AE1981" i="1"/>
  <c r="AC1981" i="1"/>
  <c r="N1981" i="1"/>
  <c r="L1981" i="1"/>
  <c r="K1981" i="1"/>
  <c r="O1981" i="1" s="1"/>
  <c r="AS1980" i="1"/>
  <c r="AE1980" i="1"/>
  <c r="AC1980" i="1"/>
  <c r="O1980" i="1"/>
  <c r="N1980" i="1"/>
  <c r="L1980" i="1"/>
  <c r="K1980" i="1"/>
  <c r="AS1979" i="1"/>
  <c r="AE1979" i="1"/>
  <c r="AC1979" i="1"/>
  <c r="N1979" i="1"/>
  <c r="L1979" i="1"/>
  <c r="K1979" i="1"/>
  <c r="O1979" i="1" s="1"/>
  <c r="AS1978" i="1"/>
  <c r="AE1978" i="1"/>
  <c r="AC1978" i="1"/>
  <c r="N1978" i="1"/>
  <c r="L1978" i="1"/>
  <c r="K1978" i="1"/>
  <c r="O1978" i="1" s="1"/>
  <c r="AS1977" i="1"/>
  <c r="AC1977" i="1"/>
  <c r="N1977" i="1"/>
  <c r="L1977" i="1"/>
  <c r="K1977" i="1"/>
  <c r="O1977" i="1" s="1"/>
  <c r="AS1976" i="1"/>
  <c r="AE1976" i="1"/>
  <c r="AC1976" i="1"/>
  <c r="N1976" i="1"/>
  <c r="L1976" i="1"/>
  <c r="K1976" i="1"/>
  <c r="O1976" i="1" s="1"/>
  <c r="AS1975" i="1"/>
  <c r="AE1975" i="1"/>
  <c r="AC1975" i="1"/>
  <c r="O1975" i="1"/>
  <c r="N1975" i="1"/>
  <c r="L1975" i="1"/>
  <c r="K1975" i="1"/>
  <c r="AS1974" i="1"/>
  <c r="AE1974" i="1"/>
  <c r="AC1974" i="1"/>
  <c r="N1974" i="1"/>
  <c r="L1974" i="1"/>
  <c r="K1974" i="1"/>
  <c r="O1974" i="1" s="1"/>
  <c r="AS1973" i="1"/>
  <c r="AE1973" i="1"/>
  <c r="AC1973" i="1"/>
  <c r="N1973" i="1"/>
  <c r="L1973" i="1"/>
  <c r="K1973" i="1"/>
  <c r="O1973" i="1" s="1"/>
  <c r="AS1972" i="1"/>
  <c r="AC1972" i="1"/>
  <c r="O1972" i="1"/>
  <c r="N1972" i="1"/>
  <c r="L1972" i="1"/>
  <c r="K1972" i="1"/>
  <c r="AS1971" i="1"/>
  <c r="AE1971" i="1"/>
  <c r="AC1971" i="1"/>
  <c r="N1971" i="1"/>
  <c r="L1971" i="1"/>
  <c r="K1971" i="1"/>
  <c r="O1971" i="1" s="1"/>
  <c r="AS1970" i="1"/>
  <c r="AE1970" i="1"/>
  <c r="AC1970" i="1"/>
  <c r="O1970" i="1"/>
  <c r="N1970" i="1"/>
  <c r="L1970" i="1"/>
  <c r="K1970" i="1"/>
  <c r="AS1969" i="1"/>
  <c r="AC1969" i="1"/>
  <c r="O1969" i="1"/>
  <c r="N1969" i="1"/>
  <c r="L1969" i="1"/>
  <c r="K1969" i="1"/>
  <c r="AS1968" i="1"/>
  <c r="AE1968" i="1"/>
  <c r="AC1968" i="1"/>
  <c r="N1968" i="1"/>
  <c r="L1968" i="1"/>
  <c r="K1968" i="1"/>
  <c r="O1968" i="1" s="1"/>
  <c r="AS1967" i="1"/>
  <c r="AE1967" i="1"/>
  <c r="AC1967" i="1"/>
  <c r="O1967" i="1"/>
  <c r="N1967" i="1"/>
  <c r="L1967" i="1"/>
  <c r="K1967" i="1"/>
  <c r="AS1966" i="1"/>
  <c r="AC1966" i="1"/>
  <c r="N1966" i="1"/>
  <c r="L1966" i="1"/>
  <c r="K1966" i="1"/>
  <c r="O1966" i="1" s="1"/>
  <c r="AS1965" i="1"/>
  <c r="AE1965" i="1"/>
  <c r="AC1965" i="1"/>
  <c r="N1965" i="1"/>
  <c r="L1965" i="1"/>
  <c r="K1965" i="1"/>
  <c r="O1965" i="1" s="1"/>
  <c r="AS1964" i="1"/>
  <c r="AE1964" i="1"/>
  <c r="AC1964" i="1"/>
  <c r="O1964" i="1"/>
  <c r="N1964" i="1"/>
  <c r="L1964" i="1"/>
  <c r="K1964" i="1"/>
  <c r="AS1963" i="1"/>
  <c r="AC1963" i="1"/>
  <c r="O1963" i="1"/>
  <c r="N1963" i="1"/>
  <c r="L1963" i="1"/>
  <c r="K1963" i="1"/>
  <c r="AS1962" i="1"/>
  <c r="AE1962" i="1"/>
  <c r="AC1962" i="1"/>
  <c r="N1962" i="1"/>
  <c r="L1962" i="1"/>
  <c r="K1962" i="1"/>
  <c r="O1962" i="1" s="1"/>
  <c r="AS1961" i="1"/>
  <c r="AE1961" i="1"/>
  <c r="AC1961" i="1"/>
  <c r="N1961" i="1"/>
  <c r="L1961" i="1"/>
  <c r="K1961" i="1"/>
  <c r="O1961" i="1" s="1"/>
  <c r="AS1960" i="1"/>
  <c r="AC1960" i="1"/>
  <c r="O1960" i="1"/>
  <c r="N1960" i="1"/>
  <c r="L1960" i="1"/>
  <c r="K1960" i="1"/>
  <c r="AS1959" i="1"/>
  <c r="AE1959" i="1"/>
  <c r="AC1959" i="1"/>
  <c r="N1959" i="1"/>
  <c r="L1959" i="1"/>
  <c r="K1959" i="1"/>
  <c r="O1959" i="1" s="1"/>
  <c r="AS1958" i="1"/>
  <c r="AE1958" i="1"/>
  <c r="AC1958" i="1"/>
  <c r="O1958" i="1"/>
  <c r="N1958" i="1"/>
  <c r="L1958" i="1"/>
  <c r="K1958" i="1"/>
  <c r="AS1957" i="1"/>
  <c r="AC1957" i="1"/>
  <c r="O1957" i="1"/>
  <c r="N1957" i="1"/>
  <c r="L1957" i="1"/>
  <c r="K1957" i="1"/>
  <c r="AS1956" i="1"/>
  <c r="AE1956" i="1"/>
  <c r="AC1956" i="1"/>
  <c r="N1956" i="1"/>
  <c r="L1956" i="1"/>
  <c r="K1956" i="1"/>
  <c r="O1956" i="1" s="1"/>
  <c r="AS1955" i="1"/>
  <c r="AE1955" i="1"/>
  <c r="AC1955" i="1"/>
  <c r="O1955" i="1"/>
  <c r="N1955" i="1"/>
  <c r="L1955" i="1"/>
  <c r="K1955" i="1"/>
  <c r="AS1954" i="1"/>
  <c r="AC1954" i="1"/>
  <c r="O1954" i="1"/>
  <c r="N1954" i="1"/>
  <c r="L1954" i="1"/>
  <c r="K1954" i="1"/>
  <c r="AS1953" i="1"/>
  <c r="AE1953" i="1"/>
  <c r="AC1953" i="1"/>
  <c r="N1953" i="1"/>
  <c r="L1953" i="1"/>
  <c r="K1953" i="1"/>
  <c r="O1953" i="1" s="1"/>
  <c r="AS1952" i="1"/>
  <c r="AE1952" i="1"/>
  <c r="AC1952" i="1"/>
  <c r="N1952" i="1"/>
  <c r="L1952" i="1"/>
  <c r="K1952" i="1"/>
  <c r="O1952" i="1" s="1"/>
  <c r="AS1951" i="1"/>
  <c r="AC1951" i="1"/>
  <c r="O1951" i="1"/>
  <c r="N1951" i="1"/>
  <c r="L1951" i="1"/>
  <c r="K1951" i="1"/>
  <c r="AS1950" i="1"/>
  <c r="AE1950" i="1"/>
  <c r="AC1950" i="1"/>
  <c r="N1950" i="1"/>
  <c r="L1950" i="1"/>
  <c r="K1950" i="1"/>
  <c r="O1950" i="1" s="1"/>
  <c r="AS1949" i="1"/>
  <c r="AE1949" i="1"/>
  <c r="AC1949" i="1"/>
  <c r="O1949" i="1"/>
  <c r="N1949" i="1"/>
  <c r="L1949" i="1"/>
  <c r="K1949" i="1"/>
  <c r="AS1948" i="1"/>
  <c r="AC1948" i="1"/>
  <c r="O1948" i="1"/>
  <c r="N1948" i="1"/>
  <c r="L1948" i="1"/>
  <c r="K1948" i="1"/>
  <c r="AS1947" i="1"/>
  <c r="AE1947" i="1"/>
  <c r="AC1947" i="1"/>
  <c r="N1947" i="1"/>
  <c r="L1947" i="1"/>
  <c r="K1947" i="1"/>
  <c r="O1947" i="1" s="1"/>
  <c r="AS1946" i="1"/>
  <c r="AE1946" i="1"/>
  <c r="AC1946" i="1"/>
  <c r="O1946" i="1"/>
  <c r="N1946" i="1"/>
  <c r="L1946" i="1"/>
  <c r="K1946" i="1"/>
  <c r="AS1945" i="1"/>
  <c r="AC1945" i="1"/>
  <c r="N1945" i="1"/>
  <c r="L1945" i="1"/>
  <c r="K1945" i="1"/>
  <c r="O1945" i="1" s="1"/>
  <c r="AS1944" i="1"/>
  <c r="AE1944" i="1"/>
  <c r="AC1944" i="1"/>
  <c r="N1944" i="1"/>
  <c r="L1944" i="1"/>
  <c r="K1944" i="1"/>
  <c r="O1944" i="1" s="1"/>
  <c r="AS1943" i="1"/>
  <c r="AE1943" i="1"/>
  <c r="AC1943" i="1"/>
  <c r="O1943" i="1"/>
  <c r="N1943" i="1"/>
  <c r="L1943" i="1"/>
  <c r="K1943" i="1"/>
  <c r="AS1942" i="1"/>
  <c r="AC1942" i="1"/>
  <c r="O1942" i="1"/>
  <c r="N1942" i="1"/>
  <c r="L1942" i="1"/>
  <c r="K1942" i="1"/>
  <c r="AS1941" i="1"/>
  <c r="AE1941" i="1"/>
  <c r="AC1941" i="1"/>
  <c r="N1941" i="1"/>
  <c r="L1941" i="1"/>
  <c r="K1941" i="1"/>
  <c r="O1941" i="1" s="1"/>
  <c r="AS1940" i="1"/>
  <c r="AE1940" i="1"/>
  <c r="AC1940" i="1"/>
  <c r="N1940" i="1"/>
  <c r="L1940" i="1"/>
  <c r="K1940" i="1"/>
  <c r="O1940" i="1" s="1"/>
  <c r="AS1939" i="1"/>
  <c r="AC1939" i="1"/>
  <c r="O1939" i="1"/>
  <c r="N1939" i="1"/>
  <c r="L1939" i="1"/>
  <c r="K1939" i="1"/>
  <c r="AS1938" i="1"/>
  <c r="AE1938" i="1"/>
  <c r="AC1938" i="1"/>
  <c r="N1938" i="1"/>
  <c r="L1938" i="1"/>
  <c r="K1938" i="1"/>
  <c r="O1938" i="1" s="1"/>
  <c r="AS1937" i="1"/>
  <c r="AE1937" i="1"/>
  <c r="AC1937" i="1"/>
  <c r="O1937" i="1"/>
  <c r="N1937" i="1"/>
  <c r="L1937" i="1"/>
  <c r="K1937" i="1"/>
  <c r="AS1936" i="1"/>
  <c r="AC1936" i="1"/>
  <c r="O1936" i="1"/>
  <c r="N1936" i="1"/>
  <c r="L1936" i="1"/>
  <c r="K1936" i="1"/>
  <c r="AS1935" i="1"/>
  <c r="AE1935" i="1"/>
  <c r="AC1935" i="1"/>
  <c r="N1935" i="1"/>
  <c r="L1935" i="1"/>
  <c r="K1935" i="1"/>
  <c r="O1935" i="1" s="1"/>
  <c r="AS1934" i="1"/>
  <c r="AE1934" i="1"/>
  <c r="AC1934" i="1"/>
  <c r="O1934" i="1"/>
  <c r="N1934" i="1"/>
  <c r="L1934" i="1"/>
  <c r="K1934" i="1"/>
  <c r="AS1933" i="1"/>
  <c r="AC1933" i="1"/>
  <c r="N1933" i="1"/>
  <c r="L1933" i="1"/>
  <c r="K1933" i="1"/>
  <c r="O1933" i="1" s="1"/>
  <c r="AS1932" i="1"/>
  <c r="AE1932" i="1"/>
  <c r="AC1932" i="1"/>
  <c r="N1932" i="1"/>
  <c r="L1932" i="1"/>
  <c r="K1932" i="1"/>
  <c r="O1932" i="1" s="1"/>
  <c r="AS1931" i="1"/>
  <c r="AE1931" i="1"/>
  <c r="AC1931" i="1"/>
  <c r="N1931" i="1"/>
  <c r="L1931" i="1"/>
  <c r="K1931" i="1"/>
  <c r="O1931" i="1" s="1"/>
  <c r="AS1930" i="1"/>
  <c r="AE1930" i="1"/>
  <c r="AC1930" i="1"/>
  <c r="N1930" i="1"/>
  <c r="L1930" i="1"/>
  <c r="K1930" i="1"/>
  <c r="O1930" i="1" s="1"/>
  <c r="AS1929" i="1"/>
  <c r="AE1929" i="1"/>
  <c r="AC1929" i="1"/>
  <c r="N1929" i="1"/>
  <c r="L1929" i="1"/>
  <c r="K1929" i="1"/>
  <c r="O1929" i="1" s="1"/>
  <c r="AS1928" i="1"/>
  <c r="AC1928" i="1"/>
  <c r="O1928" i="1"/>
  <c r="N1928" i="1"/>
  <c r="L1928" i="1"/>
  <c r="K1928" i="1"/>
  <c r="AS1927" i="1"/>
  <c r="AE1927" i="1"/>
  <c r="AC1927" i="1"/>
  <c r="N1927" i="1"/>
  <c r="L1927" i="1"/>
  <c r="K1927" i="1"/>
  <c r="O1927" i="1" s="1"/>
  <c r="AS1926" i="1"/>
  <c r="AE1926" i="1"/>
  <c r="AC1926" i="1"/>
  <c r="N1926" i="1"/>
  <c r="L1926" i="1"/>
  <c r="K1926" i="1"/>
  <c r="O1926" i="1" s="1"/>
  <c r="AS1925" i="1"/>
  <c r="AC1925" i="1"/>
  <c r="N1925" i="1"/>
  <c r="L1925" i="1"/>
  <c r="K1925" i="1"/>
  <c r="O1925" i="1" s="1"/>
  <c r="AS1924" i="1"/>
  <c r="AE1924" i="1"/>
  <c r="AC1924" i="1"/>
  <c r="N1924" i="1"/>
  <c r="L1924" i="1"/>
  <c r="K1924" i="1"/>
  <c r="O1924" i="1" s="1"/>
  <c r="AS1923" i="1"/>
  <c r="AE1923" i="1"/>
  <c r="AC1923" i="1"/>
  <c r="N1923" i="1"/>
  <c r="L1923" i="1"/>
  <c r="K1923" i="1"/>
  <c r="O1923" i="1" s="1"/>
  <c r="AS1922" i="1"/>
  <c r="AC1922" i="1"/>
  <c r="O1922" i="1"/>
  <c r="N1922" i="1"/>
  <c r="L1922" i="1"/>
  <c r="K1922" i="1"/>
  <c r="AS1921" i="1"/>
  <c r="AE1921" i="1"/>
  <c r="AC1921" i="1"/>
  <c r="N1921" i="1"/>
  <c r="L1921" i="1"/>
  <c r="K1921" i="1"/>
  <c r="O1921" i="1" s="1"/>
  <c r="AS1920" i="1"/>
  <c r="AE1920" i="1"/>
  <c r="AC1920" i="1"/>
  <c r="N1920" i="1"/>
  <c r="L1920" i="1"/>
  <c r="K1920" i="1"/>
  <c r="O1920" i="1" s="1"/>
  <c r="AS1919" i="1"/>
  <c r="AC1919" i="1"/>
  <c r="N1919" i="1"/>
  <c r="L1919" i="1"/>
  <c r="K1919" i="1"/>
  <c r="O1919" i="1" s="1"/>
  <c r="AS1918" i="1"/>
  <c r="AE1918" i="1"/>
  <c r="AC1918" i="1"/>
  <c r="N1918" i="1"/>
  <c r="L1918" i="1"/>
  <c r="K1918" i="1"/>
  <c r="O1918" i="1" s="1"/>
  <c r="AS1917" i="1"/>
  <c r="AE1917" i="1"/>
  <c r="AC1917" i="1"/>
  <c r="N1917" i="1"/>
  <c r="L1917" i="1"/>
  <c r="K1917" i="1"/>
  <c r="O1917" i="1" s="1"/>
  <c r="AS1916" i="1"/>
  <c r="AC1916" i="1"/>
  <c r="O1916" i="1"/>
  <c r="N1916" i="1"/>
  <c r="L1916" i="1"/>
  <c r="K1916" i="1"/>
  <c r="AS1915" i="1"/>
  <c r="AE1915" i="1"/>
  <c r="AC1915" i="1"/>
  <c r="N1915" i="1"/>
  <c r="L1915" i="1"/>
  <c r="K1915" i="1"/>
  <c r="O1915" i="1" s="1"/>
  <c r="AS1914" i="1"/>
  <c r="AE1914" i="1"/>
  <c r="AC1914" i="1"/>
  <c r="N1914" i="1"/>
  <c r="L1914" i="1"/>
  <c r="K1914" i="1"/>
  <c r="O1914" i="1" s="1"/>
  <c r="AS1913" i="1"/>
  <c r="AC1913" i="1"/>
  <c r="N1913" i="1"/>
  <c r="L1913" i="1"/>
  <c r="K1913" i="1"/>
  <c r="O1913" i="1" s="1"/>
  <c r="AS1912" i="1"/>
  <c r="AE1912" i="1"/>
  <c r="AC1912" i="1"/>
  <c r="N1912" i="1"/>
  <c r="L1912" i="1"/>
  <c r="K1912" i="1"/>
  <c r="O1912" i="1" s="1"/>
  <c r="AS1911" i="1"/>
  <c r="AE1911" i="1"/>
  <c r="AC1911" i="1"/>
  <c r="N1911" i="1"/>
  <c r="L1911" i="1"/>
  <c r="K1911" i="1"/>
  <c r="O1911" i="1" s="1"/>
  <c r="AS1910" i="1"/>
  <c r="AC1910" i="1"/>
  <c r="O1910" i="1"/>
  <c r="N1910" i="1"/>
  <c r="L1910" i="1"/>
  <c r="K1910" i="1"/>
  <c r="AS1909" i="1"/>
  <c r="AE1909" i="1"/>
  <c r="AC1909" i="1"/>
  <c r="N1909" i="1"/>
  <c r="L1909" i="1"/>
  <c r="K1909" i="1"/>
  <c r="O1909" i="1" s="1"/>
  <c r="AS1908" i="1"/>
  <c r="AE1908" i="1"/>
  <c r="AC1908" i="1"/>
  <c r="N1908" i="1"/>
  <c r="L1908" i="1"/>
  <c r="K1908" i="1"/>
  <c r="O1908" i="1" s="1"/>
  <c r="AS1907" i="1"/>
  <c r="AC1907" i="1"/>
  <c r="N1907" i="1"/>
  <c r="L1907" i="1"/>
  <c r="K1907" i="1"/>
  <c r="O1907" i="1" s="1"/>
  <c r="AS1906" i="1"/>
  <c r="AE1906" i="1"/>
  <c r="AC1906" i="1"/>
  <c r="O1906" i="1"/>
  <c r="N1906" i="1"/>
  <c r="L1906" i="1"/>
  <c r="K1906" i="1"/>
  <c r="AS1905" i="1"/>
  <c r="AE1905" i="1"/>
  <c r="AC1905" i="1"/>
  <c r="N1905" i="1"/>
  <c r="L1905" i="1"/>
  <c r="K1905" i="1"/>
  <c r="O1905" i="1" s="1"/>
  <c r="AS1904" i="1"/>
  <c r="AE1904" i="1"/>
  <c r="AC1904" i="1"/>
  <c r="N1904" i="1"/>
  <c r="L1904" i="1"/>
  <c r="K1904" i="1"/>
  <c r="O1904" i="1" s="1"/>
  <c r="AS1903" i="1"/>
  <c r="AE1903" i="1"/>
  <c r="AC1903" i="1"/>
  <c r="O1903" i="1"/>
  <c r="N1903" i="1"/>
  <c r="L1903" i="1"/>
  <c r="K1903" i="1"/>
  <c r="AS1902" i="1"/>
  <c r="AC1902" i="1"/>
  <c r="N1902" i="1"/>
  <c r="L1902" i="1"/>
  <c r="K1902" i="1"/>
  <c r="O1902" i="1" s="1"/>
  <c r="AS1901" i="1"/>
  <c r="AE1901" i="1"/>
  <c r="AC1901" i="1"/>
  <c r="N1901" i="1"/>
  <c r="L1901" i="1"/>
  <c r="K1901" i="1"/>
  <c r="O1901" i="1" s="1"/>
  <c r="AS1900" i="1"/>
  <c r="AE1900" i="1"/>
  <c r="AC1900" i="1"/>
  <c r="O1900" i="1"/>
  <c r="N1900" i="1"/>
  <c r="L1900" i="1"/>
  <c r="K1900" i="1"/>
  <c r="AS1899" i="1"/>
  <c r="AE1899" i="1"/>
  <c r="AC1899" i="1"/>
  <c r="N1899" i="1"/>
  <c r="L1899" i="1"/>
  <c r="K1899" i="1"/>
  <c r="O1899" i="1" s="1"/>
  <c r="AS1898" i="1"/>
  <c r="AE1898" i="1"/>
  <c r="AC1898" i="1"/>
  <c r="O1898" i="1"/>
  <c r="N1898" i="1"/>
  <c r="L1898" i="1"/>
  <c r="K1898" i="1"/>
  <c r="AS1897" i="1"/>
  <c r="AC1897" i="1"/>
  <c r="N1897" i="1"/>
  <c r="L1897" i="1"/>
  <c r="K1897" i="1"/>
  <c r="O1897" i="1" s="1"/>
  <c r="AS1896" i="1"/>
  <c r="AE1896" i="1"/>
  <c r="AC1896" i="1"/>
  <c r="N1896" i="1"/>
  <c r="L1896" i="1"/>
  <c r="K1896" i="1"/>
  <c r="O1896" i="1" s="1"/>
  <c r="AS1895" i="1"/>
  <c r="AE1895" i="1"/>
  <c r="AC1895" i="1"/>
  <c r="O1895" i="1"/>
  <c r="N1895" i="1"/>
  <c r="L1895" i="1"/>
  <c r="K1895" i="1"/>
  <c r="AS1894" i="1"/>
  <c r="AE1894" i="1"/>
  <c r="AC1894" i="1"/>
  <c r="N1894" i="1"/>
  <c r="L1894" i="1"/>
  <c r="K1894" i="1"/>
  <c r="O1894" i="1" s="1"/>
  <c r="AS1893" i="1"/>
  <c r="AE1893" i="1"/>
  <c r="AC1893" i="1"/>
  <c r="O1893" i="1"/>
  <c r="N1893" i="1"/>
  <c r="L1893" i="1"/>
  <c r="K1893" i="1"/>
  <c r="AS1892" i="1"/>
  <c r="AC1892" i="1"/>
  <c r="N1892" i="1"/>
  <c r="L1892" i="1"/>
  <c r="K1892" i="1"/>
  <c r="O1892" i="1" s="1"/>
  <c r="AS1891" i="1"/>
  <c r="AE1891" i="1"/>
  <c r="AC1891" i="1"/>
  <c r="N1891" i="1"/>
  <c r="L1891" i="1"/>
  <c r="K1891" i="1"/>
  <c r="O1891" i="1" s="1"/>
  <c r="AS1890" i="1"/>
  <c r="AE1890" i="1"/>
  <c r="AC1890" i="1"/>
  <c r="O1890" i="1"/>
  <c r="N1890" i="1"/>
  <c r="L1890" i="1"/>
  <c r="K1890" i="1"/>
  <c r="AS1889" i="1"/>
  <c r="AE1889" i="1"/>
  <c r="AC1889" i="1"/>
  <c r="N1889" i="1"/>
  <c r="L1889" i="1"/>
  <c r="K1889" i="1"/>
  <c r="O1889" i="1" s="1"/>
  <c r="AS1888" i="1"/>
  <c r="AE1888" i="1"/>
  <c r="AC1888" i="1"/>
  <c r="O1888" i="1"/>
  <c r="N1888" i="1"/>
  <c r="L1888" i="1"/>
  <c r="K1888" i="1"/>
  <c r="AS1887" i="1"/>
  <c r="AC1887" i="1"/>
  <c r="N1887" i="1"/>
  <c r="L1887" i="1"/>
  <c r="K1887" i="1"/>
  <c r="O1887" i="1" s="1"/>
  <c r="AS1886" i="1"/>
  <c r="AE1886" i="1"/>
  <c r="AC1886" i="1"/>
  <c r="N1886" i="1"/>
  <c r="L1886" i="1"/>
  <c r="K1886" i="1"/>
  <c r="O1886" i="1" s="1"/>
  <c r="AS1885" i="1"/>
  <c r="AE1885" i="1"/>
  <c r="AC1885" i="1"/>
  <c r="O1885" i="1"/>
  <c r="N1885" i="1"/>
  <c r="L1885" i="1"/>
  <c r="K1885" i="1"/>
  <c r="AS1884" i="1"/>
  <c r="AE1884" i="1"/>
  <c r="AC1884" i="1"/>
  <c r="N1884" i="1"/>
  <c r="L1884" i="1"/>
  <c r="K1884" i="1"/>
  <c r="O1884" i="1" s="1"/>
  <c r="AS1883" i="1"/>
  <c r="AE1883" i="1"/>
  <c r="AC1883" i="1"/>
  <c r="O1883" i="1"/>
  <c r="N1883" i="1"/>
  <c r="L1883" i="1"/>
  <c r="K1883" i="1"/>
  <c r="AS1882" i="1"/>
  <c r="AC1882" i="1"/>
  <c r="N1882" i="1"/>
  <c r="L1882" i="1"/>
  <c r="K1882" i="1"/>
  <c r="O1882" i="1" s="1"/>
  <c r="AS1881" i="1"/>
  <c r="AE1881" i="1"/>
  <c r="AC1881" i="1"/>
  <c r="N1881" i="1"/>
  <c r="L1881" i="1"/>
  <c r="K1881" i="1"/>
  <c r="O1881" i="1" s="1"/>
  <c r="AS1880" i="1"/>
  <c r="AE1880" i="1"/>
  <c r="AC1880" i="1"/>
  <c r="O1880" i="1"/>
  <c r="N1880" i="1"/>
  <c r="L1880" i="1"/>
  <c r="K1880" i="1"/>
  <c r="AS1879" i="1"/>
  <c r="AE1879" i="1"/>
  <c r="AC1879" i="1"/>
  <c r="N1879" i="1"/>
  <c r="L1879" i="1"/>
  <c r="K1879" i="1"/>
  <c r="O1879" i="1" s="1"/>
  <c r="AS1878" i="1"/>
  <c r="AE1878" i="1"/>
  <c r="AC1878" i="1"/>
  <c r="O1878" i="1"/>
  <c r="N1878" i="1"/>
  <c r="L1878" i="1"/>
  <c r="K1878" i="1"/>
  <c r="AS1877" i="1"/>
  <c r="AC1877" i="1"/>
  <c r="N1877" i="1"/>
  <c r="L1877" i="1"/>
  <c r="K1877" i="1"/>
  <c r="O1877" i="1" s="1"/>
  <c r="AS1876" i="1"/>
  <c r="AE1876" i="1"/>
  <c r="AC1876" i="1"/>
  <c r="N1876" i="1"/>
  <c r="L1876" i="1"/>
  <c r="K1876" i="1"/>
  <c r="O1876" i="1" s="1"/>
  <c r="AS1875" i="1"/>
  <c r="AE1875" i="1"/>
  <c r="AC1875" i="1"/>
  <c r="N1875" i="1"/>
  <c r="L1875" i="1"/>
  <c r="K1875" i="1"/>
  <c r="O1875" i="1" s="1"/>
  <c r="AS1874" i="1"/>
  <c r="AE1874" i="1"/>
  <c r="AC1874" i="1"/>
  <c r="O1874" i="1"/>
  <c r="N1874" i="1"/>
  <c r="L1874" i="1"/>
  <c r="K1874" i="1"/>
  <c r="AS1873" i="1"/>
  <c r="AE1873" i="1"/>
  <c r="AC1873" i="1"/>
  <c r="O1873" i="1"/>
  <c r="N1873" i="1"/>
  <c r="L1873" i="1"/>
  <c r="K1873" i="1"/>
  <c r="AS1872" i="1"/>
  <c r="AC1872" i="1"/>
  <c r="N1872" i="1"/>
  <c r="L1872" i="1"/>
  <c r="K1872" i="1"/>
  <c r="O1872" i="1" s="1"/>
  <c r="AS1871" i="1"/>
  <c r="AE1871" i="1"/>
  <c r="AC1871" i="1"/>
  <c r="O1871" i="1"/>
  <c r="N1871" i="1"/>
  <c r="L1871" i="1"/>
  <c r="K1871" i="1"/>
  <c r="AS1870" i="1"/>
  <c r="AE1870" i="1"/>
  <c r="AC1870" i="1"/>
  <c r="O1870" i="1"/>
  <c r="N1870" i="1"/>
  <c r="L1870" i="1"/>
  <c r="K1870" i="1"/>
  <c r="AS1869" i="1"/>
  <c r="AE1869" i="1"/>
  <c r="AC1869" i="1"/>
  <c r="N1869" i="1"/>
  <c r="L1869" i="1"/>
  <c r="K1869" i="1"/>
  <c r="O1869" i="1" s="1"/>
  <c r="AS1868" i="1"/>
  <c r="AE1868" i="1"/>
  <c r="AC1868" i="1"/>
  <c r="N1868" i="1"/>
  <c r="L1868" i="1"/>
  <c r="K1868" i="1"/>
  <c r="O1868" i="1" s="1"/>
  <c r="AS1867" i="1"/>
  <c r="AC1867" i="1"/>
  <c r="O1867" i="1"/>
  <c r="N1867" i="1"/>
  <c r="L1867" i="1"/>
  <c r="K1867" i="1"/>
  <c r="AS1866" i="1"/>
  <c r="AE1866" i="1"/>
  <c r="AC1866" i="1"/>
  <c r="N1866" i="1"/>
  <c r="L1866" i="1"/>
  <c r="K1866" i="1"/>
  <c r="O1866" i="1" s="1"/>
  <c r="AS1865" i="1"/>
  <c r="AE1865" i="1"/>
  <c r="AC1865" i="1"/>
  <c r="N1865" i="1"/>
  <c r="L1865" i="1"/>
  <c r="K1865" i="1"/>
  <c r="O1865" i="1" s="1"/>
  <c r="AS1864" i="1"/>
  <c r="AE1864" i="1"/>
  <c r="AC1864" i="1"/>
  <c r="O1864" i="1"/>
  <c r="N1864" i="1"/>
  <c r="L1864" i="1"/>
  <c r="K1864" i="1"/>
  <c r="AS1863" i="1"/>
  <c r="AE1863" i="1"/>
  <c r="AC1863" i="1"/>
  <c r="O1863" i="1"/>
  <c r="N1863" i="1"/>
  <c r="L1863" i="1"/>
  <c r="K1863" i="1"/>
  <c r="AS1862" i="1"/>
  <c r="AC1862" i="1"/>
  <c r="N1862" i="1"/>
  <c r="L1862" i="1"/>
  <c r="K1862" i="1"/>
  <c r="O1862" i="1" s="1"/>
  <c r="AS1861" i="1"/>
  <c r="AE1861" i="1"/>
  <c r="AC1861" i="1"/>
  <c r="O1861" i="1"/>
  <c r="N1861" i="1"/>
  <c r="L1861" i="1"/>
  <c r="K1861" i="1"/>
  <c r="AS1860" i="1"/>
  <c r="AE1860" i="1"/>
  <c r="AC1860" i="1"/>
  <c r="N1860" i="1"/>
  <c r="L1860" i="1"/>
  <c r="K1860" i="1"/>
  <c r="O1860" i="1" s="1"/>
  <c r="AS1859" i="1"/>
  <c r="AE1859" i="1"/>
  <c r="AC1859" i="1"/>
  <c r="N1859" i="1"/>
  <c r="L1859" i="1"/>
  <c r="K1859" i="1"/>
  <c r="O1859" i="1" s="1"/>
  <c r="AS1858" i="1"/>
  <c r="AE1858" i="1"/>
  <c r="AC1858" i="1"/>
  <c r="N1858" i="1"/>
  <c r="L1858" i="1"/>
  <c r="K1858" i="1"/>
  <c r="O1858" i="1" s="1"/>
  <c r="AS1857" i="1"/>
  <c r="AC1857" i="1"/>
  <c r="O1857" i="1"/>
  <c r="N1857" i="1"/>
  <c r="L1857" i="1"/>
  <c r="K1857" i="1"/>
  <c r="AS1856" i="1"/>
  <c r="AE1856" i="1"/>
  <c r="AC1856" i="1"/>
  <c r="N1856" i="1"/>
  <c r="L1856" i="1"/>
  <c r="K1856" i="1"/>
  <c r="O1856" i="1" s="1"/>
  <c r="AS1855" i="1"/>
  <c r="AE1855" i="1"/>
  <c r="AC1855" i="1"/>
  <c r="N1855" i="1"/>
  <c r="L1855" i="1"/>
  <c r="K1855" i="1"/>
  <c r="O1855" i="1" s="1"/>
  <c r="AS1854" i="1"/>
  <c r="AE1854" i="1"/>
  <c r="AC1854" i="1"/>
  <c r="N1854" i="1"/>
  <c r="L1854" i="1"/>
  <c r="K1854" i="1"/>
  <c r="O1854" i="1" s="1"/>
  <c r="AS1853" i="1"/>
  <c r="AE1853" i="1"/>
  <c r="AC1853" i="1"/>
  <c r="O1853" i="1"/>
  <c r="N1853" i="1"/>
  <c r="L1853" i="1"/>
  <c r="K1853" i="1"/>
  <c r="AS1852" i="1"/>
  <c r="AC1852" i="1"/>
  <c r="N1852" i="1"/>
  <c r="L1852" i="1"/>
  <c r="K1852" i="1"/>
  <c r="O1852" i="1" s="1"/>
  <c r="AS1851" i="1"/>
  <c r="AE1851" i="1"/>
  <c r="AC1851" i="1"/>
  <c r="O1851" i="1"/>
  <c r="N1851" i="1"/>
  <c r="L1851" i="1"/>
  <c r="K1851" i="1"/>
  <c r="AS1850" i="1"/>
  <c r="AE1850" i="1"/>
  <c r="AC1850" i="1"/>
  <c r="O1850" i="1"/>
  <c r="N1850" i="1"/>
  <c r="L1850" i="1"/>
  <c r="K1850" i="1"/>
  <c r="AS1849" i="1"/>
  <c r="AC1849" i="1"/>
  <c r="N1849" i="1"/>
  <c r="L1849" i="1"/>
  <c r="K1849" i="1"/>
  <c r="O1849" i="1" s="1"/>
  <c r="AS1848" i="1"/>
  <c r="AE1848" i="1"/>
  <c r="AC1848" i="1"/>
  <c r="O1848" i="1"/>
  <c r="N1848" i="1"/>
  <c r="L1848" i="1"/>
  <c r="K1848" i="1"/>
  <c r="AS1847" i="1"/>
  <c r="AE1847" i="1"/>
  <c r="AC1847" i="1"/>
  <c r="O1847" i="1"/>
  <c r="N1847" i="1"/>
  <c r="L1847" i="1"/>
  <c r="K1847" i="1"/>
  <c r="AS1846" i="1"/>
  <c r="AC1846" i="1"/>
  <c r="N1846" i="1"/>
  <c r="L1846" i="1"/>
  <c r="K1846" i="1"/>
  <c r="O1846" i="1" s="1"/>
  <c r="AS1845" i="1"/>
  <c r="AE1845" i="1"/>
  <c r="AC1845" i="1"/>
  <c r="O1845" i="1"/>
  <c r="N1845" i="1"/>
  <c r="L1845" i="1"/>
  <c r="K1845" i="1"/>
  <c r="AS1844" i="1"/>
  <c r="AE1844" i="1"/>
  <c r="AC1844" i="1"/>
  <c r="N1844" i="1"/>
  <c r="L1844" i="1"/>
  <c r="K1844" i="1"/>
  <c r="O1844" i="1" s="1"/>
  <c r="AS1843" i="1"/>
  <c r="AC1843" i="1"/>
  <c r="N1843" i="1"/>
  <c r="L1843" i="1"/>
  <c r="K1843" i="1"/>
  <c r="O1843" i="1" s="1"/>
  <c r="AS1842" i="1"/>
  <c r="AE1842" i="1"/>
  <c r="AC1842" i="1"/>
  <c r="N1842" i="1"/>
  <c r="L1842" i="1"/>
  <c r="K1842" i="1"/>
  <c r="O1842" i="1" s="1"/>
  <c r="AS1841" i="1"/>
  <c r="AE1841" i="1"/>
  <c r="AC1841" i="1"/>
  <c r="O1841" i="1"/>
  <c r="N1841" i="1"/>
  <c r="L1841" i="1"/>
  <c r="K1841" i="1"/>
  <c r="AS1840" i="1"/>
  <c r="AE1840" i="1"/>
  <c r="AC1840" i="1"/>
  <c r="N1840" i="1"/>
  <c r="L1840" i="1"/>
  <c r="K1840" i="1"/>
  <c r="O1840" i="1" s="1"/>
  <c r="AS1839" i="1"/>
  <c r="AE1839" i="1"/>
  <c r="AC1839" i="1"/>
  <c r="N1839" i="1"/>
  <c r="L1839" i="1"/>
  <c r="K1839" i="1"/>
  <c r="O1839" i="1" s="1"/>
  <c r="AS1838" i="1"/>
  <c r="AC1838" i="1"/>
  <c r="O1838" i="1"/>
  <c r="N1838" i="1"/>
  <c r="L1838" i="1"/>
  <c r="K1838" i="1"/>
  <c r="AS1837" i="1"/>
  <c r="AE1837" i="1"/>
  <c r="AC1837" i="1"/>
  <c r="N1837" i="1"/>
  <c r="L1837" i="1"/>
  <c r="K1837" i="1"/>
  <c r="O1837" i="1" s="1"/>
  <c r="AS1836" i="1"/>
  <c r="AE1836" i="1"/>
  <c r="AC1836" i="1"/>
  <c r="N1836" i="1"/>
  <c r="L1836" i="1"/>
  <c r="K1836" i="1"/>
  <c r="O1836" i="1" s="1"/>
  <c r="AS1835" i="1"/>
  <c r="AE1835" i="1"/>
  <c r="AC1835" i="1"/>
  <c r="N1835" i="1"/>
  <c r="L1835" i="1"/>
  <c r="K1835" i="1"/>
  <c r="O1835" i="1" s="1"/>
  <c r="AS1834" i="1"/>
  <c r="AE1834" i="1"/>
  <c r="AC1834" i="1"/>
  <c r="O1834" i="1"/>
  <c r="N1834" i="1"/>
  <c r="L1834" i="1"/>
  <c r="K1834" i="1"/>
  <c r="AS1833" i="1"/>
  <c r="AC1833" i="1"/>
  <c r="N1833" i="1"/>
  <c r="L1833" i="1"/>
  <c r="K1833" i="1"/>
  <c r="O1833" i="1" s="1"/>
  <c r="AS1832" i="1"/>
  <c r="AE1832" i="1"/>
  <c r="AC1832" i="1"/>
  <c r="O1832" i="1"/>
  <c r="N1832" i="1"/>
  <c r="L1832" i="1"/>
  <c r="K1832" i="1"/>
  <c r="AS1831" i="1"/>
  <c r="AE1831" i="1"/>
  <c r="AC1831" i="1"/>
  <c r="O1831" i="1"/>
  <c r="N1831" i="1"/>
  <c r="L1831" i="1"/>
  <c r="K1831" i="1"/>
  <c r="AS1830" i="1"/>
  <c r="AE1830" i="1"/>
  <c r="AC1830" i="1"/>
  <c r="N1830" i="1"/>
  <c r="L1830" i="1"/>
  <c r="K1830" i="1"/>
  <c r="O1830" i="1" s="1"/>
  <c r="AS1829" i="1"/>
  <c r="AE1829" i="1"/>
  <c r="AC1829" i="1"/>
  <c r="N1829" i="1"/>
  <c r="L1829" i="1"/>
  <c r="K1829" i="1"/>
  <c r="O1829" i="1" s="1"/>
  <c r="AS1828" i="1"/>
  <c r="AC1828" i="1"/>
  <c r="N1828" i="1"/>
  <c r="L1828" i="1"/>
  <c r="K1828" i="1"/>
  <c r="O1828" i="1" s="1"/>
  <c r="AS1827" i="1"/>
  <c r="AE1827" i="1"/>
  <c r="AC1827" i="1"/>
  <c r="N1827" i="1"/>
  <c r="L1827" i="1"/>
  <c r="K1827" i="1"/>
  <c r="O1827" i="1" s="1"/>
  <c r="AS1826" i="1"/>
  <c r="AE1826" i="1"/>
  <c r="AC1826" i="1"/>
  <c r="N1826" i="1"/>
  <c r="L1826" i="1"/>
  <c r="K1826" i="1"/>
  <c r="O1826" i="1" s="1"/>
  <c r="AS1825" i="1"/>
  <c r="AE1825" i="1"/>
  <c r="AC1825" i="1"/>
  <c r="N1825" i="1"/>
  <c r="L1825" i="1"/>
  <c r="K1825" i="1"/>
  <c r="O1825" i="1" s="1"/>
  <c r="AS1824" i="1"/>
  <c r="AE1824" i="1"/>
  <c r="AC1824" i="1"/>
  <c r="O1824" i="1"/>
  <c r="N1824" i="1"/>
  <c r="L1824" i="1"/>
  <c r="K1824" i="1"/>
  <c r="AS1823" i="1"/>
  <c r="AC1823" i="1"/>
  <c r="N1823" i="1"/>
  <c r="L1823" i="1"/>
  <c r="K1823" i="1"/>
  <c r="O1823" i="1" s="1"/>
  <c r="AS1822" i="1"/>
  <c r="AE1822" i="1"/>
  <c r="AC1822" i="1"/>
  <c r="N1822" i="1"/>
  <c r="L1822" i="1"/>
  <c r="K1822" i="1"/>
  <c r="O1822" i="1" s="1"/>
  <c r="AS1821" i="1"/>
  <c r="AE1821" i="1"/>
  <c r="AC1821" i="1"/>
  <c r="O1821" i="1"/>
  <c r="N1821" i="1"/>
  <c r="L1821" i="1"/>
  <c r="K1821" i="1"/>
  <c r="AS1820" i="1"/>
  <c r="AE1820" i="1"/>
  <c r="AC1820" i="1"/>
  <c r="N1820" i="1"/>
  <c r="L1820" i="1"/>
  <c r="K1820" i="1"/>
  <c r="O1820" i="1" s="1"/>
  <c r="AS1819" i="1"/>
  <c r="AE1819" i="1"/>
  <c r="AC1819" i="1"/>
  <c r="N1819" i="1"/>
  <c r="L1819" i="1"/>
  <c r="K1819" i="1"/>
  <c r="O1819" i="1" s="1"/>
  <c r="AS1818" i="1"/>
  <c r="AE1818" i="1"/>
  <c r="AC1818" i="1"/>
  <c r="N1818" i="1"/>
  <c r="L1818" i="1"/>
  <c r="K1818" i="1"/>
  <c r="O1818" i="1" s="1"/>
  <c r="AS1817" i="1"/>
  <c r="AE1817" i="1"/>
  <c r="AC1817" i="1"/>
  <c r="N1817" i="1"/>
  <c r="L1817" i="1"/>
  <c r="K1817" i="1"/>
  <c r="O1817" i="1" s="1"/>
  <c r="AS1816" i="1"/>
  <c r="AE1816" i="1"/>
  <c r="AC1816" i="1"/>
  <c r="N1816" i="1"/>
  <c r="L1816" i="1"/>
  <c r="K1816" i="1"/>
  <c r="O1816" i="1" s="1"/>
  <c r="AS1815" i="1"/>
  <c r="AE1815" i="1"/>
  <c r="AC1815" i="1"/>
  <c r="N1815" i="1"/>
  <c r="L1815" i="1"/>
  <c r="K1815" i="1"/>
  <c r="O1815" i="1" s="1"/>
  <c r="AS1814" i="1"/>
  <c r="AE1814" i="1"/>
  <c r="AC1814" i="1"/>
  <c r="N1814" i="1"/>
  <c r="L1814" i="1"/>
  <c r="K1814" i="1"/>
  <c r="O1814" i="1" s="1"/>
  <c r="AS1813" i="1"/>
  <c r="AE1813" i="1"/>
  <c r="AC1813" i="1"/>
  <c r="O1813" i="1"/>
  <c r="N1813" i="1"/>
  <c r="L1813" i="1"/>
  <c r="K1813" i="1"/>
  <c r="AS1812" i="1"/>
  <c r="AE1812" i="1"/>
  <c r="AC1812" i="1"/>
  <c r="N1812" i="1"/>
  <c r="L1812" i="1"/>
  <c r="K1812" i="1"/>
  <c r="O1812" i="1" s="1"/>
  <c r="AS1811" i="1"/>
  <c r="AE1811" i="1"/>
  <c r="AC1811" i="1"/>
  <c r="N1811" i="1"/>
  <c r="L1811" i="1"/>
  <c r="K1811" i="1"/>
  <c r="O1811" i="1" s="1"/>
  <c r="AS1810" i="1"/>
  <c r="AC1810" i="1"/>
  <c r="O1810" i="1"/>
  <c r="N1810" i="1"/>
  <c r="L1810" i="1"/>
  <c r="K1810" i="1"/>
  <c r="AS1809" i="1"/>
  <c r="AE1809" i="1"/>
  <c r="AC1809" i="1"/>
  <c r="N1809" i="1"/>
  <c r="L1809" i="1"/>
  <c r="K1809" i="1"/>
  <c r="O1809" i="1" s="1"/>
  <c r="AS1808" i="1"/>
  <c r="AE1808" i="1"/>
  <c r="AC1808" i="1"/>
  <c r="N1808" i="1"/>
  <c r="L1808" i="1"/>
  <c r="K1808" i="1"/>
  <c r="O1808" i="1" s="1"/>
  <c r="AS1807" i="1"/>
  <c r="AE1807" i="1"/>
  <c r="AC1807" i="1"/>
  <c r="N1807" i="1"/>
  <c r="L1807" i="1"/>
  <c r="K1807" i="1"/>
  <c r="O1807" i="1" s="1"/>
  <c r="AS1806" i="1"/>
  <c r="AE1806" i="1"/>
  <c r="AC1806" i="1"/>
  <c r="N1806" i="1"/>
  <c r="L1806" i="1"/>
  <c r="K1806" i="1"/>
  <c r="O1806" i="1" s="1"/>
  <c r="AS1805" i="1"/>
  <c r="AE1805" i="1"/>
  <c r="AC1805" i="1"/>
  <c r="N1805" i="1"/>
  <c r="L1805" i="1"/>
  <c r="K1805" i="1"/>
  <c r="O1805" i="1" s="1"/>
  <c r="AS1804" i="1"/>
  <c r="AE1804" i="1"/>
  <c r="AC1804" i="1"/>
  <c r="N1804" i="1"/>
  <c r="L1804" i="1"/>
  <c r="K1804" i="1"/>
  <c r="O1804" i="1" s="1"/>
  <c r="AS1803" i="1"/>
  <c r="AE1803" i="1"/>
  <c r="AC1803" i="1"/>
  <c r="N1803" i="1"/>
  <c r="L1803" i="1"/>
  <c r="K1803" i="1"/>
  <c r="O1803" i="1" s="1"/>
  <c r="AS1802" i="1"/>
  <c r="AE1802" i="1"/>
  <c r="AC1802" i="1"/>
  <c r="O1802" i="1"/>
  <c r="N1802" i="1"/>
  <c r="L1802" i="1"/>
  <c r="K1802" i="1"/>
  <c r="AS1801" i="1"/>
  <c r="AE1801" i="1"/>
  <c r="AC1801" i="1"/>
  <c r="N1801" i="1"/>
  <c r="L1801" i="1"/>
  <c r="K1801" i="1"/>
  <c r="O1801" i="1" s="1"/>
  <c r="AS1800" i="1"/>
  <c r="AE1800" i="1"/>
  <c r="AC1800" i="1"/>
  <c r="N1800" i="1"/>
  <c r="L1800" i="1"/>
  <c r="K1800" i="1"/>
  <c r="O1800" i="1" s="1"/>
  <c r="AS1799" i="1"/>
  <c r="AE1799" i="1"/>
  <c r="AC1799" i="1"/>
  <c r="N1799" i="1"/>
  <c r="L1799" i="1"/>
  <c r="K1799" i="1"/>
  <c r="O1799" i="1" s="1"/>
  <c r="AS1798" i="1"/>
  <c r="AE1798" i="1"/>
  <c r="AC1798" i="1"/>
  <c r="O1798" i="1"/>
  <c r="N1798" i="1"/>
  <c r="L1798" i="1"/>
  <c r="K1798" i="1"/>
  <c r="AS1797" i="1"/>
  <c r="AE1797" i="1"/>
  <c r="AC1797" i="1"/>
  <c r="N1797" i="1"/>
  <c r="L1797" i="1"/>
  <c r="K1797" i="1"/>
  <c r="O1797" i="1" s="1"/>
  <c r="AS1796" i="1"/>
  <c r="AC1796" i="1"/>
  <c r="N1796" i="1"/>
  <c r="L1796" i="1"/>
  <c r="K1796" i="1"/>
  <c r="O1796" i="1" s="1"/>
  <c r="AS1795" i="1"/>
  <c r="AE1795" i="1"/>
  <c r="AC1795" i="1"/>
  <c r="N1795" i="1"/>
  <c r="L1795" i="1"/>
  <c r="K1795" i="1"/>
  <c r="O1795" i="1" s="1"/>
  <c r="AS1794" i="1"/>
  <c r="AE1794" i="1"/>
  <c r="AC1794" i="1"/>
  <c r="N1794" i="1"/>
  <c r="L1794" i="1"/>
  <c r="K1794" i="1"/>
  <c r="O1794" i="1" s="1"/>
  <c r="AS1793" i="1"/>
  <c r="AE1793" i="1"/>
  <c r="AC1793" i="1"/>
  <c r="N1793" i="1"/>
  <c r="L1793" i="1"/>
  <c r="K1793" i="1"/>
  <c r="O1793" i="1" s="1"/>
  <c r="AS1792" i="1"/>
  <c r="AE1792" i="1"/>
  <c r="AC1792" i="1"/>
  <c r="N1792" i="1"/>
  <c r="L1792" i="1"/>
  <c r="K1792" i="1"/>
  <c r="O1792" i="1" s="1"/>
  <c r="AS1791" i="1"/>
  <c r="AE1791" i="1"/>
  <c r="AC1791" i="1"/>
  <c r="O1791" i="1"/>
  <c r="N1791" i="1"/>
  <c r="L1791" i="1"/>
  <c r="K1791" i="1"/>
  <c r="AS1790" i="1"/>
  <c r="AE1790" i="1"/>
  <c r="AC1790" i="1"/>
  <c r="N1790" i="1"/>
  <c r="L1790" i="1"/>
  <c r="K1790" i="1"/>
  <c r="O1790" i="1" s="1"/>
  <c r="AS1789" i="1"/>
  <c r="AE1789" i="1"/>
  <c r="AC1789" i="1"/>
  <c r="N1789" i="1"/>
  <c r="L1789" i="1"/>
  <c r="K1789" i="1"/>
  <c r="O1789" i="1" s="1"/>
  <c r="AS1788" i="1"/>
  <c r="AE1788" i="1"/>
  <c r="AC1788" i="1"/>
  <c r="N1788" i="1"/>
  <c r="L1788" i="1"/>
  <c r="K1788" i="1"/>
  <c r="O1788" i="1" s="1"/>
  <c r="AS1787" i="1"/>
  <c r="AE1787" i="1"/>
  <c r="AC1787" i="1"/>
  <c r="O1787" i="1"/>
  <c r="N1787" i="1"/>
  <c r="L1787" i="1"/>
  <c r="K1787" i="1"/>
  <c r="AS1786" i="1"/>
  <c r="AE1786" i="1"/>
  <c r="AC1786" i="1"/>
  <c r="N1786" i="1"/>
  <c r="L1786" i="1"/>
  <c r="K1786" i="1"/>
  <c r="O1786" i="1" s="1"/>
  <c r="AS1785" i="1"/>
  <c r="AE1785" i="1"/>
  <c r="AC1785" i="1"/>
  <c r="N1785" i="1"/>
  <c r="L1785" i="1"/>
  <c r="K1785" i="1"/>
  <c r="O1785" i="1" s="1"/>
  <c r="AS1784" i="1"/>
  <c r="AE1784" i="1"/>
  <c r="AC1784" i="1"/>
  <c r="N1784" i="1"/>
  <c r="L1784" i="1"/>
  <c r="K1784" i="1"/>
  <c r="O1784" i="1" s="1"/>
  <c r="AS1783" i="1"/>
  <c r="AC1783" i="1"/>
  <c r="N1783" i="1"/>
  <c r="L1783" i="1"/>
  <c r="K1783" i="1"/>
  <c r="O1783" i="1" s="1"/>
  <c r="AS1782" i="1"/>
  <c r="AE1782" i="1"/>
  <c r="AC1782" i="1"/>
  <c r="N1782" i="1"/>
  <c r="L1782" i="1"/>
  <c r="K1782" i="1"/>
  <c r="O1782" i="1" s="1"/>
  <c r="AS1781" i="1"/>
  <c r="AE1781" i="1"/>
  <c r="AC1781" i="1"/>
  <c r="N1781" i="1"/>
  <c r="L1781" i="1"/>
  <c r="K1781" i="1"/>
  <c r="O1781" i="1" s="1"/>
  <c r="AS1780" i="1"/>
  <c r="AE1780" i="1"/>
  <c r="AC1780" i="1"/>
  <c r="N1780" i="1"/>
  <c r="L1780" i="1"/>
  <c r="K1780" i="1"/>
  <c r="O1780" i="1" s="1"/>
  <c r="AS1779" i="1"/>
  <c r="AE1779" i="1"/>
  <c r="AC1779" i="1"/>
  <c r="N1779" i="1"/>
  <c r="L1779" i="1"/>
  <c r="K1779" i="1"/>
  <c r="O1779" i="1" s="1"/>
  <c r="AS1778" i="1"/>
  <c r="AE1778" i="1"/>
  <c r="AC1778" i="1"/>
  <c r="N1778" i="1"/>
  <c r="L1778" i="1"/>
  <c r="K1778" i="1"/>
  <c r="O1778" i="1" s="1"/>
  <c r="AS1777" i="1"/>
  <c r="AE1777" i="1"/>
  <c r="AC1777" i="1"/>
  <c r="N1777" i="1"/>
  <c r="L1777" i="1"/>
  <c r="K1777" i="1"/>
  <c r="O1777" i="1" s="1"/>
  <c r="AS1776" i="1"/>
  <c r="AE1776" i="1"/>
  <c r="AC1776" i="1"/>
  <c r="O1776" i="1"/>
  <c r="N1776" i="1"/>
  <c r="L1776" i="1"/>
  <c r="K1776" i="1"/>
  <c r="AS1775" i="1"/>
  <c r="AE1775" i="1"/>
  <c r="AC1775" i="1"/>
  <c r="N1775" i="1"/>
  <c r="L1775" i="1"/>
  <c r="K1775" i="1"/>
  <c r="O1775" i="1" s="1"/>
  <c r="AS1774" i="1"/>
  <c r="AE1774" i="1"/>
  <c r="AC1774" i="1"/>
  <c r="N1774" i="1"/>
  <c r="L1774" i="1"/>
  <c r="K1774" i="1"/>
  <c r="O1774" i="1" s="1"/>
  <c r="AS1773" i="1"/>
  <c r="AE1773" i="1"/>
  <c r="AC1773" i="1"/>
  <c r="N1773" i="1"/>
  <c r="L1773" i="1"/>
  <c r="K1773" i="1"/>
  <c r="O1773" i="1" s="1"/>
  <c r="AS1772" i="1"/>
  <c r="AE1772" i="1"/>
  <c r="AC1772" i="1"/>
  <c r="O1772" i="1"/>
  <c r="N1772" i="1"/>
  <c r="L1772" i="1"/>
  <c r="K1772" i="1"/>
  <c r="AS1771" i="1"/>
  <c r="AE1771" i="1"/>
  <c r="AC1771" i="1"/>
  <c r="N1771" i="1"/>
  <c r="L1771" i="1"/>
  <c r="K1771" i="1"/>
  <c r="O1771" i="1" s="1"/>
  <c r="AS1770" i="1"/>
  <c r="AC1770" i="1"/>
  <c r="N1770" i="1"/>
  <c r="L1770" i="1"/>
  <c r="K1770" i="1"/>
  <c r="O1770" i="1" s="1"/>
  <c r="AS1769" i="1"/>
  <c r="AE1769" i="1"/>
  <c r="AC1769" i="1"/>
  <c r="N1769" i="1"/>
  <c r="L1769" i="1"/>
  <c r="K1769" i="1"/>
  <c r="O1769" i="1" s="1"/>
  <c r="AS1768" i="1"/>
  <c r="AE1768" i="1"/>
  <c r="AC1768" i="1"/>
  <c r="N1768" i="1"/>
  <c r="L1768" i="1"/>
  <c r="K1768" i="1"/>
  <c r="O1768" i="1" s="1"/>
  <c r="AS1767" i="1"/>
  <c r="AE1767" i="1"/>
  <c r="AC1767" i="1"/>
  <c r="N1767" i="1"/>
  <c r="L1767" i="1"/>
  <c r="K1767" i="1"/>
  <c r="O1767" i="1" s="1"/>
  <c r="AS1766" i="1"/>
  <c r="AE1766" i="1"/>
  <c r="AC1766" i="1"/>
  <c r="N1766" i="1"/>
  <c r="L1766" i="1"/>
  <c r="K1766" i="1"/>
  <c r="O1766" i="1" s="1"/>
  <c r="AS1765" i="1"/>
  <c r="AE1765" i="1"/>
  <c r="AC1765" i="1"/>
  <c r="O1765" i="1"/>
  <c r="N1765" i="1"/>
  <c r="L1765" i="1"/>
  <c r="K1765" i="1"/>
  <c r="AS1764" i="1"/>
  <c r="AE1764" i="1"/>
  <c r="AC1764" i="1"/>
  <c r="N1764" i="1"/>
  <c r="L1764" i="1"/>
  <c r="K1764" i="1"/>
  <c r="O1764" i="1" s="1"/>
  <c r="AS1763" i="1"/>
  <c r="AE1763" i="1"/>
  <c r="AC1763" i="1"/>
  <c r="N1763" i="1"/>
  <c r="L1763" i="1"/>
  <c r="K1763" i="1"/>
  <c r="O1763" i="1" s="1"/>
  <c r="AS1762" i="1"/>
  <c r="AE1762" i="1"/>
  <c r="AC1762" i="1"/>
  <c r="N1762" i="1"/>
  <c r="L1762" i="1"/>
  <c r="K1762" i="1"/>
  <c r="O1762" i="1" s="1"/>
  <c r="AS1761" i="1"/>
  <c r="AE1761" i="1"/>
  <c r="AC1761" i="1"/>
  <c r="O1761" i="1"/>
  <c r="N1761" i="1"/>
  <c r="L1761" i="1"/>
  <c r="K1761" i="1"/>
  <c r="AS1760" i="1"/>
  <c r="AE1760" i="1"/>
  <c r="AC1760" i="1"/>
  <c r="N1760" i="1"/>
  <c r="L1760" i="1"/>
  <c r="K1760" i="1"/>
  <c r="O1760" i="1" s="1"/>
  <c r="AS1759" i="1"/>
  <c r="AE1759" i="1"/>
  <c r="AC1759" i="1"/>
  <c r="N1759" i="1"/>
  <c r="L1759" i="1"/>
  <c r="K1759" i="1"/>
  <c r="O1759" i="1" s="1"/>
  <c r="AS1758" i="1"/>
  <c r="AC1758" i="1"/>
  <c r="N1758" i="1"/>
  <c r="L1758" i="1"/>
  <c r="K1758" i="1"/>
  <c r="O1758" i="1" s="1"/>
  <c r="AS1757" i="1"/>
  <c r="AE1757" i="1"/>
  <c r="AC1757" i="1"/>
  <c r="N1757" i="1"/>
  <c r="L1757" i="1"/>
  <c r="K1757" i="1"/>
  <c r="O1757" i="1" s="1"/>
  <c r="AS1756" i="1"/>
  <c r="AE1756" i="1"/>
  <c r="AC1756" i="1"/>
  <c r="N1756" i="1"/>
  <c r="L1756" i="1"/>
  <c r="K1756" i="1"/>
  <c r="O1756" i="1" s="1"/>
  <c r="AS1755" i="1"/>
  <c r="AE1755" i="1"/>
  <c r="AC1755" i="1"/>
  <c r="N1755" i="1"/>
  <c r="L1755" i="1"/>
  <c r="K1755" i="1"/>
  <c r="O1755" i="1" s="1"/>
  <c r="AS1754" i="1"/>
  <c r="AE1754" i="1"/>
  <c r="AC1754" i="1"/>
  <c r="O1754" i="1"/>
  <c r="N1754" i="1"/>
  <c r="L1754" i="1"/>
  <c r="K1754" i="1"/>
  <c r="AS1753" i="1"/>
  <c r="AE1753" i="1"/>
  <c r="AC1753" i="1"/>
  <c r="N1753" i="1"/>
  <c r="L1753" i="1"/>
  <c r="K1753" i="1"/>
  <c r="O1753" i="1" s="1"/>
  <c r="AS1752" i="1"/>
  <c r="AE1752" i="1"/>
  <c r="AC1752" i="1"/>
  <c r="N1752" i="1"/>
  <c r="L1752" i="1"/>
  <c r="K1752" i="1"/>
  <c r="O1752" i="1" s="1"/>
  <c r="AS1751" i="1"/>
  <c r="AE1751" i="1"/>
  <c r="AC1751" i="1"/>
  <c r="N1751" i="1"/>
  <c r="L1751" i="1"/>
  <c r="K1751" i="1"/>
  <c r="O1751" i="1" s="1"/>
  <c r="AS1750" i="1"/>
  <c r="AE1750" i="1"/>
  <c r="AC1750" i="1"/>
  <c r="O1750" i="1"/>
  <c r="N1750" i="1"/>
  <c r="L1750" i="1"/>
  <c r="K1750" i="1"/>
  <c r="AS1749" i="1"/>
  <c r="AE1749" i="1"/>
  <c r="AC1749" i="1"/>
  <c r="N1749" i="1"/>
  <c r="L1749" i="1"/>
  <c r="K1749" i="1"/>
  <c r="O1749" i="1" s="1"/>
  <c r="AS1748" i="1"/>
  <c r="AE1748" i="1"/>
  <c r="AC1748" i="1"/>
  <c r="N1748" i="1"/>
  <c r="L1748" i="1"/>
  <c r="K1748" i="1"/>
  <c r="O1748" i="1" s="1"/>
  <c r="AS1747" i="1"/>
  <c r="AE1747" i="1"/>
  <c r="AC1747" i="1"/>
  <c r="N1747" i="1"/>
  <c r="L1747" i="1"/>
  <c r="K1747" i="1"/>
  <c r="O1747" i="1" s="1"/>
  <c r="AS1746" i="1"/>
  <c r="AE1746" i="1"/>
  <c r="AC1746" i="1"/>
  <c r="O1746" i="1"/>
  <c r="N1746" i="1"/>
  <c r="L1746" i="1"/>
  <c r="K1746" i="1"/>
  <c r="AS1745" i="1"/>
  <c r="AC1745" i="1"/>
  <c r="N1745" i="1"/>
  <c r="L1745" i="1"/>
  <c r="K1745" i="1"/>
  <c r="O1745" i="1" s="1"/>
  <c r="AS1744" i="1"/>
  <c r="AE1744" i="1"/>
  <c r="AC1744" i="1"/>
  <c r="N1744" i="1"/>
  <c r="L1744" i="1"/>
  <c r="K1744" i="1"/>
  <c r="O1744" i="1" s="1"/>
  <c r="AS1743" i="1"/>
  <c r="AE1743" i="1"/>
  <c r="AC1743" i="1"/>
  <c r="O1743" i="1"/>
  <c r="N1743" i="1"/>
  <c r="L1743" i="1"/>
  <c r="K1743" i="1"/>
  <c r="AS1742" i="1"/>
  <c r="AE1742" i="1"/>
  <c r="AC1742" i="1"/>
  <c r="N1742" i="1"/>
  <c r="L1742" i="1"/>
  <c r="K1742" i="1"/>
  <c r="O1742" i="1" s="1"/>
  <c r="AS1741" i="1"/>
  <c r="AE1741" i="1"/>
  <c r="AC1741" i="1"/>
  <c r="N1741" i="1"/>
  <c r="L1741" i="1"/>
  <c r="K1741" i="1"/>
  <c r="O1741" i="1" s="1"/>
  <c r="AS1740" i="1"/>
  <c r="AE1740" i="1"/>
  <c r="AC1740" i="1"/>
  <c r="N1740" i="1"/>
  <c r="L1740" i="1"/>
  <c r="K1740" i="1"/>
  <c r="O1740" i="1" s="1"/>
  <c r="AS1739" i="1"/>
  <c r="AE1739" i="1"/>
  <c r="AC1739" i="1"/>
  <c r="O1739" i="1"/>
  <c r="N1739" i="1"/>
  <c r="L1739" i="1"/>
  <c r="K1739" i="1"/>
  <c r="AS1738" i="1"/>
  <c r="AE1738" i="1"/>
  <c r="AC1738" i="1"/>
  <c r="N1738" i="1"/>
  <c r="L1738" i="1"/>
  <c r="K1738" i="1"/>
  <c r="O1738" i="1" s="1"/>
  <c r="AS1737" i="1"/>
  <c r="AE1737" i="1"/>
  <c r="AC1737" i="1"/>
  <c r="N1737" i="1"/>
  <c r="L1737" i="1"/>
  <c r="K1737" i="1"/>
  <c r="O1737" i="1" s="1"/>
  <c r="AS1736" i="1"/>
  <c r="AE1736" i="1"/>
  <c r="AC1736" i="1"/>
  <c r="N1736" i="1"/>
  <c r="L1736" i="1"/>
  <c r="K1736" i="1"/>
  <c r="O1736" i="1" s="1"/>
  <c r="AS1735" i="1"/>
  <c r="AE1735" i="1"/>
  <c r="AC1735" i="1"/>
  <c r="O1735" i="1"/>
  <c r="N1735" i="1"/>
  <c r="L1735" i="1"/>
  <c r="K1735" i="1"/>
  <c r="AS1734" i="1"/>
  <c r="AE1734" i="1"/>
  <c r="AC1734" i="1"/>
  <c r="N1734" i="1"/>
  <c r="L1734" i="1"/>
  <c r="K1734" i="1"/>
  <c r="O1734" i="1" s="1"/>
  <c r="AS1733" i="1"/>
  <c r="AE1733" i="1"/>
  <c r="AC1733" i="1"/>
  <c r="N1733" i="1"/>
  <c r="L1733" i="1"/>
  <c r="K1733" i="1"/>
  <c r="O1733" i="1" s="1"/>
  <c r="AS1732" i="1"/>
  <c r="AC1732" i="1"/>
  <c r="O1732" i="1"/>
  <c r="N1732" i="1"/>
  <c r="L1732" i="1"/>
  <c r="K1732" i="1"/>
  <c r="AS1731" i="1"/>
  <c r="AE1731" i="1"/>
  <c r="AC1731" i="1"/>
  <c r="N1731" i="1"/>
  <c r="L1731" i="1"/>
  <c r="K1731" i="1"/>
  <c r="O1731" i="1" s="1"/>
  <c r="AS1730" i="1"/>
  <c r="AE1730" i="1"/>
  <c r="AC1730" i="1"/>
  <c r="N1730" i="1"/>
  <c r="L1730" i="1"/>
  <c r="K1730" i="1"/>
  <c r="O1730" i="1" s="1"/>
  <c r="AS1729" i="1"/>
  <c r="AE1729" i="1"/>
  <c r="AC1729" i="1"/>
  <c r="N1729" i="1"/>
  <c r="L1729" i="1"/>
  <c r="K1729" i="1"/>
  <c r="O1729" i="1" s="1"/>
  <c r="AS1728" i="1"/>
  <c r="AE1728" i="1"/>
  <c r="AC1728" i="1"/>
  <c r="O1728" i="1"/>
  <c r="N1728" i="1"/>
  <c r="L1728" i="1"/>
  <c r="K1728" i="1"/>
  <c r="AS1727" i="1"/>
  <c r="AE1727" i="1"/>
  <c r="AC1727" i="1"/>
  <c r="N1727" i="1"/>
  <c r="L1727" i="1"/>
  <c r="K1727" i="1"/>
  <c r="O1727" i="1" s="1"/>
  <c r="AS1726" i="1"/>
  <c r="AE1726" i="1"/>
  <c r="AC1726" i="1"/>
  <c r="N1726" i="1"/>
  <c r="L1726" i="1"/>
  <c r="K1726" i="1"/>
  <c r="O1726" i="1" s="1"/>
  <c r="AS1725" i="1"/>
  <c r="AE1725" i="1"/>
  <c r="AC1725" i="1"/>
  <c r="N1725" i="1"/>
  <c r="L1725" i="1"/>
  <c r="K1725" i="1"/>
  <c r="O1725" i="1" s="1"/>
  <c r="AS1724" i="1"/>
  <c r="AE1724" i="1"/>
  <c r="AC1724" i="1"/>
  <c r="O1724" i="1"/>
  <c r="N1724" i="1"/>
  <c r="L1724" i="1"/>
  <c r="K1724" i="1"/>
  <c r="AS1723" i="1"/>
  <c r="AE1723" i="1"/>
  <c r="AC1723" i="1"/>
  <c r="N1723" i="1"/>
  <c r="L1723" i="1"/>
  <c r="K1723" i="1"/>
  <c r="O1723" i="1" s="1"/>
  <c r="AS1722" i="1"/>
  <c r="AE1722" i="1"/>
  <c r="AC1722" i="1"/>
  <c r="N1722" i="1"/>
  <c r="L1722" i="1"/>
  <c r="K1722" i="1"/>
  <c r="O1722" i="1" s="1"/>
  <c r="AS1721" i="1"/>
  <c r="AE1721" i="1"/>
  <c r="AC1721" i="1"/>
  <c r="N1721" i="1"/>
  <c r="L1721" i="1"/>
  <c r="K1721" i="1"/>
  <c r="O1721" i="1" s="1"/>
  <c r="AS1720" i="1"/>
  <c r="AC1720" i="1"/>
  <c r="N1720" i="1"/>
  <c r="L1720" i="1"/>
  <c r="K1720" i="1"/>
  <c r="O1720" i="1" s="1"/>
  <c r="AS1719" i="1"/>
  <c r="AE1719" i="1"/>
  <c r="AC1719" i="1"/>
  <c r="N1719" i="1"/>
  <c r="L1719" i="1"/>
  <c r="K1719" i="1"/>
  <c r="O1719" i="1" s="1"/>
  <c r="AS1718" i="1"/>
  <c r="AE1718" i="1"/>
  <c r="AC1718" i="1"/>
  <c r="N1718" i="1"/>
  <c r="L1718" i="1"/>
  <c r="K1718" i="1"/>
  <c r="O1718" i="1" s="1"/>
  <c r="AS1717" i="1"/>
  <c r="AE1717" i="1"/>
  <c r="AC1717" i="1"/>
  <c r="O1717" i="1"/>
  <c r="N1717" i="1"/>
  <c r="L1717" i="1"/>
  <c r="K1717" i="1"/>
  <c r="AS1716" i="1"/>
  <c r="AE1716" i="1"/>
  <c r="AC1716" i="1"/>
  <c r="N1716" i="1"/>
  <c r="L1716" i="1"/>
  <c r="K1716" i="1"/>
  <c r="O1716" i="1" s="1"/>
  <c r="AS1715" i="1"/>
  <c r="AE1715" i="1"/>
  <c r="AC1715" i="1"/>
  <c r="N1715" i="1"/>
  <c r="L1715" i="1"/>
  <c r="K1715" i="1"/>
  <c r="O1715" i="1" s="1"/>
  <c r="AS1714" i="1"/>
  <c r="AE1714" i="1"/>
  <c r="AC1714" i="1"/>
  <c r="N1714" i="1"/>
  <c r="L1714" i="1"/>
  <c r="K1714" i="1"/>
  <c r="O1714" i="1" s="1"/>
  <c r="AS1713" i="1"/>
  <c r="AE1713" i="1"/>
  <c r="AC1713" i="1"/>
  <c r="O1713" i="1"/>
  <c r="N1713" i="1"/>
  <c r="L1713" i="1"/>
  <c r="K1713" i="1"/>
  <c r="AS1712" i="1"/>
  <c r="AE1712" i="1"/>
  <c r="AC1712" i="1"/>
  <c r="N1712" i="1"/>
  <c r="L1712" i="1"/>
  <c r="K1712" i="1"/>
  <c r="O1712" i="1" s="1"/>
  <c r="AS1711" i="1"/>
  <c r="AE1711" i="1"/>
  <c r="AC1711" i="1"/>
  <c r="N1711" i="1"/>
  <c r="L1711" i="1"/>
  <c r="K1711" i="1"/>
  <c r="O1711" i="1" s="1"/>
  <c r="AS1710" i="1"/>
  <c r="AE1710" i="1"/>
  <c r="AC1710" i="1"/>
  <c r="N1710" i="1"/>
  <c r="L1710" i="1"/>
  <c r="K1710" i="1"/>
  <c r="O1710" i="1" s="1"/>
  <c r="AS1709" i="1"/>
  <c r="AE1709" i="1"/>
  <c r="AC1709" i="1"/>
  <c r="O1709" i="1"/>
  <c r="N1709" i="1"/>
  <c r="L1709" i="1"/>
  <c r="K1709" i="1"/>
  <c r="AS1708" i="1"/>
  <c r="AC1708" i="1"/>
  <c r="N1708" i="1"/>
  <c r="L1708" i="1"/>
  <c r="K1708" i="1"/>
  <c r="O1708" i="1" s="1"/>
  <c r="AS1707" i="1"/>
  <c r="AE1707" i="1"/>
  <c r="AC1707" i="1"/>
  <c r="N1707" i="1"/>
  <c r="L1707" i="1"/>
  <c r="K1707" i="1"/>
  <c r="O1707" i="1" s="1"/>
  <c r="AS1706" i="1"/>
  <c r="AE1706" i="1"/>
  <c r="AC1706" i="1"/>
  <c r="O1706" i="1"/>
  <c r="N1706" i="1"/>
  <c r="L1706" i="1"/>
  <c r="K1706" i="1"/>
  <c r="AS1705" i="1"/>
  <c r="AE1705" i="1"/>
  <c r="AC1705" i="1"/>
  <c r="N1705" i="1"/>
  <c r="L1705" i="1"/>
  <c r="K1705" i="1"/>
  <c r="O1705" i="1" s="1"/>
  <c r="AS1704" i="1"/>
  <c r="AE1704" i="1"/>
  <c r="AC1704" i="1"/>
  <c r="N1704" i="1"/>
  <c r="L1704" i="1"/>
  <c r="K1704" i="1"/>
  <c r="O1704" i="1" s="1"/>
  <c r="AS1703" i="1"/>
  <c r="AE1703" i="1"/>
  <c r="AC1703" i="1"/>
  <c r="N1703" i="1"/>
  <c r="L1703" i="1"/>
  <c r="K1703" i="1"/>
  <c r="O1703" i="1" s="1"/>
  <c r="AS1702" i="1"/>
  <c r="AE1702" i="1"/>
  <c r="AC1702" i="1"/>
  <c r="O1702" i="1"/>
  <c r="N1702" i="1"/>
  <c r="L1702" i="1"/>
  <c r="K1702" i="1"/>
  <c r="AS1701" i="1"/>
  <c r="AE1701" i="1"/>
  <c r="AC1701" i="1"/>
  <c r="N1701" i="1"/>
  <c r="L1701" i="1"/>
  <c r="K1701" i="1"/>
  <c r="O1701" i="1" s="1"/>
  <c r="AS1700" i="1"/>
  <c r="AE1700" i="1"/>
  <c r="AC1700" i="1"/>
  <c r="N1700" i="1"/>
  <c r="L1700" i="1"/>
  <c r="K1700" i="1"/>
  <c r="O1700" i="1" s="1"/>
  <c r="AS1699" i="1"/>
  <c r="AE1699" i="1"/>
  <c r="AC1699" i="1"/>
  <c r="N1699" i="1"/>
  <c r="L1699" i="1"/>
  <c r="K1699" i="1"/>
  <c r="O1699" i="1" s="1"/>
  <c r="AS1698" i="1"/>
  <c r="AC1698" i="1"/>
  <c r="N1698" i="1"/>
  <c r="L1698" i="1"/>
  <c r="K1698" i="1"/>
  <c r="O1698" i="1" s="1"/>
  <c r="AS1697" i="1"/>
  <c r="AE1697" i="1"/>
  <c r="AC1697" i="1"/>
  <c r="N1697" i="1"/>
  <c r="L1697" i="1"/>
  <c r="K1697" i="1"/>
  <c r="O1697" i="1" s="1"/>
  <c r="AS1696" i="1"/>
  <c r="AE1696" i="1"/>
  <c r="AC1696" i="1"/>
  <c r="N1696" i="1"/>
  <c r="L1696" i="1"/>
  <c r="K1696" i="1"/>
  <c r="O1696" i="1" s="1"/>
  <c r="AS1695" i="1"/>
  <c r="AE1695" i="1"/>
  <c r="AC1695" i="1"/>
  <c r="N1695" i="1"/>
  <c r="L1695" i="1"/>
  <c r="K1695" i="1"/>
  <c r="O1695" i="1" s="1"/>
  <c r="AS1694" i="1"/>
  <c r="AE1694" i="1"/>
  <c r="AC1694" i="1"/>
  <c r="N1694" i="1"/>
  <c r="L1694" i="1"/>
  <c r="K1694" i="1"/>
  <c r="O1694" i="1" s="1"/>
  <c r="AS1693" i="1"/>
  <c r="AE1693" i="1"/>
  <c r="AC1693" i="1"/>
  <c r="N1693" i="1"/>
  <c r="L1693" i="1"/>
  <c r="K1693" i="1"/>
  <c r="O1693" i="1" s="1"/>
  <c r="AS1692" i="1"/>
  <c r="AE1692" i="1"/>
  <c r="AC1692" i="1"/>
  <c r="N1692" i="1"/>
  <c r="L1692" i="1"/>
  <c r="K1692" i="1"/>
  <c r="O1692" i="1" s="1"/>
  <c r="AS1691" i="1"/>
  <c r="AE1691" i="1"/>
  <c r="AC1691" i="1"/>
  <c r="O1691" i="1"/>
  <c r="N1691" i="1"/>
  <c r="L1691" i="1"/>
  <c r="K1691" i="1"/>
  <c r="AS1690" i="1"/>
  <c r="AE1690" i="1"/>
  <c r="AC1690" i="1"/>
  <c r="N1690" i="1"/>
  <c r="L1690" i="1"/>
  <c r="K1690" i="1"/>
  <c r="O1690" i="1" s="1"/>
  <c r="AS1689" i="1"/>
  <c r="AE1689" i="1"/>
  <c r="AC1689" i="1"/>
  <c r="N1689" i="1"/>
  <c r="L1689" i="1"/>
  <c r="K1689" i="1"/>
  <c r="O1689" i="1" s="1"/>
  <c r="AS1688" i="1"/>
  <c r="AC1688" i="1"/>
  <c r="O1688" i="1"/>
  <c r="N1688" i="1"/>
  <c r="L1688" i="1"/>
  <c r="K1688" i="1"/>
  <c r="AS1687" i="1"/>
  <c r="AE1687" i="1"/>
  <c r="AC1687" i="1"/>
  <c r="N1687" i="1"/>
  <c r="L1687" i="1"/>
  <c r="K1687" i="1"/>
  <c r="O1687" i="1" s="1"/>
  <c r="AS1686" i="1"/>
  <c r="AE1686" i="1"/>
  <c r="AC1686" i="1"/>
  <c r="N1686" i="1"/>
  <c r="L1686" i="1"/>
  <c r="K1686" i="1"/>
  <c r="O1686" i="1" s="1"/>
  <c r="AS1685" i="1"/>
  <c r="AE1685" i="1"/>
  <c r="AC1685" i="1"/>
  <c r="N1685" i="1"/>
  <c r="L1685" i="1"/>
  <c r="K1685" i="1"/>
  <c r="O1685" i="1" s="1"/>
  <c r="AS1684" i="1"/>
  <c r="AE1684" i="1"/>
  <c r="AC1684" i="1"/>
  <c r="N1684" i="1"/>
  <c r="L1684" i="1"/>
  <c r="K1684" i="1"/>
  <c r="O1684" i="1" s="1"/>
  <c r="AS1683" i="1"/>
  <c r="AE1683" i="1"/>
  <c r="AC1683" i="1"/>
  <c r="N1683" i="1"/>
  <c r="L1683" i="1"/>
  <c r="K1683" i="1"/>
  <c r="O1683" i="1" s="1"/>
  <c r="AS1682" i="1"/>
  <c r="AE1682" i="1"/>
  <c r="AC1682" i="1"/>
  <c r="N1682" i="1"/>
  <c r="L1682" i="1"/>
  <c r="K1682" i="1"/>
  <c r="O1682" i="1" s="1"/>
  <c r="AS1681" i="1"/>
  <c r="AE1681" i="1"/>
  <c r="AC1681" i="1"/>
  <c r="N1681" i="1"/>
  <c r="L1681" i="1"/>
  <c r="K1681" i="1"/>
  <c r="O1681" i="1" s="1"/>
  <c r="AS1680" i="1"/>
  <c r="AE1680" i="1"/>
  <c r="AC1680" i="1"/>
  <c r="O1680" i="1"/>
  <c r="N1680" i="1"/>
  <c r="L1680" i="1"/>
  <c r="K1680" i="1"/>
  <c r="AS1679" i="1"/>
  <c r="AE1679" i="1"/>
  <c r="AC1679" i="1"/>
  <c r="N1679" i="1"/>
  <c r="L1679" i="1"/>
  <c r="K1679" i="1"/>
  <c r="O1679" i="1" s="1"/>
  <c r="AS1678" i="1"/>
  <c r="AC1678" i="1"/>
  <c r="N1678" i="1"/>
  <c r="L1678" i="1"/>
  <c r="K1678" i="1"/>
  <c r="O1678" i="1" s="1"/>
  <c r="AS1677" i="1"/>
  <c r="AE1677" i="1"/>
  <c r="AC1677" i="1"/>
  <c r="O1677" i="1"/>
  <c r="N1677" i="1"/>
  <c r="L1677" i="1"/>
  <c r="K1677" i="1"/>
  <c r="AS1676" i="1"/>
  <c r="AE1676" i="1"/>
  <c r="AC1676" i="1"/>
  <c r="N1676" i="1"/>
  <c r="L1676" i="1"/>
  <c r="K1676" i="1"/>
  <c r="O1676" i="1" s="1"/>
  <c r="AS1675" i="1"/>
  <c r="AE1675" i="1"/>
  <c r="AC1675" i="1"/>
  <c r="N1675" i="1"/>
  <c r="L1675" i="1"/>
  <c r="K1675" i="1"/>
  <c r="O1675" i="1" s="1"/>
  <c r="AS1674" i="1"/>
  <c r="AE1674" i="1"/>
  <c r="AC1674" i="1"/>
  <c r="N1674" i="1"/>
  <c r="L1674" i="1"/>
  <c r="K1674" i="1"/>
  <c r="O1674" i="1" s="1"/>
  <c r="AS1673" i="1"/>
  <c r="AE1673" i="1"/>
  <c r="AC1673" i="1"/>
  <c r="N1673" i="1"/>
  <c r="L1673" i="1"/>
  <c r="K1673" i="1"/>
  <c r="O1673" i="1" s="1"/>
  <c r="AS1672" i="1"/>
  <c r="AE1672" i="1"/>
  <c r="AC1672" i="1"/>
  <c r="N1672" i="1"/>
  <c r="L1672" i="1"/>
  <c r="K1672" i="1"/>
  <c r="O1672" i="1" s="1"/>
  <c r="AS1671" i="1"/>
  <c r="AE1671" i="1"/>
  <c r="AC1671" i="1"/>
  <c r="N1671" i="1"/>
  <c r="L1671" i="1"/>
  <c r="K1671" i="1"/>
  <c r="O1671" i="1" s="1"/>
  <c r="AS1670" i="1"/>
  <c r="AE1670" i="1"/>
  <c r="AC1670" i="1"/>
  <c r="N1670" i="1"/>
  <c r="L1670" i="1"/>
  <c r="K1670" i="1"/>
  <c r="O1670" i="1" s="1"/>
  <c r="AS1669" i="1"/>
  <c r="AE1669" i="1"/>
  <c r="AC1669" i="1"/>
  <c r="O1669" i="1"/>
  <c r="N1669" i="1"/>
  <c r="L1669" i="1"/>
  <c r="K1669" i="1"/>
  <c r="AS1668" i="1"/>
  <c r="AC1668" i="1"/>
  <c r="N1668" i="1"/>
  <c r="L1668" i="1"/>
  <c r="K1668" i="1"/>
  <c r="O1668" i="1" s="1"/>
  <c r="AS1667" i="1"/>
  <c r="AE1667" i="1"/>
  <c r="AC1667" i="1"/>
  <c r="N1667" i="1"/>
  <c r="L1667" i="1"/>
  <c r="K1667" i="1"/>
  <c r="O1667" i="1" s="1"/>
  <c r="AS1666" i="1"/>
  <c r="AE1666" i="1"/>
  <c r="AC1666" i="1"/>
  <c r="O1666" i="1"/>
  <c r="N1666" i="1"/>
  <c r="L1666" i="1"/>
  <c r="K1666" i="1"/>
  <c r="AS1665" i="1"/>
  <c r="AE1665" i="1"/>
  <c r="AC1665" i="1"/>
  <c r="N1665" i="1"/>
  <c r="L1665" i="1"/>
  <c r="K1665" i="1"/>
  <c r="O1665" i="1" s="1"/>
  <c r="AS1664" i="1"/>
  <c r="AE1664" i="1"/>
  <c r="AC1664" i="1"/>
  <c r="N1664" i="1"/>
  <c r="L1664" i="1"/>
  <c r="K1664" i="1"/>
  <c r="O1664" i="1" s="1"/>
  <c r="AS1663" i="1"/>
  <c r="AE1663" i="1"/>
  <c r="AC1663" i="1"/>
  <c r="N1663" i="1"/>
  <c r="L1663" i="1"/>
  <c r="K1663" i="1"/>
  <c r="O1663" i="1" s="1"/>
  <c r="AS1662" i="1"/>
  <c r="AE1662" i="1"/>
  <c r="AC1662" i="1"/>
  <c r="N1662" i="1"/>
  <c r="L1662" i="1"/>
  <c r="K1662" i="1"/>
  <c r="O1662" i="1" s="1"/>
  <c r="AS1661" i="1"/>
  <c r="AE1661" i="1"/>
  <c r="AC1661" i="1"/>
  <c r="N1661" i="1"/>
  <c r="L1661" i="1"/>
  <c r="K1661" i="1"/>
  <c r="O1661" i="1" s="1"/>
  <c r="AS1660" i="1"/>
  <c r="AE1660" i="1"/>
  <c r="AC1660" i="1"/>
  <c r="N1660" i="1"/>
  <c r="L1660" i="1"/>
  <c r="K1660" i="1"/>
  <c r="O1660" i="1" s="1"/>
  <c r="AS1659" i="1"/>
  <c r="AE1659" i="1"/>
  <c r="AC1659" i="1"/>
  <c r="N1659" i="1"/>
  <c r="L1659" i="1"/>
  <c r="K1659" i="1"/>
  <c r="O1659" i="1" s="1"/>
  <c r="AS1658" i="1"/>
  <c r="AC1658" i="1"/>
  <c r="N1658" i="1"/>
  <c r="L1658" i="1"/>
  <c r="K1658" i="1"/>
  <c r="O1658" i="1" s="1"/>
  <c r="AS1657" i="1"/>
  <c r="AE1657" i="1"/>
  <c r="AC1657" i="1"/>
  <c r="N1657" i="1"/>
  <c r="L1657" i="1"/>
  <c r="K1657" i="1"/>
  <c r="O1657" i="1" s="1"/>
  <c r="AS1656" i="1"/>
  <c r="AE1656" i="1"/>
  <c r="AC1656" i="1"/>
  <c r="N1656" i="1"/>
  <c r="L1656" i="1"/>
  <c r="K1656" i="1"/>
  <c r="O1656" i="1" s="1"/>
  <c r="AS1655" i="1"/>
  <c r="AE1655" i="1"/>
  <c r="AC1655" i="1"/>
  <c r="O1655" i="1"/>
  <c r="N1655" i="1"/>
  <c r="L1655" i="1"/>
  <c r="K1655" i="1"/>
  <c r="AS1654" i="1"/>
  <c r="AE1654" i="1"/>
  <c r="AC1654" i="1"/>
  <c r="N1654" i="1"/>
  <c r="L1654" i="1"/>
  <c r="K1654" i="1"/>
  <c r="O1654" i="1" s="1"/>
  <c r="AS1653" i="1"/>
  <c r="AE1653" i="1"/>
  <c r="AC1653" i="1"/>
  <c r="N1653" i="1"/>
  <c r="L1653" i="1"/>
  <c r="K1653" i="1"/>
  <c r="O1653" i="1" s="1"/>
  <c r="AS1652" i="1"/>
  <c r="AE1652" i="1"/>
  <c r="AC1652" i="1"/>
  <c r="N1652" i="1"/>
  <c r="L1652" i="1"/>
  <c r="K1652" i="1"/>
  <c r="O1652" i="1" s="1"/>
  <c r="AS1651" i="1"/>
  <c r="AE1651" i="1"/>
  <c r="AC1651" i="1"/>
  <c r="N1651" i="1"/>
  <c r="L1651" i="1"/>
  <c r="K1651" i="1"/>
  <c r="O1651" i="1" s="1"/>
  <c r="AS1650" i="1"/>
  <c r="AE1650" i="1"/>
  <c r="AC1650" i="1"/>
  <c r="N1650" i="1"/>
  <c r="L1650" i="1"/>
  <c r="K1650" i="1"/>
  <c r="O1650" i="1" s="1"/>
  <c r="AS1649" i="1"/>
  <c r="AE1649" i="1"/>
  <c r="AC1649" i="1"/>
  <c r="N1649" i="1"/>
  <c r="L1649" i="1"/>
  <c r="K1649" i="1"/>
  <c r="O1649" i="1" s="1"/>
  <c r="AS1648" i="1"/>
  <c r="AE1648" i="1"/>
  <c r="AC1648" i="1"/>
  <c r="N1648" i="1"/>
  <c r="L1648" i="1"/>
  <c r="K1648" i="1"/>
  <c r="O1648" i="1" s="1"/>
  <c r="AS1647" i="1"/>
  <c r="AE1647" i="1"/>
  <c r="AC1647" i="1"/>
  <c r="N1647" i="1"/>
  <c r="L1647" i="1"/>
  <c r="K1647" i="1"/>
  <c r="O1647" i="1" s="1"/>
  <c r="AS1646" i="1"/>
  <c r="AC1646" i="1"/>
  <c r="N1646" i="1"/>
  <c r="L1646" i="1"/>
  <c r="K1646" i="1"/>
  <c r="O1646" i="1" s="1"/>
  <c r="AS1645" i="1"/>
  <c r="AE1645" i="1"/>
  <c r="AC1645" i="1"/>
  <c r="N1645" i="1"/>
  <c r="L1645" i="1"/>
  <c r="K1645" i="1"/>
  <c r="O1645" i="1" s="1"/>
  <c r="AS1644" i="1"/>
  <c r="AE1644" i="1"/>
  <c r="AC1644" i="1"/>
  <c r="O1644" i="1"/>
  <c r="N1644" i="1"/>
  <c r="L1644" i="1"/>
  <c r="K1644" i="1"/>
  <c r="AS1643" i="1"/>
  <c r="AE1643" i="1"/>
  <c r="AC1643" i="1"/>
  <c r="N1643" i="1"/>
  <c r="L1643" i="1"/>
  <c r="K1643" i="1"/>
  <c r="O1643" i="1" s="1"/>
  <c r="AS1642" i="1"/>
  <c r="AE1642" i="1"/>
  <c r="AC1642" i="1"/>
  <c r="N1642" i="1"/>
  <c r="L1642" i="1"/>
  <c r="K1642" i="1"/>
  <c r="O1642" i="1" s="1"/>
  <c r="AS1641" i="1"/>
  <c r="AE1641" i="1"/>
  <c r="AC1641" i="1"/>
  <c r="N1641" i="1"/>
  <c r="L1641" i="1"/>
  <c r="K1641" i="1"/>
  <c r="O1641" i="1" s="1"/>
  <c r="AS1640" i="1"/>
  <c r="AE1640" i="1"/>
  <c r="AC1640" i="1"/>
  <c r="N1640" i="1"/>
  <c r="L1640" i="1"/>
  <c r="K1640" i="1"/>
  <c r="O1640" i="1" s="1"/>
  <c r="AS1639" i="1"/>
  <c r="AE1639" i="1"/>
  <c r="AC1639" i="1"/>
  <c r="N1639" i="1"/>
  <c r="L1639" i="1"/>
  <c r="K1639" i="1"/>
  <c r="O1639" i="1" s="1"/>
  <c r="AS1638" i="1"/>
  <c r="AE1638" i="1"/>
  <c r="AC1638" i="1"/>
  <c r="N1638" i="1"/>
  <c r="L1638" i="1"/>
  <c r="K1638" i="1"/>
  <c r="O1638" i="1" s="1"/>
  <c r="AS1637" i="1"/>
  <c r="AE1637" i="1"/>
  <c r="AC1637" i="1"/>
  <c r="N1637" i="1"/>
  <c r="L1637" i="1"/>
  <c r="K1637" i="1"/>
  <c r="O1637" i="1" s="1"/>
  <c r="AS1636" i="1"/>
  <c r="AE1636" i="1"/>
  <c r="AC1636" i="1"/>
  <c r="N1636" i="1"/>
  <c r="L1636" i="1"/>
  <c r="K1636" i="1"/>
  <c r="O1636" i="1" s="1"/>
  <c r="AS1635" i="1"/>
  <c r="AE1635" i="1"/>
  <c r="AC1635" i="1"/>
  <c r="N1635" i="1"/>
  <c r="L1635" i="1"/>
  <c r="K1635" i="1"/>
  <c r="O1635" i="1" s="1"/>
  <c r="AS1634" i="1"/>
  <c r="AC1634" i="1"/>
  <c r="N1634" i="1"/>
  <c r="L1634" i="1"/>
  <c r="K1634" i="1"/>
  <c r="O1634" i="1" s="1"/>
  <c r="AS1633" i="1"/>
  <c r="AE1633" i="1"/>
  <c r="AC1633" i="1"/>
  <c r="O1633" i="1"/>
  <c r="N1633" i="1"/>
  <c r="L1633" i="1"/>
  <c r="K1633" i="1"/>
  <c r="AS1632" i="1"/>
  <c r="AE1632" i="1"/>
  <c r="AC1632" i="1"/>
  <c r="N1632" i="1"/>
  <c r="L1632" i="1"/>
  <c r="K1632" i="1"/>
  <c r="O1632" i="1" s="1"/>
  <c r="AS1631" i="1"/>
  <c r="AE1631" i="1"/>
  <c r="AC1631" i="1"/>
  <c r="N1631" i="1"/>
  <c r="L1631" i="1"/>
  <c r="K1631" i="1"/>
  <c r="O1631" i="1" s="1"/>
  <c r="AS1630" i="1"/>
  <c r="AE1630" i="1"/>
  <c r="AC1630" i="1"/>
  <c r="N1630" i="1"/>
  <c r="L1630" i="1"/>
  <c r="K1630" i="1"/>
  <c r="O1630" i="1" s="1"/>
  <c r="AS1629" i="1"/>
  <c r="AE1629" i="1"/>
  <c r="AC1629" i="1"/>
  <c r="N1629" i="1"/>
  <c r="L1629" i="1"/>
  <c r="K1629" i="1"/>
  <c r="O1629" i="1" s="1"/>
  <c r="AS1628" i="1"/>
  <c r="AE1628" i="1"/>
  <c r="AC1628" i="1"/>
  <c r="N1628" i="1"/>
  <c r="L1628" i="1"/>
  <c r="K1628" i="1"/>
  <c r="O1628" i="1" s="1"/>
  <c r="AS1627" i="1"/>
  <c r="AE1627" i="1"/>
  <c r="AC1627" i="1"/>
  <c r="N1627" i="1"/>
  <c r="L1627" i="1"/>
  <c r="K1627" i="1"/>
  <c r="O1627" i="1" s="1"/>
  <c r="AS1626" i="1"/>
  <c r="AE1626" i="1"/>
  <c r="AC1626" i="1"/>
  <c r="N1626" i="1"/>
  <c r="L1626" i="1"/>
  <c r="K1626" i="1"/>
  <c r="O1626" i="1" s="1"/>
  <c r="AS1625" i="1"/>
  <c r="AE1625" i="1"/>
  <c r="AC1625" i="1"/>
  <c r="N1625" i="1"/>
  <c r="L1625" i="1"/>
  <c r="K1625" i="1"/>
  <c r="O1625" i="1" s="1"/>
  <c r="AS1624" i="1"/>
  <c r="AE1624" i="1"/>
  <c r="AC1624" i="1"/>
  <c r="N1624" i="1"/>
  <c r="L1624" i="1"/>
  <c r="K1624" i="1"/>
  <c r="O1624" i="1" s="1"/>
  <c r="AS1623" i="1"/>
  <c r="AE1623" i="1"/>
  <c r="AC1623" i="1"/>
  <c r="N1623" i="1"/>
  <c r="L1623" i="1"/>
  <c r="K1623" i="1"/>
  <c r="O1623" i="1" s="1"/>
  <c r="AS1622" i="1"/>
  <c r="AC1622" i="1"/>
  <c r="O1622" i="1"/>
  <c r="N1622" i="1"/>
  <c r="L1622" i="1"/>
  <c r="K1622" i="1"/>
  <c r="AS1621" i="1"/>
  <c r="AE1621" i="1"/>
  <c r="AC1621" i="1"/>
  <c r="N1621" i="1"/>
  <c r="L1621" i="1"/>
  <c r="K1621" i="1"/>
  <c r="O1621" i="1" s="1"/>
  <c r="AS1620" i="1"/>
  <c r="AE1620" i="1"/>
  <c r="AC1620" i="1"/>
  <c r="N1620" i="1"/>
  <c r="L1620" i="1"/>
  <c r="K1620" i="1"/>
  <c r="O1620" i="1" s="1"/>
  <c r="AS1619" i="1"/>
  <c r="AE1619" i="1"/>
  <c r="AC1619" i="1"/>
  <c r="N1619" i="1"/>
  <c r="L1619" i="1"/>
  <c r="K1619" i="1"/>
  <c r="O1619" i="1" s="1"/>
  <c r="AS1618" i="1"/>
  <c r="AE1618" i="1"/>
  <c r="AC1618" i="1"/>
  <c r="N1618" i="1"/>
  <c r="L1618" i="1"/>
  <c r="K1618" i="1"/>
  <c r="O1618" i="1" s="1"/>
  <c r="AS1617" i="1"/>
  <c r="AE1617" i="1"/>
  <c r="AC1617" i="1"/>
  <c r="N1617" i="1"/>
  <c r="L1617" i="1"/>
  <c r="K1617" i="1"/>
  <c r="O1617" i="1" s="1"/>
  <c r="AS1616" i="1"/>
  <c r="AE1616" i="1"/>
  <c r="AC1616" i="1"/>
  <c r="N1616" i="1"/>
  <c r="L1616" i="1"/>
  <c r="K1616" i="1"/>
  <c r="O1616" i="1" s="1"/>
  <c r="AS1615" i="1"/>
  <c r="AE1615" i="1"/>
  <c r="AC1615" i="1"/>
  <c r="N1615" i="1"/>
  <c r="L1615" i="1"/>
  <c r="K1615" i="1"/>
  <c r="O1615" i="1" s="1"/>
  <c r="AS1614" i="1"/>
  <c r="AE1614" i="1"/>
  <c r="AC1614" i="1"/>
  <c r="N1614" i="1"/>
  <c r="L1614" i="1"/>
  <c r="K1614" i="1"/>
  <c r="O1614" i="1" s="1"/>
  <c r="AS1613" i="1"/>
  <c r="AE1613" i="1"/>
  <c r="AC1613" i="1"/>
  <c r="N1613" i="1"/>
  <c r="L1613" i="1"/>
  <c r="K1613" i="1"/>
  <c r="O1613" i="1" s="1"/>
  <c r="AS1612" i="1"/>
  <c r="AE1612" i="1"/>
  <c r="AC1612" i="1"/>
  <c r="N1612" i="1"/>
  <c r="L1612" i="1"/>
  <c r="K1612" i="1"/>
  <c r="O1612" i="1" s="1"/>
  <c r="AS1611" i="1"/>
  <c r="AE1611" i="1"/>
  <c r="AC1611" i="1"/>
  <c r="N1611" i="1"/>
  <c r="L1611" i="1"/>
  <c r="K1611" i="1"/>
  <c r="O1611" i="1" s="1"/>
  <c r="AS1610" i="1"/>
  <c r="AC1610" i="1"/>
  <c r="N1610" i="1"/>
  <c r="L1610" i="1"/>
  <c r="K1610" i="1"/>
  <c r="O1610" i="1" s="1"/>
  <c r="AS1609" i="1"/>
  <c r="AE1609" i="1"/>
  <c r="AC1609" i="1"/>
  <c r="N1609" i="1"/>
  <c r="L1609" i="1"/>
  <c r="K1609" i="1"/>
  <c r="O1609" i="1" s="1"/>
  <c r="AS1608" i="1"/>
  <c r="AE1608" i="1"/>
  <c r="AC1608" i="1"/>
  <c r="N1608" i="1"/>
  <c r="L1608" i="1"/>
  <c r="K1608" i="1"/>
  <c r="O1608" i="1" s="1"/>
  <c r="AS1607" i="1"/>
  <c r="AE1607" i="1"/>
  <c r="AC1607" i="1"/>
  <c r="O1607" i="1"/>
  <c r="N1607" i="1"/>
  <c r="L1607" i="1"/>
  <c r="K1607" i="1"/>
  <c r="AS1606" i="1"/>
  <c r="AE1606" i="1"/>
  <c r="AC1606" i="1"/>
  <c r="N1606" i="1"/>
  <c r="L1606" i="1"/>
  <c r="K1606" i="1"/>
  <c r="O1606" i="1" s="1"/>
  <c r="AS1605" i="1"/>
  <c r="AE1605" i="1"/>
  <c r="AC1605" i="1"/>
  <c r="N1605" i="1"/>
  <c r="L1605" i="1"/>
  <c r="K1605" i="1"/>
  <c r="O1605" i="1" s="1"/>
  <c r="AS1604" i="1"/>
  <c r="AE1604" i="1"/>
  <c r="AC1604" i="1"/>
  <c r="N1604" i="1"/>
  <c r="L1604" i="1"/>
  <c r="K1604" i="1"/>
  <c r="O1604" i="1" s="1"/>
  <c r="AS1603" i="1"/>
  <c r="AE1603" i="1"/>
  <c r="AC1603" i="1"/>
  <c r="N1603" i="1"/>
  <c r="L1603" i="1"/>
  <c r="K1603" i="1"/>
  <c r="O1603" i="1" s="1"/>
  <c r="AS1602" i="1"/>
  <c r="AE1602" i="1"/>
  <c r="AC1602" i="1"/>
  <c r="N1602" i="1"/>
  <c r="L1602" i="1"/>
  <c r="K1602" i="1"/>
  <c r="O1602" i="1" s="1"/>
  <c r="AS1601" i="1"/>
  <c r="AE1601" i="1"/>
  <c r="AC1601" i="1"/>
  <c r="N1601" i="1"/>
  <c r="L1601" i="1"/>
  <c r="K1601" i="1"/>
  <c r="O1601" i="1" s="1"/>
  <c r="AS1600" i="1"/>
  <c r="AE1600" i="1"/>
  <c r="AC1600" i="1"/>
  <c r="N1600" i="1"/>
  <c r="L1600" i="1"/>
  <c r="K1600" i="1"/>
  <c r="O1600" i="1" s="1"/>
  <c r="AS1599" i="1"/>
  <c r="AE1599" i="1"/>
  <c r="AC1599" i="1"/>
  <c r="N1599" i="1"/>
  <c r="L1599" i="1"/>
  <c r="K1599" i="1"/>
  <c r="O1599" i="1" s="1"/>
  <c r="AS1598" i="1"/>
  <c r="AC1598" i="1"/>
  <c r="N1598" i="1"/>
  <c r="L1598" i="1"/>
  <c r="K1598" i="1"/>
  <c r="O1598" i="1" s="1"/>
  <c r="AS1597" i="1"/>
  <c r="AE1597" i="1"/>
  <c r="AC1597" i="1"/>
  <c r="N1597" i="1"/>
  <c r="L1597" i="1"/>
  <c r="K1597" i="1"/>
  <c r="O1597" i="1" s="1"/>
  <c r="AS1596" i="1"/>
  <c r="AC1596" i="1"/>
  <c r="N1596" i="1"/>
  <c r="L1596" i="1"/>
  <c r="K1596" i="1"/>
  <c r="O1596" i="1" s="1"/>
  <c r="AS1595" i="1"/>
  <c r="AE1595" i="1"/>
  <c r="AC1595" i="1"/>
  <c r="N1595" i="1"/>
  <c r="L1595" i="1"/>
  <c r="K1595" i="1"/>
  <c r="O1595" i="1" s="1"/>
  <c r="AS1594" i="1"/>
  <c r="AE1594" i="1"/>
  <c r="AC1594" i="1"/>
  <c r="N1594" i="1"/>
  <c r="L1594" i="1"/>
  <c r="K1594" i="1"/>
  <c r="O1594" i="1" s="1"/>
  <c r="AS1593" i="1"/>
  <c r="AE1593" i="1"/>
  <c r="AC1593" i="1"/>
  <c r="N1593" i="1"/>
  <c r="L1593" i="1"/>
  <c r="K1593" i="1"/>
  <c r="O1593" i="1" s="1"/>
  <c r="AS1592" i="1"/>
  <c r="AE1592" i="1"/>
  <c r="AC1592" i="1"/>
  <c r="N1592" i="1"/>
  <c r="L1592" i="1"/>
  <c r="K1592" i="1"/>
  <c r="O1592" i="1" s="1"/>
  <c r="AS1591" i="1"/>
  <c r="AE1591" i="1"/>
  <c r="AC1591" i="1"/>
  <c r="N1591" i="1"/>
  <c r="L1591" i="1"/>
  <c r="K1591" i="1"/>
  <c r="O1591" i="1" s="1"/>
  <c r="AS1590" i="1"/>
  <c r="AE1590" i="1"/>
  <c r="AC1590" i="1"/>
  <c r="N1590" i="1"/>
  <c r="L1590" i="1"/>
  <c r="K1590" i="1"/>
  <c r="O1590" i="1" s="1"/>
  <c r="AS1589" i="1"/>
  <c r="AC1589" i="1"/>
  <c r="N1589" i="1"/>
  <c r="L1589" i="1"/>
  <c r="K1589" i="1"/>
  <c r="O1589" i="1" s="1"/>
  <c r="AS1588" i="1"/>
  <c r="AE1588" i="1"/>
  <c r="AC1588" i="1"/>
  <c r="N1588" i="1"/>
  <c r="L1588" i="1"/>
  <c r="K1588" i="1"/>
  <c r="O1588" i="1" s="1"/>
  <c r="AS1587" i="1"/>
  <c r="AE1587" i="1"/>
  <c r="AC1587" i="1"/>
  <c r="N1587" i="1"/>
  <c r="L1587" i="1"/>
  <c r="K1587" i="1"/>
  <c r="O1587" i="1" s="1"/>
  <c r="AS1586" i="1"/>
  <c r="AE1586" i="1"/>
  <c r="AC1586" i="1"/>
  <c r="O1586" i="1"/>
  <c r="N1586" i="1"/>
  <c r="L1586" i="1"/>
  <c r="K1586" i="1"/>
  <c r="AS1585" i="1"/>
  <c r="AE1585" i="1"/>
  <c r="AC1585" i="1"/>
  <c r="N1585" i="1"/>
  <c r="L1585" i="1"/>
  <c r="K1585" i="1"/>
  <c r="O1585" i="1" s="1"/>
  <c r="AS1584" i="1"/>
  <c r="AE1584" i="1"/>
  <c r="AC1584" i="1"/>
  <c r="N1584" i="1"/>
  <c r="L1584" i="1"/>
  <c r="K1584" i="1"/>
  <c r="O1584" i="1" s="1"/>
  <c r="AS1583" i="1"/>
  <c r="AE1583" i="1"/>
  <c r="AC1583" i="1"/>
  <c r="N1583" i="1"/>
  <c r="L1583" i="1"/>
  <c r="K1583" i="1"/>
  <c r="O1583" i="1" s="1"/>
  <c r="AS1582" i="1"/>
  <c r="AE1582" i="1"/>
  <c r="AC1582" i="1"/>
  <c r="O1582" i="1"/>
  <c r="N1582" i="1"/>
  <c r="L1582" i="1"/>
  <c r="K1582" i="1"/>
  <c r="AS1581" i="1"/>
  <c r="AE1581" i="1"/>
  <c r="AC1581" i="1"/>
  <c r="N1581" i="1"/>
  <c r="L1581" i="1"/>
  <c r="K1581" i="1"/>
  <c r="O1581" i="1" s="1"/>
  <c r="AS1580" i="1"/>
  <c r="AE1580" i="1"/>
  <c r="AC1580" i="1"/>
  <c r="N1580" i="1"/>
  <c r="L1580" i="1"/>
  <c r="K1580" i="1"/>
  <c r="O1580" i="1" s="1"/>
  <c r="AS1579" i="1"/>
  <c r="AE1579" i="1"/>
  <c r="AC1579" i="1"/>
  <c r="N1579" i="1"/>
  <c r="L1579" i="1"/>
  <c r="K1579" i="1"/>
  <c r="O1579" i="1" s="1"/>
  <c r="AS1578" i="1"/>
  <c r="AE1578" i="1"/>
  <c r="AC1578" i="1"/>
  <c r="N1578" i="1"/>
  <c r="L1578" i="1"/>
  <c r="K1578" i="1"/>
  <c r="O1578" i="1" s="1"/>
  <c r="AS1577" i="1"/>
  <c r="AC1577" i="1"/>
  <c r="N1577" i="1"/>
  <c r="L1577" i="1"/>
  <c r="K1577" i="1"/>
  <c r="O1577" i="1" s="1"/>
  <c r="AS1576" i="1"/>
  <c r="AE1576" i="1"/>
  <c r="AC1576" i="1"/>
  <c r="N1576" i="1"/>
  <c r="L1576" i="1"/>
  <c r="K1576" i="1"/>
  <c r="O1576" i="1" s="1"/>
  <c r="AS1575" i="1"/>
  <c r="AE1575" i="1"/>
  <c r="AC1575" i="1"/>
  <c r="O1575" i="1"/>
  <c r="N1575" i="1"/>
  <c r="L1575" i="1"/>
  <c r="K1575" i="1"/>
  <c r="AS1574" i="1"/>
  <c r="AE1574" i="1"/>
  <c r="AC1574" i="1"/>
  <c r="N1574" i="1"/>
  <c r="L1574" i="1"/>
  <c r="K1574" i="1"/>
  <c r="O1574" i="1" s="1"/>
  <c r="AS1573" i="1"/>
  <c r="AE1573" i="1"/>
  <c r="AC1573" i="1"/>
  <c r="N1573" i="1"/>
  <c r="L1573" i="1"/>
  <c r="K1573" i="1"/>
  <c r="O1573" i="1" s="1"/>
  <c r="AS1572" i="1"/>
  <c r="AE1572" i="1"/>
  <c r="AC1572" i="1"/>
  <c r="N1572" i="1"/>
  <c r="L1572" i="1"/>
  <c r="K1572" i="1"/>
  <c r="O1572" i="1" s="1"/>
  <c r="AS1571" i="1"/>
  <c r="AE1571" i="1"/>
  <c r="AC1571" i="1"/>
  <c r="O1571" i="1"/>
  <c r="N1571" i="1"/>
  <c r="L1571" i="1"/>
  <c r="K1571" i="1"/>
  <c r="AS1570" i="1"/>
  <c r="AC1570" i="1"/>
  <c r="N1570" i="1"/>
  <c r="L1570" i="1"/>
  <c r="K1570" i="1"/>
  <c r="O1570" i="1" s="1"/>
  <c r="AS1569" i="1"/>
  <c r="AE1569" i="1"/>
  <c r="AC1569" i="1"/>
  <c r="N1569" i="1"/>
  <c r="L1569" i="1"/>
  <c r="K1569" i="1"/>
  <c r="O1569" i="1" s="1"/>
  <c r="AS1568" i="1"/>
  <c r="AE1568" i="1"/>
  <c r="AC1568" i="1"/>
  <c r="N1568" i="1"/>
  <c r="L1568" i="1"/>
  <c r="K1568" i="1"/>
  <c r="O1568" i="1" s="1"/>
  <c r="AS1567" i="1"/>
  <c r="AE1567" i="1"/>
  <c r="AC1567" i="1"/>
  <c r="N1567" i="1"/>
  <c r="L1567" i="1"/>
  <c r="K1567" i="1"/>
  <c r="O1567" i="1" s="1"/>
  <c r="AS1566" i="1"/>
  <c r="AE1566" i="1"/>
  <c r="AC1566" i="1"/>
  <c r="N1566" i="1"/>
  <c r="L1566" i="1"/>
  <c r="K1566" i="1"/>
  <c r="O1566" i="1" s="1"/>
  <c r="AS1565" i="1"/>
  <c r="AE1565" i="1"/>
  <c r="AC1565" i="1"/>
  <c r="N1565" i="1"/>
  <c r="L1565" i="1"/>
  <c r="K1565" i="1"/>
  <c r="O1565" i="1" s="1"/>
  <c r="AS1564" i="1"/>
  <c r="AE1564" i="1"/>
  <c r="AC1564" i="1"/>
  <c r="O1564" i="1"/>
  <c r="N1564" i="1"/>
  <c r="L1564" i="1"/>
  <c r="K1564" i="1"/>
  <c r="AS1563" i="1"/>
  <c r="AE1563" i="1"/>
  <c r="AC1563" i="1"/>
  <c r="N1563" i="1"/>
  <c r="L1563" i="1"/>
  <c r="K1563" i="1"/>
  <c r="O1563" i="1" s="1"/>
  <c r="AS1562" i="1"/>
  <c r="AE1562" i="1"/>
  <c r="AC1562" i="1"/>
  <c r="N1562" i="1"/>
  <c r="L1562" i="1"/>
  <c r="K1562" i="1"/>
  <c r="O1562" i="1" s="1"/>
  <c r="AS1561" i="1"/>
  <c r="AE1561" i="1"/>
  <c r="AC1561" i="1"/>
  <c r="N1561" i="1"/>
  <c r="L1561" i="1"/>
  <c r="K1561" i="1"/>
  <c r="O1561" i="1" s="1"/>
  <c r="AS1560" i="1"/>
  <c r="AE1560" i="1"/>
  <c r="AC1560" i="1"/>
  <c r="O1560" i="1"/>
  <c r="N1560" i="1"/>
  <c r="L1560" i="1"/>
  <c r="K1560" i="1"/>
  <c r="AS1559" i="1"/>
  <c r="AE1559" i="1"/>
  <c r="AC1559" i="1"/>
  <c r="N1559" i="1"/>
  <c r="L1559" i="1"/>
  <c r="K1559" i="1"/>
  <c r="O1559" i="1" s="1"/>
  <c r="AS1558" i="1"/>
  <c r="AE1558" i="1"/>
  <c r="AC1558" i="1"/>
  <c r="N1558" i="1"/>
  <c r="L1558" i="1"/>
  <c r="K1558" i="1"/>
  <c r="O1558" i="1" s="1"/>
  <c r="AS1557" i="1"/>
  <c r="AC1557" i="1"/>
  <c r="N1557" i="1"/>
  <c r="L1557" i="1"/>
  <c r="K1557" i="1"/>
  <c r="O1557" i="1" s="1"/>
  <c r="AS1556" i="1"/>
  <c r="AE1556" i="1"/>
  <c r="AC1556" i="1"/>
  <c r="N1556" i="1"/>
  <c r="L1556" i="1"/>
  <c r="K1556" i="1"/>
  <c r="O1556" i="1" s="1"/>
  <c r="AS1555" i="1"/>
  <c r="AE1555" i="1"/>
  <c r="AC1555" i="1"/>
  <c r="N1555" i="1"/>
  <c r="L1555" i="1"/>
  <c r="K1555" i="1"/>
  <c r="O1555" i="1" s="1"/>
  <c r="AS1554" i="1"/>
  <c r="AE1554" i="1"/>
  <c r="AC1554" i="1"/>
  <c r="N1554" i="1"/>
  <c r="L1554" i="1"/>
  <c r="K1554" i="1"/>
  <c r="O1554" i="1" s="1"/>
  <c r="AS1553" i="1"/>
  <c r="AE1553" i="1"/>
  <c r="AC1553" i="1"/>
  <c r="O1553" i="1"/>
  <c r="N1553" i="1"/>
  <c r="L1553" i="1"/>
  <c r="K1553" i="1"/>
  <c r="AS1552" i="1"/>
  <c r="AE1552" i="1"/>
  <c r="AC1552" i="1"/>
  <c r="N1552" i="1"/>
  <c r="L1552" i="1"/>
  <c r="K1552" i="1"/>
  <c r="O1552" i="1" s="1"/>
  <c r="AS1551" i="1"/>
  <c r="AE1551" i="1"/>
  <c r="AC1551" i="1"/>
  <c r="N1551" i="1"/>
  <c r="L1551" i="1"/>
  <c r="K1551" i="1"/>
  <c r="O1551" i="1" s="1"/>
  <c r="AS1550" i="1"/>
  <c r="AE1550" i="1"/>
  <c r="AC1550" i="1"/>
  <c r="N1550" i="1"/>
  <c r="L1550" i="1"/>
  <c r="K1550" i="1"/>
  <c r="O1550" i="1" s="1"/>
  <c r="AS1549" i="1"/>
  <c r="AE1549" i="1"/>
  <c r="AC1549" i="1"/>
  <c r="O1549" i="1"/>
  <c r="N1549" i="1"/>
  <c r="L1549" i="1"/>
  <c r="K1549" i="1"/>
  <c r="AS1548" i="1"/>
  <c r="AE1548" i="1"/>
  <c r="AC1548" i="1"/>
  <c r="N1548" i="1"/>
  <c r="L1548" i="1"/>
  <c r="K1548" i="1"/>
  <c r="O1548" i="1" s="1"/>
  <c r="AS1547" i="1"/>
  <c r="AC1547" i="1"/>
  <c r="N1547" i="1"/>
  <c r="L1547" i="1"/>
  <c r="K1547" i="1"/>
  <c r="O1547" i="1" s="1"/>
  <c r="AS1546" i="1"/>
  <c r="AE1546" i="1"/>
  <c r="AC1546" i="1"/>
  <c r="N1546" i="1"/>
  <c r="L1546" i="1"/>
  <c r="K1546" i="1"/>
  <c r="O1546" i="1" s="1"/>
  <c r="AS1545" i="1"/>
  <c r="AE1545" i="1"/>
  <c r="AC1545" i="1"/>
  <c r="N1545" i="1"/>
  <c r="L1545" i="1"/>
  <c r="K1545" i="1"/>
  <c r="O1545" i="1" s="1"/>
  <c r="AS1544" i="1"/>
  <c r="AE1544" i="1"/>
  <c r="AC1544" i="1"/>
  <c r="N1544" i="1"/>
  <c r="L1544" i="1"/>
  <c r="K1544" i="1"/>
  <c r="O1544" i="1" s="1"/>
  <c r="AS1543" i="1"/>
  <c r="AE1543" i="1"/>
  <c r="AC1543" i="1"/>
  <c r="N1543" i="1"/>
  <c r="L1543" i="1"/>
  <c r="K1543" i="1"/>
  <c r="O1543" i="1" s="1"/>
  <c r="AS1542" i="1"/>
  <c r="AE1542" i="1"/>
  <c r="AC1542" i="1"/>
  <c r="O1542" i="1"/>
  <c r="N1542" i="1"/>
  <c r="L1542" i="1"/>
  <c r="K1542" i="1"/>
  <c r="AS1541" i="1"/>
  <c r="AE1541" i="1"/>
  <c r="AC1541" i="1"/>
  <c r="N1541" i="1"/>
  <c r="L1541" i="1"/>
  <c r="K1541" i="1"/>
  <c r="O1541" i="1" s="1"/>
  <c r="AS1540" i="1"/>
  <c r="AE1540" i="1"/>
  <c r="AC1540" i="1"/>
  <c r="N1540" i="1"/>
  <c r="L1540" i="1"/>
  <c r="K1540" i="1"/>
  <c r="O1540" i="1" s="1"/>
  <c r="AS1539" i="1"/>
  <c r="AE1539" i="1"/>
  <c r="AC1539" i="1"/>
  <c r="N1539" i="1"/>
  <c r="L1539" i="1"/>
  <c r="K1539" i="1"/>
  <c r="O1539" i="1" s="1"/>
  <c r="AS1538" i="1"/>
  <c r="AE1538" i="1"/>
  <c r="AC1538" i="1"/>
  <c r="O1538" i="1"/>
  <c r="N1538" i="1"/>
  <c r="L1538" i="1"/>
  <c r="K1538" i="1"/>
  <c r="AS1537" i="1"/>
  <c r="AE1537" i="1"/>
  <c r="AC1537" i="1"/>
  <c r="N1537" i="1"/>
  <c r="L1537" i="1"/>
  <c r="K1537" i="1"/>
  <c r="O1537" i="1" s="1"/>
  <c r="AS1536" i="1"/>
  <c r="AE1536" i="1"/>
  <c r="AC1536" i="1"/>
  <c r="N1536" i="1"/>
  <c r="L1536" i="1"/>
  <c r="K1536" i="1"/>
  <c r="O1536" i="1" s="1"/>
  <c r="AS1535" i="1"/>
  <c r="AE1535" i="1"/>
  <c r="AC1535" i="1"/>
  <c r="N1535" i="1"/>
  <c r="L1535" i="1"/>
  <c r="K1535" i="1"/>
  <c r="O1535" i="1" s="1"/>
  <c r="AS1534" i="1"/>
  <c r="AE1534" i="1"/>
  <c r="AC1534" i="1"/>
  <c r="N1534" i="1"/>
  <c r="L1534" i="1"/>
  <c r="K1534" i="1"/>
  <c r="O1534" i="1" s="1"/>
  <c r="AS1533" i="1"/>
  <c r="AC1533" i="1"/>
  <c r="N1533" i="1"/>
  <c r="L1533" i="1"/>
  <c r="K1533" i="1"/>
  <c r="O1533" i="1" s="1"/>
  <c r="AS1532" i="1"/>
  <c r="AE1532" i="1"/>
  <c r="AC1532" i="1"/>
  <c r="N1532" i="1"/>
  <c r="L1532" i="1"/>
  <c r="K1532" i="1"/>
  <c r="O1532" i="1" s="1"/>
  <c r="AS1531" i="1"/>
  <c r="AE1531" i="1"/>
  <c r="AC1531" i="1"/>
  <c r="O1531" i="1"/>
  <c r="N1531" i="1"/>
  <c r="L1531" i="1"/>
  <c r="K1531" i="1"/>
  <c r="AS1530" i="1"/>
  <c r="AE1530" i="1"/>
  <c r="AC1530" i="1"/>
  <c r="N1530" i="1"/>
  <c r="L1530" i="1"/>
  <c r="K1530" i="1"/>
  <c r="O1530" i="1" s="1"/>
  <c r="AS1529" i="1"/>
  <c r="AE1529" i="1"/>
  <c r="AC1529" i="1"/>
  <c r="N1529" i="1"/>
  <c r="L1529" i="1"/>
  <c r="K1529" i="1"/>
  <c r="O1529" i="1" s="1"/>
  <c r="AS1528" i="1"/>
  <c r="AE1528" i="1"/>
  <c r="AC1528" i="1"/>
  <c r="N1528" i="1"/>
  <c r="L1528" i="1"/>
  <c r="K1528" i="1"/>
  <c r="O1528" i="1" s="1"/>
  <c r="AS1527" i="1"/>
  <c r="AE1527" i="1"/>
  <c r="AC1527" i="1"/>
  <c r="O1527" i="1"/>
  <c r="N1527" i="1"/>
  <c r="L1527" i="1"/>
  <c r="K1527" i="1"/>
  <c r="AS1526" i="1"/>
  <c r="AE1526" i="1"/>
  <c r="AC1526" i="1"/>
  <c r="N1526" i="1"/>
  <c r="L1526" i="1"/>
  <c r="K1526" i="1"/>
  <c r="O1526" i="1" s="1"/>
  <c r="AS1525" i="1"/>
  <c r="AC1525" i="1"/>
  <c r="N1525" i="1"/>
  <c r="L1525" i="1"/>
  <c r="K1525" i="1"/>
  <c r="O1525" i="1" s="1"/>
  <c r="AS1524" i="1"/>
  <c r="AE1524" i="1"/>
  <c r="AC1524" i="1"/>
  <c r="N1524" i="1"/>
  <c r="L1524" i="1"/>
  <c r="K1524" i="1"/>
  <c r="O1524" i="1" s="1"/>
  <c r="AS1523" i="1"/>
  <c r="AE1523" i="1"/>
  <c r="AC1523" i="1"/>
  <c r="N1523" i="1"/>
  <c r="L1523" i="1"/>
  <c r="K1523" i="1"/>
  <c r="O1523" i="1" s="1"/>
  <c r="AS1522" i="1"/>
  <c r="AE1522" i="1"/>
  <c r="AC1522" i="1"/>
  <c r="N1522" i="1"/>
  <c r="L1522" i="1"/>
  <c r="K1522" i="1"/>
  <c r="O1522" i="1" s="1"/>
  <c r="AS1521" i="1"/>
  <c r="AE1521" i="1"/>
  <c r="AC1521" i="1"/>
  <c r="N1521" i="1"/>
  <c r="L1521" i="1"/>
  <c r="K1521" i="1"/>
  <c r="O1521" i="1" s="1"/>
  <c r="AS1520" i="1"/>
  <c r="AE1520" i="1"/>
  <c r="AC1520" i="1"/>
  <c r="O1520" i="1"/>
  <c r="N1520" i="1"/>
  <c r="L1520" i="1"/>
  <c r="K1520" i="1"/>
  <c r="AS1519" i="1"/>
  <c r="AC1519" i="1"/>
  <c r="N1519" i="1"/>
  <c r="L1519" i="1"/>
  <c r="K1519" i="1"/>
  <c r="O1519" i="1" s="1"/>
  <c r="AS1518" i="1"/>
  <c r="AE1518" i="1"/>
  <c r="AC1518" i="1"/>
  <c r="N1518" i="1"/>
  <c r="L1518" i="1"/>
  <c r="K1518" i="1"/>
  <c r="O1518" i="1" s="1"/>
  <c r="AS1517" i="1"/>
  <c r="AE1517" i="1"/>
  <c r="AC1517" i="1"/>
  <c r="N1517" i="1"/>
  <c r="L1517" i="1"/>
  <c r="K1517" i="1"/>
  <c r="O1517" i="1" s="1"/>
  <c r="AS1516" i="1"/>
  <c r="AE1516" i="1"/>
  <c r="AC1516" i="1"/>
  <c r="N1516" i="1"/>
  <c r="L1516" i="1"/>
  <c r="K1516" i="1"/>
  <c r="O1516" i="1" s="1"/>
  <c r="AS1515" i="1"/>
  <c r="AC1515" i="1"/>
  <c r="N1515" i="1"/>
  <c r="L1515" i="1"/>
  <c r="K1515" i="1"/>
  <c r="O1515" i="1" s="1"/>
  <c r="AS1514" i="1"/>
  <c r="AC1514" i="1"/>
  <c r="N1514" i="1"/>
  <c r="L1514" i="1"/>
  <c r="K1514" i="1"/>
  <c r="O1514" i="1" s="1"/>
  <c r="AS1513" i="1"/>
  <c r="AC1513" i="1"/>
  <c r="N1513" i="1"/>
  <c r="L1513" i="1"/>
  <c r="K1513" i="1"/>
  <c r="O1513" i="1" s="1"/>
  <c r="AS1512" i="1"/>
  <c r="AC1512" i="1"/>
  <c r="N1512" i="1"/>
  <c r="L1512" i="1"/>
  <c r="K1512" i="1"/>
  <c r="O1512" i="1" s="1"/>
  <c r="AS1511" i="1"/>
  <c r="AC1511" i="1"/>
  <c r="N1511" i="1"/>
  <c r="L1511" i="1"/>
  <c r="K1511" i="1"/>
  <c r="O1511" i="1" s="1"/>
  <c r="AS1510" i="1"/>
  <c r="AC1510" i="1"/>
  <c r="N1510" i="1"/>
  <c r="L1510" i="1"/>
  <c r="K1510" i="1"/>
  <c r="O1510" i="1" s="1"/>
  <c r="AS1509" i="1"/>
  <c r="AC1509" i="1"/>
  <c r="N1509" i="1"/>
  <c r="L1509" i="1"/>
  <c r="K1509" i="1"/>
  <c r="O1509" i="1" s="1"/>
  <c r="AS1508" i="1"/>
  <c r="AC1508" i="1"/>
  <c r="N1508" i="1"/>
  <c r="L1508" i="1"/>
  <c r="K1508" i="1"/>
  <c r="O1508" i="1" s="1"/>
  <c r="AS1507" i="1"/>
  <c r="AC1507" i="1"/>
  <c r="N1507" i="1"/>
  <c r="L1507" i="1"/>
  <c r="K1507" i="1"/>
  <c r="O1507" i="1" s="1"/>
  <c r="AS1506" i="1"/>
  <c r="AC1506" i="1"/>
  <c r="N1506" i="1"/>
  <c r="L1506" i="1"/>
  <c r="K1506" i="1"/>
  <c r="O1506" i="1" s="1"/>
  <c r="AS1505" i="1"/>
  <c r="AC1505" i="1"/>
  <c r="N1505" i="1"/>
  <c r="L1505" i="1"/>
  <c r="K1505" i="1"/>
  <c r="O1505" i="1" s="1"/>
  <c r="AS1504" i="1"/>
  <c r="AC1504" i="1"/>
  <c r="N1504" i="1"/>
  <c r="L1504" i="1"/>
  <c r="K1504" i="1"/>
  <c r="O1504" i="1" s="1"/>
  <c r="AS1503" i="1"/>
  <c r="AC1503" i="1"/>
  <c r="N1503" i="1"/>
  <c r="L1503" i="1"/>
  <c r="K1503" i="1"/>
  <c r="O1503" i="1" s="1"/>
  <c r="AS1502" i="1"/>
  <c r="AC1502" i="1"/>
  <c r="N1502" i="1"/>
  <c r="L1502" i="1"/>
  <c r="K1502" i="1"/>
  <c r="O1502" i="1" s="1"/>
  <c r="AS1501" i="1"/>
  <c r="AC1501" i="1"/>
  <c r="N1501" i="1"/>
  <c r="L1501" i="1"/>
  <c r="K1501" i="1"/>
  <c r="O1501" i="1" s="1"/>
  <c r="AS1500" i="1"/>
  <c r="AC1500" i="1"/>
  <c r="N1500" i="1"/>
  <c r="L1500" i="1"/>
  <c r="K1500" i="1"/>
  <c r="O1500" i="1" s="1"/>
  <c r="AS1499" i="1"/>
  <c r="AC1499" i="1"/>
  <c r="N1499" i="1"/>
  <c r="L1499" i="1"/>
  <c r="K1499" i="1"/>
  <c r="O1499" i="1" s="1"/>
  <c r="AS1498" i="1"/>
  <c r="AC1498" i="1"/>
  <c r="N1498" i="1"/>
  <c r="L1498" i="1"/>
  <c r="K1498" i="1"/>
  <c r="O1498" i="1" s="1"/>
  <c r="AS1497" i="1"/>
  <c r="AC1497" i="1"/>
  <c r="N1497" i="1"/>
  <c r="L1497" i="1"/>
  <c r="K1497" i="1"/>
  <c r="O1497" i="1" s="1"/>
  <c r="AS1496" i="1"/>
  <c r="AC1496" i="1"/>
  <c r="N1496" i="1"/>
  <c r="L1496" i="1"/>
  <c r="K1496" i="1"/>
  <c r="O1496" i="1" s="1"/>
  <c r="AS1495" i="1"/>
  <c r="AC1495" i="1"/>
  <c r="N1495" i="1"/>
  <c r="L1495" i="1"/>
  <c r="K1495" i="1"/>
  <c r="O1495" i="1" s="1"/>
  <c r="AS1494" i="1"/>
  <c r="AC1494" i="1"/>
  <c r="N1494" i="1"/>
  <c r="L1494" i="1"/>
  <c r="K1494" i="1"/>
  <c r="O1494" i="1" s="1"/>
  <c r="AS1493" i="1"/>
  <c r="AC1493" i="1"/>
  <c r="N1493" i="1"/>
  <c r="L1493" i="1"/>
  <c r="K1493" i="1"/>
  <c r="O1493" i="1" s="1"/>
  <c r="AS1492" i="1"/>
  <c r="AC1492" i="1"/>
  <c r="N1492" i="1"/>
  <c r="L1492" i="1"/>
  <c r="K1492" i="1"/>
  <c r="O1492" i="1" s="1"/>
  <c r="AS1491" i="1"/>
  <c r="AC1491" i="1"/>
  <c r="N1491" i="1"/>
  <c r="L1491" i="1"/>
  <c r="K1491" i="1"/>
  <c r="O1491" i="1" s="1"/>
  <c r="AS1490" i="1"/>
  <c r="AC1490" i="1"/>
  <c r="N1490" i="1"/>
  <c r="L1490" i="1"/>
  <c r="K1490" i="1"/>
  <c r="O1490" i="1" s="1"/>
  <c r="AS1489" i="1"/>
  <c r="AC1489" i="1"/>
  <c r="N1489" i="1"/>
  <c r="L1489" i="1"/>
  <c r="K1489" i="1"/>
  <c r="O1489" i="1" s="1"/>
  <c r="AS1488" i="1"/>
  <c r="AC1488" i="1"/>
  <c r="N1488" i="1"/>
  <c r="L1488" i="1"/>
  <c r="K1488" i="1"/>
  <c r="O1488" i="1" s="1"/>
  <c r="AS1487" i="1"/>
  <c r="AC1487" i="1"/>
  <c r="N1487" i="1"/>
  <c r="L1487" i="1"/>
  <c r="K1487" i="1"/>
  <c r="O1487" i="1" s="1"/>
  <c r="AS1486" i="1"/>
  <c r="AC1486" i="1"/>
  <c r="N1486" i="1"/>
  <c r="L1486" i="1"/>
  <c r="K1486" i="1"/>
  <c r="O1486" i="1" s="1"/>
  <c r="AS1485" i="1"/>
  <c r="AC1485" i="1"/>
  <c r="N1485" i="1"/>
  <c r="L1485" i="1"/>
  <c r="K1485" i="1"/>
  <c r="O1485" i="1" s="1"/>
  <c r="AS1484" i="1"/>
  <c r="AC1484" i="1"/>
  <c r="N1484" i="1"/>
  <c r="L1484" i="1"/>
  <c r="K1484" i="1"/>
  <c r="O1484" i="1" s="1"/>
  <c r="AS1483" i="1"/>
  <c r="AC1483" i="1"/>
  <c r="N1483" i="1"/>
  <c r="L1483" i="1"/>
  <c r="K1483" i="1"/>
  <c r="O1483" i="1" s="1"/>
  <c r="AS1482" i="1"/>
  <c r="AC1482" i="1"/>
  <c r="N1482" i="1"/>
  <c r="L1482" i="1"/>
  <c r="K1482" i="1"/>
  <c r="O1482" i="1" s="1"/>
  <c r="AS1481" i="1"/>
  <c r="AC1481" i="1"/>
  <c r="N1481" i="1"/>
  <c r="L1481" i="1"/>
  <c r="K1481" i="1"/>
  <c r="O1481" i="1" s="1"/>
  <c r="AS1480" i="1"/>
  <c r="AC1480" i="1"/>
  <c r="N1480" i="1"/>
  <c r="L1480" i="1"/>
  <c r="K1480" i="1"/>
  <c r="O1480" i="1" s="1"/>
  <c r="AS1479" i="1"/>
  <c r="AC1479" i="1"/>
  <c r="N1479" i="1"/>
  <c r="L1479" i="1"/>
  <c r="K1479" i="1"/>
  <c r="O1479" i="1" s="1"/>
  <c r="AS1478" i="1"/>
  <c r="AC1478" i="1"/>
  <c r="N1478" i="1"/>
  <c r="L1478" i="1"/>
  <c r="K1478" i="1"/>
  <c r="O1478" i="1" s="1"/>
  <c r="AS1477" i="1"/>
  <c r="AC1477" i="1"/>
  <c r="N1477" i="1"/>
  <c r="L1477" i="1"/>
  <c r="K1477" i="1"/>
  <c r="O1477" i="1" s="1"/>
  <c r="AS1476" i="1"/>
  <c r="AC1476" i="1"/>
  <c r="N1476" i="1"/>
  <c r="L1476" i="1"/>
  <c r="K1476" i="1"/>
  <c r="O1476" i="1" s="1"/>
  <c r="AS1475" i="1"/>
  <c r="AC1475" i="1"/>
  <c r="N1475" i="1"/>
  <c r="L1475" i="1"/>
  <c r="K1475" i="1"/>
  <c r="O1475" i="1" s="1"/>
  <c r="AS1474" i="1"/>
  <c r="AC1474" i="1"/>
  <c r="N1474" i="1"/>
  <c r="L1474" i="1"/>
  <c r="K1474" i="1"/>
  <c r="O1474" i="1" s="1"/>
  <c r="AS1473" i="1"/>
  <c r="AC1473" i="1"/>
  <c r="N1473" i="1"/>
  <c r="L1473" i="1"/>
  <c r="K1473" i="1"/>
  <c r="O1473" i="1" s="1"/>
  <c r="AS1472" i="1"/>
  <c r="AC1472" i="1"/>
  <c r="N1472" i="1"/>
  <c r="L1472" i="1"/>
  <c r="K1472" i="1"/>
  <c r="O1472" i="1" s="1"/>
  <c r="AS1471" i="1"/>
  <c r="AC1471" i="1"/>
  <c r="N1471" i="1"/>
  <c r="L1471" i="1"/>
  <c r="K1471" i="1"/>
  <c r="O1471" i="1" s="1"/>
  <c r="AS1470" i="1"/>
  <c r="AC1470" i="1"/>
  <c r="N1470" i="1"/>
  <c r="L1470" i="1"/>
  <c r="K1470" i="1"/>
  <c r="O1470" i="1" s="1"/>
  <c r="AS1469" i="1"/>
  <c r="AC1469" i="1"/>
  <c r="N1469" i="1"/>
  <c r="L1469" i="1"/>
  <c r="K1469" i="1"/>
  <c r="O1469" i="1" s="1"/>
  <c r="AS1468" i="1"/>
  <c r="AC1468" i="1"/>
  <c r="N1468" i="1"/>
  <c r="L1468" i="1"/>
  <c r="K1468" i="1"/>
  <c r="O1468" i="1" s="1"/>
  <c r="AS1467" i="1"/>
  <c r="AC1467" i="1"/>
  <c r="N1467" i="1"/>
  <c r="L1467" i="1"/>
  <c r="K1467" i="1"/>
  <c r="O1467" i="1" s="1"/>
  <c r="AS1466" i="1"/>
  <c r="AC1466" i="1"/>
  <c r="N1466" i="1"/>
  <c r="L1466" i="1"/>
  <c r="K1466" i="1"/>
  <c r="O1466" i="1" s="1"/>
  <c r="AS1465" i="1"/>
  <c r="AC1465" i="1"/>
  <c r="N1465" i="1"/>
  <c r="L1465" i="1"/>
  <c r="K1465" i="1"/>
  <c r="O1465" i="1" s="1"/>
  <c r="AS1464" i="1"/>
  <c r="AC1464" i="1"/>
  <c r="N1464" i="1"/>
  <c r="L1464" i="1"/>
  <c r="K1464" i="1"/>
  <c r="O1464" i="1" s="1"/>
  <c r="AS1463" i="1"/>
  <c r="AC1463" i="1"/>
  <c r="N1463" i="1"/>
  <c r="L1463" i="1"/>
  <c r="K1463" i="1"/>
  <c r="O1463" i="1" s="1"/>
  <c r="AS1462" i="1"/>
  <c r="AC1462" i="1"/>
  <c r="N1462" i="1"/>
  <c r="L1462" i="1"/>
  <c r="K1462" i="1"/>
  <c r="O1462" i="1" s="1"/>
  <c r="AS1461" i="1"/>
  <c r="AC1461" i="1"/>
  <c r="N1461" i="1"/>
  <c r="L1461" i="1"/>
  <c r="K1461" i="1"/>
  <c r="O1461" i="1" s="1"/>
  <c r="AS1460" i="1"/>
  <c r="AC1460" i="1"/>
  <c r="N1460" i="1"/>
  <c r="L1460" i="1"/>
  <c r="K1460" i="1"/>
  <c r="O1460" i="1" s="1"/>
  <c r="AS1459" i="1"/>
  <c r="AC1459" i="1"/>
  <c r="N1459" i="1"/>
  <c r="L1459" i="1"/>
  <c r="K1459" i="1"/>
  <c r="O1459" i="1" s="1"/>
  <c r="AS1458" i="1"/>
  <c r="AC1458" i="1"/>
  <c r="N1458" i="1"/>
  <c r="L1458" i="1"/>
  <c r="K1458" i="1"/>
  <c r="O1458" i="1" s="1"/>
  <c r="AS1457" i="1"/>
  <c r="AC1457" i="1"/>
  <c r="N1457" i="1"/>
  <c r="L1457" i="1"/>
  <c r="K1457" i="1"/>
  <c r="O1457" i="1" s="1"/>
  <c r="AS1456" i="1"/>
  <c r="AC1456" i="1"/>
  <c r="N1456" i="1"/>
  <c r="L1456" i="1"/>
  <c r="K1456" i="1"/>
  <c r="O1456" i="1" s="1"/>
  <c r="AS1455" i="1"/>
  <c r="AC1455" i="1"/>
  <c r="N1455" i="1"/>
  <c r="L1455" i="1"/>
  <c r="K1455" i="1"/>
  <c r="O1455" i="1" s="1"/>
  <c r="AS1454" i="1"/>
  <c r="AC1454" i="1"/>
  <c r="N1454" i="1"/>
  <c r="L1454" i="1"/>
  <c r="K1454" i="1"/>
  <c r="O1454" i="1" s="1"/>
  <c r="AS1453" i="1"/>
  <c r="AC1453" i="1"/>
  <c r="N1453" i="1"/>
  <c r="L1453" i="1"/>
  <c r="K1453" i="1"/>
  <c r="O1453" i="1" s="1"/>
  <c r="AS1452" i="1"/>
  <c r="AC1452" i="1"/>
  <c r="N1452" i="1"/>
  <c r="L1452" i="1"/>
  <c r="K1452" i="1"/>
  <c r="O1452" i="1" s="1"/>
  <c r="AS1451" i="1"/>
  <c r="AC1451" i="1"/>
  <c r="N1451" i="1"/>
  <c r="L1451" i="1"/>
  <c r="K1451" i="1"/>
  <c r="O1451" i="1" s="1"/>
  <c r="AS1450" i="1"/>
  <c r="AC1450" i="1"/>
  <c r="N1450" i="1"/>
  <c r="L1450" i="1"/>
  <c r="K1450" i="1"/>
  <c r="O1450" i="1" s="1"/>
  <c r="AS1449" i="1"/>
  <c r="AC1449" i="1"/>
  <c r="N1449" i="1"/>
  <c r="L1449" i="1"/>
  <c r="K1449" i="1"/>
  <c r="O1449" i="1" s="1"/>
  <c r="AS1448" i="1"/>
  <c r="AC1448" i="1"/>
  <c r="N1448" i="1"/>
  <c r="L1448" i="1"/>
  <c r="K1448" i="1"/>
  <c r="O1448" i="1" s="1"/>
  <c r="AS1447" i="1"/>
  <c r="AC1447" i="1"/>
  <c r="N1447" i="1"/>
  <c r="L1447" i="1"/>
  <c r="K1447" i="1"/>
  <c r="O1447" i="1" s="1"/>
  <c r="AS1446" i="1"/>
  <c r="AC1446" i="1"/>
  <c r="N1446" i="1"/>
  <c r="L1446" i="1"/>
  <c r="K1446" i="1"/>
  <c r="O1446" i="1" s="1"/>
  <c r="AS1445" i="1"/>
  <c r="AC1445" i="1"/>
  <c r="N1445" i="1"/>
  <c r="L1445" i="1"/>
  <c r="K1445" i="1"/>
  <c r="O1445" i="1" s="1"/>
  <c r="AS1444" i="1"/>
  <c r="AC1444" i="1"/>
  <c r="N1444" i="1"/>
  <c r="L1444" i="1"/>
  <c r="K1444" i="1"/>
  <c r="O1444" i="1" s="1"/>
  <c r="AS1443" i="1"/>
  <c r="AC1443" i="1"/>
  <c r="N1443" i="1"/>
  <c r="L1443" i="1"/>
  <c r="K1443" i="1"/>
  <c r="O1443" i="1" s="1"/>
  <c r="AS1442" i="1"/>
  <c r="AC1442" i="1"/>
  <c r="N1442" i="1"/>
  <c r="L1442" i="1"/>
  <c r="K1442" i="1"/>
  <c r="O1442" i="1" s="1"/>
  <c r="AS1441" i="1"/>
  <c r="AC1441" i="1"/>
  <c r="N1441" i="1"/>
  <c r="L1441" i="1"/>
  <c r="K1441" i="1"/>
  <c r="O1441" i="1" s="1"/>
  <c r="AS1440" i="1"/>
  <c r="AC1440" i="1"/>
  <c r="N1440" i="1"/>
  <c r="L1440" i="1"/>
  <c r="K1440" i="1"/>
  <c r="O1440" i="1" s="1"/>
  <c r="AS1439" i="1"/>
  <c r="AC1439" i="1"/>
  <c r="N1439" i="1"/>
  <c r="L1439" i="1"/>
  <c r="K1439" i="1"/>
  <c r="O1439" i="1" s="1"/>
  <c r="AS1438" i="1"/>
  <c r="AC1438" i="1"/>
  <c r="N1438" i="1"/>
  <c r="L1438" i="1"/>
  <c r="K1438" i="1"/>
  <c r="O1438" i="1" s="1"/>
  <c r="AS1437" i="1"/>
  <c r="AC1437" i="1"/>
  <c r="N1437" i="1"/>
  <c r="L1437" i="1"/>
  <c r="K1437" i="1"/>
  <c r="O1437" i="1" s="1"/>
  <c r="AS1436" i="1"/>
  <c r="AC1436" i="1"/>
  <c r="N1436" i="1"/>
  <c r="L1436" i="1"/>
  <c r="K1436" i="1"/>
  <c r="O1436" i="1" s="1"/>
  <c r="AS1435" i="1"/>
  <c r="AC1435" i="1"/>
  <c r="N1435" i="1"/>
  <c r="L1435" i="1"/>
  <c r="K1435" i="1"/>
  <c r="O1435" i="1" s="1"/>
  <c r="AS1434" i="1"/>
  <c r="AC1434" i="1"/>
  <c r="N1434" i="1"/>
  <c r="L1434" i="1"/>
  <c r="K1434" i="1"/>
  <c r="O1434" i="1" s="1"/>
  <c r="AS1433" i="1"/>
  <c r="AC1433" i="1"/>
  <c r="N1433" i="1"/>
  <c r="L1433" i="1"/>
  <c r="K1433" i="1"/>
  <c r="O1433" i="1" s="1"/>
  <c r="AS1432" i="1"/>
  <c r="AC1432" i="1"/>
  <c r="N1432" i="1"/>
  <c r="L1432" i="1"/>
  <c r="K1432" i="1"/>
  <c r="O1432" i="1" s="1"/>
  <c r="AS1431" i="1"/>
  <c r="AC1431" i="1"/>
  <c r="N1431" i="1"/>
  <c r="L1431" i="1"/>
  <c r="K1431" i="1"/>
  <c r="O1431" i="1" s="1"/>
  <c r="AS1430" i="1"/>
  <c r="AC1430" i="1"/>
  <c r="N1430" i="1"/>
  <c r="L1430" i="1"/>
  <c r="K1430" i="1"/>
  <c r="O1430" i="1" s="1"/>
  <c r="AS1429" i="1"/>
  <c r="AC1429" i="1"/>
  <c r="N1429" i="1"/>
  <c r="L1429" i="1"/>
  <c r="K1429" i="1"/>
  <c r="O1429" i="1" s="1"/>
  <c r="AS1428" i="1"/>
  <c r="AC1428" i="1"/>
  <c r="N1428" i="1"/>
  <c r="L1428" i="1"/>
  <c r="K1428" i="1"/>
  <c r="O1428" i="1" s="1"/>
  <c r="AS1427" i="1"/>
  <c r="AC1427" i="1"/>
  <c r="N1427" i="1"/>
  <c r="L1427" i="1"/>
  <c r="K1427" i="1"/>
  <c r="O1427" i="1" s="1"/>
  <c r="AS1426" i="1"/>
  <c r="AC1426" i="1"/>
  <c r="N1426" i="1"/>
  <c r="L1426" i="1"/>
  <c r="K1426" i="1"/>
  <c r="O1426" i="1" s="1"/>
  <c r="AS1425" i="1"/>
  <c r="AC1425" i="1"/>
  <c r="N1425" i="1"/>
  <c r="L1425" i="1"/>
  <c r="K1425" i="1"/>
  <c r="O1425" i="1" s="1"/>
  <c r="AS1424" i="1"/>
  <c r="AC1424" i="1"/>
  <c r="N1424" i="1"/>
  <c r="L1424" i="1"/>
  <c r="K1424" i="1"/>
  <c r="O1424" i="1" s="1"/>
  <c r="AS1423" i="1"/>
  <c r="AC1423" i="1"/>
  <c r="N1423" i="1"/>
  <c r="L1423" i="1"/>
  <c r="K1423" i="1"/>
  <c r="O1423" i="1" s="1"/>
  <c r="AS1422" i="1"/>
  <c r="AC1422" i="1"/>
  <c r="N1422" i="1"/>
  <c r="L1422" i="1"/>
  <c r="K1422" i="1"/>
  <c r="O1422" i="1" s="1"/>
  <c r="AS1421" i="1"/>
  <c r="AC1421" i="1"/>
  <c r="N1421" i="1"/>
  <c r="L1421" i="1"/>
  <c r="K1421" i="1"/>
  <c r="O1421" i="1" s="1"/>
  <c r="AS1420" i="1"/>
  <c r="AC1420" i="1"/>
  <c r="N1420" i="1"/>
  <c r="L1420" i="1"/>
  <c r="K1420" i="1"/>
  <c r="O1420" i="1" s="1"/>
  <c r="AS1419" i="1"/>
  <c r="AC1419" i="1"/>
  <c r="N1419" i="1"/>
  <c r="L1419" i="1"/>
  <c r="K1419" i="1"/>
  <c r="O1419" i="1" s="1"/>
  <c r="AS1418" i="1"/>
  <c r="AC1418" i="1"/>
  <c r="N1418" i="1"/>
  <c r="L1418" i="1"/>
  <c r="K1418" i="1"/>
  <c r="O1418" i="1" s="1"/>
  <c r="AS1417" i="1"/>
  <c r="AC1417" i="1"/>
  <c r="N1417" i="1"/>
  <c r="L1417" i="1"/>
  <c r="K1417" i="1"/>
  <c r="O1417" i="1" s="1"/>
  <c r="AS1416" i="1"/>
  <c r="AC1416" i="1"/>
  <c r="N1416" i="1"/>
  <c r="L1416" i="1"/>
  <c r="K1416" i="1"/>
  <c r="O1416" i="1" s="1"/>
  <c r="AS1415" i="1"/>
  <c r="AC1415" i="1"/>
  <c r="N1415" i="1"/>
  <c r="L1415" i="1"/>
  <c r="K1415" i="1"/>
  <c r="O1415" i="1" s="1"/>
  <c r="AS1414" i="1"/>
  <c r="AC1414" i="1"/>
  <c r="N1414" i="1"/>
  <c r="L1414" i="1"/>
  <c r="K1414" i="1"/>
  <c r="O1414" i="1" s="1"/>
  <c r="AS1413" i="1"/>
  <c r="AC1413" i="1"/>
  <c r="N1413" i="1"/>
  <c r="L1413" i="1"/>
  <c r="K1413" i="1"/>
  <c r="O1413" i="1" s="1"/>
  <c r="AS1412" i="1"/>
  <c r="AC1412" i="1"/>
  <c r="N1412" i="1"/>
  <c r="L1412" i="1"/>
  <c r="K1412" i="1"/>
  <c r="O1412" i="1" s="1"/>
  <c r="AS1411" i="1"/>
  <c r="AC1411" i="1"/>
  <c r="N1411" i="1"/>
  <c r="L1411" i="1"/>
  <c r="K1411" i="1"/>
  <c r="O1411" i="1" s="1"/>
  <c r="AS1410" i="1"/>
  <c r="AC1410" i="1"/>
  <c r="N1410" i="1"/>
  <c r="L1410" i="1"/>
  <c r="K1410" i="1"/>
  <c r="O1410" i="1" s="1"/>
  <c r="AS1409" i="1"/>
  <c r="AC1409" i="1"/>
  <c r="N1409" i="1"/>
  <c r="L1409" i="1"/>
  <c r="K1409" i="1"/>
  <c r="O1409" i="1" s="1"/>
  <c r="AS1408" i="1"/>
  <c r="AC1408" i="1"/>
  <c r="N1408" i="1"/>
  <c r="L1408" i="1"/>
  <c r="K1408" i="1"/>
  <c r="O1408" i="1" s="1"/>
  <c r="AS1407" i="1"/>
  <c r="AC1407" i="1"/>
  <c r="N1407" i="1"/>
  <c r="L1407" i="1"/>
  <c r="K1407" i="1"/>
  <c r="O1407" i="1" s="1"/>
  <c r="AS1406" i="1"/>
  <c r="AC1406" i="1"/>
  <c r="N1406" i="1"/>
  <c r="L1406" i="1"/>
  <c r="K1406" i="1"/>
  <c r="O1406" i="1" s="1"/>
  <c r="AS1405" i="1"/>
  <c r="AC1405" i="1"/>
  <c r="N1405" i="1"/>
  <c r="L1405" i="1"/>
  <c r="K1405" i="1"/>
  <c r="O1405" i="1" s="1"/>
  <c r="AS1404" i="1"/>
  <c r="AC1404" i="1"/>
  <c r="N1404" i="1"/>
  <c r="L1404" i="1"/>
  <c r="K1404" i="1"/>
  <c r="O1404" i="1" s="1"/>
  <c r="AS1403" i="1"/>
  <c r="AC1403" i="1"/>
  <c r="N1403" i="1"/>
  <c r="L1403" i="1"/>
  <c r="K1403" i="1"/>
  <c r="O1403" i="1" s="1"/>
  <c r="AS1402" i="1"/>
  <c r="AC1402" i="1"/>
  <c r="N1402" i="1"/>
  <c r="L1402" i="1"/>
  <c r="K1402" i="1"/>
  <c r="O1402" i="1" s="1"/>
  <c r="AS1401" i="1"/>
  <c r="AC1401" i="1"/>
  <c r="N1401" i="1"/>
  <c r="L1401" i="1"/>
  <c r="K1401" i="1"/>
  <c r="O1401" i="1" s="1"/>
  <c r="AS1400" i="1"/>
  <c r="AC1400" i="1"/>
  <c r="N1400" i="1"/>
  <c r="L1400" i="1"/>
  <c r="K1400" i="1"/>
  <c r="O1400" i="1" s="1"/>
  <c r="AS1399" i="1"/>
  <c r="AC1399" i="1"/>
  <c r="N1399" i="1"/>
  <c r="L1399" i="1"/>
  <c r="K1399" i="1"/>
  <c r="O1399" i="1" s="1"/>
  <c r="AS1398" i="1"/>
  <c r="AC1398" i="1"/>
  <c r="N1398" i="1"/>
  <c r="L1398" i="1"/>
  <c r="K1398" i="1"/>
  <c r="O1398" i="1" s="1"/>
  <c r="AS1397" i="1"/>
  <c r="AC1397" i="1"/>
  <c r="N1397" i="1"/>
  <c r="L1397" i="1"/>
  <c r="K1397" i="1"/>
  <c r="O1397" i="1" s="1"/>
  <c r="AS1396" i="1"/>
  <c r="AC1396" i="1"/>
  <c r="N1396" i="1"/>
  <c r="L1396" i="1"/>
  <c r="K1396" i="1"/>
  <c r="O1396" i="1" s="1"/>
  <c r="AS1395" i="1"/>
  <c r="AC1395" i="1"/>
  <c r="N1395" i="1"/>
  <c r="L1395" i="1"/>
  <c r="K1395" i="1"/>
  <c r="O1395" i="1" s="1"/>
  <c r="AS1394" i="1"/>
  <c r="AC1394" i="1"/>
  <c r="N1394" i="1"/>
  <c r="L1394" i="1"/>
  <c r="K1394" i="1"/>
  <c r="O1394" i="1" s="1"/>
  <c r="AS1393" i="1"/>
  <c r="AC1393" i="1"/>
  <c r="N1393" i="1"/>
  <c r="L1393" i="1"/>
  <c r="K1393" i="1"/>
  <c r="O1393" i="1" s="1"/>
  <c r="AS1392" i="1"/>
  <c r="AE1392" i="1"/>
  <c r="AC1392" i="1"/>
  <c r="N1392" i="1"/>
  <c r="L1392" i="1"/>
  <c r="K1392" i="1"/>
  <c r="O1392" i="1" s="1"/>
  <c r="AS1391" i="1"/>
  <c r="AE1391" i="1"/>
  <c r="AC1391" i="1"/>
  <c r="N1391" i="1"/>
  <c r="L1391" i="1"/>
  <c r="K1391" i="1"/>
  <c r="O1391" i="1" s="1"/>
  <c r="AS1390" i="1"/>
  <c r="AE1390" i="1"/>
  <c r="AC1390" i="1"/>
  <c r="N1390" i="1"/>
  <c r="L1390" i="1"/>
  <c r="K1390" i="1"/>
  <c r="O1390" i="1" s="1"/>
  <c r="AS1389" i="1"/>
  <c r="AC1389" i="1"/>
  <c r="O1389" i="1"/>
  <c r="N1389" i="1"/>
  <c r="L1389" i="1"/>
  <c r="K1389" i="1"/>
  <c r="AS1388" i="1"/>
  <c r="AE1388" i="1"/>
  <c r="AC1388" i="1"/>
  <c r="N1388" i="1"/>
  <c r="L1388" i="1"/>
  <c r="K1388" i="1"/>
  <c r="O1388" i="1" s="1"/>
  <c r="AS1387" i="1"/>
  <c r="AE1387" i="1"/>
  <c r="AC1387" i="1"/>
  <c r="N1387" i="1"/>
  <c r="L1387" i="1"/>
  <c r="K1387" i="1"/>
  <c r="O1387" i="1" s="1"/>
  <c r="AS1386" i="1"/>
  <c r="AE1386" i="1"/>
  <c r="AC1386" i="1"/>
  <c r="N1386" i="1"/>
  <c r="L1386" i="1"/>
  <c r="K1386" i="1"/>
  <c r="O1386" i="1" s="1"/>
  <c r="AS1385" i="1"/>
  <c r="AC1385" i="1"/>
  <c r="N1385" i="1"/>
  <c r="L1385" i="1"/>
  <c r="K1385" i="1"/>
  <c r="O1385" i="1" s="1"/>
  <c r="AS1384" i="1"/>
  <c r="AE1384" i="1"/>
  <c r="AC1384" i="1"/>
  <c r="N1384" i="1"/>
  <c r="L1384" i="1"/>
  <c r="K1384" i="1"/>
  <c r="O1384" i="1" s="1"/>
  <c r="AS1383" i="1"/>
  <c r="AE1383" i="1"/>
  <c r="AC1383" i="1"/>
  <c r="N1383" i="1"/>
  <c r="L1383" i="1"/>
  <c r="K1383" i="1"/>
  <c r="O1383" i="1" s="1"/>
  <c r="AS1382" i="1"/>
  <c r="AE1382" i="1"/>
  <c r="AC1382" i="1"/>
  <c r="N1382" i="1"/>
  <c r="L1382" i="1"/>
  <c r="K1382" i="1"/>
  <c r="O1382" i="1" s="1"/>
  <c r="AS1381" i="1"/>
  <c r="AE1381" i="1"/>
  <c r="AC1381" i="1"/>
  <c r="N1381" i="1"/>
  <c r="L1381" i="1"/>
  <c r="K1381" i="1"/>
  <c r="O1381" i="1" s="1"/>
  <c r="AS1380" i="1"/>
  <c r="AC1380" i="1"/>
  <c r="N1380" i="1"/>
  <c r="L1380" i="1"/>
  <c r="K1380" i="1"/>
  <c r="O1380" i="1" s="1"/>
  <c r="AS1379" i="1"/>
  <c r="AE1379" i="1"/>
  <c r="AC1379" i="1"/>
  <c r="O1379" i="1"/>
  <c r="N1379" i="1"/>
  <c r="L1379" i="1"/>
  <c r="K1379" i="1"/>
  <c r="AS1378" i="1"/>
  <c r="AC1378" i="1"/>
  <c r="N1378" i="1"/>
  <c r="L1378" i="1"/>
  <c r="K1378" i="1"/>
  <c r="O1378" i="1" s="1"/>
  <c r="AS1377" i="1"/>
  <c r="AE1377" i="1"/>
  <c r="AC1377" i="1"/>
  <c r="N1377" i="1"/>
  <c r="L1377" i="1"/>
  <c r="K1377" i="1"/>
  <c r="O1377" i="1" s="1"/>
  <c r="AS1376" i="1"/>
  <c r="AE1376" i="1"/>
  <c r="AC1376" i="1"/>
  <c r="N1376" i="1"/>
  <c r="L1376" i="1"/>
  <c r="K1376" i="1"/>
  <c r="O1376" i="1" s="1"/>
  <c r="AS1375" i="1"/>
  <c r="AC1375" i="1"/>
  <c r="N1375" i="1"/>
  <c r="L1375" i="1"/>
  <c r="K1375" i="1"/>
  <c r="O1375" i="1" s="1"/>
  <c r="AS1374" i="1"/>
  <c r="AE1374" i="1"/>
  <c r="AC1374" i="1"/>
  <c r="N1374" i="1"/>
  <c r="L1374" i="1"/>
  <c r="K1374" i="1"/>
  <c r="O1374" i="1" s="1"/>
  <c r="AS1373" i="1"/>
  <c r="AE1373" i="1"/>
  <c r="AC1373" i="1"/>
  <c r="O1373" i="1"/>
  <c r="N1373" i="1"/>
  <c r="L1373" i="1"/>
  <c r="K1373" i="1"/>
  <c r="AS1372" i="1"/>
  <c r="AC1372" i="1"/>
  <c r="N1372" i="1"/>
  <c r="L1372" i="1"/>
  <c r="K1372" i="1"/>
  <c r="O1372" i="1" s="1"/>
  <c r="AS1371" i="1"/>
  <c r="AE1371" i="1"/>
  <c r="AC1371" i="1"/>
  <c r="N1371" i="1"/>
  <c r="L1371" i="1"/>
  <c r="K1371" i="1"/>
  <c r="O1371" i="1" s="1"/>
  <c r="AS1370" i="1"/>
  <c r="AC1370" i="1"/>
  <c r="N1370" i="1"/>
  <c r="L1370" i="1"/>
  <c r="K1370" i="1"/>
  <c r="O1370" i="1" s="1"/>
  <c r="AS1369" i="1"/>
  <c r="AE1369" i="1"/>
  <c r="AC1369" i="1"/>
  <c r="N1369" i="1"/>
  <c r="L1369" i="1"/>
  <c r="K1369" i="1"/>
  <c r="O1369" i="1" s="1"/>
  <c r="AS1368" i="1"/>
  <c r="AE1368" i="1"/>
  <c r="AC1368" i="1"/>
  <c r="N1368" i="1"/>
  <c r="L1368" i="1"/>
  <c r="K1368" i="1"/>
  <c r="O1368" i="1" s="1"/>
  <c r="AS1367" i="1"/>
  <c r="AC1367" i="1"/>
  <c r="N1367" i="1"/>
  <c r="L1367" i="1"/>
  <c r="K1367" i="1"/>
  <c r="O1367" i="1" s="1"/>
  <c r="AS1366" i="1"/>
  <c r="AE1366" i="1"/>
  <c r="AC1366" i="1"/>
  <c r="N1366" i="1"/>
  <c r="L1366" i="1"/>
  <c r="K1366" i="1"/>
  <c r="O1366" i="1" s="1"/>
  <c r="AS1365" i="1"/>
  <c r="AE1365" i="1"/>
  <c r="AC1365" i="1"/>
  <c r="N1365" i="1"/>
  <c r="L1365" i="1"/>
  <c r="K1365" i="1"/>
  <c r="O1365" i="1" s="1"/>
  <c r="AS1364" i="1"/>
  <c r="AE1364" i="1"/>
  <c r="AC1364" i="1"/>
  <c r="O1364" i="1"/>
  <c r="N1364" i="1"/>
  <c r="L1364" i="1"/>
  <c r="K1364" i="1"/>
  <c r="AS1363" i="1"/>
  <c r="AE1363" i="1"/>
  <c r="AC1363" i="1"/>
  <c r="N1363" i="1"/>
  <c r="L1363" i="1"/>
  <c r="K1363" i="1"/>
  <c r="O1363" i="1" s="1"/>
  <c r="AS1362" i="1"/>
  <c r="AC1362" i="1"/>
  <c r="N1362" i="1"/>
  <c r="L1362" i="1"/>
  <c r="K1362" i="1"/>
  <c r="O1362" i="1" s="1"/>
  <c r="AS1361" i="1"/>
  <c r="AE1361" i="1"/>
  <c r="AC1361" i="1"/>
  <c r="N1361" i="1"/>
  <c r="L1361" i="1"/>
  <c r="K1361" i="1"/>
  <c r="O1361" i="1" s="1"/>
  <c r="AS1360" i="1"/>
  <c r="AE1360" i="1"/>
  <c r="AC1360" i="1"/>
  <c r="N1360" i="1"/>
  <c r="L1360" i="1"/>
  <c r="K1360" i="1"/>
  <c r="O1360" i="1" s="1"/>
  <c r="AS1359" i="1"/>
  <c r="AE1359" i="1"/>
  <c r="AC1359" i="1"/>
  <c r="N1359" i="1"/>
  <c r="L1359" i="1"/>
  <c r="K1359" i="1"/>
  <c r="O1359" i="1" s="1"/>
  <c r="AS1358" i="1"/>
  <c r="AE1358" i="1"/>
  <c r="AC1358" i="1"/>
  <c r="N1358" i="1"/>
  <c r="L1358" i="1"/>
  <c r="K1358" i="1"/>
  <c r="O1358" i="1" s="1"/>
  <c r="AS1357" i="1"/>
  <c r="AC1357" i="1"/>
  <c r="N1357" i="1"/>
  <c r="L1357" i="1"/>
  <c r="K1357" i="1"/>
  <c r="O1357" i="1" s="1"/>
  <c r="AS1356" i="1"/>
  <c r="AE1356" i="1"/>
  <c r="AC1356" i="1"/>
  <c r="N1356" i="1"/>
  <c r="L1356" i="1"/>
  <c r="K1356" i="1"/>
  <c r="O1356" i="1" s="1"/>
  <c r="AS1355" i="1"/>
  <c r="AE1355" i="1"/>
  <c r="AC1355" i="1"/>
  <c r="N1355" i="1"/>
  <c r="L1355" i="1"/>
  <c r="K1355" i="1"/>
  <c r="O1355" i="1" s="1"/>
  <c r="AS1354" i="1"/>
  <c r="AC1354" i="1"/>
  <c r="N1354" i="1"/>
  <c r="L1354" i="1"/>
  <c r="K1354" i="1"/>
  <c r="O1354" i="1" s="1"/>
  <c r="AS1353" i="1"/>
  <c r="AE1353" i="1"/>
  <c r="AC1353" i="1"/>
  <c r="N1353" i="1"/>
  <c r="L1353" i="1"/>
  <c r="K1353" i="1"/>
  <c r="O1353" i="1" s="1"/>
  <c r="AS1352" i="1"/>
  <c r="AE1352" i="1"/>
  <c r="AC1352" i="1"/>
  <c r="O1352" i="1"/>
  <c r="N1352" i="1"/>
  <c r="L1352" i="1"/>
  <c r="K1352" i="1"/>
  <c r="AS1351" i="1"/>
  <c r="AC1351" i="1"/>
  <c r="N1351" i="1"/>
  <c r="L1351" i="1"/>
  <c r="K1351" i="1"/>
  <c r="O1351" i="1" s="1"/>
  <c r="AS1350" i="1"/>
  <c r="AE1350" i="1"/>
  <c r="AC1350" i="1"/>
  <c r="O1350" i="1"/>
  <c r="N1350" i="1"/>
  <c r="L1350" i="1"/>
  <c r="K1350" i="1"/>
  <c r="AS1349" i="1"/>
  <c r="AC1349" i="1"/>
  <c r="N1349" i="1"/>
  <c r="L1349" i="1"/>
  <c r="K1349" i="1"/>
  <c r="O1349" i="1" s="1"/>
  <c r="AS1348" i="1"/>
  <c r="AE1348" i="1"/>
  <c r="AC1348" i="1"/>
  <c r="N1348" i="1"/>
  <c r="L1348" i="1"/>
  <c r="K1348" i="1"/>
  <c r="O1348" i="1" s="1"/>
  <c r="AS1347" i="1"/>
  <c r="AE1347" i="1"/>
  <c r="AC1347" i="1"/>
  <c r="N1347" i="1"/>
  <c r="L1347" i="1"/>
  <c r="K1347" i="1"/>
  <c r="O1347" i="1" s="1"/>
  <c r="AS1346" i="1"/>
  <c r="AC1346" i="1"/>
  <c r="O1346" i="1"/>
  <c r="N1346" i="1"/>
  <c r="L1346" i="1"/>
  <c r="K1346" i="1"/>
  <c r="AS1345" i="1"/>
  <c r="AE1345" i="1"/>
  <c r="AC1345" i="1"/>
  <c r="N1345" i="1"/>
  <c r="L1345" i="1"/>
  <c r="K1345" i="1"/>
  <c r="O1345" i="1" s="1"/>
  <c r="AS1344" i="1"/>
  <c r="AE1344" i="1"/>
  <c r="AC1344" i="1"/>
  <c r="O1344" i="1"/>
  <c r="N1344" i="1"/>
  <c r="L1344" i="1"/>
  <c r="K1344" i="1"/>
  <c r="AS1343" i="1"/>
  <c r="AE1343" i="1"/>
  <c r="AC1343" i="1"/>
  <c r="N1343" i="1"/>
  <c r="L1343" i="1"/>
  <c r="K1343" i="1"/>
  <c r="O1343" i="1" s="1"/>
  <c r="AS1342" i="1"/>
  <c r="AE1342" i="1"/>
  <c r="AC1342" i="1"/>
  <c r="N1342" i="1"/>
  <c r="L1342" i="1"/>
  <c r="K1342" i="1"/>
  <c r="O1342" i="1" s="1"/>
  <c r="AS1341" i="1"/>
  <c r="AC1341" i="1"/>
  <c r="O1341" i="1"/>
  <c r="N1341" i="1"/>
  <c r="L1341" i="1"/>
  <c r="K1341" i="1"/>
  <c r="AS1340" i="1"/>
  <c r="AE1340" i="1"/>
  <c r="AC1340" i="1"/>
  <c r="N1340" i="1"/>
  <c r="L1340" i="1"/>
  <c r="K1340" i="1"/>
  <c r="O1340" i="1" s="1"/>
  <c r="AS1339" i="1"/>
  <c r="AE1339" i="1"/>
  <c r="AC1339" i="1"/>
  <c r="O1339" i="1"/>
  <c r="N1339" i="1"/>
  <c r="L1339" i="1"/>
  <c r="K1339" i="1"/>
  <c r="AS1338" i="1"/>
  <c r="AE1338" i="1"/>
  <c r="AC1338" i="1"/>
  <c r="N1338" i="1"/>
  <c r="L1338" i="1"/>
  <c r="K1338" i="1"/>
  <c r="O1338" i="1" s="1"/>
  <c r="AS1337" i="1"/>
  <c r="AC1337" i="1"/>
  <c r="O1337" i="1"/>
  <c r="N1337" i="1"/>
  <c r="L1337" i="1"/>
  <c r="K1337" i="1"/>
  <c r="AS1336" i="1"/>
  <c r="AE1336" i="1"/>
  <c r="AC1336" i="1"/>
  <c r="O1336" i="1"/>
  <c r="N1336" i="1"/>
  <c r="L1336" i="1"/>
  <c r="K1336" i="1"/>
  <c r="AS1335" i="1"/>
  <c r="AE1335" i="1"/>
  <c r="AC1335" i="1"/>
  <c r="N1335" i="1"/>
  <c r="L1335" i="1"/>
  <c r="K1335" i="1"/>
  <c r="O1335" i="1" s="1"/>
  <c r="AS1334" i="1"/>
  <c r="AE1334" i="1"/>
  <c r="AC1334" i="1"/>
  <c r="O1334" i="1"/>
  <c r="N1334" i="1"/>
  <c r="L1334" i="1"/>
  <c r="K1334" i="1"/>
  <c r="AS1333" i="1"/>
  <c r="AC1333" i="1"/>
  <c r="N1333" i="1"/>
  <c r="L1333" i="1"/>
  <c r="K1333" i="1"/>
  <c r="O1333" i="1" s="1"/>
  <c r="AS1332" i="1"/>
  <c r="AE1332" i="1"/>
  <c r="AC1332" i="1"/>
  <c r="N1332" i="1"/>
  <c r="L1332" i="1"/>
  <c r="K1332" i="1"/>
  <c r="O1332" i="1" s="1"/>
  <c r="AS1331" i="1"/>
  <c r="AE1331" i="1"/>
  <c r="AC1331" i="1"/>
  <c r="N1331" i="1"/>
  <c r="L1331" i="1"/>
  <c r="K1331" i="1"/>
  <c r="O1331" i="1" s="1"/>
  <c r="AS1330" i="1"/>
  <c r="AE1330" i="1"/>
  <c r="AC1330" i="1"/>
  <c r="N1330" i="1"/>
  <c r="L1330" i="1"/>
  <c r="K1330" i="1"/>
  <c r="O1330" i="1" s="1"/>
  <c r="AS1329" i="1"/>
  <c r="AE1329" i="1"/>
  <c r="AC1329" i="1"/>
  <c r="O1329" i="1"/>
  <c r="N1329" i="1"/>
  <c r="L1329" i="1"/>
  <c r="K1329" i="1"/>
  <c r="AS1328" i="1"/>
  <c r="AC1328" i="1"/>
  <c r="N1328" i="1"/>
  <c r="L1328" i="1"/>
  <c r="K1328" i="1"/>
  <c r="O1328" i="1" s="1"/>
  <c r="AS1327" i="1"/>
  <c r="AE1327" i="1"/>
  <c r="AC1327" i="1"/>
  <c r="O1327" i="1"/>
  <c r="N1327" i="1"/>
  <c r="L1327" i="1"/>
  <c r="K1327" i="1"/>
  <c r="AS1326" i="1"/>
  <c r="AE1326" i="1"/>
  <c r="AC1326" i="1"/>
  <c r="O1326" i="1"/>
  <c r="N1326" i="1"/>
  <c r="L1326" i="1"/>
  <c r="K1326" i="1"/>
  <c r="AS1325" i="1"/>
  <c r="AC1325" i="1"/>
  <c r="N1325" i="1"/>
  <c r="L1325" i="1"/>
  <c r="K1325" i="1"/>
  <c r="O1325" i="1" s="1"/>
  <c r="AS1324" i="1"/>
  <c r="AE1324" i="1"/>
  <c r="AC1324" i="1"/>
  <c r="O1324" i="1"/>
  <c r="N1324" i="1"/>
  <c r="L1324" i="1"/>
  <c r="K1324" i="1"/>
  <c r="AS1323" i="1"/>
  <c r="AE1323" i="1"/>
  <c r="AC1323" i="1"/>
  <c r="N1323" i="1"/>
  <c r="L1323" i="1"/>
  <c r="K1323" i="1"/>
  <c r="O1323" i="1" s="1"/>
  <c r="AS1322" i="1"/>
  <c r="AE1322" i="1"/>
  <c r="AC1322" i="1"/>
  <c r="N1322" i="1"/>
  <c r="L1322" i="1"/>
  <c r="K1322" i="1"/>
  <c r="O1322" i="1" s="1"/>
  <c r="AS1321" i="1"/>
  <c r="AC1321" i="1"/>
  <c r="N1321" i="1"/>
  <c r="L1321" i="1"/>
  <c r="K1321" i="1"/>
  <c r="O1321" i="1" s="1"/>
  <c r="AS1320" i="1"/>
  <c r="AE1320" i="1"/>
  <c r="AC1320" i="1"/>
  <c r="O1320" i="1"/>
  <c r="N1320" i="1"/>
  <c r="L1320" i="1"/>
  <c r="K1320" i="1"/>
  <c r="AS1319" i="1"/>
  <c r="AE1319" i="1"/>
  <c r="AC1319" i="1"/>
  <c r="N1319" i="1"/>
  <c r="L1319" i="1"/>
  <c r="K1319" i="1"/>
  <c r="O1319" i="1" s="1"/>
  <c r="AS1318" i="1"/>
  <c r="AE1318" i="1"/>
  <c r="AC1318" i="1"/>
  <c r="N1318" i="1"/>
  <c r="L1318" i="1"/>
  <c r="K1318" i="1"/>
  <c r="O1318" i="1" s="1"/>
  <c r="AS1317" i="1"/>
  <c r="AC1317" i="1"/>
  <c r="N1317" i="1"/>
  <c r="L1317" i="1"/>
  <c r="K1317" i="1"/>
  <c r="O1317" i="1" s="1"/>
  <c r="AS1316" i="1"/>
  <c r="AE1316" i="1"/>
  <c r="AC1316" i="1"/>
  <c r="N1316" i="1"/>
  <c r="L1316" i="1"/>
  <c r="K1316" i="1"/>
  <c r="O1316" i="1" s="1"/>
  <c r="AS1315" i="1"/>
  <c r="AE1315" i="1"/>
  <c r="AC1315" i="1"/>
  <c r="O1315" i="1"/>
  <c r="N1315" i="1"/>
  <c r="L1315" i="1"/>
  <c r="K1315" i="1"/>
  <c r="AS1314" i="1"/>
  <c r="AE1314" i="1"/>
  <c r="AC1314" i="1"/>
  <c r="N1314" i="1"/>
  <c r="L1314" i="1"/>
  <c r="K1314" i="1"/>
  <c r="O1314" i="1" s="1"/>
  <c r="AS1313" i="1"/>
  <c r="AC1313" i="1"/>
  <c r="N1313" i="1"/>
  <c r="L1313" i="1"/>
  <c r="K1313" i="1"/>
  <c r="O1313" i="1" s="1"/>
  <c r="AS1312" i="1"/>
  <c r="AE1312" i="1"/>
  <c r="AC1312" i="1"/>
  <c r="N1312" i="1"/>
  <c r="L1312" i="1"/>
  <c r="K1312" i="1"/>
  <c r="O1312" i="1" s="1"/>
  <c r="AS1311" i="1"/>
  <c r="AE1311" i="1"/>
  <c r="AC1311" i="1"/>
  <c r="O1311" i="1"/>
  <c r="N1311" i="1"/>
  <c r="L1311" i="1"/>
  <c r="K1311" i="1"/>
  <c r="AS1310" i="1"/>
  <c r="AE1310" i="1"/>
  <c r="AC1310" i="1"/>
  <c r="N1310" i="1"/>
  <c r="L1310" i="1"/>
  <c r="K1310" i="1"/>
  <c r="O1310" i="1" s="1"/>
  <c r="AS1309" i="1"/>
  <c r="AC1309" i="1"/>
  <c r="N1309" i="1"/>
  <c r="L1309" i="1"/>
  <c r="K1309" i="1"/>
  <c r="O1309" i="1" s="1"/>
  <c r="AS1308" i="1"/>
  <c r="AE1308" i="1"/>
  <c r="AC1308" i="1"/>
  <c r="N1308" i="1"/>
  <c r="L1308" i="1"/>
  <c r="K1308" i="1"/>
  <c r="O1308" i="1" s="1"/>
  <c r="AS1307" i="1"/>
  <c r="AE1307" i="1"/>
  <c r="AC1307" i="1"/>
  <c r="N1307" i="1"/>
  <c r="L1307" i="1"/>
  <c r="K1307" i="1"/>
  <c r="O1307" i="1" s="1"/>
  <c r="AS1306" i="1"/>
  <c r="AE1306" i="1"/>
  <c r="AC1306" i="1"/>
  <c r="N1306" i="1"/>
  <c r="L1306" i="1"/>
  <c r="K1306" i="1"/>
  <c r="O1306" i="1" s="1"/>
  <c r="AS1305" i="1"/>
  <c r="AC1305" i="1"/>
  <c r="O1305" i="1"/>
  <c r="N1305" i="1"/>
  <c r="L1305" i="1"/>
  <c r="K1305" i="1"/>
  <c r="AS1304" i="1"/>
  <c r="AE1304" i="1"/>
  <c r="AC1304" i="1"/>
  <c r="N1304" i="1"/>
  <c r="L1304" i="1"/>
  <c r="K1304" i="1"/>
  <c r="O1304" i="1" s="1"/>
  <c r="AS1303" i="1"/>
  <c r="AC1303" i="1"/>
  <c r="N1303" i="1"/>
  <c r="L1303" i="1"/>
  <c r="K1303" i="1"/>
  <c r="O1303" i="1" s="1"/>
  <c r="AS1302" i="1"/>
  <c r="AE1302" i="1"/>
  <c r="AC1302" i="1"/>
  <c r="N1302" i="1"/>
  <c r="L1302" i="1"/>
  <c r="K1302" i="1"/>
  <c r="O1302" i="1" s="1"/>
  <c r="AS1301" i="1"/>
  <c r="AE1301" i="1"/>
  <c r="AC1301" i="1"/>
  <c r="N1301" i="1"/>
  <c r="L1301" i="1"/>
  <c r="K1301" i="1"/>
  <c r="O1301" i="1" s="1"/>
  <c r="AS1300" i="1"/>
  <c r="AC1300" i="1"/>
  <c r="N1300" i="1"/>
  <c r="L1300" i="1"/>
  <c r="K1300" i="1"/>
  <c r="O1300" i="1" s="1"/>
  <c r="AS1299" i="1"/>
  <c r="AE1299" i="1"/>
  <c r="AC1299" i="1"/>
  <c r="O1299" i="1"/>
  <c r="N1299" i="1"/>
  <c r="L1299" i="1"/>
  <c r="K1299" i="1"/>
  <c r="AS1298" i="1"/>
  <c r="AE1298" i="1"/>
  <c r="AC1298" i="1"/>
  <c r="N1298" i="1"/>
  <c r="L1298" i="1"/>
  <c r="K1298" i="1"/>
  <c r="O1298" i="1" s="1"/>
  <c r="AS1297" i="1"/>
  <c r="AE1297" i="1"/>
  <c r="AC1297" i="1"/>
  <c r="N1297" i="1"/>
  <c r="L1297" i="1"/>
  <c r="K1297" i="1"/>
  <c r="O1297" i="1" s="1"/>
  <c r="AS1296" i="1"/>
  <c r="AC1296" i="1"/>
  <c r="O1296" i="1"/>
  <c r="N1296" i="1"/>
  <c r="L1296" i="1"/>
  <c r="K1296" i="1"/>
  <c r="AS1295" i="1"/>
  <c r="AE1295" i="1"/>
  <c r="AC1295" i="1"/>
  <c r="N1295" i="1"/>
  <c r="L1295" i="1"/>
  <c r="K1295" i="1"/>
  <c r="O1295" i="1" s="1"/>
  <c r="AS1294" i="1"/>
  <c r="AE1294" i="1"/>
  <c r="AC1294" i="1"/>
  <c r="O1294" i="1"/>
  <c r="N1294" i="1"/>
  <c r="L1294" i="1"/>
  <c r="K1294" i="1"/>
  <c r="AS1293" i="1"/>
  <c r="AE1293" i="1"/>
  <c r="AC1293" i="1"/>
  <c r="N1293" i="1"/>
  <c r="L1293" i="1"/>
  <c r="K1293" i="1"/>
  <c r="O1293" i="1" s="1"/>
  <c r="AS1292" i="1"/>
  <c r="AC1292" i="1"/>
  <c r="N1292" i="1"/>
  <c r="L1292" i="1"/>
  <c r="K1292" i="1"/>
  <c r="O1292" i="1" s="1"/>
  <c r="AS1291" i="1"/>
  <c r="AE1291" i="1"/>
  <c r="AC1291" i="1"/>
  <c r="N1291" i="1"/>
  <c r="L1291" i="1"/>
  <c r="K1291" i="1"/>
  <c r="O1291" i="1" s="1"/>
  <c r="AS1290" i="1"/>
  <c r="AE1290" i="1"/>
  <c r="AC1290" i="1"/>
  <c r="N1290" i="1"/>
  <c r="L1290" i="1"/>
  <c r="K1290" i="1"/>
  <c r="O1290" i="1" s="1"/>
  <c r="AS1289" i="1"/>
  <c r="AE1289" i="1"/>
  <c r="AC1289" i="1"/>
  <c r="O1289" i="1"/>
  <c r="N1289" i="1"/>
  <c r="L1289" i="1"/>
  <c r="K1289" i="1"/>
  <c r="AS1288" i="1"/>
  <c r="AC1288" i="1"/>
  <c r="N1288" i="1"/>
  <c r="L1288" i="1"/>
  <c r="K1288" i="1"/>
  <c r="O1288" i="1" s="1"/>
  <c r="AS1287" i="1"/>
  <c r="AG1287" i="1"/>
  <c r="AE1287" i="1" s="1"/>
  <c r="AC1287" i="1"/>
  <c r="N1287" i="1"/>
  <c r="L1287" i="1"/>
  <c r="K1287" i="1"/>
  <c r="O1287" i="1" s="1"/>
  <c r="AS1286" i="1"/>
  <c r="AG1286" i="1"/>
  <c r="AE1286" i="1" s="1"/>
  <c r="AC1286" i="1"/>
  <c r="N1286" i="1"/>
  <c r="L1286" i="1"/>
  <c r="K1286" i="1"/>
  <c r="O1286" i="1" s="1"/>
  <c r="AS1285" i="1"/>
  <c r="AG1285" i="1"/>
  <c r="AE1285" i="1"/>
  <c r="AC1285" i="1"/>
  <c r="N1285" i="1"/>
  <c r="L1285" i="1"/>
  <c r="K1285" i="1"/>
  <c r="O1285" i="1" s="1"/>
  <c r="AS1284" i="1"/>
  <c r="AG1284" i="1"/>
  <c r="AE1284" i="1"/>
  <c r="AC1284" i="1"/>
  <c r="N1284" i="1"/>
  <c r="L1284" i="1"/>
  <c r="K1284" i="1"/>
  <c r="O1284" i="1" s="1"/>
  <c r="AS1283" i="1"/>
  <c r="AG1283" i="1"/>
  <c r="AE1283" i="1" s="1"/>
  <c r="AC1283" i="1"/>
  <c r="N1283" i="1"/>
  <c r="L1283" i="1"/>
  <c r="K1283" i="1"/>
  <c r="O1283" i="1" s="1"/>
  <c r="AS1282" i="1"/>
  <c r="AG1282" i="1"/>
  <c r="AE1282" i="1" s="1"/>
  <c r="AC1282" i="1"/>
  <c r="N1282" i="1"/>
  <c r="L1282" i="1"/>
  <c r="K1282" i="1"/>
  <c r="O1282" i="1" s="1"/>
  <c r="AS1281" i="1"/>
  <c r="AG1281" i="1"/>
  <c r="AE1281" i="1"/>
  <c r="AC1281" i="1"/>
  <c r="N1281" i="1"/>
  <c r="L1281" i="1"/>
  <c r="K1281" i="1"/>
  <c r="O1281" i="1" s="1"/>
  <c r="AS1280" i="1"/>
  <c r="AG1280" i="1"/>
  <c r="AE1280" i="1"/>
  <c r="AC1280" i="1"/>
  <c r="N1280" i="1"/>
  <c r="L1280" i="1"/>
  <c r="K1280" i="1"/>
  <c r="O1280" i="1" s="1"/>
  <c r="AS1279" i="1"/>
  <c r="AG1279" i="1"/>
  <c r="AE1279" i="1" s="1"/>
  <c r="AC1279" i="1"/>
  <c r="N1279" i="1"/>
  <c r="L1279" i="1"/>
  <c r="K1279" i="1"/>
  <c r="O1279" i="1" s="1"/>
  <c r="AS1278" i="1"/>
  <c r="AG1278" i="1"/>
  <c r="AE1278" i="1" s="1"/>
  <c r="AC1278" i="1"/>
  <c r="N1278" i="1"/>
  <c r="L1278" i="1"/>
  <c r="K1278" i="1"/>
  <c r="O1278" i="1" s="1"/>
  <c r="AS1277" i="1"/>
  <c r="AG1277" i="1"/>
  <c r="AE1277" i="1"/>
  <c r="AC1277" i="1"/>
  <c r="N1277" i="1"/>
  <c r="L1277" i="1"/>
  <c r="K1277" i="1"/>
  <c r="O1277" i="1" s="1"/>
  <c r="AS1276" i="1"/>
  <c r="AG1276" i="1"/>
  <c r="AE1276" i="1"/>
  <c r="AC1276" i="1"/>
  <c r="N1276" i="1"/>
  <c r="L1276" i="1"/>
  <c r="K1276" i="1"/>
  <c r="O1276" i="1" s="1"/>
  <c r="AS1275" i="1"/>
  <c r="AG1275" i="1"/>
  <c r="AE1275" i="1" s="1"/>
  <c r="AC1275" i="1"/>
  <c r="N1275" i="1"/>
  <c r="L1275" i="1"/>
  <c r="K1275" i="1"/>
  <c r="O1275" i="1" s="1"/>
  <c r="AS1274" i="1"/>
  <c r="AG1274" i="1"/>
  <c r="AE1274" i="1" s="1"/>
  <c r="AC1274" i="1"/>
  <c r="N1274" i="1"/>
  <c r="L1274" i="1"/>
  <c r="K1274" i="1"/>
  <c r="O1274" i="1" s="1"/>
  <c r="AS1273" i="1"/>
  <c r="AG1273" i="1"/>
  <c r="AE1273" i="1"/>
  <c r="AC1273" i="1"/>
  <c r="N1273" i="1"/>
  <c r="L1273" i="1"/>
  <c r="K1273" i="1"/>
  <c r="O1273" i="1" s="1"/>
  <c r="AS1272" i="1"/>
  <c r="AG1272" i="1"/>
  <c r="AE1272" i="1"/>
  <c r="AC1272" i="1"/>
  <c r="N1272" i="1"/>
  <c r="L1272" i="1"/>
  <c r="K1272" i="1"/>
  <c r="O1272" i="1" s="1"/>
  <c r="AS1271" i="1"/>
  <c r="AG1271" i="1"/>
  <c r="AE1271" i="1" s="1"/>
  <c r="AC1271" i="1"/>
  <c r="N1271" i="1"/>
  <c r="L1271" i="1"/>
  <c r="K1271" i="1"/>
  <c r="O1271" i="1" s="1"/>
  <c r="AS1270" i="1"/>
  <c r="AG1270" i="1"/>
  <c r="AE1270" i="1" s="1"/>
  <c r="AC1270" i="1"/>
  <c r="N1270" i="1"/>
  <c r="L1270" i="1"/>
  <c r="K1270" i="1"/>
  <c r="O1270" i="1" s="1"/>
  <c r="AS1269" i="1"/>
  <c r="AG1269" i="1"/>
  <c r="AE1269" i="1"/>
  <c r="AC1269" i="1"/>
  <c r="N1269" i="1"/>
  <c r="L1269" i="1"/>
  <c r="K1269" i="1"/>
  <c r="O1269" i="1" s="1"/>
  <c r="AS1268" i="1"/>
  <c r="AG1268" i="1"/>
  <c r="AE1268" i="1"/>
  <c r="AC1268" i="1"/>
  <c r="N1268" i="1"/>
  <c r="L1268" i="1"/>
  <c r="K1268" i="1"/>
  <c r="O1268" i="1" s="1"/>
  <c r="AS1267" i="1"/>
  <c r="AG1267" i="1"/>
  <c r="AE1267" i="1" s="1"/>
  <c r="AC1267" i="1"/>
  <c r="N1267" i="1"/>
  <c r="L1267" i="1"/>
  <c r="K1267" i="1"/>
  <c r="O1267" i="1" s="1"/>
  <c r="AS1266" i="1"/>
  <c r="AG1266" i="1"/>
  <c r="AE1266" i="1" s="1"/>
  <c r="AC1266" i="1"/>
  <c r="N1266" i="1"/>
  <c r="L1266" i="1"/>
  <c r="K1266" i="1"/>
  <c r="O1266" i="1" s="1"/>
  <c r="AS1265" i="1"/>
  <c r="AG1265" i="1"/>
  <c r="AE1265" i="1"/>
  <c r="AC1265" i="1"/>
  <c r="N1265" i="1"/>
  <c r="L1265" i="1"/>
  <c r="K1265" i="1"/>
  <c r="O1265" i="1" s="1"/>
  <c r="AS1264" i="1"/>
  <c r="AG1264" i="1"/>
  <c r="AE1264" i="1"/>
  <c r="AC1264" i="1"/>
  <c r="N1264" i="1"/>
  <c r="L1264" i="1"/>
  <c r="K1264" i="1"/>
  <c r="O1264" i="1" s="1"/>
  <c r="AS1263" i="1"/>
  <c r="AG1263" i="1"/>
  <c r="AE1263" i="1" s="1"/>
  <c r="AC1263" i="1"/>
  <c r="N1263" i="1"/>
  <c r="L1263" i="1"/>
  <c r="K1263" i="1"/>
  <c r="O1263" i="1" s="1"/>
  <c r="AS1262" i="1"/>
  <c r="AG1262" i="1"/>
  <c r="AE1262" i="1" s="1"/>
  <c r="AC1262" i="1"/>
  <c r="N1262" i="1"/>
  <c r="L1262" i="1"/>
  <c r="K1262" i="1"/>
  <c r="O1262" i="1" s="1"/>
  <c r="AS1261" i="1"/>
  <c r="AG1261" i="1"/>
  <c r="AE1261" i="1"/>
  <c r="AC1261" i="1"/>
  <c r="N1261" i="1"/>
  <c r="L1261" i="1"/>
  <c r="K1261" i="1"/>
  <c r="O1261" i="1" s="1"/>
  <c r="AS1260" i="1"/>
  <c r="AG1260" i="1"/>
  <c r="AE1260" i="1"/>
  <c r="AC1260" i="1"/>
  <c r="N1260" i="1"/>
  <c r="L1260" i="1"/>
  <c r="K1260" i="1"/>
  <c r="O1260" i="1" s="1"/>
  <c r="AS1259" i="1"/>
  <c r="AG1259" i="1"/>
  <c r="AE1259" i="1" s="1"/>
  <c r="AC1259" i="1"/>
  <c r="N1259" i="1"/>
  <c r="L1259" i="1"/>
  <c r="K1259" i="1"/>
  <c r="O1259" i="1" s="1"/>
  <c r="AS1258" i="1"/>
  <c r="AG1258" i="1"/>
  <c r="AE1258" i="1" s="1"/>
  <c r="AC1258" i="1"/>
  <c r="N1258" i="1"/>
  <c r="L1258" i="1"/>
  <c r="K1258" i="1"/>
  <c r="O1258" i="1" s="1"/>
  <c r="AS1257" i="1"/>
  <c r="AG1257" i="1"/>
  <c r="AE1257" i="1"/>
  <c r="AC1257" i="1"/>
  <c r="N1257" i="1"/>
  <c r="L1257" i="1"/>
  <c r="K1257" i="1"/>
  <c r="O1257" i="1" s="1"/>
  <c r="AS1256" i="1"/>
  <c r="AG1256" i="1"/>
  <c r="AE1256" i="1"/>
  <c r="AC1256" i="1"/>
  <c r="N1256" i="1"/>
  <c r="L1256" i="1"/>
  <c r="K1256" i="1"/>
  <c r="O1256" i="1" s="1"/>
  <c r="AS1255" i="1"/>
  <c r="AG1255" i="1"/>
  <c r="AE1255" i="1" s="1"/>
  <c r="AC1255" i="1"/>
  <c r="N1255" i="1"/>
  <c r="L1255" i="1"/>
  <c r="K1255" i="1"/>
  <c r="O1255" i="1" s="1"/>
  <c r="AS1254" i="1"/>
  <c r="AG1254" i="1"/>
  <c r="AE1254" i="1" s="1"/>
  <c r="AC1254" i="1"/>
  <c r="N1254" i="1"/>
  <c r="L1254" i="1"/>
  <c r="K1254" i="1"/>
  <c r="O1254" i="1" s="1"/>
  <c r="AS1253" i="1"/>
  <c r="AG1253" i="1"/>
  <c r="AE1253" i="1"/>
  <c r="AC1253" i="1"/>
  <c r="N1253" i="1"/>
  <c r="L1253" i="1"/>
  <c r="K1253" i="1"/>
  <c r="O1253" i="1" s="1"/>
  <c r="AS1252" i="1"/>
  <c r="AG1252" i="1"/>
  <c r="AE1252" i="1"/>
  <c r="AC1252" i="1"/>
  <c r="N1252" i="1"/>
  <c r="L1252" i="1"/>
  <c r="K1252" i="1"/>
  <c r="O1252" i="1" s="1"/>
  <c r="AS1251" i="1"/>
  <c r="AG1251" i="1"/>
  <c r="AE1251" i="1" s="1"/>
  <c r="AC1251" i="1"/>
  <c r="N1251" i="1"/>
  <c r="L1251" i="1"/>
  <c r="K1251" i="1"/>
  <c r="O1251" i="1" s="1"/>
  <c r="AS1250" i="1"/>
  <c r="AG1250" i="1"/>
  <c r="AE1250" i="1" s="1"/>
  <c r="AC1250" i="1"/>
  <c r="N1250" i="1"/>
  <c r="L1250" i="1"/>
  <c r="K1250" i="1"/>
  <c r="O1250" i="1" s="1"/>
  <c r="AS1249" i="1"/>
  <c r="AG1249" i="1"/>
  <c r="AE1249" i="1"/>
  <c r="AC1249" i="1"/>
  <c r="N1249" i="1"/>
  <c r="L1249" i="1"/>
  <c r="K1249" i="1"/>
  <c r="O1249" i="1" s="1"/>
  <c r="AS1248" i="1"/>
  <c r="AG1248" i="1"/>
  <c r="AE1248" i="1"/>
  <c r="AC1248" i="1"/>
  <c r="N1248" i="1"/>
  <c r="L1248" i="1"/>
  <c r="K1248" i="1"/>
  <c r="O1248" i="1" s="1"/>
  <c r="AS1247" i="1"/>
  <c r="AG1247" i="1"/>
  <c r="AE1247" i="1" s="1"/>
  <c r="AC1247" i="1"/>
  <c r="N1247" i="1"/>
  <c r="L1247" i="1"/>
  <c r="K1247" i="1"/>
  <c r="O1247" i="1" s="1"/>
  <c r="AS1246" i="1"/>
  <c r="AG1246" i="1"/>
  <c r="AE1246" i="1" s="1"/>
  <c r="AC1246" i="1"/>
  <c r="N1246" i="1"/>
  <c r="L1246" i="1"/>
  <c r="K1246" i="1"/>
  <c r="O1246" i="1" s="1"/>
  <c r="AS1245" i="1"/>
  <c r="AG1245" i="1"/>
  <c r="AE1245" i="1"/>
  <c r="AC1245" i="1"/>
  <c r="N1245" i="1"/>
  <c r="L1245" i="1"/>
  <c r="K1245" i="1"/>
  <c r="O1245" i="1" s="1"/>
  <c r="AS1244" i="1"/>
  <c r="AG1244" i="1"/>
  <c r="AE1244" i="1"/>
  <c r="AC1244" i="1"/>
  <c r="N1244" i="1"/>
  <c r="L1244" i="1"/>
  <c r="K1244" i="1"/>
  <c r="O1244" i="1" s="1"/>
  <c r="AS1243" i="1"/>
  <c r="AG1243" i="1"/>
  <c r="AE1243" i="1" s="1"/>
  <c r="AC1243" i="1"/>
  <c r="N1243" i="1"/>
  <c r="L1243" i="1"/>
  <c r="K1243" i="1"/>
  <c r="O1243" i="1" s="1"/>
  <c r="AS1242" i="1"/>
  <c r="AG1242" i="1"/>
  <c r="AE1242" i="1" s="1"/>
  <c r="AC1242" i="1"/>
  <c r="N1242" i="1"/>
  <c r="L1242" i="1"/>
  <c r="K1242" i="1"/>
  <c r="O1242" i="1" s="1"/>
  <c r="AS1241" i="1"/>
  <c r="AG1241" i="1"/>
  <c r="AE1241" i="1"/>
  <c r="AC1241" i="1"/>
  <c r="N1241" i="1"/>
  <c r="L1241" i="1"/>
  <c r="K1241" i="1"/>
  <c r="O1241" i="1" s="1"/>
  <c r="AS1240" i="1"/>
  <c r="AG1240" i="1"/>
  <c r="AE1240" i="1"/>
  <c r="AC1240" i="1"/>
  <c r="N1240" i="1"/>
  <c r="L1240" i="1"/>
  <c r="K1240" i="1"/>
  <c r="O1240" i="1" s="1"/>
  <c r="AS1239" i="1"/>
  <c r="AG1239" i="1"/>
  <c r="AE1239" i="1" s="1"/>
  <c r="AC1239" i="1"/>
  <c r="N1239" i="1"/>
  <c r="L1239" i="1"/>
  <c r="K1239" i="1"/>
  <c r="O1239" i="1" s="1"/>
  <c r="AS1238" i="1"/>
  <c r="AG1238" i="1"/>
  <c r="AE1238" i="1" s="1"/>
  <c r="AC1238" i="1"/>
  <c r="N1238" i="1"/>
  <c r="L1238" i="1"/>
  <c r="K1238" i="1"/>
  <c r="O1238" i="1" s="1"/>
  <c r="AS1237" i="1"/>
  <c r="AG1237" i="1"/>
  <c r="AE1237" i="1"/>
  <c r="AC1237" i="1"/>
  <c r="N1237" i="1"/>
  <c r="L1237" i="1"/>
  <c r="K1237" i="1"/>
  <c r="O1237" i="1" s="1"/>
  <c r="AS1236" i="1"/>
  <c r="AG1236" i="1"/>
  <c r="AE1236" i="1"/>
  <c r="AC1236" i="1"/>
  <c r="N1236" i="1"/>
  <c r="L1236" i="1"/>
  <c r="K1236" i="1"/>
  <c r="O1236" i="1" s="1"/>
  <c r="AS1235" i="1"/>
  <c r="AG1235" i="1"/>
  <c r="AE1235" i="1" s="1"/>
  <c r="AC1235" i="1"/>
  <c r="N1235" i="1"/>
  <c r="L1235" i="1"/>
  <c r="K1235" i="1"/>
  <c r="O1235" i="1" s="1"/>
  <c r="AS1234" i="1"/>
  <c r="AG1234" i="1"/>
  <c r="AE1234" i="1" s="1"/>
  <c r="AC1234" i="1"/>
  <c r="N1234" i="1"/>
  <c r="L1234" i="1"/>
  <c r="K1234" i="1"/>
  <c r="O1234" i="1" s="1"/>
  <c r="AS1233" i="1"/>
  <c r="AG1233" i="1"/>
  <c r="AE1233" i="1"/>
  <c r="AC1233" i="1"/>
  <c r="N1233" i="1"/>
  <c r="L1233" i="1"/>
  <c r="K1233" i="1"/>
  <c r="O1233" i="1" s="1"/>
  <c r="AS1232" i="1"/>
  <c r="AG1232" i="1"/>
  <c r="AE1232" i="1"/>
  <c r="AC1232" i="1"/>
  <c r="N1232" i="1"/>
  <c r="L1232" i="1"/>
  <c r="K1232" i="1"/>
  <c r="O1232" i="1" s="1"/>
  <c r="AS1231" i="1"/>
  <c r="AG1231" i="1"/>
  <c r="AE1231" i="1" s="1"/>
  <c r="AC1231" i="1"/>
  <c r="N1231" i="1"/>
  <c r="L1231" i="1"/>
  <c r="K1231" i="1"/>
  <c r="O1231" i="1" s="1"/>
  <c r="AS1230" i="1"/>
  <c r="AG1230" i="1"/>
  <c r="AE1230" i="1" s="1"/>
  <c r="AC1230" i="1"/>
  <c r="N1230" i="1"/>
  <c r="L1230" i="1"/>
  <c r="K1230" i="1"/>
  <c r="O1230" i="1" s="1"/>
  <c r="AS1229" i="1"/>
  <c r="AG1229" i="1"/>
  <c r="AE1229" i="1"/>
  <c r="AC1229" i="1"/>
  <c r="N1229" i="1"/>
  <c r="L1229" i="1"/>
  <c r="K1229" i="1"/>
  <c r="O1229" i="1" s="1"/>
  <c r="AS1228" i="1"/>
  <c r="AG1228" i="1"/>
  <c r="AE1228" i="1"/>
  <c r="AC1228" i="1"/>
  <c r="N1228" i="1"/>
  <c r="L1228" i="1"/>
  <c r="K1228" i="1"/>
  <c r="O1228" i="1" s="1"/>
  <c r="AS1227" i="1"/>
  <c r="AG1227" i="1"/>
  <c r="AE1227" i="1" s="1"/>
  <c r="AC1227" i="1"/>
  <c r="N1227" i="1"/>
  <c r="L1227" i="1"/>
  <c r="K1227" i="1"/>
  <c r="O1227" i="1" s="1"/>
  <c r="AS1226" i="1"/>
  <c r="AG1226" i="1"/>
  <c r="AE1226" i="1" s="1"/>
  <c r="AC1226" i="1"/>
  <c r="N1226" i="1"/>
  <c r="L1226" i="1"/>
  <c r="K1226" i="1"/>
  <c r="O1226" i="1" s="1"/>
  <c r="AS1225" i="1"/>
  <c r="AG1225" i="1"/>
  <c r="AE1225" i="1"/>
  <c r="AC1225" i="1"/>
  <c r="N1225" i="1"/>
  <c r="L1225" i="1"/>
  <c r="K1225" i="1"/>
  <c r="O1225" i="1" s="1"/>
  <c r="AS1224" i="1"/>
  <c r="AG1224" i="1"/>
  <c r="AE1224" i="1"/>
  <c r="AC1224" i="1"/>
  <c r="N1224" i="1"/>
  <c r="L1224" i="1"/>
  <c r="K1224" i="1"/>
  <c r="O1224" i="1" s="1"/>
  <c r="AS1223" i="1"/>
  <c r="AG1223" i="1"/>
  <c r="AE1223" i="1" s="1"/>
  <c r="AC1223" i="1"/>
  <c r="N1223" i="1"/>
  <c r="L1223" i="1"/>
  <c r="K1223" i="1"/>
  <c r="O1223" i="1" s="1"/>
  <c r="AS1222" i="1"/>
  <c r="AG1222" i="1"/>
  <c r="AE1222" i="1" s="1"/>
  <c r="AC1222" i="1"/>
  <c r="N1222" i="1"/>
  <c r="L1222" i="1"/>
  <c r="K1222" i="1"/>
  <c r="O1222" i="1" s="1"/>
  <c r="AS1221" i="1"/>
  <c r="AG1221" i="1"/>
  <c r="AE1221" i="1" s="1"/>
  <c r="AC1221" i="1"/>
  <c r="N1221" i="1"/>
  <c r="L1221" i="1"/>
  <c r="K1221" i="1"/>
  <c r="O1221" i="1" s="1"/>
  <c r="AS1220" i="1"/>
  <c r="AG1220" i="1"/>
  <c r="AE1220" i="1" s="1"/>
  <c r="AC1220" i="1"/>
  <c r="N1220" i="1"/>
  <c r="L1220" i="1"/>
  <c r="K1220" i="1"/>
  <c r="O1220" i="1" s="1"/>
  <c r="AS1219" i="1"/>
  <c r="AG1219" i="1"/>
  <c r="AE1219" i="1" s="1"/>
  <c r="AC1219" i="1"/>
  <c r="N1219" i="1"/>
  <c r="L1219" i="1"/>
  <c r="K1219" i="1"/>
  <c r="O1219" i="1" s="1"/>
  <c r="AS1218" i="1"/>
  <c r="AG1218" i="1"/>
  <c r="AE1218" i="1" s="1"/>
  <c r="AC1218" i="1"/>
  <c r="N1218" i="1"/>
  <c r="L1218" i="1"/>
  <c r="K1218" i="1"/>
  <c r="O1218" i="1" s="1"/>
  <c r="AS1217" i="1"/>
  <c r="AG1217" i="1"/>
  <c r="AE1217" i="1" s="1"/>
  <c r="AC1217" i="1"/>
  <c r="N1217" i="1"/>
  <c r="L1217" i="1"/>
  <c r="K1217" i="1"/>
  <c r="O1217" i="1" s="1"/>
  <c r="AS1216" i="1"/>
  <c r="AG1216" i="1"/>
  <c r="AE1216" i="1" s="1"/>
  <c r="AC1216" i="1"/>
  <c r="N1216" i="1"/>
  <c r="L1216" i="1"/>
  <c r="K1216" i="1"/>
  <c r="O1216" i="1" s="1"/>
  <c r="AS1215" i="1"/>
  <c r="AG1215" i="1"/>
  <c r="AE1215" i="1" s="1"/>
  <c r="AC1215" i="1"/>
  <c r="N1215" i="1"/>
  <c r="L1215" i="1"/>
  <c r="K1215" i="1"/>
  <c r="O1215" i="1" s="1"/>
  <c r="AS1214" i="1"/>
  <c r="AG1214" i="1"/>
  <c r="AE1214" i="1" s="1"/>
  <c r="AC1214" i="1"/>
  <c r="N1214" i="1"/>
  <c r="L1214" i="1"/>
  <c r="K1214" i="1"/>
  <c r="O1214" i="1" s="1"/>
  <c r="AS1213" i="1"/>
  <c r="AG1213" i="1"/>
  <c r="AE1213" i="1" s="1"/>
  <c r="AC1213" i="1"/>
  <c r="N1213" i="1"/>
  <c r="L1213" i="1"/>
  <c r="K1213" i="1"/>
  <c r="O1213" i="1" s="1"/>
  <c r="AS1212" i="1"/>
  <c r="AG1212" i="1"/>
  <c r="AE1212" i="1" s="1"/>
  <c r="AC1212" i="1"/>
  <c r="N1212" i="1"/>
  <c r="L1212" i="1"/>
  <c r="K1212" i="1"/>
  <c r="O1212" i="1" s="1"/>
  <c r="AS1211" i="1"/>
  <c r="AG1211" i="1"/>
  <c r="AE1211" i="1" s="1"/>
  <c r="AC1211" i="1"/>
  <c r="N1211" i="1"/>
  <c r="L1211" i="1"/>
  <c r="K1211" i="1"/>
  <c r="O1211" i="1" s="1"/>
  <c r="AS1210" i="1"/>
  <c r="AG1210" i="1"/>
  <c r="AE1210" i="1" s="1"/>
  <c r="AC1210" i="1"/>
  <c r="N1210" i="1"/>
  <c r="L1210" i="1"/>
  <c r="K1210" i="1"/>
  <c r="O1210" i="1" s="1"/>
  <c r="AS1209" i="1"/>
  <c r="AG1209" i="1"/>
  <c r="AE1209" i="1" s="1"/>
  <c r="AC1209" i="1"/>
  <c r="N1209" i="1"/>
  <c r="L1209" i="1"/>
  <c r="K1209" i="1"/>
  <c r="O1209" i="1" s="1"/>
  <c r="AS1208" i="1"/>
  <c r="AG1208" i="1"/>
  <c r="AE1208" i="1" s="1"/>
  <c r="AC1208" i="1"/>
  <c r="N1208" i="1"/>
  <c r="L1208" i="1"/>
  <c r="K1208" i="1"/>
  <c r="O1208" i="1" s="1"/>
  <c r="AS1207" i="1"/>
  <c r="AG1207" i="1"/>
  <c r="AE1207" i="1" s="1"/>
  <c r="AC1207" i="1"/>
  <c r="N1207" i="1"/>
  <c r="L1207" i="1"/>
  <c r="K1207" i="1"/>
  <c r="O1207" i="1" s="1"/>
  <c r="AS1206" i="1"/>
  <c r="AG1206" i="1"/>
  <c r="AE1206" i="1" s="1"/>
  <c r="AC1206" i="1"/>
  <c r="N1206" i="1"/>
  <c r="L1206" i="1"/>
  <c r="K1206" i="1"/>
  <c r="O1206" i="1" s="1"/>
  <c r="AS1205" i="1"/>
  <c r="AG1205" i="1"/>
  <c r="AE1205" i="1" s="1"/>
  <c r="AC1205" i="1"/>
  <c r="N1205" i="1"/>
  <c r="L1205" i="1"/>
  <c r="K1205" i="1"/>
  <c r="O1205" i="1" s="1"/>
  <c r="AS1204" i="1"/>
  <c r="AG1204" i="1"/>
  <c r="AE1204" i="1" s="1"/>
  <c r="AC1204" i="1"/>
  <c r="N1204" i="1"/>
  <c r="L1204" i="1"/>
  <c r="K1204" i="1"/>
  <c r="O1204" i="1" s="1"/>
  <c r="AS1203" i="1"/>
  <c r="AG1203" i="1"/>
  <c r="AE1203" i="1" s="1"/>
  <c r="AC1203" i="1"/>
  <c r="N1203" i="1"/>
  <c r="L1203" i="1"/>
  <c r="K1203" i="1"/>
  <c r="O1203" i="1" s="1"/>
  <c r="AS1202" i="1"/>
  <c r="AG1202" i="1"/>
  <c r="AE1202" i="1" s="1"/>
  <c r="AC1202" i="1"/>
  <c r="N1202" i="1"/>
  <c r="L1202" i="1"/>
  <c r="K1202" i="1"/>
  <c r="O1202" i="1" s="1"/>
  <c r="AS1201" i="1"/>
  <c r="AG1201" i="1"/>
  <c r="AE1201" i="1" s="1"/>
  <c r="AC1201" i="1"/>
  <c r="N1201" i="1"/>
  <c r="L1201" i="1"/>
  <c r="K1201" i="1"/>
  <c r="O1201" i="1" s="1"/>
  <c r="AS1200" i="1"/>
  <c r="AG1200" i="1"/>
  <c r="AE1200" i="1" s="1"/>
  <c r="AC1200" i="1"/>
  <c r="N1200" i="1"/>
  <c r="L1200" i="1"/>
  <c r="K1200" i="1"/>
  <c r="O1200" i="1" s="1"/>
  <c r="AS1199" i="1"/>
  <c r="AG1199" i="1"/>
  <c r="AE1199" i="1" s="1"/>
  <c r="AC1199" i="1"/>
  <c r="N1199" i="1"/>
  <c r="L1199" i="1"/>
  <c r="K1199" i="1"/>
  <c r="O1199" i="1" s="1"/>
  <c r="AS1198" i="1"/>
  <c r="AG1198" i="1"/>
  <c r="AE1198" i="1" s="1"/>
  <c r="AC1198" i="1"/>
  <c r="N1198" i="1"/>
  <c r="L1198" i="1"/>
  <c r="K1198" i="1"/>
  <c r="O1198" i="1" s="1"/>
  <c r="AS1197" i="1"/>
  <c r="AG1197" i="1"/>
  <c r="AE1197" i="1" s="1"/>
  <c r="AC1197" i="1"/>
  <c r="N1197" i="1"/>
  <c r="L1197" i="1"/>
  <c r="K1197" i="1"/>
  <c r="O1197" i="1" s="1"/>
  <c r="AS1196" i="1"/>
  <c r="AG1196" i="1"/>
  <c r="AE1196" i="1" s="1"/>
  <c r="AC1196" i="1"/>
  <c r="N1196" i="1"/>
  <c r="L1196" i="1"/>
  <c r="K1196" i="1"/>
  <c r="O1196" i="1" s="1"/>
  <c r="AS1195" i="1"/>
  <c r="AG1195" i="1"/>
  <c r="AE1195" i="1" s="1"/>
  <c r="AC1195" i="1"/>
  <c r="N1195" i="1"/>
  <c r="L1195" i="1"/>
  <c r="K1195" i="1"/>
  <c r="O1195" i="1" s="1"/>
  <c r="AS1194" i="1"/>
  <c r="AG1194" i="1"/>
  <c r="AE1194" i="1" s="1"/>
  <c r="AC1194" i="1"/>
  <c r="N1194" i="1"/>
  <c r="L1194" i="1"/>
  <c r="K1194" i="1"/>
  <c r="O1194" i="1" s="1"/>
  <c r="AS1193" i="1"/>
  <c r="AG1193" i="1"/>
  <c r="AE1193" i="1" s="1"/>
  <c r="AC1193" i="1"/>
  <c r="N1193" i="1"/>
  <c r="L1193" i="1"/>
  <c r="K1193" i="1"/>
  <c r="O1193" i="1" s="1"/>
  <c r="AS1192" i="1"/>
  <c r="AG1192" i="1"/>
  <c r="AE1192" i="1" s="1"/>
  <c r="AC1192" i="1"/>
  <c r="N1192" i="1"/>
  <c r="L1192" i="1"/>
  <c r="K1192" i="1"/>
  <c r="O1192" i="1" s="1"/>
  <c r="AS1191" i="1"/>
  <c r="AG1191" i="1"/>
  <c r="AE1191" i="1" s="1"/>
  <c r="AC1191" i="1"/>
  <c r="N1191" i="1"/>
  <c r="L1191" i="1"/>
  <c r="K1191" i="1"/>
  <c r="O1191" i="1" s="1"/>
  <c r="AS1190" i="1"/>
  <c r="AG1190" i="1"/>
  <c r="AE1190" i="1" s="1"/>
  <c r="AC1190" i="1"/>
  <c r="N1190" i="1"/>
  <c r="L1190" i="1"/>
  <c r="K1190" i="1"/>
  <c r="O1190" i="1" s="1"/>
  <c r="AS1189" i="1"/>
  <c r="AG1189" i="1"/>
  <c r="AE1189" i="1" s="1"/>
  <c r="AC1189" i="1"/>
  <c r="N1189" i="1"/>
  <c r="L1189" i="1"/>
  <c r="K1189" i="1"/>
  <c r="O1189" i="1" s="1"/>
  <c r="AS1188" i="1"/>
  <c r="AG1188" i="1"/>
  <c r="AE1188" i="1" s="1"/>
  <c r="AC1188" i="1"/>
  <c r="N1188" i="1"/>
  <c r="L1188" i="1"/>
  <c r="K1188" i="1"/>
  <c r="O1188" i="1" s="1"/>
  <c r="AS1187" i="1"/>
  <c r="AG1187" i="1"/>
  <c r="AE1187" i="1" s="1"/>
  <c r="AC1187" i="1"/>
  <c r="N1187" i="1"/>
  <c r="L1187" i="1"/>
  <c r="K1187" i="1"/>
  <c r="O1187" i="1" s="1"/>
  <c r="AS1186" i="1"/>
  <c r="AG1186" i="1"/>
  <c r="AE1186" i="1" s="1"/>
  <c r="AC1186" i="1"/>
  <c r="N1186" i="1"/>
  <c r="L1186" i="1"/>
  <c r="K1186" i="1"/>
  <c r="O1186" i="1" s="1"/>
  <c r="AS1185" i="1"/>
  <c r="AG1185" i="1"/>
  <c r="AE1185" i="1" s="1"/>
  <c r="AC1185" i="1"/>
  <c r="N1185" i="1"/>
  <c r="L1185" i="1"/>
  <c r="K1185" i="1"/>
  <c r="O1185" i="1" s="1"/>
  <c r="AS1184" i="1"/>
  <c r="AG1184" i="1"/>
  <c r="AE1184" i="1" s="1"/>
  <c r="AC1184" i="1"/>
  <c r="N1184" i="1"/>
  <c r="L1184" i="1"/>
  <c r="K1184" i="1"/>
  <c r="O1184" i="1" s="1"/>
  <c r="AS1183" i="1"/>
  <c r="AG1183" i="1"/>
  <c r="AE1183" i="1" s="1"/>
  <c r="AC1183" i="1"/>
  <c r="N1183" i="1"/>
  <c r="L1183" i="1"/>
  <c r="K1183" i="1"/>
  <c r="O1183" i="1" s="1"/>
  <c r="AS1182" i="1"/>
  <c r="AG1182" i="1"/>
  <c r="AE1182" i="1" s="1"/>
  <c r="AC1182" i="1"/>
  <c r="N1182" i="1"/>
  <c r="L1182" i="1"/>
  <c r="K1182" i="1"/>
  <c r="O1182" i="1" s="1"/>
  <c r="AS1181" i="1"/>
  <c r="AG1181" i="1"/>
  <c r="AE1181" i="1" s="1"/>
  <c r="AC1181" i="1"/>
  <c r="N1181" i="1"/>
  <c r="L1181" i="1"/>
  <c r="K1181" i="1"/>
  <c r="O1181" i="1" s="1"/>
  <c r="AS1180" i="1"/>
  <c r="AG1180" i="1"/>
  <c r="AE1180" i="1" s="1"/>
  <c r="AC1180" i="1"/>
  <c r="N1180" i="1"/>
  <c r="L1180" i="1"/>
  <c r="K1180" i="1"/>
  <c r="O1180" i="1" s="1"/>
  <c r="AS1179" i="1"/>
  <c r="AG1179" i="1"/>
  <c r="AE1179" i="1" s="1"/>
  <c r="AC1179" i="1"/>
  <c r="N1179" i="1"/>
  <c r="L1179" i="1"/>
  <c r="K1179" i="1"/>
  <c r="O1179" i="1" s="1"/>
  <c r="AS1178" i="1"/>
  <c r="AG1178" i="1"/>
  <c r="AE1178" i="1" s="1"/>
  <c r="AC1178" i="1"/>
  <c r="N1178" i="1"/>
  <c r="L1178" i="1"/>
  <c r="K1178" i="1"/>
  <c r="O1178" i="1" s="1"/>
  <c r="AS1177" i="1"/>
  <c r="AG1177" i="1"/>
  <c r="AE1177" i="1" s="1"/>
  <c r="AC1177" i="1"/>
  <c r="N1177" i="1"/>
  <c r="L1177" i="1"/>
  <c r="K1177" i="1"/>
  <c r="O1177" i="1" s="1"/>
  <c r="AS1176" i="1"/>
  <c r="AG1176" i="1"/>
  <c r="AE1176" i="1" s="1"/>
  <c r="AC1176" i="1"/>
  <c r="N1176" i="1"/>
  <c r="L1176" i="1"/>
  <c r="K1176" i="1"/>
  <c r="O1176" i="1" s="1"/>
  <c r="AS1175" i="1"/>
  <c r="AG1175" i="1"/>
  <c r="AE1175" i="1" s="1"/>
  <c r="AC1175" i="1"/>
  <c r="N1175" i="1"/>
  <c r="L1175" i="1"/>
  <c r="K1175" i="1"/>
  <c r="O1175" i="1" s="1"/>
  <c r="AS1174" i="1"/>
  <c r="AG1174" i="1"/>
  <c r="AE1174" i="1" s="1"/>
  <c r="AC1174" i="1"/>
  <c r="N1174" i="1"/>
  <c r="L1174" i="1"/>
  <c r="K1174" i="1"/>
  <c r="O1174" i="1" s="1"/>
  <c r="AS1173" i="1"/>
  <c r="AG1173" i="1"/>
  <c r="AE1173" i="1" s="1"/>
  <c r="AC1173" i="1"/>
  <c r="N1173" i="1"/>
  <c r="L1173" i="1"/>
  <c r="K1173" i="1"/>
  <c r="O1173" i="1" s="1"/>
  <c r="AS1172" i="1"/>
  <c r="AG1172" i="1"/>
  <c r="AE1172" i="1" s="1"/>
  <c r="AC1172" i="1"/>
  <c r="N1172" i="1"/>
  <c r="L1172" i="1"/>
  <c r="K1172" i="1"/>
  <c r="O1172" i="1" s="1"/>
  <c r="AS1171" i="1"/>
  <c r="AG1171" i="1"/>
  <c r="AE1171" i="1" s="1"/>
  <c r="AC1171" i="1"/>
  <c r="N1171" i="1"/>
  <c r="L1171" i="1"/>
  <c r="K1171" i="1"/>
  <c r="O1171" i="1" s="1"/>
  <c r="AS1170" i="1"/>
  <c r="AG1170" i="1"/>
  <c r="AE1170" i="1" s="1"/>
  <c r="AC1170" i="1"/>
  <c r="N1170" i="1"/>
  <c r="L1170" i="1"/>
  <c r="K1170" i="1"/>
  <c r="O1170" i="1" s="1"/>
  <c r="AS1169" i="1"/>
  <c r="AG1169" i="1"/>
  <c r="AE1169" i="1" s="1"/>
  <c r="AC1169" i="1"/>
  <c r="N1169" i="1"/>
  <c r="L1169" i="1"/>
  <c r="K1169" i="1"/>
  <c r="O1169" i="1" s="1"/>
  <c r="AS1168" i="1"/>
  <c r="AG1168" i="1"/>
  <c r="AE1168" i="1" s="1"/>
  <c r="AC1168" i="1"/>
  <c r="N1168" i="1"/>
  <c r="L1168" i="1"/>
  <c r="K1168" i="1"/>
  <c r="O1168" i="1" s="1"/>
  <c r="AS1167" i="1"/>
  <c r="AG1167" i="1"/>
  <c r="AE1167" i="1" s="1"/>
  <c r="AC1167" i="1"/>
  <c r="N1167" i="1"/>
  <c r="L1167" i="1"/>
  <c r="K1167" i="1"/>
  <c r="O1167" i="1" s="1"/>
  <c r="AS1166" i="1"/>
  <c r="AG1166" i="1"/>
  <c r="AE1166" i="1" s="1"/>
  <c r="AC1166" i="1"/>
  <c r="N1166" i="1"/>
  <c r="L1166" i="1"/>
  <c r="K1166" i="1"/>
  <c r="O1166" i="1" s="1"/>
  <c r="AS1165" i="1"/>
  <c r="AG1165" i="1"/>
  <c r="AE1165" i="1" s="1"/>
  <c r="AC1165" i="1"/>
  <c r="N1165" i="1"/>
  <c r="L1165" i="1"/>
  <c r="K1165" i="1"/>
  <c r="O1165" i="1" s="1"/>
  <c r="AS1164" i="1"/>
  <c r="AG1164" i="1"/>
  <c r="AE1164" i="1" s="1"/>
  <c r="AC1164" i="1"/>
  <c r="N1164" i="1"/>
  <c r="L1164" i="1"/>
  <c r="K1164" i="1"/>
  <c r="O1164" i="1" s="1"/>
  <c r="AS1163" i="1"/>
  <c r="AG1163" i="1"/>
  <c r="AE1163" i="1" s="1"/>
  <c r="AC1163" i="1"/>
  <c r="N1163" i="1"/>
  <c r="L1163" i="1"/>
  <c r="K1163" i="1"/>
  <c r="O1163" i="1" s="1"/>
  <c r="AS1162" i="1"/>
  <c r="AG1162" i="1"/>
  <c r="AE1162" i="1" s="1"/>
  <c r="AC1162" i="1"/>
  <c r="N1162" i="1"/>
  <c r="L1162" i="1"/>
  <c r="K1162" i="1"/>
  <c r="O1162" i="1" s="1"/>
  <c r="AS1161" i="1"/>
  <c r="AG1161" i="1"/>
  <c r="AE1161" i="1" s="1"/>
  <c r="AC1161" i="1"/>
  <c r="N1161" i="1"/>
  <c r="L1161" i="1"/>
  <c r="K1161" i="1"/>
  <c r="O1161" i="1" s="1"/>
  <c r="AS1160" i="1"/>
  <c r="AG1160" i="1"/>
  <c r="AE1160" i="1" s="1"/>
  <c r="AC1160" i="1"/>
  <c r="N1160" i="1"/>
  <c r="L1160" i="1"/>
  <c r="K1160" i="1"/>
  <c r="O1160" i="1" s="1"/>
  <c r="AS1159" i="1"/>
  <c r="AG1159" i="1"/>
  <c r="AE1159" i="1" s="1"/>
  <c r="AC1159" i="1"/>
  <c r="N1159" i="1"/>
  <c r="L1159" i="1"/>
  <c r="K1159" i="1"/>
  <c r="O1159" i="1" s="1"/>
  <c r="AS1158" i="1"/>
  <c r="AG1158" i="1"/>
  <c r="AE1158" i="1" s="1"/>
  <c r="AC1158" i="1"/>
  <c r="N1158" i="1"/>
  <c r="L1158" i="1"/>
  <c r="K1158" i="1"/>
  <c r="O1158" i="1" s="1"/>
  <c r="AS1157" i="1"/>
  <c r="AG1157" i="1"/>
  <c r="AE1157" i="1" s="1"/>
  <c r="AC1157" i="1"/>
  <c r="N1157" i="1"/>
  <c r="L1157" i="1"/>
  <c r="K1157" i="1"/>
  <c r="O1157" i="1" s="1"/>
  <c r="AS1156" i="1"/>
  <c r="AG1156" i="1"/>
  <c r="AE1156" i="1" s="1"/>
  <c r="AC1156" i="1"/>
  <c r="N1156" i="1"/>
  <c r="L1156" i="1"/>
  <c r="K1156" i="1"/>
  <c r="O1156" i="1" s="1"/>
  <c r="AS1155" i="1"/>
  <c r="AG1155" i="1"/>
  <c r="AE1155" i="1" s="1"/>
  <c r="AC1155" i="1"/>
  <c r="N1155" i="1"/>
  <c r="L1155" i="1"/>
  <c r="K1155" i="1"/>
  <c r="O1155" i="1" s="1"/>
  <c r="AS1154" i="1"/>
  <c r="AG1154" i="1"/>
  <c r="AE1154" i="1" s="1"/>
  <c r="AC1154" i="1"/>
  <c r="N1154" i="1"/>
  <c r="L1154" i="1"/>
  <c r="K1154" i="1"/>
  <c r="O1154" i="1" s="1"/>
  <c r="AS1153" i="1"/>
  <c r="AG1153" i="1"/>
  <c r="AE1153" i="1" s="1"/>
  <c r="AC1153" i="1"/>
  <c r="N1153" i="1"/>
  <c r="L1153" i="1"/>
  <c r="K1153" i="1"/>
  <c r="O1153" i="1" s="1"/>
  <c r="AS1152" i="1"/>
  <c r="AG1152" i="1"/>
  <c r="AE1152" i="1" s="1"/>
  <c r="AC1152" i="1"/>
  <c r="N1152" i="1"/>
  <c r="L1152" i="1"/>
  <c r="K1152" i="1"/>
  <c r="O1152" i="1" s="1"/>
  <c r="AS1151" i="1"/>
  <c r="AG1151" i="1"/>
  <c r="AE1151" i="1" s="1"/>
  <c r="AC1151" i="1"/>
  <c r="N1151" i="1"/>
  <c r="L1151" i="1"/>
  <c r="K1151" i="1"/>
  <c r="O1151" i="1" s="1"/>
  <c r="AS1150" i="1"/>
  <c r="AG1150" i="1"/>
  <c r="AE1150" i="1" s="1"/>
  <c r="AC1150" i="1"/>
  <c r="N1150" i="1"/>
  <c r="L1150" i="1"/>
  <c r="K1150" i="1"/>
  <c r="O1150" i="1" s="1"/>
  <c r="AS1149" i="1"/>
  <c r="AG1149" i="1"/>
  <c r="AE1149" i="1" s="1"/>
  <c r="AC1149" i="1"/>
  <c r="N1149" i="1"/>
  <c r="L1149" i="1"/>
  <c r="K1149" i="1"/>
  <c r="O1149" i="1" s="1"/>
  <c r="AS1148" i="1"/>
  <c r="AG1148" i="1"/>
  <c r="AE1148" i="1" s="1"/>
  <c r="AC1148" i="1"/>
  <c r="N1148" i="1"/>
  <c r="L1148" i="1"/>
  <c r="K1148" i="1"/>
  <c r="O1148" i="1" s="1"/>
  <c r="AS1147" i="1"/>
  <c r="AG1147" i="1"/>
  <c r="AE1147" i="1" s="1"/>
  <c r="AC1147" i="1"/>
  <c r="N1147" i="1"/>
  <c r="L1147" i="1"/>
  <c r="K1147" i="1"/>
  <c r="O1147" i="1" s="1"/>
  <c r="AS1146" i="1"/>
  <c r="AG1146" i="1"/>
  <c r="AE1146" i="1" s="1"/>
  <c r="AC1146" i="1"/>
  <c r="N1146" i="1"/>
  <c r="L1146" i="1"/>
  <c r="K1146" i="1"/>
  <c r="O1146" i="1" s="1"/>
  <c r="AS1145" i="1"/>
  <c r="AG1145" i="1"/>
  <c r="AE1145" i="1" s="1"/>
  <c r="AC1145" i="1"/>
  <c r="N1145" i="1"/>
  <c r="L1145" i="1"/>
  <c r="K1145" i="1"/>
  <c r="O1145" i="1" s="1"/>
  <c r="AS1144" i="1"/>
  <c r="AG1144" i="1"/>
  <c r="AE1144" i="1" s="1"/>
  <c r="AC1144" i="1"/>
  <c r="N1144" i="1"/>
  <c r="L1144" i="1"/>
  <c r="K1144" i="1"/>
  <c r="O1144" i="1" s="1"/>
  <c r="AS1143" i="1"/>
  <c r="AG1143" i="1"/>
  <c r="AE1143" i="1" s="1"/>
  <c r="AC1143" i="1"/>
  <c r="N1143" i="1"/>
  <c r="L1143" i="1"/>
  <c r="K1143" i="1"/>
  <c r="O1143" i="1" s="1"/>
  <c r="AS1142" i="1"/>
  <c r="AG1142" i="1"/>
  <c r="AE1142" i="1" s="1"/>
  <c r="AC1142" i="1"/>
  <c r="N1142" i="1"/>
  <c r="L1142" i="1"/>
  <c r="K1142" i="1"/>
  <c r="O1142" i="1" s="1"/>
  <c r="AS1141" i="1"/>
  <c r="AG1141" i="1"/>
  <c r="AE1141" i="1" s="1"/>
  <c r="AC1141" i="1"/>
  <c r="N1141" i="1"/>
  <c r="L1141" i="1"/>
  <c r="K1141" i="1"/>
  <c r="O1141" i="1" s="1"/>
  <c r="AS1140" i="1"/>
  <c r="AG1140" i="1"/>
  <c r="AE1140" i="1" s="1"/>
  <c r="AC1140" i="1"/>
  <c r="N1140" i="1"/>
  <c r="L1140" i="1"/>
  <c r="K1140" i="1"/>
  <c r="O1140" i="1" s="1"/>
  <c r="AS1139" i="1"/>
  <c r="AG1139" i="1"/>
  <c r="AE1139" i="1" s="1"/>
  <c r="AC1139" i="1"/>
  <c r="N1139" i="1"/>
  <c r="L1139" i="1"/>
  <c r="K1139" i="1"/>
  <c r="O1139" i="1" s="1"/>
  <c r="AS1138" i="1"/>
  <c r="AG1138" i="1"/>
  <c r="AE1138" i="1" s="1"/>
  <c r="AC1138" i="1"/>
  <c r="N1138" i="1"/>
  <c r="L1138" i="1"/>
  <c r="K1138" i="1"/>
  <c r="O1138" i="1" s="1"/>
  <c r="AS1137" i="1"/>
  <c r="AG1137" i="1"/>
  <c r="AE1137" i="1" s="1"/>
  <c r="AC1137" i="1"/>
  <c r="N1137" i="1"/>
  <c r="L1137" i="1"/>
  <c r="K1137" i="1"/>
  <c r="O1137" i="1" s="1"/>
  <c r="AS1136" i="1"/>
  <c r="AG1136" i="1"/>
  <c r="AE1136" i="1" s="1"/>
  <c r="AC1136" i="1"/>
  <c r="N1136" i="1"/>
  <c r="L1136" i="1"/>
  <c r="K1136" i="1"/>
  <c r="O1136" i="1" s="1"/>
  <c r="AS1135" i="1"/>
  <c r="AG1135" i="1"/>
  <c r="AE1135" i="1" s="1"/>
  <c r="AC1135" i="1"/>
  <c r="N1135" i="1"/>
  <c r="L1135" i="1"/>
  <c r="K1135" i="1"/>
  <c r="O1135" i="1" s="1"/>
  <c r="AS1134" i="1"/>
  <c r="AG1134" i="1"/>
  <c r="AE1134" i="1" s="1"/>
  <c r="AC1134" i="1"/>
  <c r="N1134" i="1"/>
  <c r="L1134" i="1"/>
  <c r="K1134" i="1"/>
  <c r="O1134" i="1" s="1"/>
  <c r="AS1133" i="1"/>
  <c r="AG1133" i="1"/>
  <c r="AE1133" i="1" s="1"/>
  <c r="AC1133" i="1"/>
  <c r="N1133" i="1"/>
  <c r="L1133" i="1"/>
  <c r="K1133" i="1"/>
  <c r="O1133" i="1" s="1"/>
  <c r="AS1132" i="1"/>
  <c r="AG1132" i="1"/>
  <c r="AE1132" i="1"/>
  <c r="AC1132" i="1"/>
  <c r="N1132" i="1"/>
  <c r="L1132" i="1"/>
  <c r="K1132" i="1"/>
  <c r="O1132" i="1" s="1"/>
  <c r="AS1131" i="1"/>
  <c r="AG1131" i="1"/>
  <c r="AE1131" i="1" s="1"/>
  <c r="AC1131" i="1"/>
  <c r="N1131" i="1"/>
  <c r="L1131" i="1"/>
  <c r="K1131" i="1"/>
  <c r="O1131" i="1" s="1"/>
  <c r="AS1130" i="1"/>
  <c r="AG1130" i="1"/>
  <c r="AE1130" i="1"/>
  <c r="AC1130" i="1"/>
  <c r="N1130" i="1"/>
  <c r="L1130" i="1"/>
  <c r="K1130" i="1"/>
  <c r="O1130" i="1" s="1"/>
  <c r="AS1129" i="1"/>
  <c r="AG1129" i="1"/>
  <c r="AE1129" i="1" s="1"/>
  <c r="AC1129" i="1"/>
  <c r="N1129" i="1"/>
  <c r="L1129" i="1"/>
  <c r="K1129" i="1"/>
  <c r="O1129" i="1" s="1"/>
  <c r="AS1128" i="1"/>
  <c r="AG1128" i="1"/>
  <c r="AE1128" i="1"/>
  <c r="AC1128" i="1"/>
  <c r="N1128" i="1"/>
  <c r="L1128" i="1"/>
  <c r="K1128" i="1"/>
  <c r="O1128" i="1" s="1"/>
  <c r="AS1127" i="1"/>
  <c r="AG1127" i="1"/>
  <c r="AE1127" i="1" s="1"/>
  <c r="AC1127" i="1"/>
  <c r="N1127" i="1"/>
  <c r="L1127" i="1"/>
  <c r="K1127" i="1"/>
  <c r="O1127" i="1" s="1"/>
  <c r="AS1126" i="1"/>
  <c r="AG1126" i="1"/>
  <c r="AE1126" i="1" s="1"/>
  <c r="AC1126" i="1"/>
  <c r="N1126" i="1"/>
  <c r="L1126" i="1"/>
  <c r="K1126" i="1"/>
  <c r="O1126" i="1" s="1"/>
  <c r="AS1125" i="1"/>
  <c r="AG1125" i="1"/>
  <c r="AE1125" i="1" s="1"/>
  <c r="AC1125" i="1"/>
  <c r="N1125" i="1"/>
  <c r="L1125" i="1"/>
  <c r="K1125" i="1"/>
  <c r="O1125" i="1" s="1"/>
  <c r="AS1124" i="1"/>
  <c r="AG1124" i="1"/>
  <c r="AE1124" i="1" s="1"/>
  <c r="AC1124" i="1"/>
  <c r="N1124" i="1"/>
  <c r="L1124" i="1"/>
  <c r="K1124" i="1"/>
  <c r="O1124" i="1" s="1"/>
  <c r="AS1123" i="1"/>
  <c r="AG1123" i="1"/>
  <c r="AE1123" i="1" s="1"/>
  <c r="AC1123" i="1"/>
  <c r="N1123" i="1"/>
  <c r="L1123" i="1"/>
  <c r="K1123" i="1"/>
  <c r="O1123" i="1" s="1"/>
  <c r="AS1122" i="1"/>
  <c r="AG1122" i="1"/>
  <c r="AE1122" i="1" s="1"/>
  <c r="AC1122" i="1"/>
  <c r="N1122" i="1"/>
  <c r="L1122" i="1"/>
  <c r="K1122" i="1"/>
  <c r="O1122" i="1" s="1"/>
  <c r="AS1121" i="1"/>
  <c r="AG1121" i="1"/>
  <c r="AE1121" i="1" s="1"/>
  <c r="AC1121" i="1"/>
  <c r="N1121" i="1"/>
  <c r="L1121" i="1"/>
  <c r="K1121" i="1"/>
  <c r="O1121" i="1" s="1"/>
  <c r="AS1120" i="1"/>
  <c r="AG1120" i="1"/>
  <c r="AE1120" i="1" s="1"/>
  <c r="AC1120" i="1"/>
  <c r="N1120" i="1"/>
  <c r="L1120" i="1"/>
  <c r="K1120" i="1"/>
  <c r="O1120" i="1" s="1"/>
  <c r="AS1119" i="1"/>
  <c r="AG1119" i="1"/>
  <c r="AE1119" i="1" s="1"/>
  <c r="AC1119" i="1"/>
  <c r="N1119" i="1"/>
  <c r="L1119" i="1"/>
  <c r="K1119" i="1"/>
  <c r="O1119" i="1" s="1"/>
  <c r="AS1118" i="1"/>
  <c r="AG1118" i="1"/>
  <c r="AE1118" i="1" s="1"/>
  <c r="AC1118" i="1"/>
  <c r="N1118" i="1"/>
  <c r="L1118" i="1"/>
  <c r="K1118" i="1"/>
  <c r="O1118" i="1" s="1"/>
  <c r="AS1117" i="1"/>
  <c r="AG1117" i="1"/>
  <c r="AE1117" i="1" s="1"/>
  <c r="AC1117" i="1"/>
  <c r="N1117" i="1"/>
  <c r="L1117" i="1"/>
  <c r="K1117" i="1"/>
  <c r="O1117" i="1" s="1"/>
  <c r="AS1116" i="1"/>
  <c r="AG1116" i="1"/>
  <c r="AE1116" i="1" s="1"/>
  <c r="AC1116" i="1"/>
  <c r="N1116" i="1"/>
  <c r="L1116" i="1"/>
  <c r="K1116" i="1"/>
  <c r="O1116" i="1" s="1"/>
  <c r="AS1115" i="1"/>
  <c r="AG1115" i="1"/>
  <c r="AE1115" i="1" s="1"/>
  <c r="AC1115" i="1"/>
  <c r="N1115" i="1"/>
  <c r="L1115" i="1"/>
  <c r="K1115" i="1"/>
  <c r="O1115" i="1" s="1"/>
  <c r="AS1114" i="1"/>
  <c r="AG1114" i="1"/>
  <c r="AE1114" i="1" s="1"/>
  <c r="AC1114" i="1"/>
  <c r="N1114" i="1"/>
  <c r="L1114" i="1"/>
  <c r="K1114" i="1"/>
  <c r="O1114" i="1" s="1"/>
  <c r="AS1113" i="1"/>
  <c r="AG1113" i="1"/>
  <c r="AE1113" i="1" s="1"/>
  <c r="AC1113" i="1"/>
  <c r="N1113" i="1"/>
  <c r="L1113" i="1"/>
  <c r="K1113" i="1"/>
  <c r="O1113" i="1" s="1"/>
  <c r="AV1112" i="1"/>
  <c r="AG1112" i="1" s="1"/>
  <c r="AE1112" i="1" s="1"/>
  <c r="AS1112" i="1"/>
  <c r="AC1112" i="1"/>
  <c r="N1112" i="1"/>
  <c r="L1112" i="1"/>
  <c r="K1112" i="1"/>
  <c r="O1112" i="1" s="1"/>
  <c r="AV1111" i="1"/>
  <c r="AS1111" i="1"/>
  <c r="AG1111" i="1"/>
  <c r="AE1111" i="1" s="1"/>
  <c r="AC1111" i="1"/>
  <c r="N1111" i="1"/>
  <c r="L1111" i="1"/>
  <c r="K1111" i="1"/>
  <c r="O1111" i="1" s="1"/>
  <c r="AV1110" i="1"/>
  <c r="AG1110" i="1" s="1"/>
  <c r="AE1110" i="1" s="1"/>
  <c r="AS1110" i="1"/>
  <c r="AC1110" i="1"/>
  <c r="O1110" i="1"/>
  <c r="N1110" i="1"/>
  <c r="L1110" i="1"/>
  <c r="K1110" i="1"/>
  <c r="AV1109" i="1"/>
  <c r="AG1109" i="1" s="1"/>
  <c r="AS1109" i="1"/>
  <c r="AC1109" i="1"/>
  <c r="O1109" i="1"/>
  <c r="N1109" i="1"/>
  <c r="L1109" i="1"/>
  <c r="K1109" i="1"/>
  <c r="AS1108" i="1"/>
  <c r="AG1108" i="1"/>
  <c r="AE1108" i="1" s="1"/>
  <c r="AC1108" i="1"/>
  <c r="O1108" i="1"/>
  <c r="N1108" i="1"/>
  <c r="L1108" i="1"/>
  <c r="K1108" i="1"/>
  <c r="AS1107" i="1"/>
  <c r="AE1107" i="1"/>
  <c r="AC1107" i="1"/>
  <c r="N1107" i="1"/>
  <c r="L1107" i="1"/>
  <c r="K1107" i="1"/>
  <c r="O1107" i="1" s="1"/>
  <c r="AS1106" i="1"/>
  <c r="AE1106" i="1"/>
  <c r="AC1106" i="1"/>
  <c r="N1106" i="1"/>
  <c r="L1106" i="1"/>
  <c r="K1106" i="1"/>
  <c r="O1106" i="1" s="1"/>
  <c r="AS1105" i="1"/>
  <c r="AE1105" i="1"/>
  <c r="AC1105" i="1"/>
  <c r="N1105" i="1"/>
  <c r="L1105" i="1"/>
  <c r="K1105" i="1"/>
  <c r="O1105" i="1" s="1"/>
  <c r="AS1104" i="1"/>
  <c r="AE1104" i="1"/>
  <c r="AC1104" i="1"/>
  <c r="O1104" i="1"/>
  <c r="N1104" i="1"/>
  <c r="L1104" i="1"/>
  <c r="K1104" i="1"/>
  <c r="AS1103" i="1"/>
  <c r="AE1103" i="1"/>
  <c r="AC1103" i="1"/>
  <c r="N1103" i="1"/>
  <c r="L1103" i="1"/>
  <c r="K1103" i="1"/>
  <c r="O1103" i="1" s="1"/>
  <c r="AS1102" i="1"/>
  <c r="AE1102" i="1"/>
  <c r="AC1102" i="1"/>
  <c r="N1102" i="1"/>
  <c r="L1102" i="1"/>
  <c r="K1102" i="1"/>
  <c r="O1102" i="1" s="1"/>
  <c r="AS1101" i="1"/>
  <c r="AE1101" i="1"/>
  <c r="AC1101" i="1"/>
  <c r="N1101" i="1"/>
  <c r="L1101" i="1"/>
  <c r="K1101" i="1"/>
  <c r="O1101" i="1" s="1"/>
  <c r="AS1100" i="1"/>
  <c r="AE1100" i="1"/>
  <c r="AC1100" i="1"/>
  <c r="O1100" i="1"/>
  <c r="N1100" i="1"/>
  <c r="L1100" i="1"/>
  <c r="K1100" i="1"/>
  <c r="AS1099" i="1"/>
  <c r="AE1099" i="1"/>
  <c r="AC1099" i="1"/>
  <c r="N1099" i="1"/>
  <c r="L1099" i="1"/>
  <c r="K1099" i="1"/>
  <c r="O1099" i="1" s="1"/>
  <c r="AS1098" i="1"/>
  <c r="AE1098" i="1"/>
  <c r="AC1098" i="1"/>
  <c r="N1098" i="1"/>
  <c r="L1098" i="1"/>
  <c r="K1098" i="1"/>
  <c r="O1098" i="1" s="1"/>
  <c r="AS1097" i="1"/>
  <c r="AE1097" i="1"/>
  <c r="AC1097" i="1"/>
  <c r="N1097" i="1"/>
  <c r="L1097" i="1"/>
  <c r="K1097" i="1"/>
  <c r="O1097" i="1" s="1"/>
  <c r="AS1096" i="1"/>
  <c r="AE1096" i="1"/>
  <c r="AC1096" i="1"/>
  <c r="N1096" i="1"/>
  <c r="L1096" i="1"/>
  <c r="K1096" i="1"/>
  <c r="O1096" i="1" s="1"/>
  <c r="AS1095" i="1"/>
  <c r="AE1095" i="1"/>
  <c r="AC1095" i="1"/>
  <c r="N1095" i="1"/>
  <c r="L1095" i="1"/>
  <c r="K1095" i="1"/>
  <c r="O1095" i="1" s="1"/>
  <c r="AS1094" i="1"/>
  <c r="AE1094" i="1"/>
  <c r="AC1094" i="1"/>
  <c r="N1094" i="1"/>
  <c r="L1094" i="1"/>
  <c r="K1094" i="1"/>
  <c r="O1094" i="1" s="1"/>
  <c r="AS1093" i="1"/>
  <c r="AE1093" i="1"/>
  <c r="AC1093" i="1"/>
  <c r="N1093" i="1"/>
  <c r="L1093" i="1"/>
  <c r="K1093" i="1"/>
  <c r="O1093" i="1" s="1"/>
  <c r="AS1092" i="1"/>
  <c r="AE1092" i="1"/>
  <c r="AC1092" i="1"/>
  <c r="O1092" i="1"/>
  <c r="N1092" i="1"/>
  <c r="L1092" i="1"/>
  <c r="K1092" i="1"/>
  <c r="AS1091" i="1"/>
  <c r="AE1091" i="1"/>
  <c r="AC1091" i="1"/>
  <c r="N1091" i="1"/>
  <c r="L1091" i="1"/>
  <c r="K1091" i="1"/>
  <c r="O1091" i="1" s="1"/>
  <c r="AS1090" i="1"/>
  <c r="AE1090" i="1"/>
  <c r="AC1090" i="1"/>
  <c r="N1090" i="1"/>
  <c r="L1090" i="1"/>
  <c r="K1090" i="1"/>
  <c r="O1090" i="1" s="1"/>
  <c r="AS1089" i="1"/>
  <c r="AE1089" i="1"/>
  <c r="AC1089" i="1"/>
  <c r="N1089" i="1"/>
  <c r="L1089" i="1"/>
  <c r="K1089" i="1"/>
  <c r="O1089" i="1" s="1"/>
  <c r="AS1088" i="1"/>
  <c r="AE1088" i="1"/>
  <c r="AC1088" i="1"/>
  <c r="O1088" i="1"/>
  <c r="N1088" i="1"/>
  <c r="L1088" i="1"/>
  <c r="K1088" i="1"/>
  <c r="AS1087" i="1"/>
  <c r="AE1087" i="1"/>
  <c r="AC1087" i="1"/>
  <c r="N1087" i="1"/>
  <c r="L1087" i="1"/>
  <c r="K1087" i="1"/>
  <c r="O1087" i="1" s="1"/>
  <c r="AS1086" i="1"/>
  <c r="AE1086" i="1"/>
  <c r="AC1086" i="1"/>
  <c r="N1086" i="1"/>
  <c r="L1086" i="1"/>
  <c r="K1086" i="1"/>
  <c r="O1086" i="1" s="1"/>
  <c r="AS1085" i="1"/>
  <c r="AE1085" i="1"/>
  <c r="AC1085" i="1"/>
  <c r="N1085" i="1"/>
  <c r="L1085" i="1"/>
  <c r="K1085" i="1"/>
  <c r="O1085" i="1" s="1"/>
  <c r="AS1084" i="1"/>
  <c r="AE1084" i="1"/>
  <c r="AC1084" i="1"/>
  <c r="N1084" i="1"/>
  <c r="L1084" i="1"/>
  <c r="K1084" i="1"/>
  <c r="O1084" i="1" s="1"/>
  <c r="AS1083" i="1"/>
  <c r="AE1083" i="1"/>
  <c r="AC1083" i="1"/>
  <c r="N1083" i="1"/>
  <c r="L1083" i="1"/>
  <c r="K1083" i="1"/>
  <c r="O1083" i="1" s="1"/>
  <c r="AS1082" i="1"/>
  <c r="AE1082" i="1"/>
  <c r="AC1082" i="1"/>
  <c r="N1082" i="1"/>
  <c r="L1082" i="1"/>
  <c r="K1082" i="1"/>
  <c r="O1082" i="1" s="1"/>
  <c r="AS1081" i="1"/>
  <c r="AE1081" i="1"/>
  <c r="AC1081" i="1"/>
  <c r="N1081" i="1"/>
  <c r="L1081" i="1"/>
  <c r="K1081" i="1"/>
  <c r="O1081" i="1" s="1"/>
  <c r="AS1080" i="1"/>
  <c r="AE1080" i="1"/>
  <c r="AC1080" i="1"/>
  <c r="N1080" i="1"/>
  <c r="L1080" i="1"/>
  <c r="K1080" i="1"/>
  <c r="O1080" i="1" s="1"/>
  <c r="AS1079" i="1"/>
  <c r="AE1079" i="1"/>
  <c r="AC1079" i="1"/>
  <c r="N1079" i="1"/>
  <c r="L1079" i="1"/>
  <c r="K1079" i="1"/>
  <c r="O1079" i="1" s="1"/>
  <c r="AS1078" i="1"/>
  <c r="AE1078" i="1"/>
  <c r="AC1078" i="1"/>
  <c r="N1078" i="1"/>
  <c r="L1078" i="1"/>
  <c r="K1078" i="1"/>
  <c r="O1078" i="1" s="1"/>
  <c r="AS1077" i="1"/>
  <c r="AE1077" i="1"/>
  <c r="AC1077" i="1"/>
  <c r="N1077" i="1"/>
  <c r="L1077" i="1"/>
  <c r="K1077" i="1"/>
  <c r="O1077" i="1" s="1"/>
  <c r="AS1076" i="1"/>
  <c r="AE1076" i="1"/>
  <c r="AC1076" i="1"/>
  <c r="O1076" i="1"/>
  <c r="N1076" i="1"/>
  <c r="L1076" i="1"/>
  <c r="K1076" i="1"/>
  <c r="AS1075" i="1"/>
  <c r="AE1075" i="1"/>
  <c r="AC1075" i="1"/>
  <c r="N1075" i="1"/>
  <c r="L1075" i="1"/>
  <c r="K1075" i="1"/>
  <c r="O1075" i="1" s="1"/>
  <c r="AS1074" i="1"/>
  <c r="AE1074" i="1"/>
  <c r="AC1074" i="1"/>
  <c r="N1074" i="1"/>
  <c r="L1074" i="1"/>
  <c r="K1074" i="1"/>
  <c r="O1074" i="1" s="1"/>
  <c r="AS1073" i="1"/>
  <c r="AE1073" i="1"/>
  <c r="AC1073" i="1"/>
  <c r="N1073" i="1"/>
  <c r="L1073" i="1"/>
  <c r="K1073" i="1"/>
  <c r="O1073" i="1" s="1"/>
  <c r="AS1072" i="1"/>
  <c r="AE1072" i="1"/>
  <c r="AC1072" i="1"/>
  <c r="O1072" i="1"/>
  <c r="N1072" i="1"/>
  <c r="L1072" i="1"/>
  <c r="K1072" i="1"/>
  <c r="AS1071" i="1"/>
  <c r="AE1071" i="1"/>
  <c r="AC1071" i="1"/>
  <c r="N1071" i="1"/>
  <c r="L1071" i="1"/>
  <c r="K1071" i="1"/>
  <c r="O1071" i="1" s="1"/>
  <c r="AS1070" i="1"/>
  <c r="AE1070" i="1"/>
  <c r="AC1070" i="1"/>
  <c r="N1070" i="1"/>
  <c r="L1070" i="1"/>
  <c r="K1070" i="1"/>
  <c r="O1070" i="1" s="1"/>
  <c r="AS1069" i="1"/>
  <c r="AE1069" i="1"/>
  <c r="AC1069" i="1"/>
  <c r="N1069" i="1"/>
  <c r="L1069" i="1"/>
  <c r="K1069" i="1"/>
  <c r="O1069" i="1" s="1"/>
  <c r="AS1068" i="1"/>
  <c r="AE1068" i="1"/>
  <c r="AC1068" i="1"/>
  <c r="N1068" i="1"/>
  <c r="L1068" i="1"/>
  <c r="K1068" i="1"/>
  <c r="O1068" i="1" s="1"/>
  <c r="AS1067" i="1"/>
  <c r="AE1067" i="1"/>
  <c r="AC1067" i="1"/>
  <c r="N1067" i="1"/>
  <c r="L1067" i="1"/>
  <c r="K1067" i="1"/>
  <c r="O1067" i="1" s="1"/>
  <c r="AS1066" i="1"/>
  <c r="AE1066" i="1"/>
  <c r="AC1066" i="1"/>
  <c r="N1066" i="1"/>
  <c r="L1066" i="1"/>
  <c r="K1066" i="1"/>
  <c r="O1066" i="1" s="1"/>
  <c r="AS1065" i="1"/>
  <c r="AE1065" i="1"/>
  <c r="AC1065" i="1"/>
  <c r="N1065" i="1"/>
  <c r="L1065" i="1"/>
  <c r="K1065" i="1"/>
  <c r="O1065" i="1" s="1"/>
  <c r="AS1064" i="1"/>
  <c r="AE1064" i="1"/>
  <c r="AC1064" i="1"/>
  <c r="N1064" i="1"/>
  <c r="L1064" i="1"/>
  <c r="K1064" i="1"/>
  <c r="O1064" i="1" s="1"/>
  <c r="AS1063" i="1"/>
  <c r="AE1063" i="1"/>
  <c r="AC1063" i="1"/>
  <c r="N1063" i="1"/>
  <c r="L1063" i="1"/>
  <c r="K1063" i="1"/>
  <c r="O1063" i="1" s="1"/>
  <c r="AS1062" i="1"/>
  <c r="AE1062" i="1"/>
  <c r="AC1062" i="1"/>
  <c r="N1062" i="1"/>
  <c r="L1062" i="1"/>
  <c r="K1062" i="1"/>
  <c r="O1062" i="1" s="1"/>
  <c r="AS1061" i="1"/>
  <c r="AE1061" i="1"/>
  <c r="AC1061" i="1"/>
  <c r="N1061" i="1"/>
  <c r="L1061" i="1"/>
  <c r="K1061" i="1"/>
  <c r="O1061" i="1" s="1"/>
  <c r="AS1060" i="1"/>
  <c r="AE1060" i="1"/>
  <c r="AC1060" i="1"/>
  <c r="O1060" i="1"/>
  <c r="N1060" i="1"/>
  <c r="L1060" i="1"/>
  <c r="K1060" i="1"/>
  <c r="AS1059" i="1"/>
  <c r="AE1059" i="1"/>
  <c r="AC1059" i="1"/>
  <c r="N1059" i="1"/>
  <c r="L1059" i="1"/>
  <c r="K1059" i="1"/>
  <c r="O1059" i="1" s="1"/>
  <c r="AS1058" i="1"/>
  <c r="AE1058" i="1"/>
  <c r="AC1058" i="1"/>
  <c r="N1058" i="1"/>
  <c r="L1058" i="1"/>
  <c r="K1058" i="1"/>
  <c r="O1058" i="1" s="1"/>
  <c r="AS1057" i="1"/>
  <c r="AE1057" i="1"/>
  <c r="AC1057" i="1"/>
  <c r="N1057" i="1"/>
  <c r="L1057" i="1"/>
  <c r="K1057" i="1"/>
  <c r="O1057" i="1" s="1"/>
  <c r="AS1056" i="1"/>
  <c r="AE1056" i="1"/>
  <c r="AC1056" i="1"/>
  <c r="O1056" i="1"/>
  <c r="N1056" i="1"/>
  <c r="L1056" i="1"/>
  <c r="K1056" i="1"/>
  <c r="AS1055" i="1"/>
  <c r="AE1055" i="1"/>
  <c r="AC1055" i="1"/>
  <c r="N1055" i="1"/>
  <c r="L1055" i="1"/>
  <c r="K1055" i="1"/>
  <c r="O1055" i="1" s="1"/>
  <c r="AS1054" i="1"/>
  <c r="AE1054" i="1"/>
  <c r="AC1054" i="1"/>
  <c r="N1054" i="1"/>
  <c r="L1054" i="1"/>
  <c r="K1054" i="1"/>
  <c r="O1054" i="1" s="1"/>
  <c r="AS1053" i="1"/>
  <c r="AE1053" i="1"/>
  <c r="AC1053" i="1"/>
  <c r="N1053" i="1"/>
  <c r="L1053" i="1"/>
  <c r="K1053" i="1"/>
  <c r="O1053" i="1" s="1"/>
  <c r="AS1052" i="1"/>
  <c r="AE1052" i="1"/>
  <c r="AC1052" i="1"/>
  <c r="O1052" i="1"/>
  <c r="N1052" i="1"/>
  <c r="L1052" i="1"/>
  <c r="K1052" i="1"/>
  <c r="AS1051" i="1"/>
  <c r="AE1051" i="1"/>
  <c r="AC1051" i="1"/>
  <c r="N1051" i="1"/>
  <c r="L1051" i="1"/>
  <c r="K1051" i="1"/>
  <c r="O1051" i="1" s="1"/>
  <c r="AS1050" i="1"/>
  <c r="AE1050" i="1"/>
  <c r="AC1050" i="1"/>
  <c r="N1050" i="1"/>
  <c r="L1050" i="1"/>
  <c r="K1050" i="1"/>
  <c r="O1050" i="1" s="1"/>
  <c r="AS1049" i="1"/>
  <c r="AE1049" i="1"/>
  <c r="AC1049" i="1"/>
  <c r="N1049" i="1"/>
  <c r="L1049" i="1"/>
  <c r="K1049" i="1"/>
  <c r="O1049" i="1" s="1"/>
  <c r="AS1048" i="1"/>
  <c r="AE1048" i="1"/>
  <c r="AC1048" i="1"/>
  <c r="N1048" i="1"/>
  <c r="L1048" i="1"/>
  <c r="K1048" i="1"/>
  <c r="O1048" i="1" s="1"/>
  <c r="AS1047" i="1"/>
  <c r="AE1047" i="1"/>
  <c r="AC1047" i="1"/>
  <c r="N1047" i="1"/>
  <c r="L1047" i="1"/>
  <c r="K1047" i="1"/>
  <c r="O1047" i="1" s="1"/>
  <c r="AS1046" i="1"/>
  <c r="AE1046" i="1"/>
  <c r="AC1046" i="1"/>
  <c r="N1046" i="1"/>
  <c r="L1046" i="1"/>
  <c r="K1046" i="1"/>
  <c r="O1046" i="1" s="1"/>
  <c r="AS1045" i="1"/>
  <c r="AE1045" i="1"/>
  <c r="AC1045" i="1"/>
  <c r="N1045" i="1"/>
  <c r="L1045" i="1"/>
  <c r="K1045" i="1"/>
  <c r="O1045" i="1" s="1"/>
  <c r="AS1044" i="1"/>
  <c r="AE1044" i="1"/>
  <c r="AC1044" i="1"/>
  <c r="O1044" i="1"/>
  <c r="N1044" i="1"/>
  <c r="L1044" i="1"/>
  <c r="K1044" i="1"/>
  <c r="AS1043" i="1"/>
  <c r="AE1043" i="1"/>
  <c r="AC1043" i="1"/>
  <c r="N1043" i="1"/>
  <c r="L1043" i="1"/>
  <c r="K1043" i="1"/>
  <c r="O1043" i="1" s="1"/>
  <c r="AS1042" i="1"/>
  <c r="AE1042" i="1"/>
  <c r="AC1042" i="1"/>
  <c r="N1042" i="1"/>
  <c r="L1042" i="1"/>
  <c r="K1042" i="1"/>
  <c r="O1042" i="1" s="1"/>
  <c r="AS1041" i="1"/>
  <c r="AE1041" i="1"/>
  <c r="AC1041" i="1"/>
  <c r="N1041" i="1"/>
  <c r="L1041" i="1"/>
  <c r="K1041" i="1"/>
  <c r="O1041" i="1" s="1"/>
  <c r="AS1040" i="1"/>
  <c r="AE1040" i="1"/>
  <c r="AC1040" i="1"/>
  <c r="O1040" i="1"/>
  <c r="N1040" i="1"/>
  <c r="L1040" i="1"/>
  <c r="K1040" i="1"/>
  <c r="AS1039" i="1"/>
  <c r="AE1039" i="1"/>
  <c r="AC1039" i="1"/>
  <c r="N1039" i="1"/>
  <c r="L1039" i="1"/>
  <c r="K1039" i="1"/>
  <c r="O1039" i="1" s="1"/>
  <c r="AS1038" i="1"/>
  <c r="AE1038" i="1"/>
  <c r="AC1038" i="1"/>
  <c r="N1038" i="1"/>
  <c r="L1038" i="1"/>
  <c r="K1038" i="1"/>
  <c r="O1038" i="1" s="1"/>
  <c r="AS1037" i="1"/>
  <c r="AE1037" i="1"/>
  <c r="AC1037" i="1"/>
  <c r="N1037" i="1"/>
  <c r="L1037" i="1"/>
  <c r="K1037" i="1"/>
  <c r="O1037" i="1" s="1"/>
  <c r="AS1036" i="1"/>
  <c r="AE1036" i="1"/>
  <c r="AC1036" i="1"/>
  <c r="O1036" i="1"/>
  <c r="N1036" i="1"/>
  <c r="L1036" i="1"/>
  <c r="K1036" i="1"/>
  <c r="AS1035" i="1"/>
  <c r="AE1035" i="1"/>
  <c r="AC1035" i="1"/>
  <c r="N1035" i="1"/>
  <c r="L1035" i="1"/>
  <c r="K1035" i="1"/>
  <c r="O1035" i="1" s="1"/>
  <c r="AS1034" i="1"/>
  <c r="AE1034" i="1"/>
  <c r="AC1034" i="1"/>
  <c r="N1034" i="1"/>
  <c r="L1034" i="1"/>
  <c r="K1034" i="1"/>
  <c r="O1034" i="1" s="1"/>
  <c r="AS1033" i="1"/>
  <c r="AE1033" i="1"/>
  <c r="AC1033" i="1"/>
  <c r="N1033" i="1"/>
  <c r="L1033" i="1"/>
  <c r="K1033" i="1"/>
  <c r="O1033" i="1" s="1"/>
  <c r="AS1032" i="1"/>
  <c r="AE1032" i="1"/>
  <c r="AC1032" i="1"/>
  <c r="N1032" i="1"/>
  <c r="L1032" i="1"/>
  <c r="K1032" i="1"/>
  <c r="O1032" i="1" s="1"/>
  <c r="AS1031" i="1"/>
  <c r="AE1031" i="1"/>
  <c r="AC1031" i="1"/>
  <c r="N1031" i="1"/>
  <c r="L1031" i="1"/>
  <c r="K1031" i="1"/>
  <c r="O1031" i="1" s="1"/>
  <c r="AS1030" i="1"/>
  <c r="AE1030" i="1"/>
  <c r="AC1030" i="1"/>
  <c r="N1030" i="1"/>
  <c r="L1030" i="1"/>
  <c r="K1030" i="1"/>
  <c r="O1030" i="1" s="1"/>
  <c r="AS1029" i="1"/>
  <c r="AE1029" i="1"/>
  <c r="AC1029" i="1"/>
  <c r="N1029" i="1"/>
  <c r="L1029" i="1"/>
  <c r="K1029" i="1"/>
  <c r="O1029" i="1" s="1"/>
  <c r="AS1028" i="1"/>
  <c r="AE1028" i="1"/>
  <c r="AC1028" i="1"/>
  <c r="O1028" i="1"/>
  <c r="N1028" i="1"/>
  <c r="L1028" i="1"/>
  <c r="K1028" i="1"/>
  <c r="AS1027" i="1"/>
  <c r="AE1027" i="1"/>
  <c r="AC1027" i="1"/>
  <c r="N1027" i="1"/>
  <c r="L1027" i="1"/>
  <c r="K1027" i="1"/>
  <c r="O1027" i="1" s="1"/>
  <c r="AS1026" i="1"/>
  <c r="AE1026" i="1"/>
  <c r="AC1026" i="1"/>
  <c r="N1026" i="1"/>
  <c r="L1026" i="1"/>
  <c r="K1026" i="1"/>
  <c r="O1026" i="1" s="1"/>
  <c r="AS1025" i="1"/>
  <c r="AE1025" i="1"/>
  <c r="AC1025" i="1"/>
  <c r="N1025" i="1"/>
  <c r="L1025" i="1"/>
  <c r="K1025" i="1"/>
  <c r="O1025" i="1" s="1"/>
  <c r="AS1024" i="1"/>
  <c r="AE1024" i="1"/>
  <c r="AC1024" i="1"/>
  <c r="N1024" i="1"/>
  <c r="L1024" i="1"/>
  <c r="K1024" i="1"/>
  <c r="O1024" i="1" s="1"/>
  <c r="AS1023" i="1"/>
  <c r="AE1023" i="1"/>
  <c r="AC1023" i="1"/>
  <c r="N1023" i="1"/>
  <c r="L1023" i="1"/>
  <c r="K1023" i="1"/>
  <c r="O1023" i="1" s="1"/>
  <c r="AS1022" i="1"/>
  <c r="AE1022" i="1"/>
  <c r="AC1022" i="1"/>
  <c r="N1022" i="1"/>
  <c r="L1022" i="1"/>
  <c r="K1022" i="1"/>
  <c r="O1022" i="1" s="1"/>
  <c r="AS1021" i="1"/>
  <c r="AE1021" i="1"/>
  <c r="AC1021" i="1"/>
  <c r="N1021" i="1"/>
  <c r="L1021" i="1"/>
  <c r="K1021" i="1"/>
  <c r="O1021" i="1" s="1"/>
  <c r="AS1020" i="1"/>
  <c r="AE1020" i="1"/>
  <c r="AC1020" i="1"/>
  <c r="N1020" i="1"/>
  <c r="L1020" i="1"/>
  <c r="K1020" i="1"/>
  <c r="O1020" i="1" s="1"/>
  <c r="AS1019" i="1"/>
  <c r="AE1019" i="1"/>
  <c r="AC1019" i="1"/>
  <c r="N1019" i="1"/>
  <c r="L1019" i="1"/>
  <c r="K1019" i="1"/>
  <c r="O1019" i="1" s="1"/>
  <c r="AS1018" i="1"/>
  <c r="AE1018" i="1"/>
  <c r="AC1018" i="1"/>
  <c r="N1018" i="1"/>
  <c r="L1018" i="1"/>
  <c r="K1018" i="1"/>
  <c r="O1018" i="1" s="1"/>
  <c r="AS1017" i="1"/>
  <c r="AC1017" i="1"/>
  <c r="O1017" i="1"/>
  <c r="N1017" i="1"/>
  <c r="L1017" i="1"/>
  <c r="K1017" i="1"/>
  <c r="AS1016" i="1"/>
  <c r="AC1016" i="1"/>
  <c r="N1016" i="1"/>
  <c r="L1016" i="1"/>
  <c r="K1016" i="1"/>
  <c r="O1016" i="1" s="1"/>
  <c r="AS1015" i="1"/>
  <c r="AC1015" i="1"/>
  <c r="N1015" i="1"/>
  <c r="L1015" i="1"/>
  <c r="K1015" i="1"/>
  <c r="O1015" i="1" s="1"/>
  <c r="AS1014" i="1"/>
  <c r="AC1014" i="1"/>
  <c r="N1014" i="1"/>
  <c r="L1014" i="1"/>
  <c r="K1014" i="1"/>
  <c r="O1014" i="1" s="1"/>
  <c r="AS1013" i="1"/>
  <c r="AC1013" i="1"/>
  <c r="N1013" i="1"/>
  <c r="L1013" i="1"/>
  <c r="K1013" i="1"/>
  <c r="O1013" i="1" s="1"/>
  <c r="AS1012" i="1"/>
  <c r="AC1012" i="1"/>
  <c r="N1012" i="1"/>
  <c r="L1012" i="1"/>
  <c r="K1012" i="1"/>
  <c r="O1012" i="1" s="1"/>
  <c r="AS1011" i="1"/>
  <c r="AE1011" i="1"/>
  <c r="AC1011" i="1"/>
  <c r="N1011" i="1"/>
  <c r="L1011" i="1"/>
  <c r="K1011" i="1"/>
  <c r="O1011" i="1" s="1"/>
  <c r="AS1010" i="1"/>
  <c r="AE1010" i="1"/>
  <c r="AC1010" i="1"/>
  <c r="O1010" i="1"/>
  <c r="N1010" i="1"/>
  <c r="L1010" i="1"/>
  <c r="K1010" i="1"/>
  <c r="AS1009" i="1"/>
  <c r="AE1009" i="1"/>
  <c r="AC1009" i="1"/>
  <c r="N1009" i="1"/>
  <c r="L1009" i="1"/>
  <c r="K1009" i="1"/>
  <c r="O1009" i="1" s="1"/>
  <c r="AS1008" i="1"/>
  <c r="AE1008" i="1"/>
  <c r="AC1008" i="1"/>
  <c r="N1008" i="1"/>
  <c r="L1008" i="1"/>
  <c r="K1008" i="1"/>
  <c r="O1008" i="1" s="1"/>
  <c r="AS1007" i="1"/>
  <c r="AE1007" i="1"/>
  <c r="AC1007" i="1"/>
  <c r="N1007" i="1"/>
  <c r="L1007" i="1"/>
  <c r="K1007" i="1"/>
  <c r="O1007" i="1" s="1"/>
  <c r="AS1006" i="1"/>
  <c r="AE1006" i="1"/>
  <c r="AC1006" i="1"/>
  <c r="O1006" i="1"/>
  <c r="N1006" i="1"/>
  <c r="L1006" i="1"/>
  <c r="K1006" i="1"/>
  <c r="AS1005" i="1"/>
  <c r="AE1005" i="1"/>
  <c r="AC1005" i="1"/>
  <c r="N1005" i="1"/>
  <c r="L1005" i="1"/>
  <c r="K1005" i="1"/>
  <c r="O1005" i="1" s="1"/>
  <c r="AS1004" i="1"/>
  <c r="AE1004" i="1"/>
  <c r="AC1004" i="1"/>
  <c r="N1004" i="1"/>
  <c r="L1004" i="1"/>
  <c r="K1004" i="1"/>
  <c r="O1004" i="1" s="1"/>
  <c r="AS1003" i="1"/>
  <c r="AE1003" i="1"/>
  <c r="AC1003" i="1"/>
  <c r="N1003" i="1"/>
  <c r="L1003" i="1"/>
  <c r="K1003" i="1"/>
  <c r="O1003" i="1" s="1"/>
  <c r="AS1002" i="1"/>
  <c r="AE1002" i="1"/>
  <c r="AC1002" i="1"/>
  <c r="N1002" i="1"/>
  <c r="L1002" i="1"/>
  <c r="K1002" i="1"/>
  <c r="O1002" i="1" s="1"/>
  <c r="AS1001" i="1"/>
  <c r="AE1001" i="1"/>
  <c r="AC1001" i="1"/>
  <c r="N1001" i="1"/>
  <c r="L1001" i="1"/>
  <c r="K1001" i="1"/>
  <c r="O1001" i="1" s="1"/>
  <c r="AS1000" i="1"/>
  <c r="AE1000" i="1"/>
  <c r="AC1000" i="1"/>
  <c r="N1000" i="1"/>
  <c r="L1000" i="1"/>
  <c r="K1000" i="1"/>
  <c r="O1000" i="1" s="1"/>
  <c r="AS999" i="1"/>
  <c r="AE999" i="1"/>
  <c r="AC999" i="1"/>
  <c r="N999" i="1"/>
  <c r="L999" i="1"/>
  <c r="K999" i="1"/>
  <c r="O999" i="1" s="1"/>
  <c r="AS998" i="1"/>
  <c r="AE998" i="1"/>
  <c r="AC998" i="1"/>
  <c r="V998" i="1"/>
  <c r="U998" i="1"/>
  <c r="N998" i="1"/>
  <c r="L998" i="1"/>
  <c r="K998" i="1"/>
  <c r="O998" i="1" s="1"/>
  <c r="AS997" i="1"/>
  <c r="AE997" i="1"/>
  <c r="AC997" i="1"/>
  <c r="V997" i="1"/>
  <c r="U997" i="1"/>
  <c r="N997" i="1"/>
  <c r="L997" i="1"/>
  <c r="K997" i="1"/>
  <c r="O997" i="1" s="1"/>
  <c r="AS996" i="1"/>
  <c r="AE996" i="1"/>
  <c r="AC996" i="1"/>
  <c r="V996" i="1"/>
  <c r="U996" i="1"/>
  <c r="O996" i="1"/>
  <c r="N996" i="1"/>
  <c r="L996" i="1"/>
  <c r="K996" i="1"/>
  <c r="AS995" i="1"/>
  <c r="AE995" i="1"/>
  <c r="AC995" i="1"/>
  <c r="V995" i="1"/>
  <c r="U995" i="1"/>
  <c r="N995" i="1"/>
  <c r="L995" i="1"/>
  <c r="K995" i="1"/>
  <c r="O995" i="1" s="1"/>
  <c r="AS994" i="1"/>
  <c r="AE994" i="1"/>
  <c r="AC994" i="1"/>
  <c r="V994" i="1"/>
  <c r="U994" i="1"/>
  <c r="N994" i="1"/>
  <c r="L994" i="1"/>
  <c r="K994" i="1"/>
  <c r="O994" i="1" s="1"/>
  <c r="AS993" i="1"/>
  <c r="AE993" i="1"/>
  <c r="AC993" i="1"/>
  <c r="V993" i="1"/>
  <c r="U993" i="1"/>
  <c r="N993" i="1"/>
  <c r="L993" i="1"/>
  <c r="K993" i="1"/>
  <c r="O993" i="1" s="1"/>
  <c r="AS992" i="1"/>
  <c r="AE992" i="1"/>
  <c r="AC992" i="1"/>
  <c r="V992" i="1"/>
  <c r="U992" i="1"/>
  <c r="N992" i="1"/>
  <c r="L992" i="1"/>
  <c r="K992" i="1"/>
  <c r="O992" i="1" s="1"/>
  <c r="AS991" i="1"/>
  <c r="AE991" i="1"/>
  <c r="AC991" i="1"/>
  <c r="V991" i="1"/>
  <c r="U991" i="1"/>
  <c r="N991" i="1"/>
  <c r="L991" i="1"/>
  <c r="K991" i="1"/>
  <c r="O991" i="1" s="1"/>
  <c r="AS990" i="1"/>
  <c r="AD990" i="1"/>
  <c r="AC990" i="1" s="1"/>
  <c r="V990" i="1"/>
  <c r="U990" i="1"/>
  <c r="N990" i="1"/>
  <c r="L990" i="1"/>
  <c r="K990" i="1"/>
  <c r="O990" i="1" s="1"/>
  <c r="AS989" i="1"/>
  <c r="AE989" i="1"/>
  <c r="AC989" i="1"/>
  <c r="V989" i="1"/>
  <c r="U989" i="1"/>
  <c r="N989" i="1"/>
  <c r="L989" i="1"/>
  <c r="K989" i="1"/>
  <c r="O989" i="1" s="1"/>
  <c r="AS988" i="1"/>
  <c r="AE988" i="1"/>
  <c r="AC988" i="1"/>
  <c r="V988" i="1"/>
  <c r="U988" i="1"/>
  <c r="N988" i="1"/>
  <c r="L988" i="1"/>
  <c r="K988" i="1"/>
  <c r="O988" i="1" s="1"/>
  <c r="AS987" i="1"/>
  <c r="AE987" i="1"/>
  <c r="AC987" i="1"/>
  <c r="V987" i="1"/>
  <c r="U987" i="1"/>
  <c r="N987" i="1"/>
  <c r="L987" i="1"/>
  <c r="K987" i="1"/>
  <c r="O987" i="1" s="1"/>
  <c r="AS986" i="1"/>
  <c r="AE986" i="1"/>
  <c r="AC986" i="1"/>
  <c r="V986" i="1"/>
  <c r="U986" i="1"/>
  <c r="N986" i="1"/>
  <c r="L986" i="1"/>
  <c r="K986" i="1"/>
  <c r="O986" i="1" s="1"/>
  <c r="AS985" i="1"/>
  <c r="AE985" i="1"/>
  <c r="AC985" i="1"/>
  <c r="N985" i="1"/>
  <c r="L985" i="1"/>
  <c r="K985" i="1"/>
  <c r="O985" i="1" s="1"/>
  <c r="AS984" i="1"/>
  <c r="AE984" i="1"/>
  <c r="AC984" i="1"/>
  <c r="N984" i="1"/>
  <c r="L984" i="1"/>
  <c r="K984" i="1"/>
  <c r="O984" i="1" s="1"/>
  <c r="AS983" i="1"/>
  <c r="AE983" i="1"/>
  <c r="AC983" i="1"/>
  <c r="N983" i="1"/>
  <c r="L983" i="1"/>
  <c r="K983" i="1"/>
  <c r="O983" i="1" s="1"/>
  <c r="AS982" i="1"/>
  <c r="AE982" i="1"/>
  <c r="AC982" i="1"/>
  <c r="N982" i="1"/>
  <c r="L982" i="1"/>
  <c r="K982" i="1"/>
  <c r="O982" i="1" s="1"/>
  <c r="AS981" i="1"/>
  <c r="AE981" i="1"/>
  <c r="AC981" i="1"/>
  <c r="N981" i="1"/>
  <c r="L981" i="1"/>
  <c r="K981" i="1"/>
  <c r="O981" i="1" s="1"/>
  <c r="AS980" i="1"/>
  <c r="AE980" i="1"/>
  <c r="AC980" i="1"/>
  <c r="O980" i="1"/>
  <c r="N980" i="1"/>
  <c r="L980" i="1"/>
  <c r="K980" i="1"/>
  <c r="AS979" i="1"/>
  <c r="AE979" i="1"/>
  <c r="AC979" i="1"/>
  <c r="N979" i="1"/>
  <c r="L979" i="1"/>
  <c r="K979" i="1"/>
  <c r="O979" i="1" s="1"/>
  <c r="AS978" i="1"/>
  <c r="AE978" i="1"/>
  <c r="AC978" i="1"/>
  <c r="N978" i="1"/>
  <c r="L978" i="1"/>
  <c r="K978" i="1"/>
  <c r="O978" i="1" s="1"/>
  <c r="AS977" i="1"/>
  <c r="AE977" i="1"/>
  <c r="AC977" i="1"/>
  <c r="N977" i="1"/>
  <c r="L977" i="1"/>
  <c r="K977" i="1"/>
  <c r="O977" i="1" s="1"/>
  <c r="AS976" i="1"/>
  <c r="AE976" i="1"/>
  <c r="AC976" i="1"/>
  <c r="O976" i="1"/>
  <c r="N976" i="1"/>
  <c r="L976" i="1"/>
  <c r="K976" i="1"/>
  <c r="AS975" i="1"/>
  <c r="AE975" i="1"/>
  <c r="AC975" i="1"/>
  <c r="N975" i="1"/>
  <c r="L975" i="1"/>
  <c r="K975" i="1"/>
  <c r="O975" i="1" s="1"/>
  <c r="AS974" i="1"/>
  <c r="AE974" i="1"/>
  <c r="AC974" i="1"/>
  <c r="N974" i="1"/>
  <c r="L974" i="1"/>
  <c r="K974" i="1"/>
  <c r="O974" i="1" s="1"/>
  <c r="AS973" i="1"/>
  <c r="AC973" i="1"/>
  <c r="N973" i="1"/>
  <c r="L973" i="1"/>
  <c r="K973" i="1"/>
  <c r="O973" i="1" s="1"/>
  <c r="AS972" i="1"/>
  <c r="AE972" i="1"/>
  <c r="AC972" i="1"/>
  <c r="N972" i="1"/>
  <c r="L972" i="1"/>
  <c r="K972" i="1"/>
  <c r="O972" i="1" s="1"/>
  <c r="AS971" i="1"/>
  <c r="AE971" i="1"/>
  <c r="AC971" i="1"/>
  <c r="N971" i="1"/>
  <c r="L971" i="1"/>
  <c r="K971" i="1"/>
  <c r="O971" i="1" s="1"/>
  <c r="AS970" i="1"/>
  <c r="AE970" i="1"/>
  <c r="AC970" i="1"/>
  <c r="N970" i="1"/>
  <c r="L970" i="1"/>
  <c r="K970" i="1"/>
  <c r="O970" i="1" s="1"/>
  <c r="AS969" i="1"/>
  <c r="AE969" i="1"/>
  <c r="AC969" i="1"/>
  <c r="O969" i="1"/>
  <c r="N969" i="1"/>
  <c r="L969" i="1"/>
  <c r="K969" i="1"/>
  <c r="AS968" i="1"/>
  <c r="AE968" i="1"/>
  <c r="AC968" i="1"/>
  <c r="N968" i="1"/>
  <c r="L968" i="1"/>
  <c r="K968" i="1"/>
  <c r="O968" i="1" s="1"/>
  <c r="AS967" i="1"/>
  <c r="AE967" i="1"/>
  <c r="AC967" i="1"/>
  <c r="N967" i="1"/>
  <c r="L967" i="1"/>
  <c r="K967" i="1"/>
  <c r="O967" i="1" s="1"/>
  <c r="AS966" i="1"/>
  <c r="AE966" i="1"/>
  <c r="AC966" i="1"/>
  <c r="N966" i="1"/>
  <c r="L966" i="1"/>
  <c r="K966" i="1"/>
  <c r="O966" i="1" s="1"/>
  <c r="AS965" i="1"/>
  <c r="AE965" i="1"/>
  <c r="AC965" i="1"/>
  <c r="O965" i="1"/>
  <c r="N965" i="1"/>
  <c r="L965" i="1"/>
  <c r="K965" i="1"/>
  <c r="AS964" i="1"/>
  <c r="AE964" i="1"/>
  <c r="AC964" i="1"/>
  <c r="N964" i="1"/>
  <c r="L964" i="1"/>
  <c r="K964" i="1"/>
  <c r="O964" i="1" s="1"/>
  <c r="AS963" i="1"/>
  <c r="AE963" i="1"/>
  <c r="AC963" i="1"/>
  <c r="N963" i="1"/>
  <c r="L963" i="1"/>
  <c r="K963" i="1"/>
  <c r="O963" i="1" s="1"/>
  <c r="AS962" i="1"/>
  <c r="AE962" i="1"/>
  <c r="AC962" i="1"/>
  <c r="N962" i="1"/>
  <c r="L962" i="1"/>
  <c r="K962" i="1"/>
  <c r="O962" i="1" s="1"/>
  <c r="AS961" i="1"/>
  <c r="AE961" i="1"/>
  <c r="AC961" i="1"/>
  <c r="N961" i="1"/>
  <c r="L961" i="1"/>
  <c r="K961" i="1"/>
  <c r="O961" i="1" s="1"/>
  <c r="AS960" i="1"/>
  <c r="AE960" i="1"/>
  <c r="AC960" i="1"/>
  <c r="N960" i="1"/>
  <c r="L960" i="1"/>
  <c r="K960" i="1"/>
  <c r="O960" i="1" s="1"/>
  <c r="AS959" i="1"/>
  <c r="AE959" i="1"/>
  <c r="AC959" i="1"/>
  <c r="N959" i="1"/>
  <c r="L959" i="1"/>
  <c r="K959" i="1"/>
  <c r="O959" i="1" s="1"/>
  <c r="AS958" i="1"/>
  <c r="AE958" i="1"/>
  <c r="AC958" i="1"/>
  <c r="N958" i="1"/>
  <c r="L958" i="1"/>
  <c r="K958" i="1"/>
  <c r="O958" i="1" s="1"/>
  <c r="AS957" i="1"/>
  <c r="AE957" i="1"/>
  <c r="AC957" i="1"/>
  <c r="N957" i="1"/>
  <c r="L957" i="1"/>
  <c r="K957" i="1"/>
  <c r="O957" i="1" s="1"/>
  <c r="AS956" i="1"/>
  <c r="AE956" i="1"/>
  <c r="AC956" i="1"/>
  <c r="N956" i="1"/>
  <c r="L956" i="1"/>
  <c r="K956" i="1"/>
  <c r="O956" i="1" s="1"/>
  <c r="AS955" i="1"/>
  <c r="AE955" i="1"/>
  <c r="AC955" i="1"/>
  <c r="N955" i="1"/>
  <c r="L955" i="1"/>
  <c r="K955" i="1"/>
  <c r="O955" i="1" s="1"/>
  <c r="AS954" i="1"/>
  <c r="AE954" i="1"/>
  <c r="AC954" i="1"/>
  <c r="N954" i="1"/>
  <c r="L954" i="1"/>
  <c r="K954" i="1"/>
  <c r="O954" i="1" s="1"/>
  <c r="AS953" i="1"/>
  <c r="AE953" i="1"/>
  <c r="AC953" i="1"/>
  <c r="O953" i="1"/>
  <c r="N953" i="1"/>
  <c r="L953" i="1"/>
  <c r="K953" i="1"/>
  <c r="AS952" i="1"/>
  <c r="AE952" i="1"/>
  <c r="AC952" i="1"/>
  <c r="N952" i="1"/>
  <c r="L952" i="1"/>
  <c r="K952" i="1"/>
  <c r="O952" i="1" s="1"/>
  <c r="AS951" i="1"/>
  <c r="AE951" i="1"/>
  <c r="AC951" i="1"/>
  <c r="N951" i="1"/>
  <c r="L951" i="1"/>
  <c r="K951" i="1"/>
  <c r="O951" i="1" s="1"/>
  <c r="AS950" i="1"/>
  <c r="AE950" i="1"/>
  <c r="AC950" i="1"/>
  <c r="N950" i="1"/>
  <c r="L950" i="1"/>
  <c r="K950" i="1"/>
  <c r="O950" i="1" s="1"/>
  <c r="AS949" i="1"/>
  <c r="AE949" i="1"/>
  <c r="AC949" i="1"/>
  <c r="O949" i="1"/>
  <c r="N949" i="1"/>
  <c r="L949" i="1"/>
  <c r="K949" i="1"/>
  <c r="AS948" i="1"/>
  <c r="AE948" i="1"/>
  <c r="AC948" i="1"/>
  <c r="N948" i="1"/>
  <c r="L948" i="1"/>
  <c r="K948" i="1"/>
  <c r="O948" i="1" s="1"/>
  <c r="AS947" i="1"/>
  <c r="AE947" i="1"/>
  <c r="AC947" i="1"/>
  <c r="N947" i="1"/>
  <c r="L947" i="1"/>
  <c r="K947" i="1"/>
  <c r="O947" i="1" s="1"/>
  <c r="AS946" i="1"/>
  <c r="AE946" i="1"/>
  <c r="AC946" i="1"/>
  <c r="N946" i="1"/>
  <c r="L946" i="1"/>
  <c r="K946" i="1"/>
  <c r="O946" i="1" s="1"/>
  <c r="AS945" i="1"/>
  <c r="AE945" i="1"/>
  <c r="AC945" i="1"/>
  <c r="V945" i="1"/>
  <c r="U945" i="1"/>
  <c r="N945" i="1"/>
  <c r="L945" i="1"/>
  <c r="K945" i="1"/>
  <c r="O945" i="1" s="1"/>
  <c r="AS944" i="1"/>
  <c r="AE944" i="1"/>
  <c r="AC944" i="1"/>
  <c r="V944" i="1"/>
  <c r="U944" i="1"/>
  <c r="N944" i="1"/>
  <c r="L944" i="1"/>
  <c r="K944" i="1"/>
  <c r="O944" i="1" s="1"/>
  <c r="AS943" i="1"/>
  <c r="AE943" i="1"/>
  <c r="AC943" i="1"/>
  <c r="V943" i="1"/>
  <c r="U943" i="1"/>
  <c r="O943" i="1"/>
  <c r="N943" i="1"/>
  <c r="L943" i="1"/>
  <c r="K943" i="1"/>
  <c r="AS942" i="1"/>
  <c r="AE942" i="1"/>
  <c r="AC942" i="1"/>
  <c r="V942" i="1"/>
  <c r="U942" i="1"/>
  <c r="N942" i="1"/>
  <c r="L942" i="1"/>
  <c r="K942" i="1"/>
  <c r="O942" i="1" s="1"/>
  <c r="AS941" i="1"/>
  <c r="AD941" i="1"/>
  <c r="AC941" i="1" s="1"/>
  <c r="V941" i="1"/>
  <c r="U941" i="1"/>
  <c r="N941" i="1"/>
  <c r="L941" i="1"/>
  <c r="K941" i="1"/>
  <c r="O941" i="1" s="1"/>
  <c r="AS940" i="1"/>
  <c r="AE940" i="1"/>
  <c r="AC940" i="1"/>
  <c r="N940" i="1"/>
  <c r="L940" i="1"/>
  <c r="K940" i="1"/>
  <c r="O940" i="1" s="1"/>
  <c r="AS939" i="1"/>
  <c r="AE939" i="1"/>
  <c r="AC939" i="1"/>
  <c r="O939" i="1"/>
  <c r="N939" i="1"/>
  <c r="L939" i="1"/>
  <c r="K939" i="1"/>
  <c r="AS938" i="1"/>
  <c r="AE938" i="1"/>
  <c r="AC938" i="1"/>
  <c r="N938" i="1"/>
  <c r="L938" i="1"/>
  <c r="K938" i="1"/>
  <c r="O938" i="1" s="1"/>
  <c r="AS937" i="1"/>
  <c r="AE937" i="1"/>
  <c r="AC937" i="1"/>
  <c r="N937" i="1"/>
  <c r="L937" i="1"/>
  <c r="K937" i="1"/>
  <c r="O937" i="1" s="1"/>
  <c r="AS936" i="1"/>
  <c r="AE936" i="1"/>
  <c r="AC936" i="1"/>
  <c r="N936" i="1"/>
  <c r="L936" i="1"/>
  <c r="K936" i="1"/>
  <c r="O936" i="1" s="1"/>
  <c r="AS935" i="1"/>
  <c r="AE935" i="1"/>
  <c r="AC935" i="1"/>
  <c r="O935" i="1"/>
  <c r="N935" i="1"/>
  <c r="L935" i="1"/>
  <c r="K935" i="1"/>
  <c r="AS934" i="1"/>
  <c r="AE934" i="1"/>
  <c r="AC934" i="1"/>
  <c r="N934" i="1"/>
  <c r="L934" i="1"/>
  <c r="K934" i="1"/>
  <c r="O934" i="1" s="1"/>
  <c r="AS933" i="1"/>
  <c r="AE933" i="1"/>
  <c r="AC933" i="1"/>
  <c r="N933" i="1"/>
  <c r="L933" i="1"/>
  <c r="K933" i="1"/>
  <c r="O933" i="1" s="1"/>
  <c r="AS932" i="1"/>
  <c r="AE932" i="1"/>
  <c r="AC932" i="1"/>
  <c r="N932" i="1"/>
  <c r="L932" i="1"/>
  <c r="K932" i="1"/>
  <c r="O932" i="1" s="1"/>
  <c r="AS931" i="1"/>
  <c r="AE931" i="1"/>
  <c r="AC931" i="1"/>
  <c r="N931" i="1"/>
  <c r="L931" i="1"/>
  <c r="K931" i="1"/>
  <c r="O931" i="1" s="1"/>
  <c r="AS930" i="1"/>
  <c r="AE930" i="1"/>
  <c r="AC930" i="1"/>
  <c r="N930" i="1"/>
  <c r="L930" i="1"/>
  <c r="K930" i="1"/>
  <c r="O930" i="1" s="1"/>
  <c r="AS929" i="1"/>
  <c r="AE929" i="1"/>
  <c r="AC929" i="1"/>
  <c r="N929" i="1"/>
  <c r="L929" i="1"/>
  <c r="K929" i="1"/>
  <c r="O929" i="1" s="1"/>
  <c r="AS928" i="1"/>
  <c r="AE928" i="1"/>
  <c r="AC928" i="1"/>
  <c r="N928" i="1"/>
  <c r="L928" i="1"/>
  <c r="K928" i="1"/>
  <c r="O928" i="1" s="1"/>
  <c r="AS927" i="1"/>
  <c r="AE927" i="1"/>
  <c r="AC927" i="1"/>
  <c r="N927" i="1"/>
  <c r="L927" i="1"/>
  <c r="K927" i="1"/>
  <c r="O927" i="1" s="1"/>
  <c r="AS926" i="1"/>
  <c r="AE926" i="1"/>
  <c r="AC926" i="1"/>
  <c r="N926" i="1"/>
  <c r="L926" i="1"/>
  <c r="K926" i="1"/>
  <c r="O926" i="1" s="1"/>
  <c r="AS925" i="1"/>
  <c r="AE925" i="1"/>
  <c r="AC925" i="1"/>
  <c r="N925" i="1"/>
  <c r="L925" i="1"/>
  <c r="K925" i="1"/>
  <c r="O925" i="1" s="1"/>
  <c r="AS924" i="1"/>
  <c r="AE924" i="1"/>
  <c r="AC924" i="1"/>
  <c r="N924" i="1"/>
  <c r="L924" i="1"/>
  <c r="K924" i="1"/>
  <c r="O924" i="1" s="1"/>
  <c r="AS923" i="1"/>
  <c r="AE923" i="1"/>
  <c r="AC923" i="1"/>
  <c r="O923" i="1"/>
  <c r="N923" i="1"/>
  <c r="L923" i="1"/>
  <c r="K923" i="1"/>
  <c r="AS922" i="1"/>
  <c r="AE922" i="1"/>
  <c r="AC922" i="1"/>
  <c r="N922" i="1"/>
  <c r="L922" i="1"/>
  <c r="K922" i="1"/>
  <c r="O922" i="1" s="1"/>
  <c r="AS921" i="1"/>
  <c r="AE921" i="1"/>
  <c r="AC921" i="1"/>
  <c r="N921" i="1"/>
  <c r="L921" i="1"/>
  <c r="K921" i="1"/>
  <c r="O921" i="1" s="1"/>
  <c r="AS920" i="1"/>
  <c r="AE920" i="1"/>
  <c r="AC920" i="1"/>
  <c r="N920" i="1"/>
  <c r="L920" i="1"/>
  <c r="K920" i="1"/>
  <c r="O920" i="1" s="1"/>
  <c r="AS919" i="1"/>
  <c r="AE919" i="1"/>
  <c r="AC919" i="1"/>
  <c r="O919" i="1"/>
  <c r="N919" i="1"/>
  <c r="L919" i="1"/>
  <c r="K919" i="1"/>
  <c r="AS918" i="1"/>
  <c r="AE918" i="1"/>
  <c r="AC918" i="1"/>
  <c r="N918" i="1"/>
  <c r="L918" i="1"/>
  <c r="K918" i="1"/>
  <c r="O918" i="1" s="1"/>
  <c r="AS917" i="1"/>
  <c r="AE917" i="1"/>
  <c r="AC917" i="1"/>
  <c r="N917" i="1"/>
  <c r="L917" i="1"/>
  <c r="K917" i="1"/>
  <c r="O917" i="1" s="1"/>
  <c r="AS916" i="1"/>
  <c r="AE916" i="1"/>
  <c r="AC916" i="1"/>
  <c r="N916" i="1"/>
  <c r="L916" i="1"/>
  <c r="K916" i="1"/>
  <c r="O916" i="1" s="1"/>
  <c r="AS915" i="1"/>
  <c r="AE915" i="1"/>
  <c r="AC915" i="1"/>
  <c r="N915" i="1"/>
  <c r="L915" i="1"/>
  <c r="K915" i="1"/>
  <c r="O915" i="1" s="1"/>
  <c r="AS914" i="1"/>
  <c r="AE914" i="1"/>
  <c r="AC914" i="1"/>
  <c r="N914" i="1"/>
  <c r="L914" i="1"/>
  <c r="K914" i="1"/>
  <c r="O914" i="1" s="1"/>
  <c r="AS913" i="1"/>
  <c r="AE913" i="1"/>
  <c r="AC913" i="1"/>
  <c r="N913" i="1"/>
  <c r="L913" i="1"/>
  <c r="K913" i="1"/>
  <c r="O913" i="1" s="1"/>
  <c r="AS912" i="1"/>
  <c r="AE912" i="1"/>
  <c r="AC912" i="1"/>
  <c r="N912" i="1"/>
  <c r="L912" i="1"/>
  <c r="K912" i="1"/>
  <c r="O912" i="1" s="1"/>
  <c r="AS911" i="1"/>
  <c r="AE911" i="1"/>
  <c r="AC911" i="1"/>
  <c r="N911" i="1"/>
  <c r="L911" i="1"/>
  <c r="K911" i="1"/>
  <c r="O911" i="1" s="1"/>
  <c r="AS910" i="1"/>
  <c r="AE910" i="1"/>
  <c r="AC910" i="1"/>
  <c r="N910" i="1"/>
  <c r="L910" i="1"/>
  <c r="K910" i="1"/>
  <c r="O910" i="1" s="1"/>
  <c r="AS909" i="1"/>
  <c r="AE909" i="1"/>
  <c r="AC909" i="1"/>
  <c r="N909" i="1"/>
  <c r="L909" i="1"/>
  <c r="K909" i="1"/>
  <c r="O909" i="1" s="1"/>
  <c r="AS908" i="1"/>
  <c r="AE908" i="1"/>
  <c r="AC908" i="1"/>
  <c r="N908" i="1"/>
  <c r="L908" i="1"/>
  <c r="K908" i="1"/>
  <c r="O908" i="1" s="1"/>
  <c r="AS907" i="1"/>
  <c r="AE907" i="1"/>
  <c r="AC907" i="1"/>
  <c r="O907" i="1"/>
  <c r="N907" i="1"/>
  <c r="L907" i="1"/>
  <c r="K907" i="1"/>
  <c r="AS906" i="1"/>
  <c r="AE906" i="1"/>
  <c r="AC906" i="1"/>
  <c r="N906" i="1"/>
  <c r="L906" i="1"/>
  <c r="K906" i="1"/>
  <c r="O906" i="1" s="1"/>
  <c r="AS905" i="1"/>
  <c r="AE905" i="1"/>
  <c r="AC905" i="1"/>
  <c r="N905" i="1"/>
  <c r="L905" i="1"/>
  <c r="K905" i="1"/>
  <c r="O905" i="1" s="1"/>
  <c r="AS904" i="1"/>
  <c r="AE904" i="1"/>
  <c r="AC904" i="1"/>
  <c r="N904" i="1"/>
  <c r="L904" i="1"/>
  <c r="K904" i="1"/>
  <c r="O904" i="1" s="1"/>
  <c r="AS903" i="1"/>
  <c r="AE903" i="1"/>
  <c r="AC903" i="1"/>
  <c r="O903" i="1"/>
  <c r="N903" i="1"/>
  <c r="L903" i="1"/>
  <c r="K903" i="1"/>
  <c r="AS902" i="1"/>
  <c r="AE902" i="1"/>
  <c r="AC902" i="1"/>
  <c r="N902" i="1"/>
  <c r="L902" i="1"/>
  <c r="K902" i="1"/>
  <c r="O902" i="1" s="1"/>
  <c r="AS901" i="1"/>
  <c r="AE901" i="1"/>
  <c r="AC901" i="1"/>
  <c r="N901" i="1"/>
  <c r="L901" i="1"/>
  <c r="K901" i="1"/>
  <c r="O901" i="1" s="1"/>
  <c r="AS900" i="1"/>
  <c r="AE900" i="1"/>
  <c r="AC900" i="1"/>
  <c r="N900" i="1"/>
  <c r="L900" i="1"/>
  <c r="K900" i="1"/>
  <c r="O900" i="1" s="1"/>
  <c r="AS899" i="1"/>
  <c r="AE899" i="1"/>
  <c r="AC899" i="1"/>
  <c r="N899" i="1"/>
  <c r="L899" i="1"/>
  <c r="K899" i="1"/>
  <c r="O899" i="1" s="1"/>
  <c r="AS898" i="1"/>
  <c r="AE898" i="1"/>
  <c r="AC898" i="1"/>
  <c r="N898" i="1"/>
  <c r="L898" i="1"/>
  <c r="K898" i="1"/>
  <c r="O898" i="1" s="1"/>
  <c r="AS897" i="1"/>
  <c r="AE897" i="1"/>
  <c r="AC897" i="1"/>
  <c r="N897" i="1"/>
  <c r="L897" i="1"/>
  <c r="K897" i="1"/>
  <c r="O897" i="1" s="1"/>
  <c r="AS896" i="1"/>
  <c r="AE896" i="1"/>
  <c r="AC896" i="1"/>
  <c r="N896" i="1"/>
  <c r="L896" i="1"/>
  <c r="K896" i="1"/>
  <c r="O896" i="1" s="1"/>
  <c r="AS895" i="1"/>
  <c r="AE895" i="1"/>
  <c r="AC895" i="1"/>
  <c r="O895" i="1"/>
  <c r="N895" i="1"/>
  <c r="L895" i="1"/>
  <c r="K895" i="1"/>
  <c r="AS894" i="1"/>
  <c r="AE894" i="1"/>
  <c r="AC894" i="1"/>
  <c r="N894" i="1"/>
  <c r="L894" i="1"/>
  <c r="K894" i="1"/>
  <c r="O894" i="1" s="1"/>
  <c r="AS893" i="1"/>
  <c r="AE893" i="1"/>
  <c r="AC893" i="1"/>
  <c r="O893" i="1"/>
  <c r="N893" i="1"/>
  <c r="L893" i="1"/>
  <c r="K893" i="1"/>
  <c r="AS892" i="1"/>
  <c r="AE892" i="1"/>
  <c r="AC892" i="1"/>
  <c r="N892" i="1"/>
  <c r="L892" i="1"/>
  <c r="K892" i="1"/>
  <c r="O892" i="1" s="1"/>
  <c r="AS891" i="1"/>
  <c r="AE891" i="1"/>
  <c r="AC891" i="1"/>
  <c r="N891" i="1"/>
  <c r="L891" i="1"/>
  <c r="K891" i="1"/>
  <c r="O891" i="1" s="1"/>
  <c r="AS890" i="1"/>
  <c r="AE890" i="1"/>
  <c r="AC890" i="1"/>
  <c r="N890" i="1"/>
  <c r="L890" i="1"/>
  <c r="K890" i="1"/>
  <c r="O890" i="1" s="1"/>
  <c r="AS889" i="1"/>
  <c r="AE889" i="1"/>
  <c r="AC889" i="1"/>
  <c r="N889" i="1"/>
  <c r="L889" i="1"/>
  <c r="K889" i="1"/>
  <c r="O889" i="1" s="1"/>
  <c r="AS888" i="1"/>
  <c r="AE888" i="1"/>
  <c r="AC888" i="1"/>
  <c r="N888" i="1"/>
  <c r="L888" i="1"/>
  <c r="K888" i="1"/>
  <c r="O888" i="1" s="1"/>
  <c r="AS887" i="1"/>
  <c r="AE887" i="1"/>
  <c r="AC887" i="1"/>
  <c r="O887" i="1"/>
  <c r="N887" i="1"/>
  <c r="L887" i="1"/>
  <c r="K887" i="1"/>
  <c r="AS886" i="1"/>
  <c r="AE886" i="1"/>
  <c r="AC886" i="1"/>
  <c r="N886" i="1"/>
  <c r="L886" i="1"/>
  <c r="K886" i="1"/>
  <c r="O886" i="1" s="1"/>
  <c r="AS885" i="1"/>
  <c r="AE885" i="1"/>
  <c r="AC885" i="1"/>
  <c r="O885" i="1"/>
  <c r="N885" i="1"/>
  <c r="L885" i="1"/>
  <c r="K885" i="1"/>
  <c r="AS884" i="1"/>
  <c r="AE884" i="1"/>
  <c r="AC884" i="1"/>
  <c r="N884" i="1"/>
  <c r="L884" i="1"/>
  <c r="K884" i="1"/>
  <c r="O884" i="1" s="1"/>
  <c r="AS883" i="1"/>
  <c r="AE883" i="1"/>
  <c r="AC883" i="1"/>
  <c r="N883" i="1"/>
  <c r="L883" i="1"/>
  <c r="K883" i="1"/>
  <c r="O883" i="1" s="1"/>
  <c r="AS882" i="1"/>
  <c r="AE882" i="1"/>
  <c r="AC882" i="1"/>
  <c r="N882" i="1"/>
  <c r="L882" i="1"/>
  <c r="K882" i="1"/>
  <c r="O882" i="1" s="1"/>
  <c r="AS881" i="1"/>
  <c r="AE881" i="1"/>
  <c r="AC881" i="1"/>
  <c r="N881" i="1"/>
  <c r="L881" i="1"/>
  <c r="K881" i="1"/>
  <c r="O881" i="1" s="1"/>
  <c r="AS880" i="1"/>
  <c r="AE880" i="1"/>
  <c r="AC880" i="1"/>
  <c r="N880" i="1"/>
  <c r="L880" i="1"/>
  <c r="K880" i="1"/>
  <c r="O880" i="1" s="1"/>
  <c r="AS879" i="1"/>
  <c r="AE879" i="1"/>
  <c r="AC879" i="1"/>
  <c r="O879" i="1"/>
  <c r="N879" i="1"/>
  <c r="L879" i="1"/>
  <c r="K879" i="1"/>
  <c r="AS878" i="1"/>
  <c r="AE878" i="1"/>
  <c r="AC878" i="1"/>
  <c r="N878" i="1"/>
  <c r="L878" i="1"/>
  <c r="K878" i="1"/>
  <c r="O878" i="1" s="1"/>
  <c r="AS877" i="1"/>
  <c r="AE877" i="1"/>
  <c r="AC877" i="1"/>
  <c r="O877" i="1"/>
  <c r="N877" i="1"/>
  <c r="L877" i="1"/>
  <c r="K877" i="1"/>
  <c r="AS876" i="1"/>
  <c r="AE876" i="1"/>
  <c r="AC876" i="1"/>
  <c r="N876" i="1"/>
  <c r="L876" i="1"/>
  <c r="K876" i="1"/>
  <c r="O876" i="1" s="1"/>
  <c r="AS875" i="1"/>
  <c r="AE875" i="1"/>
  <c r="AC875" i="1"/>
  <c r="N875" i="1"/>
  <c r="L875" i="1"/>
  <c r="K875" i="1"/>
  <c r="O875" i="1" s="1"/>
  <c r="AS874" i="1"/>
  <c r="AE874" i="1"/>
  <c r="AC874" i="1"/>
  <c r="N874" i="1"/>
  <c r="L874" i="1"/>
  <c r="K874" i="1"/>
  <c r="O874" i="1" s="1"/>
  <c r="AS873" i="1"/>
  <c r="AE873" i="1"/>
  <c r="AC873" i="1"/>
  <c r="N873" i="1"/>
  <c r="L873" i="1"/>
  <c r="K873" i="1"/>
  <c r="O873" i="1" s="1"/>
  <c r="AS872" i="1"/>
  <c r="AE872" i="1"/>
  <c r="AC872" i="1"/>
  <c r="N872" i="1"/>
  <c r="L872" i="1"/>
  <c r="K872" i="1"/>
  <c r="O872" i="1" s="1"/>
  <c r="AS871" i="1"/>
  <c r="AE871" i="1"/>
  <c r="AC871" i="1"/>
  <c r="O871" i="1"/>
  <c r="N871" i="1"/>
  <c r="L871" i="1"/>
  <c r="K871" i="1"/>
  <c r="AS870" i="1"/>
  <c r="AE870" i="1"/>
  <c r="AC870" i="1"/>
  <c r="N870" i="1"/>
  <c r="L870" i="1"/>
  <c r="K870" i="1"/>
  <c r="O870" i="1" s="1"/>
  <c r="AS869" i="1"/>
  <c r="AE869" i="1"/>
  <c r="AC869" i="1"/>
  <c r="O869" i="1"/>
  <c r="N869" i="1"/>
  <c r="L869" i="1"/>
  <c r="K869" i="1"/>
  <c r="AS868" i="1"/>
  <c r="AE868" i="1"/>
  <c r="AC868" i="1"/>
  <c r="N868" i="1"/>
  <c r="L868" i="1"/>
  <c r="K868" i="1"/>
  <c r="O868" i="1" s="1"/>
  <c r="AS867" i="1"/>
  <c r="AE867" i="1"/>
  <c r="AC867" i="1"/>
  <c r="N867" i="1"/>
  <c r="L867" i="1"/>
  <c r="K867" i="1"/>
  <c r="O867" i="1" s="1"/>
  <c r="AS866" i="1"/>
  <c r="AE866" i="1"/>
  <c r="AC866" i="1"/>
  <c r="N866" i="1"/>
  <c r="L866" i="1"/>
  <c r="K866" i="1"/>
  <c r="O866" i="1" s="1"/>
  <c r="AS865" i="1"/>
  <c r="AE865" i="1"/>
  <c r="AC865" i="1"/>
  <c r="N865" i="1"/>
  <c r="L865" i="1"/>
  <c r="K865" i="1"/>
  <c r="O865" i="1" s="1"/>
  <c r="AS864" i="1"/>
  <c r="AE864" i="1"/>
  <c r="AC864" i="1"/>
  <c r="N864" i="1"/>
  <c r="L864" i="1"/>
  <c r="K864" i="1"/>
  <c r="O864" i="1" s="1"/>
  <c r="AS863" i="1"/>
  <c r="AE863" i="1"/>
  <c r="AC863" i="1"/>
  <c r="O863" i="1"/>
  <c r="N863" i="1"/>
  <c r="L863" i="1"/>
  <c r="K863" i="1"/>
  <c r="AS862" i="1"/>
  <c r="AE862" i="1"/>
  <c r="AC862" i="1"/>
  <c r="N862" i="1"/>
  <c r="L862" i="1"/>
  <c r="K862" i="1"/>
  <c r="O862" i="1" s="1"/>
  <c r="AS861" i="1"/>
  <c r="AE861" i="1"/>
  <c r="AC861" i="1"/>
  <c r="O861" i="1"/>
  <c r="N861" i="1"/>
  <c r="L861" i="1"/>
  <c r="K861" i="1"/>
  <c r="AS860" i="1"/>
  <c r="AE860" i="1"/>
  <c r="AC860" i="1"/>
  <c r="N860" i="1"/>
  <c r="L860" i="1"/>
  <c r="K860" i="1"/>
  <c r="O860" i="1" s="1"/>
  <c r="AS859" i="1"/>
  <c r="AE859" i="1"/>
  <c r="AC859" i="1"/>
  <c r="N859" i="1"/>
  <c r="L859" i="1"/>
  <c r="K859" i="1"/>
  <c r="O859" i="1" s="1"/>
  <c r="AS858" i="1"/>
  <c r="AE858" i="1"/>
  <c r="AC858" i="1"/>
  <c r="N858" i="1"/>
  <c r="L858" i="1"/>
  <c r="K858" i="1"/>
  <c r="O858" i="1" s="1"/>
  <c r="AS857" i="1"/>
  <c r="AE857" i="1"/>
  <c r="AC857" i="1"/>
  <c r="N857" i="1"/>
  <c r="L857" i="1"/>
  <c r="K857" i="1"/>
  <c r="O857" i="1" s="1"/>
  <c r="AS856" i="1"/>
  <c r="AE856" i="1"/>
  <c r="AC856" i="1"/>
  <c r="N856" i="1"/>
  <c r="L856" i="1"/>
  <c r="K856" i="1"/>
  <c r="O856" i="1" s="1"/>
  <c r="AS855" i="1"/>
  <c r="AE855" i="1"/>
  <c r="AC855" i="1"/>
  <c r="O855" i="1"/>
  <c r="N855" i="1"/>
  <c r="L855" i="1"/>
  <c r="K855" i="1"/>
  <c r="AS854" i="1"/>
  <c r="AE854" i="1"/>
  <c r="AC854" i="1"/>
  <c r="N854" i="1"/>
  <c r="L854" i="1"/>
  <c r="K854" i="1"/>
  <c r="O854" i="1" s="1"/>
  <c r="AS853" i="1"/>
  <c r="AE853" i="1"/>
  <c r="AC853" i="1"/>
  <c r="O853" i="1"/>
  <c r="N853" i="1"/>
  <c r="L853" i="1"/>
  <c r="K853" i="1"/>
  <c r="AS852" i="1"/>
  <c r="AE852" i="1"/>
  <c r="AC852" i="1"/>
  <c r="N852" i="1"/>
  <c r="L852" i="1"/>
  <c r="K852" i="1"/>
  <c r="O852" i="1" s="1"/>
  <c r="AS851" i="1"/>
  <c r="AE851" i="1"/>
  <c r="AC851" i="1"/>
  <c r="N851" i="1"/>
  <c r="L851" i="1"/>
  <c r="K851" i="1"/>
  <c r="O851" i="1" s="1"/>
  <c r="AS850" i="1"/>
  <c r="AE850" i="1"/>
  <c r="AC850" i="1"/>
  <c r="N850" i="1"/>
  <c r="L850" i="1"/>
  <c r="K850" i="1"/>
  <c r="O850" i="1" s="1"/>
  <c r="AS849" i="1"/>
  <c r="AE849" i="1"/>
  <c r="AC849" i="1"/>
  <c r="N849" i="1"/>
  <c r="L849" i="1"/>
  <c r="K849" i="1"/>
  <c r="O849" i="1" s="1"/>
  <c r="AS848" i="1"/>
  <c r="AE848" i="1"/>
  <c r="AC848" i="1"/>
  <c r="V848" i="1"/>
  <c r="U848" i="1"/>
  <c r="N848" i="1"/>
  <c r="L848" i="1"/>
  <c r="K848" i="1"/>
  <c r="O848" i="1" s="1"/>
  <c r="AS847" i="1"/>
  <c r="AE847" i="1"/>
  <c r="AC847" i="1"/>
  <c r="V847" i="1"/>
  <c r="U847" i="1"/>
  <c r="O847" i="1"/>
  <c r="N847" i="1"/>
  <c r="L847" i="1"/>
  <c r="K847" i="1"/>
  <c r="AS846" i="1"/>
  <c r="AE846" i="1"/>
  <c r="AC846" i="1"/>
  <c r="V846" i="1"/>
  <c r="U846" i="1"/>
  <c r="N846" i="1"/>
  <c r="L846" i="1"/>
  <c r="K846" i="1"/>
  <c r="O846" i="1" s="1"/>
  <c r="AS845" i="1"/>
  <c r="AE845" i="1"/>
  <c r="AC845" i="1"/>
  <c r="V845" i="1"/>
  <c r="U845" i="1"/>
  <c r="O845" i="1"/>
  <c r="N845" i="1"/>
  <c r="L845" i="1"/>
  <c r="K845" i="1"/>
  <c r="AS844" i="1"/>
  <c r="AD844" i="1"/>
  <c r="AC844" i="1" s="1"/>
  <c r="V844" i="1"/>
  <c r="U844" i="1"/>
  <c r="N844" i="1"/>
  <c r="L844" i="1"/>
  <c r="K844" i="1"/>
  <c r="O844" i="1" s="1"/>
  <c r="AS843" i="1"/>
  <c r="AE843" i="1"/>
  <c r="AC843" i="1"/>
  <c r="V843" i="1"/>
  <c r="U843" i="1"/>
  <c r="N843" i="1"/>
  <c r="L843" i="1"/>
  <c r="K843" i="1"/>
  <c r="O843" i="1" s="1"/>
  <c r="AS842" i="1"/>
  <c r="AE842" i="1"/>
  <c r="AC842" i="1"/>
  <c r="V842" i="1"/>
  <c r="U842" i="1"/>
  <c r="N842" i="1"/>
  <c r="L842" i="1"/>
  <c r="K842" i="1"/>
  <c r="O842" i="1" s="1"/>
  <c r="AS841" i="1"/>
  <c r="AE841" i="1"/>
  <c r="AC841" i="1"/>
  <c r="V841" i="1"/>
  <c r="U841" i="1"/>
  <c r="N841" i="1"/>
  <c r="L841" i="1"/>
  <c r="K841" i="1"/>
  <c r="O841" i="1" s="1"/>
  <c r="AS840" i="1"/>
  <c r="AE840" i="1"/>
  <c r="AC840" i="1"/>
  <c r="V840" i="1"/>
  <c r="U840" i="1"/>
  <c r="N840" i="1"/>
  <c r="L840" i="1"/>
  <c r="K840" i="1"/>
  <c r="O840" i="1" s="1"/>
  <c r="AS839" i="1"/>
  <c r="AE839" i="1"/>
  <c r="AC839" i="1"/>
  <c r="V839" i="1"/>
  <c r="U839" i="1"/>
  <c r="O839" i="1"/>
  <c r="N839" i="1"/>
  <c r="L839" i="1"/>
  <c r="K839" i="1"/>
  <c r="AS838" i="1"/>
  <c r="AE838" i="1"/>
  <c r="AC838" i="1"/>
  <c r="V838" i="1"/>
  <c r="U838" i="1"/>
  <c r="N838" i="1"/>
  <c r="L838" i="1"/>
  <c r="K838" i="1"/>
  <c r="O838" i="1" s="1"/>
  <c r="AS837" i="1"/>
  <c r="AE837" i="1"/>
  <c r="AC837" i="1"/>
  <c r="V837" i="1"/>
  <c r="U837" i="1"/>
  <c r="O837" i="1"/>
  <c r="N837" i="1"/>
  <c r="L837" i="1"/>
  <c r="K837" i="1"/>
  <c r="AS836" i="1"/>
  <c r="AE836" i="1"/>
  <c r="AC836" i="1"/>
  <c r="V836" i="1"/>
  <c r="U836" i="1"/>
  <c r="N836" i="1"/>
  <c r="L836" i="1"/>
  <c r="K836" i="1"/>
  <c r="O836" i="1" s="1"/>
  <c r="AS835" i="1"/>
  <c r="AE835" i="1"/>
  <c r="AC835" i="1"/>
  <c r="V835" i="1"/>
  <c r="U835" i="1"/>
  <c r="N835" i="1"/>
  <c r="L835" i="1"/>
  <c r="K835" i="1"/>
  <c r="O835" i="1" s="1"/>
  <c r="AS834" i="1"/>
  <c r="AE834" i="1"/>
  <c r="AC834" i="1"/>
  <c r="V834" i="1"/>
  <c r="U834" i="1"/>
  <c r="N834" i="1"/>
  <c r="L834" i="1"/>
  <c r="K834" i="1"/>
  <c r="O834" i="1" s="1"/>
  <c r="AS833" i="1"/>
  <c r="AE833" i="1"/>
  <c r="AC833" i="1"/>
  <c r="V833" i="1"/>
  <c r="U833" i="1"/>
  <c r="N833" i="1"/>
  <c r="L833" i="1"/>
  <c r="K833" i="1"/>
  <c r="O833" i="1" s="1"/>
  <c r="AS832" i="1"/>
  <c r="AE832" i="1"/>
  <c r="AC832" i="1"/>
  <c r="V832" i="1"/>
  <c r="U832" i="1"/>
  <c r="N832" i="1"/>
  <c r="L832" i="1"/>
  <c r="K832" i="1"/>
  <c r="O832" i="1" s="1"/>
  <c r="AS831" i="1"/>
  <c r="AD831" i="1"/>
  <c r="AC831" i="1" s="1"/>
  <c r="V831" i="1"/>
  <c r="U831" i="1"/>
  <c r="N831" i="1"/>
  <c r="L831" i="1"/>
  <c r="K831" i="1"/>
  <c r="O831" i="1" s="1"/>
  <c r="AS830" i="1"/>
  <c r="AE830" i="1"/>
  <c r="AC830" i="1"/>
  <c r="V830" i="1"/>
  <c r="U830" i="1"/>
  <c r="N830" i="1"/>
  <c r="L830" i="1"/>
  <c r="K830" i="1"/>
  <c r="O830" i="1" s="1"/>
  <c r="AS829" i="1"/>
  <c r="AE829" i="1"/>
  <c r="AC829" i="1"/>
  <c r="V829" i="1"/>
  <c r="U829" i="1"/>
  <c r="O829" i="1"/>
  <c r="N829" i="1"/>
  <c r="L829" i="1"/>
  <c r="K829" i="1"/>
  <c r="AS828" i="1"/>
  <c r="AE828" i="1"/>
  <c r="AC828" i="1"/>
  <c r="V828" i="1"/>
  <c r="U828" i="1"/>
  <c r="N828" i="1"/>
  <c r="L828" i="1"/>
  <c r="K828" i="1"/>
  <c r="O828" i="1" s="1"/>
  <c r="AS827" i="1"/>
  <c r="AE827" i="1"/>
  <c r="AC827" i="1"/>
  <c r="V827" i="1"/>
  <c r="U827" i="1"/>
  <c r="O827" i="1"/>
  <c r="N827" i="1"/>
  <c r="L827" i="1"/>
  <c r="K827" i="1"/>
  <c r="AS826" i="1"/>
  <c r="AE826" i="1"/>
  <c r="AC826" i="1"/>
  <c r="N826" i="1"/>
  <c r="L826" i="1"/>
  <c r="K826" i="1"/>
  <c r="O826" i="1" s="1"/>
  <c r="AS825" i="1"/>
  <c r="AE825" i="1"/>
  <c r="AC825" i="1"/>
  <c r="N825" i="1"/>
  <c r="L825" i="1"/>
  <c r="K825" i="1"/>
  <c r="O825" i="1" s="1"/>
  <c r="AS824" i="1"/>
  <c r="AE824" i="1"/>
  <c r="AC824" i="1"/>
  <c r="N824" i="1"/>
  <c r="L824" i="1"/>
  <c r="K824" i="1"/>
  <c r="O824" i="1" s="1"/>
  <c r="AS823" i="1"/>
  <c r="AE823" i="1"/>
  <c r="AC823" i="1"/>
  <c r="N823" i="1"/>
  <c r="L823" i="1"/>
  <c r="K823" i="1"/>
  <c r="O823" i="1" s="1"/>
  <c r="AS822" i="1"/>
  <c r="AE822" i="1"/>
  <c r="AC822" i="1"/>
  <c r="V822" i="1"/>
  <c r="U822" i="1"/>
  <c r="N822" i="1"/>
  <c r="L822" i="1"/>
  <c r="K822" i="1"/>
  <c r="O822" i="1" s="1"/>
  <c r="AS821" i="1"/>
  <c r="AE821" i="1"/>
  <c r="AC821" i="1"/>
  <c r="V821" i="1"/>
  <c r="U821" i="1"/>
  <c r="O821" i="1"/>
  <c r="N821" i="1"/>
  <c r="L821" i="1"/>
  <c r="K821" i="1"/>
  <c r="AS820" i="1"/>
  <c r="AE820" i="1"/>
  <c r="AC820" i="1"/>
  <c r="V820" i="1"/>
  <c r="U820" i="1"/>
  <c r="N820" i="1"/>
  <c r="L820" i="1"/>
  <c r="K820" i="1"/>
  <c r="O820" i="1" s="1"/>
  <c r="AS819" i="1"/>
  <c r="AE819" i="1"/>
  <c r="AC819" i="1"/>
  <c r="V819" i="1"/>
  <c r="U819" i="1"/>
  <c r="O819" i="1"/>
  <c r="N819" i="1"/>
  <c r="L819" i="1"/>
  <c r="K819" i="1"/>
  <c r="AS818" i="1"/>
  <c r="AD818" i="1"/>
  <c r="AC818" i="1" s="1"/>
  <c r="V818" i="1"/>
  <c r="U818" i="1"/>
  <c r="N818" i="1"/>
  <c r="L818" i="1"/>
  <c r="K818" i="1"/>
  <c r="O818" i="1" s="1"/>
  <c r="AS817" i="1"/>
  <c r="AE817" i="1"/>
  <c r="AC817" i="1"/>
  <c r="V817" i="1"/>
  <c r="U817" i="1"/>
  <c r="N817" i="1"/>
  <c r="L817" i="1"/>
  <c r="K817" i="1"/>
  <c r="O817" i="1" s="1"/>
  <c r="AS816" i="1"/>
  <c r="AE816" i="1"/>
  <c r="AC816" i="1"/>
  <c r="V816" i="1"/>
  <c r="U816" i="1"/>
  <c r="N816" i="1"/>
  <c r="L816" i="1"/>
  <c r="K816" i="1"/>
  <c r="O816" i="1" s="1"/>
  <c r="AS815" i="1"/>
  <c r="AE815" i="1"/>
  <c r="AC815" i="1"/>
  <c r="V815" i="1"/>
  <c r="U815" i="1"/>
  <c r="N815" i="1"/>
  <c r="L815" i="1"/>
  <c r="K815" i="1"/>
  <c r="O815" i="1" s="1"/>
  <c r="AS814" i="1"/>
  <c r="AE814" i="1"/>
  <c r="AC814" i="1"/>
  <c r="V814" i="1"/>
  <c r="U814" i="1"/>
  <c r="N814" i="1"/>
  <c r="L814" i="1"/>
  <c r="K814" i="1"/>
  <c r="O814" i="1" s="1"/>
  <c r="AS813" i="1"/>
  <c r="AE813" i="1"/>
  <c r="AC813" i="1"/>
  <c r="N813" i="1"/>
  <c r="L813" i="1"/>
  <c r="K813" i="1"/>
  <c r="O813" i="1" s="1"/>
  <c r="AS812" i="1"/>
  <c r="AE812" i="1"/>
  <c r="AC812" i="1"/>
  <c r="N812" i="1"/>
  <c r="L812" i="1"/>
  <c r="K812" i="1"/>
  <c r="O812" i="1" s="1"/>
  <c r="AS811" i="1"/>
  <c r="AE811" i="1"/>
  <c r="AC811" i="1"/>
  <c r="N811" i="1"/>
  <c r="L811" i="1"/>
  <c r="K811" i="1"/>
  <c r="O811" i="1" s="1"/>
  <c r="AS810" i="1"/>
  <c r="AE810" i="1"/>
  <c r="AC810" i="1"/>
  <c r="N810" i="1"/>
  <c r="L810" i="1"/>
  <c r="K810" i="1"/>
  <c r="O810" i="1" s="1"/>
  <c r="AS809" i="1"/>
  <c r="AE809" i="1"/>
  <c r="AC809" i="1"/>
  <c r="O809" i="1"/>
  <c r="N809" i="1"/>
  <c r="L809" i="1"/>
  <c r="K809" i="1"/>
  <c r="AS808" i="1"/>
  <c r="AE808" i="1"/>
  <c r="AC808" i="1"/>
  <c r="N808" i="1"/>
  <c r="L808" i="1"/>
  <c r="K808" i="1"/>
  <c r="O808" i="1" s="1"/>
  <c r="AS807" i="1"/>
  <c r="AE807" i="1"/>
  <c r="AC807" i="1"/>
  <c r="O807" i="1"/>
  <c r="N807" i="1"/>
  <c r="L807" i="1"/>
  <c r="K807" i="1"/>
  <c r="AS806" i="1"/>
  <c r="AE806" i="1"/>
  <c r="AC806" i="1"/>
  <c r="N806" i="1"/>
  <c r="L806" i="1"/>
  <c r="K806" i="1"/>
  <c r="O806" i="1" s="1"/>
  <c r="AS805" i="1"/>
  <c r="AE805" i="1"/>
  <c r="AC805" i="1"/>
  <c r="N805" i="1"/>
  <c r="L805" i="1"/>
  <c r="K805" i="1"/>
  <c r="O805" i="1" s="1"/>
  <c r="AS804" i="1"/>
  <c r="AE804" i="1"/>
  <c r="AC804" i="1"/>
  <c r="N804" i="1"/>
  <c r="L804" i="1"/>
  <c r="K804" i="1"/>
  <c r="O804" i="1" s="1"/>
  <c r="AS803" i="1"/>
  <c r="AE803" i="1"/>
  <c r="AC803" i="1"/>
  <c r="N803" i="1"/>
  <c r="L803" i="1"/>
  <c r="K803" i="1"/>
  <c r="O803" i="1" s="1"/>
  <c r="AS802" i="1"/>
  <c r="AE802" i="1"/>
  <c r="AC802" i="1"/>
  <c r="N802" i="1"/>
  <c r="L802" i="1"/>
  <c r="K802" i="1"/>
  <c r="O802" i="1" s="1"/>
  <c r="AS801" i="1"/>
  <c r="AE801" i="1"/>
  <c r="AC801" i="1"/>
  <c r="O801" i="1"/>
  <c r="N801" i="1"/>
  <c r="L801" i="1"/>
  <c r="K801" i="1"/>
  <c r="AS800" i="1"/>
  <c r="AE800" i="1"/>
  <c r="AC800" i="1"/>
  <c r="N800" i="1"/>
  <c r="L800" i="1"/>
  <c r="K800" i="1"/>
  <c r="O800" i="1" s="1"/>
  <c r="AS799" i="1"/>
  <c r="AE799" i="1"/>
  <c r="AC799" i="1"/>
  <c r="O799" i="1"/>
  <c r="N799" i="1"/>
  <c r="L799" i="1"/>
  <c r="K799" i="1"/>
  <c r="AS798" i="1"/>
  <c r="AE798" i="1"/>
  <c r="AC798" i="1"/>
  <c r="N798" i="1"/>
  <c r="L798" i="1"/>
  <c r="K798" i="1"/>
  <c r="O798" i="1" s="1"/>
  <c r="AS797" i="1"/>
  <c r="AE797" i="1"/>
  <c r="AC797" i="1"/>
  <c r="N797" i="1"/>
  <c r="L797" i="1"/>
  <c r="K797" i="1"/>
  <c r="O797" i="1" s="1"/>
  <c r="AS796" i="1"/>
  <c r="AE796" i="1"/>
  <c r="AC796" i="1"/>
  <c r="N796" i="1"/>
  <c r="L796" i="1"/>
  <c r="K796" i="1"/>
  <c r="O796" i="1" s="1"/>
  <c r="AS795" i="1"/>
  <c r="AE795" i="1"/>
  <c r="AC795" i="1"/>
  <c r="N795" i="1"/>
  <c r="L795" i="1"/>
  <c r="K795" i="1"/>
  <c r="O795" i="1" s="1"/>
  <c r="AS794" i="1"/>
  <c r="AE794" i="1"/>
  <c r="AC794" i="1"/>
  <c r="N794" i="1"/>
  <c r="L794" i="1"/>
  <c r="K794" i="1"/>
  <c r="O794" i="1" s="1"/>
  <c r="AS793" i="1"/>
  <c r="AE793" i="1"/>
  <c r="AC793" i="1"/>
  <c r="O793" i="1"/>
  <c r="N793" i="1"/>
  <c r="L793" i="1"/>
  <c r="K793" i="1"/>
  <c r="AS792" i="1"/>
  <c r="AE792" i="1"/>
  <c r="AC792" i="1"/>
  <c r="N792" i="1"/>
  <c r="L792" i="1"/>
  <c r="K792" i="1"/>
  <c r="O792" i="1" s="1"/>
  <c r="AS791" i="1"/>
  <c r="AE791" i="1"/>
  <c r="AC791" i="1"/>
  <c r="O791" i="1"/>
  <c r="N791" i="1"/>
  <c r="L791" i="1"/>
  <c r="K791" i="1"/>
  <c r="AS790" i="1"/>
  <c r="AE790" i="1"/>
  <c r="AC790" i="1"/>
  <c r="N790" i="1"/>
  <c r="L790" i="1"/>
  <c r="K790" i="1"/>
  <c r="O790" i="1" s="1"/>
  <c r="AS789" i="1"/>
  <c r="AE789" i="1"/>
  <c r="AC789" i="1"/>
  <c r="N789" i="1"/>
  <c r="L789" i="1"/>
  <c r="K789" i="1"/>
  <c r="O789" i="1" s="1"/>
  <c r="AS788" i="1"/>
  <c r="AE788" i="1"/>
  <c r="AC788" i="1"/>
  <c r="N788" i="1"/>
  <c r="L788" i="1"/>
  <c r="K788" i="1"/>
  <c r="O788" i="1" s="1"/>
  <c r="AS787" i="1"/>
  <c r="AE787" i="1"/>
  <c r="AC787" i="1"/>
  <c r="N787" i="1"/>
  <c r="L787" i="1"/>
  <c r="K787" i="1"/>
  <c r="O787" i="1" s="1"/>
  <c r="AS786" i="1"/>
  <c r="AE786" i="1"/>
  <c r="AC786" i="1"/>
  <c r="N786" i="1"/>
  <c r="L786" i="1"/>
  <c r="K786" i="1"/>
  <c r="O786" i="1" s="1"/>
  <c r="AS785" i="1"/>
  <c r="AE785" i="1"/>
  <c r="AC785" i="1"/>
  <c r="O785" i="1"/>
  <c r="N785" i="1"/>
  <c r="L785" i="1"/>
  <c r="K785" i="1"/>
  <c r="AS784" i="1"/>
  <c r="AE784" i="1"/>
  <c r="AC784" i="1"/>
  <c r="N784" i="1"/>
  <c r="L784" i="1"/>
  <c r="K784" i="1"/>
  <c r="O784" i="1" s="1"/>
  <c r="AS783" i="1"/>
  <c r="AE783" i="1"/>
  <c r="AC783" i="1"/>
  <c r="O783" i="1"/>
  <c r="N783" i="1"/>
  <c r="L783" i="1"/>
  <c r="K783" i="1"/>
  <c r="AS782" i="1"/>
  <c r="AE782" i="1"/>
  <c r="AC782" i="1"/>
  <c r="N782" i="1"/>
  <c r="L782" i="1"/>
  <c r="K782" i="1"/>
  <c r="O782" i="1" s="1"/>
  <c r="AS781" i="1"/>
  <c r="AE781" i="1"/>
  <c r="AC781" i="1"/>
  <c r="N781" i="1"/>
  <c r="L781" i="1"/>
  <c r="K781" i="1"/>
  <c r="O781" i="1" s="1"/>
  <c r="AS780" i="1"/>
  <c r="AE780" i="1"/>
  <c r="AC780" i="1"/>
  <c r="N780" i="1"/>
  <c r="L780" i="1"/>
  <c r="K780" i="1"/>
  <c r="O780" i="1" s="1"/>
  <c r="AS779" i="1"/>
  <c r="AE779" i="1"/>
  <c r="AC779" i="1"/>
  <c r="N779" i="1"/>
  <c r="L779" i="1"/>
  <c r="K779" i="1"/>
  <c r="O779" i="1" s="1"/>
  <c r="AS778" i="1"/>
  <c r="AE778" i="1"/>
  <c r="AC778" i="1"/>
  <c r="N778" i="1"/>
  <c r="L778" i="1"/>
  <c r="K778" i="1"/>
  <c r="O778" i="1" s="1"/>
  <c r="AS777" i="1"/>
  <c r="AE777" i="1"/>
  <c r="AC777" i="1"/>
  <c r="O777" i="1"/>
  <c r="N777" i="1"/>
  <c r="L777" i="1"/>
  <c r="K777" i="1"/>
  <c r="AS776" i="1"/>
  <c r="AE776" i="1"/>
  <c r="AC776" i="1"/>
  <c r="N776" i="1"/>
  <c r="L776" i="1"/>
  <c r="K776" i="1"/>
  <c r="O776" i="1" s="1"/>
  <c r="AS775" i="1"/>
  <c r="AE775" i="1"/>
  <c r="AC775" i="1"/>
  <c r="O775" i="1"/>
  <c r="N775" i="1"/>
  <c r="L775" i="1"/>
  <c r="K775" i="1"/>
  <c r="AS774" i="1"/>
  <c r="AE774" i="1"/>
  <c r="AC774" i="1"/>
  <c r="N774" i="1"/>
  <c r="L774" i="1"/>
  <c r="K774" i="1"/>
  <c r="O774" i="1" s="1"/>
  <c r="AS773" i="1"/>
  <c r="AE773" i="1"/>
  <c r="AC773" i="1"/>
  <c r="N773" i="1"/>
  <c r="L773" i="1"/>
  <c r="K773" i="1"/>
  <c r="O773" i="1" s="1"/>
  <c r="AS772" i="1"/>
  <c r="AE772" i="1"/>
  <c r="AC772" i="1"/>
  <c r="N772" i="1"/>
  <c r="L772" i="1"/>
  <c r="K772" i="1"/>
  <c r="O772" i="1" s="1"/>
  <c r="AS771" i="1"/>
  <c r="AE771" i="1"/>
  <c r="AC771" i="1"/>
  <c r="N771" i="1"/>
  <c r="L771" i="1"/>
  <c r="K771" i="1"/>
  <c r="O771" i="1" s="1"/>
  <c r="AS770" i="1"/>
  <c r="AE770" i="1"/>
  <c r="AC770" i="1"/>
  <c r="N770" i="1"/>
  <c r="L770" i="1"/>
  <c r="K770" i="1"/>
  <c r="O770" i="1" s="1"/>
  <c r="AS769" i="1"/>
  <c r="AE769" i="1"/>
  <c r="AC769" i="1"/>
  <c r="O769" i="1"/>
  <c r="N769" i="1"/>
  <c r="L769" i="1"/>
  <c r="K769" i="1"/>
  <c r="AS768" i="1"/>
  <c r="AE768" i="1"/>
  <c r="AC768" i="1"/>
  <c r="N768" i="1"/>
  <c r="L768" i="1"/>
  <c r="K768" i="1"/>
  <c r="O768" i="1" s="1"/>
  <c r="AS767" i="1"/>
  <c r="AE767" i="1"/>
  <c r="AC767" i="1"/>
  <c r="O767" i="1"/>
  <c r="N767" i="1"/>
  <c r="L767" i="1"/>
  <c r="K767" i="1"/>
  <c r="AS766" i="1"/>
  <c r="AE766" i="1"/>
  <c r="AC766" i="1"/>
  <c r="N766" i="1"/>
  <c r="L766" i="1"/>
  <c r="K766" i="1"/>
  <c r="O766" i="1" s="1"/>
  <c r="AS765" i="1"/>
  <c r="AE765" i="1"/>
  <c r="AC765" i="1"/>
  <c r="N765" i="1"/>
  <c r="L765" i="1"/>
  <c r="K765" i="1"/>
  <c r="O765" i="1" s="1"/>
  <c r="AS764" i="1"/>
  <c r="AE764" i="1"/>
  <c r="AC764" i="1"/>
  <c r="N764" i="1"/>
  <c r="L764" i="1"/>
  <c r="K764" i="1"/>
  <c r="O764" i="1" s="1"/>
  <c r="AS763" i="1"/>
  <c r="AE763" i="1"/>
  <c r="AC763" i="1"/>
  <c r="N763" i="1"/>
  <c r="L763" i="1"/>
  <c r="K763" i="1"/>
  <c r="O763" i="1" s="1"/>
  <c r="AS762" i="1"/>
  <c r="AE762" i="1"/>
  <c r="AC762" i="1"/>
  <c r="N762" i="1"/>
  <c r="L762" i="1"/>
  <c r="K762" i="1"/>
  <c r="O762" i="1" s="1"/>
  <c r="AS761" i="1"/>
  <c r="AE761" i="1"/>
  <c r="AC761" i="1"/>
  <c r="O761" i="1"/>
  <c r="N761" i="1"/>
  <c r="L761" i="1"/>
  <c r="K761" i="1"/>
  <c r="AS760" i="1"/>
  <c r="AE760" i="1"/>
  <c r="AC760" i="1"/>
  <c r="N760" i="1"/>
  <c r="L760" i="1"/>
  <c r="K760" i="1"/>
  <c r="O760" i="1" s="1"/>
  <c r="AS759" i="1"/>
  <c r="AE759" i="1"/>
  <c r="AC759" i="1"/>
  <c r="O759" i="1"/>
  <c r="N759" i="1"/>
  <c r="L759" i="1"/>
  <c r="K759" i="1"/>
  <c r="AS758" i="1"/>
  <c r="AE758" i="1"/>
  <c r="AC758" i="1"/>
  <c r="N758" i="1"/>
  <c r="L758" i="1"/>
  <c r="K758" i="1"/>
  <c r="O758" i="1" s="1"/>
  <c r="AS757" i="1"/>
  <c r="AE757" i="1"/>
  <c r="AC757" i="1"/>
  <c r="N757" i="1"/>
  <c r="L757" i="1"/>
  <c r="K757" i="1"/>
  <c r="O757" i="1" s="1"/>
  <c r="AS756" i="1"/>
  <c r="AE756" i="1"/>
  <c r="AC756" i="1"/>
  <c r="N756" i="1"/>
  <c r="L756" i="1"/>
  <c r="K756" i="1"/>
  <c r="O756" i="1" s="1"/>
  <c r="AS755" i="1"/>
  <c r="AE755" i="1"/>
  <c r="AC755" i="1"/>
  <c r="N755" i="1"/>
  <c r="L755" i="1"/>
  <c r="K755" i="1"/>
  <c r="O755" i="1" s="1"/>
  <c r="AS754" i="1"/>
  <c r="AE754" i="1"/>
  <c r="AC754" i="1"/>
  <c r="N754" i="1"/>
  <c r="L754" i="1"/>
  <c r="K754" i="1"/>
  <c r="O754" i="1" s="1"/>
  <c r="AS753" i="1"/>
  <c r="AE753" i="1"/>
  <c r="AC753" i="1"/>
  <c r="O753" i="1"/>
  <c r="N753" i="1"/>
  <c r="L753" i="1"/>
  <c r="K753" i="1"/>
  <c r="AS752" i="1"/>
  <c r="AE752" i="1"/>
  <c r="AC752" i="1"/>
  <c r="N752" i="1"/>
  <c r="L752" i="1"/>
  <c r="K752" i="1"/>
  <c r="O752" i="1" s="1"/>
  <c r="AS751" i="1"/>
  <c r="AE751" i="1"/>
  <c r="AC751" i="1"/>
  <c r="O751" i="1"/>
  <c r="N751" i="1"/>
  <c r="L751" i="1"/>
  <c r="K751" i="1"/>
  <c r="AS750" i="1"/>
  <c r="AE750" i="1"/>
  <c r="AC750" i="1"/>
  <c r="N750" i="1"/>
  <c r="L750" i="1"/>
  <c r="K750" i="1"/>
  <c r="O750" i="1" s="1"/>
  <c r="AS749" i="1"/>
  <c r="AE749" i="1"/>
  <c r="AC749" i="1"/>
  <c r="N749" i="1"/>
  <c r="L749" i="1"/>
  <c r="K749" i="1"/>
  <c r="O749" i="1" s="1"/>
  <c r="AS748" i="1"/>
  <c r="AE748" i="1"/>
  <c r="AC748" i="1"/>
  <c r="N748" i="1"/>
  <c r="L748" i="1"/>
  <c r="K748" i="1"/>
  <c r="O748" i="1" s="1"/>
  <c r="AS747" i="1"/>
  <c r="AE747" i="1"/>
  <c r="AC747" i="1"/>
  <c r="N747" i="1"/>
  <c r="L747" i="1"/>
  <c r="K747" i="1"/>
  <c r="O747" i="1" s="1"/>
  <c r="AS746" i="1"/>
  <c r="AE746" i="1"/>
  <c r="AC746" i="1"/>
  <c r="N746" i="1"/>
  <c r="L746" i="1"/>
  <c r="K746" i="1"/>
  <c r="O746" i="1" s="1"/>
  <c r="AS745" i="1"/>
  <c r="AE745" i="1"/>
  <c r="AC745" i="1"/>
  <c r="O745" i="1"/>
  <c r="N745" i="1"/>
  <c r="L745" i="1"/>
  <c r="K745" i="1"/>
  <c r="AS744" i="1"/>
  <c r="AE744" i="1"/>
  <c r="AC744" i="1"/>
  <c r="N744" i="1"/>
  <c r="L744" i="1"/>
  <c r="K744" i="1"/>
  <c r="O744" i="1" s="1"/>
  <c r="AS743" i="1"/>
  <c r="AE743" i="1"/>
  <c r="AC743" i="1"/>
  <c r="O743" i="1"/>
  <c r="N743" i="1"/>
  <c r="L743" i="1"/>
  <c r="K743" i="1"/>
  <c r="AS742" i="1"/>
  <c r="AE742" i="1"/>
  <c r="AC742" i="1"/>
  <c r="N742" i="1"/>
  <c r="L742" i="1"/>
  <c r="K742" i="1"/>
  <c r="O742" i="1" s="1"/>
  <c r="AS741" i="1"/>
  <c r="AE741" i="1"/>
  <c r="AC741" i="1"/>
  <c r="N741" i="1"/>
  <c r="L741" i="1"/>
  <c r="K741" i="1"/>
  <c r="O741" i="1" s="1"/>
  <c r="AS740" i="1"/>
  <c r="AE740" i="1"/>
  <c r="AC740" i="1"/>
  <c r="N740" i="1"/>
  <c r="L740" i="1"/>
  <c r="K740" i="1"/>
  <c r="O740" i="1" s="1"/>
  <c r="AS739" i="1"/>
  <c r="AE739" i="1"/>
  <c r="AC739" i="1"/>
  <c r="N739" i="1"/>
  <c r="L739" i="1"/>
  <c r="K739" i="1"/>
  <c r="O739" i="1" s="1"/>
  <c r="AS738" i="1"/>
  <c r="AE738" i="1"/>
  <c r="AC738" i="1"/>
  <c r="N738" i="1"/>
  <c r="L738" i="1"/>
  <c r="K738" i="1"/>
  <c r="O738" i="1" s="1"/>
  <c r="AS737" i="1"/>
  <c r="AE737" i="1"/>
  <c r="AC737" i="1"/>
  <c r="O737" i="1"/>
  <c r="N737" i="1"/>
  <c r="L737" i="1"/>
  <c r="K737" i="1"/>
  <c r="AS736" i="1"/>
  <c r="AE736" i="1"/>
  <c r="AC736" i="1"/>
  <c r="N736" i="1"/>
  <c r="L736" i="1"/>
  <c r="K736" i="1"/>
  <c r="O736" i="1" s="1"/>
  <c r="AS735" i="1"/>
  <c r="AE735" i="1"/>
  <c r="AC735" i="1"/>
  <c r="O735" i="1"/>
  <c r="N735" i="1"/>
  <c r="L735" i="1"/>
  <c r="K735" i="1"/>
  <c r="AS734" i="1"/>
  <c r="AE734" i="1"/>
  <c r="AC734" i="1"/>
  <c r="N734" i="1"/>
  <c r="L734" i="1"/>
  <c r="K734" i="1"/>
  <c r="O734" i="1" s="1"/>
  <c r="AS733" i="1"/>
  <c r="AE733" i="1"/>
  <c r="AC733" i="1"/>
  <c r="N733" i="1"/>
  <c r="L733" i="1"/>
  <c r="K733" i="1"/>
  <c r="O733" i="1" s="1"/>
  <c r="AS732" i="1"/>
  <c r="AE732" i="1"/>
  <c r="AC732" i="1"/>
  <c r="N732" i="1"/>
  <c r="L732" i="1"/>
  <c r="K732" i="1"/>
  <c r="O732" i="1" s="1"/>
  <c r="AS731" i="1"/>
  <c r="AE731" i="1"/>
  <c r="AC731" i="1"/>
  <c r="N731" i="1"/>
  <c r="L731" i="1"/>
  <c r="K731" i="1"/>
  <c r="O731" i="1" s="1"/>
  <c r="AS730" i="1"/>
  <c r="AE730" i="1"/>
  <c r="AC730" i="1"/>
  <c r="N730" i="1"/>
  <c r="L730" i="1"/>
  <c r="K730" i="1"/>
  <c r="O730" i="1" s="1"/>
  <c r="AS729" i="1"/>
  <c r="AE729" i="1"/>
  <c r="AC729" i="1"/>
  <c r="O729" i="1"/>
  <c r="N729" i="1"/>
  <c r="L729" i="1"/>
  <c r="K729" i="1"/>
  <c r="AS728" i="1"/>
  <c r="AE728" i="1"/>
  <c r="AC728" i="1"/>
  <c r="N728" i="1"/>
  <c r="L728" i="1"/>
  <c r="K728" i="1"/>
  <c r="O728" i="1" s="1"/>
  <c r="AS727" i="1"/>
  <c r="AE727" i="1"/>
  <c r="AC727" i="1"/>
  <c r="O727" i="1"/>
  <c r="N727" i="1"/>
  <c r="L727" i="1"/>
  <c r="K727" i="1"/>
  <c r="AS726" i="1"/>
  <c r="AE726" i="1"/>
  <c r="AC726" i="1"/>
  <c r="V726" i="1"/>
  <c r="U726" i="1"/>
  <c r="N726" i="1"/>
  <c r="L726" i="1"/>
  <c r="K726" i="1"/>
  <c r="O726" i="1" s="1"/>
  <c r="AS725" i="1"/>
  <c r="AE725" i="1"/>
  <c r="AC725" i="1"/>
  <c r="V725" i="1"/>
  <c r="U725" i="1"/>
  <c r="N725" i="1"/>
  <c r="L725" i="1"/>
  <c r="K725" i="1"/>
  <c r="O725" i="1" s="1"/>
  <c r="AS724" i="1"/>
  <c r="AE724" i="1"/>
  <c r="AC724" i="1"/>
  <c r="N724" i="1"/>
  <c r="L724" i="1"/>
  <c r="K724" i="1"/>
  <c r="O724" i="1" s="1"/>
  <c r="AS723" i="1"/>
  <c r="AE723" i="1"/>
  <c r="AC723" i="1"/>
  <c r="N723" i="1"/>
  <c r="L723" i="1"/>
  <c r="K723" i="1"/>
  <c r="O723" i="1" s="1"/>
  <c r="AS722" i="1"/>
  <c r="AE722" i="1"/>
  <c r="AC722" i="1"/>
  <c r="N722" i="1"/>
  <c r="L722" i="1"/>
  <c r="K722" i="1"/>
  <c r="O722" i="1" s="1"/>
  <c r="AS721" i="1"/>
  <c r="AE721" i="1"/>
  <c r="AC721" i="1"/>
  <c r="O721" i="1"/>
  <c r="N721" i="1"/>
  <c r="L721" i="1"/>
  <c r="K721" i="1"/>
  <c r="AS720" i="1"/>
  <c r="AE720" i="1"/>
  <c r="AC720" i="1"/>
  <c r="N720" i="1"/>
  <c r="L720" i="1"/>
  <c r="K720" i="1"/>
  <c r="O720" i="1" s="1"/>
  <c r="AS719" i="1"/>
  <c r="AE719" i="1"/>
  <c r="AC719" i="1"/>
  <c r="O719" i="1"/>
  <c r="N719" i="1"/>
  <c r="L719" i="1"/>
  <c r="K719" i="1"/>
  <c r="AS718" i="1"/>
  <c r="AE718" i="1"/>
  <c r="AC718" i="1"/>
  <c r="N718" i="1"/>
  <c r="L718" i="1"/>
  <c r="K718" i="1"/>
  <c r="O718" i="1" s="1"/>
  <c r="AS717" i="1"/>
  <c r="AE717" i="1"/>
  <c r="AC717" i="1"/>
  <c r="N717" i="1"/>
  <c r="L717" i="1"/>
  <c r="K717" i="1"/>
  <c r="O717" i="1" s="1"/>
  <c r="AS716" i="1"/>
  <c r="AE716" i="1"/>
  <c r="AC716" i="1"/>
  <c r="N716" i="1"/>
  <c r="L716" i="1"/>
  <c r="K716" i="1"/>
  <c r="O716" i="1" s="1"/>
  <c r="AS715" i="1"/>
  <c r="AD715" i="1"/>
  <c r="AC715" i="1" s="1"/>
  <c r="V715" i="1"/>
  <c r="U715" i="1"/>
  <c r="O715" i="1"/>
  <c r="N715" i="1"/>
  <c r="L715" i="1"/>
  <c r="K715" i="1"/>
  <c r="AS714" i="1"/>
  <c r="AE714" i="1"/>
  <c r="AC714" i="1"/>
  <c r="N714" i="1"/>
  <c r="L714" i="1"/>
  <c r="K714" i="1"/>
  <c r="O714" i="1" s="1"/>
  <c r="AS713" i="1"/>
  <c r="AE713" i="1"/>
  <c r="AC713" i="1"/>
  <c r="O713" i="1"/>
  <c r="N713" i="1"/>
  <c r="L713" i="1"/>
  <c r="K713" i="1"/>
  <c r="AS712" i="1"/>
  <c r="AE712" i="1"/>
  <c r="AC712" i="1"/>
  <c r="N712" i="1"/>
  <c r="L712" i="1"/>
  <c r="K712" i="1"/>
  <c r="O712" i="1" s="1"/>
  <c r="AS711" i="1"/>
  <c r="AE711" i="1"/>
  <c r="AC711" i="1"/>
  <c r="N711" i="1"/>
  <c r="L711" i="1"/>
  <c r="K711" i="1"/>
  <c r="O711" i="1" s="1"/>
  <c r="AS710" i="1"/>
  <c r="AE710" i="1"/>
  <c r="AC710" i="1"/>
  <c r="N710" i="1"/>
  <c r="L710" i="1"/>
  <c r="K710" i="1"/>
  <c r="O710" i="1" s="1"/>
  <c r="AS709" i="1"/>
  <c r="AE709" i="1"/>
  <c r="AC709" i="1"/>
  <c r="N709" i="1"/>
  <c r="L709" i="1"/>
  <c r="K709" i="1"/>
  <c r="O709" i="1" s="1"/>
  <c r="AS708" i="1"/>
  <c r="AE708" i="1"/>
  <c r="AC708" i="1"/>
  <c r="N708" i="1"/>
  <c r="L708" i="1"/>
  <c r="K708" i="1"/>
  <c r="O708" i="1" s="1"/>
  <c r="AS707" i="1"/>
  <c r="AE707" i="1"/>
  <c r="AC707" i="1"/>
  <c r="O707" i="1"/>
  <c r="N707" i="1"/>
  <c r="L707" i="1"/>
  <c r="K707" i="1"/>
  <c r="AS706" i="1"/>
  <c r="AE706" i="1"/>
  <c r="AC706" i="1"/>
  <c r="N706" i="1"/>
  <c r="L706" i="1"/>
  <c r="K706" i="1"/>
  <c r="O706" i="1" s="1"/>
  <c r="AS705" i="1"/>
  <c r="AE705" i="1"/>
  <c r="AC705" i="1"/>
  <c r="O705" i="1"/>
  <c r="N705" i="1"/>
  <c r="L705" i="1"/>
  <c r="K705" i="1"/>
  <c r="AS704" i="1"/>
  <c r="AE704" i="1"/>
  <c r="AC704" i="1"/>
  <c r="N704" i="1"/>
  <c r="L704" i="1"/>
  <c r="K704" i="1"/>
  <c r="O704" i="1" s="1"/>
  <c r="AS703" i="1"/>
  <c r="AE703" i="1"/>
  <c r="AC703" i="1"/>
  <c r="N703" i="1"/>
  <c r="L703" i="1"/>
  <c r="K703" i="1"/>
  <c r="O703" i="1" s="1"/>
  <c r="AS702" i="1"/>
  <c r="AE702" i="1"/>
  <c r="AC702" i="1"/>
  <c r="N702" i="1"/>
  <c r="L702" i="1"/>
  <c r="K702" i="1"/>
  <c r="O702" i="1" s="1"/>
  <c r="AS701" i="1"/>
  <c r="AE701" i="1"/>
  <c r="AC701" i="1"/>
  <c r="N701" i="1"/>
  <c r="L701" i="1"/>
  <c r="K701" i="1"/>
  <c r="O701" i="1" s="1"/>
  <c r="AS700" i="1"/>
  <c r="AE700" i="1"/>
  <c r="AC700" i="1"/>
  <c r="N700" i="1"/>
  <c r="L700" i="1"/>
  <c r="K700" i="1"/>
  <c r="O700" i="1" s="1"/>
  <c r="AS699" i="1"/>
  <c r="AE699" i="1"/>
  <c r="AC699" i="1"/>
  <c r="O699" i="1"/>
  <c r="N699" i="1"/>
  <c r="L699" i="1"/>
  <c r="K699" i="1"/>
  <c r="AS698" i="1"/>
  <c r="AE698" i="1"/>
  <c r="AC698" i="1"/>
  <c r="N698" i="1"/>
  <c r="L698" i="1"/>
  <c r="K698" i="1"/>
  <c r="O698" i="1" s="1"/>
  <c r="AS697" i="1"/>
  <c r="AE697" i="1"/>
  <c r="AC697" i="1"/>
  <c r="V697" i="1"/>
  <c r="U697" i="1"/>
  <c r="N697" i="1"/>
  <c r="L697" i="1"/>
  <c r="K697" i="1"/>
  <c r="O697" i="1" s="1"/>
  <c r="AS696" i="1"/>
  <c r="AE696" i="1"/>
  <c r="AC696" i="1"/>
  <c r="V696" i="1"/>
  <c r="U696" i="1"/>
  <c r="N696" i="1"/>
  <c r="L696" i="1"/>
  <c r="K696" i="1"/>
  <c r="O696" i="1" s="1"/>
  <c r="AS695" i="1"/>
  <c r="AE695" i="1"/>
  <c r="AC695" i="1"/>
  <c r="V695" i="1"/>
  <c r="U695" i="1"/>
  <c r="O695" i="1"/>
  <c r="N695" i="1"/>
  <c r="L695" i="1"/>
  <c r="K695" i="1"/>
  <c r="AS694" i="1"/>
  <c r="AE694" i="1"/>
  <c r="AC694" i="1"/>
  <c r="V694" i="1"/>
  <c r="U694" i="1"/>
  <c r="N694" i="1"/>
  <c r="L694" i="1"/>
  <c r="K694" i="1"/>
  <c r="O694" i="1" s="1"/>
  <c r="AS693" i="1"/>
  <c r="AE693" i="1"/>
  <c r="AC693" i="1"/>
  <c r="N693" i="1"/>
  <c r="L693" i="1"/>
  <c r="K693" i="1"/>
  <c r="O693" i="1" s="1"/>
  <c r="AS692" i="1"/>
  <c r="AE692" i="1"/>
  <c r="AC692" i="1"/>
  <c r="V692" i="1"/>
  <c r="U692" i="1"/>
  <c r="N692" i="1"/>
  <c r="L692" i="1"/>
  <c r="K692" i="1"/>
  <c r="O692" i="1" s="1"/>
  <c r="AS691" i="1"/>
  <c r="AE691" i="1"/>
  <c r="AC691" i="1"/>
  <c r="V691" i="1"/>
  <c r="U691" i="1"/>
  <c r="O691" i="1"/>
  <c r="N691" i="1"/>
  <c r="L691" i="1"/>
  <c r="K691" i="1"/>
  <c r="AS690" i="1"/>
  <c r="AE690" i="1"/>
  <c r="AC690" i="1"/>
  <c r="V690" i="1"/>
  <c r="U690" i="1"/>
  <c r="N690" i="1"/>
  <c r="L690" i="1"/>
  <c r="K690" i="1"/>
  <c r="O690" i="1" s="1"/>
  <c r="AS689" i="1"/>
  <c r="AE689" i="1"/>
  <c r="AC689" i="1"/>
  <c r="V689" i="1"/>
  <c r="U689" i="1"/>
  <c r="O689" i="1"/>
  <c r="N689" i="1"/>
  <c r="L689" i="1"/>
  <c r="K689" i="1"/>
  <c r="AS688" i="1"/>
  <c r="AE688" i="1"/>
  <c r="AC688" i="1"/>
  <c r="N688" i="1"/>
  <c r="L688" i="1"/>
  <c r="K688" i="1"/>
  <c r="O688" i="1" s="1"/>
  <c r="AS687" i="1"/>
  <c r="AE687" i="1"/>
  <c r="AC687" i="1"/>
  <c r="N687" i="1"/>
  <c r="L687" i="1"/>
  <c r="K687" i="1"/>
  <c r="O687" i="1" s="1"/>
  <c r="AS686" i="1"/>
  <c r="AE686" i="1"/>
  <c r="AC686" i="1"/>
  <c r="N686" i="1"/>
  <c r="L686" i="1"/>
  <c r="K686" i="1"/>
  <c r="O686" i="1" s="1"/>
  <c r="AS685" i="1"/>
  <c r="AE685" i="1"/>
  <c r="AC685" i="1"/>
  <c r="N685" i="1"/>
  <c r="L685" i="1"/>
  <c r="K685" i="1"/>
  <c r="O685" i="1" s="1"/>
  <c r="AS684" i="1"/>
  <c r="AE684" i="1"/>
  <c r="AC684" i="1"/>
  <c r="N684" i="1"/>
  <c r="L684" i="1"/>
  <c r="K684" i="1"/>
  <c r="O684" i="1" s="1"/>
  <c r="AS683" i="1"/>
  <c r="AE683" i="1"/>
  <c r="AC683" i="1"/>
  <c r="O683" i="1"/>
  <c r="N683" i="1"/>
  <c r="L683" i="1"/>
  <c r="K683" i="1"/>
  <c r="AS682" i="1"/>
  <c r="AE682" i="1"/>
  <c r="AC682" i="1"/>
  <c r="N682" i="1"/>
  <c r="L682" i="1"/>
  <c r="K682" i="1"/>
  <c r="O682" i="1" s="1"/>
  <c r="AS681" i="1"/>
  <c r="AE681" i="1"/>
  <c r="AC681" i="1"/>
  <c r="O681" i="1"/>
  <c r="N681" i="1"/>
  <c r="L681" i="1"/>
  <c r="K681" i="1"/>
  <c r="AS680" i="1"/>
  <c r="AE680" i="1"/>
  <c r="AC680" i="1"/>
  <c r="N680" i="1"/>
  <c r="L680" i="1"/>
  <c r="K680" i="1"/>
  <c r="O680" i="1" s="1"/>
  <c r="AS679" i="1"/>
  <c r="AE679" i="1"/>
  <c r="AC679" i="1"/>
  <c r="N679" i="1"/>
  <c r="L679" i="1"/>
  <c r="K679" i="1"/>
  <c r="O679" i="1" s="1"/>
  <c r="AS678" i="1"/>
  <c r="AE678" i="1"/>
  <c r="AC678" i="1"/>
  <c r="N678" i="1"/>
  <c r="L678" i="1"/>
  <c r="K678" i="1"/>
  <c r="O678" i="1" s="1"/>
  <c r="AS677" i="1"/>
  <c r="AE677" i="1"/>
  <c r="AC677" i="1"/>
  <c r="N677" i="1"/>
  <c r="L677" i="1"/>
  <c r="K677" i="1"/>
  <c r="O677" i="1" s="1"/>
  <c r="AS676" i="1"/>
  <c r="AE676" i="1"/>
  <c r="AC676" i="1"/>
  <c r="N676" i="1"/>
  <c r="L676" i="1"/>
  <c r="K676" i="1"/>
  <c r="O676" i="1" s="1"/>
  <c r="AS675" i="1"/>
  <c r="AE675" i="1"/>
  <c r="AC675" i="1"/>
  <c r="O675" i="1"/>
  <c r="N675" i="1"/>
  <c r="L675" i="1"/>
  <c r="K675" i="1"/>
  <c r="AS674" i="1"/>
  <c r="AE674" i="1"/>
  <c r="AC674" i="1"/>
  <c r="N674" i="1"/>
  <c r="L674" i="1"/>
  <c r="K674" i="1"/>
  <c r="O674" i="1" s="1"/>
  <c r="AS673" i="1"/>
  <c r="AE673" i="1"/>
  <c r="AC673" i="1"/>
  <c r="O673" i="1"/>
  <c r="N673" i="1"/>
  <c r="L673" i="1"/>
  <c r="K673" i="1"/>
  <c r="AS672" i="1"/>
  <c r="AE672" i="1"/>
  <c r="AC672" i="1"/>
  <c r="N672" i="1"/>
  <c r="L672" i="1"/>
  <c r="K672" i="1"/>
  <c r="O672" i="1" s="1"/>
  <c r="AS671" i="1"/>
  <c r="AE671" i="1"/>
  <c r="AC671" i="1"/>
  <c r="N671" i="1"/>
  <c r="L671" i="1"/>
  <c r="K671" i="1"/>
  <c r="O671" i="1" s="1"/>
  <c r="AS670" i="1"/>
  <c r="AE670" i="1"/>
  <c r="AC670" i="1"/>
  <c r="N670" i="1"/>
  <c r="L670" i="1"/>
  <c r="K670" i="1"/>
  <c r="O670" i="1" s="1"/>
  <c r="AS669" i="1"/>
  <c r="AE669" i="1"/>
  <c r="AC669" i="1"/>
  <c r="N669" i="1"/>
  <c r="L669" i="1"/>
  <c r="K669" i="1"/>
  <c r="O669" i="1" s="1"/>
  <c r="AS668" i="1"/>
  <c r="AE668" i="1"/>
  <c r="AC668" i="1"/>
  <c r="N668" i="1"/>
  <c r="L668" i="1"/>
  <c r="K668" i="1"/>
  <c r="O668" i="1" s="1"/>
  <c r="AS667" i="1"/>
  <c r="AE667" i="1"/>
  <c r="AC667" i="1"/>
  <c r="O667" i="1"/>
  <c r="N667" i="1"/>
  <c r="L667" i="1"/>
  <c r="K667" i="1"/>
  <c r="AS666" i="1"/>
  <c r="AE666" i="1"/>
  <c r="AC666" i="1"/>
  <c r="N666" i="1"/>
  <c r="L666" i="1"/>
  <c r="K666" i="1"/>
  <c r="O666" i="1" s="1"/>
  <c r="AS665" i="1"/>
  <c r="AE665" i="1"/>
  <c r="AC665" i="1"/>
  <c r="V665" i="1"/>
  <c r="U665" i="1"/>
  <c r="N665" i="1"/>
  <c r="L665" i="1"/>
  <c r="K665" i="1"/>
  <c r="O665" i="1" s="1"/>
  <c r="AS664" i="1"/>
  <c r="AE664" i="1"/>
  <c r="AC664" i="1"/>
  <c r="V664" i="1"/>
  <c r="U664" i="1"/>
  <c r="N664" i="1"/>
  <c r="L664" i="1"/>
  <c r="K664" i="1"/>
  <c r="O664" i="1" s="1"/>
  <c r="AS663" i="1"/>
  <c r="AE663" i="1"/>
  <c r="AC663" i="1"/>
  <c r="V663" i="1"/>
  <c r="U663" i="1"/>
  <c r="O663" i="1"/>
  <c r="N663" i="1"/>
  <c r="L663" i="1"/>
  <c r="K663" i="1"/>
  <c r="AS662" i="1"/>
  <c r="AE662" i="1"/>
  <c r="AC662" i="1"/>
  <c r="V662" i="1"/>
  <c r="U662" i="1"/>
  <c r="N662" i="1"/>
  <c r="L662" i="1"/>
  <c r="K662" i="1"/>
  <c r="O662" i="1" s="1"/>
  <c r="AS661" i="1"/>
  <c r="AE661" i="1"/>
  <c r="AC661" i="1"/>
  <c r="V661" i="1"/>
  <c r="U661" i="1"/>
  <c r="O661" i="1"/>
  <c r="N661" i="1"/>
  <c r="L661" i="1"/>
  <c r="K661" i="1"/>
  <c r="AS660" i="1"/>
  <c r="AE660" i="1"/>
  <c r="AC660" i="1"/>
  <c r="V660" i="1"/>
  <c r="U660" i="1"/>
  <c r="N660" i="1"/>
  <c r="L660" i="1"/>
  <c r="K660" i="1"/>
  <c r="O660" i="1" s="1"/>
  <c r="AS659" i="1"/>
  <c r="AE659" i="1"/>
  <c r="AC659" i="1"/>
  <c r="V659" i="1"/>
  <c r="U659" i="1"/>
  <c r="N659" i="1"/>
  <c r="L659" i="1"/>
  <c r="K659" i="1"/>
  <c r="O659" i="1" s="1"/>
  <c r="AS658" i="1"/>
  <c r="AE658" i="1"/>
  <c r="AC658" i="1"/>
  <c r="V658" i="1"/>
  <c r="U658" i="1"/>
  <c r="N658" i="1"/>
  <c r="L658" i="1"/>
  <c r="K658" i="1"/>
  <c r="O658" i="1" s="1"/>
  <c r="AS657" i="1"/>
  <c r="AD657" i="1"/>
  <c r="AC657" i="1" s="1"/>
  <c r="V657" i="1"/>
  <c r="U657" i="1"/>
  <c r="N657" i="1"/>
  <c r="L657" i="1"/>
  <c r="K657" i="1"/>
  <c r="O657" i="1" s="1"/>
  <c r="AS656" i="1"/>
  <c r="AE656" i="1"/>
  <c r="AC656" i="1"/>
  <c r="V656" i="1"/>
  <c r="U656" i="1"/>
  <c r="N656" i="1"/>
  <c r="L656" i="1"/>
  <c r="K656" i="1"/>
  <c r="O656" i="1" s="1"/>
  <c r="AS655" i="1"/>
  <c r="AE655" i="1"/>
  <c r="AC655" i="1"/>
  <c r="V655" i="1"/>
  <c r="U655" i="1"/>
  <c r="N655" i="1"/>
  <c r="L655" i="1"/>
  <c r="K655" i="1"/>
  <c r="O655" i="1" s="1"/>
  <c r="AS654" i="1"/>
  <c r="AE654" i="1"/>
  <c r="AC654" i="1"/>
  <c r="V654" i="1"/>
  <c r="U654" i="1"/>
  <c r="N654" i="1"/>
  <c r="L654" i="1"/>
  <c r="K654" i="1"/>
  <c r="O654" i="1" s="1"/>
  <c r="AS653" i="1"/>
  <c r="AE653" i="1"/>
  <c r="AC653" i="1"/>
  <c r="V653" i="1"/>
  <c r="U653" i="1"/>
  <c r="O653" i="1"/>
  <c r="N653" i="1"/>
  <c r="L653" i="1"/>
  <c r="K653" i="1"/>
  <c r="AS652" i="1"/>
  <c r="AE652" i="1"/>
  <c r="AC652" i="1"/>
  <c r="N652" i="1"/>
  <c r="L652" i="1"/>
  <c r="K652" i="1"/>
  <c r="O652" i="1" s="1"/>
  <c r="AS651" i="1"/>
  <c r="AE651" i="1"/>
  <c r="AC651" i="1"/>
  <c r="O651" i="1"/>
  <c r="N651" i="1"/>
  <c r="L651" i="1"/>
  <c r="K651" i="1"/>
  <c r="AS650" i="1"/>
  <c r="AE650" i="1"/>
  <c r="AC650" i="1"/>
  <c r="N650" i="1"/>
  <c r="L650" i="1"/>
  <c r="K650" i="1"/>
  <c r="O650" i="1" s="1"/>
  <c r="AS649" i="1"/>
  <c r="AE649" i="1"/>
  <c r="AC649" i="1"/>
  <c r="N649" i="1"/>
  <c r="L649" i="1"/>
  <c r="K649" i="1"/>
  <c r="O649" i="1" s="1"/>
  <c r="AS648" i="1"/>
  <c r="AE648" i="1"/>
  <c r="AC648" i="1"/>
  <c r="N648" i="1"/>
  <c r="L648" i="1"/>
  <c r="K648" i="1"/>
  <c r="O648" i="1" s="1"/>
  <c r="AS647" i="1"/>
  <c r="AE647" i="1"/>
  <c r="AC647" i="1"/>
  <c r="N647" i="1"/>
  <c r="L647" i="1"/>
  <c r="K647" i="1"/>
  <c r="O647" i="1" s="1"/>
  <c r="AS646" i="1"/>
  <c r="AE646" i="1"/>
  <c r="AC646" i="1"/>
  <c r="N646" i="1"/>
  <c r="L646" i="1"/>
  <c r="K646" i="1"/>
  <c r="O646" i="1" s="1"/>
  <c r="AS645" i="1"/>
  <c r="AE645" i="1"/>
  <c r="AC645" i="1"/>
  <c r="O645" i="1"/>
  <c r="N645" i="1"/>
  <c r="L645" i="1"/>
  <c r="K645" i="1"/>
  <c r="AS644" i="1"/>
  <c r="AE644" i="1"/>
  <c r="AC644" i="1"/>
  <c r="N644" i="1"/>
  <c r="L644" i="1"/>
  <c r="K644" i="1"/>
  <c r="O644" i="1" s="1"/>
  <c r="AS643" i="1"/>
  <c r="AE643" i="1"/>
  <c r="AC643" i="1"/>
  <c r="O643" i="1"/>
  <c r="N643" i="1"/>
  <c r="L643" i="1"/>
  <c r="K643" i="1"/>
  <c r="AS642" i="1"/>
  <c r="AE642" i="1"/>
  <c r="AC642" i="1"/>
  <c r="N642" i="1"/>
  <c r="L642" i="1"/>
  <c r="K642" i="1"/>
  <c r="O642" i="1" s="1"/>
  <c r="AS641" i="1"/>
  <c r="AE641" i="1"/>
  <c r="AC641" i="1"/>
  <c r="N641" i="1"/>
  <c r="L641" i="1"/>
  <c r="K641" i="1"/>
  <c r="O641" i="1" s="1"/>
  <c r="AS640" i="1"/>
  <c r="AE640" i="1"/>
  <c r="AC640" i="1"/>
  <c r="N640" i="1"/>
  <c r="L640" i="1"/>
  <c r="K640" i="1"/>
  <c r="O640" i="1" s="1"/>
  <c r="AS639" i="1"/>
  <c r="AE639" i="1"/>
  <c r="AC639" i="1"/>
  <c r="N639" i="1"/>
  <c r="L639" i="1"/>
  <c r="K639" i="1"/>
  <c r="O639" i="1" s="1"/>
  <c r="AS638" i="1"/>
  <c r="AE638" i="1"/>
  <c r="AC638" i="1"/>
  <c r="N638" i="1"/>
  <c r="L638" i="1"/>
  <c r="K638" i="1"/>
  <c r="O638" i="1" s="1"/>
  <c r="AS637" i="1"/>
  <c r="AE637" i="1"/>
  <c r="AC637" i="1"/>
  <c r="O637" i="1"/>
  <c r="N637" i="1"/>
  <c r="L637" i="1"/>
  <c r="K637" i="1"/>
  <c r="AS636" i="1"/>
  <c r="AE636" i="1"/>
  <c r="AC636" i="1"/>
  <c r="N636" i="1"/>
  <c r="L636" i="1"/>
  <c r="K636" i="1"/>
  <c r="O636" i="1" s="1"/>
  <c r="AS635" i="1"/>
  <c r="AE635" i="1"/>
  <c r="AC635" i="1"/>
  <c r="O635" i="1"/>
  <c r="N635" i="1"/>
  <c r="L635" i="1"/>
  <c r="K635" i="1"/>
  <c r="AS634" i="1"/>
  <c r="AE634" i="1"/>
  <c r="AC634" i="1"/>
  <c r="N634" i="1"/>
  <c r="L634" i="1"/>
  <c r="K634" i="1"/>
  <c r="O634" i="1" s="1"/>
  <c r="AS633" i="1"/>
  <c r="AE633" i="1"/>
  <c r="AC633" i="1"/>
  <c r="N633" i="1"/>
  <c r="L633" i="1"/>
  <c r="K633" i="1"/>
  <c r="O633" i="1" s="1"/>
  <c r="AS632" i="1"/>
  <c r="AE632" i="1"/>
  <c r="AC632" i="1"/>
  <c r="N632" i="1"/>
  <c r="L632" i="1"/>
  <c r="K632" i="1"/>
  <c r="O632" i="1" s="1"/>
  <c r="AS631" i="1"/>
  <c r="AE631" i="1"/>
  <c r="AC631" i="1"/>
  <c r="N631" i="1"/>
  <c r="L631" i="1"/>
  <c r="K631" i="1"/>
  <c r="O631" i="1" s="1"/>
  <c r="AS630" i="1"/>
  <c r="AE630" i="1"/>
  <c r="AC630" i="1"/>
  <c r="N630" i="1"/>
  <c r="L630" i="1"/>
  <c r="K630" i="1"/>
  <c r="O630" i="1" s="1"/>
  <c r="AS629" i="1"/>
  <c r="AE629" i="1"/>
  <c r="AC629" i="1"/>
  <c r="O629" i="1"/>
  <c r="N629" i="1"/>
  <c r="L629" i="1"/>
  <c r="K629" i="1"/>
  <c r="AS628" i="1"/>
  <c r="AE628" i="1"/>
  <c r="AC628" i="1"/>
  <c r="N628" i="1"/>
  <c r="L628" i="1"/>
  <c r="K628" i="1"/>
  <c r="O628" i="1" s="1"/>
  <c r="AS627" i="1"/>
  <c r="AE627" i="1"/>
  <c r="AC627" i="1"/>
  <c r="O627" i="1"/>
  <c r="N627" i="1"/>
  <c r="L627" i="1"/>
  <c r="K627" i="1"/>
  <c r="AS626" i="1"/>
  <c r="AE626" i="1"/>
  <c r="AC626" i="1"/>
  <c r="N626" i="1"/>
  <c r="L626" i="1"/>
  <c r="K626" i="1"/>
  <c r="O626" i="1" s="1"/>
  <c r="AS625" i="1"/>
  <c r="AE625" i="1"/>
  <c r="AC625" i="1"/>
  <c r="N625" i="1"/>
  <c r="L625" i="1"/>
  <c r="K625" i="1"/>
  <c r="O625" i="1" s="1"/>
  <c r="AS624" i="1"/>
  <c r="AE624" i="1"/>
  <c r="AC624" i="1"/>
  <c r="N624" i="1"/>
  <c r="L624" i="1"/>
  <c r="K624" i="1"/>
  <c r="O624" i="1" s="1"/>
  <c r="AS623" i="1"/>
  <c r="AE623" i="1"/>
  <c r="AC623" i="1"/>
  <c r="N623" i="1"/>
  <c r="L623" i="1"/>
  <c r="K623" i="1"/>
  <c r="O623" i="1" s="1"/>
  <c r="AS622" i="1"/>
  <c r="AE622" i="1"/>
  <c r="AC622" i="1"/>
  <c r="N622" i="1"/>
  <c r="L622" i="1"/>
  <c r="K622" i="1"/>
  <c r="O622" i="1" s="1"/>
  <c r="AS621" i="1"/>
  <c r="AD621" i="1"/>
  <c r="AC621" i="1" s="1"/>
  <c r="N621" i="1"/>
  <c r="L621" i="1"/>
  <c r="K621" i="1"/>
  <c r="O621" i="1" s="1"/>
  <c r="AS620" i="1"/>
  <c r="AE620" i="1"/>
  <c r="AC620" i="1"/>
  <c r="N620" i="1"/>
  <c r="L620" i="1"/>
  <c r="K620" i="1"/>
  <c r="O620" i="1" s="1"/>
  <c r="AS619" i="1"/>
  <c r="AE619" i="1"/>
  <c r="AC619" i="1"/>
  <c r="O619" i="1"/>
  <c r="N619" i="1"/>
  <c r="L619" i="1"/>
  <c r="K619" i="1"/>
  <c r="AS618" i="1"/>
  <c r="AE618" i="1"/>
  <c r="AC618" i="1"/>
  <c r="N618" i="1"/>
  <c r="L618" i="1"/>
  <c r="K618" i="1"/>
  <c r="O618" i="1" s="1"/>
  <c r="AS617" i="1"/>
  <c r="AE617" i="1"/>
  <c r="AC617" i="1"/>
  <c r="O617" i="1"/>
  <c r="N617" i="1"/>
  <c r="L617" i="1"/>
  <c r="K617" i="1"/>
  <c r="AS616" i="1"/>
  <c r="AE616" i="1"/>
  <c r="AC616" i="1"/>
  <c r="N616" i="1"/>
  <c r="L616" i="1"/>
  <c r="K616" i="1"/>
  <c r="O616" i="1" s="1"/>
  <c r="AS615" i="1"/>
  <c r="AE615" i="1"/>
  <c r="AC615" i="1"/>
  <c r="N615" i="1"/>
  <c r="L615" i="1"/>
  <c r="K615" i="1"/>
  <c r="O615" i="1" s="1"/>
  <c r="AS614" i="1"/>
  <c r="AE614" i="1"/>
  <c r="AC614" i="1"/>
  <c r="N614" i="1"/>
  <c r="L614" i="1"/>
  <c r="K614" i="1"/>
  <c r="O614" i="1" s="1"/>
  <c r="AS613" i="1"/>
  <c r="AE613" i="1"/>
  <c r="AC613" i="1"/>
  <c r="N613" i="1"/>
  <c r="L613" i="1"/>
  <c r="K613" i="1"/>
  <c r="O613" i="1" s="1"/>
  <c r="AS612" i="1"/>
  <c r="AE612" i="1"/>
  <c r="AC612" i="1"/>
  <c r="N612" i="1"/>
  <c r="L612" i="1"/>
  <c r="K612" i="1"/>
  <c r="O612" i="1" s="1"/>
  <c r="AS611" i="1"/>
  <c r="AE611" i="1"/>
  <c r="AC611" i="1"/>
  <c r="O611" i="1"/>
  <c r="N611" i="1"/>
  <c r="L611" i="1"/>
  <c r="K611" i="1"/>
  <c r="AS610" i="1"/>
  <c r="AE610" i="1"/>
  <c r="AC610" i="1"/>
  <c r="N610" i="1"/>
  <c r="L610" i="1"/>
  <c r="K610" i="1"/>
  <c r="O610" i="1" s="1"/>
  <c r="AS609" i="1"/>
  <c r="AE609" i="1"/>
  <c r="AC609" i="1"/>
  <c r="O609" i="1"/>
  <c r="N609" i="1"/>
  <c r="L609" i="1"/>
  <c r="K609" i="1"/>
  <c r="AS608" i="1"/>
  <c r="AD608" i="1"/>
  <c r="AC608" i="1" s="1"/>
  <c r="N608" i="1"/>
  <c r="L608" i="1"/>
  <c r="K608" i="1"/>
  <c r="O608" i="1" s="1"/>
  <c r="AS607" i="1"/>
  <c r="AE607" i="1"/>
  <c r="AC607" i="1"/>
  <c r="N607" i="1"/>
  <c r="L607" i="1"/>
  <c r="K607" i="1"/>
  <c r="O607" i="1" s="1"/>
  <c r="AS606" i="1"/>
  <c r="AE606" i="1"/>
  <c r="AC606" i="1"/>
  <c r="N606" i="1"/>
  <c r="L606" i="1"/>
  <c r="K606" i="1"/>
  <c r="O606" i="1" s="1"/>
  <c r="AS605" i="1"/>
  <c r="AE605" i="1"/>
  <c r="AC605" i="1"/>
  <c r="N605" i="1"/>
  <c r="L605" i="1"/>
  <c r="K605" i="1"/>
  <c r="O605" i="1" s="1"/>
  <c r="AS604" i="1"/>
  <c r="AE604" i="1"/>
  <c r="AC604" i="1"/>
  <c r="N604" i="1"/>
  <c r="L604" i="1"/>
  <c r="K604" i="1"/>
  <c r="O604" i="1" s="1"/>
  <c r="AS603" i="1"/>
  <c r="AE603" i="1"/>
  <c r="AC603" i="1"/>
  <c r="O603" i="1"/>
  <c r="N603" i="1"/>
  <c r="L603" i="1"/>
  <c r="K603" i="1"/>
  <c r="AS602" i="1"/>
  <c r="AE602" i="1"/>
  <c r="AC602" i="1"/>
  <c r="N602" i="1"/>
  <c r="L602" i="1"/>
  <c r="K602" i="1"/>
  <c r="O602" i="1" s="1"/>
  <c r="AS601" i="1"/>
  <c r="AE601" i="1"/>
  <c r="AC601" i="1"/>
  <c r="O601" i="1"/>
  <c r="N601" i="1"/>
  <c r="L601" i="1"/>
  <c r="K601" i="1"/>
  <c r="AS600" i="1"/>
  <c r="AE600" i="1"/>
  <c r="AC600" i="1"/>
  <c r="N600" i="1"/>
  <c r="L600" i="1"/>
  <c r="K600" i="1"/>
  <c r="O600" i="1" s="1"/>
  <c r="AS599" i="1"/>
  <c r="AE599" i="1"/>
  <c r="AC599" i="1"/>
  <c r="N599" i="1"/>
  <c r="L599" i="1"/>
  <c r="K599" i="1"/>
  <c r="O599" i="1" s="1"/>
  <c r="AY598" i="1"/>
  <c r="AV598" i="1"/>
  <c r="AS598" i="1"/>
  <c r="AE598" i="1"/>
  <c r="AC598" i="1"/>
  <c r="N598" i="1"/>
  <c r="L598" i="1"/>
  <c r="K598" i="1"/>
  <c r="O598" i="1" s="1"/>
  <c r="AS597" i="1"/>
  <c r="AE597" i="1"/>
  <c r="AC597" i="1"/>
  <c r="O597" i="1"/>
  <c r="N597" i="1"/>
  <c r="L597" i="1"/>
  <c r="K597" i="1"/>
  <c r="AS596" i="1"/>
  <c r="AE596" i="1"/>
  <c r="AC596" i="1"/>
  <c r="N596" i="1"/>
  <c r="L596" i="1"/>
  <c r="K596" i="1"/>
  <c r="O596" i="1" s="1"/>
  <c r="AS595" i="1"/>
  <c r="AE595" i="1"/>
  <c r="AC595" i="1"/>
  <c r="N595" i="1"/>
  <c r="L595" i="1"/>
  <c r="K595" i="1"/>
  <c r="O595" i="1" s="1"/>
  <c r="AS594" i="1"/>
  <c r="AE594" i="1"/>
  <c r="AC594" i="1"/>
  <c r="N594" i="1"/>
  <c r="L594" i="1"/>
  <c r="K594" i="1"/>
  <c r="O594" i="1" s="1"/>
  <c r="AS593" i="1"/>
  <c r="AE593" i="1"/>
  <c r="AC593" i="1"/>
  <c r="N593" i="1"/>
  <c r="L593" i="1"/>
  <c r="K593" i="1"/>
  <c r="O593" i="1" s="1"/>
  <c r="AS592" i="1"/>
  <c r="AE592" i="1"/>
  <c r="AC592" i="1"/>
  <c r="N592" i="1"/>
  <c r="L592" i="1"/>
  <c r="K592" i="1"/>
  <c r="O592" i="1" s="1"/>
  <c r="AS591" i="1"/>
  <c r="AE591" i="1"/>
  <c r="AC591" i="1"/>
  <c r="O591" i="1"/>
  <c r="N591" i="1"/>
  <c r="L591" i="1"/>
  <c r="K591" i="1"/>
  <c r="AS590" i="1"/>
  <c r="AE590" i="1"/>
  <c r="AC590" i="1"/>
  <c r="N590" i="1"/>
  <c r="L590" i="1"/>
  <c r="K590" i="1"/>
  <c r="O590" i="1" s="1"/>
  <c r="AS589" i="1"/>
  <c r="AE589" i="1"/>
  <c r="AC589" i="1"/>
  <c r="O589" i="1"/>
  <c r="N589" i="1"/>
  <c r="L589" i="1"/>
  <c r="K589" i="1"/>
  <c r="AS588" i="1"/>
  <c r="AE588" i="1"/>
  <c r="AC588" i="1"/>
  <c r="N588" i="1"/>
  <c r="L588" i="1"/>
  <c r="K588" i="1"/>
  <c r="O588" i="1" s="1"/>
  <c r="AS587" i="1"/>
  <c r="AE587" i="1"/>
  <c r="AC587" i="1"/>
  <c r="N587" i="1"/>
  <c r="L587" i="1"/>
  <c r="K587" i="1"/>
  <c r="O587" i="1" s="1"/>
  <c r="AS586" i="1"/>
  <c r="AE586" i="1"/>
  <c r="AC586" i="1"/>
  <c r="N586" i="1"/>
  <c r="L586" i="1"/>
  <c r="K586" i="1"/>
  <c r="O586" i="1" s="1"/>
  <c r="AS585" i="1"/>
  <c r="AE585" i="1"/>
  <c r="AC585" i="1"/>
  <c r="N585" i="1"/>
  <c r="L585" i="1"/>
  <c r="K585" i="1"/>
  <c r="O585" i="1" s="1"/>
  <c r="AS584" i="1"/>
  <c r="AE584" i="1"/>
  <c r="AC584" i="1"/>
  <c r="N584" i="1"/>
  <c r="L584" i="1"/>
  <c r="K584" i="1"/>
  <c r="O584" i="1" s="1"/>
  <c r="AS583" i="1"/>
  <c r="AE583" i="1"/>
  <c r="AC583" i="1"/>
  <c r="O583" i="1"/>
  <c r="N583" i="1"/>
  <c r="L583" i="1"/>
  <c r="K583" i="1"/>
  <c r="AS582" i="1"/>
  <c r="AE582" i="1"/>
  <c r="AC582" i="1"/>
  <c r="N582" i="1"/>
  <c r="L582" i="1"/>
  <c r="K582" i="1"/>
  <c r="O582" i="1" s="1"/>
  <c r="AS581" i="1"/>
  <c r="AE581" i="1"/>
  <c r="AC581" i="1"/>
  <c r="O581" i="1"/>
  <c r="N581" i="1"/>
  <c r="L581" i="1"/>
  <c r="K581" i="1"/>
  <c r="AS580" i="1"/>
  <c r="AE580" i="1"/>
  <c r="AC580" i="1"/>
  <c r="N580" i="1"/>
  <c r="L580" i="1"/>
  <c r="K580" i="1"/>
  <c r="O580" i="1" s="1"/>
  <c r="AS579" i="1"/>
  <c r="AE579" i="1"/>
  <c r="AC579" i="1"/>
  <c r="N579" i="1"/>
  <c r="L579" i="1"/>
  <c r="K579" i="1"/>
  <c r="O579" i="1" s="1"/>
  <c r="AS578" i="1"/>
  <c r="AE578" i="1"/>
  <c r="AC578" i="1"/>
  <c r="N578" i="1"/>
  <c r="L578" i="1"/>
  <c r="K578" i="1"/>
  <c r="O578" i="1" s="1"/>
  <c r="AS577" i="1"/>
  <c r="AE577" i="1"/>
  <c r="AC577" i="1"/>
  <c r="N577" i="1"/>
  <c r="L577" i="1"/>
  <c r="K577" i="1"/>
  <c r="O577" i="1" s="1"/>
  <c r="AS576" i="1"/>
  <c r="AE576" i="1"/>
  <c r="AC576" i="1"/>
  <c r="N576" i="1"/>
  <c r="L576" i="1"/>
  <c r="K576" i="1"/>
  <c r="O576" i="1" s="1"/>
  <c r="AS575" i="1"/>
  <c r="AE575" i="1"/>
  <c r="AC575" i="1"/>
  <c r="O575" i="1"/>
  <c r="N575" i="1"/>
  <c r="L575" i="1"/>
  <c r="K575" i="1"/>
  <c r="AS574" i="1"/>
  <c r="AE574" i="1"/>
  <c r="AC574" i="1"/>
  <c r="N574" i="1"/>
  <c r="L574" i="1"/>
  <c r="K574" i="1"/>
  <c r="O574" i="1" s="1"/>
  <c r="AS573" i="1"/>
  <c r="AE573" i="1"/>
  <c r="AC573" i="1"/>
  <c r="O573" i="1"/>
  <c r="N573" i="1"/>
  <c r="L573" i="1"/>
  <c r="K573" i="1"/>
  <c r="AS572" i="1"/>
  <c r="AE572" i="1"/>
  <c r="AC572" i="1"/>
  <c r="N572" i="1"/>
  <c r="L572" i="1"/>
  <c r="K572" i="1"/>
  <c r="O572" i="1" s="1"/>
  <c r="AS571" i="1"/>
  <c r="AE571" i="1"/>
  <c r="AC571" i="1"/>
  <c r="N571" i="1"/>
  <c r="L571" i="1"/>
  <c r="K571" i="1"/>
  <c r="O571" i="1" s="1"/>
  <c r="AS570" i="1"/>
  <c r="AE570" i="1"/>
  <c r="AC570" i="1"/>
  <c r="N570" i="1"/>
  <c r="L570" i="1"/>
  <c r="K570" i="1"/>
  <c r="O570" i="1" s="1"/>
  <c r="AS569" i="1"/>
  <c r="AE569" i="1"/>
  <c r="AC569" i="1"/>
  <c r="N569" i="1"/>
  <c r="L569" i="1"/>
  <c r="K569" i="1"/>
  <c r="O569" i="1" s="1"/>
  <c r="AS568" i="1"/>
  <c r="AE568" i="1"/>
  <c r="AC568" i="1"/>
  <c r="N568" i="1"/>
  <c r="L568" i="1"/>
  <c r="K568" i="1"/>
  <c r="O568" i="1" s="1"/>
  <c r="AS567" i="1"/>
  <c r="AE567" i="1"/>
  <c r="AC567" i="1"/>
  <c r="O567" i="1"/>
  <c r="N567" i="1"/>
  <c r="L567" i="1"/>
  <c r="K567" i="1"/>
  <c r="AS566" i="1"/>
  <c r="AE566" i="1"/>
  <c r="AC566" i="1"/>
  <c r="N566" i="1"/>
  <c r="L566" i="1"/>
  <c r="K566" i="1"/>
  <c r="O566" i="1" s="1"/>
  <c r="AS565" i="1"/>
  <c r="AE565" i="1"/>
  <c r="AC565" i="1"/>
  <c r="O565" i="1"/>
  <c r="N565" i="1"/>
  <c r="L565" i="1"/>
  <c r="K565" i="1"/>
  <c r="AS564" i="1"/>
  <c r="AE564" i="1"/>
  <c r="AC564" i="1"/>
  <c r="N564" i="1"/>
  <c r="L564" i="1"/>
  <c r="K564" i="1"/>
  <c r="O564" i="1" s="1"/>
  <c r="AS563" i="1"/>
  <c r="AE563" i="1"/>
  <c r="AC563" i="1"/>
  <c r="N563" i="1"/>
  <c r="L563" i="1"/>
  <c r="K563" i="1"/>
  <c r="O563" i="1" s="1"/>
  <c r="AS562" i="1"/>
  <c r="AE562" i="1"/>
  <c r="AC562" i="1"/>
  <c r="N562" i="1"/>
  <c r="L562" i="1"/>
  <c r="K562" i="1"/>
  <c r="O562" i="1" s="1"/>
  <c r="AS561" i="1"/>
  <c r="AE561" i="1"/>
  <c r="AC561" i="1"/>
  <c r="N561" i="1"/>
  <c r="L561" i="1"/>
  <c r="K561" i="1"/>
  <c r="O561" i="1" s="1"/>
  <c r="AS560" i="1"/>
  <c r="AE560" i="1"/>
  <c r="AC560" i="1"/>
  <c r="N560" i="1"/>
  <c r="L560" i="1"/>
  <c r="K560" i="1"/>
  <c r="O560" i="1" s="1"/>
  <c r="AS559" i="1"/>
  <c r="AE559" i="1"/>
  <c r="AC559" i="1"/>
  <c r="O559" i="1"/>
  <c r="N559" i="1"/>
  <c r="L559" i="1"/>
  <c r="K559" i="1"/>
  <c r="AS558" i="1"/>
  <c r="AE558" i="1"/>
  <c r="AC558" i="1"/>
  <c r="N558" i="1"/>
  <c r="L558" i="1"/>
  <c r="K558" i="1"/>
  <c r="O558" i="1" s="1"/>
  <c r="AS557" i="1"/>
  <c r="AE557" i="1"/>
  <c r="AC557" i="1"/>
  <c r="O557" i="1"/>
  <c r="N557" i="1"/>
  <c r="L557" i="1"/>
  <c r="K557" i="1"/>
  <c r="AS556" i="1"/>
  <c r="AE556" i="1"/>
  <c r="AC556" i="1"/>
  <c r="N556" i="1"/>
  <c r="L556" i="1"/>
  <c r="K556" i="1"/>
  <c r="O556" i="1" s="1"/>
  <c r="AS555" i="1"/>
  <c r="AE555" i="1"/>
  <c r="AC555" i="1"/>
  <c r="N555" i="1"/>
  <c r="L555" i="1"/>
  <c r="K555" i="1"/>
  <c r="O555" i="1" s="1"/>
  <c r="AS554" i="1"/>
  <c r="AE554" i="1"/>
  <c r="AC554" i="1"/>
  <c r="N554" i="1"/>
  <c r="L554" i="1"/>
  <c r="K554" i="1"/>
  <c r="O554" i="1" s="1"/>
  <c r="AS553" i="1"/>
  <c r="AE553" i="1"/>
  <c r="AC553" i="1"/>
  <c r="N553" i="1"/>
  <c r="L553" i="1"/>
  <c r="K553" i="1"/>
  <c r="O553" i="1" s="1"/>
  <c r="AS552" i="1"/>
  <c r="AE552" i="1"/>
  <c r="AC552" i="1"/>
  <c r="N552" i="1"/>
  <c r="L552" i="1"/>
  <c r="K552" i="1"/>
  <c r="O552" i="1" s="1"/>
  <c r="AS551" i="1"/>
  <c r="AE551" i="1"/>
  <c r="AC551" i="1"/>
  <c r="O551" i="1"/>
  <c r="N551" i="1"/>
  <c r="L551" i="1"/>
  <c r="K551" i="1"/>
  <c r="AS550" i="1"/>
  <c r="AE550" i="1"/>
  <c r="AC550" i="1"/>
  <c r="N550" i="1"/>
  <c r="L550" i="1"/>
  <c r="K550" i="1"/>
  <c r="O550" i="1" s="1"/>
  <c r="AS549" i="1"/>
  <c r="AE549" i="1"/>
  <c r="AC549" i="1"/>
  <c r="O549" i="1"/>
  <c r="N549" i="1"/>
  <c r="L549" i="1"/>
  <c r="K549" i="1"/>
  <c r="AS548" i="1"/>
  <c r="AE548" i="1"/>
  <c r="AC548" i="1"/>
  <c r="N548" i="1"/>
  <c r="L548" i="1"/>
  <c r="K548" i="1"/>
  <c r="O548" i="1" s="1"/>
  <c r="AS547" i="1"/>
  <c r="AE547" i="1"/>
  <c r="AC547" i="1"/>
  <c r="N547" i="1"/>
  <c r="L547" i="1"/>
  <c r="K547" i="1"/>
  <c r="O547" i="1" s="1"/>
  <c r="AS546" i="1"/>
  <c r="AE546" i="1"/>
  <c r="AC546" i="1"/>
  <c r="N546" i="1"/>
  <c r="L546" i="1"/>
  <c r="K546" i="1"/>
  <c r="O546" i="1" s="1"/>
  <c r="AS545" i="1"/>
  <c r="AE545" i="1"/>
  <c r="AC545" i="1"/>
  <c r="N545" i="1"/>
  <c r="L545" i="1"/>
  <c r="K545" i="1"/>
  <c r="O545" i="1" s="1"/>
  <c r="AS544" i="1"/>
  <c r="AE544" i="1"/>
  <c r="AC544" i="1"/>
  <c r="N544" i="1"/>
  <c r="L544" i="1"/>
  <c r="K544" i="1"/>
  <c r="O544" i="1" s="1"/>
  <c r="AS543" i="1"/>
  <c r="AE543" i="1"/>
  <c r="AC543" i="1"/>
  <c r="O543" i="1"/>
  <c r="N543" i="1"/>
  <c r="L543" i="1"/>
  <c r="K543" i="1"/>
  <c r="AS542" i="1"/>
  <c r="AE542" i="1"/>
  <c r="AC542" i="1"/>
  <c r="N542" i="1"/>
  <c r="L542" i="1"/>
  <c r="K542" i="1"/>
  <c r="O542" i="1" s="1"/>
  <c r="AS541" i="1"/>
  <c r="AE541" i="1"/>
  <c r="AC541" i="1"/>
  <c r="O541" i="1"/>
  <c r="N541" i="1"/>
  <c r="L541" i="1"/>
  <c r="K541" i="1"/>
  <c r="AS540" i="1"/>
  <c r="AE540" i="1"/>
  <c r="AC540" i="1"/>
  <c r="N540" i="1"/>
  <c r="L540" i="1"/>
  <c r="K540" i="1"/>
  <c r="O540" i="1" s="1"/>
  <c r="AS539" i="1"/>
  <c r="AE539" i="1"/>
  <c r="AC539" i="1"/>
  <c r="N539" i="1"/>
  <c r="L539" i="1"/>
  <c r="K539" i="1"/>
  <c r="O539" i="1" s="1"/>
  <c r="AS538" i="1"/>
  <c r="AE538" i="1"/>
  <c r="AC538" i="1"/>
  <c r="N538" i="1"/>
  <c r="L538" i="1"/>
  <c r="K538" i="1"/>
  <c r="O538" i="1" s="1"/>
  <c r="AS537" i="1"/>
  <c r="AE537" i="1"/>
  <c r="AC537" i="1"/>
  <c r="N537" i="1"/>
  <c r="L537" i="1"/>
  <c r="K537" i="1"/>
  <c r="O537" i="1" s="1"/>
  <c r="AS536" i="1"/>
  <c r="AE536" i="1"/>
  <c r="AC536" i="1"/>
  <c r="N536" i="1"/>
  <c r="L536" i="1"/>
  <c r="K536" i="1"/>
  <c r="O536" i="1" s="1"/>
  <c r="AS535" i="1"/>
  <c r="AE535" i="1"/>
  <c r="AC535" i="1"/>
  <c r="O535" i="1"/>
  <c r="N535" i="1"/>
  <c r="L535" i="1"/>
  <c r="K535" i="1"/>
  <c r="AS534" i="1"/>
  <c r="AE534" i="1"/>
  <c r="AC534" i="1"/>
  <c r="N534" i="1"/>
  <c r="L534" i="1"/>
  <c r="K534" i="1"/>
  <c r="O534" i="1" s="1"/>
  <c r="AS533" i="1"/>
  <c r="AE533" i="1"/>
  <c r="AC533" i="1"/>
  <c r="N533" i="1"/>
  <c r="L533" i="1"/>
  <c r="K533" i="1"/>
  <c r="O533" i="1" s="1"/>
  <c r="AS532" i="1"/>
  <c r="AE532" i="1"/>
  <c r="AC532" i="1"/>
  <c r="N532" i="1"/>
  <c r="L532" i="1"/>
  <c r="K532" i="1"/>
  <c r="O532" i="1" s="1"/>
  <c r="AS531" i="1"/>
  <c r="AE531" i="1"/>
  <c r="AC531" i="1"/>
  <c r="N531" i="1"/>
  <c r="L531" i="1"/>
  <c r="K531" i="1"/>
  <c r="O531" i="1" s="1"/>
  <c r="AS530" i="1"/>
  <c r="AE530" i="1"/>
  <c r="AC530" i="1"/>
  <c r="N530" i="1"/>
  <c r="L530" i="1"/>
  <c r="K530" i="1"/>
  <c r="O530" i="1" s="1"/>
  <c r="AS529" i="1"/>
  <c r="AE529" i="1"/>
  <c r="AC529" i="1"/>
  <c r="N529" i="1"/>
  <c r="L529" i="1"/>
  <c r="K529" i="1"/>
  <c r="O529" i="1" s="1"/>
  <c r="AS528" i="1"/>
  <c r="AE528" i="1"/>
  <c r="AC528" i="1"/>
  <c r="N528" i="1"/>
  <c r="L528" i="1"/>
  <c r="K528" i="1"/>
  <c r="O528" i="1" s="1"/>
  <c r="AS527" i="1"/>
  <c r="AE527" i="1"/>
  <c r="AC527" i="1"/>
  <c r="O527" i="1"/>
  <c r="N527" i="1"/>
  <c r="L527" i="1"/>
  <c r="K527" i="1"/>
  <c r="AS526" i="1"/>
  <c r="AE526" i="1"/>
  <c r="AC526" i="1"/>
  <c r="N526" i="1"/>
  <c r="L526" i="1"/>
  <c r="K526" i="1"/>
  <c r="O526" i="1" s="1"/>
  <c r="AS525" i="1"/>
  <c r="AE525" i="1"/>
  <c r="AC525" i="1"/>
  <c r="N525" i="1"/>
  <c r="L525" i="1"/>
  <c r="K525" i="1"/>
  <c r="O525" i="1" s="1"/>
  <c r="AS524" i="1"/>
  <c r="AE524" i="1"/>
  <c r="AC524" i="1"/>
  <c r="N524" i="1"/>
  <c r="L524" i="1"/>
  <c r="K524" i="1"/>
  <c r="O524" i="1" s="1"/>
  <c r="AS523" i="1"/>
  <c r="AE523" i="1"/>
  <c r="AC523" i="1"/>
  <c r="N523" i="1"/>
  <c r="L523" i="1"/>
  <c r="K523" i="1"/>
  <c r="O523" i="1" s="1"/>
  <c r="AS522" i="1"/>
  <c r="AE522" i="1"/>
  <c r="AC522" i="1"/>
  <c r="N522" i="1"/>
  <c r="L522" i="1"/>
  <c r="K522" i="1"/>
  <c r="O522" i="1" s="1"/>
  <c r="AS521" i="1"/>
  <c r="AE521" i="1"/>
  <c r="AC521" i="1"/>
  <c r="N521" i="1"/>
  <c r="L521" i="1"/>
  <c r="K521" i="1"/>
  <c r="O521" i="1" s="1"/>
  <c r="AS520" i="1"/>
  <c r="AE520" i="1"/>
  <c r="AC520" i="1"/>
  <c r="N520" i="1"/>
  <c r="L520" i="1"/>
  <c r="K520" i="1"/>
  <c r="O520" i="1" s="1"/>
  <c r="AS519" i="1"/>
  <c r="AE519" i="1"/>
  <c r="AC519" i="1"/>
  <c r="O519" i="1"/>
  <c r="N519" i="1"/>
  <c r="L519" i="1"/>
  <c r="K519" i="1"/>
  <c r="AS518" i="1"/>
  <c r="AE518" i="1"/>
  <c r="AC518" i="1"/>
  <c r="N518" i="1"/>
  <c r="L518" i="1"/>
  <c r="K518" i="1"/>
  <c r="O518" i="1" s="1"/>
  <c r="AS517" i="1"/>
  <c r="AE517" i="1"/>
  <c r="AC517" i="1"/>
  <c r="O517" i="1"/>
  <c r="N517" i="1"/>
  <c r="L517" i="1"/>
  <c r="K517" i="1"/>
  <c r="AS516" i="1"/>
  <c r="AE516" i="1"/>
  <c r="AC516" i="1"/>
  <c r="N516" i="1"/>
  <c r="L516" i="1"/>
  <c r="K516" i="1"/>
  <c r="O516" i="1" s="1"/>
  <c r="AS515" i="1"/>
  <c r="AE515" i="1"/>
  <c r="AC515" i="1"/>
  <c r="N515" i="1"/>
  <c r="L515" i="1"/>
  <c r="K515" i="1"/>
  <c r="O515" i="1" s="1"/>
  <c r="AS514" i="1"/>
  <c r="AE514" i="1"/>
  <c r="AC514" i="1"/>
  <c r="N514" i="1"/>
  <c r="L514" i="1"/>
  <c r="K514" i="1"/>
  <c r="O514" i="1" s="1"/>
  <c r="AS513" i="1"/>
  <c r="AE513" i="1"/>
  <c r="AC513" i="1"/>
  <c r="N513" i="1"/>
  <c r="L513" i="1"/>
  <c r="K513" i="1"/>
  <c r="O513" i="1" s="1"/>
  <c r="AS512" i="1"/>
  <c r="AE512" i="1"/>
  <c r="AC512" i="1"/>
  <c r="N512" i="1"/>
  <c r="L512" i="1"/>
  <c r="K512" i="1"/>
  <c r="O512" i="1" s="1"/>
  <c r="AS511" i="1"/>
  <c r="AE511" i="1"/>
  <c r="AC511" i="1"/>
  <c r="O511" i="1"/>
  <c r="N511" i="1"/>
  <c r="L511" i="1"/>
  <c r="K511" i="1"/>
  <c r="AS510" i="1"/>
  <c r="AE510" i="1"/>
  <c r="AC510" i="1"/>
  <c r="N510" i="1"/>
  <c r="L510" i="1"/>
  <c r="K510" i="1"/>
  <c r="O510" i="1" s="1"/>
  <c r="AS509" i="1"/>
  <c r="AE509" i="1"/>
  <c r="AC509" i="1"/>
  <c r="O509" i="1"/>
  <c r="N509" i="1"/>
  <c r="L509" i="1"/>
  <c r="K509" i="1"/>
  <c r="AS508" i="1"/>
  <c r="AE508" i="1"/>
  <c r="AC508" i="1"/>
  <c r="N508" i="1"/>
  <c r="L508" i="1"/>
  <c r="K508" i="1"/>
  <c r="O508" i="1" s="1"/>
  <c r="AS507" i="1"/>
  <c r="AE507" i="1"/>
  <c r="AC507" i="1"/>
  <c r="N507" i="1"/>
  <c r="L507" i="1"/>
  <c r="K507" i="1"/>
  <c r="O507" i="1" s="1"/>
  <c r="AS506" i="1"/>
  <c r="AE506" i="1"/>
  <c r="AC506" i="1"/>
  <c r="O506" i="1"/>
  <c r="N506" i="1"/>
  <c r="L506" i="1"/>
  <c r="K506" i="1"/>
  <c r="AS505" i="1"/>
  <c r="AE505" i="1"/>
  <c r="AC505" i="1"/>
  <c r="O505" i="1"/>
  <c r="N505" i="1"/>
  <c r="L505" i="1"/>
  <c r="K505" i="1"/>
  <c r="AS504" i="1"/>
  <c r="AE504" i="1"/>
  <c r="AC504" i="1"/>
  <c r="N504" i="1"/>
  <c r="L504" i="1"/>
  <c r="K504" i="1"/>
  <c r="O504" i="1" s="1"/>
  <c r="AS503" i="1"/>
  <c r="AE503" i="1"/>
  <c r="AC503" i="1"/>
  <c r="O503" i="1"/>
  <c r="N503" i="1"/>
  <c r="L503" i="1"/>
  <c r="K503" i="1"/>
  <c r="AS502" i="1"/>
  <c r="AE502" i="1"/>
  <c r="AC502" i="1"/>
  <c r="O502" i="1"/>
  <c r="N502" i="1"/>
  <c r="L502" i="1"/>
  <c r="K502" i="1"/>
  <c r="AS501" i="1"/>
  <c r="AE501" i="1"/>
  <c r="AC501" i="1"/>
  <c r="N501" i="1"/>
  <c r="L501" i="1"/>
  <c r="K501" i="1"/>
  <c r="O501" i="1" s="1"/>
  <c r="AS500" i="1"/>
  <c r="AE500" i="1"/>
  <c r="AC500" i="1"/>
  <c r="N500" i="1"/>
  <c r="L500" i="1"/>
  <c r="K500" i="1"/>
  <c r="O500" i="1" s="1"/>
  <c r="AS499" i="1"/>
  <c r="AE499" i="1"/>
  <c r="AC499" i="1"/>
  <c r="O499" i="1"/>
  <c r="N499" i="1"/>
  <c r="L499" i="1"/>
  <c r="K499" i="1"/>
  <c r="AS498" i="1"/>
  <c r="AE498" i="1"/>
  <c r="AC498" i="1"/>
  <c r="N498" i="1"/>
  <c r="L498" i="1"/>
  <c r="K498" i="1"/>
  <c r="O498" i="1" s="1"/>
  <c r="AS497" i="1"/>
  <c r="AE497" i="1"/>
  <c r="AC497" i="1"/>
  <c r="N497" i="1"/>
  <c r="L497" i="1"/>
  <c r="K497" i="1"/>
  <c r="O497" i="1" s="1"/>
  <c r="AS496" i="1"/>
  <c r="AE496" i="1"/>
  <c r="AC496" i="1"/>
  <c r="N496" i="1"/>
  <c r="L496" i="1"/>
  <c r="K496" i="1"/>
  <c r="O496" i="1" s="1"/>
  <c r="AS495" i="1"/>
  <c r="AE495" i="1"/>
  <c r="AC495" i="1"/>
  <c r="N495" i="1"/>
  <c r="L495" i="1"/>
  <c r="K495" i="1"/>
  <c r="O495" i="1" s="1"/>
  <c r="AS494" i="1"/>
  <c r="AE494" i="1"/>
  <c r="AC494" i="1"/>
  <c r="N494" i="1"/>
  <c r="L494" i="1"/>
  <c r="K494" i="1"/>
  <c r="O494" i="1" s="1"/>
  <c r="AS493" i="1"/>
  <c r="AE493" i="1"/>
  <c r="AC493" i="1"/>
  <c r="O493" i="1"/>
  <c r="N493" i="1"/>
  <c r="L493" i="1"/>
  <c r="K493" i="1"/>
  <c r="AS492" i="1"/>
  <c r="AE492" i="1"/>
  <c r="AC492" i="1"/>
  <c r="N492" i="1"/>
  <c r="L492" i="1"/>
  <c r="K492" i="1"/>
  <c r="O492" i="1" s="1"/>
  <c r="AS491" i="1"/>
  <c r="AE491" i="1"/>
  <c r="AC491" i="1"/>
  <c r="N491" i="1"/>
  <c r="L491" i="1"/>
  <c r="K491" i="1"/>
  <c r="O491" i="1" s="1"/>
  <c r="AS490" i="1"/>
  <c r="AE490" i="1"/>
  <c r="AC490" i="1"/>
  <c r="O490" i="1"/>
  <c r="N490" i="1"/>
  <c r="L490" i="1"/>
  <c r="K490" i="1"/>
  <c r="AS489" i="1"/>
  <c r="AE489" i="1"/>
  <c r="AC489" i="1"/>
  <c r="O489" i="1"/>
  <c r="N489" i="1"/>
  <c r="L489" i="1"/>
  <c r="K489" i="1"/>
  <c r="AS488" i="1"/>
  <c r="AE488" i="1"/>
  <c r="AC488" i="1"/>
  <c r="N488" i="1"/>
  <c r="L488" i="1"/>
  <c r="K488" i="1"/>
  <c r="O488" i="1" s="1"/>
  <c r="AS487" i="1"/>
  <c r="AE487" i="1"/>
  <c r="AC487" i="1"/>
  <c r="O487" i="1"/>
  <c r="N487" i="1"/>
  <c r="L487" i="1"/>
  <c r="K487" i="1"/>
  <c r="AS486" i="1"/>
  <c r="AE486" i="1"/>
  <c r="AC486" i="1"/>
  <c r="O486" i="1"/>
  <c r="N486" i="1"/>
  <c r="L486" i="1"/>
  <c r="K486" i="1"/>
  <c r="AS485" i="1"/>
  <c r="AE485" i="1"/>
  <c r="AC485" i="1"/>
  <c r="N485" i="1"/>
  <c r="L485" i="1"/>
  <c r="K485" i="1"/>
  <c r="O485" i="1" s="1"/>
  <c r="AS484" i="1"/>
  <c r="AE484" i="1"/>
  <c r="AC484" i="1"/>
  <c r="N484" i="1"/>
  <c r="L484" i="1"/>
  <c r="K484" i="1"/>
  <c r="O484" i="1" s="1"/>
  <c r="AS483" i="1"/>
  <c r="AE483" i="1"/>
  <c r="AC483" i="1"/>
  <c r="O483" i="1"/>
  <c r="N483" i="1"/>
  <c r="L483" i="1"/>
  <c r="K483" i="1"/>
  <c r="AS482" i="1"/>
  <c r="AE482" i="1"/>
  <c r="AC482" i="1"/>
  <c r="N482" i="1"/>
  <c r="L482" i="1"/>
  <c r="K482" i="1"/>
  <c r="O482" i="1" s="1"/>
  <c r="AS481" i="1"/>
  <c r="AE481" i="1"/>
  <c r="AC481" i="1"/>
  <c r="N481" i="1"/>
  <c r="L481" i="1"/>
  <c r="K481" i="1"/>
  <c r="O481" i="1" s="1"/>
  <c r="AS480" i="1"/>
  <c r="AE480" i="1"/>
  <c r="AC480" i="1"/>
  <c r="N480" i="1"/>
  <c r="L480" i="1"/>
  <c r="K480" i="1"/>
  <c r="O480" i="1" s="1"/>
  <c r="AS479" i="1"/>
  <c r="AE479" i="1"/>
  <c r="AC479" i="1"/>
  <c r="N479" i="1"/>
  <c r="L479" i="1"/>
  <c r="K479" i="1"/>
  <c r="O479" i="1" s="1"/>
  <c r="AS478" i="1"/>
  <c r="AE478" i="1"/>
  <c r="AC478" i="1"/>
  <c r="N478" i="1"/>
  <c r="L478" i="1"/>
  <c r="K478" i="1"/>
  <c r="O478" i="1" s="1"/>
  <c r="AS477" i="1"/>
  <c r="AE477" i="1"/>
  <c r="AC477" i="1"/>
  <c r="O477" i="1"/>
  <c r="N477" i="1"/>
  <c r="L477" i="1"/>
  <c r="K477" i="1"/>
  <c r="AS476" i="1"/>
  <c r="AE476" i="1"/>
  <c r="AC476" i="1"/>
  <c r="N476" i="1"/>
  <c r="L476" i="1"/>
  <c r="K476" i="1"/>
  <c r="O476" i="1" s="1"/>
  <c r="AS475" i="1"/>
  <c r="AE475" i="1"/>
  <c r="AC475" i="1"/>
  <c r="N475" i="1"/>
  <c r="L475" i="1"/>
  <c r="K475" i="1"/>
  <c r="O475" i="1" s="1"/>
  <c r="AS474" i="1"/>
  <c r="AE474" i="1"/>
  <c r="AC474" i="1"/>
  <c r="O474" i="1"/>
  <c r="N474" i="1"/>
  <c r="L474" i="1"/>
  <c r="K474" i="1"/>
  <c r="AS473" i="1"/>
  <c r="AE473" i="1"/>
  <c r="AC473" i="1"/>
  <c r="O473" i="1"/>
  <c r="N473" i="1"/>
  <c r="L473" i="1"/>
  <c r="K473" i="1"/>
  <c r="AS472" i="1"/>
  <c r="AE472" i="1"/>
  <c r="AC472" i="1"/>
  <c r="N472" i="1"/>
  <c r="L472" i="1"/>
  <c r="K472" i="1"/>
  <c r="O472" i="1" s="1"/>
  <c r="AS471" i="1"/>
  <c r="AE471" i="1"/>
  <c r="AC471" i="1"/>
  <c r="O471" i="1"/>
  <c r="N471" i="1"/>
  <c r="L471" i="1"/>
  <c r="K471" i="1"/>
  <c r="AS470" i="1"/>
  <c r="AE470" i="1"/>
  <c r="AC470" i="1"/>
  <c r="O470" i="1"/>
  <c r="N470" i="1"/>
  <c r="L470" i="1"/>
  <c r="K470" i="1"/>
  <c r="AS469" i="1"/>
  <c r="AE469" i="1"/>
  <c r="AC469" i="1"/>
  <c r="N469" i="1"/>
  <c r="L469" i="1"/>
  <c r="K469" i="1"/>
  <c r="O469" i="1" s="1"/>
  <c r="AS468" i="1"/>
  <c r="AE468" i="1"/>
  <c r="AC468" i="1"/>
  <c r="N468" i="1"/>
  <c r="L468" i="1"/>
  <c r="K468" i="1"/>
  <c r="O468" i="1" s="1"/>
  <c r="AS467" i="1"/>
  <c r="AE467" i="1"/>
  <c r="AC467" i="1"/>
  <c r="O467" i="1"/>
  <c r="N467" i="1"/>
  <c r="L467" i="1"/>
  <c r="K467" i="1"/>
  <c r="AS466" i="1"/>
  <c r="AE466" i="1"/>
  <c r="AC466" i="1"/>
  <c r="N466" i="1"/>
  <c r="L466" i="1"/>
  <c r="K466" i="1"/>
  <c r="O466" i="1" s="1"/>
  <c r="AS465" i="1"/>
  <c r="AE465" i="1"/>
  <c r="AC465" i="1"/>
  <c r="N465" i="1"/>
  <c r="L465" i="1"/>
  <c r="K465" i="1"/>
  <c r="O465" i="1" s="1"/>
  <c r="AS464" i="1"/>
  <c r="AE464" i="1"/>
  <c r="AC464" i="1"/>
  <c r="N464" i="1"/>
  <c r="L464" i="1"/>
  <c r="K464" i="1"/>
  <c r="O464" i="1" s="1"/>
  <c r="AS463" i="1"/>
  <c r="AE463" i="1"/>
  <c r="AC463" i="1"/>
  <c r="N463" i="1"/>
  <c r="L463" i="1"/>
  <c r="K463" i="1"/>
  <c r="O463" i="1" s="1"/>
  <c r="AS462" i="1"/>
  <c r="AE462" i="1"/>
  <c r="AC462" i="1"/>
  <c r="N462" i="1"/>
  <c r="L462" i="1"/>
  <c r="K462" i="1"/>
  <c r="O462" i="1" s="1"/>
  <c r="AS461" i="1"/>
  <c r="AE461" i="1"/>
  <c r="AC461" i="1"/>
  <c r="O461" i="1"/>
  <c r="N461" i="1"/>
  <c r="L461" i="1"/>
  <c r="K461" i="1"/>
  <c r="AS460" i="1"/>
  <c r="AE460" i="1"/>
  <c r="AC460" i="1"/>
  <c r="N460" i="1"/>
  <c r="L460" i="1"/>
  <c r="K460" i="1"/>
  <c r="O460" i="1" s="1"/>
  <c r="AS459" i="1"/>
  <c r="AE459" i="1"/>
  <c r="AC459" i="1"/>
  <c r="N459" i="1"/>
  <c r="L459" i="1"/>
  <c r="K459" i="1"/>
  <c r="O459" i="1" s="1"/>
  <c r="AS458" i="1"/>
  <c r="AE458" i="1"/>
  <c r="AC458" i="1"/>
  <c r="O458" i="1"/>
  <c r="N458" i="1"/>
  <c r="L458" i="1"/>
  <c r="K458" i="1"/>
  <c r="AS457" i="1"/>
  <c r="AE457" i="1"/>
  <c r="AC457" i="1"/>
  <c r="O457" i="1"/>
  <c r="N457" i="1"/>
  <c r="L457" i="1"/>
  <c r="K457" i="1"/>
  <c r="AS456" i="1"/>
  <c r="AE456" i="1"/>
  <c r="AC456" i="1"/>
  <c r="N456" i="1"/>
  <c r="L456" i="1"/>
  <c r="K456" i="1"/>
  <c r="O456" i="1" s="1"/>
  <c r="AS455" i="1"/>
  <c r="AE455" i="1"/>
  <c r="AC455" i="1"/>
  <c r="O455" i="1"/>
  <c r="N455" i="1"/>
  <c r="L455" i="1"/>
  <c r="K455" i="1"/>
  <c r="AS454" i="1"/>
  <c r="AE454" i="1"/>
  <c r="AC454" i="1"/>
  <c r="O454" i="1"/>
  <c r="N454" i="1"/>
  <c r="L454" i="1"/>
  <c r="K454" i="1"/>
  <c r="AS453" i="1"/>
  <c r="AE453" i="1"/>
  <c r="AC453" i="1"/>
  <c r="N453" i="1"/>
  <c r="L453" i="1"/>
  <c r="K453" i="1"/>
  <c r="O453" i="1" s="1"/>
  <c r="AS452" i="1"/>
  <c r="AE452" i="1"/>
  <c r="AC452" i="1"/>
  <c r="N452" i="1"/>
  <c r="L452" i="1"/>
  <c r="K452" i="1"/>
  <c r="O452" i="1" s="1"/>
  <c r="AS451" i="1"/>
  <c r="AE451" i="1"/>
  <c r="AC451" i="1"/>
  <c r="O451" i="1"/>
  <c r="N451" i="1"/>
  <c r="L451" i="1"/>
  <c r="K451" i="1"/>
  <c r="AS450" i="1"/>
  <c r="AE450" i="1"/>
  <c r="AC450" i="1"/>
  <c r="N450" i="1"/>
  <c r="L450" i="1"/>
  <c r="K450" i="1"/>
  <c r="O450" i="1" s="1"/>
  <c r="AS449" i="1"/>
  <c r="AE449" i="1"/>
  <c r="AC449" i="1"/>
  <c r="N449" i="1"/>
  <c r="L449" i="1"/>
  <c r="K449" i="1"/>
  <c r="O449" i="1" s="1"/>
  <c r="AS448" i="1"/>
  <c r="AE448" i="1"/>
  <c r="AC448" i="1"/>
  <c r="N448" i="1"/>
  <c r="L448" i="1"/>
  <c r="K448" i="1"/>
  <c r="O448" i="1" s="1"/>
  <c r="AS447" i="1"/>
  <c r="AE447" i="1"/>
  <c r="AC447" i="1"/>
  <c r="N447" i="1"/>
  <c r="L447" i="1"/>
  <c r="K447" i="1"/>
  <c r="O447" i="1" s="1"/>
  <c r="AS446" i="1"/>
  <c r="AE446" i="1"/>
  <c r="AC446" i="1"/>
  <c r="N446" i="1"/>
  <c r="L446" i="1"/>
  <c r="K446" i="1"/>
  <c r="O446" i="1" s="1"/>
  <c r="AS445" i="1"/>
  <c r="AE445" i="1"/>
  <c r="AC445" i="1"/>
  <c r="O445" i="1"/>
  <c r="N445" i="1"/>
  <c r="L445" i="1"/>
  <c r="K445" i="1"/>
  <c r="AS444" i="1"/>
  <c r="AE444" i="1"/>
  <c r="AC444" i="1"/>
  <c r="N444" i="1"/>
  <c r="L444" i="1"/>
  <c r="K444" i="1"/>
  <c r="O444" i="1" s="1"/>
  <c r="AS443" i="1"/>
  <c r="AE443" i="1"/>
  <c r="AC443" i="1"/>
  <c r="N443" i="1"/>
  <c r="L443" i="1"/>
  <c r="K443" i="1"/>
  <c r="O443" i="1" s="1"/>
  <c r="AS442" i="1"/>
  <c r="AE442" i="1"/>
  <c r="AC442" i="1"/>
  <c r="O442" i="1"/>
  <c r="N442" i="1"/>
  <c r="L442" i="1"/>
  <c r="K442" i="1"/>
  <c r="AS441" i="1"/>
  <c r="AE441" i="1"/>
  <c r="AC441" i="1"/>
  <c r="O441" i="1"/>
  <c r="N441" i="1"/>
  <c r="L441" i="1"/>
  <c r="K441" i="1"/>
  <c r="AS440" i="1"/>
  <c r="AE440" i="1"/>
  <c r="AC440" i="1"/>
  <c r="N440" i="1"/>
  <c r="L440" i="1"/>
  <c r="K440" i="1"/>
  <c r="O440" i="1" s="1"/>
  <c r="AS439" i="1"/>
  <c r="AE439" i="1"/>
  <c r="AC439" i="1"/>
  <c r="O439" i="1"/>
  <c r="N439" i="1"/>
  <c r="L439" i="1"/>
  <c r="K439" i="1"/>
  <c r="AS438" i="1"/>
  <c r="AE438" i="1"/>
  <c r="AC438" i="1"/>
  <c r="O438" i="1"/>
  <c r="N438" i="1"/>
  <c r="L438" i="1"/>
  <c r="K438" i="1"/>
  <c r="AS437" i="1"/>
  <c r="AE437" i="1"/>
  <c r="AC437" i="1"/>
  <c r="N437" i="1"/>
  <c r="L437" i="1"/>
  <c r="K437" i="1"/>
  <c r="O437" i="1" s="1"/>
  <c r="AS436" i="1"/>
  <c r="AE436" i="1"/>
  <c r="AC436" i="1"/>
  <c r="N436" i="1"/>
  <c r="L436" i="1"/>
  <c r="K436" i="1"/>
  <c r="O436" i="1" s="1"/>
  <c r="AS435" i="1"/>
  <c r="AE435" i="1"/>
  <c r="AC435" i="1"/>
  <c r="O435" i="1"/>
  <c r="N435" i="1"/>
  <c r="L435" i="1"/>
  <c r="K435" i="1"/>
  <c r="AS434" i="1"/>
  <c r="AE434" i="1"/>
  <c r="AC434" i="1"/>
  <c r="N434" i="1"/>
  <c r="L434" i="1"/>
  <c r="K434" i="1"/>
  <c r="O434" i="1" s="1"/>
  <c r="AS433" i="1"/>
  <c r="AE433" i="1"/>
  <c r="AC433" i="1"/>
  <c r="N433" i="1"/>
  <c r="L433" i="1"/>
  <c r="K433" i="1"/>
  <c r="O433" i="1" s="1"/>
  <c r="AS432" i="1"/>
  <c r="AE432" i="1"/>
  <c r="AC432" i="1"/>
  <c r="N432" i="1"/>
  <c r="L432" i="1"/>
  <c r="K432" i="1"/>
  <c r="O432" i="1" s="1"/>
  <c r="AS431" i="1"/>
  <c r="AE431" i="1"/>
  <c r="AC431" i="1"/>
  <c r="N431" i="1"/>
  <c r="L431" i="1"/>
  <c r="K431" i="1"/>
  <c r="O431" i="1" s="1"/>
  <c r="AS430" i="1"/>
  <c r="AE430" i="1"/>
  <c r="AC430" i="1"/>
  <c r="N430" i="1"/>
  <c r="L430" i="1"/>
  <c r="K430" i="1"/>
  <c r="O430" i="1" s="1"/>
  <c r="AS429" i="1"/>
  <c r="AE429" i="1"/>
  <c r="AC429" i="1"/>
  <c r="O429" i="1"/>
  <c r="N429" i="1"/>
  <c r="L429" i="1"/>
  <c r="K429" i="1"/>
  <c r="AS428" i="1"/>
  <c r="AE428" i="1"/>
  <c r="AC428" i="1"/>
  <c r="N428" i="1"/>
  <c r="L428" i="1"/>
  <c r="K428" i="1"/>
  <c r="O428" i="1" s="1"/>
  <c r="AS427" i="1"/>
  <c r="AE427" i="1"/>
  <c r="AC427" i="1"/>
  <c r="N427" i="1"/>
  <c r="L427" i="1"/>
  <c r="K427" i="1"/>
  <c r="O427" i="1" s="1"/>
  <c r="AS426" i="1"/>
  <c r="AE426" i="1"/>
  <c r="AC426" i="1"/>
  <c r="O426" i="1"/>
  <c r="N426" i="1"/>
  <c r="L426" i="1"/>
  <c r="K426" i="1"/>
  <c r="AS425" i="1"/>
  <c r="AE425" i="1"/>
  <c r="AC425" i="1"/>
  <c r="O425" i="1"/>
  <c r="N425" i="1"/>
  <c r="L425" i="1"/>
  <c r="K425" i="1"/>
  <c r="AS424" i="1"/>
  <c r="AE424" i="1"/>
  <c r="AC424" i="1"/>
  <c r="N424" i="1"/>
  <c r="L424" i="1"/>
  <c r="K424" i="1"/>
  <c r="O424" i="1" s="1"/>
  <c r="AS423" i="1"/>
  <c r="AE423" i="1"/>
  <c r="AC423" i="1"/>
  <c r="O423" i="1"/>
  <c r="N423" i="1"/>
  <c r="L423" i="1"/>
  <c r="K423" i="1"/>
  <c r="AS422" i="1"/>
  <c r="AE422" i="1"/>
  <c r="AC422" i="1"/>
  <c r="O422" i="1"/>
  <c r="N422" i="1"/>
  <c r="L422" i="1"/>
  <c r="K422" i="1"/>
  <c r="AS421" i="1"/>
  <c r="AE421" i="1"/>
  <c r="AC421" i="1"/>
  <c r="N421" i="1"/>
  <c r="L421" i="1"/>
  <c r="K421" i="1"/>
  <c r="O421" i="1" s="1"/>
  <c r="AS420" i="1"/>
  <c r="AE420" i="1"/>
  <c r="AC420" i="1"/>
  <c r="N420" i="1"/>
  <c r="L420" i="1"/>
  <c r="K420" i="1"/>
  <c r="O420" i="1" s="1"/>
  <c r="AS419" i="1"/>
  <c r="AE419" i="1"/>
  <c r="AC419" i="1"/>
  <c r="O419" i="1"/>
  <c r="N419" i="1"/>
  <c r="L419" i="1"/>
  <c r="K419" i="1"/>
  <c r="AS418" i="1"/>
  <c r="AE418" i="1"/>
  <c r="AC418" i="1"/>
  <c r="N418" i="1"/>
  <c r="L418" i="1"/>
  <c r="K418" i="1"/>
  <c r="O418" i="1" s="1"/>
  <c r="AS417" i="1"/>
  <c r="AE417" i="1"/>
  <c r="AC417" i="1"/>
  <c r="N417" i="1"/>
  <c r="L417" i="1"/>
  <c r="K417" i="1"/>
  <c r="O417" i="1" s="1"/>
  <c r="AS416" i="1"/>
  <c r="AE416" i="1"/>
  <c r="AC416" i="1"/>
  <c r="N416" i="1"/>
  <c r="L416" i="1"/>
  <c r="K416" i="1"/>
  <c r="O416" i="1" s="1"/>
  <c r="AS415" i="1"/>
  <c r="AE415" i="1"/>
  <c r="AC415" i="1"/>
  <c r="N415" i="1"/>
  <c r="L415" i="1"/>
  <c r="K415" i="1"/>
  <c r="O415" i="1" s="1"/>
  <c r="AS414" i="1"/>
  <c r="AD414" i="1"/>
  <c r="AC414" i="1"/>
  <c r="N414" i="1"/>
  <c r="L414" i="1"/>
  <c r="K414" i="1"/>
  <c r="O414" i="1" s="1"/>
  <c r="AS413" i="1"/>
  <c r="AE413" i="1"/>
  <c r="AC413" i="1"/>
  <c r="O413" i="1"/>
  <c r="N413" i="1"/>
  <c r="L413" i="1"/>
  <c r="K413" i="1"/>
  <c r="AS412" i="1"/>
  <c r="AE412" i="1"/>
  <c r="AC412" i="1"/>
  <c r="N412" i="1"/>
  <c r="L412" i="1"/>
  <c r="K412" i="1"/>
  <c r="O412" i="1" s="1"/>
  <c r="AS411" i="1"/>
  <c r="AE411" i="1"/>
  <c r="AC411" i="1"/>
  <c r="N411" i="1"/>
  <c r="L411" i="1"/>
  <c r="K411" i="1"/>
  <c r="O411" i="1" s="1"/>
  <c r="AS410" i="1"/>
  <c r="AE410" i="1"/>
  <c r="AC410" i="1"/>
  <c r="O410" i="1"/>
  <c r="N410" i="1"/>
  <c r="L410" i="1"/>
  <c r="K410" i="1"/>
  <c r="AS409" i="1"/>
  <c r="AE409" i="1"/>
  <c r="AC409" i="1"/>
  <c r="O409" i="1"/>
  <c r="N409" i="1"/>
  <c r="L409" i="1"/>
  <c r="K409" i="1"/>
  <c r="AS408" i="1"/>
  <c r="AE408" i="1"/>
  <c r="AC408" i="1"/>
  <c r="N408" i="1"/>
  <c r="L408" i="1"/>
  <c r="K408" i="1"/>
  <c r="O408" i="1" s="1"/>
  <c r="AS407" i="1"/>
  <c r="AE407" i="1"/>
  <c r="AC407" i="1"/>
  <c r="O407" i="1"/>
  <c r="N407" i="1"/>
  <c r="L407" i="1"/>
  <c r="K407" i="1"/>
  <c r="AS406" i="1"/>
  <c r="AE406" i="1"/>
  <c r="AC406" i="1"/>
  <c r="O406" i="1"/>
  <c r="N406" i="1"/>
  <c r="L406" i="1"/>
  <c r="K406" i="1"/>
  <c r="AS405" i="1"/>
  <c r="AE405" i="1"/>
  <c r="AC405" i="1"/>
  <c r="N405" i="1"/>
  <c r="L405" i="1"/>
  <c r="K405" i="1"/>
  <c r="O405" i="1" s="1"/>
  <c r="AS404" i="1"/>
  <c r="AE404" i="1"/>
  <c r="AC404" i="1"/>
  <c r="N404" i="1"/>
  <c r="L404" i="1"/>
  <c r="K404" i="1"/>
  <c r="O404" i="1" s="1"/>
  <c r="AS403" i="1"/>
  <c r="AE403" i="1"/>
  <c r="AC403" i="1"/>
  <c r="O403" i="1"/>
  <c r="N403" i="1"/>
  <c r="L403" i="1"/>
  <c r="K403" i="1"/>
  <c r="AS402" i="1"/>
  <c r="AE402" i="1"/>
  <c r="AC402" i="1"/>
  <c r="N402" i="1"/>
  <c r="L402" i="1"/>
  <c r="K402" i="1"/>
  <c r="O402" i="1" s="1"/>
  <c r="AS401" i="1"/>
  <c r="AE401" i="1"/>
  <c r="AC401" i="1"/>
  <c r="N401" i="1"/>
  <c r="L401" i="1"/>
  <c r="K401" i="1"/>
  <c r="O401" i="1" s="1"/>
  <c r="AS400" i="1"/>
  <c r="AE400" i="1"/>
  <c r="AC400" i="1"/>
  <c r="N400" i="1"/>
  <c r="L400" i="1"/>
  <c r="K400" i="1"/>
  <c r="O400" i="1" s="1"/>
  <c r="AS399" i="1"/>
  <c r="AE399" i="1"/>
  <c r="AC399" i="1"/>
  <c r="N399" i="1"/>
  <c r="L399" i="1"/>
  <c r="K399" i="1"/>
  <c r="O399" i="1" s="1"/>
  <c r="AS398" i="1"/>
  <c r="AE398" i="1"/>
  <c r="AC398" i="1"/>
  <c r="N398" i="1"/>
  <c r="L398" i="1"/>
  <c r="K398" i="1"/>
  <c r="O398" i="1" s="1"/>
  <c r="AS397" i="1"/>
  <c r="AE397" i="1"/>
  <c r="AC397" i="1"/>
  <c r="O397" i="1"/>
  <c r="N397" i="1"/>
  <c r="L397" i="1"/>
  <c r="K397" i="1"/>
  <c r="AS396" i="1"/>
  <c r="AE396" i="1"/>
  <c r="AC396" i="1"/>
  <c r="N396" i="1"/>
  <c r="L396" i="1"/>
  <c r="K396" i="1"/>
  <c r="O396" i="1" s="1"/>
  <c r="AS395" i="1"/>
  <c r="AE395" i="1"/>
  <c r="AC395" i="1"/>
  <c r="N395" i="1"/>
  <c r="L395" i="1"/>
  <c r="K395" i="1"/>
  <c r="O395" i="1" s="1"/>
  <c r="AS394" i="1"/>
  <c r="AE394" i="1"/>
  <c r="AC394" i="1"/>
  <c r="O394" i="1"/>
  <c r="N394" i="1"/>
  <c r="L394" i="1"/>
  <c r="K394" i="1"/>
  <c r="AS393" i="1"/>
  <c r="AE393" i="1"/>
  <c r="AC393" i="1"/>
  <c r="O393" i="1"/>
  <c r="N393" i="1"/>
  <c r="L393" i="1"/>
  <c r="K393" i="1"/>
  <c r="AS392" i="1"/>
  <c r="AE392" i="1"/>
  <c r="AC392" i="1"/>
  <c r="N392" i="1"/>
  <c r="L392" i="1"/>
  <c r="K392" i="1"/>
  <c r="O392" i="1" s="1"/>
  <c r="AS391" i="1"/>
  <c r="AE391" i="1"/>
  <c r="AC391" i="1"/>
  <c r="O391" i="1"/>
  <c r="N391" i="1"/>
  <c r="L391" i="1"/>
  <c r="K391" i="1"/>
  <c r="AS390" i="1"/>
  <c r="AE390" i="1"/>
  <c r="AC390" i="1"/>
  <c r="O390" i="1"/>
  <c r="N390" i="1"/>
  <c r="L390" i="1"/>
  <c r="K390" i="1"/>
  <c r="AS389" i="1"/>
  <c r="AE389" i="1"/>
  <c r="AC389" i="1"/>
  <c r="N389" i="1"/>
  <c r="L389" i="1"/>
  <c r="K389" i="1"/>
  <c r="O389" i="1" s="1"/>
  <c r="AS388" i="1"/>
  <c r="AE388" i="1"/>
  <c r="AC388" i="1"/>
  <c r="N388" i="1"/>
  <c r="L388" i="1"/>
  <c r="K388" i="1"/>
  <c r="O388" i="1" s="1"/>
  <c r="AS387" i="1"/>
  <c r="AE387" i="1"/>
  <c r="AC387" i="1"/>
  <c r="O387" i="1"/>
  <c r="N387" i="1"/>
  <c r="L387" i="1"/>
  <c r="K387" i="1"/>
  <c r="AS386" i="1"/>
  <c r="AE386" i="1"/>
  <c r="AC386" i="1"/>
  <c r="N386" i="1"/>
  <c r="L386" i="1"/>
  <c r="K386" i="1"/>
  <c r="O386" i="1" s="1"/>
  <c r="AS385" i="1"/>
  <c r="AE385" i="1"/>
  <c r="AC385" i="1"/>
  <c r="N385" i="1"/>
  <c r="L385" i="1"/>
  <c r="K385" i="1"/>
  <c r="O385" i="1" s="1"/>
  <c r="AS384" i="1"/>
  <c r="AE384" i="1"/>
  <c r="AC384" i="1"/>
  <c r="N384" i="1"/>
  <c r="L384" i="1"/>
  <c r="K384" i="1"/>
  <c r="O384" i="1" s="1"/>
  <c r="AS383" i="1"/>
  <c r="AE383" i="1"/>
  <c r="AC383" i="1"/>
  <c r="V383" i="1"/>
  <c r="U383" i="1"/>
  <c r="O383" i="1"/>
  <c r="N383" i="1"/>
  <c r="L383" i="1"/>
  <c r="K383" i="1"/>
  <c r="AS382" i="1"/>
  <c r="AD382" i="1"/>
  <c r="AC382" i="1" s="1"/>
  <c r="V382" i="1"/>
  <c r="U382" i="1"/>
  <c r="N382" i="1"/>
  <c r="L382" i="1"/>
  <c r="K382" i="1"/>
  <c r="O382" i="1" s="1"/>
  <c r="AS381" i="1"/>
  <c r="AE381" i="1"/>
  <c r="AC381" i="1"/>
  <c r="V381" i="1"/>
  <c r="U381" i="1"/>
  <c r="N381" i="1"/>
  <c r="L381" i="1"/>
  <c r="K381" i="1"/>
  <c r="O381" i="1" s="1"/>
  <c r="AS380" i="1"/>
  <c r="AE380" i="1"/>
  <c r="AC380" i="1"/>
  <c r="N380" i="1"/>
  <c r="L380" i="1"/>
  <c r="K380" i="1"/>
  <c r="O380" i="1" s="1"/>
  <c r="AS379" i="1"/>
  <c r="AE379" i="1"/>
  <c r="AC379" i="1"/>
  <c r="O379" i="1"/>
  <c r="N379" i="1"/>
  <c r="L379" i="1"/>
  <c r="K379" i="1"/>
  <c r="AS378" i="1"/>
  <c r="AE378" i="1"/>
  <c r="AC378" i="1"/>
  <c r="N378" i="1"/>
  <c r="L378" i="1"/>
  <c r="K378" i="1"/>
  <c r="O378" i="1" s="1"/>
  <c r="AS377" i="1"/>
  <c r="AE377" i="1"/>
  <c r="AC377" i="1"/>
  <c r="N377" i="1"/>
  <c r="L377" i="1"/>
  <c r="K377" i="1"/>
  <c r="O377" i="1" s="1"/>
  <c r="AS376" i="1"/>
  <c r="AE376" i="1"/>
  <c r="AC376" i="1"/>
  <c r="O376" i="1"/>
  <c r="N376" i="1"/>
  <c r="L376" i="1"/>
  <c r="K376" i="1"/>
  <c r="AS375" i="1"/>
  <c r="AE375" i="1"/>
  <c r="AC375" i="1"/>
  <c r="O375" i="1"/>
  <c r="N375" i="1"/>
  <c r="L375" i="1"/>
  <c r="K375" i="1"/>
  <c r="AS374" i="1"/>
  <c r="AE374" i="1"/>
  <c r="AC374" i="1"/>
  <c r="N374" i="1"/>
  <c r="L374" i="1"/>
  <c r="K374" i="1"/>
  <c r="O374" i="1" s="1"/>
  <c r="AS373" i="1"/>
  <c r="AE373" i="1"/>
  <c r="AC373" i="1"/>
  <c r="O373" i="1"/>
  <c r="N373" i="1"/>
  <c r="L373" i="1"/>
  <c r="K373" i="1"/>
  <c r="AS372" i="1"/>
  <c r="AD372" i="1"/>
  <c r="AC372" i="1" s="1"/>
  <c r="O372" i="1"/>
  <c r="N372" i="1"/>
  <c r="L372" i="1"/>
  <c r="K372" i="1"/>
  <c r="AS371" i="1"/>
  <c r="AE371" i="1"/>
  <c r="AC371" i="1"/>
  <c r="N371" i="1"/>
  <c r="L371" i="1"/>
  <c r="K371" i="1"/>
  <c r="O371" i="1" s="1"/>
  <c r="AS370" i="1"/>
  <c r="AE370" i="1"/>
  <c r="AC370" i="1"/>
  <c r="N370" i="1"/>
  <c r="L370" i="1"/>
  <c r="K370" i="1"/>
  <c r="O370" i="1" s="1"/>
  <c r="AS369" i="1"/>
  <c r="AE369" i="1"/>
  <c r="AC369" i="1"/>
  <c r="O369" i="1"/>
  <c r="N369" i="1"/>
  <c r="L369" i="1"/>
  <c r="K369" i="1"/>
  <c r="AS368" i="1"/>
  <c r="AE368" i="1"/>
  <c r="AC368" i="1"/>
  <c r="N368" i="1"/>
  <c r="L368" i="1"/>
  <c r="K368" i="1"/>
  <c r="O368" i="1" s="1"/>
  <c r="AS367" i="1"/>
  <c r="AE367" i="1"/>
  <c r="AC367" i="1"/>
  <c r="N367" i="1"/>
  <c r="L367" i="1"/>
  <c r="K367" i="1"/>
  <c r="O367" i="1" s="1"/>
  <c r="AS366" i="1"/>
  <c r="AE366" i="1"/>
  <c r="AC366" i="1"/>
  <c r="N366" i="1"/>
  <c r="L366" i="1"/>
  <c r="K366" i="1"/>
  <c r="O366" i="1" s="1"/>
  <c r="AS365" i="1"/>
  <c r="AE365" i="1"/>
  <c r="AC365" i="1"/>
  <c r="N365" i="1"/>
  <c r="L365" i="1"/>
  <c r="K365" i="1"/>
  <c r="O365" i="1" s="1"/>
  <c r="AS364" i="1"/>
  <c r="AE364" i="1"/>
  <c r="AC364" i="1"/>
  <c r="N364" i="1"/>
  <c r="L364" i="1"/>
  <c r="K364" i="1"/>
  <c r="O364" i="1" s="1"/>
  <c r="AS363" i="1"/>
  <c r="AE363" i="1"/>
  <c r="AC363" i="1"/>
  <c r="O363" i="1"/>
  <c r="N363" i="1"/>
  <c r="L363" i="1"/>
  <c r="K363" i="1"/>
  <c r="AS362" i="1"/>
  <c r="AE362" i="1"/>
  <c r="AC362" i="1"/>
  <c r="N362" i="1"/>
  <c r="L362" i="1"/>
  <c r="K362" i="1"/>
  <c r="O362" i="1" s="1"/>
  <c r="AS361" i="1"/>
  <c r="AE361" i="1"/>
  <c r="AC361" i="1"/>
  <c r="N361" i="1"/>
  <c r="L361" i="1"/>
  <c r="K361" i="1"/>
  <c r="O361" i="1" s="1"/>
  <c r="AS360" i="1"/>
  <c r="AE360" i="1"/>
  <c r="AC360" i="1"/>
  <c r="O360" i="1"/>
  <c r="N360" i="1"/>
  <c r="L360" i="1"/>
  <c r="K360" i="1"/>
  <c r="AS359" i="1"/>
  <c r="AE359" i="1"/>
  <c r="AC359" i="1"/>
  <c r="O359" i="1"/>
  <c r="N359" i="1"/>
  <c r="L359" i="1"/>
  <c r="K359" i="1"/>
  <c r="AS358" i="1"/>
  <c r="AE358" i="1"/>
  <c r="AC358" i="1"/>
  <c r="N358" i="1"/>
  <c r="L358" i="1"/>
  <c r="K358" i="1"/>
  <c r="O358" i="1" s="1"/>
  <c r="AS357" i="1"/>
  <c r="AE357" i="1"/>
  <c r="AC357" i="1"/>
  <c r="O357" i="1"/>
  <c r="N357" i="1"/>
  <c r="L357" i="1"/>
  <c r="K357" i="1"/>
  <c r="AS356" i="1"/>
  <c r="AE356" i="1"/>
  <c r="AC356" i="1"/>
  <c r="O356" i="1"/>
  <c r="N356" i="1"/>
  <c r="L356" i="1"/>
  <c r="K356" i="1"/>
  <c r="AS355" i="1"/>
  <c r="AE355" i="1"/>
  <c r="AC355" i="1"/>
  <c r="N355" i="1"/>
  <c r="L355" i="1"/>
  <c r="K355" i="1"/>
  <c r="O355" i="1" s="1"/>
  <c r="AS354" i="1"/>
  <c r="AE354" i="1"/>
  <c r="AC354" i="1"/>
  <c r="N354" i="1"/>
  <c r="L354" i="1"/>
  <c r="K354" i="1"/>
  <c r="O354" i="1" s="1"/>
  <c r="AS353" i="1"/>
  <c r="AE353" i="1"/>
  <c r="AC353" i="1"/>
  <c r="O353" i="1"/>
  <c r="N353" i="1"/>
  <c r="L353" i="1"/>
  <c r="K353" i="1"/>
  <c r="AS352" i="1"/>
  <c r="AE352" i="1"/>
  <c r="AC352" i="1"/>
  <c r="N352" i="1"/>
  <c r="L352" i="1"/>
  <c r="K352" i="1"/>
  <c r="O352" i="1" s="1"/>
  <c r="AS351" i="1"/>
  <c r="AE351" i="1"/>
  <c r="AC351" i="1"/>
  <c r="N351" i="1"/>
  <c r="L351" i="1"/>
  <c r="K351" i="1"/>
  <c r="O351" i="1" s="1"/>
  <c r="AS350" i="1"/>
  <c r="AE350" i="1"/>
  <c r="AC350" i="1"/>
  <c r="N350" i="1"/>
  <c r="L350" i="1"/>
  <c r="K350" i="1"/>
  <c r="O350" i="1" s="1"/>
  <c r="AS349" i="1"/>
  <c r="AE349" i="1"/>
  <c r="AC349" i="1"/>
  <c r="N349" i="1"/>
  <c r="L349" i="1"/>
  <c r="K349" i="1"/>
  <c r="O349" i="1" s="1"/>
  <c r="AS348" i="1"/>
  <c r="AE348" i="1"/>
  <c r="AC348" i="1"/>
  <c r="N348" i="1"/>
  <c r="L348" i="1"/>
  <c r="K348" i="1"/>
  <c r="O348" i="1" s="1"/>
  <c r="AS347" i="1"/>
  <c r="AE347" i="1"/>
  <c r="AC347" i="1"/>
  <c r="O347" i="1"/>
  <c r="N347" i="1"/>
  <c r="L347" i="1"/>
  <c r="K347" i="1"/>
  <c r="AS346" i="1"/>
  <c r="AE346" i="1"/>
  <c r="AC346" i="1"/>
  <c r="N346" i="1"/>
  <c r="L346" i="1"/>
  <c r="K346" i="1"/>
  <c r="O346" i="1" s="1"/>
  <c r="AS345" i="1"/>
  <c r="AD345" i="1"/>
  <c r="AC345" i="1"/>
  <c r="N345" i="1"/>
  <c r="L345" i="1"/>
  <c r="K345" i="1"/>
  <c r="O345" i="1" s="1"/>
  <c r="AS344" i="1"/>
  <c r="AE344" i="1"/>
  <c r="AC344" i="1"/>
  <c r="O344" i="1"/>
  <c r="N344" i="1"/>
  <c r="L344" i="1"/>
  <c r="K344" i="1"/>
  <c r="AS343" i="1"/>
  <c r="AE343" i="1"/>
  <c r="AC343" i="1"/>
  <c r="O343" i="1"/>
  <c r="N343" i="1"/>
  <c r="L343" i="1"/>
  <c r="K343" i="1"/>
  <c r="AS342" i="1"/>
  <c r="AE342" i="1"/>
  <c r="AC342" i="1"/>
  <c r="N342" i="1"/>
  <c r="L342" i="1"/>
  <c r="K342" i="1"/>
  <c r="O342" i="1" s="1"/>
  <c r="AS341" i="1"/>
  <c r="AE341" i="1"/>
  <c r="AC341" i="1"/>
  <c r="O341" i="1"/>
  <c r="N341" i="1"/>
  <c r="L341" i="1"/>
  <c r="K341" i="1"/>
  <c r="AS340" i="1"/>
  <c r="AE340" i="1"/>
  <c r="AC340" i="1"/>
  <c r="O340" i="1"/>
  <c r="N340" i="1"/>
  <c r="L340" i="1"/>
  <c r="K340" i="1"/>
  <c r="AS339" i="1"/>
  <c r="AE339" i="1"/>
  <c r="AC339" i="1"/>
  <c r="N339" i="1"/>
  <c r="L339" i="1"/>
  <c r="K339" i="1"/>
  <c r="O339" i="1" s="1"/>
  <c r="AS338" i="1"/>
  <c r="AE338" i="1"/>
  <c r="AC338" i="1"/>
  <c r="N338" i="1"/>
  <c r="L338" i="1"/>
  <c r="K338" i="1"/>
  <c r="O338" i="1" s="1"/>
  <c r="AS337" i="1"/>
  <c r="AE337" i="1"/>
  <c r="AC337" i="1"/>
  <c r="O337" i="1"/>
  <c r="N337" i="1"/>
  <c r="L337" i="1"/>
  <c r="K337" i="1"/>
  <c r="AS336" i="1"/>
  <c r="AE336" i="1"/>
  <c r="AC336" i="1"/>
  <c r="N336" i="1"/>
  <c r="L336" i="1"/>
  <c r="K336" i="1"/>
  <c r="O336" i="1" s="1"/>
  <c r="AS335" i="1"/>
  <c r="AE335" i="1"/>
  <c r="AC335" i="1"/>
  <c r="N335" i="1"/>
  <c r="L335" i="1"/>
  <c r="K335" i="1"/>
  <c r="O335" i="1" s="1"/>
  <c r="AS334" i="1"/>
  <c r="AE334" i="1"/>
  <c r="AC334" i="1"/>
  <c r="N334" i="1"/>
  <c r="L334" i="1"/>
  <c r="K334" i="1"/>
  <c r="O334" i="1" s="1"/>
  <c r="AS333" i="1"/>
  <c r="AE333" i="1"/>
  <c r="AC333" i="1"/>
  <c r="N333" i="1"/>
  <c r="L333" i="1"/>
  <c r="K333" i="1"/>
  <c r="O333" i="1" s="1"/>
  <c r="AS332" i="1"/>
  <c r="AE332" i="1"/>
  <c r="AC332" i="1"/>
  <c r="N332" i="1"/>
  <c r="L332" i="1"/>
  <c r="K332" i="1"/>
  <c r="O332" i="1" s="1"/>
  <c r="AS331" i="1"/>
  <c r="AE331" i="1"/>
  <c r="AC331" i="1"/>
  <c r="O331" i="1"/>
  <c r="N331" i="1"/>
  <c r="L331" i="1"/>
  <c r="K331" i="1"/>
  <c r="AS330" i="1"/>
  <c r="AE330" i="1"/>
  <c r="AC330" i="1"/>
  <c r="N330" i="1"/>
  <c r="L330" i="1"/>
  <c r="K330" i="1"/>
  <c r="O330" i="1" s="1"/>
  <c r="AS329" i="1"/>
  <c r="AE329" i="1"/>
  <c r="AC329" i="1"/>
  <c r="N329" i="1"/>
  <c r="L329" i="1"/>
  <c r="K329" i="1"/>
  <c r="O329" i="1" s="1"/>
  <c r="AS328" i="1"/>
  <c r="AE328" i="1"/>
  <c r="AC328" i="1"/>
  <c r="O328" i="1"/>
  <c r="N328" i="1"/>
  <c r="L328" i="1"/>
  <c r="K328" i="1"/>
  <c r="AS327" i="1"/>
  <c r="AE327" i="1"/>
  <c r="AC327" i="1"/>
  <c r="O327" i="1"/>
  <c r="N327" i="1"/>
  <c r="L327" i="1"/>
  <c r="K327" i="1"/>
  <c r="AS326" i="1"/>
  <c r="AE326" i="1"/>
  <c r="AC326" i="1"/>
  <c r="N326" i="1"/>
  <c r="L326" i="1"/>
  <c r="K326" i="1"/>
  <c r="O326" i="1" s="1"/>
  <c r="AS325" i="1"/>
  <c r="AE325" i="1"/>
  <c r="AC325" i="1"/>
  <c r="O325" i="1"/>
  <c r="N325" i="1"/>
  <c r="L325" i="1"/>
  <c r="K325" i="1"/>
  <c r="AS324" i="1"/>
  <c r="AD324" i="1"/>
  <c r="AC324" i="1" s="1"/>
  <c r="O324" i="1"/>
  <c r="N324" i="1"/>
  <c r="L324" i="1"/>
  <c r="K324" i="1"/>
  <c r="AS323" i="1"/>
  <c r="AE323" i="1"/>
  <c r="AC323" i="1"/>
  <c r="N323" i="1"/>
  <c r="L323" i="1"/>
  <c r="K323" i="1"/>
  <c r="O323" i="1" s="1"/>
  <c r="AS322" i="1"/>
  <c r="AE322" i="1"/>
  <c r="AC322" i="1"/>
  <c r="N322" i="1"/>
  <c r="L322" i="1"/>
  <c r="K322" i="1"/>
  <c r="O322" i="1" s="1"/>
  <c r="AS321" i="1"/>
  <c r="AE321" i="1"/>
  <c r="AC321" i="1"/>
  <c r="O321" i="1"/>
  <c r="N321" i="1"/>
  <c r="L321" i="1"/>
  <c r="K321" i="1"/>
  <c r="AS320" i="1"/>
  <c r="AE320" i="1"/>
  <c r="AC320" i="1"/>
  <c r="N320" i="1"/>
  <c r="L320" i="1"/>
  <c r="K320" i="1"/>
  <c r="O320" i="1" s="1"/>
  <c r="AS319" i="1"/>
  <c r="AE319" i="1"/>
  <c r="AC319" i="1"/>
  <c r="N319" i="1"/>
  <c r="L319" i="1"/>
  <c r="K319" i="1"/>
  <c r="O319" i="1" s="1"/>
  <c r="AS318" i="1"/>
  <c r="AE318" i="1"/>
  <c r="AC318" i="1"/>
  <c r="N318" i="1"/>
  <c r="L318" i="1"/>
  <c r="K318" i="1"/>
  <c r="O318" i="1" s="1"/>
  <c r="AS317" i="1"/>
  <c r="AE317" i="1"/>
  <c r="AC317" i="1"/>
  <c r="N317" i="1"/>
  <c r="L317" i="1"/>
  <c r="K317" i="1"/>
  <c r="O317" i="1" s="1"/>
  <c r="AS316" i="1"/>
  <c r="AE316" i="1"/>
  <c r="AC316" i="1"/>
  <c r="N316" i="1"/>
  <c r="L316" i="1"/>
  <c r="K316" i="1"/>
  <c r="O316" i="1" s="1"/>
  <c r="AS315" i="1"/>
  <c r="AE315" i="1"/>
  <c r="AC315" i="1"/>
  <c r="O315" i="1"/>
  <c r="N315" i="1"/>
  <c r="L315" i="1"/>
  <c r="K315" i="1"/>
  <c r="AS314" i="1"/>
  <c r="AE314" i="1"/>
  <c r="AC314" i="1"/>
  <c r="N314" i="1"/>
  <c r="L314" i="1"/>
  <c r="K314" i="1"/>
  <c r="O314" i="1" s="1"/>
  <c r="AS313" i="1"/>
  <c r="AE313" i="1"/>
  <c r="AC313" i="1"/>
  <c r="N313" i="1"/>
  <c r="L313" i="1"/>
  <c r="K313" i="1"/>
  <c r="O313" i="1" s="1"/>
  <c r="AS312" i="1"/>
  <c r="AE312" i="1"/>
  <c r="AC312" i="1"/>
  <c r="O312" i="1"/>
  <c r="N312" i="1"/>
  <c r="L312" i="1"/>
  <c r="K312" i="1"/>
  <c r="AS311" i="1"/>
  <c r="AE311" i="1"/>
  <c r="AC311" i="1"/>
  <c r="O311" i="1"/>
  <c r="N311" i="1"/>
  <c r="L311" i="1"/>
  <c r="K311" i="1"/>
  <c r="AS310" i="1"/>
  <c r="AE310" i="1"/>
  <c r="AC310" i="1"/>
  <c r="N310" i="1"/>
  <c r="L310" i="1"/>
  <c r="K310" i="1"/>
  <c r="O310" i="1" s="1"/>
  <c r="AS309" i="1"/>
  <c r="AE309" i="1"/>
  <c r="AC309" i="1"/>
  <c r="O309" i="1"/>
  <c r="N309" i="1"/>
  <c r="L309" i="1"/>
  <c r="K309" i="1"/>
  <c r="AS308" i="1"/>
  <c r="AE308" i="1"/>
  <c r="AC308" i="1"/>
  <c r="O308" i="1"/>
  <c r="N308" i="1"/>
  <c r="L308" i="1"/>
  <c r="K308" i="1"/>
  <c r="AS307" i="1"/>
  <c r="AE307" i="1"/>
  <c r="AC307" i="1"/>
  <c r="N307" i="1"/>
  <c r="L307" i="1"/>
  <c r="K307" i="1"/>
  <c r="O307" i="1" s="1"/>
  <c r="AS306" i="1"/>
  <c r="AE306" i="1"/>
  <c r="AC306" i="1"/>
  <c r="N306" i="1"/>
  <c r="L306" i="1"/>
  <c r="K306" i="1"/>
  <c r="O306" i="1" s="1"/>
  <c r="AS305" i="1"/>
  <c r="AE305" i="1"/>
  <c r="AC305" i="1"/>
  <c r="O305" i="1"/>
  <c r="N305" i="1"/>
  <c r="L305" i="1"/>
  <c r="K305" i="1"/>
  <c r="AS304" i="1"/>
  <c r="AE304" i="1"/>
  <c r="AC304" i="1"/>
  <c r="N304" i="1"/>
  <c r="L304" i="1"/>
  <c r="K304" i="1"/>
  <c r="O304" i="1" s="1"/>
  <c r="AS303" i="1"/>
  <c r="AE303" i="1"/>
  <c r="AC303" i="1"/>
  <c r="N303" i="1"/>
  <c r="L303" i="1"/>
  <c r="K303" i="1"/>
  <c r="O303" i="1" s="1"/>
  <c r="AS302" i="1"/>
  <c r="AE302" i="1"/>
  <c r="AC302" i="1"/>
  <c r="N302" i="1"/>
  <c r="L302" i="1"/>
  <c r="K302" i="1"/>
  <c r="O302" i="1" s="1"/>
  <c r="AS301" i="1"/>
  <c r="AE301" i="1"/>
  <c r="AC301" i="1"/>
  <c r="N301" i="1"/>
  <c r="L301" i="1"/>
  <c r="K301" i="1"/>
  <c r="O301" i="1" s="1"/>
  <c r="AS300" i="1"/>
  <c r="AE300" i="1"/>
  <c r="AC300" i="1"/>
  <c r="N300" i="1"/>
  <c r="L300" i="1"/>
  <c r="K300" i="1"/>
  <c r="O300" i="1" s="1"/>
  <c r="AS299" i="1"/>
  <c r="AE299" i="1"/>
  <c r="AC299" i="1"/>
  <c r="O299" i="1"/>
  <c r="N299" i="1"/>
  <c r="L299" i="1"/>
  <c r="K299" i="1"/>
  <c r="AS298" i="1"/>
  <c r="AE298" i="1"/>
  <c r="AC298" i="1"/>
  <c r="N298" i="1"/>
  <c r="L298" i="1"/>
  <c r="K298" i="1"/>
  <c r="O298" i="1" s="1"/>
  <c r="AS297" i="1"/>
  <c r="AE297" i="1"/>
  <c r="AC297" i="1"/>
  <c r="N297" i="1"/>
  <c r="L297" i="1"/>
  <c r="K297" i="1"/>
  <c r="O297" i="1" s="1"/>
  <c r="AS296" i="1"/>
  <c r="AE296" i="1"/>
  <c r="AC296" i="1"/>
  <c r="V296" i="1"/>
  <c r="U296" i="1"/>
  <c r="N296" i="1"/>
  <c r="L296" i="1"/>
  <c r="K296" i="1"/>
  <c r="O296" i="1" s="1"/>
  <c r="AS295" i="1"/>
  <c r="AE295" i="1"/>
  <c r="AC295" i="1"/>
  <c r="V295" i="1"/>
  <c r="U295" i="1"/>
  <c r="N295" i="1"/>
  <c r="L295" i="1"/>
  <c r="K295" i="1"/>
  <c r="O295" i="1" s="1"/>
  <c r="AS294" i="1"/>
  <c r="AD294" i="1"/>
  <c r="AC294" i="1"/>
  <c r="V294" i="1"/>
  <c r="U294" i="1"/>
  <c r="O294" i="1"/>
  <c r="N294" i="1"/>
  <c r="L294" i="1"/>
  <c r="K294" i="1"/>
  <c r="AS293" i="1"/>
  <c r="AE293" i="1"/>
  <c r="AC293" i="1"/>
  <c r="V293" i="1"/>
  <c r="U293" i="1"/>
  <c r="O293" i="1"/>
  <c r="N293" i="1"/>
  <c r="L293" i="1"/>
  <c r="K293" i="1"/>
  <c r="AS292" i="1"/>
  <c r="AE292" i="1"/>
  <c r="AC292" i="1"/>
  <c r="V292" i="1"/>
  <c r="U292" i="1"/>
  <c r="N292" i="1"/>
  <c r="L292" i="1"/>
  <c r="K292" i="1"/>
  <c r="O292" i="1" s="1"/>
  <c r="AS291" i="1"/>
  <c r="AE291" i="1"/>
  <c r="AC291" i="1"/>
  <c r="O291" i="1"/>
  <c r="N291" i="1"/>
  <c r="L291" i="1"/>
  <c r="K291" i="1"/>
  <c r="AS290" i="1"/>
  <c r="AE290" i="1"/>
  <c r="AC290" i="1"/>
  <c r="N290" i="1"/>
  <c r="L290" i="1"/>
  <c r="K290" i="1"/>
  <c r="O290" i="1" s="1"/>
  <c r="AS289" i="1"/>
  <c r="AE289" i="1"/>
  <c r="AC289" i="1"/>
  <c r="N289" i="1"/>
  <c r="L289" i="1"/>
  <c r="K289" i="1"/>
  <c r="O289" i="1" s="1"/>
  <c r="AS288" i="1"/>
  <c r="AE288" i="1"/>
  <c r="AC288" i="1"/>
  <c r="N288" i="1"/>
  <c r="L288" i="1"/>
  <c r="K288" i="1"/>
  <c r="O288" i="1" s="1"/>
  <c r="AS287" i="1"/>
  <c r="AE287" i="1"/>
  <c r="AC287" i="1"/>
  <c r="V287" i="1"/>
  <c r="U287" i="1"/>
  <c r="O287" i="1"/>
  <c r="N287" i="1"/>
  <c r="L287" i="1"/>
  <c r="K287" i="1"/>
  <c r="AS286" i="1"/>
  <c r="AE286" i="1"/>
  <c r="AC286" i="1"/>
  <c r="V286" i="1"/>
  <c r="U286" i="1"/>
  <c r="N286" i="1"/>
  <c r="L286" i="1"/>
  <c r="K286" i="1"/>
  <c r="O286" i="1" s="1"/>
  <c r="AS285" i="1"/>
  <c r="AD285" i="1"/>
  <c r="AC285" i="1" s="1"/>
  <c r="V285" i="1"/>
  <c r="U285" i="1"/>
  <c r="N285" i="1"/>
  <c r="L285" i="1"/>
  <c r="K285" i="1"/>
  <c r="O285" i="1" s="1"/>
  <c r="AS284" i="1"/>
  <c r="AE284" i="1"/>
  <c r="AC284" i="1"/>
  <c r="V284" i="1"/>
  <c r="U284" i="1"/>
  <c r="N284" i="1"/>
  <c r="L284" i="1"/>
  <c r="K284" i="1"/>
  <c r="O284" i="1" s="1"/>
  <c r="AS283" i="1"/>
  <c r="AE283" i="1"/>
  <c r="AC283" i="1"/>
  <c r="V283" i="1"/>
  <c r="U283" i="1"/>
  <c r="N283" i="1"/>
  <c r="L283" i="1"/>
  <c r="K283" i="1"/>
  <c r="O283" i="1" s="1"/>
  <c r="AS282" i="1"/>
  <c r="AE282" i="1"/>
  <c r="AC282" i="1"/>
  <c r="N282" i="1"/>
  <c r="L282" i="1"/>
  <c r="K282" i="1"/>
  <c r="O282" i="1" s="1"/>
  <c r="AS281" i="1"/>
  <c r="AE281" i="1"/>
  <c r="AC281" i="1"/>
  <c r="O281" i="1"/>
  <c r="N281" i="1"/>
  <c r="L281" i="1"/>
  <c r="K281" i="1"/>
  <c r="AS280" i="1"/>
  <c r="AE280" i="1"/>
  <c r="AC280" i="1"/>
  <c r="N280" i="1"/>
  <c r="L280" i="1"/>
  <c r="K280" i="1"/>
  <c r="O280" i="1" s="1"/>
  <c r="AS279" i="1"/>
  <c r="AE279" i="1"/>
  <c r="AC279" i="1"/>
  <c r="N279" i="1"/>
  <c r="L279" i="1"/>
  <c r="K279" i="1"/>
  <c r="O279" i="1" s="1"/>
  <c r="AS278" i="1"/>
  <c r="AE278" i="1"/>
  <c r="AC278" i="1"/>
  <c r="N278" i="1"/>
  <c r="L278" i="1"/>
  <c r="K278" i="1"/>
  <c r="O278" i="1" s="1"/>
  <c r="AS277" i="1"/>
  <c r="AE277" i="1"/>
  <c r="AC277" i="1"/>
  <c r="N277" i="1"/>
  <c r="L277" i="1"/>
  <c r="K277" i="1"/>
  <c r="O277" i="1" s="1"/>
  <c r="AS276" i="1"/>
  <c r="AE276" i="1"/>
  <c r="AC276" i="1"/>
  <c r="N276" i="1"/>
  <c r="L276" i="1"/>
  <c r="K276" i="1"/>
  <c r="O276" i="1" s="1"/>
  <c r="AS275" i="1"/>
  <c r="AE275" i="1"/>
  <c r="AC275" i="1"/>
  <c r="O275" i="1"/>
  <c r="N275" i="1"/>
  <c r="L275" i="1"/>
  <c r="K275" i="1"/>
  <c r="AS274" i="1"/>
  <c r="AE274" i="1"/>
  <c r="AC274" i="1"/>
  <c r="N274" i="1"/>
  <c r="L274" i="1"/>
  <c r="K274" i="1"/>
  <c r="O274" i="1" s="1"/>
  <c r="AS273" i="1"/>
  <c r="AE273" i="1"/>
  <c r="AC273" i="1"/>
  <c r="N273" i="1"/>
  <c r="L273" i="1"/>
  <c r="K273" i="1"/>
  <c r="O273" i="1" s="1"/>
  <c r="AS272" i="1"/>
  <c r="AE272" i="1"/>
  <c r="AC272" i="1"/>
  <c r="O272" i="1"/>
  <c r="N272" i="1"/>
  <c r="L272" i="1"/>
  <c r="K272" i="1"/>
  <c r="AS271" i="1"/>
  <c r="AE271" i="1"/>
  <c r="AC271" i="1"/>
  <c r="O271" i="1"/>
  <c r="N271" i="1"/>
  <c r="L271" i="1"/>
  <c r="K271" i="1"/>
  <c r="AS270" i="1"/>
  <c r="AE270" i="1"/>
  <c r="AC270" i="1"/>
  <c r="N270" i="1"/>
  <c r="L270" i="1"/>
  <c r="K270" i="1"/>
  <c r="O270" i="1" s="1"/>
  <c r="AS269" i="1"/>
  <c r="AE269" i="1"/>
  <c r="AC269" i="1"/>
  <c r="O269" i="1"/>
  <c r="N269" i="1"/>
  <c r="L269" i="1"/>
  <c r="K269" i="1"/>
  <c r="AS268" i="1"/>
  <c r="AE268" i="1"/>
  <c r="AC268" i="1"/>
  <c r="O268" i="1"/>
  <c r="N268" i="1"/>
  <c r="L268" i="1"/>
  <c r="K268" i="1"/>
  <c r="AS267" i="1"/>
  <c r="AE267" i="1"/>
  <c r="AC267" i="1"/>
  <c r="N267" i="1"/>
  <c r="L267" i="1"/>
  <c r="K267" i="1"/>
  <c r="O267" i="1" s="1"/>
  <c r="AS266" i="1"/>
  <c r="AE266" i="1"/>
  <c r="AC266" i="1"/>
  <c r="N266" i="1"/>
  <c r="L266" i="1"/>
  <c r="K266" i="1"/>
  <c r="O266" i="1" s="1"/>
  <c r="AS265" i="1"/>
  <c r="AE265" i="1"/>
  <c r="AC265" i="1"/>
  <c r="O265" i="1"/>
  <c r="N265" i="1"/>
  <c r="L265" i="1"/>
  <c r="K265" i="1"/>
  <c r="AS264" i="1"/>
  <c r="AE264" i="1"/>
  <c r="AC264" i="1"/>
  <c r="N264" i="1"/>
  <c r="L264" i="1"/>
  <c r="K264" i="1"/>
  <c r="O264" i="1" s="1"/>
  <c r="AS263" i="1"/>
  <c r="AE263" i="1"/>
  <c r="AC263" i="1"/>
  <c r="N263" i="1"/>
  <c r="L263" i="1"/>
  <c r="K263" i="1"/>
  <c r="O263" i="1" s="1"/>
  <c r="AS262" i="1"/>
  <c r="AE262" i="1"/>
  <c r="AC262" i="1"/>
  <c r="N262" i="1"/>
  <c r="L262" i="1"/>
  <c r="K262" i="1"/>
  <c r="O262" i="1" s="1"/>
  <c r="AS261" i="1"/>
  <c r="AE261" i="1"/>
  <c r="AC261" i="1"/>
  <c r="N261" i="1"/>
  <c r="L261" i="1"/>
  <c r="K261" i="1"/>
  <c r="O261" i="1" s="1"/>
  <c r="AS260" i="1"/>
  <c r="AE260" i="1"/>
  <c r="AC260" i="1"/>
  <c r="N260" i="1"/>
  <c r="L260" i="1"/>
  <c r="K260" i="1"/>
  <c r="O260" i="1" s="1"/>
  <c r="AS259" i="1"/>
  <c r="AE259" i="1"/>
  <c r="AC259" i="1"/>
  <c r="O259" i="1"/>
  <c r="N259" i="1"/>
  <c r="L259" i="1"/>
  <c r="K259" i="1"/>
  <c r="AS258" i="1"/>
  <c r="AE258" i="1"/>
  <c r="AC258" i="1"/>
  <c r="N258" i="1"/>
  <c r="L258" i="1"/>
  <c r="K258" i="1"/>
  <c r="O258" i="1" s="1"/>
  <c r="AS257" i="1"/>
  <c r="AE257" i="1"/>
  <c r="AC257" i="1"/>
  <c r="N257" i="1"/>
  <c r="L257" i="1"/>
  <c r="K257" i="1"/>
  <c r="O257" i="1" s="1"/>
  <c r="AS256" i="1"/>
  <c r="AE256" i="1"/>
  <c r="AC256" i="1"/>
  <c r="O256" i="1"/>
  <c r="N256" i="1"/>
  <c r="L256" i="1"/>
  <c r="K256" i="1"/>
  <c r="AS255" i="1"/>
  <c r="AE255" i="1"/>
  <c r="AC255" i="1"/>
  <c r="O255" i="1"/>
  <c r="N255" i="1"/>
  <c r="L255" i="1"/>
  <c r="K255" i="1"/>
  <c r="AS254" i="1"/>
  <c r="AE254" i="1"/>
  <c r="AC254" i="1"/>
  <c r="N254" i="1"/>
  <c r="L254" i="1"/>
  <c r="K254" i="1"/>
  <c r="O254" i="1" s="1"/>
  <c r="AS253" i="1"/>
  <c r="AE253" i="1"/>
  <c r="AC253" i="1"/>
  <c r="O253" i="1"/>
  <c r="N253" i="1"/>
  <c r="L253" i="1"/>
  <c r="K253" i="1"/>
  <c r="AS252" i="1"/>
  <c r="AE252" i="1"/>
  <c r="AC252" i="1"/>
  <c r="O252" i="1"/>
  <c r="N252" i="1"/>
  <c r="L252" i="1"/>
  <c r="K252" i="1"/>
  <c r="AS251" i="1"/>
  <c r="AE251" i="1"/>
  <c r="AC251" i="1"/>
  <c r="N251" i="1"/>
  <c r="L251" i="1"/>
  <c r="K251" i="1"/>
  <c r="O251" i="1" s="1"/>
  <c r="AS250" i="1"/>
  <c r="AE250" i="1"/>
  <c r="AC250" i="1"/>
  <c r="N250" i="1"/>
  <c r="L250" i="1"/>
  <c r="K250" i="1"/>
  <c r="O250" i="1" s="1"/>
  <c r="AS249" i="1"/>
  <c r="AE249" i="1"/>
  <c r="AC249" i="1"/>
  <c r="O249" i="1"/>
  <c r="N249" i="1"/>
  <c r="L249" i="1"/>
  <c r="K249" i="1"/>
  <c r="AS248" i="1"/>
  <c r="AE248" i="1"/>
  <c r="AC248" i="1"/>
  <c r="N248" i="1"/>
  <c r="L248" i="1"/>
  <c r="K248" i="1"/>
  <c r="O248" i="1" s="1"/>
  <c r="AS247" i="1"/>
  <c r="AE247" i="1"/>
  <c r="AC247" i="1"/>
  <c r="N247" i="1"/>
  <c r="L247" i="1"/>
  <c r="K247" i="1"/>
  <c r="O247" i="1" s="1"/>
  <c r="AS246" i="1"/>
  <c r="AE246" i="1"/>
  <c r="AC246" i="1"/>
  <c r="N246" i="1"/>
  <c r="L246" i="1"/>
  <c r="K246" i="1"/>
  <c r="O246" i="1" s="1"/>
  <c r="AS245" i="1"/>
  <c r="AE245" i="1"/>
  <c r="AC245" i="1"/>
  <c r="N245" i="1"/>
  <c r="L245" i="1"/>
  <c r="K245" i="1"/>
  <c r="O245" i="1" s="1"/>
  <c r="AS244" i="1"/>
  <c r="AE244" i="1"/>
  <c r="AC244" i="1"/>
  <c r="N244" i="1"/>
  <c r="L244" i="1"/>
  <c r="K244" i="1"/>
  <c r="O244" i="1" s="1"/>
  <c r="AS243" i="1"/>
  <c r="AE243" i="1"/>
  <c r="AC243" i="1"/>
  <c r="O243" i="1"/>
  <c r="N243" i="1"/>
  <c r="L243" i="1"/>
  <c r="K243" i="1"/>
  <c r="AS242" i="1"/>
  <c r="AE242" i="1"/>
  <c r="AC242" i="1"/>
  <c r="N242" i="1"/>
  <c r="L242" i="1"/>
  <c r="K242" i="1"/>
  <c r="O242" i="1" s="1"/>
  <c r="AS241" i="1"/>
  <c r="AE241" i="1"/>
  <c r="AC241" i="1"/>
  <c r="N241" i="1"/>
  <c r="L241" i="1"/>
  <c r="K241" i="1"/>
  <c r="O241" i="1" s="1"/>
  <c r="AS240" i="1"/>
  <c r="AE240" i="1"/>
  <c r="AC240" i="1"/>
  <c r="O240" i="1"/>
  <c r="N240" i="1"/>
  <c r="L240" i="1"/>
  <c r="K240" i="1"/>
  <c r="AS239" i="1"/>
  <c r="AE239" i="1"/>
  <c r="AC239" i="1"/>
  <c r="O239" i="1"/>
  <c r="N239" i="1"/>
  <c r="L239" i="1"/>
  <c r="K239" i="1"/>
  <c r="AS238" i="1"/>
  <c r="AE238" i="1"/>
  <c r="AC238" i="1"/>
  <c r="N238" i="1"/>
  <c r="L238" i="1"/>
  <c r="K238" i="1"/>
  <c r="O238" i="1" s="1"/>
  <c r="AS237" i="1"/>
  <c r="AE237" i="1"/>
  <c r="AC237" i="1"/>
  <c r="O237" i="1"/>
  <c r="N237" i="1"/>
  <c r="L237" i="1"/>
  <c r="K237" i="1"/>
  <c r="AS236" i="1"/>
  <c r="AE236" i="1"/>
  <c r="AC236" i="1"/>
  <c r="O236" i="1"/>
  <c r="N236" i="1"/>
  <c r="L236" i="1"/>
  <c r="K236" i="1"/>
  <c r="AS235" i="1"/>
  <c r="AE235" i="1"/>
  <c r="AC235" i="1"/>
  <c r="N235" i="1"/>
  <c r="L235" i="1"/>
  <c r="K235" i="1"/>
  <c r="O235" i="1" s="1"/>
  <c r="AS234" i="1"/>
  <c r="AE234" i="1"/>
  <c r="AC234" i="1"/>
  <c r="N234" i="1"/>
  <c r="L234" i="1"/>
  <c r="K234" i="1"/>
  <c r="O234" i="1" s="1"/>
  <c r="AS233" i="1"/>
  <c r="AE233" i="1"/>
  <c r="AC233" i="1"/>
  <c r="O233" i="1"/>
  <c r="N233" i="1"/>
  <c r="L233" i="1"/>
  <c r="K233" i="1"/>
  <c r="AS232" i="1"/>
  <c r="AE232" i="1"/>
  <c r="AC232" i="1"/>
  <c r="N232" i="1"/>
  <c r="L232" i="1"/>
  <c r="K232" i="1"/>
  <c r="O232" i="1" s="1"/>
  <c r="AS231" i="1"/>
  <c r="AE231" i="1"/>
  <c r="AC231" i="1"/>
  <c r="N231" i="1"/>
  <c r="L231" i="1"/>
  <c r="K231" i="1"/>
  <c r="O231" i="1" s="1"/>
  <c r="AS230" i="1"/>
  <c r="AE230" i="1"/>
  <c r="AC230" i="1"/>
  <c r="N230" i="1"/>
  <c r="L230" i="1"/>
  <c r="K230" i="1"/>
  <c r="O230" i="1" s="1"/>
  <c r="AS229" i="1"/>
  <c r="AE229" i="1"/>
  <c r="AC229" i="1"/>
  <c r="N229" i="1"/>
  <c r="L229" i="1"/>
  <c r="K229" i="1"/>
  <c r="O229" i="1" s="1"/>
  <c r="AS228" i="1"/>
  <c r="AE228" i="1"/>
  <c r="AC228" i="1"/>
  <c r="N228" i="1"/>
  <c r="L228" i="1"/>
  <c r="K228" i="1"/>
  <c r="O228" i="1" s="1"/>
  <c r="AS227" i="1"/>
  <c r="AE227" i="1"/>
  <c r="AC227" i="1"/>
  <c r="O227" i="1"/>
  <c r="N227" i="1"/>
  <c r="L227" i="1"/>
  <c r="K227" i="1"/>
  <c r="AS226" i="1"/>
  <c r="AE226" i="1"/>
  <c r="AC226" i="1"/>
  <c r="N226" i="1"/>
  <c r="L226" i="1"/>
  <c r="K226" i="1"/>
  <c r="O226" i="1" s="1"/>
  <c r="AS225" i="1"/>
  <c r="AE225" i="1"/>
  <c r="AC225" i="1"/>
  <c r="N225" i="1"/>
  <c r="L225" i="1"/>
  <c r="K225" i="1"/>
  <c r="O225" i="1" s="1"/>
  <c r="AS224" i="1"/>
  <c r="AE224" i="1"/>
  <c r="AC224" i="1"/>
  <c r="O224" i="1"/>
  <c r="N224" i="1"/>
  <c r="L224" i="1"/>
  <c r="K224" i="1"/>
  <c r="AS223" i="1"/>
  <c r="AE223" i="1"/>
  <c r="AC223" i="1"/>
  <c r="O223" i="1"/>
  <c r="N223" i="1"/>
  <c r="L223" i="1"/>
  <c r="K223" i="1"/>
  <c r="AS222" i="1"/>
  <c r="AE222" i="1"/>
  <c r="AC222" i="1"/>
  <c r="N222" i="1"/>
  <c r="L222" i="1"/>
  <c r="K222" i="1"/>
  <c r="O222" i="1" s="1"/>
  <c r="AS221" i="1"/>
  <c r="AE221" i="1"/>
  <c r="AC221" i="1"/>
  <c r="O221" i="1"/>
  <c r="N221" i="1"/>
  <c r="L221" i="1"/>
  <c r="K221" i="1"/>
  <c r="AS220" i="1"/>
  <c r="AE220" i="1"/>
  <c r="AC220" i="1"/>
  <c r="O220" i="1"/>
  <c r="N220" i="1"/>
  <c r="L220" i="1"/>
  <c r="K220" i="1"/>
  <c r="AS219" i="1"/>
  <c r="AE219" i="1"/>
  <c r="AC219" i="1"/>
  <c r="N219" i="1"/>
  <c r="L219" i="1"/>
  <c r="K219" i="1"/>
  <c r="O219" i="1" s="1"/>
  <c r="AS218" i="1"/>
  <c r="AE218" i="1"/>
  <c r="AC218" i="1"/>
  <c r="N218" i="1"/>
  <c r="L218" i="1"/>
  <c r="K218" i="1"/>
  <c r="O218" i="1" s="1"/>
  <c r="AS217" i="1"/>
  <c r="AE217" i="1"/>
  <c r="AC217" i="1"/>
  <c r="O217" i="1"/>
  <c r="N217" i="1"/>
  <c r="L217" i="1"/>
  <c r="K217" i="1"/>
  <c r="AS216" i="1"/>
  <c r="AE216" i="1"/>
  <c r="AC216" i="1"/>
  <c r="N216" i="1"/>
  <c r="L216" i="1"/>
  <c r="K216" i="1"/>
  <c r="O216" i="1" s="1"/>
  <c r="AS215" i="1"/>
  <c r="AE215" i="1"/>
  <c r="AC215" i="1"/>
  <c r="N215" i="1"/>
  <c r="L215" i="1"/>
  <c r="K215" i="1"/>
  <c r="O215" i="1" s="1"/>
  <c r="AS214" i="1"/>
  <c r="AE214" i="1"/>
  <c r="AC214" i="1"/>
  <c r="N214" i="1"/>
  <c r="L214" i="1"/>
  <c r="K214" i="1"/>
  <c r="O214" i="1" s="1"/>
  <c r="AS213" i="1"/>
  <c r="AE213" i="1"/>
  <c r="AC213" i="1"/>
  <c r="N213" i="1"/>
  <c r="L213" i="1"/>
  <c r="K213" i="1"/>
  <c r="O213" i="1" s="1"/>
  <c r="AS212" i="1"/>
  <c r="AE212" i="1"/>
  <c r="AC212" i="1"/>
  <c r="N212" i="1"/>
  <c r="L212" i="1"/>
  <c r="K212" i="1"/>
  <c r="O212" i="1" s="1"/>
  <c r="AS211" i="1"/>
  <c r="AE211" i="1"/>
  <c r="AC211" i="1"/>
  <c r="O211" i="1"/>
  <c r="N211" i="1"/>
  <c r="L211" i="1"/>
  <c r="K211" i="1"/>
  <c r="AS210" i="1"/>
  <c r="AE210" i="1"/>
  <c r="AC210" i="1"/>
  <c r="N210" i="1"/>
  <c r="L210" i="1"/>
  <c r="K210" i="1"/>
  <c r="O210" i="1" s="1"/>
  <c r="AS209" i="1"/>
  <c r="AE209" i="1"/>
  <c r="AC209" i="1"/>
  <c r="N209" i="1"/>
  <c r="L209" i="1"/>
  <c r="K209" i="1"/>
  <c r="O209" i="1" s="1"/>
  <c r="AS208" i="1"/>
  <c r="AE208" i="1"/>
  <c r="AC208" i="1"/>
  <c r="V208" i="1"/>
  <c r="U208" i="1"/>
  <c r="N208" i="1"/>
  <c r="L208" i="1"/>
  <c r="K208" i="1"/>
  <c r="O208" i="1" s="1"/>
  <c r="AS207" i="1"/>
  <c r="AE207" i="1"/>
  <c r="AC207" i="1"/>
  <c r="V207" i="1"/>
  <c r="U207" i="1"/>
  <c r="N207" i="1"/>
  <c r="L207" i="1"/>
  <c r="K207" i="1"/>
  <c r="O207" i="1" s="1"/>
  <c r="AS206" i="1"/>
  <c r="AE206" i="1"/>
  <c r="AC206" i="1"/>
  <c r="V206" i="1"/>
  <c r="U206" i="1"/>
  <c r="O206" i="1"/>
  <c r="N206" i="1"/>
  <c r="L206" i="1"/>
  <c r="K206" i="1"/>
  <c r="AS205" i="1"/>
  <c r="AE205" i="1"/>
  <c r="AC205" i="1"/>
  <c r="V205" i="1"/>
  <c r="U205" i="1"/>
  <c r="O205" i="1"/>
  <c r="N205" i="1"/>
  <c r="L205" i="1"/>
  <c r="K205" i="1"/>
  <c r="AS204" i="1"/>
  <c r="AE204" i="1"/>
  <c r="AC204" i="1"/>
  <c r="V204" i="1"/>
  <c r="U204" i="1"/>
  <c r="N204" i="1"/>
  <c r="L204" i="1"/>
  <c r="K204" i="1"/>
  <c r="O204" i="1" s="1"/>
  <c r="AS203" i="1"/>
  <c r="AE203" i="1"/>
  <c r="AC203" i="1"/>
  <c r="V203" i="1"/>
  <c r="U203" i="1"/>
  <c r="N203" i="1"/>
  <c r="L203" i="1"/>
  <c r="K203" i="1"/>
  <c r="O203" i="1" s="1"/>
  <c r="AS202" i="1"/>
  <c r="AE202" i="1"/>
  <c r="AC202" i="1"/>
  <c r="V202" i="1"/>
  <c r="U202" i="1"/>
  <c r="N202" i="1"/>
  <c r="L202" i="1"/>
  <c r="K202" i="1"/>
  <c r="O202" i="1" s="1"/>
  <c r="AS201" i="1"/>
  <c r="AE201" i="1"/>
  <c r="AC201" i="1"/>
  <c r="V201" i="1"/>
  <c r="U201" i="1"/>
  <c r="O201" i="1"/>
  <c r="N201" i="1"/>
  <c r="L201" i="1"/>
  <c r="K201" i="1"/>
  <c r="AS200" i="1"/>
  <c r="AE200" i="1"/>
  <c r="AC200" i="1"/>
  <c r="V200" i="1"/>
  <c r="U200" i="1"/>
  <c r="N200" i="1"/>
  <c r="L200" i="1"/>
  <c r="K200" i="1"/>
  <c r="O200" i="1" s="1"/>
  <c r="AS199" i="1"/>
  <c r="AE199" i="1"/>
  <c r="AC199" i="1"/>
  <c r="V199" i="1"/>
  <c r="U199" i="1"/>
  <c r="O199" i="1"/>
  <c r="N199" i="1"/>
  <c r="L199" i="1"/>
  <c r="K199" i="1"/>
  <c r="AS198" i="1"/>
  <c r="AE198" i="1"/>
  <c r="AC198" i="1"/>
  <c r="V198" i="1"/>
  <c r="U198" i="1"/>
  <c r="N198" i="1"/>
  <c r="L198" i="1"/>
  <c r="K198" i="1"/>
  <c r="O198" i="1" s="1"/>
  <c r="AS197" i="1"/>
  <c r="AE197" i="1"/>
  <c r="AC197" i="1"/>
  <c r="V197" i="1"/>
  <c r="U197" i="1"/>
  <c r="N197" i="1"/>
  <c r="L197" i="1"/>
  <c r="K197" i="1"/>
  <c r="O197" i="1" s="1"/>
  <c r="AS196" i="1"/>
  <c r="AE196" i="1"/>
  <c r="AC196" i="1"/>
  <c r="V196" i="1"/>
  <c r="U196" i="1"/>
  <c r="N196" i="1"/>
  <c r="L196" i="1"/>
  <c r="K196" i="1"/>
  <c r="O196" i="1" s="1"/>
  <c r="AS195" i="1"/>
  <c r="AE195" i="1"/>
  <c r="AC195" i="1"/>
  <c r="V195" i="1"/>
  <c r="U195" i="1"/>
  <c r="O195" i="1"/>
  <c r="N195" i="1"/>
  <c r="L195" i="1"/>
  <c r="K195" i="1"/>
  <c r="AS194" i="1"/>
  <c r="AE194" i="1"/>
  <c r="AC194" i="1"/>
  <c r="V194" i="1"/>
  <c r="U194" i="1"/>
  <c r="O194" i="1"/>
  <c r="N194" i="1"/>
  <c r="L194" i="1"/>
  <c r="K194" i="1"/>
  <c r="AS193" i="1"/>
  <c r="AE193" i="1"/>
  <c r="AC193" i="1"/>
  <c r="V193" i="1"/>
  <c r="U193" i="1"/>
  <c r="N193" i="1"/>
  <c r="L193" i="1"/>
  <c r="K193" i="1"/>
  <c r="O193" i="1" s="1"/>
  <c r="AS192" i="1"/>
  <c r="AE192" i="1"/>
  <c r="AC192" i="1"/>
  <c r="V192" i="1"/>
  <c r="U192" i="1"/>
  <c r="N192" i="1"/>
  <c r="L192" i="1"/>
  <c r="K192" i="1"/>
  <c r="O192" i="1" s="1"/>
  <c r="AS191" i="1"/>
  <c r="AE191" i="1"/>
  <c r="AC191" i="1"/>
  <c r="V191" i="1"/>
  <c r="U191" i="1"/>
  <c r="N191" i="1"/>
  <c r="L191" i="1"/>
  <c r="K191" i="1"/>
  <c r="O191" i="1" s="1"/>
  <c r="AS190" i="1"/>
  <c r="AE190" i="1"/>
  <c r="AC190" i="1"/>
  <c r="V190" i="1"/>
  <c r="U190" i="1"/>
  <c r="O190" i="1"/>
  <c r="N190" i="1"/>
  <c r="L190" i="1"/>
  <c r="K190" i="1"/>
  <c r="AS189" i="1"/>
  <c r="AE189" i="1"/>
  <c r="AC189" i="1"/>
  <c r="V189" i="1"/>
  <c r="U189" i="1"/>
  <c r="O189" i="1"/>
  <c r="N189" i="1"/>
  <c r="L189" i="1"/>
  <c r="K189" i="1"/>
  <c r="AS188" i="1"/>
  <c r="AE188" i="1"/>
  <c r="AC188" i="1"/>
  <c r="V188" i="1"/>
  <c r="U188" i="1"/>
  <c r="N188" i="1"/>
  <c r="L188" i="1"/>
  <c r="K188" i="1"/>
  <c r="O188" i="1" s="1"/>
  <c r="AS187" i="1"/>
  <c r="AE187" i="1"/>
  <c r="AC187" i="1"/>
  <c r="V187" i="1"/>
  <c r="U187" i="1"/>
  <c r="N187" i="1"/>
  <c r="L187" i="1"/>
  <c r="K187" i="1"/>
  <c r="O187" i="1" s="1"/>
  <c r="AS186" i="1"/>
  <c r="AE186" i="1"/>
  <c r="AC186" i="1"/>
  <c r="V186" i="1"/>
  <c r="U186" i="1"/>
  <c r="N186" i="1"/>
  <c r="L186" i="1"/>
  <c r="K186" i="1"/>
  <c r="O186" i="1" s="1"/>
  <c r="AS185" i="1"/>
  <c r="AE185" i="1"/>
  <c r="AC185" i="1"/>
  <c r="V185" i="1"/>
  <c r="U185" i="1"/>
  <c r="O185" i="1"/>
  <c r="N185" i="1"/>
  <c r="L185" i="1"/>
  <c r="K185" i="1"/>
  <c r="AS184" i="1"/>
  <c r="AE184" i="1"/>
  <c r="AC184" i="1"/>
  <c r="V184" i="1"/>
  <c r="U184" i="1"/>
  <c r="N184" i="1"/>
  <c r="L184" i="1"/>
  <c r="K184" i="1"/>
  <c r="O184" i="1" s="1"/>
  <c r="AS183" i="1"/>
  <c r="AE183" i="1"/>
  <c r="AC183" i="1"/>
  <c r="V183" i="1"/>
  <c r="U183" i="1"/>
  <c r="O183" i="1"/>
  <c r="N183" i="1"/>
  <c r="L183" i="1"/>
  <c r="K183" i="1"/>
  <c r="AS182" i="1"/>
  <c r="AE182" i="1"/>
  <c r="AC182" i="1"/>
  <c r="V182" i="1"/>
  <c r="U182" i="1"/>
  <c r="N182" i="1"/>
  <c r="L182" i="1"/>
  <c r="K182" i="1"/>
  <c r="O182" i="1" s="1"/>
  <c r="AS181" i="1"/>
  <c r="AE181" i="1"/>
  <c r="AC181" i="1"/>
  <c r="V181" i="1"/>
  <c r="U181" i="1"/>
  <c r="N181" i="1"/>
  <c r="L181" i="1"/>
  <c r="K181" i="1"/>
  <c r="O181" i="1" s="1"/>
  <c r="AS180" i="1"/>
  <c r="AE180" i="1"/>
  <c r="AC180" i="1"/>
  <c r="V180" i="1"/>
  <c r="U180" i="1"/>
  <c r="N180" i="1"/>
  <c r="L180" i="1"/>
  <c r="K180" i="1"/>
  <c r="O180" i="1" s="1"/>
  <c r="AS179" i="1"/>
  <c r="AE179" i="1"/>
  <c r="AC179" i="1"/>
  <c r="V179" i="1"/>
  <c r="U179" i="1"/>
  <c r="O179" i="1"/>
  <c r="N179" i="1"/>
  <c r="L179" i="1"/>
  <c r="K179" i="1"/>
  <c r="AS178" i="1"/>
  <c r="AD178" i="1"/>
  <c r="AC178" i="1" s="1"/>
  <c r="V178" i="1"/>
  <c r="U178" i="1"/>
  <c r="O178" i="1"/>
  <c r="N178" i="1"/>
  <c r="L178" i="1"/>
  <c r="K178" i="1"/>
  <c r="AS177" i="1"/>
  <c r="AE177" i="1"/>
  <c r="AC177" i="1"/>
  <c r="V177" i="1"/>
  <c r="U177" i="1"/>
  <c r="N177" i="1"/>
  <c r="L177" i="1"/>
  <c r="K177" i="1"/>
  <c r="O177" i="1" s="1"/>
  <c r="AS176" i="1"/>
  <c r="AE176" i="1"/>
  <c r="AC176" i="1"/>
  <c r="V176" i="1"/>
  <c r="U176" i="1"/>
  <c r="O176" i="1"/>
  <c r="N176" i="1"/>
  <c r="L176" i="1"/>
  <c r="K176" i="1"/>
  <c r="AS175" i="1"/>
  <c r="AE175" i="1"/>
  <c r="AC175" i="1"/>
  <c r="V175" i="1"/>
  <c r="U175" i="1"/>
  <c r="N175" i="1"/>
  <c r="L175" i="1"/>
  <c r="K175" i="1"/>
  <c r="O175" i="1" s="1"/>
  <c r="AS174" i="1"/>
  <c r="AE174" i="1"/>
  <c r="AC174" i="1"/>
  <c r="V174" i="1"/>
  <c r="U174" i="1"/>
  <c r="N174" i="1"/>
  <c r="L174" i="1"/>
  <c r="K174" i="1"/>
  <c r="O174" i="1" s="1"/>
  <c r="AS173" i="1"/>
  <c r="AE173" i="1"/>
  <c r="AC173" i="1"/>
  <c r="V173" i="1"/>
  <c r="U173" i="1"/>
  <c r="N173" i="1"/>
  <c r="L173" i="1"/>
  <c r="K173" i="1"/>
  <c r="O173" i="1" s="1"/>
  <c r="AS172" i="1"/>
  <c r="AE172" i="1"/>
  <c r="AC172" i="1"/>
  <c r="V172" i="1"/>
  <c r="U172" i="1"/>
  <c r="O172" i="1"/>
  <c r="N172" i="1"/>
  <c r="L172" i="1"/>
  <c r="K172" i="1"/>
  <c r="AS171" i="1"/>
  <c r="AE171" i="1"/>
  <c r="AC171" i="1"/>
  <c r="V171" i="1"/>
  <c r="U171" i="1"/>
  <c r="O171" i="1"/>
  <c r="N171" i="1"/>
  <c r="L171" i="1"/>
  <c r="K171" i="1"/>
  <c r="AS170" i="1"/>
  <c r="AE170" i="1"/>
  <c r="AC170" i="1"/>
  <c r="V170" i="1"/>
  <c r="U170" i="1"/>
  <c r="N170" i="1"/>
  <c r="L170" i="1"/>
  <c r="K170" i="1"/>
  <c r="O170" i="1" s="1"/>
  <c r="AS169" i="1"/>
  <c r="AE169" i="1"/>
  <c r="AC169" i="1"/>
  <c r="V169" i="1"/>
  <c r="U169" i="1"/>
  <c r="N169" i="1"/>
  <c r="L169" i="1"/>
  <c r="K169" i="1"/>
  <c r="O169" i="1" s="1"/>
  <c r="AS168" i="1"/>
  <c r="AE168" i="1"/>
  <c r="AC168" i="1"/>
  <c r="V168" i="1"/>
  <c r="U168" i="1"/>
  <c r="N168" i="1"/>
  <c r="L168" i="1"/>
  <c r="K168" i="1"/>
  <c r="O168" i="1" s="1"/>
  <c r="AS167" i="1"/>
  <c r="AE167" i="1"/>
  <c r="AC167" i="1"/>
  <c r="V167" i="1"/>
  <c r="U167" i="1"/>
  <c r="O167" i="1"/>
  <c r="N167" i="1"/>
  <c r="L167" i="1"/>
  <c r="K167" i="1"/>
  <c r="AS166" i="1"/>
  <c r="AE166" i="1"/>
  <c r="AC166" i="1"/>
  <c r="V166" i="1"/>
  <c r="U166" i="1"/>
  <c r="O166" i="1"/>
  <c r="N166" i="1"/>
  <c r="L166" i="1"/>
  <c r="K166" i="1"/>
  <c r="AS165" i="1"/>
  <c r="AE165" i="1"/>
  <c r="AC165" i="1"/>
  <c r="V165" i="1"/>
  <c r="U165" i="1"/>
  <c r="N165" i="1"/>
  <c r="L165" i="1"/>
  <c r="K165" i="1"/>
  <c r="O165" i="1" s="1"/>
  <c r="AS164" i="1"/>
  <c r="AE164" i="1"/>
  <c r="AC164" i="1"/>
  <c r="V164" i="1"/>
  <c r="U164" i="1"/>
  <c r="N164" i="1"/>
  <c r="L164" i="1"/>
  <c r="K164" i="1"/>
  <c r="O164" i="1" s="1"/>
  <c r="AS163" i="1"/>
  <c r="AE163" i="1"/>
  <c r="AC163" i="1"/>
  <c r="V163" i="1"/>
  <c r="U163" i="1"/>
  <c r="N163" i="1"/>
  <c r="L163" i="1"/>
  <c r="K163" i="1"/>
  <c r="O163" i="1" s="1"/>
  <c r="AS162" i="1"/>
  <c r="AE162" i="1"/>
  <c r="AC162" i="1"/>
  <c r="V162" i="1"/>
  <c r="U162" i="1"/>
  <c r="O162" i="1"/>
  <c r="N162" i="1"/>
  <c r="L162" i="1"/>
  <c r="K162" i="1"/>
  <c r="AS161" i="1"/>
  <c r="AE161" i="1"/>
  <c r="AC161" i="1"/>
  <c r="V161" i="1"/>
  <c r="U161" i="1"/>
  <c r="N161" i="1"/>
  <c r="L161" i="1"/>
  <c r="K161" i="1"/>
  <c r="O161" i="1" s="1"/>
  <c r="AS160" i="1"/>
  <c r="AE160" i="1"/>
  <c r="AC160" i="1"/>
  <c r="V160" i="1"/>
  <c r="U160" i="1"/>
  <c r="O160" i="1"/>
  <c r="N160" i="1"/>
  <c r="L160" i="1"/>
  <c r="K160" i="1"/>
  <c r="AS159" i="1"/>
  <c r="AE159" i="1"/>
  <c r="AC159" i="1"/>
  <c r="V159" i="1"/>
  <c r="U159" i="1"/>
  <c r="N159" i="1"/>
  <c r="L159" i="1"/>
  <c r="K159" i="1"/>
  <c r="O159" i="1" s="1"/>
  <c r="AS158" i="1"/>
  <c r="AE158" i="1"/>
  <c r="AC158" i="1"/>
  <c r="V158" i="1"/>
  <c r="U158" i="1"/>
  <c r="N158" i="1"/>
  <c r="L158" i="1"/>
  <c r="K158" i="1"/>
  <c r="O158" i="1" s="1"/>
  <c r="AS157" i="1"/>
  <c r="AE157" i="1"/>
  <c r="AC157" i="1"/>
  <c r="V157" i="1"/>
  <c r="U157" i="1"/>
  <c r="N157" i="1"/>
  <c r="L157" i="1"/>
  <c r="K157" i="1"/>
  <c r="O157" i="1" s="1"/>
  <c r="AS156" i="1"/>
  <c r="AE156" i="1"/>
  <c r="AC156" i="1"/>
  <c r="V156" i="1"/>
  <c r="U156" i="1"/>
  <c r="O156" i="1"/>
  <c r="N156" i="1"/>
  <c r="L156" i="1"/>
  <c r="K156" i="1"/>
  <c r="AS155" i="1"/>
  <c r="AE155" i="1"/>
  <c r="AC155" i="1"/>
  <c r="V155" i="1"/>
  <c r="U155" i="1"/>
  <c r="O155" i="1"/>
  <c r="N155" i="1"/>
  <c r="L155" i="1"/>
  <c r="K155" i="1"/>
  <c r="AS154" i="1"/>
  <c r="AE154" i="1"/>
  <c r="AC154" i="1"/>
  <c r="V154" i="1"/>
  <c r="U154" i="1"/>
  <c r="N154" i="1"/>
  <c r="L154" i="1"/>
  <c r="K154" i="1"/>
  <c r="O154" i="1" s="1"/>
  <c r="AS153" i="1"/>
  <c r="AE153" i="1"/>
  <c r="AC153" i="1"/>
  <c r="V153" i="1"/>
  <c r="U153" i="1"/>
  <c r="N153" i="1"/>
  <c r="L153" i="1"/>
  <c r="K153" i="1"/>
  <c r="O153" i="1" s="1"/>
  <c r="AS152" i="1"/>
  <c r="AE152" i="1"/>
  <c r="AC152" i="1"/>
  <c r="V152" i="1"/>
  <c r="U152" i="1"/>
  <c r="N152" i="1"/>
  <c r="L152" i="1"/>
  <c r="K152" i="1"/>
  <c r="O152" i="1" s="1"/>
  <c r="AS151" i="1"/>
  <c r="AE151" i="1"/>
  <c r="AC151" i="1"/>
  <c r="V151" i="1"/>
  <c r="U151" i="1"/>
  <c r="O151" i="1"/>
  <c r="N151" i="1"/>
  <c r="L151" i="1"/>
  <c r="K151" i="1"/>
  <c r="AS150" i="1"/>
  <c r="AE150" i="1"/>
  <c r="AC150" i="1"/>
  <c r="V150" i="1"/>
  <c r="U150" i="1"/>
  <c r="O150" i="1"/>
  <c r="N150" i="1"/>
  <c r="L150" i="1"/>
  <c r="K150" i="1"/>
  <c r="AS149" i="1"/>
  <c r="AE149" i="1"/>
  <c r="AC149" i="1"/>
  <c r="V149" i="1"/>
  <c r="U149" i="1"/>
  <c r="N149" i="1"/>
  <c r="L149" i="1"/>
  <c r="K149" i="1"/>
  <c r="O149" i="1" s="1"/>
  <c r="AS148" i="1"/>
  <c r="AE148" i="1"/>
  <c r="AC148" i="1"/>
  <c r="V148" i="1"/>
  <c r="U148" i="1"/>
  <c r="N148" i="1"/>
  <c r="L148" i="1"/>
  <c r="K148" i="1"/>
  <c r="O148" i="1" s="1"/>
  <c r="AS147" i="1"/>
  <c r="AE147" i="1"/>
  <c r="AC147" i="1"/>
  <c r="V147" i="1"/>
  <c r="U147" i="1"/>
  <c r="N147" i="1"/>
  <c r="L147" i="1"/>
  <c r="K147" i="1"/>
  <c r="O147" i="1" s="1"/>
  <c r="AS146" i="1"/>
  <c r="AE146" i="1"/>
  <c r="AC146" i="1"/>
  <c r="V146" i="1"/>
  <c r="U146" i="1"/>
  <c r="O146" i="1"/>
  <c r="N146" i="1"/>
  <c r="L146" i="1"/>
  <c r="K146" i="1"/>
  <c r="AS145" i="1"/>
  <c r="AE145" i="1"/>
  <c r="AC145" i="1"/>
  <c r="V145" i="1"/>
  <c r="U145" i="1"/>
  <c r="N145" i="1"/>
  <c r="L145" i="1"/>
  <c r="K145" i="1"/>
  <c r="O145" i="1" s="1"/>
  <c r="AS144" i="1"/>
  <c r="AE144" i="1"/>
  <c r="AC144" i="1"/>
  <c r="V144" i="1"/>
  <c r="U144" i="1"/>
  <c r="O144" i="1"/>
  <c r="N144" i="1"/>
  <c r="L144" i="1"/>
  <c r="K144" i="1"/>
  <c r="AS143" i="1"/>
  <c r="AE143" i="1"/>
  <c r="AC143" i="1"/>
  <c r="V143" i="1"/>
  <c r="U143" i="1"/>
  <c r="N143" i="1"/>
  <c r="L143" i="1"/>
  <c r="K143" i="1"/>
  <c r="O143" i="1" s="1"/>
  <c r="AS142" i="1"/>
  <c r="AE142" i="1"/>
  <c r="AC142" i="1"/>
  <c r="V142" i="1"/>
  <c r="U142" i="1"/>
  <c r="N142" i="1"/>
  <c r="L142" i="1"/>
  <c r="K142" i="1"/>
  <c r="O142" i="1" s="1"/>
  <c r="AS141" i="1"/>
  <c r="AE141" i="1"/>
  <c r="AC141" i="1"/>
  <c r="V141" i="1"/>
  <c r="U141" i="1"/>
  <c r="N141" i="1"/>
  <c r="L141" i="1"/>
  <c r="K141" i="1"/>
  <c r="O141" i="1" s="1"/>
  <c r="AS140" i="1"/>
  <c r="AE140" i="1"/>
  <c r="AC140" i="1"/>
  <c r="V140" i="1"/>
  <c r="U140" i="1"/>
  <c r="O140" i="1"/>
  <c r="N140" i="1"/>
  <c r="L140" i="1"/>
  <c r="K140" i="1"/>
  <c r="AS139" i="1"/>
  <c r="AE139" i="1"/>
  <c r="AC139" i="1"/>
  <c r="V139" i="1"/>
  <c r="U139" i="1"/>
  <c r="O139" i="1"/>
  <c r="N139" i="1"/>
  <c r="L139" i="1"/>
  <c r="K139" i="1"/>
  <c r="AS138" i="1"/>
  <c r="AE138" i="1"/>
  <c r="AC138" i="1"/>
  <c r="V138" i="1"/>
  <c r="U138" i="1"/>
  <c r="N138" i="1"/>
  <c r="L138" i="1"/>
  <c r="K138" i="1"/>
  <c r="O138" i="1" s="1"/>
  <c r="AS137" i="1"/>
  <c r="AE137" i="1"/>
  <c r="AC137" i="1"/>
  <c r="V137" i="1"/>
  <c r="U137" i="1"/>
  <c r="N137" i="1"/>
  <c r="L137" i="1"/>
  <c r="K137" i="1"/>
  <c r="O137" i="1" s="1"/>
  <c r="AS136" i="1"/>
  <c r="AE136" i="1"/>
  <c r="AC136" i="1"/>
  <c r="V136" i="1"/>
  <c r="U136" i="1"/>
  <c r="N136" i="1"/>
  <c r="L136" i="1"/>
  <c r="K136" i="1"/>
  <c r="O136" i="1" s="1"/>
  <c r="AS135" i="1"/>
  <c r="AE135" i="1"/>
  <c r="AC135" i="1"/>
  <c r="V135" i="1"/>
  <c r="U135" i="1"/>
  <c r="O135" i="1"/>
  <c r="N135" i="1"/>
  <c r="L135" i="1"/>
  <c r="K135" i="1"/>
  <c r="AS134" i="1"/>
  <c r="AE134" i="1"/>
  <c r="AC134" i="1"/>
  <c r="V134" i="1"/>
  <c r="U134" i="1"/>
  <c r="O134" i="1"/>
  <c r="N134" i="1"/>
  <c r="L134" i="1"/>
  <c r="K134" i="1"/>
  <c r="AS133" i="1"/>
  <c r="AE133" i="1"/>
  <c r="AC133" i="1"/>
  <c r="V133" i="1"/>
  <c r="U133" i="1"/>
  <c r="N133" i="1"/>
  <c r="L133" i="1"/>
  <c r="K133" i="1"/>
  <c r="O133" i="1" s="1"/>
  <c r="AS132" i="1"/>
  <c r="AE132" i="1"/>
  <c r="AC132" i="1"/>
  <c r="V132" i="1"/>
  <c r="U132" i="1"/>
  <c r="N132" i="1"/>
  <c r="L132" i="1"/>
  <c r="K132" i="1"/>
  <c r="O132" i="1" s="1"/>
  <c r="AS131" i="1"/>
  <c r="AE131" i="1"/>
  <c r="AC131" i="1"/>
  <c r="V131" i="1"/>
  <c r="U131" i="1"/>
  <c r="N131" i="1"/>
  <c r="L131" i="1"/>
  <c r="K131" i="1"/>
  <c r="O131" i="1" s="1"/>
  <c r="AS130" i="1"/>
  <c r="AE130" i="1"/>
  <c r="AC130" i="1"/>
  <c r="V130" i="1"/>
  <c r="U130" i="1"/>
  <c r="O130" i="1"/>
  <c r="N130" i="1"/>
  <c r="L130" i="1"/>
  <c r="K130" i="1"/>
  <c r="AS129" i="1"/>
  <c r="AE129" i="1"/>
  <c r="AC129" i="1"/>
  <c r="V129" i="1"/>
  <c r="U129" i="1"/>
  <c r="N129" i="1"/>
  <c r="L129" i="1"/>
  <c r="K129" i="1"/>
  <c r="O129" i="1" s="1"/>
  <c r="AS128" i="1"/>
  <c r="AE128" i="1"/>
  <c r="AC128" i="1"/>
  <c r="V128" i="1"/>
  <c r="U128" i="1"/>
  <c r="O128" i="1"/>
  <c r="N128" i="1"/>
  <c r="L128" i="1"/>
  <c r="K128" i="1"/>
  <c r="AS127" i="1"/>
  <c r="AE127" i="1"/>
  <c r="AC127" i="1"/>
  <c r="V127" i="1"/>
  <c r="U127" i="1"/>
  <c r="N127" i="1"/>
  <c r="L127" i="1"/>
  <c r="K127" i="1"/>
  <c r="O127" i="1" s="1"/>
  <c r="AS126" i="1"/>
  <c r="AE126" i="1"/>
  <c r="AC126" i="1"/>
  <c r="V126" i="1"/>
  <c r="U126" i="1"/>
  <c r="N126" i="1"/>
  <c r="L126" i="1"/>
  <c r="K126" i="1"/>
  <c r="O126" i="1" s="1"/>
  <c r="AS125" i="1"/>
  <c r="AE125" i="1"/>
  <c r="AC125" i="1"/>
  <c r="V125" i="1"/>
  <c r="U125" i="1"/>
  <c r="N125" i="1"/>
  <c r="L125" i="1"/>
  <c r="K125" i="1"/>
  <c r="O125" i="1" s="1"/>
  <c r="AS124" i="1"/>
  <c r="AE124" i="1"/>
  <c r="AC124" i="1"/>
  <c r="V124" i="1"/>
  <c r="U124" i="1"/>
  <c r="O124" i="1"/>
  <c r="N124" i="1"/>
  <c r="L124" i="1"/>
  <c r="K124" i="1"/>
  <c r="AS123" i="1"/>
  <c r="AE123" i="1"/>
  <c r="AC123" i="1"/>
  <c r="V123" i="1"/>
  <c r="U123" i="1"/>
  <c r="O123" i="1"/>
  <c r="N123" i="1"/>
  <c r="L123" i="1"/>
  <c r="K123" i="1"/>
  <c r="AS122" i="1"/>
  <c r="AE122" i="1"/>
  <c r="AC122" i="1"/>
  <c r="V122" i="1"/>
  <c r="U122" i="1"/>
  <c r="N122" i="1"/>
  <c r="L122" i="1"/>
  <c r="K122" i="1"/>
  <c r="O122" i="1" s="1"/>
  <c r="AS121" i="1"/>
  <c r="AE121" i="1"/>
  <c r="AC121" i="1"/>
  <c r="V121" i="1"/>
  <c r="U121" i="1"/>
  <c r="N121" i="1"/>
  <c r="L121" i="1"/>
  <c r="K121" i="1"/>
  <c r="O121" i="1" s="1"/>
  <c r="AS120" i="1"/>
  <c r="AE120" i="1"/>
  <c r="AC120" i="1"/>
  <c r="V120" i="1"/>
  <c r="U120" i="1"/>
  <c r="N120" i="1"/>
  <c r="L120" i="1"/>
  <c r="K120" i="1"/>
  <c r="O120" i="1" s="1"/>
  <c r="AS119" i="1"/>
  <c r="AE119" i="1"/>
  <c r="AC119" i="1"/>
  <c r="V119" i="1"/>
  <c r="U119" i="1"/>
  <c r="N119" i="1"/>
  <c r="L119" i="1"/>
  <c r="K119" i="1"/>
  <c r="O119" i="1" s="1"/>
  <c r="AS118" i="1"/>
  <c r="AE118" i="1"/>
  <c r="AC118" i="1"/>
  <c r="V118" i="1"/>
  <c r="U118" i="1"/>
  <c r="O118" i="1"/>
  <c r="N118" i="1"/>
  <c r="L118" i="1"/>
  <c r="K118" i="1"/>
  <c r="AS117" i="1"/>
  <c r="AE117" i="1"/>
  <c r="AC117" i="1"/>
  <c r="V117" i="1"/>
  <c r="U117" i="1"/>
  <c r="N117" i="1"/>
  <c r="L117" i="1"/>
  <c r="K117" i="1"/>
  <c r="O117" i="1" s="1"/>
  <c r="AS116" i="1"/>
  <c r="AE116" i="1"/>
  <c r="AC116" i="1"/>
  <c r="V116" i="1"/>
  <c r="U116" i="1"/>
  <c r="N116" i="1"/>
  <c r="L116" i="1"/>
  <c r="K116" i="1"/>
  <c r="O116" i="1" s="1"/>
  <c r="AS115" i="1"/>
  <c r="AE115" i="1"/>
  <c r="AC115" i="1"/>
  <c r="V115" i="1"/>
  <c r="U115" i="1"/>
  <c r="N115" i="1"/>
  <c r="L115" i="1"/>
  <c r="K115" i="1"/>
  <c r="O115" i="1" s="1"/>
  <c r="AS114" i="1"/>
  <c r="AE114" i="1"/>
  <c r="AC114" i="1"/>
  <c r="V114" i="1"/>
  <c r="U114" i="1"/>
  <c r="N114" i="1"/>
  <c r="L114" i="1"/>
  <c r="K114" i="1"/>
  <c r="O114" i="1" s="1"/>
  <c r="AS113" i="1"/>
  <c r="AE113" i="1"/>
  <c r="AC113" i="1"/>
  <c r="V113" i="1"/>
  <c r="U113" i="1"/>
  <c r="N113" i="1"/>
  <c r="L113" i="1"/>
  <c r="K113" i="1"/>
  <c r="O113" i="1" s="1"/>
  <c r="AS112" i="1"/>
  <c r="AE112" i="1"/>
  <c r="AC112" i="1"/>
  <c r="V112" i="1"/>
  <c r="U112" i="1"/>
  <c r="O112" i="1"/>
  <c r="N112" i="1"/>
  <c r="L112" i="1"/>
  <c r="K112" i="1"/>
  <c r="AS111" i="1"/>
  <c r="AE111" i="1"/>
  <c r="AC111" i="1"/>
  <c r="V111" i="1"/>
  <c r="U111" i="1"/>
  <c r="N111" i="1"/>
  <c r="L111" i="1"/>
  <c r="K111" i="1"/>
  <c r="O111" i="1" s="1"/>
  <c r="AS110" i="1"/>
  <c r="AE110" i="1"/>
  <c r="AC110" i="1"/>
  <c r="V110" i="1"/>
  <c r="U110" i="1"/>
  <c r="N110" i="1"/>
  <c r="L110" i="1"/>
  <c r="K110" i="1"/>
  <c r="O110" i="1" s="1"/>
  <c r="AS109" i="1"/>
  <c r="AE109" i="1"/>
  <c r="AC109" i="1"/>
  <c r="V109" i="1"/>
  <c r="U109" i="1"/>
  <c r="N109" i="1"/>
  <c r="L109" i="1"/>
  <c r="K109" i="1"/>
  <c r="O109" i="1" s="1"/>
  <c r="AS108" i="1"/>
  <c r="AE108" i="1"/>
  <c r="AC108" i="1"/>
  <c r="V108" i="1"/>
  <c r="U108" i="1"/>
  <c r="N108" i="1"/>
  <c r="L108" i="1"/>
  <c r="K108" i="1"/>
  <c r="O108" i="1" s="1"/>
  <c r="AS107" i="1"/>
  <c r="AE107" i="1"/>
  <c r="AC107" i="1"/>
  <c r="V107" i="1"/>
  <c r="U107" i="1"/>
  <c r="O107" i="1"/>
  <c r="N107" i="1"/>
  <c r="L107" i="1"/>
  <c r="K107" i="1"/>
  <c r="AS106" i="1"/>
  <c r="AE106" i="1"/>
  <c r="AC106" i="1"/>
  <c r="V106" i="1"/>
  <c r="U106" i="1"/>
  <c r="N106" i="1"/>
  <c r="L106" i="1"/>
  <c r="K106" i="1"/>
  <c r="O106" i="1" s="1"/>
  <c r="AS105" i="1"/>
  <c r="AE105" i="1"/>
  <c r="AC105" i="1"/>
  <c r="V105" i="1"/>
  <c r="U105" i="1"/>
  <c r="N105" i="1"/>
  <c r="L105" i="1"/>
  <c r="K105" i="1"/>
  <c r="O105" i="1" s="1"/>
  <c r="AS104" i="1"/>
  <c r="AE104" i="1"/>
  <c r="AC104" i="1"/>
  <c r="V104" i="1"/>
  <c r="U104" i="1"/>
  <c r="N104" i="1"/>
  <c r="L104" i="1"/>
  <c r="K104" i="1"/>
  <c r="O104" i="1" s="1"/>
  <c r="AS103" i="1"/>
  <c r="AE103" i="1"/>
  <c r="AC103" i="1"/>
  <c r="V103" i="1"/>
  <c r="U103" i="1"/>
  <c r="N103" i="1"/>
  <c r="L103" i="1"/>
  <c r="K103" i="1"/>
  <c r="O103" i="1" s="1"/>
  <c r="AS102" i="1"/>
  <c r="AE102" i="1"/>
  <c r="AC102" i="1"/>
  <c r="V102" i="1"/>
  <c r="U102" i="1"/>
  <c r="O102" i="1"/>
  <c r="N102" i="1"/>
  <c r="L102" i="1"/>
  <c r="K102" i="1"/>
  <c r="AS101" i="1"/>
  <c r="AE101" i="1"/>
  <c r="AC101" i="1"/>
  <c r="V101" i="1"/>
  <c r="U101" i="1"/>
  <c r="N101" i="1"/>
  <c r="L101" i="1"/>
  <c r="K101" i="1"/>
  <c r="O101" i="1" s="1"/>
  <c r="AS100" i="1"/>
  <c r="AE100" i="1"/>
  <c r="AC100" i="1"/>
  <c r="V100" i="1"/>
  <c r="U100" i="1"/>
  <c r="N100" i="1"/>
  <c r="L100" i="1"/>
  <c r="K100" i="1"/>
  <c r="O100" i="1" s="1"/>
  <c r="AS99" i="1"/>
  <c r="AE99" i="1"/>
  <c r="AC99" i="1"/>
  <c r="V99" i="1"/>
  <c r="U99" i="1"/>
  <c r="N99" i="1"/>
  <c r="L99" i="1"/>
  <c r="K99" i="1"/>
  <c r="O99" i="1" s="1"/>
  <c r="AS98" i="1"/>
  <c r="AE98" i="1"/>
  <c r="AC98" i="1"/>
  <c r="V98" i="1"/>
  <c r="U98" i="1"/>
  <c r="N98" i="1"/>
  <c r="L98" i="1"/>
  <c r="K98" i="1"/>
  <c r="O98" i="1" s="1"/>
  <c r="AS97" i="1"/>
  <c r="AE97" i="1"/>
  <c r="AC97" i="1"/>
  <c r="V97" i="1"/>
  <c r="U97" i="1"/>
  <c r="N97" i="1"/>
  <c r="L97" i="1"/>
  <c r="K97" i="1"/>
  <c r="O97" i="1" s="1"/>
  <c r="AS96" i="1"/>
  <c r="AE96" i="1"/>
  <c r="AC96" i="1"/>
  <c r="V96" i="1"/>
  <c r="U96" i="1"/>
  <c r="O96" i="1"/>
  <c r="N96" i="1"/>
  <c r="L96" i="1"/>
  <c r="K96" i="1"/>
  <c r="AS95" i="1"/>
  <c r="AE95" i="1"/>
  <c r="AC95" i="1"/>
  <c r="V95" i="1"/>
  <c r="U95" i="1"/>
  <c r="N95" i="1"/>
  <c r="L95" i="1"/>
  <c r="K95" i="1"/>
  <c r="O95" i="1" s="1"/>
  <c r="AS94" i="1"/>
  <c r="AE94" i="1"/>
  <c r="AC94" i="1"/>
  <c r="V94" i="1"/>
  <c r="U94" i="1"/>
  <c r="N94" i="1"/>
  <c r="L94" i="1"/>
  <c r="K94" i="1"/>
  <c r="O94" i="1" s="1"/>
  <c r="AS93" i="1"/>
  <c r="AE93" i="1"/>
  <c r="AC93" i="1"/>
  <c r="V93" i="1"/>
  <c r="U93" i="1"/>
  <c r="N93" i="1"/>
  <c r="L93" i="1"/>
  <c r="K93" i="1"/>
  <c r="O93" i="1" s="1"/>
  <c r="AS92" i="1"/>
  <c r="AE92" i="1"/>
  <c r="AC92" i="1"/>
  <c r="V92" i="1"/>
  <c r="U92" i="1"/>
  <c r="N92" i="1"/>
  <c r="L92" i="1"/>
  <c r="K92" i="1"/>
  <c r="O92" i="1" s="1"/>
  <c r="AS91" i="1"/>
  <c r="AE91" i="1"/>
  <c r="AC91" i="1"/>
  <c r="V91" i="1"/>
  <c r="U91" i="1"/>
  <c r="O91" i="1"/>
  <c r="N91" i="1"/>
  <c r="L91" i="1"/>
  <c r="K91" i="1"/>
  <c r="AS90" i="1"/>
  <c r="AE90" i="1"/>
  <c r="AC90" i="1"/>
  <c r="V90" i="1"/>
  <c r="U90" i="1"/>
  <c r="N90" i="1"/>
  <c r="L90" i="1"/>
  <c r="K90" i="1"/>
  <c r="O90" i="1" s="1"/>
  <c r="AS89" i="1"/>
  <c r="AE89" i="1"/>
  <c r="AC89" i="1"/>
  <c r="V89" i="1"/>
  <c r="U89" i="1"/>
  <c r="N89" i="1"/>
  <c r="L89" i="1"/>
  <c r="K89" i="1"/>
  <c r="O89" i="1" s="1"/>
  <c r="AS88" i="1"/>
  <c r="AE88" i="1"/>
  <c r="AC88" i="1"/>
  <c r="V88" i="1"/>
  <c r="U88" i="1"/>
  <c r="N88" i="1"/>
  <c r="L88" i="1"/>
  <c r="K88" i="1"/>
  <c r="O88" i="1" s="1"/>
  <c r="AS87" i="1"/>
  <c r="AE87" i="1"/>
  <c r="AC87" i="1"/>
  <c r="V87" i="1"/>
  <c r="U87" i="1"/>
  <c r="N87" i="1"/>
  <c r="L87" i="1"/>
  <c r="K87" i="1"/>
  <c r="O87" i="1" s="1"/>
  <c r="AS86" i="1"/>
  <c r="AE86" i="1"/>
  <c r="AC86" i="1"/>
  <c r="V86" i="1"/>
  <c r="U86" i="1"/>
  <c r="O86" i="1"/>
  <c r="N86" i="1"/>
  <c r="L86" i="1"/>
  <c r="K86" i="1"/>
  <c r="AS85" i="1"/>
  <c r="AE85" i="1"/>
  <c r="AC85" i="1"/>
  <c r="V85" i="1"/>
  <c r="U85" i="1"/>
  <c r="N85" i="1"/>
  <c r="L85" i="1"/>
  <c r="K85" i="1"/>
  <c r="O85" i="1" s="1"/>
  <c r="AS84" i="1"/>
  <c r="AE84" i="1"/>
  <c r="AC84" i="1"/>
  <c r="V84" i="1"/>
  <c r="U84" i="1"/>
  <c r="N84" i="1"/>
  <c r="L84" i="1"/>
  <c r="K84" i="1"/>
  <c r="O84" i="1" s="1"/>
  <c r="AS83" i="1"/>
  <c r="AE83" i="1"/>
  <c r="AC83" i="1"/>
  <c r="V83" i="1"/>
  <c r="U83" i="1"/>
  <c r="N83" i="1"/>
  <c r="L83" i="1"/>
  <c r="K83" i="1"/>
  <c r="O83" i="1" s="1"/>
  <c r="AS82" i="1"/>
  <c r="AE82" i="1"/>
  <c r="AC82" i="1"/>
  <c r="V82" i="1"/>
  <c r="U82" i="1"/>
  <c r="N82" i="1"/>
  <c r="L82" i="1"/>
  <c r="K82" i="1"/>
  <c r="O82" i="1" s="1"/>
  <c r="AS81" i="1"/>
  <c r="AE81" i="1"/>
  <c r="AC81" i="1"/>
  <c r="V81" i="1"/>
  <c r="U81" i="1"/>
  <c r="N81" i="1"/>
  <c r="L81" i="1"/>
  <c r="K81" i="1"/>
  <c r="O81" i="1" s="1"/>
  <c r="AS80" i="1"/>
  <c r="AE80" i="1"/>
  <c r="AC80" i="1"/>
  <c r="V80" i="1"/>
  <c r="U80" i="1"/>
  <c r="O80" i="1"/>
  <c r="N80" i="1"/>
  <c r="L80" i="1"/>
  <c r="K80" i="1"/>
  <c r="AS79" i="1"/>
  <c r="AE79" i="1"/>
  <c r="AC79" i="1"/>
  <c r="V79" i="1"/>
  <c r="U79" i="1"/>
  <c r="N79" i="1"/>
  <c r="L79" i="1"/>
  <c r="K79" i="1"/>
  <c r="O79" i="1" s="1"/>
  <c r="AS78" i="1"/>
  <c r="AE78" i="1"/>
  <c r="AC78" i="1"/>
  <c r="V78" i="1"/>
  <c r="U78" i="1"/>
  <c r="N78" i="1"/>
  <c r="L78" i="1"/>
  <c r="K78" i="1"/>
  <c r="O78" i="1" s="1"/>
  <c r="AS77" i="1"/>
  <c r="AE77" i="1"/>
  <c r="AC77" i="1"/>
  <c r="V77" i="1"/>
  <c r="U77" i="1"/>
  <c r="N77" i="1"/>
  <c r="L77" i="1"/>
  <c r="K77" i="1"/>
  <c r="O77" i="1" s="1"/>
  <c r="AS76" i="1"/>
  <c r="AE76" i="1"/>
  <c r="AC76" i="1"/>
  <c r="V76" i="1"/>
  <c r="U76" i="1"/>
  <c r="N76" i="1"/>
  <c r="L76" i="1"/>
  <c r="K76" i="1"/>
  <c r="O76" i="1" s="1"/>
  <c r="AS75" i="1"/>
  <c r="AE75" i="1"/>
  <c r="AC75" i="1"/>
  <c r="V75" i="1"/>
  <c r="U75" i="1"/>
  <c r="O75" i="1"/>
  <c r="N75" i="1"/>
  <c r="L75" i="1"/>
  <c r="K75" i="1"/>
  <c r="AS74" i="1"/>
  <c r="AE74" i="1"/>
  <c r="AC74" i="1"/>
  <c r="V74" i="1"/>
  <c r="U74" i="1"/>
  <c r="N74" i="1"/>
  <c r="L74" i="1"/>
  <c r="K74" i="1"/>
  <c r="O74" i="1" s="1"/>
  <c r="AS73" i="1"/>
  <c r="AE73" i="1"/>
  <c r="AC73" i="1"/>
  <c r="V73" i="1"/>
  <c r="U73" i="1"/>
  <c r="N73" i="1"/>
  <c r="L73" i="1"/>
  <c r="K73" i="1"/>
  <c r="O73" i="1" s="1"/>
  <c r="AS72" i="1"/>
  <c r="AE72" i="1"/>
  <c r="AC72" i="1"/>
  <c r="V72" i="1"/>
  <c r="U72" i="1"/>
  <c r="N72" i="1"/>
  <c r="L72" i="1"/>
  <c r="K72" i="1"/>
  <c r="O72" i="1" s="1"/>
  <c r="AS71" i="1"/>
  <c r="AE71" i="1"/>
  <c r="AC71" i="1"/>
  <c r="V71" i="1"/>
  <c r="U71" i="1"/>
  <c r="N71" i="1"/>
  <c r="L71" i="1"/>
  <c r="K71" i="1"/>
  <c r="O71" i="1" s="1"/>
  <c r="AS70" i="1"/>
  <c r="AE70" i="1"/>
  <c r="AC70" i="1"/>
  <c r="V70" i="1"/>
  <c r="U70" i="1"/>
  <c r="O70" i="1"/>
  <c r="N70" i="1"/>
  <c r="L70" i="1"/>
  <c r="K70" i="1"/>
  <c r="AS69" i="1"/>
  <c r="AE69" i="1"/>
  <c r="AC69" i="1"/>
  <c r="V69" i="1"/>
  <c r="U69" i="1"/>
  <c r="N69" i="1"/>
  <c r="L69" i="1"/>
  <c r="K69" i="1"/>
  <c r="O69" i="1" s="1"/>
  <c r="AS68" i="1"/>
  <c r="AE68" i="1"/>
  <c r="AC68" i="1"/>
  <c r="V68" i="1"/>
  <c r="U68" i="1"/>
  <c r="N68" i="1"/>
  <c r="L68" i="1"/>
  <c r="K68" i="1"/>
  <c r="O68" i="1" s="1"/>
  <c r="AS67" i="1"/>
  <c r="AE67" i="1"/>
  <c r="AC67" i="1"/>
  <c r="V67" i="1"/>
  <c r="U67" i="1"/>
  <c r="N67" i="1"/>
  <c r="L67" i="1"/>
  <c r="K67" i="1"/>
  <c r="O67" i="1" s="1"/>
  <c r="AS66" i="1"/>
  <c r="AE66" i="1"/>
  <c r="AC66" i="1"/>
  <c r="V66" i="1"/>
  <c r="U66" i="1"/>
  <c r="N66" i="1"/>
  <c r="L66" i="1"/>
  <c r="K66" i="1"/>
  <c r="O66" i="1" s="1"/>
  <c r="AS65" i="1"/>
  <c r="AE65" i="1"/>
  <c r="AC65" i="1"/>
  <c r="V65" i="1"/>
  <c r="U65" i="1"/>
  <c r="N65" i="1"/>
  <c r="L65" i="1"/>
  <c r="K65" i="1"/>
  <c r="O65" i="1" s="1"/>
  <c r="AS64" i="1"/>
  <c r="AE64" i="1"/>
  <c r="AC64" i="1"/>
  <c r="V64" i="1"/>
  <c r="U64" i="1"/>
  <c r="O64" i="1"/>
  <c r="N64" i="1"/>
  <c r="L64" i="1"/>
  <c r="K64" i="1"/>
  <c r="AS63" i="1"/>
  <c r="AE63" i="1"/>
  <c r="AC63" i="1"/>
  <c r="V63" i="1"/>
  <c r="U63" i="1"/>
  <c r="N63" i="1"/>
  <c r="L63" i="1"/>
  <c r="K63" i="1"/>
  <c r="O63" i="1" s="1"/>
  <c r="AS62" i="1"/>
  <c r="AE62" i="1"/>
  <c r="AC62" i="1"/>
  <c r="V62" i="1"/>
  <c r="U62" i="1"/>
  <c r="N62" i="1"/>
  <c r="L62" i="1"/>
  <c r="K62" i="1"/>
  <c r="O62" i="1" s="1"/>
  <c r="AS61" i="1"/>
  <c r="AE61" i="1"/>
  <c r="AC61" i="1"/>
  <c r="V61" i="1"/>
  <c r="U61" i="1"/>
  <c r="N61" i="1"/>
  <c r="L61" i="1"/>
  <c r="K61" i="1"/>
  <c r="O61" i="1" s="1"/>
  <c r="AS60" i="1"/>
  <c r="AE60" i="1"/>
  <c r="AC60" i="1"/>
  <c r="V60" i="1"/>
  <c r="U60" i="1"/>
  <c r="N60" i="1"/>
  <c r="L60" i="1"/>
  <c r="K60" i="1"/>
  <c r="O60" i="1" s="1"/>
  <c r="AS59" i="1"/>
  <c r="AE59" i="1"/>
  <c r="AC59" i="1"/>
  <c r="V59" i="1"/>
  <c r="U59" i="1"/>
  <c r="O59" i="1"/>
  <c r="N59" i="1"/>
  <c r="L59" i="1"/>
  <c r="K59" i="1"/>
  <c r="AS58" i="1"/>
  <c r="AE58" i="1"/>
  <c r="AC58" i="1"/>
  <c r="V58" i="1"/>
  <c r="U58" i="1"/>
  <c r="N58" i="1"/>
  <c r="L58" i="1"/>
  <c r="K58" i="1"/>
  <c r="O58" i="1" s="1"/>
  <c r="AS57" i="1"/>
  <c r="AE57" i="1"/>
  <c r="AC57" i="1"/>
  <c r="V57" i="1"/>
  <c r="U57" i="1"/>
  <c r="N57" i="1"/>
  <c r="L57" i="1"/>
  <c r="K57" i="1"/>
  <c r="O57" i="1" s="1"/>
  <c r="AS56" i="1"/>
  <c r="AE56" i="1"/>
  <c r="AC56" i="1"/>
  <c r="V56" i="1"/>
  <c r="U56" i="1"/>
  <c r="N56" i="1"/>
  <c r="L56" i="1"/>
  <c r="K56" i="1"/>
  <c r="O56" i="1" s="1"/>
  <c r="AS55" i="1"/>
  <c r="AE55" i="1"/>
  <c r="AC55" i="1"/>
  <c r="V55" i="1"/>
  <c r="U55" i="1"/>
  <c r="N55" i="1"/>
  <c r="L55" i="1"/>
  <c r="K55" i="1"/>
  <c r="O55" i="1" s="1"/>
  <c r="AS54" i="1"/>
  <c r="AE54" i="1"/>
  <c r="AC54" i="1"/>
  <c r="V54" i="1"/>
  <c r="U54" i="1"/>
  <c r="O54" i="1"/>
  <c r="N54" i="1"/>
  <c r="L54" i="1"/>
  <c r="K54" i="1"/>
  <c r="AS53" i="1"/>
  <c r="AE53" i="1"/>
  <c r="AC53" i="1"/>
  <c r="V53" i="1"/>
  <c r="U53" i="1"/>
  <c r="N53" i="1"/>
  <c r="L53" i="1"/>
  <c r="K53" i="1"/>
  <c r="O53" i="1" s="1"/>
  <c r="AS52" i="1"/>
  <c r="AE52" i="1"/>
  <c r="AC52" i="1"/>
  <c r="V52" i="1"/>
  <c r="U52" i="1"/>
  <c r="N52" i="1"/>
  <c r="L52" i="1"/>
  <c r="K52" i="1"/>
  <c r="O52" i="1" s="1"/>
  <c r="AS51" i="1"/>
  <c r="AE51" i="1"/>
  <c r="AC51" i="1"/>
  <c r="V51" i="1"/>
  <c r="U51" i="1"/>
  <c r="N51" i="1"/>
  <c r="L51" i="1"/>
  <c r="K51" i="1"/>
  <c r="O51" i="1" s="1"/>
  <c r="AS50" i="1"/>
  <c r="AE50" i="1"/>
  <c r="AC50" i="1"/>
  <c r="V50" i="1"/>
  <c r="U50" i="1"/>
  <c r="N50" i="1"/>
  <c r="L50" i="1"/>
  <c r="K50" i="1"/>
  <c r="O50" i="1" s="1"/>
  <c r="AS49" i="1"/>
  <c r="AE49" i="1"/>
  <c r="AC49" i="1"/>
  <c r="V49" i="1"/>
  <c r="U49" i="1"/>
  <c r="N49" i="1"/>
  <c r="L49" i="1"/>
  <c r="K49" i="1"/>
  <c r="O49" i="1" s="1"/>
  <c r="AS48" i="1"/>
  <c r="AE48" i="1"/>
  <c r="AC48" i="1"/>
  <c r="V48" i="1"/>
  <c r="U48" i="1"/>
  <c r="O48" i="1"/>
  <c r="N48" i="1"/>
  <c r="L48" i="1"/>
  <c r="K48" i="1"/>
  <c r="AS47" i="1"/>
  <c r="AE47" i="1"/>
  <c r="AC47" i="1"/>
  <c r="V47" i="1"/>
  <c r="U47" i="1"/>
  <c r="N47" i="1"/>
  <c r="L47" i="1"/>
  <c r="K47" i="1"/>
  <c r="O47" i="1" s="1"/>
  <c r="AS46" i="1"/>
  <c r="AE46" i="1"/>
  <c r="AC46" i="1"/>
  <c r="V46" i="1"/>
  <c r="U46" i="1"/>
  <c r="N46" i="1"/>
  <c r="L46" i="1"/>
  <c r="K46" i="1"/>
  <c r="O46" i="1" s="1"/>
  <c r="AS45" i="1"/>
  <c r="AE45" i="1"/>
  <c r="AC45" i="1"/>
  <c r="V45" i="1"/>
  <c r="U45" i="1"/>
  <c r="N45" i="1"/>
  <c r="L45" i="1"/>
  <c r="K45" i="1"/>
  <c r="O45" i="1" s="1"/>
  <c r="AS44" i="1"/>
  <c r="AE44" i="1"/>
  <c r="AC44" i="1"/>
  <c r="V44" i="1"/>
  <c r="U44" i="1"/>
  <c r="N44" i="1"/>
  <c r="L44" i="1"/>
  <c r="K44" i="1"/>
  <c r="O44" i="1" s="1"/>
  <c r="AS43" i="1"/>
  <c r="AE43" i="1"/>
  <c r="AC43" i="1"/>
  <c r="V43" i="1"/>
  <c r="U43" i="1"/>
  <c r="O43" i="1"/>
  <c r="N43" i="1"/>
  <c r="L43" i="1"/>
  <c r="K43" i="1"/>
  <c r="AS42" i="1"/>
  <c r="AE42" i="1"/>
  <c r="AC42" i="1"/>
  <c r="V42" i="1"/>
  <c r="U42" i="1"/>
  <c r="N42" i="1"/>
  <c r="L42" i="1"/>
  <c r="K42" i="1"/>
  <c r="O42" i="1" s="1"/>
  <c r="AS41" i="1"/>
  <c r="AE41" i="1"/>
  <c r="AC41" i="1"/>
  <c r="V41" i="1"/>
  <c r="U41" i="1"/>
  <c r="N41" i="1"/>
  <c r="L41" i="1"/>
  <c r="K41" i="1"/>
  <c r="O41" i="1" s="1"/>
  <c r="AS40" i="1"/>
  <c r="AE40" i="1"/>
  <c r="AC40" i="1"/>
  <c r="V40" i="1"/>
  <c r="U40" i="1"/>
  <c r="N40" i="1"/>
  <c r="L40" i="1"/>
  <c r="K40" i="1"/>
  <c r="O40" i="1" s="1"/>
  <c r="AS39" i="1"/>
  <c r="AE39" i="1"/>
  <c r="AC39" i="1"/>
  <c r="V39" i="1"/>
  <c r="U39" i="1"/>
  <c r="N39" i="1"/>
  <c r="L39" i="1"/>
  <c r="K39" i="1"/>
  <c r="O39" i="1" s="1"/>
  <c r="AS38" i="1"/>
  <c r="AE38" i="1"/>
  <c r="AC38" i="1"/>
  <c r="V38" i="1"/>
  <c r="U38" i="1"/>
  <c r="O38" i="1"/>
  <c r="N38" i="1"/>
  <c r="L38" i="1"/>
  <c r="K38" i="1"/>
  <c r="AS37" i="1"/>
  <c r="AE37" i="1"/>
  <c r="AC37" i="1"/>
  <c r="V37" i="1"/>
  <c r="U37" i="1"/>
  <c r="N37" i="1"/>
  <c r="L37" i="1"/>
  <c r="K37" i="1"/>
  <c r="O37" i="1" s="1"/>
  <c r="AS36" i="1"/>
  <c r="AE36" i="1"/>
  <c r="AC36" i="1"/>
  <c r="V36" i="1"/>
  <c r="U36" i="1"/>
  <c r="N36" i="1"/>
  <c r="L36" i="1"/>
  <c r="K36" i="1"/>
  <c r="O36" i="1" s="1"/>
  <c r="AS35" i="1"/>
  <c r="AE35" i="1"/>
  <c r="AC35" i="1"/>
  <c r="V35" i="1"/>
  <c r="U35" i="1"/>
  <c r="N35" i="1"/>
  <c r="L35" i="1"/>
  <c r="K35" i="1"/>
  <c r="O35" i="1" s="1"/>
  <c r="AS34" i="1"/>
  <c r="AE34" i="1"/>
  <c r="AC34" i="1"/>
  <c r="V34" i="1"/>
  <c r="U34" i="1"/>
  <c r="O34" i="1"/>
  <c r="N34" i="1"/>
  <c r="L34" i="1"/>
  <c r="K34" i="1"/>
  <c r="AS33" i="1"/>
  <c r="AE33" i="1"/>
  <c r="AC33" i="1"/>
  <c r="V33" i="1"/>
  <c r="U33" i="1"/>
  <c r="N33" i="1"/>
  <c r="L33" i="1"/>
  <c r="K33" i="1"/>
  <c r="O33" i="1" s="1"/>
  <c r="AS32" i="1"/>
  <c r="AE32" i="1"/>
  <c r="AC32" i="1"/>
  <c r="V32" i="1"/>
  <c r="U32" i="1"/>
  <c r="O32" i="1"/>
  <c r="N32" i="1"/>
  <c r="L32" i="1"/>
  <c r="K32" i="1"/>
  <c r="AS31" i="1"/>
  <c r="AE31" i="1"/>
  <c r="AC31" i="1"/>
  <c r="V31" i="1"/>
  <c r="U31" i="1"/>
  <c r="N31" i="1"/>
  <c r="L31" i="1"/>
  <c r="K31" i="1"/>
  <c r="O31" i="1" s="1"/>
  <c r="AS30" i="1"/>
  <c r="AE30" i="1"/>
  <c r="AC30" i="1"/>
  <c r="V30" i="1"/>
  <c r="U30" i="1"/>
  <c r="N30" i="1"/>
  <c r="L30" i="1"/>
  <c r="K30" i="1"/>
  <c r="O30" i="1" s="1"/>
  <c r="AS29" i="1"/>
  <c r="AE29" i="1"/>
  <c r="AC29" i="1"/>
  <c r="V29" i="1"/>
  <c r="U29" i="1"/>
  <c r="N29" i="1"/>
  <c r="L29" i="1"/>
  <c r="K29" i="1"/>
  <c r="O29" i="1" s="1"/>
  <c r="AS28" i="1"/>
  <c r="AE28" i="1"/>
  <c r="AC28" i="1"/>
  <c r="V28" i="1"/>
  <c r="U28" i="1"/>
  <c r="N28" i="1"/>
  <c r="L28" i="1"/>
  <c r="K28" i="1"/>
  <c r="O28" i="1" s="1"/>
  <c r="AS27" i="1"/>
  <c r="AE27" i="1"/>
  <c r="AC27" i="1"/>
  <c r="V27" i="1"/>
  <c r="U27" i="1"/>
  <c r="O27" i="1"/>
  <c r="N27" i="1"/>
  <c r="L27" i="1"/>
  <c r="K27" i="1"/>
  <c r="AS26" i="1"/>
  <c r="AE26" i="1"/>
  <c r="AC26" i="1"/>
  <c r="V26" i="1"/>
  <c r="U26" i="1"/>
  <c r="N26" i="1"/>
  <c r="L26" i="1"/>
  <c r="K26" i="1"/>
  <c r="O26" i="1" s="1"/>
  <c r="AS25" i="1"/>
  <c r="AE25" i="1"/>
  <c r="AC25" i="1"/>
  <c r="V25" i="1"/>
  <c r="U25" i="1"/>
  <c r="N25" i="1"/>
  <c r="L25" i="1"/>
  <c r="K25" i="1"/>
  <c r="O25" i="1" s="1"/>
  <c r="AS24" i="1"/>
  <c r="AE24" i="1"/>
  <c r="AC24" i="1"/>
  <c r="V24" i="1"/>
  <c r="U24" i="1"/>
  <c r="N24" i="1"/>
  <c r="L24" i="1"/>
  <c r="K24" i="1"/>
  <c r="O24" i="1" s="1"/>
  <c r="AS23" i="1"/>
  <c r="AE23" i="1"/>
  <c r="AC23" i="1"/>
  <c r="V23" i="1"/>
  <c r="U23" i="1"/>
  <c r="N23" i="1"/>
  <c r="L23" i="1"/>
  <c r="K23" i="1"/>
  <c r="O23" i="1" s="1"/>
  <c r="AS22" i="1"/>
  <c r="AE22" i="1"/>
  <c r="AC22" i="1"/>
  <c r="V22" i="1"/>
  <c r="U22" i="1"/>
  <c r="O22" i="1"/>
  <c r="N22" i="1"/>
  <c r="L22" i="1"/>
  <c r="K22" i="1"/>
  <c r="AS21" i="1"/>
  <c r="AE21" i="1"/>
  <c r="AC21" i="1"/>
  <c r="V21" i="1"/>
  <c r="U21" i="1"/>
  <c r="N21" i="1"/>
  <c r="L21" i="1"/>
  <c r="K21" i="1"/>
  <c r="O21" i="1" s="1"/>
  <c r="AS20" i="1"/>
  <c r="AE20" i="1"/>
  <c r="AC20" i="1"/>
  <c r="V20" i="1"/>
  <c r="U20" i="1"/>
  <c r="N20" i="1"/>
  <c r="L20" i="1"/>
  <c r="K20" i="1"/>
  <c r="O20" i="1" s="1"/>
  <c r="AS19" i="1"/>
  <c r="AE19" i="1"/>
  <c r="AC19" i="1"/>
  <c r="V19" i="1"/>
  <c r="U19" i="1"/>
  <c r="N19" i="1"/>
  <c r="L19" i="1"/>
  <c r="K19" i="1"/>
  <c r="O19" i="1" s="1"/>
  <c r="AS18" i="1"/>
  <c r="AE18" i="1"/>
  <c r="AC18" i="1"/>
  <c r="V18" i="1"/>
  <c r="U18" i="1"/>
  <c r="N18" i="1"/>
  <c r="L18" i="1"/>
  <c r="K18" i="1"/>
  <c r="O18" i="1" s="1"/>
  <c r="AS17" i="1"/>
  <c r="AE17" i="1"/>
  <c r="AC17" i="1"/>
  <c r="V17" i="1"/>
  <c r="U17" i="1"/>
  <c r="N17" i="1"/>
  <c r="L17" i="1"/>
  <c r="K17" i="1"/>
  <c r="O17" i="1" s="1"/>
  <c r="AS16" i="1"/>
  <c r="AE16" i="1"/>
  <c r="AC16" i="1"/>
  <c r="V16" i="1"/>
  <c r="U16" i="1"/>
  <c r="O16" i="1"/>
  <c r="N16" i="1"/>
  <c r="L16" i="1"/>
  <c r="K16" i="1"/>
  <c r="AS15" i="1"/>
  <c r="AE15" i="1"/>
  <c r="AC15" i="1"/>
  <c r="V15" i="1"/>
  <c r="U15" i="1"/>
  <c r="N15" i="1"/>
  <c r="L15" i="1"/>
  <c r="K15" i="1"/>
  <c r="O15" i="1" s="1"/>
  <c r="AS14" i="1"/>
  <c r="AE14" i="1"/>
  <c r="AC14" i="1"/>
  <c r="V14" i="1"/>
  <c r="U14" i="1"/>
  <c r="N14" i="1"/>
  <c r="L14" i="1"/>
  <c r="K14" i="1"/>
  <c r="O14" i="1" s="1"/>
  <c r="AS13" i="1"/>
  <c r="AE13" i="1"/>
  <c r="AC13" i="1"/>
  <c r="V13" i="1"/>
  <c r="U13" i="1"/>
  <c r="N13" i="1"/>
  <c r="L13" i="1"/>
  <c r="K13" i="1"/>
  <c r="O13" i="1" s="1"/>
  <c r="AS12" i="1"/>
  <c r="AE12" i="1"/>
  <c r="AC12" i="1"/>
  <c r="V12" i="1"/>
  <c r="U12" i="1"/>
  <c r="N12" i="1"/>
  <c r="L12" i="1"/>
  <c r="K12" i="1"/>
  <c r="O12" i="1" s="1"/>
  <c r="AS11" i="1"/>
  <c r="AE11" i="1"/>
  <c r="AC11" i="1"/>
  <c r="V11" i="1"/>
  <c r="U11" i="1"/>
  <c r="O11" i="1"/>
  <c r="N11" i="1"/>
  <c r="L11" i="1"/>
  <c r="K11" i="1"/>
  <c r="AS10" i="1"/>
  <c r="AE10" i="1"/>
  <c r="AC10" i="1"/>
  <c r="V10" i="1"/>
  <c r="U10" i="1"/>
  <c r="N10" i="1"/>
  <c r="L10" i="1"/>
  <c r="K10" i="1"/>
  <c r="O10" i="1" s="1"/>
  <c r="AS9" i="1"/>
  <c r="AE9" i="1"/>
  <c r="AC9" i="1"/>
  <c r="V9" i="1"/>
  <c r="U9" i="1"/>
  <c r="N9" i="1"/>
  <c r="L9" i="1"/>
  <c r="K9" i="1"/>
  <c r="O9" i="1" s="1"/>
  <c r="AS8" i="1"/>
  <c r="AE8" i="1"/>
  <c r="AC8" i="1"/>
  <c r="V8" i="1"/>
  <c r="U8" i="1"/>
  <c r="N8" i="1"/>
  <c r="L8" i="1"/>
  <c r="K8" i="1"/>
  <c r="O8" i="1" s="1"/>
  <c r="AS7" i="1"/>
  <c r="AE7" i="1"/>
  <c r="AC7" i="1"/>
  <c r="V7" i="1"/>
  <c r="U7" i="1"/>
  <c r="N7" i="1"/>
  <c r="L7" i="1"/>
  <c r="K7" i="1"/>
  <c r="O7" i="1" s="1"/>
  <c r="AS6" i="1"/>
  <c r="AE6" i="1"/>
  <c r="AC6" i="1"/>
  <c r="V6" i="1"/>
  <c r="U6" i="1"/>
  <c r="O6" i="1"/>
  <c r="N6" i="1"/>
  <c r="L6" i="1"/>
  <c r="K6" i="1"/>
  <c r="AS5" i="1"/>
  <c r="AE5" i="1"/>
  <c r="AC5" i="1"/>
  <c r="V5" i="1"/>
  <c r="U5" i="1"/>
  <c r="N5" i="1"/>
  <c r="L5" i="1"/>
  <c r="K5" i="1"/>
  <c r="O5" i="1" s="1"/>
  <c r="AS4" i="1"/>
  <c r="AE4" i="1"/>
  <c r="AC4" i="1"/>
  <c r="V4" i="1"/>
  <c r="U4" i="1"/>
  <c r="N4" i="1"/>
  <c r="L4" i="1"/>
  <c r="K4" i="1"/>
  <c r="O4" i="1" s="1"/>
  <c r="AS3" i="1"/>
  <c r="AE3" i="1"/>
  <c r="AC3" i="1"/>
  <c r="V3" i="1"/>
  <c r="U3" i="1"/>
  <c r="N3" i="1"/>
  <c r="L3" i="1"/>
  <c r="K3" i="1"/>
  <c r="O3" i="1" s="1"/>
  <c r="AS2" i="1"/>
  <c r="AE2" i="1"/>
  <c r="AC2" i="1"/>
  <c r="V2" i="1"/>
  <c r="U2" i="1"/>
  <c r="N2" i="1"/>
  <c r="L2" i="1"/>
  <c r="K2" i="1"/>
  <c r="O2" i="1" s="1"/>
  <c r="AE178" i="1" l="1"/>
</calcChain>
</file>

<file path=xl/sharedStrings.xml><?xml version="1.0" encoding="utf-8"?>
<sst xmlns="http://schemas.openxmlformats.org/spreadsheetml/2006/main" count="118718" uniqueCount="14541">
  <si>
    <t>UniqueRetailerID</t>
  </si>
  <si>
    <t>Walmart_Jet_Post</t>
  </si>
  <si>
    <t>SKU</t>
  </si>
  <si>
    <t>Parent_Child</t>
  </si>
  <si>
    <t>Parent_SKU</t>
  </si>
  <si>
    <t>Relationship_Type</t>
  </si>
  <si>
    <t>Variation_Theme</t>
  </si>
  <si>
    <t>VariationSize</t>
  </si>
  <si>
    <t>VariationColor</t>
    <phoneticPr fontId="0" type="noConversion"/>
  </si>
  <si>
    <t>ProductTitle</t>
  </si>
  <si>
    <t>HTML ShortDescription</t>
  </si>
  <si>
    <t>ShortDescription</t>
    <phoneticPr fontId="0" type="noConversion"/>
  </si>
  <si>
    <t>LongDescription</t>
  </si>
  <si>
    <t>Wish Description</t>
  </si>
  <si>
    <t>Shop Description</t>
  </si>
  <si>
    <t>bullet_point1</t>
  </si>
  <si>
    <t>bullet_point2</t>
  </si>
  <si>
    <t>bullet_point3</t>
  </si>
  <si>
    <t>bullet_point4</t>
  </si>
  <si>
    <t>bullet_point5</t>
  </si>
  <si>
    <t>ManufacturerModel</t>
  </si>
  <si>
    <t>MPN</t>
  </si>
  <si>
    <t>UPC</t>
  </si>
  <si>
    <t>EAN</t>
  </si>
  <si>
    <t>MerchantCategory</t>
  </si>
  <si>
    <t>Item Type Amazon</t>
  </si>
  <si>
    <t>Brand</t>
  </si>
  <si>
    <t>Retailer Price</t>
  </si>
  <si>
    <t>Sales Price</t>
  </si>
  <si>
    <t>Walmart Price</t>
  </si>
  <si>
    <t>Standard Price Amazon</t>
    <phoneticPr fontId="0" type="noConversion"/>
  </si>
  <si>
    <t>StandardShipping Houzz</t>
  </si>
  <si>
    <t>ProductURL</t>
  </si>
  <si>
    <t>Manufacturer</t>
  </si>
  <si>
    <t>Condition</t>
  </si>
  <si>
    <t>generic_keywords1</t>
  </si>
  <si>
    <t>generic_keywords2</t>
  </si>
  <si>
    <t>generic_keywords3</t>
  </si>
  <si>
    <t>generic_keywords4</t>
  </si>
  <si>
    <t>generic_keywords5</t>
  </si>
  <si>
    <t>catalog_number</t>
  </si>
  <si>
    <t>recommended_browse_nodes1</t>
  </si>
  <si>
    <t>recommended_browse_nodes2</t>
  </si>
  <si>
    <t>Keywords</t>
  </si>
  <si>
    <t>IsFreeShipping</t>
  </si>
  <si>
    <t>IsTaxExempt</t>
  </si>
  <si>
    <t>Weight</t>
  </si>
  <si>
    <t>Shipping Weight Unit Measure Amazon</t>
  </si>
  <si>
    <t>Length</t>
  </si>
  <si>
    <t>Width</t>
  </si>
  <si>
    <t>Height</t>
  </si>
  <si>
    <t>size unit</t>
  </si>
  <si>
    <t>Seller Cost</t>
  </si>
  <si>
    <t>Product Margin</t>
  </si>
  <si>
    <t>Promotional Text</t>
  </si>
  <si>
    <t>Bid Start Price</t>
  </si>
  <si>
    <t>Buy It Now Price</t>
  </si>
  <si>
    <t>Store Price</t>
  </si>
  <si>
    <t>Reserve Price</t>
  </si>
  <si>
    <t>Handling time</t>
  </si>
  <si>
    <t>Second Chance Offer Price</t>
  </si>
  <si>
    <t>review-rating</t>
  </si>
  <si>
    <t>review-count</t>
  </si>
  <si>
    <t>Google Title</t>
  </si>
  <si>
    <t>ImageURL</t>
  </si>
  <si>
    <t>AdditionalImageURL</t>
  </si>
  <si>
    <t>Image1</t>
  </si>
  <si>
    <t>Image2</t>
  </si>
  <si>
    <t>Image3</t>
  </si>
  <si>
    <t>Image4</t>
  </si>
  <si>
    <t>Image5</t>
  </si>
  <si>
    <t>Image6</t>
  </si>
  <si>
    <t>Image7</t>
  </si>
  <si>
    <t>Image8</t>
  </si>
  <si>
    <t>Image9</t>
  </si>
  <si>
    <t>Image10</t>
  </si>
  <si>
    <t>orderable</t>
  </si>
  <si>
    <t>CategoryHouzz</t>
  </si>
  <si>
    <t>Style Houzz</t>
  </si>
  <si>
    <t>ExpeditedShipping Houzz</t>
  </si>
  <si>
    <t>LeadTimeMin Houzz</t>
  </si>
  <si>
    <t>LeadTimeMax Houzz</t>
  </si>
  <si>
    <t>Size Houzz</t>
  </si>
  <si>
    <t>Materials Houzz</t>
    <phoneticPr fontId="0" type="noConversion"/>
  </si>
  <si>
    <t>Currency Amazon US</t>
  </si>
  <si>
    <t>Sale From Date Amazon</t>
    <phoneticPr fontId="0" type="noConversion"/>
  </si>
  <si>
    <t>Sale End Date Amazon</t>
  </si>
  <si>
    <t>Size Map Amazon</t>
    <phoneticPr fontId="0" type="noConversion"/>
  </si>
  <si>
    <t>Size Amazon</t>
  </si>
  <si>
    <t>Color Amazon</t>
  </si>
  <si>
    <t>Color Map Amazon</t>
  </si>
  <si>
    <t>Department Amazon</t>
  </si>
  <si>
    <t>Update Delete Amazon</t>
  </si>
  <si>
    <t>Material Amazon</t>
  </si>
  <si>
    <t>Shipping Template Amazon</t>
  </si>
  <si>
    <t>Per Order</t>
  </si>
  <si>
    <t>Per Lb</t>
  </si>
  <si>
    <t>bedding shipping fee</t>
  </si>
  <si>
    <t>Yes</t>
  </si>
  <si>
    <t>BB-BB01005044</t>
  </si>
  <si>
    <t>Parent</t>
  </si>
  <si>
    <t>color, size</t>
  </si>
  <si>
    <t>Green</t>
  </si>
  <si>
    <t>Crystal Blossom 100% Hypoallergenic cotton Reversible Quilt Set Bedroom Quilt Green</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</si>
  <si>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t>
  </si>
  <si>
    <t>Quilt Set includes 1 Quilt, 2 shams (only 1 sham in twin set)</t>
  </si>
  <si>
    <t>Soft materials (100 % cotton) and high tenacity; Fine and concentrated stitches; Machine washable and dryable.</t>
  </si>
  <si>
    <t>Size: Quilt, 68" x 86"(Twin), 88" x 92"(Full/Queen), 92" x 106"(King). Sham, 20" x 26"(Twin and Full/Queen), 20" x 36"(King)</t>
  </si>
  <si>
    <t>Pre-washed, pre-shrunk, reversible and vermicelli-quilted for elegance and durability. Gives the finishing touch to your room decor; Enjoy a good night's sleep in a luxurious quilt set.</t>
  </si>
  <si>
    <t>Stylish quilt and shams with carefully hand-appliqued, hand-stitching patterns and timeless design. Creates a cozy and inviting atmosphere and is sure to transform the look of your bedroom.</t>
  </si>
  <si>
    <t>6925323931791</t>
  </si>
  <si>
    <t>Home &amp; Garden &gt; Bedding &gt; Quilts, Bedspreads &amp; Coverlets</t>
  </si>
  <si>
    <t>quilts</t>
  </si>
  <si>
    <t>Blancho Bedding</t>
  </si>
  <si>
    <t>BLANCHO BEDDING</t>
  </si>
  <si>
    <t>82.99</t>
  </si>
  <si>
    <t>New</t>
  </si>
  <si>
    <t>baby quilts,quilt patterns,patchwork quilts,almohadas,cubrecamas,sobrefundas para almohadas de cama,funda de almohada,</t>
  </si>
  <si>
    <t>applique quilts,floral quilts,handmade quilts,</t>
  </si>
  <si>
    <t>bedding for girls,bedding for teen,modern bedding,acolchados de cama queen,</t>
  </si>
  <si>
    <t>bedding for teen girl,bedding for boys,creative,sabanas infantiles,</t>
  </si>
  <si>
    <t>cobija,sabana de dormir,edredon,edredon para el frio,edredon decorado,endredon,juego de sabanas matrimoniales,</t>
  </si>
  <si>
    <t>no</t>
  </si>
  <si>
    <t>LB</t>
  </si>
  <si>
    <t>Inch</t>
  </si>
  <si>
    <t>http://info.blancho-bedding.com/amazon_image/quilt_set/large/bb-bb01005044b.jpg</t>
  </si>
  <si>
    <t>http://info.blancho-bedding.com/amazon_image/quilt_set/large/bb-bb01005044c.png</t>
  </si>
  <si>
    <t>http://info.blancho-bedding.com/amazon_image/quilt_set/large/bb-bb01005044c-1.jpg</t>
  </si>
  <si>
    <t>http://info.blancho-bedding.com/amazon_image/quilt_set/large/bb-bb01005044c-2.jpg</t>
  </si>
  <si>
    <t>http://info.blancho-bedding.com/amazon_image/quilt_set/large/bb-bb01005044c-3.jpg</t>
  </si>
  <si>
    <t>http://info.blancho-bedding.com/amazon_image/quilt_set/large/bb-bb01005044c-4.jpg</t>
  </si>
  <si>
    <t>http://info.blancho-bedding.com/amazon_image/quilt_set/large/bb-bb01005044c-5.jpg</t>
  </si>
  <si>
    <t>http://info.blancho-bedding.com/amazon_image/quilt_set/large/bb-bb01005044c-6.jpg</t>
  </si>
  <si>
    <t>Modern</t>
  </si>
  <si>
    <t>n/a</t>
  </si>
  <si>
    <t>Cotton</t>
  </si>
  <si>
    <t>BB-BB01005044B2-3</t>
  </si>
  <si>
    <t>Child</t>
  </si>
  <si>
    <t>Variation</t>
  </si>
  <si>
    <t>Full/Queen</t>
  </si>
  <si>
    <t>Olive/White</t>
  </si>
  <si>
    <t>Crystal Blossom 100% Hypoallergenic cotton 3 piece Reversible Quilt Set Full/Queen Size Green</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</si>
  <si>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t>
  </si>
  <si>
    <t>Quilt Set includes 1 Quilt, 2 shams (Full/Queen)</t>
  </si>
  <si>
    <t>6925323931807</t>
  </si>
  <si>
    <t>BB-BB01005044C3-4</t>
  </si>
  <si>
    <t>King</t>
  </si>
  <si>
    <t>Olive/Blue</t>
  </si>
  <si>
    <t>Crystal Blossom 100% Hypoallergenic cotton 3 piece Reversible Quilt Set King Size Green</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</si>
  <si>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t>
  </si>
  <si>
    <t>Quilt Set includes 1 Quilt, 2 shams (King)</t>
  </si>
  <si>
    <t>6925323931814</t>
  </si>
  <si>
    <t>92.99</t>
  </si>
  <si>
    <t>BB-BB010053721-1</t>
  </si>
  <si>
    <t>Twin</t>
  </si>
  <si>
    <t>Multicolor</t>
  </si>
  <si>
    <t>Tropic Garden 100% Hypoallergenic cotton 2 piece Floral Quilt Set Bedroom Quilt Bedding Twin Size</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</si>
  <si>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t>
  </si>
  <si>
    <t>Quilt Set includes 1 Quilt, 1 sham (Twin)</t>
  </si>
  <si>
    <t>6925323931821</t>
  </si>
  <si>
    <t>72.99</t>
  </si>
  <si>
    <t>http://info.blancho-bedding.com/amazon_image/quilt_set/large/bb-bb01005372.jpg</t>
  </si>
  <si>
    <t>http://info.blancho-bedding.com/amazon_image/quilt_set/large/bb-bb01005372-1.jpg</t>
  </si>
  <si>
    <t>http://info.blancho-bedding.com/amazon_image/quilt_set/large/bb-bb01005372-2.jpg</t>
  </si>
  <si>
    <t>http://info.blancho-bedding.com/amazon_image/quilt_set/large/bb-bb01005372-3.jpg</t>
  </si>
  <si>
    <t>http://info.blancho-bedding.com/amazon_image/quilt_set/large/bb-bb01005372-4.jpg</t>
  </si>
  <si>
    <t>http://info.blancho-bedding.com/amazon_image/quilt_set/large/bb-bb01005372-5.jpg</t>
  </si>
  <si>
    <t>BB-BB01010840</t>
  </si>
  <si>
    <t>Color</t>
  </si>
  <si>
    <t>Sage</t>
  </si>
  <si>
    <t>Decent Gentlemen 100% Hypoallergenic cotton Quilt Set Bedroom Quilt Bedding</t>
  </si>
  <si>
    <t>6925323931838</t>
  </si>
  <si>
    <t>http://info.blancho-bedding.com/amazon_image/quilt_set/large/bb-bb01010840a.jpg</t>
  </si>
  <si>
    <t>BB-BB01010840A2-23</t>
  </si>
  <si>
    <t>Decent Gentlemen 100% Hypoallergenic cotton 3 piece Quilt Set Bedroom Stripe Quilt Bedding Full/Queen Size Sage</t>
  </si>
  <si>
    <t>6925323931845</t>
  </si>
  <si>
    <t>BB-BB01010840B2-23</t>
  </si>
  <si>
    <t>Blue</t>
  </si>
  <si>
    <t>Decent Gentlemen 100% Hypoallergenic cotton 3 piece Quilt Set Bedroom Stripe Quilt Bedding Full/Queen Size Blue</t>
  </si>
  <si>
    <t>6925323931852</t>
  </si>
  <si>
    <t>http://info.blancho-bedding.com/amazon_image/quilt_set/large/bb-bb01010840b.jpg</t>
  </si>
  <si>
    <t>BB-BB01010840G2-23</t>
  </si>
  <si>
    <t>Decent Gentlemen 100% Hypoallergenic cotton 3 piece Quilt Set Bedroom Stripe Quilt Bedding Full/Queen Size Green</t>
  </si>
  <si>
    <t>6925323931869</t>
  </si>
  <si>
    <t>http://info.blancho-bedding.com/amazon_image/quilt_set/large/bb-bb01010840g.jpg</t>
  </si>
  <si>
    <t>BB-BB01010840P2-23</t>
  </si>
  <si>
    <t>Pink</t>
  </si>
  <si>
    <t>Decent Gentlemen 100% Hypoallergenic cotton 3 piece Quilt Set Bedroom Stripe Quilt Bedding Full/Queen Size Pink</t>
  </si>
  <si>
    <t>6925323931876</t>
  </si>
  <si>
    <t>http://info.blancho-bedding.com/amazon_image/quilt_set/large/bb-bb01010840p.jpg</t>
  </si>
  <si>
    <t>BB-BB01010840Y2-23</t>
  </si>
  <si>
    <t>Yellow</t>
  </si>
  <si>
    <t>Decent Gentlemen 100% Hypoallergenic cotton 3 piece Quilt Set Bedroom Stripe Quilt Bedding Full/Queen Size Yellow</t>
  </si>
  <si>
    <t>6925323931883</t>
  </si>
  <si>
    <t>http://info.blancho-bedding.com/amazon_image/quilt_set/large/bb-bb01010840y.jpg</t>
  </si>
  <si>
    <t>BB-BB01090435</t>
  </si>
  <si>
    <t>Fire Department 100% Hypoallergenic Cotton Quilt Set Bedroom Quilt Bedding</t>
  </si>
  <si>
    <t>&lt;p&gt;Shell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t>
  </si>
  <si>
    <t>Size: Quilt, 68" x 86"(Twin), 88" x 92"(Full/Queen). Sham, 20" x 26"(Twin and Full/Queen)</t>
  </si>
  <si>
    <t>6925323931081</t>
  </si>
  <si>
    <t>applique quilting,floral embroidery,handcrafted,almohadas,cubrecamas,sobrefundas para almohadas de cama,funda de almohada,modern bedding,acolchados de cama queen,creative,sabanas infantiles,cobija,sabana de dormir,edredon</t>
  </si>
  <si>
    <t>embroidery designs,quilts bedding,queen quilts, kid's bedding, Coverlet set, Machine washable,edredon para el frio,edredon decorado,endredon,juego de sabanas matrimoniales</t>
  </si>
  <si>
    <t>white bedding,pink bedding,plaid bedding,polka dot, pathwork quilt, cotton filled, quilt bedding, bedspread,fire station</t>
  </si>
  <si>
    <t>pre washed, pre shrunked, warm, light weight, bedding ensembles,bedding collections,pink bedding, floral bedding, white bedding, cute bedding, fair isle, pathwork, butterfly bedding, red bedding</t>
  </si>
  <si>
    <t>bedding decor,garden bedding,spring bedding,colorful bedding, red quilt, white quilt, quilt bedding, wrinkle resistant, fade resistant, black quilt, fire station, striped bedding, block bedding, Scottish pattern, Tartan Check, Tartan Pattern</t>
  </si>
  <si>
    <t>http://info.blancho-bedding.com/amazon_image/quilt_set/large/bb-bb01090435.jpg</t>
  </si>
  <si>
    <t>BB-BB010904351-1</t>
  </si>
  <si>
    <t>Stripe</t>
  </si>
  <si>
    <t>Fire Department 100% Hypoallergenic Cotton 2 piece Striped Quilt Set Bedroom Quilt Bedding Twin Size</t>
  </si>
  <si>
    <t>6925323931098</t>
  </si>
  <si>
    <t>BB-BB010904352-3</t>
  </si>
  <si>
    <t>Fire Department 100% Hypoallergenic Cotton 3 piece Striped Quilt Set Bedroom Quilt Bedding Full/Queen Size</t>
  </si>
  <si>
    <t>6925323931104</t>
  </si>
  <si>
    <t>102.99</t>
  </si>
  <si>
    <t>BB-BB01090435-Dog-PL</t>
  </si>
  <si>
    <t>Throw Pillow</t>
  </si>
  <si>
    <t>Dalmatian</t>
  </si>
  <si>
    <t>Fire Department  100% Hypoallergenic Cotton Dalmatian Fireman Patchwork Decorative Throw Pillow</t>
  </si>
  <si>
    <t>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t>
  </si>
  <si>
    <t>Size: 20" x 20"</t>
  </si>
  <si>
    <t>Decorative pillows add exceptional comfort and dramatic style to your home decor.</t>
  </si>
  <si>
    <t>6925323931111</t>
  </si>
  <si>
    <t>throw-pillows</t>
  </si>
  <si>
    <t>42.99</t>
  </si>
  <si>
    <t>http://info.blancho-bedding.com/amazon_image/quilt_set/large/bb-bb01090435-dog-pl.jpg</t>
  </si>
  <si>
    <t>BB-BB01090435-FT2-PL</t>
  </si>
  <si>
    <t>Fire Truck</t>
  </si>
  <si>
    <t>Fire Department  100% Hypoallergenic Cotton Fire Truck Patchwork Decorative Throw Pillow</t>
  </si>
  <si>
    <t xml:space="preserve">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t>
  </si>
  <si>
    <t>Size: 22" x 11"</t>
  </si>
  <si>
    <t>6925323931128</t>
  </si>
  <si>
    <t>http://info.blancho-bedding.com/amazon_image/quilt_set/large/bb-bb01090435-ft2-pl.jpg</t>
  </si>
  <si>
    <t>BB-BB01090435-FT3-PL</t>
  </si>
  <si>
    <t xml:space="preserve"> Fire Engine</t>
  </si>
  <si>
    <t>Fire Department  100% Hypoallergenic Cotton Fire Engine Patchwork Decorative Throw Pillow</t>
  </si>
  <si>
    <t>6925323931135</t>
  </si>
  <si>
    <t>http://info.blancho-bedding.com/amazon_image/quilt_set/large/bb-bb01090435-ft3-pl.jpg</t>
  </si>
  <si>
    <t>BB-BB01090435-HIT-PL</t>
  </si>
  <si>
    <t>Hero</t>
  </si>
  <si>
    <t>Fire Department  100% Hypoallergenic Cotton Hero square Patchwork Decorative Throw Pillow</t>
  </si>
  <si>
    <t>Size: 18" x 28"</t>
  </si>
  <si>
    <t>6925323931142</t>
  </si>
  <si>
    <t>http://info.blancho-bedding.com/amazon_image/quilt_set/large/bb-bb01090435-hit-pl.jpg</t>
  </si>
  <si>
    <t>BB-BB01090464A</t>
  </si>
  <si>
    <t>Size</t>
  </si>
  <si>
    <t>Golden Paisley 100% Hypoallergenic cotton Reversible Quilt Set Bedroom Quilt Bedding Blue white</t>
  </si>
  <si>
    <t>6925323931890</t>
  </si>
  <si>
    <t>http://info.blancho-bedding.com/amazon_image/quilt_set/large/bb-bb01090464a.jpg</t>
  </si>
  <si>
    <t>BB-BB01090464A2-3</t>
  </si>
  <si>
    <t>Navy</t>
  </si>
  <si>
    <t>Golden Paisley 100% Hypoallergenic cotton 3 piece Reversible Quilt Set Bedroom Quilt Bedding Full/Queen Size Blue white</t>
  </si>
  <si>
    <t>6925323931906</t>
  </si>
  <si>
    <t>BB-BB01090464A3-4</t>
  </si>
  <si>
    <t>Golden Paisley 100% Hypoallergenic cotton 3 piece Reversible Quilt Set Bedroom Quilt Bedding King Size Blue white</t>
  </si>
  <si>
    <t>6925323931913</t>
  </si>
  <si>
    <t>BB-BB01090609</t>
  </si>
  <si>
    <t>White</t>
  </si>
  <si>
    <t>Flower Exposition 100% Hypoallergenic cotton Patchwork Quilt Set Bedroom Quilt Bedding</t>
  </si>
  <si>
    <t>6925323931920</t>
  </si>
  <si>
    <t>http://info.blancho-bedding.com/amazon_image/quilt_set/large/bb-bb01090609a.jpg</t>
  </si>
  <si>
    <t>BB-BB01090609A1-1</t>
  </si>
  <si>
    <t>Seaweed</t>
  </si>
  <si>
    <t>Flower Exposition 100% Hypoallergenic cotton Patchwork 2 piece Quilt Set Bedroom Quilt Bedding Twin size Seaweed</t>
  </si>
  <si>
    <t>6925323931937</t>
  </si>
  <si>
    <t>BB-BB01090609A2-3</t>
  </si>
  <si>
    <t>Flower Exposition 100% Hypoallergenic cotton Patchwork 3 piece Quilt Set Bedroom Quilt Bedding Full/Queen size Seaweed</t>
  </si>
  <si>
    <t>6925323931944</t>
  </si>
  <si>
    <t>BB-BB01090609A3-4</t>
  </si>
  <si>
    <t>Flower Exposition 100% Hypoallergenic cotton Patchwork 3 piece Quilt Set Bedroom Quilt Bedding King size Seaweed</t>
  </si>
  <si>
    <t>6925323931951</t>
  </si>
  <si>
    <t>112.99</t>
  </si>
  <si>
    <t>BB-BB01090609C1-1</t>
  </si>
  <si>
    <t>Burgundy</t>
  </si>
  <si>
    <t>Flower Exposition 100% Hypoallergenic cotton Patchwork 2 piece Quilt Set Bedroom Quilt Bedding Twin size Burgundy</t>
  </si>
  <si>
    <t>6925323931968</t>
  </si>
  <si>
    <t>http://info.blancho-bedding.com/amazon_image/quilt_set/large/bb-bb01090609c.jpg</t>
  </si>
  <si>
    <t>BB-BB01090609C2-3</t>
  </si>
  <si>
    <t>Flower Exposition 100% Hypoallergenic cotton Patchwork 3 piece Quilt Set Bedroom Quilt Bedding Full/Queen size Burgundy</t>
  </si>
  <si>
    <t>6925323931975</t>
  </si>
  <si>
    <t>BB-BB01090609C3-4</t>
  </si>
  <si>
    <t>Flower Exposition 100% Hypoallergenic cotton Patchwork 3 piece Quilt Set Bedroom Quilt Bedding King size Burgundy</t>
  </si>
  <si>
    <t>6925323931982</t>
  </si>
  <si>
    <t>BB-BB01090609D1-1</t>
  </si>
  <si>
    <t>Coral</t>
  </si>
  <si>
    <t>Flower Exposition 100% Hypoallergenic cotton Patchwork 2 piece Quilt Set Bedroom Quilt Bedding Twin size Coral</t>
  </si>
  <si>
    <t>6925323931999</t>
  </si>
  <si>
    <t>http://info.blancho-bedding.com/amazon_image/quilt_set/large/bb-bb01090609d.jpg</t>
  </si>
  <si>
    <t>BB-BB01090609D2-3</t>
  </si>
  <si>
    <t>Flower Exposition 100% Hypoallergenic cotton Patchwork 3 piece Quilt Set Bedroom Quilt Bedding Full/Queen size Coral</t>
  </si>
  <si>
    <t>6925323932002</t>
  </si>
  <si>
    <t>BB-BB01090609D3-4</t>
  </si>
  <si>
    <t>Flower Exposition 100% Hypoallergenic cotton Patchwork 3 piece Quilt Set Bedroom Quilt Bedding King size Coral</t>
  </si>
  <si>
    <t>6925323932019</t>
  </si>
  <si>
    <t>BB-BB01090609D-KingSham-4</t>
  </si>
  <si>
    <t>King-Sham</t>
  </si>
  <si>
    <t>Flower Exposition 100% Hypoallergenic cotton Patchwork 2 piece King Sham Coral</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</si>
  <si>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&lt;li&gt;Sham Set  includes 2 quilted shams.&lt;/li&gt;
&lt;ul&gt;
&lt;li&gt;Size of Sham: 20" x 36"(King)&lt;/li&gt;
&lt;/ul&gt;</t>
  </si>
  <si>
    <t>Sham Set includes 2 shams (King)</t>
  </si>
  <si>
    <t>Size of Sham, 20" x 36"(King)</t>
  </si>
  <si>
    <t>Pre-washed, pre-shrunk, and vermicelli-quilted sham for elegance and durability. Gives the finishing touch to your room decor; Enjoy a good night's sleep in a luxurious Sham set.</t>
  </si>
  <si>
    <t>Stylish shams with carefully hand-appliqued, hand-stitching patterns and timeless design. Creates a cozy and inviting atmosphere and is sure to transform the look of your bedroom.</t>
  </si>
  <si>
    <t>6925323932026</t>
  </si>
  <si>
    <t>Sham</t>
  </si>
  <si>
    <t>BB-BB01090610</t>
  </si>
  <si>
    <t>Duke Brown 100% Hypoallergenic cotton Stripe Quilt Set Bedroom Quilt Bedding</t>
  </si>
  <si>
    <t>Pre-washed, pre-shrunk, and vermicelli-quilted for elegance and durability. Gives the finishing touch to your room decor; Enjoy a good night's sleep in a luxurious quilt set.</t>
  </si>
  <si>
    <t>6925323932033</t>
  </si>
  <si>
    <t>http://info.blancho-bedding.com/amazon_image/quilt_set/large/bb-bb01090610.jpg</t>
  </si>
  <si>
    <t>BB-BB01090610K-4</t>
  </si>
  <si>
    <t>Duke Brown 100% Hypoallergenic cotton Stripe 3 piece Quilt Set Bedroom Quilt Bedding King size</t>
  </si>
  <si>
    <t>6925323932057</t>
  </si>
  <si>
    <t>BB-BB01090610-KingSham-4</t>
  </si>
  <si>
    <t>Duke Brown 100% Hypoallergenic cotton Stripe 2 piece King Sham</t>
  </si>
  <si>
    <t>6925323932040</t>
  </si>
  <si>
    <t>BB-BB01090610Q-3</t>
  </si>
  <si>
    <t>Duke Brown 100% Hypoallergenic cotton Stripe 3 piece Quilt Set Bedroom Quilt Bedding Full/Queen size</t>
  </si>
  <si>
    <t>6925323932064</t>
  </si>
  <si>
    <t>BB-BB01090810</t>
  </si>
  <si>
    <t>Fairy Tales World 100% Hypoallergenic cotton Patchwork Quilt Set Bedroom Quilt Bedding</t>
  </si>
  <si>
    <t>6925323932071</t>
  </si>
  <si>
    <t>64.99</t>
  </si>
  <si>
    <t>http://info.blancho-bedding.com/amazon_image/quilt_set/large/bb-bb01090810a.jpg</t>
  </si>
  <si>
    <t>BB-BB010908101A-1</t>
  </si>
  <si>
    <t>Purple</t>
  </si>
  <si>
    <t>Fairy Tales World 100% Hypoallergenic cotton Patchwork 2 piece Patchwork Quilt Set Bedroom Quilt Bedding Twin size Purple</t>
  </si>
  <si>
    <t>6925323932088</t>
  </si>
  <si>
    <t>BB-BB010908101B-1</t>
  </si>
  <si>
    <t>Red</t>
  </si>
  <si>
    <t>Fairy Tales World 100% Hypoallergenic cotton Patchwork 2 piece Patchwork Quilt Set Bedroom Quilt Bedding Twin size Red</t>
  </si>
  <si>
    <t>6925323932095</t>
  </si>
  <si>
    <t>http://info.blancho-bedding.com/amazon_image/quilt_set/large/bb-bb01090810b.jpg</t>
  </si>
  <si>
    <t>BB-BB010908102A-3</t>
  </si>
  <si>
    <t>Fairy Tales World 100% Hypoallergenic cotton Patchwork 3 piece Patchwork Quilt Set Bedroom Quilt Bedding Full/Queen size Purple</t>
  </si>
  <si>
    <t>6925323932101</t>
  </si>
  <si>
    <t>86.99</t>
  </si>
  <si>
    <t>BB-BB01091004</t>
  </si>
  <si>
    <t>Laurel Wreath 100% Hypoallergenic cotton Embroidered Quilt Set Bedroom Quilt Bedding</t>
  </si>
  <si>
    <t>6925323932118</t>
  </si>
  <si>
    <t>http://info.blancho-bedding.com/amazon_image/quilt_set/large/bb-bb01091004r.jpg</t>
  </si>
  <si>
    <t>http://info.blancho-bedding.com/amazon_image/quilt_set/large/bb-bb01091004w.jpg</t>
  </si>
  <si>
    <t>BB-BB010910042R-3</t>
  </si>
  <si>
    <t>Laurel Wreath 100% Hypoallergenic cotton Plaid 3 piece Embroidered Quilt Set Bedroom Quilt Bedding Full/Queen size Red</t>
  </si>
  <si>
    <t>6925323932125</t>
  </si>
  <si>
    <t>BB-BB010910042W-3</t>
  </si>
  <si>
    <t>Laurel Wreath 100% Hypoallergenic cotton Plaid 3 piece Embroidered Quilt Set Bedroom Quilt Bedding Full/Queen size White</t>
  </si>
  <si>
    <t>6925323932132</t>
  </si>
  <si>
    <t>BB-BB01130401Q-3</t>
  </si>
  <si>
    <t>Cloud Iridescence 100% Hypoallergenic cotton 3 piece Plaid Quilt Set Bedroom Quilt Bedding Full/Queen size Purple</t>
  </si>
  <si>
    <t>6925323932156</t>
  </si>
  <si>
    <t>http://info.blancho-bedding.com/amazon_image/quilt_set/large/bb-bb01130401q.jpg</t>
  </si>
  <si>
    <t>BB-BB20170503Q-3</t>
  </si>
  <si>
    <t>Elegant Garden 100% Hypoallergenic cotton 3 piece Floral Quilt Set Bedroom Quilt Bedding Full/Queen size Beige</t>
  </si>
  <si>
    <t>6925323932170</t>
  </si>
  <si>
    <t>http://info.blancho-bedding.com/amazon_image/quilt_set/large/bb-bb20170503.jpg</t>
  </si>
  <si>
    <t>BB-BB20170504</t>
  </si>
  <si>
    <t>Paisley Dance 100% Hypoallergenic cotton Reversible Paisley Quilt Set Bedroom Quilt Bedding White Red</t>
  </si>
  <si>
    <t>6925323932217</t>
  </si>
  <si>
    <t>http://info.blancho-bedding.com/amazon_image/quilt_set/large/bb-bb20170504.jpg</t>
  </si>
  <si>
    <t>BB-BB201705042-3</t>
  </si>
  <si>
    <t>Paisley Dance 100% Hypoallergenic cotton 3 piece Reversible Paisley Quilt Set Bedroom Quilt Bedding Full/Queen Size Red</t>
  </si>
  <si>
    <t>6925323932224</t>
  </si>
  <si>
    <t>BB-BB201705043-4</t>
  </si>
  <si>
    <t>Paisley Dance 100% Hypoallergenic cotton 3 piece Reversible Paisley Quilt Set Bedroom Quilt Bedding King Size Red</t>
  </si>
  <si>
    <t>6925323932231</t>
  </si>
  <si>
    <t>BB-BB201705052-3</t>
  </si>
  <si>
    <t>Paisley Dance 100% Hypoallergenic cotton 3 piece Reversible Paisley Quilt Set Bedroom Quilt Bedding Full/Queen Size White</t>
  </si>
  <si>
    <t>6925323932248</t>
  </si>
  <si>
    <t>http://info.blancho-bedding.com/amazon_image/quilt_set/large/bb-bb20170505.jpg</t>
  </si>
  <si>
    <t>BB-BB201705053-4</t>
  </si>
  <si>
    <t>Paisley Dance 100% Hypoallergenic cotton 3 piece Reversible Paisley Quilt Set Bedroom Quilt Bedding King Size White</t>
  </si>
  <si>
    <t>6925323932255</t>
  </si>
  <si>
    <t>BB-BB20170510</t>
  </si>
  <si>
    <t>Peony Totem 100% Hypoallergenic cotton Floral Quilt Set Bedroom Quilt Bedding Aqua</t>
  </si>
  <si>
    <t>6925323932262</t>
  </si>
  <si>
    <t>http://info.blancho-bedding.com/amazon_image/quilt_set/large/bb-bb20170510.jpg</t>
  </si>
  <si>
    <t>BB-BB20170510K-4</t>
  </si>
  <si>
    <t>Aqua</t>
  </si>
  <si>
    <t>Peony Totem 100% Hypoallergenic cotton 3 piece Floral Quilt Set Bedroom Quilt Bedding King Size Aqua</t>
  </si>
  <si>
    <t>6925323932279</t>
  </si>
  <si>
    <t>BB-BB20170510Q-3</t>
  </si>
  <si>
    <t>Peony Totem 100% Hypoallergenic cotton 3 piece Floral Quilt Set Bedroom Quilt Bedding Full/Queen Size Aqua</t>
  </si>
  <si>
    <t>6925323932286</t>
  </si>
  <si>
    <t>BB-BB20170512</t>
  </si>
  <si>
    <t>Peacock Garden 100% Hypoallergenic cotton Floral Quilt Set Bedroom Quilt Bedding</t>
  </si>
  <si>
    <t>6925323932293</t>
  </si>
  <si>
    <t>http://info.blancho-bedding.com/amazon_image/quilt_set/large/bb-bb20170512.jpg</t>
  </si>
  <si>
    <t>BB-BB20170512K-4</t>
  </si>
  <si>
    <t>Peacock Garden 100% Hypoallergenic cotton 3 piece Floral Quilt Set Bedroom Quilt Bedding King Size</t>
  </si>
  <si>
    <t>6925323932309</t>
  </si>
  <si>
    <t>BB-BB20170512Q-3</t>
  </si>
  <si>
    <t>Peacock Garden 100% Hypoallergenic cotton 3 piece Floral Quilt Set Bedroom Quilt Bedding Full/Queen</t>
  </si>
  <si>
    <t>6925323932316</t>
  </si>
  <si>
    <t>BB-BB20170513</t>
  </si>
  <si>
    <t>Grey</t>
  </si>
  <si>
    <t>Petal Fountain 100% Hypoallergenic cotton Floral Quilt Set Bedroom Quilt Bedding Aqua Grey</t>
  </si>
  <si>
    <t>6925323932323</t>
  </si>
  <si>
    <t>http://info.blancho-bedding.com/amazon_image/quilt_set/large/bb-bb20170513.jpg</t>
  </si>
  <si>
    <t>BB-BB20170513K-4</t>
  </si>
  <si>
    <t>Petal Fountain 100% Hypoallergenic cotton 3 piece Floral Quilt Set Bedroom Quilt Bedding King Size Aqua Grey</t>
  </si>
  <si>
    <t>6925323932330</t>
  </si>
  <si>
    <t>BB-BB20170513Q-3</t>
  </si>
  <si>
    <t>Petal Fountain 100% Hypoallergenic cotton 3 piece Floral Quilt Set Bedroom Quilt Bedding Full/Queen Size Aqua Grey</t>
  </si>
  <si>
    <t>6925323932347</t>
  </si>
  <si>
    <t>BB-BB20170514</t>
  </si>
  <si>
    <t>Queen Camellia 100% Hypoallergenic cotton Floral Quilt Set Bedroom Quilt Bedding Green White</t>
  </si>
  <si>
    <t>6925323932354</t>
  </si>
  <si>
    <t>http://info.blancho-bedding.com/amazon_image/quilt_set/large/bb-bb20170514g.jpg</t>
  </si>
  <si>
    <t>BB-BB20170514GK-4</t>
  </si>
  <si>
    <t>Queen Camellia 100% Hypoallergenic cotton 3 piece Floral Quilt Set Bedroom Quilt Bedding King Size Green</t>
  </si>
  <si>
    <t>6925323932361</t>
  </si>
  <si>
    <t>BB-BB20170514GQ-3</t>
  </si>
  <si>
    <t>Queen Camellia 100% Hypoallergenic cotton 3 piece Floral Quilt Set Bedroom Quilt Bedding Full/Queen Size Green</t>
  </si>
  <si>
    <t>6925323932378</t>
  </si>
  <si>
    <t>BB-BB20170514WK-4</t>
  </si>
  <si>
    <t>Queen Camellia 100% Hypoallergenic cotton 3 piece Floral Quilt Set Bedroom Quilt Bedding King Size White</t>
  </si>
  <si>
    <t>6925323932385</t>
  </si>
  <si>
    <t>http://info.blancho-bedding.com/amazon_image/quilt_set/large/bb-bb20170514w.jpg</t>
  </si>
  <si>
    <t>BB-BB20170514WQ-3</t>
  </si>
  <si>
    <t>Queen Camellia 100% Hypoallergenic cotton 3 piece Floral Quilt Set Bedroom Quilt Bedding Full/Queen Size White</t>
  </si>
  <si>
    <t>6925323932392</t>
  </si>
  <si>
    <t>BB-BB20170520</t>
  </si>
  <si>
    <t>Grassland 100% Hypoallergenic cotton Floral patchwork Quilt Set Bedroom Quilt Bedding Green</t>
  </si>
  <si>
    <t>6925323932408</t>
  </si>
  <si>
    <t>http://info.blancho-bedding.com/amazon_image/quilt_set/large/bb-bb20170520.jpg</t>
  </si>
  <si>
    <t>BB-BB201705201-1</t>
  </si>
  <si>
    <t>Grassland 100% Hypoallergenic cotton 2 piece Floral patchwork Quilt Set Bedroom Quilt Bedding Twin Size Green</t>
  </si>
  <si>
    <t>6925323932415</t>
  </si>
  <si>
    <t>BB-BB201705202-3</t>
  </si>
  <si>
    <t>Grassland 100% Hypoallergenic cotton 3 piece Floral patchwork Quilt Set Bedroom Quilt Bedding Full/Queen Size Green</t>
  </si>
  <si>
    <t>6925323932422</t>
  </si>
  <si>
    <t>BB-BB201705203-4</t>
  </si>
  <si>
    <t>Grassland 100% Hypoallergenic cotton 3 piece Floral patchwork Quilt Set Bedroom Quilt Bedding King Size Green</t>
  </si>
  <si>
    <t>6925323932439</t>
  </si>
  <si>
    <t>122.99</t>
  </si>
  <si>
    <t>BB-BB20170521</t>
  </si>
  <si>
    <t>Fairtable Bedroom 100% Hypoallergenic cotton Floral patchwork Quilt Set Bedroom Quilt Bedding Pink</t>
  </si>
  <si>
    <t>6925323932446</t>
  </si>
  <si>
    <t>http://info.blancho-bedding.com/amazon_image/quilt_set/large/bb-bb20170521.jpg</t>
  </si>
  <si>
    <t>BB-BB20170521Q-3</t>
  </si>
  <si>
    <t>Fairtable Bedroom 100% Hypoallergenic cotton 3 piece Floral patchwork Quilt Set Bedroom Quilt Bedding Queen Size Pink</t>
  </si>
  <si>
    <t>6925323932460</t>
  </si>
  <si>
    <t>BB-BB20170521T-1</t>
  </si>
  <si>
    <t>Fairtable Bedroom 100% Hypoallergenic cotton 2 piece Floral patchwork Quilt Set Bedroom Quilt Bedding Twin Size Pink</t>
  </si>
  <si>
    <t>6925323932453</t>
  </si>
  <si>
    <t>BB-BB20170522</t>
  </si>
  <si>
    <t>Tureq</t>
  </si>
  <si>
    <t>Queen's Rose Garden 100% Hypoallergenic cotton Floral patchwork Quilt Set Bedroom Quilt Bedding Turq Red</t>
  </si>
  <si>
    <t>6925323932477</t>
  </si>
  <si>
    <t>http://info.blancho-bedding.com/amazon_image/quilt_set/large/bb-bb20170522.jpg</t>
  </si>
  <si>
    <t>BB-BB20170522K-4</t>
  </si>
  <si>
    <t>Turq</t>
  </si>
  <si>
    <t>Queen's Rose Garden 100% Hypoallergenic cotton 3 piece Floral Quilt Set Bedroom Quilt Bedding King Size Turq Red</t>
  </si>
  <si>
    <t>6925323932491</t>
  </si>
  <si>
    <t>BB-BB20170522Q-3</t>
  </si>
  <si>
    <t>Queen's Rose Garden 100% Hypoallergenic cotton 3 piece Floral Quilt Set Bedroom Quilt Bedding Queen Size Turq Red</t>
  </si>
  <si>
    <t>6925323932484</t>
  </si>
  <si>
    <t>BB-BB20170523</t>
  </si>
  <si>
    <t>Orange Yellow</t>
  </si>
  <si>
    <t>Golden Blossomy Garden 100% Hypoallergenic cotton Reversible Floral patchwork Quilt Set Bedroom Quilt Bedding Orange Yellow</t>
  </si>
  <si>
    <t>6925323932507</t>
  </si>
  <si>
    <t>http://info.blancho-bedding.com/amazon_image/quilt_set/large/bb-bb20170523.jpg</t>
  </si>
  <si>
    <t>BB-BB20170523K-4</t>
  </si>
  <si>
    <t>Golden Blossomy Garden 100% Hypoallergenic cotton 3 piece Reversible Floral Quilt Set Bedroom Quilt Bedding King Size Orange Yellow</t>
  </si>
  <si>
    <t>6925323932521</t>
  </si>
  <si>
    <t>BB-BB20170523Q-3</t>
  </si>
  <si>
    <t>Golden Blossomy Garden 100% Hypoallergenic cotton 3 piece Reversible Floral Quilt Set Bedroom Quilt Bedding Queen Size Orange Yellow</t>
  </si>
  <si>
    <t>6925323932514</t>
  </si>
  <si>
    <t>BB-BB20170524</t>
  </si>
  <si>
    <t>Spanish Rose 100% Hypoallergenic cotton Reversible Paisley Patchwork Quilt Set Bedroom Quilt Bedding Red</t>
  </si>
  <si>
    <t>6925323932538</t>
  </si>
  <si>
    <t>http://info.blancho-bedding.com/amazon_image/quilt_set/large/bb-bb20170524.jpg</t>
  </si>
  <si>
    <t>BB-BB20170524K-4</t>
  </si>
  <si>
    <t>Spanish Rose 100% Hypoallergenic cotton 3 piece Reversible Paisley Patchwork Quilt Set Bedroom Quilt Bedding King Size Red</t>
  </si>
  <si>
    <t>6925323932552</t>
  </si>
  <si>
    <t>BB-BB20170524Q-3</t>
  </si>
  <si>
    <t>Spanish Rose 100% Hypoallergenic cotton 3 piece Reversible Paisley Patchwork Quilt Set Bedroom Quilt Bedding Queen Size Red</t>
  </si>
  <si>
    <t>6925323932545</t>
  </si>
  <si>
    <t>BB-BB20170525</t>
  </si>
  <si>
    <t>Floral Spot 100% Hypoallergenic cotton Floral patchwork Quilt Set Bedroom Quilt Bedding Pink</t>
  </si>
  <si>
    <t>6925323932569</t>
  </si>
  <si>
    <t>http://info.blancho-bedding.com/amazon_image/quilt_set/large/bb-bb20170525.jpg</t>
  </si>
  <si>
    <t>BB-BB20170525K-4</t>
  </si>
  <si>
    <t>Floral Spot 100% Hypoallergenic cotton 3 piece Floral patchwork Quilt Set Bedroom Quilt Bedding King Size Pink</t>
  </si>
  <si>
    <t>6925323932590</t>
  </si>
  <si>
    <t>BB-BB20170525Q-3</t>
  </si>
  <si>
    <t>Floral Spot 100% Hypoallergenic cotton 3 piece Floral patchwork Quilt Set Bedroom Quilt Bedding Queen Size Pink</t>
  </si>
  <si>
    <t>6925323932583</t>
  </si>
  <si>
    <t>BB-BB20170525T-1</t>
  </si>
  <si>
    <t>Floral Spot 100% Hypoallergenic cotton 2 piece Floral patchwork Quilt Set Bedroom Quilt Bedding Twin Size Pink</t>
  </si>
  <si>
    <t>6925323932576</t>
  </si>
  <si>
    <t>BB-BB-K-09331</t>
  </si>
  <si>
    <t>Blossoming MumHypoallergenic 3 piece Quilt Set Bedroom Quilt Bedding</t>
  </si>
  <si>
    <t>&lt;p&gt;Shell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t>
  </si>
  <si>
    <t>6925323929330</t>
  </si>
  <si>
    <t>white bedding,pink bedding,plaid bedding,polka dot, pathwork quilt, cotton filled, quilt bedding, bedspread</t>
  </si>
  <si>
    <t>pre washed, pre shrunked, warm, light weight, bedding ensembles,bedding collections,pink bedding, floral bedding, blue bedding, Luxurious bedding</t>
  </si>
  <si>
    <t>bedding decor,garden bedding,spring bedding,colorful bedding, pink quilt, white quilt, quilt bedding, wrinkle resistant, fade resistant</t>
  </si>
  <si>
    <t>http://info.blancho-bedding.com/amazon_image/quilt_set/large/bb-bb-k-09331.jpg</t>
  </si>
  <si>
    <t xml:space="preserve">Polyester </t>
  </si>
  <si>
    <t>BB-BB-K-093311-1</t>
  </si>
  <si>
    <t>Blossoming MumHypoallergenic 2 piece Quilt Set Bedroom Quilt Bedding Twin Size White</t>
  </si>
  <si>
    <t>Quilt Set includes 1 Quilt, 1 sham</t>
  </si>
  <si>
    <t>6925323929347</t>
  </si>
  <si>
    <t>white bedding,white bedding,plaid bedding,polka dot, pathwork quilt, cotton filled, quilt bedding, bedspread</t>
  </si>
  <si>
    <t>pre washed, pre shrunked, warm, light weight, bedding ensembles,bedding collections,white bedding, floral bedding, blue bedding, Luxurious bedding,</t>
  </si>
  <si>
    <t>bedding decor,garden bedding,spring bedding,colorful bedding, white quilt, white quilt, quilt bedding, wrinkle resistant, fade resistant</t>
  </si>
  <si>
    <t>BB-BB-K-093312-3</t>
  </si>
  <si>
    <t>Blossoming MumHypoallergenic 3 piece Quilt Set Bedroom Quilt Bedding Full/Queen Size White</t>
  </si>
  <si>
    <t>Quilt Set includes 1 Quilt, 2 shams</t>
  </si>
  <si>
    <t>6925323929354</t>
  </si>
  <si>
    <t>BB-BB-K-093313-4</t>
  </si>
  <si>
    <t>Blossoming MumHypoallergenic 3 piece Quilt Set Bedroom Quilt Bedding King Size White</t>
  </si>
  <si>
    <t>6925323929361</t>
  </si>
  <si>
    <t>pre washed, pre shrunked, warm, light weight, bedding ensembles,bedding collections,white bedding, floral bedding, blue bedding, Luxurious bedding</t>
  </si>
  <si>
    <t>BB-BB-K-10381</t>
  </si>
  <si>
    <t>Pink Ladybug 100% Hypoallergenic Cotton Quilt Set Bedroom Quilt Bedding Pink</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</si>
  <si>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t>
  </si>
  <si>
    <t>6925323929378</t>
  </si>
  <si>
    <t>pre washed, pre shrunked, warm, light weight, bedding ensembles,bedding collections,pink bedding, floral bedding, blue bedding, cute bedding</t>
  </si>
  <si>
    <t>http://info.blancho-bedding.com/amazon_image/quilt_set/large/bb-bb-k-10381.jpg</t>
  </si>
  <si>
    <t>http://info.blancho-bedding.com/amazon_image/quilt_set/large/bb-bb-k-10381-1.jpg</t>
  </si>
  <si>
    <t>http://info.blancho-bedding.com/amazon_image/quilt_set/large/bb-bb-k-10381-2.jpg</t>
  </si>
  <si>
    <t>http://info.blancho-bedding.com/amazon_image/quilt_set/large/bb-bb-k-10381-3.jpg</t>
  </si>
  <si>
    <t>http://info.blancho-bedding.com/amazon_image/quilt_set/large/bb-bb-k-10381-4.jpg</t>
  </si>
  <si>
    <t>http://info.blancho-bedding.com/amazon_image/quilt_set/large/bb-bb-k-10381-5.jpg</t>
  </si>
  <si>
    <t>http://info.blancho-bedding.com/amazon_image/quilt_set/large/bb-bb-k-10381-6.jpg</t>
  </si>
  <si>
    <t>BB-BB-K-103811-1</t>
  </si>
  <si>
    <t>pink</t>
  </si>
  <si>
    <t>Pink Ladybug 100% Hypoallergenic Cotton 2 piece Quilt Set Bedroom Quilt Bedding Twin Size Pink</t>
  </si>
  <si>
    <t>6925323929385</t>
  </si>
  <si>
    <t>pre washed, pre shrunked, warm, light weight, bedding ensembles,bedding collections,white bedding, floral bedding, blue bedding, cute bedding,</t>
  </si>
  <si>
    <t>BB-BB-K-103812-3</t>
  </si>
  <si>
    <t>Pink Ladybug 100% Hypoallergenic Cotton 3 piece Quilt Set Bedroom Quilt Bedding Full/Queen Size Pink</t>
  </si>
  <si>
    <t>6925323929392</t>
  </si>
  <si>
    <t>pre washed, pre shrunked, warm, light weight, bedding ensembles,bedding collections,white bedding, floral bedding, blue bedding, cute bedding</t>
  </si>
  <si>
    <t>BB-BB-K-10552</t>
  </si>
  <si>
    <t xml:space="preserve">Rainbow Flower 100% Hypoallergenic Cotton Quilt Set Bedroom Quilt Bedding </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</si>
  <si>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shams.&lt;/li&gt;
&lt;ul&gt;
&lt;li&gt;Size of Quilt: 68" x 86"(Twin).&lt;/li&gt;
&lt;li&gt;Size of Sham: 20" x 26"(Twin )&lt;/li&gt;
&lt;/ul&gt;&lt;/li&gt;
&lt;/ul&gt;</t>
  </si>
  <si>
    <t>Size: Quilt, 68" x 86"(Twin). Sham, 20" x 26"(Twin )</t>
  </si>
  <si>
    <t>6925323929408</t>
  </si>
  <si>
    <t>http://info.blancho-bedding.com/amazon_image/quilt_set/large/bb-bb-k-10552.jpg</t>
  </si>
  <si>
    <t>http://info.blancho-bedding.com/amazon_image/quilt_set/large/bb-bb-k-10552-1.jpg</t>
  </si>
  <si>
    <t>http://info.blancho-bedding.com/amazon_image/quilt_set/large/bb-bb-k-10552-2.jpg</t>
  </si>
  <si>
    <t>http://info.blancho-bedding.com/amazon_image/quilt_set/large/bb-bb-k-10552-3.jpg</t>
  </si>
  <si>
    <t>http://info.blancho-bedding.com/amazon_image/quilt_set/large/bb-bb-k-10552-4.jpg</t>
  </si>
  <si>
    <t>http://info.blancho-bedding.com/amazon_image/quilt_set/large/bb-bb-k-10552-5.jpg</t>
  </si>
  <si>
    <t>http://info.blancho-bedding.com/amazon_image/quilt_set/large/bb-bb-k-10552-6.jpg</t>
  </si>
  <si>
    <t>BB-BB-K-105521-1</t>
  </si>
  <si>
    <t>Rainbow Flower 100% Hypoallergenic Cotton 2 piece Quilt Set Bedroom Quilt Bedding Twin Size Pink</t>
  </si>
  <si>
    <t>6925323929439</t>
  </si>
  <si>
    <t>pre washed, pre shrunked, warm, light weight, bedding ensembles,bedding collections,white bedding, floral bedding, pink bedding, cute bedding, floral bedding</t>
  </si>
  <si>
    <t>http://info.blancho-bedding.com/amazon_image/quilt_set/large/bb-bb-k-10559-bf-pl.jpg</t>
  </si>
  <si>
    <t>http://info.blancho-bedding.com/amazon_image/quilt_set/large/bb-bb-k-10559-buterfly-pl.jpg</t>
  </si>
  <si>
    <t>BB-BB-K-10552-RF-PL</t>
  </si>
  <si>
    <t>Round-P</t>
  </si>
  <si>
    <t>Rainbow Flower 100% Hypoallergenic Cotton floral round Decorative Throw Pillow Purple</t>
  </si>
  <si>
    <t>Diameter: 16"</t>
  </si>
  <si>
    <t>6925323929415</t>
  </si>
  <si>
    <t>white bedding,pink bedding,plaid bedding,polka dot</t>
  </si>
  <si>
    <t>bedding ensembles,bedding collections,red bedding, Machine washable</t>
  </si>
  <si>
    <t>bedding decor,garden bedding,spring bedding,colorful bedding</t>
  </si>
  <si>
    <t>http://info.blancho-bedding.com/amazon_image/quilt_set/large/bb-bb-k-10552-rf-pl.jpg</t>
  </si>
  <si>
    <t>BB-BB-K-10552-SF-PL</t>
  </si>
  <si>
    <t>Square-P</t>
  </si>
  <si>
    <t>Rainbow Flower 100% Hypoallergenic Cotton floral square Decorative Throw Pillow White</t>
  </si>
  <si>
    <t>Size: 18" x 18"</t>
  </si>
  <si>
    <t>6925323929422</t>
  </si>
  <si>
    <t>http://info.blancho-bedding.com/amazon_image/quilt_set/large/bb-bb-k-10552-sf-pl.jpg</t>
  </si>
  <si>
    <t>BB-BB-K-10559</t>
  </si>
  <si>
    <t>Butterfly love tulip 100% Hypoallergenic Cotton Quilt Set Bedroom Quilt Bedding Pink</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</si>
  <si>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 )&lt;/li&gt;
&lt;/ul&gt;&lt;/li&gt;
&lt;/ul&gt;</t>
  </si>
  <si>
    <t>6925323929446</t>
  </si>
  <si>
    <t>http://info.blancho-bedding.com/amazon_image/quilt_set/large/bb-bb-k-10559.jpg</t>
  </si>
  <si>
    <t>http://info.blancho-bedding.com/amazon_image/quilt_set/large/bb-bb-k-10559-1.jpg</t>
  </si>
  <si>
    <t>http://info.blancho-bedding.com/amazon_image/quilt_set/large/bb-bb-k-10559-2.jpg</t>
  </si>
  <si>
    <t>http://info.blancho-bedding.com/amazon_image/quilt_set/large/bb-bb-k-10559-3.jpg</t>
  </si>
  <si>
    <t>http://info.blancho-bedding.com/amazon_image/quilt_set/large/bb-bb-k-10559-4.jpg</t>
  </si>
  <si>
    <t>http://info.blancho-bedding.com/amazon_image/quilt_set/large/bb-bb-k-10559-5.jpg</t>
  </si>
  <si>
    <t>BB-BB-K-105591-1</t>
  </si>
  <si>
    <t>Butterfly love tulip 100% Hypoallergenic Cotton 2 piece Quilt Set Bedroom Quilt Bedding Twin Size Pink</t>
  </si>
  <si>
    <t>6925323930725</t>
  </si>
  <si>
    <t>http://info.blancho-bedding.com/amazon_image/quilt_set/large/bb-bb-k-10559-6.jpg</t>
  </si>
  <si>
    <t>http://info.blancho-bedding.com/amazon_image/quilt_set/large/bb-bb-k-10559-7.jpg</t>
  </si>
  <si>
    <t>BB-BB-K-10559-B&amp;F-PL</t>
  </si>
  <si>
    <t>Butterfly&amp;Flower-P</t>
  </si>
  <si>
    <t>Butterfly love tulip 100% Hypoallergenic Cotton Butterfly &amp; Flower Patchwork Decorative Throw Pillow White</t>
  </si>
  <si>
    <t>Size: 18" x 21"</t>
  </si>
  <si>
    <t>6925323929453</t>
  </si>
  <si>
    <t>BB-BB-K-10559-Buterfly-PL</t>
  </si>
  <si>
    <t>Butterfly-P</t>
  </si>
  <si>
    <t>Butterfly love tulip  100% Hypoallergenic Cotton Butterfly Patchwork Decorative Throw Pillow Pink</t>
  </si>
  <si>
    <t>Size: 15" x 18"</t>
  </si>
  <si>
    <t>6925323930718</t>
  </si>
  <si>
    <t>BB-BB-K-10595</t>
  </si>
  <si>
    <t>Floral lollipop Hypoallergenic Flower Patchwork Quilt Set Bedroom Quilt Bedding Pink</t>
  </si>
  <si>
    <t>&lt;p&gt;Shell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t>
  </si>
  <si>
    <t>Soft materials(Brushed Microfiber) and high tenacity; Fine and concentrated stitches; Machine washable and dryable.</t>
  </si>
  <si>
    <t>6925323930732</t>
  </si>
  <si>
    <t>http://info.blancho-bedding.com/amazon_image/quilt_set/large/bb-bb-k-10595.jpg</t>
  </si>
  <si>
    <t>http://info.blancho-bedding.com/amazon_image/quilt_set/large/bb-bb-k-10595-pillow-pl.jpg</t>
  </si>
  <si>
    <t>http://info.blancho-bedding.com/amazon_image/quilt_set/large/bb-bb-k-10595-1.jpg</t>
  </si>
  <si>
    <t>http://info.blancho-bedding.com/amazon_image/quilt_set/large/bb-bb-k-10595-2.jpg</t>
  </si>
  <si>
    <t>http://info.blancho-bedding.com/amazon_image/quilt_set/large/bb-bb-k-10595-3.jpg</t>
  </si>
  <si>
    <t>http://info.blancho-bedding.com/amazon_image/quilt_set/large/bb-bb-k-10595-4.jpg</t>
  </si>
  <si>
    <t>http://info.blancho-bedding.com/amazon_image/quilt_set/large/bb-bb-k-10595-5.jpg</t>
  </si>
  <si>
    <t>http://info.blancho-bedding.com/amazon_image/quilt_set/large/bb-bb-k-10595-6.jpg</t>
  </si>
  <si>
    <t>BB-BB-K-105951-1</t>
  </si>
  <si>
    <t>Floral lollipop  Hypoallergenic 2 piece Flower Patchwork Quilt Set Bedroom Quilt Bedding Twin Size  Pink</t>
  </si>
  <si>
    <t>6925323930756</t>
  </si>
  <si>
    <t>http://info.blancho-bedding.com/amazon_image/quilt_set/large/bb-bb-k-10595-7.jpg</t>
  </si>
  <si>
    <t>BB-BB-K-105952-3</t>
  </si>
  <si>
    <t>Floral lollipop Hypoallergenic 3 piece Flower Patchwork Quilt Set Bedroom Quilt Bedding Full/Queen Size Pink</t>
  </si>
  <si>
    <t>6925323930763</t>
  </si>
  <si>
    <t>BB-BB-K-105953-4</t>
  </si>
  <si>
    <t>Floral lollipop Hypoallergenic 3 piece Flower Patchwork Quilt Set Bedroom Quilt Bedding King Size Pink</t>
  </si>
  <si>
    <t>6925323930770</t>
  </si>
  <si>
    <t>BB-BB-K-10595-Pillow-PL</t>
  </si>
  <si>
    <t>Floral lollipop Hypoallergenic Flower Patchwork Decorative Throw Pillow Pink</t>
  </si>
  <si>
    <t>6925323930749</t>
  </si>
  <si>
    <t>Pillows</t>
  </si>
  <si>
    <t>BB-BB-K-11642</t>
  </si>
  <si>
    <t>White &amp; Yellow Sunflower Hypoallergenic polyester microfiber Quilt Set Bedroom Quilt Bedding Gray</t>
  </si>
  <si>
    <t>6925323930787</t>
  </si>
  <si>
    <t>white bedding,pink bedding,plaid bedding,polka dot, pathwork quilt, polyester microfiber, quilt bedding, bedspread</t>
  </si>
  <si>
    <t>bedding decor,garden bedding,spring bedding,colorful bedding, Grayk quilt, white quilt, quilt bedding, wrinkle resistant, fade resistant, Yellow quilt</t>
  </si>
  <si>
    <t>http://info.blancho-bedding.com/amazon_image/quilt_set/large/bb-bb-k-11642.jpg</t>
  </si>
  <si>
    <t>http://info.blancho-bedding.com/amazon_image/quilt_set/large/bb-bb-k-11642-1.jpg</t>
  </si>
  <si>
    <t>http://info.blancho-bedding.com/amazon_image/quilt_set/large/bb-bb-k-11642-2.jpg</t>
  </si>
  <si>
    <t>http://info.blancho-bedding.com/amazon_image/quilt_set/large/bb-bb-k-11642-3.jpg</t>
  </si>
  <si>
    <t>http://info.blancho-bedding.com/amazon_image/quilt_set/large/bb-bb-k-11642-4.jpg</t>
  </si>
  <si>
    <t>http://info.blancho-bedding.com/amazon_image/quilt_set/large/bb-bb-k-11642-5.jpg</t>
  </si>
  <si>
    <t>http://info.blancho-bedding.com/amazon_image/quilt_set/large/bb-bb-k-11642-6.jpg</t>
  </si>
  <si>
    <t>http://info.blancho-bedding.com/amazon_image/quilt_set/large/bb-bb-k-11642-7.jpg</t>
  </si>
  <si>
    <t>BB-BB-K-116421-1</t>
  </si>
  <si>
    <t>White &amp; Yellow Sunflower Hypoallergenic Polyester Microfiber 2 piece Quilt Set Bedroom Quilt Bedding Twin Size Gray</t>
  </si>
  <si>
    <t>6925323930794</t>
  </si>
  <si>
    <t>BB-BB-K-116422-3</t>
  </si>
  <si>
    <t>White &amp; Yellow Sunflower Hypoallergenic Polyester Microfiber 3 piece Quilt Set Bedroom Quilt Bedding Full/Queen Size Gray</t>
  </si>
  <si>
    <t>6925323930800</t>
  </si>
  <si>
    <t>BB-BB-K-116423-4</t>
  </si>
  <si>
    <t>White &amp; Yellow Sunflower Hypoallergenic Polyester Microfiber 3 piece Quilt Set Bedroom Quilt Bedding King Size Gray</t>
  </si>
  <si>
    <t>6925323930817</t>
  </si>
  <si>
    <t>BB-BB-K-11642-KingSham-4</t>
  </si>
  <si>
    <t>White &amp; Yellow Sunflower Hypoallergenic Polyester Microfiber Pillow Sham King Size Gray</t>
  </si>
  <si>
    <t>set of two pieces; Dimensions: 20" x 36".</t>
  </si>
  <si>
    <t>Shell is 100% polyester microfiber
Fill is 100% polyester microfiber.</t>
  </si>
  <si>
    <t>Machine washable and dryable.</t>
  </si>
  <si>
    <t>6925323930824</t>
  </si>
  <si>
    <t>BB-BB-K-11711A</t>
  </si>
  <si>
    <t>Pastel Marshmallow 100% Hypoallergenic Cotton Hand-Appliqued Quilt Set Bedroom Quilt Bedding Pink</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</si>
  <si>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t>
  </si>
  <si>
    <t>6925323930831</t>
  </si>
  <si>
    <t>pre washed, pre shrunked, warm, light weight, bedding ensembles,bedding collections,pink bedding, floral bedding, white bedding, cute bedding</t>
  </si>
  <si>
    <t>http://info.blancho-bedding.com/amazon_image/quilt_set/large/bb-bb-k-11711a.jpg</t>
  </si>
  <si>
    <t>http://info.blancho-bedding.com/amazon_image/quilt_set/large/bb-bb-k-11711a-1.jpg</t>
  </si>
  <si>
    <t>http://info.blancho-bedding.com/amazon_image/quilt_set/large/bb-bb-k-11711a-2.jpg</t>
  </si>
  <si>
    <t>http://info.blancho-bedding.com/amazon_image/quilt_set/large/bb-bb-k-11711a-3.jpg</t>
  </si>
  <si>
    <t>http://info.blancho-bedding.com/amazon_image/quilt_set/large/bb-bb-k-11711a-ts-1.jpg</t>
  </si>
  <si>
    <t>http://info.blancho-bedding.com/amazon_image/quilt_set/large/bb-bb-k-11711a-s-pl.jpg</t>
  </si>
  <si>
    <t>http://info.blancho-bedding.com/amazon_image/quilt_set/large/bb-bb-k-11711a-r-pl.jpg</t>
  </si>
  <si>
    <t>http://info.blancho-bedding.com/amazon_image/quilt_set/large/bb-bb-k-11711a-pl-pl.jpg</t>
  </si>
  <si>
    <t>BB-BB-K-11711A1-1</t>
  </si>
  <si>
    <t>Quilt set (Twin)</t>
  </si>
  <si>
    <t>Pastel Marshmallow 100% Hypoallergenic Cotton 2 piece Hand-Appliqued Quilt Set Bedroom Quilt Bedding Twin Pink</t>
  </si>
  <si>
    <t>6925323930848</t>
  </si>
  <si>
    <t>pre washed, pre shrunked, warm, light weight, bedding ensembles,bedding collections,pink bedding, floral bedding, white bedding, cute bedding, Machine washable</t>
  </si>
  <si>
    <t>http://info.blancho-bedding.com/amazon_image/quilt_set/large/bb-bb-k-11711a-4.jpg</t>
  </si>
  <si>
    <t>http://info.blancho-bedding.com/amazon_image/quilt_set/large/bb-bb-k-11711a-5.jpg</t>
  </si>
  <si>
    <t>http://info.blancho-bedding.com/amazon_image/quilt_set/large/bb-bb-k-11711a-6.jpg</t>
  </si>
  <si>
    <t>http://info.blancho-bedding.com/amazon_image/quilt_set/large/bb-bb-k-11711a-7.jpg</t>
  </si>
  <si>
    <t>BB-BB-K-11711A2-3</t>
  </si>
  <si>
    <t>Quilt set (Full/Queen)</t>
  </si>
  <si>
    <t>Pastel Marshmallow 100% Hypoallergenic Cotton 3 piece Hand-Appliqued Quilt Set Bedroom Quilt Bedding Full/Full/Queen Pink</t>
  </si>
  <si>
    <t>6925323930855</t>
  </si>
  <si>
    <t>BB-BB-K-11711A-FS-2</t>
  </si>
  <si>
    <t>Sheet set (Full)</t>
  </si>
  <si>
    <t>Pastel Marshmallow Hypoallergenic Brushed Microfiber 4 piece Floral Sheet Set Bedspread Full Size Plin</t>
  </si>
  <si>
    <t>&lt;p&gt;Shell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t>
  </si>
  <si>
    <t>Sheet Set includes 2 pillowcase, 1 flat sheet and 1 fitted sheet.</t>
  </si>
  <si>
    <t>Soft materials (Brushed Microfiber) and high tenacity; Fine and concentrated stitches; Machine washable and dryable.</t>
  </si>
  <si>
    <t>Size: pillowcase, 20" x 30". flat sheet, 80" x 94". fitted sheet, 54" x 75".</t>
  </si>
  <si>
    <t>Plain weave, 19" pocket of fitted sheet  and fully elasticized fitted sheet.</t>
  </si>
  <si>
    <t>Give your bedroom decor an instant update with this stylish Blancho Bedding sheet set.</t>
  </si>
  <si>
    <t>6925323930909</t>
  </si>
  <si>
    <t>fitted-sheets</t>
  </si>
  <si>
    <t>white bedding,pink bedding,plaid bedding,polka dot, pathwork quilt, Microfiber, quilt bedding, bedspread, pink sheet, white sheet</t>
  </si>
  <si>
    <t>http://info.blancho-bedding.com/amazon_image/quilt_set/large/bb-bb-k-11711a-ts-1-s1.jpg</t>
  </si>
  <si>
    <t>Brushed Microfiber</t>
  </si>
  <si>
    <t>BB-BB-K-11711A-PL-PL</t>
  </si>
  <si>
    <t>Peace &amp; Love Pillow</t>
  </si>
  <si>
    <t>Pastel Marshmallow Peace &amp; Love Patchwork Decorative Throw Pillow White</t>
  </si>
  <si>
    <t>Size: 18" x 12"</t>
  </si>
  <si>
    <t>6925323930862</t>
  </si>
  <si>
    <t>BB-BB-K-11711A-QS-3</t>
  </si>
  <si>
    <t>Sheet set (Queen)</t>
  </si>
  <si>
    <t>Pastel Marshmallow Hypoallergenic Brushed Microfiber 4 piece Floral Sheet Set Bedspread Queen Size Pink</t>
  </si>
  <si>
    <t>Sheet Set includes 1 flat sheet, 1 fitted sheet and 2 pillowcase.</t>
  </si>
  <si>
    <t>Size: pillowcase, 20" x 30". flat sheet, 90" x 102". fitted sheet, 60" x 80".</t>
  </si>
  <si>
    <t>6925323930916</t>
  </si>
  <si>
    <t>BB-BB-K-11711A-R-PL</t>
  </si>
  <si>
    <t>Roll Bolster Pillow</t>
  </si>
  <si>
    <t>Pastel Marshmallow Floral Patchwork Roll Bolster Pillow</t>
  </si>
  <si>
    <t>Size: 18" x 6"</t>
  </si>
  <si>
    <t>6925323930879</t>
  </si>
  <si>
    <t>BB-BB-K-11711A-S-PL</t>
  </si>
  <si>
    <t>Floral Devorative Throw Pillow</t>
  </si>
  <si>
    <t>Pastel Marshmallow Floral Patchwork Devorative Throw Pillow white</t>
  </si>
  <si>
    <t>6925323930886</t>
  </si>
  <si>
    <t>bedding ensembles,bedding collections,pink bedding, Machine washable</t>
  </si>
  <si>
    <t>BB-BB-K-11711A-TS-1</t>
  </si>
  <si>
    <t>Sheet set (Twin)</t>
  </si>
  <si>
    <t>Pastel Marshmallow Hypoallergenic Brushed Microfiber 3 piece Floral Sheet Set Bedspread Twin Size Pink</t>
  </si>
  <si>
    <t>Sheet Set includes 1 pillowcase, 1 flat sheet and 1 fitted sheet.</t>
  </si>
  <si>
    <t>Size: pillowcase, 20" x 30". flat sheet, 66" x 96". fitted sheet, 39" x 75".</t>
  </si>
  <si>
    <t>6925323930893</t>
  </si>
  <si>
    <t>62.99</t>
  </si>
  <si>
    <t>BB-BB-K-11837</t>
  </si>
  <si>
    <t>Owl Family 100% Hypoallergenic Cotton Hand-Appliqued Quilt Set Bedroom Quilt Bedding Pink</t>
  </si>
  <si>
    <t>6925323930923</t>
  </si>
  <si>
    <t>white bedding,pink bedding,plaid bedding,polka dot, pathwork quilt, cotton filled, quilt bedding, bedspread,animal bedding</t>
  </si>
  <si>
    <t>http://info.blancho-bedding.com/amazon_image/quilt_set/large/bb-bb-k-11837.jpg</t>
  </si>
  <si>
    <t>http://info.blancho-bedding.com/amazon_image/quilt_set/large/bb-bb-k-11837-bird-pl.jpg</t>
  </si>
  <si>
    <t>http://info.blancho-bedding.com/amazon_image/quilt_set/large/bb-bb-k-11837-heart-pl.jpg</t>
  </si>
  <si>
    <t>http://info.blancho-bedding.com/amazon_image/quilt_set/large/bb-bb-k-11837-owl-pl.jpg</t>
  </si>
  <si>
    <t>http://info.blancho-bedding.com/amazon_image/quilt_set/large/bb-bb-k-11837-pko-pl.jpg</t>
  </si>
  <si>
    <t>http://info.blancho-bedding.com/amazon_image/quilt_set/large/bb-bb-k-11837-1.jpg</t>
  </si>
  <si>
    <t>http://info.blancho-bedding.com/amazon_image/quilt_set/large/bb-bb-k-11837-2.jpg</t>
  </si>
  <si>
    <t>BB-BB-K-118371-1</t>
  </si>
  <si>
    <t>Owl Family 100% Hypoallergenic Cotton 2 piece Hand-Appliqued Quilt Set Bedroom Quilt Bedding Twin Size Pink</t>
  </si>
  <si>
    <t>6925323930930</t>
  </si>
  <si>
    <t>http://info.blancho-bedding.com/amazon_image/quilt_set/large/bb-bb-k-11837-3.jpg</t>
  </si>
  <si>
    <t>http://info.blancho-bedding.com/amazon_image/quilt_set/large/bb-bb-k-11837-4.jpg</t>
  </si>
  <si>
    <t>http://info.blancho-bedding.com/amazon_image/quilt_set/large/bb-bb-k-11837-5.jpg</t>
  </si>
  <si>
    <t>http://info.blancho-bedding.com/amazon_image/quilt_set/large/bb-bb-k-11837-6.jpg</t>
  </si>
  <si>
    <t>BB-BB-K-118372-3</t>
  </si>
  <si>
    <t>Owl Family 100% Hypoallergenic Cotton 3 piece Hand-Appliqued Quilt Set Bedroom Quilt Bedding Full/Queen Size Pink</t>
  </si>
  <si>
    <t>6925323930947</t>
  </si>
  <si>
    <t>BB-BB-K-11837-Bird-PL</t>
  </si>
  <si>
    <t>Bird-P</t>
  </si>
  <si>
    <t>Owl Family Bird Patchwork Decorative Throw Pillow Dark Pink</t>
  </si>
  <si>
    <t>Size: 13" x 15"</t>
  </si>
  <si>
    <t>6925323930954</t>
  </si>
  <si>
    <t>white bedding,pink bedding,plaid bedding,polka dot, pathwork quilt, cotton filled, quilt bedding, bedspread,animal bedding, animal pillow, throw pillow, decorative pillow,animal throw pillow</t>
  </si>
  <si>
    <t>BB-BB-K-11837-Heart-PL</t>
  </si>
  <si>
    <t>Heart-P</t>
  </si>
  <si>
    <t>Owl Family Heart Patchwork Decorative Throw Pillow</t>
  </si>
  <si>
    <t>Size: 17" x 15"</t>
  </si>
  <si>
    <t>6925323930961</t>
  </si>
  <si>
    <t>BB-BB-K-11837-Owl-PL</t>
  </si>
  <si>
    <t>DRO-P</t>
  </si>
  <si>
    <t>Owl Family Dr. Owl Patchwork Decorative Throw Pillow</t>
  </si>
  <si>
    <t>Size: 14" x 15"</t>
  </si>
  <si>
    <t>6925323930978</t>
  </si>
  <si>
    <t>BB-BB-K-11837-PKO-PL</t>
  </si>
  <si>
    <t>LadyO-P</t>
  </si>
  <si>
    <t>Owl Family Lady Owl Patchwork Decorative Throw Pillow</t>
  </si>
  <si>
    <t>Size: 17" x 16"</t>
  </si>
  <si>
    <t>6925323930985</t>
  </si>
  <si>
    <t>BB-BB-K-11928</t>
  </si>
  <si>
    <t>Floral Wheel 100% Hypoallergenic Cotton Hand-Appliqued Quilt Set Bedroom Quilt Bedding Pink</t>
  </si>
  <si>
    <t>6925323930992</t>
  </si>
  <si>
    <t>http://info.blancho-bedding.com/amazon_image/quilt_set/large/bb-bb-k-11928.jpg</t>
  </si>
  <si>
    <t>http://info.blancho-bedding.com/amazon_image/quilt_set/large/bb-bb-k-11928-1.jpg</t>
  </si>
  <si>
    <t>http://info.blancho-bedding.com/amazon_image/quilt_set/large/bb-bb-k-11928-2.jpg</t>
  </si>
  <si>
    <t>http://info.blancho-bedding.com/amazon_image/quilt_set/large/bb-bb-k-11928-3.jpg</t>
  </si>
  <si>
    <t>http://info.blancho-bedding.com/amazon_image/quilt_set/large/bb-bb-k-11928-4.jpg</t>
  </si>
  <si>
    <t>http://info.blancho-bedding.com/amazon_image/quilt_set/large/bb-bb-k-11928-5.jpg</t>
  </si>
  <si>
    <t>http://info.blancho-bedding.com/amazon_image/quilt_set/large/bb-bb-k-11928-6.jpg</t>
  </si>
  <si>
    <t>BB-BB-K-119281-1</t>
  </si>
  <si>
    <t>Floral Wheel 100% Hypoallergenic Cotton 2 piece Quilt Set Bedroom Quilt Bedding Twin Size Pink</t>
  </si>
  <si>
    <t>6925323931005</t>
  </si>
  <si>
    <t>BB-BB-K-119282-3</t>
  </si>
  <si>
    <t>Floral Wheel 100% Hypoallergenic Cotton 3 piece Quilt Set Bedroom Quilt Bedding Full/Queen Size Pink</t>
  </si>
  <si>
    <t>6925323931012</t>
  </si>
  <si>
    <t>BB-BB-K-11935</t>
  </si>
  <si>
    <t>Dot on Flower 100% Hypoallergenic Cotton Hand-Appliqued Quilt Set Bedroom Quilt Bedding purple</t>
  </si>
  <si>
    <t>6925323931029</t>
  </si>
  <si>
    <t>bedding decor,garden bedding,spring bedding,colorful bedding, purple quilt, white quilt, quilt bedding, wrinkle resistant, fade resistant</t>
  </si>
  <si>
    <t>http://info.blancho-bedding.com/amazon_image/quilt_set/large/bb-bb-k-11935.jpg</t>
  </si>
  <si>
    <t>http://info.blancho-bedding.com/amazon_image/quilt_set/large/bb-bb-k-11935-1.jpg</t>
  </si>
  <si>
    <t>http://info.blancho-bedding.com/amazon_image/quilt_set/large/bb-bb-k-11935-2.jpg</t>
  </si>
  <si>
    <t>http://info.blancho-bedding.com/amazon_image/quilt_set/large/bb-bb-k-11935-3.jpg</t>
  </si>
  <si>
    <t>http://info.blancho-bedding.com/amazon_image/quilt_set/large/bb-bb-k-11935-4.jpg</t>
  </si>
  <si>
    <t>http://info.blancho-bedding.com/amazon_image/quilt_set/large/bb-bb-k-11935-5.jpg</t>
  </si>
  <si>
    <t>http://info.blancho-bedding.com/amazon_image/quilt_set/large/bb-bb-k-11935-6.jpg</t>
  </si>
  <si>
    <t>http://info.blancho-bedding.com/amazon_image/quilt_set/large/bb-bb-k-11935-7.jpg</t>
  </si>
  <si>
    <t>BB-BB-K-119351-1</t>
  </si>
  <si>
    <t>Dot on Flower 100% Hypoallergenic Cotton 2 piece Quilt Set Bedroom Quilt Bedding Twin Size purple</t>
  </si>
  <si>
    <t>6925323931036</t>
  </si>
  <si>
    <t>BB-BB-K-119352-3</t>
  </si>
  <si>
    <t>Dot on Flower 100% Hypoallergenic Cotton 3 piece Quilt Set Bedroom Quilt Bedding Full/Queen Size purple</t>
  </si>
  <si>
    <t>6925323931043</t>
  </si>
  <si>
    <t>BB-BB-K-12981</t>
  </si>
  <si>
    <t>Scotland Butterfly 100% Hypoallergenic Cotton Quilt Set Bedroom Quilt Bedding Pink</t>
  </si>
  <si>
    <t>6925323931050</t>
  </si>
  <si>
    <t>pre washed, pre shrunked, warm, light weight, bedding ensembles,bedding collections,pink bedding, floral bedding, white bedding, cute bedding, fair isle, pathwork, butterfly bedding, purple bedding</t>
  </si>
  <si>
    <t>bedding decor,garden bedding,spring bedding,colorful bedding, purple quilt, white quilt, quilt bedding, wrinkle resistant, fade resistant, pink quilt</t>
  </si>
  <si>
    <t>http://info.blancho-bedding.com/amazon_image/quilt_set/large/bb-bb-k-12981.jpg</t>
  </si>
  <si>
    <t>BB-BB-K-129811-1</t>
  </si>
  <si>
    <t>Scotland Butterfly 100% Hypoallergenic Cotton 2 piece Quilt Set Bedroom Quilt Bedding Twin Size Pink</t>
  </si>
  <si>
    <t>6925323931067</t>
  </si>
  <si>
    <t>BB-BB-K-129812-3</t>
  </si>
  <si>
    <t>Scotland Butterfly 100% Hypoallergenic Cotton 3 piece Quilt Set Bedroom Quilt Bedding Full/Queen Size Pink</t>
  </si>
  <si>
    <t>6925323931074</t>
  </si>
  <si>
    <t>BB-BB-K-1311351-1</t>
  </si>
  <si>
    <t>Block</t>
  </si>
  <si>
    <t>Fire Department 100% Hypoallergenic Cotton 2 piece Block Quilt Set Bedroom Quilt Bedding Twin Size</t>
  </si>
  <si>
    <t>6925323931159</t>
  </si>
  <si>
    <t>http://info.blancho-bedding.com/amazon_image/quilt_set/large/bb-bb-k-131135.jpg</t>
  </si>
  <si>
    <t>BB-BB-K-1311352-3</t>
  </si>
  <si>
    <t>Fire Department 100% Hypoallergenic Cotton 3 piece Block Quilt Set Bedroom Quilt Bedding Full/Queen Size</t>
  </si>
  <si>
    <t>6925323931166</t>
  </si>
  <si>
    <t>BB-BB-K-131142</t>
  </si>
  <si>
    <t>Ocean Blue Whirlpool100% Hypoallergenic Cotton Quilt Set Bedroom Quilt Bedding Aqua</t>
  </si>
  <si>
    <t>6925323931173</t>
  </si>
  <si>
    <t>white bedding,blue bedding,plaid bedding,circle, pathwork quilt, cotton filled, quilt bedding, bedspread,aqua bedding,ocean bedding</t>
  </si>
  <si>
    <t>pre washed, pre shrunked, warm, light weight, bedding ensembles,bedding collections,blue quile, ocean quilt, circle quilt, luxury bedding,LIGHTWEIGHT quilt, COMFORTABLE quilt, warm bbedding, soft quilt</t>
  </si>
  <si>
    <t>bedding decor,garden bedding,spring bedding,colorful bedding, quilt bedding, wrinkle resistant, fade resistant,</t>
  </si>
  <si>
    <t>http://info.blancho-bedding.com/amazon_image/quilt_set/large/bb-bb-k-131142b.jpg</t>
  </si>
  <si>
    <t>BB-BB-K-131142B1-1</t>
  </si>
  <si>
    <t>Ocean Blue Whirlpool 100% Hypoallergenic Cotton 2 piece Circle Quilt Set Bedroom Quilt Bedding Twin Size</t>
  </si>
  <si>
    <t>6925323931180</t>
  </si>
  <si>
    <t>BB-BB-K-131142B2-3</t>
  </si>
  <si>
    <t>Ocean Blue Whirlpool 100% Hypoallergenic Cotton 3 piece Circle Quilt Set Bedroom Quilt Bedding Full/Queen Size</t>
  </si>
  <si>
    <t>6925323931197</t>
  </si>
  <si>
    <t>BB-BB-K-131142B3-4</t>
  </si>
  <si>
    <t>Ocean Blue Whirlpool 100% Hypoallergenic Cotton 3 piece Circle Quilt Set Bedroom Quilt Bedding King Size</t>
  </si>
  <si>
    <t>6925323931203</t>
  </si>
  <si>
    <t>BB-BB-K-15001</t>
  </si>
  <si>
    <t>Spring is coming Hypoallergenic quarter Quilt Set Bedroom Quilt Bedding</t>
  </si>
  <si>
    <t>&lt;p&gt;Shell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t>
  </si>
  <si>
    <t>6925323931210</t>
  </si>
  <si>
    <t>white bedding,blue bedding,plaid bedding,circle, pathwork quilt, cotton filled, quilt bedding, bedspread,ancient bedding</t>
  </si>
  <si>
    <t>pre washed, pre shrunked, warm, light weight, bedding ensembles,bedding collections,quater quilt, floral quilt, circle quilt, luxury bedding,LIGHTWEIGHT quilt, COMFORTABLE quilt, warm bbedding, soft quilt</t>
  </si>
  <si>
    <t>bedding decor,garden bedding,spring bedding,colorful bedding, quilt bedding, wrinkle resistant, fade resistant,patchwork quilt</t>
  </si>
  <si>
    <t>http://info.blancho-bedding.com/amazon_image/quilt_set/large/bb-bb-k-15001.jpg</t>
  </si>
  <si>
    <t>http://info.blancho-bedding.com/amazon_image/quilt_set/large/bb-bb-k-15001-1.jpg</t>
  </si>
  <si>
    <t>http://info.blancho-bedding.com/amazon_image/quilt_set/large/bb-bb-k-15001-2.jpg</t>
  </si>
  <si>
    <t>http://info.blancho-bedding.com/amazon_image/quilt_set/large/bb-bb-k-15001-3.jpg</t>
  </si>
  <si>
    <t>http://info.blancho-bedding.com/amazon_image/quilt_set/large/bb-bb-k-15001-4.jpg</t>
  </si>
  <si>
    <t>http://info.blancho-bedding.com/amazon_image/quilt_set/large/bb-bb-k-15001-5.jpg</t>
  </si>
  <si>
    <t>http://info.blancho-bedding.com/amazon_image/quilt_set/large/bb-bb-k-15001-6.jpg</t>
  </si>
  <si>
    <t>BB-BB-K-15001K-4</t>
  </si>
  <si>
    <t>Spring is coming Hypoallergenic 3 piece quarter Quilt Set Bedroom Quilt Bedding King Size</t>
  </si>
  <si>
    <t>&lt;p&gt;Shell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t>
  </si>
  <si>
    <t>6925323931227</t>
  </si>
  <si>
    <t>BB-BB-K-15001Q-3</t>
  </si>
  <si>
    <t>Queen</t>
  </si>
  <si>
    <t>Spring is coming Hypoallergenic 3 piece quarter Quilt Set Bedroom Quilt Bedding Full/Queen Size</t>
  </si>
  <si>
    <t>&lt;p&gt;Shell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t>
  </si>
  <si>
    <t>6925323931234</t>
  </si>
  <si>
    <t>BB-BB-K-15003</t>
  </si>
  <si>
    <t>Ocean Botanic Garden 100% Hypoallergenic cotton quarter Quilt Set Bedroom Quilt Bedding Blue</t>
  </si>
  <si>
    <t>6925323931241</t>
  </si>
  <si>
    <t>http://info.blancho-bedding.com/amazon_image/quilt_set/large/bb-bb-k-15003.jpg</t>
  </si>
  <si>
    <t>http://info.blancho-bedding.com/amazon_image/quilt_set/large/bb-bb-k-15003-2.jpg</t>
  </si>
  <si>
    <t>http://info.blancho-bedding.com/amazon_image/quilt_set/large/bb-bb-k-15003-3.jpg</t>
  </si>
  <si>
    <t>http://info.blancho-bedding.com/amazon_image/quilt_set/large/bb-bb-k-15003-4.jpg</t>
  </si>
  <si>
    <t>http://info.blancho-bedding.com/amazon_image/quilt_set/large/bb-bb-k-15003-5.jpg</t>
  </si>
  <si>
    <t>http://info.blancho-bedding.com/amazon_image/quilt_set/large/bb-bb-k-15003-6.jpg</t>
  </si>
  <si>
    <t>http://info.blancho-bedding.com/amazon_image/quilt_set/large/bb-bb-k-15003-7.jpg</t>
  </si>
  <si>
    <t>http://info.blancho-bedding.com/amazon_image/quilt_set/large/bb-bb-k-15003-8.jpg</t>
  </si>
  <si>
    <t>BB-BB-K-15003K-4</t>
  </si>
  <si>
    <t>Ocean Botanic Garden 100% Hypoallergenic cotton 3 piece quarter Quilt Set Bedroom Quilt Bedding King Size Blue</t>
  </si>
  <si>
    <t>6925323931258</t>
  </si>
  <si>
    <t>BB-BB-K-15003Q-3</t>
  </si>
  <si>
    <t>Ocean Botanic Garden 100% Hypoallergenic cotton 3 piece quarter Quilt Set Bedroom Quilt Bedding Full/Queen Size Blue</t>
  </si>
  <si>
    <t>6925323931265</t>
  </si>
  <si>
    <t>BB-BB-K-15003T-1</t>
  </si>
  <si>
    <t>Ocean Botanic Garden 100% Hypoallergenic cotton 2 piece quarter Quilt Set Bedroom Quilt Bedding Twin Size Blue</t>
  </si>
  <si>
    <t>6925323931272</t>
  </si>
  <si>
    <t>BB-BB-K-15006</t>
  </si>
  <si>
    <t>Wine Banquet 100% Hypoallergenic cotton Quilt Set Bedroom Quilt Bedding Burgundy Red</t>
  </si>
  <si>
    <t>6925323931289</t>
  </si>
  <si>
    <t>http://info.blancho-bedding.com/amazon_image/quilt_set/large/bb-bb-k-15006.jpg</t>
  </si>
  <si>
    <t>http://info.blancho-bedding.com/amazon_image/quilt_set/large/bb-bb-k-15006-1.jpg</t>
  </si>
  <si>
    <t>http://info.blancho-bedding.com/amazon_image/quilt_set/large/bb-bb-k-15006-2.jpg</t>
  </si>
  <si>
    <t>http://info.blancho-bedding.com/amazon_image/quilt_set/large/bb-bb-k-15006-3.jpg</t>
  </si>
  <si>
    <t>http://info.blancho-bedding.com/amazon_image/quilt_set/large/bb-bb-k-15006-4.jpg</t>
  </si>
  <si>
    <t>http://info.blancho-bedding.com/amazon_image/quilt_set/large/bb-bb-k-15006-5.jpg</t>
  </si>
  <si>
    <t>http://info.blancho-bedding.com/amazon_image/quilt_set/large/bb-bb-k-15006-6.jpg</t>
  </si>
  <si>
    <t>BB-BB-K-15006K-4</t>
  </si>
  <si>
    <t>Wine Banquet 100% Hypoallergenic cotton 3 piece quarter Quilt Set Bedroom Quilt Bedding King Size Burgundy Red</t>
  </si>
  <si>
    <t>6925323931296</t>
  </si>
  <si>
    <t>BB-BB-K-15006Q-3</t>
  </si>
  <si>
    <t>Wine Banquet 100% Hypoallergenic cotton 3 piece quarter Quilt Set Bedroom Quilt Bedding Full/Queen Size Burgundy Red</t>
  </si>
  <si>
    <t>6925323931302</t>
  </si>
  <si>
    <t>BB-BB-K-15006T-1</t>
  </si>
  <si>
    <t>Wine Banquet 100% Hypoallergenic cotton 2 piece quarter Quilt Set Bedroom Quilt Bedding Burgundy Red</t>
  </si>
  <si>
    <t>6925323931319</t>
  </si>
  <si>
    <t>BB-BB-K-15007</t>
  </si>
  <si>
    <t>Flowers and Floral shadows 100% Hypoallergenic cotton Quilt Set Bedroom Quilt Bedding Khaki</t>
  </si>
  <si>
    <t>6925323931326</t>
  </si>
  <si>
    <t>http://info.blancho-bedding.com/amazon_image/quilt_set/large/bb-bb-k-15007.jpg</t>
  </si>
  <si>
    <t>http://info.blancho-bedding.com/amazon_image/quilt_set/large/bb-bb-k-15007-1.jpg</t>
  </si>
  <si>
    <t>http://info.blancho-bedding.com/amazon_image/quilt_set/large/bb-bb-k-15007-2.jpg</t>
  </si>
  <si>
    <t>http://info.blancho-bedding.com/amazon_image/quilt_set/large/bb-bb-k-15007-3.jpg</t>
  </si>
  <si>
    <t>http://info.blancho-bedding.com/amazon_image/quilt_set/large/bb-bb-k-15007-4.jpg</t>
  </si>
  <si>
    <t>http://info.blancho-bedding.com/amazon_image/quilt_set/large/bb-bb-k-15007-5.jpg</t>
  </si>
  <si>
    <t>http://info.blancho-bedding.com/amazon_image/quilt_set/large/bb-bb-k-15007-6.jpg</t>
  </si>
  <si>
    <t>http://info.blancho-bedding.com/amazon_image/quilt_set/large/bb-bb-k-15007-7.jpg</t>
  </si>
  <si>
    <t>BB-BB-K-15007K-4</t>
  </si>
  <si>
    <t>Flowers and Floral shadows 100% Hypoallergenic cotton 3 piece Quilt Set Bedroom Quilt Bedding King Size Khaki</t>
  </si>
  <si>
    <t>6925323931333</t>
  </si>
  <si>
    <t>BB-BB-K-15007Q-3</t>
  </si>
  <si>
    <t>Flowers and Floral shadows 100% Hypoallergenic cotton 3 piece Quilt Set Bedroom Quilt Bedding Full/Queen Size Khaki</t>
  </si>
  <si>
    <t>6925323931340</t>
  </si>
  <si>
    <t>BB-BB-K-15007T-1</t>
  </si>
  <si>
    <t>Flowers and Floral shadows 100% Hypoallergenic cotton 2 piece Quilt Set Bedroom Quilt Bedding Twin Size Khaki</t>
  </si>
  <si>
    <t>6925323931357</t>
  </si>
  <si>
    <t>BB-BB-K-15008</t>
  </si>
  <si>
    <t>Fall Garden Hardy MumsHypoallergenic Quilt Set Bedroom Quilt Bedding Black White</t>
  </si>
  <si>
    <t>&lt;p&gt;Shell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t>
  </si>
  <si>
    <t>6925323931364</t>
  </si>
  <si>
    <t>http://info.blancho-bedding.com/amazon_image/quilt_set/large/bb-bb-k-15008.jpg</t>
  </si>
  <si>
    <t>http://info.blancho-bedding.com/amazon_image/quilt_set/large/bb-bb-k-15008-1.jpg</t>
  </si>
  <si>
    <t>http://info.blancho-bedding.com/amazon_image/quilt_set/large/bb-bb-k-15008-2.jpg</t>
  </si>
  <si>
    <t>http://info.blancho-bedding.com/amazon_image/quilt_set/large/bb-bb-k-15008-3.jpg</t>
  </si>
  <si>
    <t>http://info.blancho-bedding.com/amazon_image/quilt_set/large/bb-bb-k-15008-4.jpg</t>
  </si>
  <si>
    <t>http://info.blancho-bedding.com/amazon_image/quilt_set/large/bb-bb-k-15008-5.jpg</t>
  </si>
  <si>
    <t>http://info.blancho-bedding.com/amazon_image/quilt_set/large/bb-bb-k-15008-6.jpg</t>
  </si>
  <si>
    <t>BB-BB-K-15008K-4</t>
  </si>
  <si>
    <t>Fall Garden Hardy MumsHypoallergenic 3 piece Quilt Set Bedroom Quilt Bedding King Size Black White</t>
  </si>
  <si>
    <t>6925323931371</t>
  </si>
  <si>
    <t>BB-BB-K-15008Q-3</t>
  </si>
  <si>
    <t>Fall Garden Hardy MumsHypoallergenic  3 piece Quilt Set Bedroom Quilt Bedding Full/Queen Size Black White</t>
  </si>
  <si>
    <t>6925323931388</t>
  </si>
  <si>
    <t>BB-BB-K-15009</t>
  </si>
  <si>
    <t>shell sandy beach 100% Hypoallergenic cotton Quilt Set Bedroom Quilt Bedding Black White</t>
  </si>
  <si>
    <t>6925323931395</t>
  </si>
  <si>
    <t>http://info.blancho-bedding.com/amazon_image/quilt_set/large/bb-bb-k-15009.jpg</t>
  </si>
  <si>
    <t>http://info.blancho-bedding.com/amazon_image/quilt_set/large/bb-bb-k-15009-1.jpg</t>
  </si>
  <si>
    <t>http://info.blancho-bedding.com/amazon_image/quilt_set/large/bb-bb-k-15009-2.jpg</t>
  </si>
  <si>
    <t>http://info.blancho-bedding.com/amazon_image/quilt_set/large/bb-bb-k-15009-3.jpg</t>
  </si>
  <si>
    <t>http://info.blancho-bedding.com/amazon_image/quilt_set/large/bb-bb-k-15009-4.jpg</t>
  </si>
  <si>
    <t>http://info.blancho-bedding.com/amazon_image/quilt_set/large/bb-bb-k-15009-5.jpg</t>
  </si>
  <si>
    <t>http://info.blancho-bedding.com/amazon_image/quilt_set/large/bb-bb-k-15009-6.jpg</t>
  </si>
  <si>
    <t>http://info.blancho-bedding.com/amazon_image/quilt_set/large/bb-bb-k-15009-7.jpg</t>
  </si>
  <si>
    <t>BB-BB-K-15009Q-3</t>
  </si>
  <si>
    <t>shell sandy beach 100% Hypoallergenic cotton 3 piece Solid Quilt Set Bedroom Quilt Bedding Full/Queen Size Pink</t>
  </si>
  <si>
    <t>6925323931401</t>
  </si>
  <si>
    <t>BB-BB-K-15009T-1</t>
  </si>
  <si>
    <t>shell sandy beach 100% Hypoallergenic cotton 2 piece Solid Quilt Set Bedroom Quilt Bedding Twin Size Pink</t>
  </si>
  <si>
    <t>6925323931418</t>
  </si>
  <si>
    <t>BB-BB-K-15011</t>
  </si>
  <si>
    <t>Star River 100% Hypoallergenic cotton Blue strip Quilt Set Bedroom Quilt Bedding Blue White</t>
  </si>
  <si>
    <t>6925323931425</t>
  </si>
  <si>
    <t>http://info.blancho-bedding.com/amazon_image/quilt_set/large/bb-bb-k-15011.jpg</t>
  </si>
  <si>
    <t>BB-BB-K-15011Q-3</t>
  </si>
  <si>
    <t>Star River 100% Hypoallergenic cotton 3 piece Blue strip Quilt Set Bedroom Quilt Bedding Full/Queen Size Blue White</t>
  </si>
  <si>
    <t>6925323931432</t>
  </si>
  <si>
    <t>BB-BB-K-15011T-1</t>
  </si>
  <si>
    <t>Star River 100% Hypoallergenic cotton 2 piece Blue strip Quilt Set Bedroom Quilt Bedding Twin Size Blue White</t>
  </si>
  <si>
    <t>6925323931449</t>
  </si>
  <si>
    <t>BB-BB-K-15012</t>
  </si>
  <si>
    <t>Jurassic Check 100% Hypoallergenic cotton Plaid Quilt Set Bedroom Quilt Bedding</t>
  </si>
  <si>
    <t>6925323931456</t>
  </si>
  <si>
    <t>http://info.blancho-bedding.com/amazon_image/quilt_set/large/bb-bb-k-15012.jpg</t>
  </si>
  <si>
    <t>http://info.blancho-bedding.com/amazon_image/quilt_set/large/bb-bb-k-15012-1.jpg</t>
  </si>
  <si>
    <t>http://info.blancho-bedding.com/amazon_image/quilt_set/large/bb-bb-k-15012-2.jpg</t>
  </si>
  <si>
    <t>http://info.blancho-bedding.com/amazon_image/quilt_set/large/bb-bb-k-15012-3.jpg</t>
  </si>
  <si>
    <t>http://info.blancho-bedding.com/amazon_image/quilt_set/large/bb-bb-k-15012-4.jpg</t>
  </si>
  <si>
    <t>http://info.blancho-bedding.com/amazon_image/quilt_set/large/bb-bb-k-15012-5.jpg</t>
  </si>
  <si>
    <t>http://info.blancho-bedding.com/amazon_image/quilt_set/large/bb-bb-k-15012-6.jpg</t>
  </si>
  <si>
    <t>BB-BB-K-15012K-4</t>
  </si>
  <si>
    <t>Jurassic Check 100% Hypoallergenic cotton 3 piece Plaid Quilt Set Bedroom Quilt Bedding King Size</t>
  </si>
  <si>
    <t>6925323931463</t>
  </si>
  <si>
    <t>BB-BB-K-15012Q-3</t>
  </si>
  <si>
    <t>Jurassic Check 100% Hypoallergenic cotton 3 piece Plaid Quilt Set Bedroom Quilt Bedding Full/Queen Size</t>
  </si>
  <si>
    <t>6925323931470</t>
  </si>
  <si>
    <t>BB-BB-K-15012T-1</t>
  </si>
  <si>
    <t>Jurassic Check 100% Hypoallergenic cotton 2 piece Plaid Quilt Set Bedroom Quilt Bedding Twin Size</t>
  </si>
  <si>
    <t>6925323931487</t>
  </si>
  <si>
    <t>BB-BB-K-15013</t>
  </si>
  <si>
    <t>Fire Truck 100% Hypoallergenic cotton Strip Quilt Set Bedroom Quilt Bedding</t>
  </si>
  <si>
    <t>6925323931494</t>
  </si>
  <si>
    <t>http://info.blancho-bedding.com/amazon_image/quilt_set/large/bb-bb-k-15013.jpg</t>
  </si>
  <si>
    <t>http://info.blancho-bedding.com/amazon_image/quilt_set/large/bb-bb-k-15013-1.jpg</t>
  </si>
  <si>
    <t>http://info.blancho-bedding.com/amazon_image/quilt_set/large/bb-bb-k-15013-2.jpg</t>
  </si>
  <si>
    <t>http://info.blancho-bedding.com/amazon_image/quilt_set/large/bb-bb-k-15013-3.jpg</t>
  </si>
  <si>
    <t>http://info.blancho-bedding.com/amazon_image/quilt_set/large/bb-bb-k-15013-4.jpg</t>
  </si>
  <si>
    <t>http://info.blancho-bedding.com/amazon_image/quilt_set/large/bb-bb-k-15013-5.jpg</t>
  </si>
  <si>
    <t>http://info.blancho-bedding.com/amazon_image/quilt_set/large/bb-bb-k-15013-6.jpg</t>
  </si>
  <si>
    <t>BB-BB-K-15013Q-3</t>
  </si>
  <si>
    <t>Fire Truck 100% Hypoallergenic cotton 3 piece Strip Quilt Set Bedroom Quilt Bedding Full/Queen Size</t>
  </si>
  <si>
    <t>6925323931500</t>
  </si>
  <si>
    <t>BB-BB-K-15013T-1</t>
  </si>
  <si>
    <t>Fire Truck 100% Hypoallergenic cotton 2 piece Strip Quilt Set Bedroom Quilt Bedding Twin Size</t>
  </si>
  <si>
    <t>6925323931517</t>
  </si>
  <si>
    <t>BB-BB-K-15016</t>
  </si>
  <si>
    <t>Ballet Stars 100% Hypoallergenic cotton Strip Quilt Set Bedroom Quilt Bedding</t>
  </si>
  <si>
    <t>6925323931524</t>
  </si>
  <si>
    <t>http://info.blancho-bedding.com/amazon_image/quilt_set/large/bb-bb-k-15016.jpg</t>
  </si>
  <si>
    <t>http://info.blancho-bedding.com/amazon_image/quilt_set/large/bb-bb-k-15016-1.jpg</t>
  </si>
  <si>
    <t>http://info.blancho-bedding.com/amazon_image/quilt_set/large/bb-bb-k-15016-2.jpg</t>
  </si>
  <si>
    <t>http://info.blancho-bedding.com/amazon_image/quilt_set/large/bb-bb-k-15016-3.jpg</t>
  </si>
  <si>
    <t>http://info.blancho-bedding.com/amazon_image/quilt_set/large/bb-bb-k-15016-4.jpg</t>
  </si>
  <si>
    <t>http://info.blancho-bedding.com/amazon_image/quilt_set/large/bb-bb-k-15016-5.jpg</t>
  </si>
  <si>
    <t>http://info.blancho-bedding.com/amazon_image/quilt_set/large/bb-bb-k-15016-6.jpg</t>
  </si>
  <si>
    <t>BB-BB-K-15016Q-3</t>
  </si>
  <si>
    <t>Ballet Stars 100% Hypoallergenic cotton 3 piece Quilt Set Bedroom Quilt Bedding Full/Queen Size Pink</t>
  </si>
  <si>
    <t>6925323931531</t>
  </si>
  <si>
    <t>BB-BB-K-15016T-1</t>
  </si>
  <si>
    <t>Ballet Stars 100% Hypoallergenic cotton 2 piece Quilt Set Bedroom Quilt Bedding Twin Size Pink</t>
  </si>
  <si>
    <t>6925323931548</t>
  </si>
  <si>
    <t>BB-BB-K-160901</t>
  </si>
  <si>
    <t>Flower in Lagoon 100% Hypoallergenic cotton Strip Quilt Set Bedroom Quilt Bedding</t>
  </si>
  <si>
    <t>6925323931555</t>
  </si>
  <si>
    <t>http://info.blancho-bedding.com/amazon_image/quilt_set/large/bb-bb-k-160901.jpg</t>
  </si>
  <si>
    <t>BB-BB-K-160901K-4</t>
  </si>
  <si>
    <t>Flower in Lagoon 100% Hypoallergenic cotton 3 piece Quilt Set Bedroom Quilt Bedding King Size</t>
  </si>
  <si>
    <t>6925323931562</t>
  </si>
  <si>
    <t>BB-BB-K-160901Q-3</t>
  </si>
  <si>
    <t>Flower in Lagoon 100% Hypoallergenic cotton 3 piece Quilt Set Bedroom Quilt Bedding Full/Queen Size</t>
  </si>
  <si>
    <t>6925323931579</t>
  </si>
  <si>
    <t>BB-BB-K-469</t>
  </si>
  <si>
    <t xml:space="preserve">Royal Palace 100% Hypoallergenic Cotton Quilt Set Bedroom Quilt Bedding </t>
  </si>
  <si>
    <t>&lt;p&gt;Shell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t>
  </si>
  <si>
    <t>6925323929231</t>
  </si>
  <si>
    <t>pre washed, pre shrunked, warm, light weight, bedding ensembles,bedding collections,white bedding, floral bedding, white bedding, Luxurious bedding</t>
  </si>
  <si>
    <t>http://info.blancho-bedding.com/amazon_image/quilt_set/large/bb-bb-k-469a.jpg</t>
  </si>
  <si>
    <t>BB-BB-K-469A1-1</t>
  </si>
  <si>
    <t>White Royal Palace 100% Hypoallergenic Cotton 2 piece Quilt Set Bedroom Quilt Bedding Twin Size White</t>
  </si>
  <si>
    <t>6925323929248</t>
  </si>
  <si>
    <t>bedding decor,garden bedding,spring bedding,colorful bedding, white quilt, quilt bedding, wrinkle resistant, fade resistant</t>
  </si>
  <si>
    <t>BB-BB-K-469A2-3</t>
  </si>
  <si>
    <t>White Royal Palace 100% Hypoallergenic Cotton 3 piece Quilt Set Bedroom Quilt Bedding Full/Queen Size White</t>
  </si>
  <si>
    <t>6925323929255</t>
  </si>
  <si>
    <t>BB-BB-K-469A3-4</t>
  </si>
  <si>
    <t>White Royal Palace 100% Hypoallergenic Cotton 3 piece Quilt Set Bedroom Quilt Bedding King Size White</t>
  </si>
  <si>
    <t>6925323929262</t>
  </si>
  <si>
    <t>BB-BB-K-469B1-1</t>
  </si>
  <si>
    <t>Ivory</t>
  </si>
  <si>
    <t>Ivory Royal Palace 100% Hypoallergenic Cotton 2 piece Quilt Set Bedroom Quilt Bedding Twin Size Ivory</t>
  </si>
  <si>
    <t>6925323929279</t>
  </si>
  <si>
    <t>ivory bedding,pink bedding,plaid bedding,polka dot, pathwork quilt, cotton filled, quilt bedding, bedspread</t>
  </si>
  <si>
    <t>pre washed, pre shrunked, warm, light weight, bedding ensembles,bedding collections,ivory bedding, floral bedding, ivory bedding, Luxurious bedding</t>
  </si>
  <si>
    <t>bedding decor,garden bedding,spring bedding,colorful bedding, ivory quilt, quilt bedding, wrinkle resistant, fade resistant</t>
  </si>
  <si>
    <t>http://info.blancho-bedding.com/amazon_image/quilt_set/large/bb-bb-k-469b.jpg</t>
  </si>
  <si>
    <t>BB-BB-K-469B2-3</t>
  </si>
  <si>
    <t>Ivory Royal Palace 100% Hypoallergenic Cotton 3 piece Quilt Set Bedroom Quilt Bedding Full/Queen Size Ivory</t>
  </si>
  <si>
    <t>6925323929286</t>
  </si>
  <si>
    <t>BB-BB-K-469B3-4</t>
  </si>
  <si>
    <t>Ivory Royal Palace 100% Hypoallergenic Cotton 3 piece Quilt Set Bedroom Quilt Bedding King Size Ivory</t>
  </si>
  <si>
    <t>6925323929293</t>
  </si>
  <si>
    <t>BB-BB-K-469C1-1</t>
  </si>
  <si>
    <t>Mint</t>
  </si>
  <si>
    <t>Mint Royal Palace 100% Hypoallergenic Cotton 2 piece Quilt Set Bedroom Quilt Bedding Twin Size Green</t>
  </si>
  <si>
    <t>6925323929309</t>
  </si>
  <si>
    <t>green bedding,pink bedding,plaid bedding,polka dot, pathwork quilt, cotton filled, quilt bedding, bedspread</t>
  </si>
  <si>
    <t>pre washed, pre shrunked, warm, light weight, bedding ensembles,bedding collections,green bedding, floral bedding, green quilt, Luxurious bedding, mint bedding</t>
  </si>
  <si>
    <t>bedding decor,garden bedding,spring bedding,colorful bedding, green quilt, quilt bedding, wrinkle resistant, fade resistant</t>
  </si>
  <si>
    <t>http://info.blancho-bedding.com/amazon_image/quilt_set/large/bb-bb-k-469c.jpg</t>
  </si>
  <si>
    <t>BB-BB-K-469C2-3</t>
  </si>
  <si>
    <t>Mint Royal Palace 100% Hypoallergenic Cotton 3 piece Quilt Set Bedroom Quilt Bedding Full/Queen Size Green</t>
  </si>
  <si>
    <t>6925323929316</t>
  </si>
  <si>
    <t>pre washed, pre shrunked, warm, light weight, bedding ensembles,bedding collections,green bedding, floral bedding, green quiltg, Luxurious bedding, mint bedding</t>
  </si>
  <si>
    <t>BB-BB-K-469C3-4</t>
  </si>
  <si>
    <t>Mint Royal Palace 100% Hypoallergenic Cotton 3 piece Quilt Set Bedroom Quilt Bedding King Size Green</t>
  </si>
  <si>
    <t>6925323929323</t>
  </si>
  <si>
    <t>BB-BB-K-9305</t>
  </si>
  <si>
    <t>Blue,White</t>
  </si>
  <si>
    <t>Blue Navy Flower Hypoallergenic polyester microfiber navy strip Quilt Set Bedroom Quilt Bedding Blue White</t>
  </si>
  <si>
    <t>6925323931586</t>
  </si>
  <si>
    <t>http://info.blancho-bedding.com/amazon_image/quilt_set/large/bb-bb-k-9305.jpg</t>
  </si>
  <si>
    <t>http://info.blancho-bedding.com/amazon_image/quilt_set/large/bb-bb-k-9305-1.jpg</t>
  </si>
  <si>
    <t>http://info.blancho-bedding.com/amazon_image/quilt_set/large/bb-bb-k-9305-2.jpg</t>
  </si>
  <si>
    <t>http://info.blancho-bedding.com/amazon_image/quilt_set/large/bb-bb-k-9305-3.jpg</t>
  </si>
  <si>
    <t>http://info.blancho-bedding.com/amazon_image/quilt_set/large/bb-bb-k-9305-4.jpg</t>
  </si>
  <si>
    <t>http://info.blancho-bedding.com/amazon_image/quilt_set/large/bb-bb-k-9305-5.jpg</t>
  </si>
  <si>
    <t>http://info.blancho-bedding.com/amazon_image/quilt_set/large/bb-bb-k-9305-6.jpg</t>
  </si>
  <si>
    <t>BB-BB-K-93051-1</t>
  </si>
  <si>
    <t>Blue Navy FlowerHypoallergenic polyester microfiber 2 piece navy strip Quilt Set Bedroom Quilt Bedding Twin Size Blue White</t>
  </si>
  <si>
    <t>6925323931593</t>
  </si>
  <si>
    <t>BB-BB-K-93052-3</t>
  </si>
  <si>
    <t>Blue Navy Flower Hypoallergenic polyester microfiber 3 piece navy strip Quilt Set Bedroom Quilt Bedding Full/Queen Size Blue White</t>
  </si>
  <si>
    <t>6925323931609</t>
  </si>
  <si>
    <t>BB-BB-K-9306</t>
  </si>
  <si>
    <t>Petaliferous Breeze Hypoallergenic polyester microfiber Quilt Set Bedroom Quilt Bedding Blue White</t>
  </si>
  <si>
    <t>6925323931616</t>
  </si>
  <si>
    <t>http://info.blancho-bedding.com/amazon_image/quilt_set/large/bb-bb-k-9306.jpg</t>
  </si>
  <si>
    <t>http://info.blancho-bedding.com/amazon_image/quilt_set/large/bb-bb-k-9306-3.jpg</t>
  </si>
  <si>
    <t>http://info.blancho-bedding.com/amazon_image/quilt_set/large/bb-bb-k-9306-4.jpg</t>
  </si>
  <si>
    <t>http://info.blancho-bedding.com/amazon_image/quilt_set/large/bb-bb-k-9306-5.jpg</t>
  </si>
  <si>
    <t>http://info.blancho-bedding.com/amazon_image/quilt_set/large/bb-bb-k-9306-6.jpg</t>
  </si>
  <si>
    <t>BB-BB-K-93062-3</t>
  </si>
  <si>
    <t>Petaliferous BreezeHypoallergenic polyester microfiber 3 piece Quilt Set Bedroom Quilt Bedding Full/Queen Size Blue White</t>
  </si>
  <si>
    <t>6925323931623</t>
  </si>
  <si>
    <t>BB-BB-K-93063-4</t>
  </si>
  <si>
    <t>Petaliferous Breeze Hypoallergenic polyester microfiber 3 piece Quilt Set Bedroom Quilt Bedding King Size Blue White</t>
  </si>
  <si>
    <t>6925323931630</t>
  </si>
  <si>
    <t>BB-BB-K-CX007W</t>
  </si>
  <si>
    <t>Serrate Valley 100% Hypoallergenic cotton geometry Quilt Set Bedroom Quilt Bedding white</t>
  </si>
  <si>
    <t>6925323931647</t>
  </si>
  <si>
    <t>cobija,sabana de dormir,edredon,edredon para el frio,edredon decorado,endredon,juego de sabanas matrimoniales, chevron, solid quilts</t>
  </si>
  <si>
    <t>http://info.blancho-bedding.com/amazon_image/quilt_set/large/bb-bb-k-cx007w.jpg</t>
  </si>
  <si>
    <t>BB-BB-K-CX007W1-1</t>
  </si>
  <si>
    <t>Serrate Valley 100% Hypoallergenic cotton 2 piece geometry Quilt Set Bedroom Quilt Bedding Twin Size white</t>
  </si>
  <si>
    <t>6925323931654</t>
  </si>
  <si>
    <t>BB-BB-K-CX007W2-3</t>
  </si>
  <si>
    <t>Serrate Valley 100% Hypoallergenic cotton 3 piece geometry Quilt Set Bedroom Quilt Bedding Full/Queen Size white</t>
  </si>
  <si>
    <t>6925323931661</t>
  </si>
  <si>
    <t>BB-BB-K-CX007W3-4</t>
  </si>
  <si>
    <t>Serrate Valley 100% Hypoallergenic cotton 3 piecegeometry Quilt Set Bedroom Quilt Bedding King Size white</t>
  </si>
  <si>
    <t>6925323931678</t>
  </si>
  <si>
    <t>BB-BB-K-CX758W</t>
  </si>
  <si>
    <t>Tangled Rectangle 100% Hypoallergenic cotton geometry Quilt Set Bedroom Quilt Bedding white</t>
  </si>
  <si>
    <t>6925323931685</t>
  </si>
  <si>
    <t>http://info.blancho-bedding.com/amazon_image/quilt_set/large/bb-bb-k-cx758w.jpg</t>
  </si>
  <si>
    <t>BB-BB-K-CX758W1-1</t>
  </si>
  <si>
    <t>Tangled Rectangle 100% Hypoallergenic cotton 2 piece geometry Quilt Set Bedroom Quilt Bedding Twin Size white</t>
  </si>
  <si>
    <t>6925323931692</t>
  </si>
  <si>
    <t>BB-BB-K-CX758W2-3</t>
  </si>
  <si>
    <t>Tangled Rectangle 100% Hypoallergenic cotton 3 piece geometry Quilt Set Bedroom Quilt Bedding Full/Queen Size white</t>
  </si>
  <si>
    <t>6925323931708</t>
  </si>
  <si>
    <t>BB-BB-K-CX758W3-4</t>
  </si>
  <si>
    <t>Tangled Rectangle 100% Hypoallergenic cotton 3 piecegeometry Quilt Set Bedroom Quilt Bedding  King Size white</t>
  </si>
  <si>
    <t>6925323931715</t>
  </si>
  <si>
    <t>BB-BB-K-CX794W</t>
  </si>
  <si>
    <t>Royal Verge 100% Hypoallergenic cotton geometry Quilt Set Bedroom Quilt Bedding white</t>
  </si>
  <si>
    <t>6925323931722</t>
  </si>
  <si>
    <t>http://info.blancho-bedding.com/amazon_image/quilt_set/large/bb-bb-k-cx794w.jpg</t>
  </si>
  <si>
    <t>BB-BB-K-CX794W2-3</t>
  </si>
  <si>
    <t>Royal Verge 100% Hypoallergenic cotton 3 piece geometry Quilt Set Bedroom Quilt Bedding Full/Queen Size white</t>
  </si>
  <si>
    <t>6925323931739</t>
  </si>
  <si>
    <t>BB-BB-K-CX794W3-4</t>
  </si>
  <si>
    <t>Royal Verge 100% Hypoallergenic cotton 3 piecegeometry Quilt Set Bedroom Quilt Bedding  King Size white</t>
  </si>
  <si>
    <t>6925323931746</t>
  </si>
  <si>
    <t>BB-BB-K-CX832G</t>
  </si>
  <si>
    <t>Tangled Rectangle 100% Hypoallergenic cotton geometry Quilt Set Bedroom Quilt Bedding Gray</t>
  </si>
  <si>
    <t>6925323931753</t>
  </si>
  <si>
    <t>http://info.blancho-bedding.com/amazon_image/quilt_set/large/bb-bb-k-cx832g.jpg</t>
  </si>
  <si>
    <t>http://info.blancho-bedding.com/amazon_image/quilt_set/large/bb-bb-k-cx832g-1.jpg</t>
  </si>
  <si>
    <t>http://info.blancho-bedding.com/amazon_image/quilt_set/large/bb-bb-k-cx832g-2.jpg</t>
  </si>
  <si>
    <t>http://info.blancho-bedding.com/amazon_image/quilt_set/large/bb-bb-k-cx832g-3.jpg</t>
  </si>
  <si>
    <t>http://info.blancho-bedding.com/amazon_image/quilt_set/large/bb-bb-k-cx832g-4.jpg</t>
  </si>
  <si>
    <t>http://info.blancho-bedding.com/amazon_image/quilt_set/large/bb-bb-k-cx832g-5.jpg</t>
  </si>
  <si>
    <t>BB-BB-K-CX832G1-1</t>
  </si>
  <si>
    <t>Tangled Rectangle 100% Hypoallergenic cotton 2 piece geometry Quilt Set Bedroom Quilt Bedding Twin Size Gray</t>
  </si>
  <si>
    <t>6925323931760</t>
  </si>
  <si>
    <t>BB-BB-K-CX832G2-3</t>
  </si>
  <si>
    <t>Tangled Rectangle 100% Hypoallergenic cotton 3 piece geometry Quilt Set Bedroom Quilt Bedding Full/Queen Size Gray</t>
  </si>
  <si>
    <t>6925323931777</t>
  </si>
  <si>
    <t>BB-BB-K-CX832G3-4</t>
  </si>
  <si>
    <t>Tangled Rectangle 100% Hypoallergenic cotton 3 piecegeometry Quilt Set Bedroom Quilt Bedding King Size Gray</t>
  </si>
  <si>
    <t>6925323931784</t>
  </si>
  <si>
    <t>FK-HY-109B</t>
  </si>
  <si>
    <t>Red temptation Set of 2  Barstools Bar Chair Adjustable Swivel ABS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</si>
  <si>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W18.3", L17.7" and H30"~38.8".&lt;/li&gt;
&lt;li&gt;Easy to adjust height by one hand.&lt;/li&gt;</t>
  </si>
  <si>
    <t>ABS Seat ,Metal Base and Metal Cylinder. Stool Dimension: W18.3", L17.7", H30" ~ 38.8". Base Dimension: 15.2".</t>
  </si>
  <si>
    <t>1 set contains 2 barstools. Mordern Design Rounded Seat with Low Back and Footrest. Assemble Easily and Sit Comfortably.</t>
  </si>
  <si>
    <t xml:space="preserve"> Gas Lift Height Adjustable Seat. Easy to Adjust in Suitable Height.</t>
  </si>
  <si>
    <t>Including Assembly Instruction. Easy to Assemble.</t>
  </si>
  <si>
    <t>Safety, Quality, Durability and Modernity Barstools set.</t>
  </si>
  <si>
    <t>6925323932668</t>
  </si>
  <si>
    <t>Home &amp; Kitchen/Furniture/Home Office Furniture/Home Office Desk Chairs/Swivel Chairs</t>
  </si>
  <si>
    <t>Barstools</t>
  </si>
  <si>
    <t>Adjustable Height, Altura ajustable,Barstools of set 2, Taburetes de barra del conjunto 2,Bar Chairs, Sillas de bar,Bar stools of set 2, Taburetes de bar del set 2,counter height, altura del mostrador,for bar, para bar,low back Barstools</t>
  </si>
  <si>
    <t>Taburetes de bar,Barstools set,Conjunto de taburetes,Bar chair set,Conjunto de silla de bar,Bar stools with backs,Taburetes de bar con respaldo,Barstools with backs,Taburetes con respaldo,Bar chair with backs,Taburetes de bar de seguridad</t>
  </si>
  <si>
    <t>respaldo bajo Taburetes de bar,Silla de bar con respaldo,Bar height Chairs, Sillas de altura de barra,Bar height Stools, Taburetes de altura de barra,Bar lounge chairs, Sillas de bar,Bar lounge stools, Taburetes del bar,Swivel Counter Stool,</t>
  </si>
  <si>
    <t xml:space="preserve"> Taburete giratorio,Swivel Counter Chair,Silla con respaldo giratorio,Bar Height,Barra Alta,red Bar stools set,taburetes de bar rojos,red Barstools set,conjunto de taburetes rojos,red Bar chair set,Conjunto de silla roja Bar,ABS seat Bar stools set,</t>
  </si>
  <si>
    <t xml:space="preserve"> Asiento de ABS Taburetes de bar,ABS seat Barstools set, Asiento ABS Taburete de bar,ABS seat Bar chair set, Asiento de ABS Juego de silla de bar,chrome gaslift, chrome gaslift,chrome base, base de cromo,metal base, ABS plastic seat Bar stools set,</t>
  </si>
  <si>
    <t>http://info.blanchobedding.com/fk/fk-hy-109b-1.jpg</t>
  </si>
  <si>
    <t>http://info.blanchobedding.com/fk/fk-hy-109b-2.jpg</t>
  </si>
  <si>
    <t>http://info.blanchobedding.com/fk/fk-hy-109b-3.jpg</t>
  </si>
  <si>
    <t>http://info.blanchobedding.com/fk/fk-hy-109b-4.jpg</t>
  </si>
  <si>
    <t>http://info.blanchobedding.com/fk/fk-hy-109b-5.jpg</t>
  </si>
  <si>
    <t>ABS</t>
  </si>
  <si>
    <t>FK-HY-1316</t>
  </si>
  <si>
    <t>White Calla lily Set of 2  Beech Wood Leg Barstools with arm Bar Chair PP Seat</t>
  </si>
  <si>
    <t>&lt;p&gt;To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W22.8", L21.3" and H31.89".&lt;/li&gt;
&lt;li&gt;Easy to Assemble.&lt;/li&gt;</t>
  </si>
  <si>
    <t>PP Seat ,Beech Wood Leg with Steel Connect. Stool Dimension: W22.8", L21.3" and H31.89".</t>
  </si>
  <si>
    <r>
      <t xml:space="preserve">1 set contains 2 barstools. Mordern Design with PP Seat, High Back and Arm. </t>
    </r>
    <r>
      <rPr>
        <sz val="11"/>
        <color rgb="FFFF0000"/>
        <rFont val="Calibri"/>
        <family val="2"/>
        <scheme val="minor"/>
      </rPr>
      <t>Assemble Easily and Sit Comfortably.</t>
    </r>
  </si>
  <si>
    <t>6925323932750</t>
  </si>
  <si>
    <t>Barstools of set 2, Taburetes de barra del conjunto 2,Bar Chairs, Sillas de bar,Bar stools of set 2,Taburetes de bar del set 2,counter height, altura del mostrador,for bar, para bar,Bar stools set,Taburetes de bar,Barstools set,Conjunto de taburetes</t>
  </si>
  <si>
    <t>,Bar chair set, Conjunto de silla de bar,Bar stools with arms,Taburetes de bar con brazos,Barstools with arms, Taburetes con brazos,Bar chair with arms, Silla con brazos,Bar stools with backs, Taburetes de bar con respaldo,Barstools with backs,</t>
  </si>
  <si>
    <t>Taburetes con respaldo,Bar chair with backs,Silla de bar con respaldo,Bar lounge chairs,Sillas de bar,Bar lounge stools,Taburetes del bar,Bar Stool arm Chair,Silla de brazo taburete de bar,white Bar stools set,white Barstools set</t>
  </si>
  <si>
    <t>Conjunto de taburetes blancos,white Bar chair set,Conjunto de silla blanca Bar,PP seat Bar stools set,PP seat Barstools set, Asiento de PP Set de taburetes,PP seat Bar chair set, Asiento de PP Asiento de silla,safty Bar stools set</t>
  </si>
  <si>
    <t>safty Barstools set, Conjunto de silla de bar de seguridad,safty Bar chair set, taburete giratorio giratorio de altura regulable con elevación de gas</t>
  </si>
  <si>
    <t>http://info.blanchobedding.com/fk/fk-hy-1316-1.png</t>
  </si>
  <si>
    <t>http://info.blanchobedding.com/fk/fk-hy-1316-2.png</t>
  </si>
  <si>
    <t>http://info.blanchobedding.com/fk/fk-hy-1316-3.png</t>
  </si>
  <si>
    <t>http://info.blanchobedding.com/fk/fk-hy-1316-4.png</t>
  </si>
  <si>
    <t>PP</t>
  </si>
  <si>
    <t>FK-HY-1318</t>
  </si>
  <si>
    <t>White Whirlpool Set of 2  Beech Wood Leg Barstools Armless Bar Chair PP Seat</t>
  </si>
  <si>
    <t>&lt;p&gt;To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W17.72", L21.65" and H33.5".&lt;/li&gt;
&lt;li&gt;Easy to Assemble.&lt;/li&gt;</t>
  </si>
  <si>
    <t>PP Seat ,Beech Wood Leg with Steel Connect. Stool Dimension: W17.72", L21.65" and H33.5".</t>
  </si>
  <si>
    <r>
      <t xml:space="preserve">1 set contains 2 barstools. Mordern Design with PP Seat and High Back. </t>
    </r>
    <r>
      <rPr>
        <sz val="11"/>
        <color rgb="FFFF0000"/>
        <rFont val="Calibri"/>
        <family val="2"/>
        <scheme val="minor"/>
      </rPr>
      <t>Assemble Easily and Sit Comfortably.</t>
    </r>
  </si>
  <si>
    <t>6925323932767</t>
  </si>
  <si>
    <t>Barstools of set 2, Taburetes de barra del conjunto 2,Bar Chairs, Sillas de bar,Bar stools of set 2,Taburetes de bar del set 2,counter height, altura del mostrador,for bar,para bar,Bar stools set,Taburetes de bar,Barstools set,Conjunto de taburetes</t>
  </si>
  <si>
    <t>Bar chair set, Conjunto de silla de bar,Bar stools with backs, Taburetes de bar con respaldo,Barstools with backs, Taburetes con respaldo,Bar chair with backs, Silla de bar con respaldo,Bar height Chairs, Sillas de altura de barra,Bar height Stools</t>
  </si>
  <si>
    <t>Taburetes de altura de barra,Bar lounge chairs,Sillas de bar,Bar lounge stools,Taburetes del bar,Bar Height, Barra Alta,white Bar stools set,taburetes de bar blancos,white Barstools set,Conjunto de taburetes blancos,white Bar chair set</t>
  </si>
  <si>
    <t>,PP seat Bar stools set, Taburetes de bar de asiento PP,PP seat Barstools set, Asiento de PP Set de taburetes,PP seat Bar chair set, Asiento de PP Asiento de silla,Wood leg,safty Bar stools set, Taburetes de bar de seguridad,safty Barstools set</t>
  </si>
  <si>
    <t>, Conjunto de silla de bar de seguridad,safty Bar chair set, taburete giratorio giratorio de altura regulable con elevación de gas</t>
  </si>
  <si>
    <t>http://info.blanchobedding.com/fk/fk-hy-1318-1.png</t>
  </si>
  <si>
    <t>http://info.blanchobedding.com/fk/fk-hy-1318-2.png</t>
  </si>
  <si>
    <t>http://info.blanchobedding.com/fk/fk-hy-1318-3.png</t>
  </si>
  <si>
    <t>FK-HY-135</t>
  </si>
  <si>
    <t>Red Chess Set of 2  Barstools Bar Chair Adjustable Swivel ABS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</si>
  <si>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W16.2", L16.2" and H28.8"~36.7".&lt;/li&gt;
&lt;li&gt;Easy to adjust height by one hand.&lt;/li&gt;</t>
  </si>
  <si>
    <t>ABS Seat ,Metal Base and Metal Cylinder. Stool Dimension: W16.2", L16.2", H28.8"~36.7". Base Dimension: 15.2".</t>
  </si>
  <si>
    <t>1 set contains 2 barstools. Mordern Design Square Seat with Low Back and Footrest. Assemble Easily and Sit Comfortably.</t>
  </si>
  <si>
    <t>6925323932675</t>
  </si>
  <si>
    <t>Adjustable Height, Altura ajustable,Barstools of set 2, Taburetes de barra del conjunto 2,Bar Chairs, Sillas de bar,Bar stools of set 2, Taburetes de bar del set 2,counter height, altura del mostrador,for bar, para bar,Bar stools set,</t>
  </si>
  <si>
    <t>Taburetes de bar,Barstools set,Conjunto de taburetes,Bar chair set,Conjunto de silla de bar,Bar height Chairs,Sillas de altura de barra,Bar height Stools,Taburetes de altura de barra,Bar lounge chairs,Sillas de bar,Bar lounge stools</t>
  </si>
  <si>
    <t>Swivel Counter Stool, Taburete giratorio,Swivel Counter Chair, Silla con respaldo giratorio,Bar Height, Barra Alta,red Bar stools set, taburetes de bar rojos,red Barstools set, conjunto de taburetes rojos,red Bar chair set,Conjunto de silla roja Bar</t>
  </si>
  <si>
    <t>ABS seat Bar stools set,Asiento de ABS Taburetes de bar,ABS seat Barstools set,Asiento ABS Taburete de bar,ABS seat Bar chair set,Asiento de ABS Juego de silla de bar,chrome gaslift, chrome gaslift,chrome base, base de cromo,metal base,base de metal</t>
  </si>
  <si>
    <t>ABS plastic seat Bar stools set,Asiento de plástico ABS taburetes de bar,ABS plastic seat Barstools set,Asiento de plástico ABS Barstools set,ABS plastic seat Bar chair set,Asiento de plástico ABS Juego de sillas de bar,Metal Frame,Marco de metal</t>
  </si>
  <si>
    <t>http://info.blanchobedding.com/fk/fk-hy-135-1.jpg</t>
  </si>
  <si>
    <t>http://info.blanchobedding.com/fk/fk-hy-135-2.jpg</t>
  </si>
  <si>
    <t>http://info.blanchobedding.com/fk/fk-hy-135-3.jpg</t>
  </si>
  <si>
    <t>http://info.blanchobedding.com/fk/fk-hy-135-4.jpg</t>
  </si>
  <si>
    <t>http://info.blanchobedding.com/fk/fk-hy-135-5.jpg</t>
  </si>
  <si>
    <t>FK-HY-300X</t>
  </si>
  <si>
    <t>Red Lips Set of 2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</si>
  <si>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W21.7", L19.7" and H31.5"~40".&lt;/li&gt;
&lt;li&gt;Easy to adjust height by one hand.&lt;/li&gt;</t>
  </si>
  <si>
    <t>PU Seat ,Metal Base and Metal Cylinder. Stool Dimension: W21.7", L19.7", H31.5"~40". Base Dimension: 15.2".</t>
  </si>
  <si>
    <t>1 set contains 2 barstools. Mordern Design Rounded Seat with Back and Footrest. Assemble Easily and Sit Comfortably.</t>
  </si>
  <si>
    <t>6925323932682</t>
  </si>
  <si>
    <t>Adjustable Height, Altura ajustable,Barstools of set 2, Taburetes de barra del conjunto 2,Bar Chairs, Sillas de bar,Bar stools of set 2, Taburetes de bar del set 2,counter height, altura del mostrador,for bar, para bar,low back Barstools,</t>
  </si>
  <si>
    <t>respaldo bajo Taburetes de bar,Bar stools set, Taburetes de bar,Barstools set, Conjunto de taburetes,Bar chair set, Conjunto de silla de bar,Bar stools with backs, Taburetes de bar con respaldo,Barstools with backs, Taburetes con respaldo</t>
  </si>
  <si>
    <t>Bar chair with backs,Silla de bar con respaldo,Bar lounge chairs,Sillas de bar,Bar lounge stools, Taburetes del bar,Swivel Counter Stool,Taburete giratorio,Swivel Counter Chair,Silla con respaldo giratorio,Bar Height, Barra Alta,red Bar stools set</t>
  </si>
  <si>
    <t>taburetes de bar rojos,red Barstools set, conjunto de taburetes rojos,red Bar chair set, Conjunto de silla roja Bar,PU seat Bar stools set, Asientos de bar de asiento de PU,PU seat Barstools set, Asiento de la PU Barstools set,PU seat Bar chair set,</t>
  </si>
  <si>
    <t>Silla de PU Juego de silla de bar,chrome gaslift,chrome gaslift,chrome base,base de cromo,metal base,base de metal,Metal Frame,Marco de metal,safty Bar stools set,Taburetes de bar de seguridad,safty Barstools set,Conjunto de silla de bar de seguridad</t>
  </si>
  <si>
    <t>http://info.blanchobedding.com/fk/fk-hy-300x-1.jpg</t>
  </si>
  <si>
    <t>http://info.blanchobedding.com/fk/fk-hy-300x-2.jpg</t>
  </si>
  <si>
    <t>http://info.blanchobedding.com/fk/fk-hy-300x-3.jpg</t>
  </si>
  <si>
    <t>http://info.blanchobedding.com/fk/fk-hy-300x-4.jpg</t>
  </si>
  <si>
    <t>http://info.blanchobedding.com/fk/fk-hy-300x-5.jpg</t>
  </si>
  <si>
    <t>PU</t>
  </si>
  <si>
    <t>FK-HY-3021X</t>
  </si>
  <si>
    <t>Brown chocolate Set of 2 Round Seat Barstools with Arm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</si>
  <si>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W22.4", L22" and H35"~43.3".&lt;/li&gt;
&lt;li&gt;Easy to adjust height by one hand.&lt;/li&gt;</t>
  </si>
  <si>
    <t>PU Seat ,Metal Base and Metal Cylinder. Stool Dimension: W22.4", L22", H35"~43.3". Base Dimension: 16.3".</t>
  </si>
  <si>
    <t>1 set contains 2 barstools. Mordern Design with PU leather Seat, High Back and Footrest. Assemble Easily and Sit Comfortably.</t>
  </si>
  <si>
    <t>6925323932774</t>
  </si>
  <si>
    <t>upholstered stools set,conjunto de taburetes tapizados,upholsteredstools set,conjunto de herramientas tapizadas,upholstered chair set,conjunto de silla tapizada,Adjustable Height,Altura ajustable,Barstools of set 2,Taburetes de barra del conjunto 2</t>
  </si>
  <si>
    <t>Sillas de bar,Bar stools of set 2,Taburetes de bar del set 2,counter height,altura del mostrador,for bar,para bar,Bar stools set, Taburetes de bar,Barstools set,Conjunto de taburetes,Bar chair set,Conjunto de silla de bar,Bar stools with arms</t>
  </si>
  <si>
    <t>Bar Chairs,Taburetes de bar con brazos,Barstools with arms, Taburetes con brazos,Bar chair with arms, Silla con brazos,Bar stools with backs, Taburetes de bar con respaldo,Barstools with backs, Taburetes con respaldo,Bar chair with backs</t>
  </si>
  <si>
    <t>Bar height Chairs,Bar height Stools,Bar lounge chairs,Sillas de bar,Bar lounge stools,Taburetes del bar,Bar Stool arm Chair,Bar Height,brown Bar stools set,Taburetes de bar marrones,brown Barstools set,brown Bar chair set,PU seat Bar stools set,</t>
  </si>
  <si>
    <t>metal base,Metal Frame, Marco de metal,safty Bar stools set,safty Barstools set,Conjunto de silla de bar de seguridad,safty Bar chair set,gas lift adjustable height swivel bar stool,gas lift adjustable height swivel bar chairs</t>
  </si>
  <si>
    <t>http://info.blanchobedding.com/fk/fk-hy-3021x-1.jpg</t>
  </si>
  <si>
    <t>http://info.blanchobedding.com/fk/fk-hy-3021x-2.jpg</t>
  </si>
  <si>
    <t>http://info.blanchobedding.com/fk/fk-hy-3021x-3.jpg</t>
  </si>
  <si>
    <t>http://info.blanchobedding.com/fk/fk-hy-3021x-4.jpg</t>
  </si>
  <si>
    <t>http://info.blanchobedding.com/fk/fk-hy-3021x-5.jpg</t>
  </si>
  <si>
    <t>FK-HY-336-2Y</t>
  </si>
  <si>
    <t>Black Hug Set of 2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</si>
  <si>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W18.5", L20.8" and H36.6"~44.9".&lt;/li&gt;
&lt;li&gt;Easy to adjust height by one hand.&lt;/li&gt;</t>
  </si>
  <si>
    <t>PU Seat ,Metal Base and Metal Cylinder. Stool Dimension: W18.5", L20.8", H36.6"~44.9". Base Dimension: 16.3".</t>
  </si>
  <si>
    <t>1 set contains 2 barstools. Mordern Design Rivet Seat with High Back and Footrest. Assemble Easily and Sit Comfortably.</t>
  </si>
  <si>
    <t>6925323932699</t>
  </si>
  <si>
    <t>Adjustable Height,Altura ajustable,Barstools of set 2,Taburetes de barra del conjunto 2,Bar Chairs, Sillas de bar,Bar stools of set 2,Taburetes de bar del set 2,counter height,altura del mostrador,for bar, para bar,Bar stools set,Taburetes de bar,</t>
  </si>
  <si>
    <t>Barstools set,Conjunto de taburetes,Bar chair set,Conjunto de silla de bar,Bar stools with backs,Taburetes de bar con respaldo,Barstools with backs,Taburetes con respaldo,Bar chair with backs, Silla de bar con respaldo,Bar height Chairs</t>
  </si>
  <si>
    <t>Sillas de altura de barra,Bar height Stools,Taburetes de altura de barra,Bar lounge chairs,Sillas de bar,Bar lounge stools,Taburetes del bar,Swivel Counter Stool,Taburete giratorio,Swivel Counter Chair,Silla con respaldo giratorio,Bar Height</t>
  </si>
  <si>
    <t>Rivet Bar chair,Rivet Bar stools,Rivet Barstools,black Bar stools set,taburetes de bar negros,black Barstools set,Set de taburetes negros,black Bar chair set,Set de silla negra para bar,PU seat Bar stools set, Asientos de bar de asiento de PU</t>
  </si>
  <si>
    <t>Taburetes de bar de seguridad,Barra Alta,PU seat Barstools set, Asiento de la PU Barstools set,PU seat Bar chair set, Silla de PU Juego de silla de bar,chrome gaslift, chrome gaslift,chrome base, base de cromo
,metal base, base de metal,Metal Frame,</t>
  </si>
  <si>
    <t>http://info.blanchobedding.com/fk/fk-hy-336-2y-1.png</t>
  </si>
  <si>
    <t>http://info.blanchobedding.com/fk/fk-hy-336-2y-2.png</t>
  </si>
  <si>
    <t>http://info.blanchobedding.com/fk/fk-hy-336-2y-3.png</t>
  </si>
  <si>
    <t>http://info.blanchobedding.com/fk/fk-hy-336-2y-4.png</t>
  </si>
  <si>
    <t>FK-HY-336B</t>
  </si>
  <si>
    <t>Red Kiss Set of 2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</si>
  <si>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W18.5", L20.8" and H32.3"~40.9".&lt;/li&gt;
&lt;li&gt;Easy to adjust height by one hand.&lt;/li&gt;</t>
  </si>
  <si>
    <t>PU Seat ,Metal Base and Metal Cylinder. Stool Dimension: W18.5", L20.8", H32.3"~40.9". Base Dimension: 15.2".</t>
  </si>
  <si>
    <t>1 set contains 2 barstools. Mordern Design PU Seat with Low Back and Footrest. Assemble Easily and Sit Comfortably.</t>
  </si>
  <si>
    <t>6925323932705</t>
  </si>
  <si>
    <t>Adjustable Height,Altura ajustable,Barstools of set 2,Taburetes de barra del conjunto 2,Bar Chairs, Sillas de bar,Bar stools of set 2,Taburetes de bar del set 2,counter height,altura del mostrador,for bar, para bar,low back Barstools</t>
  </si>
  <si>
    <t>respaldo bajo Taburetes de bar,Bar stools set,Taburetes de bar,Barstools set,Conjunto de taburetes,Bar chair set,Conjunto de silla de bar,Bar stools with backs,Taburetes de bar con respaldo,Barstools with backs, Taburetes con respaldo</t>
  </si>
  <si>
    <t>Silla de bar con respaldo,Bar height Chairs, Sillas de altura de barra,Bar height Stools,Taburetes de altura de barra,Bar lounge chairs,Sillas de bar,Bar lounge stools,Taburetes del bar,Swivel Counter Stool,Taburete giratorio,Swivel Counter Chair,</t>
  </si>
  <si>
    <t xml:space="preserve">Bar Height, Barra Alta,red Bar stools set, taburetes de bar rojos,red Barstools set, conjunto de taburetes rojos,red Bar chair set, Conjunto de silla roja Bar,PU seat Bar stools set, Asientos de bar de asiento de PU,PU seat Barstools set, </t>
  </si>
  <si>
    <t>Asiento de la PU Barstools set,PU seat Bar chair set,Silla de PU Juego de silla de bar,chrome gaslift,chrome gaslift,chrome base, base de cromo,metal base,base de metal,Metal Frame,Marco de metal,safty Bar stools set,Taburetes de bar de seguridad,</t>
  </si>
  <si>
    <t>http://info.blanchobedding.com/fk/fk-hy-336b-1.jpg</t>
  </si>
  <si>
    <t>http://info.blanchobedding.com/fk/fk-hy-336b-2.jpg</t>
  </si>
  <si>
    <t>http://info.blanchobedding.com/fk/fk-hy-336b-3.jpg</t>
  </si>
  <si>
    <t>http://info.blanchobedding.com/fk/fk-hy-336b-4.jpg</t>
  </si>
  <si>
    <t>http://info.blanchobedding.com/fk/fk-hy-336b-5.jpg</t>
  </si>
  <si>
    <t>FK-HY356-3A</t>
  </si>
  <si>
    <t>Black Submarine of 2  Barstools with Arm Square Seat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</si>
  <si>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W20.9", L18.1" and H37.8"~46".&lt;/li&gt;
&lt;li&gt;Easy to adjust height by one hand.&lt;/li&gt;</t>
  </si>
  <si>
    <t>PU Seat ,Metal Base and Metal Cylinder. Stool Dimension: W20.9", L18.1", H37.8"~46". Base Dimension: 16.3".</t>
  </si>
  <si>
    <t>1 set contains 2 barstools. Mordern Design PU Seat with High Back, Arms and Footrest. Assemble Easily and Sit Comfortably.</t>
  </si>
  <si>
    <t>6925323932712</t>
  </si>
  <si>
    <t>upholstered stools set,conjunto de taburetes tapizados,upholsteredstools set,conjunto de herramientas tapizadas,upholstered chair setAdjustable Height,Altura ajustable,Barstools of set 2,Taburetes de barra del conjunto 2,Bar Chairs,Sillas de bar</t>
  </si>
  <si>
    <t>Bar stools of set 2,counter height,altura del mostrador,for bar,para bar,Bar stools set,Taburetes de bar,Barstools set,Conjunto de taburetes,Bar chair set,Conjunto de silla de bar,Bar stools with arms,Sillas de bar,safty Bar stools set,metal base</t>
  </si>
  <si>
    <t>Barstools with arms,Taburetes con brazos,Bar chair with arms, Silla con brazos,Bar stools with backs,Barstools with backs, Taburetes con respaldo,Bar chair with backs,Bar height Chairs,safty Bar stools set,gas lift adjustable height swivel barstools</t>
  </si>
  <si>
    <t>gas lift adjustable height swivel bar stool,Bar height Stools,Bar lounge chairs,Bar lounge stools,Taburetes del bar,Bar Stool arm Chair,Swivel Counter Stool, Taburete giratorio,Swivel Counter Chair,Metal Frame,gas lift adjustable height swivel</t>
  </si>
  <si>
    <t>safty Bar chair set,PU seat Barstools set,Bar Height,water proof seat,black Bar stools set,taburetes de bar negros,black Barstools set,black Bar chair set,PU seat Bar stools set,PU seat Bar chair set,chrome gaslift,chrome base,safty Barstools set,</t>
  </si>
  <si>
    <t>http://info.blanchobedding.com/fk/fk-hy356-3a-1.jpg</t>
  </si>
  <si>
    <t>http://info.blanchobedding.com/fk/fk-hy356-3a-2.jpg</t>
  </si>
  <si>
    <t>http://info.blanchobedding.com/fk/fk-hy356-3a-3.jpg</t>
  </si>
  <si>
    <t>FK-HY-372</t>
  </si>
  <si>
    <t>Black Diamond Check Set of 2  Round Seat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</si>
  <si>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W18.9", L20.9" and H33.5"~41.7".&lt;/li&gt;
&lt;li&gt;Easy to adjust height by one hand.&lt;/li&gt;</t>
  </si>
  <si>
    <t>PU Seat ,Metal Base and Metal Cylinder. Stool Dimension: W18.9", L20.9", H33.5"~41.7". Base Dimension: 15.2".</t>
  </si>
  <si>
    <t>1 set contains 2 barstools. Mordern Diamond Check Design with PU leather Round Seat, High Back and Footrest. Assemble Easily and Sit Comfortably.</t>
  </si>
  <si>
    <t>6925323932729</t>
  </si>
  <si>
    <t>upholstered stools set,conjunto de taburetes tapizados,upholsteredstools set,conjunto de herramientas tapizadas,upholstered chair set,Adjustable Height,Altura ajustable,Barstools of set 2,Taburetes de barra del conjunto 2,</t>
  </si>
  <si>
    <t>Bar Chairs,Bar stools of set 2,Taburetes de bar del set 2,counter height,altura del mostrador,for bar,para bar,Bar stools set,Taburetes de bar,Barstools set,Conjunto de taburetes,Bar chair set,Conjunto de silla de bar,Bar stools with backs</t>
  </si>
  <si>
    <t>Taburetes de bar con respaldo,Barstools with backs,Taburetes con respaldo,Bar chair with backs,Silla de bar con respaldo,Bar height Chairs,Sillas de altura de barra,Bar height Stools,Taburetes de altura de barra,Bar lounge chairs,</t>
  </si>
  <si>
    <t>Sillas de bar,Bar lounge stools,Swivel Counter Stool,Taburete giratorio,Swivel Counter Chair,Silla con respaldo giratorio,Bar Height, Barra Alta,black Bar stools set,taburetes de bar negros,black Barstools set, Set de taburetes negros,</t>
  </si>
  <si>
    <t>black Bar chair set, Set de silla negra para bar,PU seat Bar stools set, Asientos de bar de asiento de PU,PU seat Barstools set, Asiento de la PU Barstools set,PU seat Bar chair set, Silla de PU Juego de silla de bar,chrome gaslift, chrome gaslift,</t>
  </si>
  <si>
    <t>http://info.blanchobedding.com/fk/fk-hy-372-1.jpg</t>
  </si>
  <si>
    <t>http://info.blanchobedding.com/fk/fk-hy-372-2.jpg</t>
  </si>
  <si>
    <t>http://info.blanchobedding.com/fk/fk-hy-372-3.jpg</t>
  </si>
  <si>
    <t>http://info.blanchobedding.com/fk/fk-hy-372-4.jpg</t>
  </si>
  <si>
    <t>FK-HY-3980</t>
  </si>
  <si>
    <t>White marshmallow Set of 2 Square Seat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</si>
  <si>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W15.7", L18.1" and H35"~43.3".&lt;/li&gt;
&lt;li&gt;Easy to adjust height by one hand.&lt;/li&gt;</t>
  </si>
  <si>
    <t>PU Seat ,Metal Base and Metal Cylinder. Stool Dimension: W15.75", L18.1", H35"~43.3". Base Dimension: 15.2".</t>
  </si>
  <si>
    <t>6925323932781</t>
  </si>
  <si>
    <t>upholstered stools set, conjunto de taburetes tapizados,upholsteredstools set,conjunto de herramientas tapizadas,upholstered chair set conjunto de silla tapizada,Adjustable Height,Altura ajustable,Barstools of set 2,Taburetes de barra del conjunto 2</t>
  </si>
  <si>
    <t>Sillas de bar,Bar stools of set 2,Taburetes de bar del set 2,counter height,altura del mostrador,for bar,para bar,Bar stools set,Taburetes de bar,Barstools set,Conjunto de taburetes,Bar chair set,Conjunto de silla de bar,Bar stools with backs</t>
  </si>
  <si>
    <t>Taburetes de bar con respaldo,Barstools with backs,Bar chair with back,Bar height Chairs,Sillas de altura de barra,Bar height Stools,Taburetes de altura de barra,Bar lounge chairs,Bar lounge stools,safty Bar stools set,metal base,safty Barstools set</t>
  </si>
  <si>
    <t xml:space="preserve"> Taburetes del bar,Bar Stool arm Chair,Silla de brazo taburete de bar,tufted stools set,tuftedstools set, conjunto de penachos,tufted chair set,Swivel Counter Stool,white Bar chair set,chrome gaslift,chrome base,safty Bar chair set,</t>
  </si>
  <si>
    <t>PU seat Bar stools set,Swivel Counter ChairBar Height,water proof seat,armless barstools,armless chair,white Bar stools set,PU seat Bar stools set,PU seat Barstools set,PU seat Bar chair set,gas lift adjustable height swivel bar stool,</t>
  </si>
  <si>
    <t>http://info.blanchobedding.com/fk/fk-hy-3980-1.jpg</t>
  </si>
  <si>
    <t>http://info.blanchobedding.com/fk/fk-hy-3980-2.jpg</t>
  </si>
  <si>
    <t>http://info.blanchobedding.com/fk/fk-hy-3980-3.jpg</t>
  </si>
  <si>
    <t>http://info.blanchobedding.com/fk/fk-hy-3980-4.jpg</t>
  </si>
  <si>
    <t>http://info.blanchobedding.com/fk/fk-hy-3980-5.jpg</t>
  </si>
  <si>
    <t>FK-HY-6010</t>
  </si>
  <si>
    <t>Blue Galaxy Set of 2 Barstools Diamond Check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</si>
  <si>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W21.3", L20.5" and H35"~43.3".&lt;/li&gt;
&lt;li&gt;Easy to adjust height by one hand.&lt;/li&gt;</t>
  </si>
  <si>
    <t>PU Seat ,Metal Base and Metal Cylinder. Stool Dimension: W21.3", L20.5", H35"~43.3". Base Dimension: 14.8".</t>
  </si>
  <si>
    <t>6925323932798</t>
  </si>
  <si>
    <t>upholstered stools set,upholsteredstools set,upholstered chair set,Adjustable Height,Barstools of set 2,Bar stools of set 2,counter height,for bar,Bar stools set,Barstools set,Bar chair set,Bar stools with arms,Barstools with arms,metal base,</t>
  </si>
  <si>
    <t>Bar chair with arms,Bar stools with backs,Barstools with backs,Bar chair with backs,Bar height Chairs,Bar height Stools,Bar lounge stools,Bar Stool arm Chair,Swivel Counter Stool,Swivel Counter Chair,gas lift adjustable height swivel barstools</t>
  </si>
  <si>
    <t>Bar Height,Barra Alta,Diagonal Line barstools,water proof seat,Diagonal Line bar stools,PU seat Bar stools set,PU seat Barstools set,PU seat Bar chair set,chrome gaslift,chrome gaslift,chrome base,Metal Frame,safty Bar stools set,safty Barstools set</t>
  </si>
  <si>
    <t>Conjunto de silla de bar de seguridad,safty Bar chair set, taburete giratorio giratorio de altura regulable con elevación de gas,gas lift adjustable height swivel bar stool, taburete giratorio giratorio de altura regulable con elevación de gas,</t>
  </si>
  <si>
    <t>taburete giratorio de altura regulable con elevación de gas,gas lift adjustable height swivel bar chairs, sillas elevables con barra giratoria de elevación a gas,blue Bar stools set,blue Barstools set,blue Bar chair set</t>
  </si>
  <si>
    <t>http://info.blanchobedding.com/fk/fk-hy-6010-1.jpg</t>
  </si>
  <si>
    <t>http://info.blanchobedding.com/fk/fk-hy-6010-2.jpg</t>
  </si>
  <si>
    <t>http://info.blanchobedding.com/fk/fk-hy-6010-3.jpg</t>
  </si>
  <si>
    <t>FK-HY-6024</t>
  </si>
  <si>
    <t>Black Universe Set of 2 Barstools Square Seat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</si>
  <si>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W22.8", L20" and H37.8"~43.5".&lt;/li&gt;
&lt;li&gt;Easy to adjust height by one hand.&lt;/li&gt;</t>
  </si>
  <si>
    <t>PU Seat ,Metal Base and Metal Cylinder. Stool Dimension: W22.8", L20", H37.8"~43.5". Base Dimension: 17.7".</t>
  </si>
  <si>
    <t>1 set contains 2 barstools. Mordern Design with PU leather Seat, High Back, Arms and Footrest. Assemble Easily and Sit Comfortably.</t>
  </si>
  <si>
    <t>6925323932804</t>
  </si>
  <si>
    <t>upholstered stools set,upholsteredstools set,upholstered chair set,Adjustable Height,Barstools of set 2,Bar Chairs,Bar stools of set 2,counter height,for bar,Bar stools set,Barstools set,Bar chair set, Conjunto de silla de bar,Bar stools with arms</t>
  </si>
  <si>
    <t>Barstools with arms,Bar chair with arms,Bar stools with backs,Barstools with backs,Bar chair with backs,Bar height Chairs,Bar height Stools,Bar lounge chairs,Bar lounge stools,Bar Stool arm Chair,black Barstools set,black Bar chair set,Metal Frame,</t>
  </si>
  <si>
    <t>PU seat Bar stools set,PU seat Barstools set,Asiento de la PU Barstools set,PU seat Bar chair set,chrome gaslift,chrome gaslift,chrome base,taburete giratorio de altura regulable con elevación de gas
,gas lift adjustable height swivel bar stool</t>
  </si>
  <si>
    <t>Swivel Counter Stool, Taburete giratorio,Swivel Counter Chair, Silla con respaldo giratorio,Bar Height,water proof seat,black Bar stools set,gas lift adjustable height swivel barstools,gas lift adjustable height swivel bar chairs,metal base</t>
  </si>
  <si>
    <t>Marco de metal,safty Bar stools set,safty Barstools set,safty Bar chair set,taburete giratorio giratorio de altura regulable con elevación de gas,taburete giratorio giratorio de altura regulable con elevación de gas,base de cromo,</t>
  </si>
  <si>
    <t>http://info.blanchobedding.com/fk/fk-hy-6024-1.png</t>
  </si>
  <si>
    <t>http://info.blanchobedding.com/fk/fk-hy-6024-2.png</t>
  </si>
  <si>
    <t>http://info.blanchobedding.com/fk/fk-hy-6024-3.png</t>
  </si>
  <si>
    <t>FK-HY-6052</t>
  </si>
  <si>
    <t>Colorful Square Set of 2 Barstools Square Seat Bar Chair Adjustable Swivel Fabric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</si>
  <si>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W15.7", L18.9" and H38.6"~46.8".&lt;/li&gt;
&lt;li&gt;Easy to adjust height by one hand.&lt;/li&gt;</t>
  </si>
  <si>
    <t>Fabric Seat ,Metal Base and Metal Cylinder. Stool Dimension: W15.7", L18.9" and H38.6"~46.8". Base Dimension: 15.2".</t>
  </si>
  <si>
    <t>1 set contains 2 barstools. Mordern Design with Fabric Seat, High Back and Footrest. Assemble Easily and Sit Comfortably.</t>
  </si>
  <si>
    <t>6925323932811</t>
  </si>
  <si>
    <t>upholstered stools set,upholsteredstools set,upholstered chair set,Adjustable Height, Altura ajustable,Barstools of set 2, Taburetes de barra del conjunto 2,Bar Chairs, Sillas de bar,Bar stools of set 2, Taburetes de bar del set 2,Bar chair set</t>
  </si>
  <si>
    <t>counter height,for bar, para bar,Bar stools set,Barstools set,Bar stools with backs,Barstools with backs,Taburetes con respaldo,Bar chair with backs, Silla de bar con respaldo,Bar height Chairs, Sillas de altura de barra,Bar height Stools,metal base</t>
  </si>
  <si>
    <t>Bar lounge chairs,Bar lounge stools,Swivel Counter Stool,Swivel Counter Chair,water proof seat,armless barstools,armless bar stools,armless chair,Fabric seat Bar stools set,Fabric seat Barstools set,gas lift adjustable height swivel barstools</t>
  </si>
  <si>
    <t>Fabric seat Bar chair set,chrome gaslift,chrome gaslift,chrome base,Metal Frame,safty Bar stools set,safty Barstools set,safty Bar chair set,gas lift adjustable height swivel bar chairs,Bar Height,Silla con respaldo giratorio</t>
  </si>
  <si>
    <t>conjunto de taburetes tapizados,conjunto de herramientas tapizadas,conjunto de silla tapizada,Taburetes de bar,altura del mostrador,Conjunto de taburetes,Taburetes de bar con respaldo,Conjunto de silla de bar,Taburetes del bar,Taburete giratorio</t>
  </si>
  <si>
    <t>http://info.blanchobedding.com/fk/fk-hy-6052-1.jpg</t>
  </si>
  <si>
    <t>http://info.blanchobedding.com/fk/fk-hy-6052-2.jpg</t>
  </si>
  <si>
    <t>http://info.blanchobedding.com/fk/fk-hy-6052-3.jpg</t>
  </si>
  <si>
    <t>http://info.blanchobedding.com/fk/fk-hy-6052-4.jpg</t>
  </si>
  <si>
    <t>http://info.blanchobedding.com/fk/fk-hy-6052-5.jpg</t>
  </si>
  <si>
    <t>Fabric</t>
  </si>
  <si>
    <t>FK-HY-6127</t>
  </si>
  <si>
    <t>Red Berry Set of 2  Barstools with Arms Square Seat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</si>
  <si>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 L22.8" and H38.6"~46.8".&lt;/li&gt;
&lt;li&gt;Easy to adjust height by one hand.&lt;/li&gt;</t>
  </si>
  <si>
    <t>PU Seat ,Metal Base and Metal Cylinder. Stool Dimension: W22", L22.8", H38.6"~46.8". Base Dimension: 17.7".</t>
  </si>
  <si>
    <t>1 set contains 2 barstools. Mordern Design with Fabric Seat, High Back, Arms and Footrest. Assemble Easily and Sit Comfortably.</t>
  </si>
  <si>
    <t>6925323932828</t>
  </si>
  <si>
    <t>upholstered stools set,upholsteredstools set,upholstered chair set,Adjustable Height,Barstools of set 2,Bar Chairs,counter height,for bar,Bar stools set,Barstools set,Bar chair set,Bar stools with arms,Barstools with arms,Bar stools of set 2</t>
  </si>
  <si>
    <t>Bar chair with arms,Bar stools with backs,Barstools with backs,Bar chair with backs,Bar height Chairs,Bar height Stools,Bar lounge chairs,Sillas de bar,Bar lounge stools,red Bar stools set,red Barstools set,red Bar chair set</t>
  </si>
  <si>
    <t>PU seat Bar stools set,PU seat Bar chair set,Silla de PU Juego de silla de bar,chrome gaslift, chrome gaslift,chrome base,base de cromo,base de metal,Metal Frame,Marco de metal,safty Bar stools set,Taburetes de bar de seguridad,safty Barstools set</t>
  </si>
  <si>
    <t>Swivel Counter Stool,Swivel Counter Chair,Bar Height,water proof seat,metal base,PU seat Barstools set,safty Bar chair set,gas lift adjustable height swivel bar stool,gas lift adjustable height swivel barstools,Conjunto de silla de bar de seguridad</t>
  </si>
  <si>
    <t>taburete giratorio giratorio de altura regulable con elevación de gas,taburete giratorio giratorio de altura regulable con elevación de gas,taburete giratorio de altura regulable con elevación de gas,gas lift adjustable height swivel bar chairs</t>
  </si>
  <si>
    <t>http://info.blanchobedding.com/fk/fk-hy-6127-1.png</t>
  </si>
  <si>
    <t>http://info.blanchobedding.com/fk/fk-hy-6127-2.png</t>
  </si>
  <si>
    <t>http://info.blanchobedding.com/fk/fk-hy-6127-3.png</t>
  </si>
  <si>
    <t>http://info.blanchobedding.com/fk/fk-hy-6127-4.png</t>
  </si>
  <si>
    <t>http://info.blanchobedding.com/fk/fk-hy-6127-5.png</t>
  </si>
  <si>
    <t>FK-HY-622</t>
  </si>
  <si>
    <t>Black &amp; White Soccer Set of 2  Round Seat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</si>
  <si>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W16.14", L16.7" and H25.2"~33.5".&lt;/li&gt;
&lt;li&gt;Easy to adjust height by one hand.&lt;/li&gt;</t>
  </si>
  <si>
    <t>PU Seat ,Metal Base and Metal Cylinder. Stool Dimension: W16.14", L16.7", H25.2"~33.5". Base Dimension: 15.2".</t>
  </si>
  <si>
    <t>1 set contains 2 barstools. Mordern Soccer Design with PU leather Round Seat and Footrest. Assemble Easily and Sit Comfortably.</t>
  </si>
  <si>
    <t>6925323932736</t>
  </si>
  <si>
    <t>upholstered stools set,conjunto de taburetes tapizados,upholsteredstools set,conjunto de herramientas tapizadas,upholstered chair set,conjunto de silla tapizada,Adjustable Height,Altura ajustable,Barstools of set 2,Taburetes de barra del conjunto 2,</t>
  </si>
  <si>
    <t>Bar Chairs,Sillas de bar,Bar stools of set 2,Taburetes de bar del set 2,counter height,altura del mostrador,for bar,para bar,Bar stools set,Taburetes de bar,Barstools set,Conjunto de taburetes,Bar chair set,Conjunto de silla de bar,Bar height Chairs</t>
  </si>
  <si>
    <t>Sillas de altura de barra,Bar height Stools,Taburetes de altura de barra,Bar lounge chairs, Sillas de bar,Bar lounge stools,Taburetes del bar,Swivel Counter Stool, Taburete giratorio,Swivel Counter Chair, Silla con respaldo giratorio,Bar Height,</t>
  </si>
  <si>
    <t>Barra Alta,PU seat Bar stools set, Asientos de bar de asiento de PU,PU seat Barstools set, Asiento de la PU Barstools set,PU seat Bar chair set, Silla de PU Juego de silla de bar,chrome gaslift, chrome gaslift,chrome base, base de cromo</t>
  </si>
  <si>
    <t>metal base,base de metal,Metal Frame,Marco de metal,safty Bar stools set,Taburetes de bar de seguridad,safty Barstools set,Conjunto de silla de bar de seguridad,safty Bar chair set,giratorio de altura regulable con elevación de gas</t>
  </si>
  <si>
    <t>http://info.blanchobedding.com/fk/fk-hy-622-1.jpg</t>
  </si>
  <si>
    <t>http://info.blanchobedding.com/fk/fk-hy-622-2.jpg</t>
  </si>
  <si>
    <t>http://info.blanchobedding.com/fk/fk-hy-622-3.jpg</t>
  </si>
  <si>
    <t>http://info.blanchobedding.com/fk/fk-hy-622-4.jpg</t>
  </si>
  <si>
    <t>http://info.blanchobedding.com/fk/fk-hy-622-5.jpg</t>
  </si>
  <si>
    <t>FK-HY-6311</t>
  </si>
  <si>
    <t>Black Whale Set of 2  Barstools Square Seat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</si>
  <si>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W21.1", L20.1" and H36"~44".&lt;/li&gt;
&lt;li&gt;Easy to adjust height by one hand.&lt;/li&gt;</t>
  </si>
  <si>
    <t>PU Seat ,Metal Base and Metal Cylinder. Stool Dimension: W21.1", L20.1", H36"~44". Base Dimension: 16.3".</t>
  </si>
  <si>
    <t>1 set contains 2 barstools. Mordern Design with PU Leather Seat, High Back and Footrest. Assemble Easily and Sit Comfortably.</t>
  </si>
  <si>
    <t>6925323932835</t>
  </si>
  <si>
    <t>upholstered stools set,upholsteredstools set,upholstered chair set,Adjustable Height,Bar Chairs,Bar stools of set 2,counter height,for bar,Bar stools set,Bar chair set,Bar stools with backs,Barstools with backs,Bar chair with backs,Bar height Chairs</t>
  </si>
  <si>
    <t>Bar lounge chairs,Bar lounge stools,tufted stools set,tuftedstools set,tufted chair set,Swivel Counter Stool,Swivel Counter Chair,Bar Height,water proof seat,armless barstools,armless bar stools,armless chair,black Bar stools set,black Barstools set</t>
  </si>
  <si>
    <t>Set de taburetes negros,black Bar chair set, Set de silla negra para bar,PU seat Bar stools set, Asientos de bar de asiento de PU,PU seat Barstools set, Asiento de la PU Barstools set,PU seat Bar chair set,chrome gaslift, chrome gaslift,chrome base</t>
  </si>
  <si>
    <t>metal base,Metal Frame,safty Bar stools set,Taburetes de bar de seguridad,safty Barstools set,safty Bar chair set,gas lift adjustable height swivel bar stool,gas lift adjustable height swivel barstools,gas lift adjustable height swivel bar chairs</t>
  </si>
  <si>
    <t>conjunto de taburetes tapizados,conjunto de herramientas tapizadas,conjunto de silla tapizada,Altura ajustable,Barstools of set 2,Taburetes de barra del conjunto 2,Taburetes de bar del set 2,altura del mostrador,Taburetes de bar,Barstools set</t>
  </si>
  <si>
    <t>http://info.blanchobedding.com/fk/fk-hy-6311-1.jpg</t>
  </si>
  <si>
    <t>http://info.blanchobedding.com/fk/fk-hy-6311-2.jpg</t>
  </si>
  <si>
    <t>http://info.blanchobedding.com/fk/fk-hy-6311-3.jpg</t>
  </si>
  <si>
    <t>http://info.blanchobedding.com/fk/fk-hy-6311-4.jpg</t>
  </si>
  <si>
    <t>http://info.blanchobedding.com/fk/fk-hy-6311-5.jpg</t>
  </si>
  <si>
    <t>FK-HY-634X</t>
  </si>
  <si>
    <t>Ivory Sand Beach Set of 2  Square Seat Barstools Bar Chair Adjustable Swivel PU Seat</t>
  </si>
  <si>
    <t>&lt;p&gt;To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W17.7", L20.9" and H35"~43.3".&lt;/li&gt;
&lt;li&gt;Easy to adjust height by one hand.&lt;/li&gt;</t>
  </si>
  <si>
    <t>PU Seat ,Metal Base and Metal Cylinder. Stool Dimension: W17.7", L20.9", H35"~43.3". Base Dimension: 16.3".</t>
  </si>
  <si>
    <t>6925323932743</t>
  </si>
  <si>
    <t>Bar Chairs, Sillas de bar,Bar stools of set 2,Taburetes de bar del set 2,counter height,altura del mostrador,for bar, para bar,Bar stools set,Taburetes de bar,Barstools set, Conjunto de taburetes,Bar chair set, Conjunto de silla de bar,</t>
  </si>
  <si>
    <t>gas lift adjustable height swivel bar stool,taburete giratorio giratorio de altura regulable con elevación de gas,gas lift adjustable height swivel barstools,gas lift adjustable height swivel bar chairs,Bar stools with backs,metal base</t>
  </si>
  <si>
    <t>base de metal,Metal Frame,Marco de metal,safty Bar stools set,Taburetes de bar de seguridad,safty Barstools set,Conjunto de silla de bar de seguridad,safty Bar chair set,taburete giratorio giratorio de altura regulable con elevación de gas</t>
  </si>
  <si>
    <t>sillas elevables con barra giratoria de elevación a gas,Taburetes de bar con respaldo,Barstools with backs,Taburetes con respaldo,Bar chair with backs, Silla de bar con respaldo,Bar height Chairs,Sillas de altura de barra,Bar height Stools,</t>
  </si>
  <si>
    <t>http://info.blanchobedding.com/fk/fk-hy-634x-1.jpg</t>
  </si>
  <si>
    <t>http://info.blanchobedding.com/fk/fk-hy-634x-2.jpg</t>
  </si>
  <si>
    <t>http://info.blanchobedding.com/fk/fk-hy-634x-3.jpg</t>
  </si>
  <si>
    <t>http://info.blanchobedding.com/fk/fk-hy-634x-4.jpg</t>
  </si>
  <si>
    <t>http://info.blanchobedding.com/fk/fk-hy-634x-5.jpg</t>
  </si>
  <si>
    <t>FK-HY-7163</t>
  </si>
  <si>
    <t>size</t>
  </si>
  <si>
    <t>Brown Smith Set of 2  Barstools Armless Bar Chair PU Seat</t>
  </si>
  <si>
    <t>&lt;p&gt;To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H33.85"/H39".&lt;/li&gt;
&lt;li&gt;Easy to Assemble.&lt;/li&gt;</t>
  </si>
  <si>
    <t>PU Seat ,Metal Base and Metal Cylinder. Stool Dimension: W18.1", L21.65", H33.85"/H39"</t>
  </si>
  <si>
    <t>6925323932842</t>
  </si>
  <si>
    <t>Taburetes de bar,Barstools set,Conjunto de taburetes,Bar chair set, Conjunto de silla de bar,Bar stools with backs, Taburetes de bar con respaldo,Barstools with backs, Taburetes con respaldo,Bar chair with backs, Silla de bar con respaldo</t>
  </si>
  <si>
    <t>Bar height Chairs, Sillas de altura de barra,Bar height Stools,Taburetes de altura de barra,Bar lounge chairs, Sillas de bar,Bar lounge stools, Taburetes del bar,Swivel Counter Stool, Taburete giratorio,Swivel Counter Chair</t>
  </si>
  <si>
    <t>Bar Height, Barra Alta,water proof seat,armless barstools,armless bar stools,armless chair,brown Bar stools set, Taburetes de bar marrones,brown Barstools set,conjunto de taburetes de bar marrón,brown Bar chair set,</t>
  </si>
  <si>
    <t>conjunto de silla de bar marrón,PU seat Bar stools set, Asientos de bar de asiento de PU,PU seat Barstools set, Asiento de la PU Barstools set,PU seat Bar chair set, Silla de PU Juego de silla de bar,chrome gaslift, chrome gaslift</t>
  </si>
  <si>
    <t>http://info.blanchobedding.com/fk/fk-hy-7163-1-1.png</t>
  </si>
  <si>
    <t>http://info.blanchobedding.com/fk/fk-hy-7163-1-2.png</t>
  </si>
  <si>
    <t>http://info.blanchobedding.com/fk/fk-hy-7163-1-3.png</t>
  </si>
  <si>
    <t>FK-HY-7163-1</t>
  </si>
  <si>
    <t>33.85" Heigh</t>
  </si>
  <si>
    <t>Brown Smith Set of 2  Barstools Armless Bar Chair PU Seat 33.85" Heigh</t>
  </si>
  <si>
    <t>&lt;p&gt;To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H33.85".&lt;/li&gt;
&lt;li&gt;Easy to Assemble.&lt;/li&gt;</t>
  </si>
  <si>
    <t>PU Seat ,Metal Base and Metal Cylinder. Stool Dimension: W18.1", L21.65", H33.85".</t>
  </si>
  <si>
    <t>6925323932859</t>
  </si>
  <si>
    <t>Adjustable Height, Altura ajustable,Barstools of set 2, Taburetes de barra del conjunto 2,Bar Chairs, Sillas de bar,Bar stools of set 2, Taburetes de bar del set 2,counter height, altura del mostrador,for bar, para bar,Bar stools set</t>
  </si>
  <si>
    <t>conjunto de silla de bar marrón,PU seat Bar stools set, Asientos de bar de asiento de PU,PU seat Barstools set, Asiento de la PU Barstools set,PU seat Bar chair set, Silla de PU Juego de silla de bar,chrome gaslift, chrome gaslift,</t>
  </si>
  <si>
    <t>FK-HY-7163-2</t>
  </si>
  <si>
    <t>39" Heigh</t>
  </si>
  <si>
    <t>Brown Smith Set of 2  Barstools Armless Bar Chair PU Seat 39" Heigh</t>
  </si>
  <si>
    <t>&lt;p&gt;To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H39".&lt;/li&gt;
&lt;li&gt;Easy to Assemble.&lt;/li&gt;</t>
  </si>
  <si>
    <t>PU Seat ,Metal Base and Metal Cylinder. Stool Dimension: W18.1", L21.65", H39".</t>
  </si>
  <si>
    <t>6925323932866</t>
  </si>
  <si>
    <t>chrome base, base de cromo,Silla con respaldo giratorio,metal base, base de metal,Metal Frame, Marco de metal,safty Bar stools set, Taburetes de bar de seguridad,safty Barstools set, Conjunto de silla de bar de seguridad,safty Bar chair set,</t>
  </si>
  <si>
    <t>taburete giratorio giratorio de altura regulable con elevación de gas,gas lift adjustable height swivel bar stool, taburete giratorio giratorio de altura regulable con elevación de gas,gas lift adjustable height swivel barstools,</t>
  </si>
  <si>
    <t>taburete giratorio de altura regulable con elevación de gas,gas lift adjustable height swivel bar chairs, sillas elevables con barra giratoria de elevación a gas</t>
  </si>
  <si>
    <t>http://info.blanchobedding.com/fk/fk-hy-7163-2-1.png</t>
  </si>
  <si>
    <t>http://info.blanchobedding.com/fk/fk-hy-7163-2-2.png</t>
  </si>
  <si>
    <t>http://info.blanchobedding.com/fk/fk-hy-7163-2-3.png</t>
  </si>
  <si>
    <t>KY_IMG_20161231_CROSS</t>
  </si>
  <si>
    <t>color</t>
  </si>
  <si>
    <t>Blancho Bedding Womens Cross PU Leather Fashion Bag Elegant Purse</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</si>
  <si>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t>
  </si>
  <si>
    <t>Made of high quality PU leather with polyester lining.</t>
  </si>
  <si>
    <t>Durable and fashionable. Many small packs design is for small things such as phone, keys, flash driver, small mirror and so on.</t>
  </si>
  <si>
    <t>Size: 7.75"W x 4.5"H x 2"D.</t>
  </si>
  <si>
    <t>Package include: please see per item's description.</t>
  </si>
  <si>
    <t>Occasion:Dating,Working Place,Shopping,Traveling. Elegant urban style, pretty design perfect for using in office, travel or any other daily occasions.</t>
  </si>
  <si>
    <t>6925323922041</t>
  </si>
  <si>
    <t>Clothing, Shoes &amp; Accessories &gt; Women's Handbags &amp; Bags &gt; Handbags &amp; Purses</t>
  </si>
  <si>
    <t>canvas tote bags,handbags online,designer bags,handbags on sale,cheap handbags,hand bag,gifts,designer purses,</t>
  </si>
  <si>
    <t>bolso de fiesta, folso de fiesta mujer,cowgirl,trendy, cowgirl trendy,large tote bags,black tote bag,biblia, cobierta de libro</t>
  </si>
  <si>
    <t xml:space="preserve"> carteras de mujer, carteras para mujer, bolso, bolsos, bolso de mano, cosmetiqueras,protector,monedero</t>
  </si>
  <si>
    <t>leather tote bags,purses for women,cheap purses,carteras,bible cover,bible, vers, cover,protector bibico</t>
  </si>
  <si>
    <t>tote bags for women,tote handbags,fashion bags,book cover,book,cubierta de biblia,protector libros,billetera</t>
  </si>
  <si>
    <t>http://info.blanchobedding.com/KEYUAN/Bag010217/KY_IMG_20161231_cross_all.jpg</t>
  </si>
  <si>
    <t>Faux Leather.</t>
  </si>
  <si>
    <t>KY_IMG_20161231_CROSS-COMBO-BEIGE</t>
  </si>
  <si>
    <t>COMBO-BEIGE</t>
  </si>
  <si>
    <t>Blancho Bedding Womens Cross PU Leather Bag Set Elegant Wallet Hanbag Comobo Fashion Bag Purse BEIGE</t>
  </si>
  <si>
    <t>Size: 15"W x 10"H x 5"D.</t>
  </si>
  <si>
    <t>Package include: 1 long wallet, 1 handbag.</t>
  </si>
  <si>
    <t>6925323922133</t>
  </si>
  <si>
    <t>http://info.blanchobedding.com/KEYUAN/Bag010217/KY_IMG_20161231_cross_Beige_1.jpg</t>
  </si>
  <si>
    <t>http://info.blanchobedding.com/KEYUAN/Bag010217/KY_IMG_20161231_bag_inner.jpg</t>
  </si>
  <si>
    <t>KY_IMG_20161231_CROSS-COMBO-BLACK</t>
  </si>
  <si>
    <t>COMBO-BLACK</t>
  </si>
  <si>
    <t>Blancho Bedding Womens Cross PU Leather Bag Set Elegant Wallet Hanbag Comobo Fashion Bag Purse BLACK</t>
  </si>
  <si>
    <t>6925323922140</t>
  </si>
  <si>
    <t>http://info.blanchobedding.com/KEYUAN/Bag010217/KY_IMG_20161231_cross_Black_1.jpg</t>
  </si>
  <si>
    <t>KY_IMG_20161231_CROSS-COMBO-FUCH</t>
  </si>
  <si>
    <t>COMBO-FUCH</t>
  </si>
  <si>
    <t>Blancho Bedding Womens Cross PU Leather Bag Set Elegant Wallet Hanbag Comobo Fashion Bag Purse FUCHSIA</t>
  </si>
  <si>
    <t>6925323922157</t>
  </si>
  <si>
    <t>http://info.blanchobedding.com/KEYUAN/Bag010217/KY_IMG_20161231_cross_Fuch_1.jpg</t>
  </si>
  <si>
    <t>KY_IMG_20161231_CROSS-COMBO-TURQ</t>
  </si>
  <si>
    <t>COMBO-TURQ</t>
  </si>
  <si>
    <t>Blancho Bedding Womens Cross PU Leather Bag Set Elegant Wallet Hanbag Comobo Fashion Bag Purse TURQUOISE</t>
  </si>
  <si>
    <t>6925323922164</t>
  </si>
  <si>
    <t>http://info.blanchobedding.com/KEYUAN/Bag010217/KY_IMG_20161231_cross_Turq_1.jpg</t>
  </si>
  <si>
    <t>KY_IMG_20161231_CROSS-HANDBAG-BEIGE</t>
  </si>
  <si>
    <t>HANDBAG-BEIGE</t>
  </si>
  <si>
    <t>Blancho Bedding Womens Cross PU Leather Handbag Fashion Elegant Tote Bag BEIGE</t>
  </si>
  <si>
    <t>Package include: 1 bag.</t>
  </si>
  <si>
    <t>6925323922096</t>
  </si>
  <si>
    <t>http://info.blanchobedding.com/KEYUAN/Bag010217/KY_IMG_20161231_cross_Beige_2.jpg</t>
  </si>
  <si>
    <t>KY_IMG_20161231_CROSS-HANDBAG-BLACK</t>
  </si>
  <si>
    <t>HANDBAG-BLACK</t>
  </si>
  <si>
    <t>Blancho Bedding Womens Cross PU Leather Handbag Fashion Elegant Tote Bag BLACK</t>
  </si>
  <si>
    <t>6925323922102</t>
  </si>
  <si>
    <t>http://info.blanchobedding.com/KEYUAN/Bag010217/KY_IMG_20161231_cross_Black_2.jpg</t>
  </si>
  <si>
    <t>KY_IMG_20161231_CROSS-HANDBAG-FUCH</t>
  </si>
  <si>
    <t>HANDBAG-FUCH</t>
  </si>
  <si>
    <t>Blancho Bedding Womens Cross PU Leather Handbag Fashion Elegant Tote Bag FUCHSIA</t>
  </si>
  <si>
    <t>6925323922119</t>
  </si>
  <si>
    <t>http://info.blanchobedding.com/KEYUAN/Bag010217/KY_IMG_20161231_cross_Fuch_2.jpg</t>
  </si>
  <si>
    <t>KY_IMG_20161231_CROSS-HANDBAG-TURQ</t>
  </si>
  <si>
    <t>HANDBAG-TURQ</t>
  </si>
  <si>
    <t>Blancho Bedding Womens Cross PU Leather Handbag Fashion Elegant Tote Bag TURQUOISE</t>
  </si>
  <si>
    <t>6925323922126</t>
  </si>
  <si>
    <t>http://info.blanchobedding.com/KEYUAN/Bag010217/KY_IMG_20161231_cross_Turq_2.jpg</t>
  </si>
  <si>
    <t>KY_IMG_20161231_CROSS-WALLET-BEIGE</t>
  </si>
  <si>
    <t>WALLET-BEIGE</t>
  </si>
  <si>
    <t>Blancho Bedding Womens Cross PU Leather Wristlet Wallet Zipper Purse Card Holder BEIGE</t>
  </si>
  <si>
    <t>Package include: 1 wallet.</t>
  </si>
  <si>
    <t>6925323922058</t>
  </si>
  <si>
    <t>http://info.blanchobedding.com/KEYUAN/Bag010217/KY_IMG_20161231_cross_Beige_4.jpg</t>
  </si>
  <si>
    <t>KY_IMG_20161231_CROSS-WALLET-BLACK</t>
  </si>
  <si>
    <t>WALLET-BLACK</t>
  </si>
  <si>
    <t>Blancho Bedding Womens Cross PU Leather Wristlet Wallet Zipper Purse Card Holder BLACK</t>
  </si>
  <si>
    <t>6925323922065</t>
  </si>
  <si>
    <t>http://info.blanchobedding.com/KEYUAN/Bag010217/KY_IMG_20161231_cross_Black_4.jpg</t>
  </si>
  <si>
    <t>KY_IMG_20161231_CROSS-WALLET-FUCH</t>
  </si>
  <si>
    <t>WALLET-FUCH</t>
  </si>
  <si>
    <t>Blancho Bedding Womens Cross PU Leather Wristlet Wallet Zipper Purse Card Holder FUCHSIA</t>
  </si>
  <si>
    <t>6925323922072</t>
  </si>
  <si>
    <t>http://info.blanchobedding.com/KEYUAN/Bag010217/KY_IMG_20161231_cross_Fuch_4.jpg</t>
  </si>
  <si>
    <t>KY_IMG_20161231_CROSS-WALLET-TURQ</t>
  </si>
  <si>
    <t>WALLET-TURQ</t>
  </si>
  <si>
    <t>Blancho Bedding Womens Cross PU Leather Wristlet Wallet Zipper Purse Card Holder TURQUOISE</t>
  </si>
  <si>
    <t>6925323922089</t>
  </si>
  <si>
    <t>http://info.blanchobedding.com/KEYUAN/Bag010217/KY_IMG_20161231_cross_Turq_4.jpg</t>
  </si>
  <si>
    <t>ky-12-skull</t>
  </si>
  <si>
    <t>Western Rhinestone Skull Purse Punk Handbag Messenger Shoulder Bag Wallet</t>
  </si>
  <si>
    <t>Size 8"(L)  x 4.5"(H) x 4.1.5"(W)</t>
  </si>
  <si>
    <t>Faux leather</t>
  </si>
  <si>
    <t>High quality faux leather</t>
  </si>
  <si>
    <t xml:space="preserve">Designer inspired </t>
  </si>
  <si>
    <t>Wrist Strap</t>
  </si>
  <si>
    <t>6925323926995</t>
  </si>
  <si>
    <t>http://info.blanchobedding.com/KEYUAN/Bag072517/ky-12-skull-all.jpg</t>
  </si>
  <si>
    <t>ky-12-skull-bag-black</t>
  </si>
  <si>
    <t>bag-black</t>
  </si>
  <si>
    <t>Western Rhinestone Skull Purse Punk Handbag Messenger Shoulder Bag Black</t>
  </si>
  <si>
    <t>Size 13"(L)  x 8"(H) x 4.75"(W)</t>
  </si>
  <si>
    <t>6925323927015</t>
  </si>
  <si>
    <t>http://info.blanchobedding.com/KEYUAN/Bag072517/ky-12-skull-black-2.jpg</t>
  </si>
  <si>
    <t>http://info.blanchobedding.com/KEYUAN/Bag072517/ky-12-skull-black-3.jpg</t>
  </si>
  <si>
    <t>ky-12-skull-bag-fuchsia</t>
  </si>
  <si>
    <t>bag-fuchsia</t>
  </si>
  <si>
    <t>Western Rhinestone Skull Purse Punk Handbag Messenger Shoulder Bag Fuchsia</t>
  </si>
  <si>
    <t>6925323927046</t>
  </si>
  <si>
    <t>http://info.blanchobedding.com/KEYUAN/Bag072517/ky-12-skull-fuchsia-2.jpg</t>
  </si>
  <si>
    <t>http://info.blanchobedding.com/KEYUAN/Bag072517/ky-12-skull-fuchsia-3.jpg</t>
  </si>
  <si>
    <t>ky-12-skull-bag-purple</t>
  </si>
  <si>
    <t>bag-purple</t>
  </si>
  <si>
    <t>Western Rhinestone Skull Purse Punk Handbag Messenger Shoulder Bag Purple</t>
  </si>
  <si>
    <t>6925323927077</t>
  </si>
  <si>
    <t>http://info.blanchobedding.com/KEYUAN/Bag072517/ky-12-skull-purple-2.jpg</t>
  </si>
  <si>
    <t>http://info.blanchobedding.com/KEYUAN/Bag072517/ky-12-skull-purple-3.jpg</t>
  </si>
  <si>
    <t>ky-12-skull-combo-black</t>
  </si>
  <si>
    <t>combo-black</t>
  </si>
  <si>
    <t>Western Rhinestone Skull Purse Punk Handbag Messenger Shoulder Bag Wallet Set Black</t>
  </si>
  <si>
    <t>6925323927022</t>
  </si>
  <si>
    <t>http://info.blanchobedding.com/KEYUAN/Bag072517/ky-12-skull-black-1.jpg</t>
  </si>
  <si>
    <t>ky-12-skull-combo-fuchsia</t>
  </si>
  <si>
    <t>combo-fuchsia</t>
  </si>
  <si>
    <t>Western Rhinestone Skull Purse Punk Handbag Messenger Shoulder Bag Wallet Set Fuchsia</t>
  </si>
  <si>
    <t>6925323927053</t>
  </si>
  <si>
    <t>http://info.blanchobedding.com/KEYUAN/Bag072517/ky-12-skull-fuchsia-1.jpg</t>
  </si>
  <si>
    <t>ky-12-skull-combo-purple</t>
  </si>
  <si>
    <t>combo-purple</t>
  </si>
  <si>
    <t>Western Rhinestone Skull Purse Punk Handbag Messenger Shoulder Bag Wallet Set Purple</t>
  </si>
  <si>
    <t>6925323927084</t>
  </si>
  <si>
    <t>http://info.blanchobedding.com/KEYUAN/Bag072517/ky-12-skull-purple-1.jpg</t>
  </si>
  <si>
    <t>ky-12-skull-wallet-black</t>
  </si>
  <si>
    <t>wallet-black</t>
  </si>
  <si>
    <t>Western Rhinestone Skull Purse Punk  Wallet Black</t>
  </si>
  <si>
    <t>6925323927008</t>
  </si>
  <si>
    <t>http://info.blanchobedding.com/KEYUAN/Bag072517/ky-12-skull-black-4.jpg</t>
  </si>
  <si>
    <t>http://info.blanchobedding.com/KEYUAN/Bag072517/ky-12-skull-black-5.jpg</t>
  </si>
  <si>
    <t>ky-12-skull-wallet-fuchsia</t>
  </si>
  <si>
    <t>wallet-fuchsia</t>
  </si>
  <si>
    <t>Western Rhinestone Skull Purse Punk  Wallet Fuchsia</t>
  </si>
  <si>
    <t>6925323927039</t>
  </si>
  <si>
    <t>http://info.blanchobedding.com/KEYUAN/Bag072517/ky-12-skull-fuchsia-4.jpg</t>
  </si>
  <si>
    <t>http://info.blanchobedding.com/KEYUAN/Bag072517/ky-12-skull-fuchsia-5.jpg</t>
  </si>
  <si>
    <t>ky-12-skull-wallet-purple</t>
  </si>
  <si>
    <t>wallet-purple</t>
  </si>
  <si>
    <t>Western Rhinestone Skull Purse Punk  Wallet Purple</t>
  </si>
  <si>
    <t>6925323927060</t>
  </si>
  <si>
    <t>http://info.blanchobedding.com/KEYUAN/Bag072517/ky-12-skull-purple-4.jpg</t>
  </si>
  <si>
    <t>http://info.blanchobedding.com/KEYUAN/Bag072517/ky-12-skull-purple-5.jpg</t>
  </si>
  <si>
    <t>ky-13-dsc-0701</t>
  </si>
  <si>
    <t xml:space="preserve">Skull Roses Handbag Messenger Shoulder Bag Purse Wallet </t>
  </si>
  <si>
    <t>Seze: Bag And Wallet</t>
  </si>
  <si>
    <t>6925323927091</t>
  </si>
  <si>
    <t>http://info.blanchobedding.com/KEYUAN/Bag072517/ky-13-dsc-0701-black-4.jpg</t>
  </si>
  <si>
    <t>ky-13-dsc-0701-bag-black</t>
  </si>
  <si>
    <t>Skull Roses Handbag Messenger Shoulder Bag Black</t>
  </si>
  <si>
    <t xml:space="preserve">Size: Handbag Length 14'' Height 10'' Width 5'' </t>
  </si>
  <si>
    <t>6925323927114</t>
  </si>
  <si>
    <t>http://info.blanchobedding.com/KEYUAN/Bag072517/ky-13-dsc-0701-black-2.jpg</t>
  </si>
  <si>
    <t>http://info.blanchobedding.com/KEYUAN/Bag072517/ky-13-dsc-0701-black-3.jpg</t>
  </si>
  <si>
    <t>ky-13-dsc-0701-bag-purple</t>
  </si>
  <si>
    <t>Skull Roses Handbag Messenger Shoulder Bag Purple</t>
  </si>
  <si>
    <t>Size: Handbag Length 14'' Height 10'' Width 5'' ; Wallet: Length 7.5'' Height 4.5'' Width 1.5''</t>
  </si>
  <si>
    <t>6925323927176</t>
  </si>
  <si>
    <t>http://info.blanchobedding.com/KEYUAN/Bag072517/ky-13-dsc-0701-purple-2.jpg</t>
  </si>
  <si>
    <t>http://info.blanchobedding.com/KEYUAN/Bag072517/ky-13-dsc-0701-purple-3.jpg</t>
  </si>
  <si>
    <t>ky-13-dsc-0701-bag-turq</t>
  </si>
  <si>
    <t>bag-turq</t>
  </si>
  <si>
    <t>Skull Roses Handbag Messenger Shoulder Bag Turquoise</t>
  </si>
  <si>
    <t>6925323927145</t>
  </si>
  <si>
    <t>http://info.blanchobedding.com/KEYUAN/Bag072517/ky-13-dsc-0701-turq-2.jpg</t>
  </si>
  <si>
    <t>http://info.blanchobedding.com/KEYUAN/Bag072517/ky-13-dsc-0701-turq-3.jpg</t>
  </si>
  <si>
    <t>ky-13-dsc-0701-combo-black</t>
  </si>
  <si>
    <t>Skull Roses Handbag Messenger Shoulder Bag Purse Wallet Black</t>
  </si>
  <si>
    <t>6925323927121</t>
  </si>
  <si>
    <t>http://info.blanchobedding.com/KEYUAN/Bag072517/ky-13-dsc-0701-black-1.jpg</t>
  </si>
  <si>
    <t>ky-13-dsc-0701-combo-purple</t>
  </si>
  <si>
    <t>Skull Roses Handbag Messenger Shoulder Bag Purse Wallet Purple</t>
  </si>
  <si>
    <t>6925323927183</t>
  </si>
  <si>
    <t>http://info.blanchobedding.com/KEYUAN/Bag072517/ky-13-dsc-0701-purple-1.jpg</t>
  </si>
  <si>
    <t>ky-13-dsc-0701-combo-turq</t>
  </si>
  <si>
    <t>combo-turq</t>
  </si>
  <si>
    <t>Skull Roses Handbag Messenger Shoulder Bag Purse Wallet Turquoise</t>
  </si>
  <si>
    <t>6925323927152</t>
  </si>
  <si>
    <t>http://info.blanchobedding.com/KEYUAN/Bag072517/ky-13-dsc-0701-turq-1.jpg</t>
  </si>
  <si>
    <t>ky-13-dsc-0701-wallet-black</t>
  </si>
  <si>
    <t>Skull Roses  Purse Wallet Black</t>
  </si>
  <si>
    <t>Size: Wallet: Length 7.5'' Height 4.5'' Width 1.5''</t>
  </si>
  <si>
    <t>6925323927107</t>
  </si>
  <si>
    <t>http://info.blanchobedding.com/KEYUAN/Bag072517/ky-13-dsc-0701-black-5.jpg</t>
  </si>
  <si>
    <t>ky-13-dsc-0701-wallet-purple</t>
  </si>
  <si>
    <t>Skull Roses  Purse Wallet Purple</t>
  </si>
  <si>
    <t>6925323927169</t>
  </si>
  <si>
    <t>http://info.blanchobedding.com/KEYUAN/Bag072517/ky-13-dsc-0701-purple-4.jpg</t>
  </si>
  <si>
    <t>http://info.blanchobedding.com/KEYUAN/Bag072517/ky-13-dsc-0701-purple-5.jpg</t>
  </si>
  <si>
    <t>ky-13-dsc-0701-wallet-turq</t>
  </si>
  <si>
    <t>wallet-turq</t>
  </si>
  <si>
    <t>Skull Roses  Purse Wallet Turquoise</t>
  </si>
  <si>
    <t>6925323927138</t>
  </si>
  <si>
    <t>http://info.blanchobedding.com/KEYUAN/Bag072517/ky-13-dsc-0701-turq-4.jpg</t>
  </si>
  <si>
    <t>http://info.blanchobedding.com/KEYUAN/Bag072517/ky-13-dsc-0701-turq-5.jpg</t>
  </si>
  <si>
    <t>ky-14-dsc-0702</t>
  </si>
  <si>
    <t>Silvertone Bag Western Horse Purse Handbag Wallet</t>
  </si>
  <si>
    <t>6925323927190</t>
  </si>
  <si>
    <t>http://info.blanchobedding.com/KEYUAN/Bag072517/ky-14-dsc-0702-all.jpg</t>
  </si>
  <si>
    <t>ky-14-dsc-0702-bag-beige</t>
  </si>
  <si>
    <t>bag-beige</t>
  </si>
  <si>
    <t>Silvertone Bag Western Horse Handbag Beige</t>
  </si>
  <si>
    <t>Size: Handbag L 13 * H 8 * W 4.75</t>
  </si>
  <si>
    <t>6925323927213</t>
  </si>
  <si>
    <t>http://info.blanchobedding.com/KEYUAN/Bag072517/ky-14-dsc-0702-beige-2.jpg</t>
  </si>
  <si>
    <t>http://info.blanchobedding.com/KEYUAN/Bag072517/ky-14-dsc-0702-beige-3.jpg</t>
  </si>
  <si>
    <t>ky-14-dsc-0702-bag-black</t>
  </si>
  <si>
    <t>Silvertone Bag Western Horse Handbag Black</t>
  </si>
  <si>
    <t>6925323927244</t>
  </si>
  <si>
    <t>http://info.blanchobedding.com/KEYUAN/Bag072517/ky-14-dsc-0702-black-2.jpg</t>
  </si>
  <si>
    <t>http://info.blanchobedding.com/KEYUAN/Bag072517/ky-14-dsc-0702-black-3.jpg</t>
  </si>
  <si>
    <t>ky-14-dsc-0702-bag-brown</t>
  </si>
  <si>
    <t>bag-brown</t>
  </si>
  <si>
    <t>Silvertone Bag Western Horse Handbag Brown</t>
  </si>
  <si>
    <t>6925323927275</t>
  </si>
  <si>
    <t>http://info.blanchobedding.com/KEYUAN/Bag072517/ky-14-dsc-0702-brown-2.jpg</t>
  </si>
  <si>
    <t>http://info.blanchobedding.com/KEYUAN/Bag072517/ky-14-dsc-0702-brown-3.jpg</t>
  </si>
  <si>
    <t>ky-14-dsc-0702-combo-beige</t>
  </si>
  <si>
    <t>combo-beige</t>
  </si>
  <si>
    <t>Silvertone Bag Western Horse Combo Purse Handbag Wallet Beige</t>
  </si>
  <si>
    <t>Size: Handbag L 13 * H 8 * W 4.75; Wallet L 8 * H 4.5 * W 1.5</t>
  </si>
  <si>
    <t>6925323927220</t>
  </si>
  <si>
    <t>http://info.blanchobedding.com/KEYUAN/Bag072517/ky-14-dsc-0702-beige-1.jpg</t>
  </si>
  <si>
    <t>ky-14-dsc-0702-combo-black</t>
  </si>
  <si>
    <t>Silvertone Bag Western Horse Combo Purse Handbag Wallet Black</t>
  </si>
  <si>
    <t>6925323927251</t>
  </si>
  <si>
    <t>http://info.blanchobedding.com/KEYUAN/Bag072517/ky-14-dsc-0702-black-1.jpg</t>
  </si>
  <si>
    <t>ky-14-dsc-0702-combo-brown</t>
  </si>
  <si>
    <t>combo-brown</t>
  </si>
  <si>
    <t>Silvertone Bag Western Horse Combo Purse Handbag Wallet Brown</t>
  </si>
  <si>
    <t>6925323927282</t>
  </si>
  <si>
    <t>http://info.blanchobedding.com/KEYUAN/Bag072517/ky-14-dsc-0702-brown-1.jpg</t>
  </si>
  <si>
    <t>ky-14-dsc-0702-wallet-beige</t>
  </si>
  <si>
    <t>wallet-beige</t>
  </si>
  <si>
    <t>Silvertone Western Horse Purse Wallet Beige</t>
  </si>
  <si>
    <t>Size: Wallet L 8 * H 4.5 * W 1.5</t>
  </si>
  <si>
    <t>6925323927206</t>
  </si>
  <si>
    <t>http://info.blanchobedding.com/KEYUAN/Bag072517/ky-14-dsc-0702-beige-4.jpg</t>
  </si>
  <si>
    <t>http://info.blanchobedding.com/KEYUAN/Bag072517/ky-14-dsc-0702-beige-5.jpg</t>
  </si>
  <si>
    <t>ky-14-dsc-0702-wallet-black</t>
  </si>
  <si>
    <t>Silvertone Western Horse Purse Wallet Black</t>
  </si>
  <si>
    <t>6925323927237</t>
  </si>
  <si>
    <t>http://info.blanchobedding.com/KEYUAN/Bag072517/ky-14-dsc-0702-black-4.jpg</t>
  </si>
  <si>
    <t>http://info.blanchobedding.com/KEYUAN/Bag072517/ky-14-dsc-0702-black-5.jpg</t>
  </si>
  <si>
    <t>ky-14-dsc-0702-wallet-brown</t>
  </si>
  <si>
    <t>wallet-brown</t>
  </si>
  <si>
    <t>Silvertone Western Horse Purse Wallet Brown</t>
  </si>
  <si>
    <t>6925323927268</t>
  </si>
  <si>
    <t>http://info.blanchobedding.com/KEYUAN/Bag072517/ky-14-dsc-0702-brown-4.jpg</t>
  </si>
  <si>
    <t>http://info.blanchobedding.com/KEYUAN/Bag072517/ky-14-dsc-0702-brown-5.jpg</t>
  </si>
  <si>
    <t>ky-15-dsc-0704</t>
  </si>
  <si>
    <t>Silvertone Bag Western Horse Equestrian Combo Purse Handbag Wallet</t>
  </si>
  <si>
    <t>Size: Bag And Wallet</t>
  </si>
  <si>
    <t>6925323927299</t>
  </si>
  <si>
    <t>http://info.blanchobedding.com/KEYUAN/Bag072517/ky-15-dsc-0704-all.jpg</t>
  </si>
  <si>
    <t>ky-15-dsc-0704-bag-black</t>
  </si>
  <si>
    <t>Silvertone Bag Western Horse Equestrian Handbag Black</t>
  </si>
  <si>
    <t>6925323927312</t>
  </si>
  <si>
    <t>http://info.blanchobedding.com/KEYUAN/Bag072517/ky-15-dsc-0704-black-2.jpg</t>
  </si>
  <si>
    <t>http://info.blanchobedding.com/KEYUAN/Bag072517/ky-15-dsc-0704-black-3.jpg</t>
  </si>
  <si>
    <t>ky-15-dsc-0704-bag-brown</t>
  </si>
  <si>
    <t>Silvertone Bag Western Horse Equestrian Handbag Brown</t>
  </si>
  <si>
    <t>6925323927343</t>
  </si>
  <si>
    <t>http://info.blanchobedding.com/KEYUAN/Bag072517/ky-15-dsc-0704-brown-2.jpg</t>
  </si>
  <si>
    <t>http://info.blanchobedding.com/KEYUAN/Bag072517/ky-15-dsc-0704-brown-3.jpg</t>
  </si>
  <si>
    <t>ky-15-dsc-0704-bag-tan</t>
  </si>
  <si>
    <t>bag-tan</t>
  </si>
  <si>
    <t>Silvertone Bag Western Horse Equestrian Handbag Tan</t>
  </si>
  <si>
    <t>http://info.blanchobedding.com/KEYUAN/Bag072517/ky-15-dsc-0704-tan-2.jpg</t>
  </si>
  <si>
    <t>ky-15-dsc-0704-combo-black</t>
  </si>
  <si>
    <t>Silvertone Bag Western Horse Equestrian Combo Purse Handbag Black</t>
  </si>
  <si>
    <t>Size: Handbag L 13 * H 8 * W 4.75; Wallet: L 8 * H 4.5 * W 1.5</t>
  </si>
  <si>
    <t>6925323927329</t>
  </si>
  <si>
    <t>http://info.blanchobedding.com/KEYUAN/Bag072517/ky-15-dsc-0704-black-1.jpg</t>
  </si>
  <si>
    <t>ky-15-dsc-0704-combo-brown</t>
  </si>
  <si>
    <t>Silvertone Bag Western Horse Equestrian Combo Purse Handbag Brown</t>
  </si>
  <si>
    <t>6925323927350</t>
  </si>
  <si>
    <t>http://info.blanchobedding.com/KEYUAN/Bag072517/ky-15-dsc-0704-brown-1.jpg</t>
  </si>
  <si>
    <t>ky-15-dsc-0704-combo-tan</t>
  </si>
  <si>
    <t>combo-tan</t>
  </si>
  <si>
    <t>Silvertone Bag Western Horse Equestrian Combo Purse Handbag Tan</t>
  </si>
  <si>
    <t>Size: Handbag L 13 * H 8 * W 4.75; Wallet: L 8 * H 4.5 * W 1.6</t>
  </si>
  <si>
    <t>http://info.blanchobedding.com/KEYUAN/Bag072517/ky-15-dsc-0704-tan-1.jpg</t>
  </si>
  <si>
    <t>http://info.blanchobedding.com/KEYUAN/Bag072517/ky-15-dsc-0704-tan-3.jpg</t>
  </si>
  <si>
    <t>ky-15-dsc-0704-wallet-black</t>
  </si>
  <si>
    <t>Silvertone Horse Equestrian Purse Wallet Black</t>
  </si>
  <si>
    <t>Size: Wallet: L 8 * H 4.5 * W 1.5</t>
  </si>
  <si>
    <t>6925323927305</t>
  </si>
  <si>
    <t>http://info.blanchobedding.com/KEYUAN/Bag072517/ky-15-dsc-0704-black-4.jpg</t>
  </si>
  <si>
    <t>http://info.blanchobedding.com/KEYUAN/Bag072517/ky-15-dsc-0704-black-5.jpg</t>
  </si>
  <si>
    <t>ky-15-dsc-0704-wallet-brown</t>
  </si>
  <si>
    <t>Silvertone Horse Equestrian Purse Wallet Brown</t>
  </si>
  <si>
    <t>6925323927336</t>
  </si>
  <si>
    <t>http://info.blanchobedding.com/KEYUAN/Bag072517/ky-15-dsc-0704-brown-4.jpg</t>
  </si>
  <si>
    <t>http://info.blanchobedding.com/KEYUAN/Bag072517/ky-15-dsc-0704-brown-5.jpg</t>
  </si>
  <si>
    <t>ky-15-dsc-0704-wallet-tan</t>
  </si>
  <si>
    <t>wallet-tan</t>
  </si>
  <si>
    <t>Silvertone Horse Equestrian Purse Wallet Tan</t>
  </si>
  <si>
    <t>Size: Wallet: L 8 * H 4.5 * W 1.6</t>
  </si>
  <si>
    <t>ky-amg300c-wallet-natural</t>
  </si>
  <si>
    <t>ky-amg8469c</t>
  </si>
  <si>
    <t>wallet-natural</t>
  </si>
  <si>
    <t>Western Cross Wristlet Wallet  Natural</t>
  </si>
  <si>
    <t>Sizes: 7.75" Length x 4.5" High x 1" Width</t>
  </si>
  <si>
    <t>Material: High quality faux leather</t>
  </si>
  <si>
    <t>Holy inscription embroidered</t>
  </si>
  <si>
    <t>Zip around closure</t>
  </si>
  <si>
    <t>Designer inspired wallet</t>
  </si>
  <si>
    <t>6925323928418</t>
  </si>
  <si>
    <t>http://info.blanchobedding.com/KEYUAN/Allbag/ky-amg300c-natural-1.jpg</t>
  </si>
  <si>
    <t>http://info.blanchobedding.com/KEYUAN/Allbag/ky-amg300c-natural-2.jpg</t>
  </si>
  <si>
    <t>http://info.blanchobedding.com/KEYUAN/Allbag/ky-amg300c-natural-4.jpg</t>
  </si>
  <si>
    <t>ky-amg300c-wallet-turq</t>
  </si>
  <si>
    <t>Western Cross Wristlet Wallet Turquoise</t>
  </si>
  <si>
    <t>6925323928425</t>
  </si>
  <si>
    <t>http://info.blanchobedding.com/KEYUAN/Allbag/ky-amg300c-turq-1.jpg</t>
  </si>
  <si>
    <t>http://info.blanchobedding.com/KEYUAN/Allbag/ky-amg300c-turq-2.jpg</t>
  </si>
  <si>
    <t>http://info.blanchobedding.com/KEYUAN/Allbag/ky-amg300c-turq-3.jpg</t>
  </si>
  <si>
    <t>http://info.blanchobedding.com/KEYUAN/Allbag/ky-amg300c-turq-4.jpg</t>
  </si>
  <si>
    <t>Western Cross Shoulder Bag</t>
  </si>
  <si>
    <t>Sizes: 13" Length x 8" High x 5" Width</t>
  </si>
  <si>
    <t>Zip top closure</t>
  </si>
  <si>
    <t>Designer inspired handbag</t>
  </si>
  <si>
    <t>6925323927848</t>
  </si>
  <si>
    <t>http://info.blanchobedding.com/KEYUAN/Bag080617/ky-amg8469c-all.jpg</t>
  </si>
  <si>
    <t>ky-amg8469c-300-combo-natural</t>
  </si>
  <si>
    <t>combo-natural</t>
  </si>
  <si>
    <t>Western Cross Shoulder Bag and Wristlet Wallet combo set Natural</t>
  </si>
  <si>
    <t>Sizes of Bag: 13" Length x 8" High x 5" Width, 
Sizes of Wallet: 7.75" Length x 4.5" High x 1" Width</t>
  </si>
  <si>
    <t>6925323928432</t>
  </si>
  <si>
    <t>http://info.blanchobedding.com/KEYUAN/Bag080617/ky-amg8469c-natural-1.jpg</t>
  </si>
  <si>
    <t>http://info.blanchobedding.com/KEYUAN/Bag080617/ky-amg8469c-natural-4.jpg</t>
  </si>
  <si>
    <t>ky-amg8469c-300-combo-turq</t>
  </si>
  <si>
    <t>Western Cross Shoulder Bag and Wristlet Wallet combo set Turquoise</t>
  </si>
  <si>
    <t>6925323928449</t>
  </si>
  <si>
    <t>http://info.blanchobedding.com/KEYUAN/Bag080617/ky-amg8469c-turq-1.jpg</t>
  </si>
  <si>
    <t>http://info.blanchobedding.com/KEYUAN/Bag080617/ky-amg8469c-turq-4.jpg</t>
  </si>
  <si>
    <t>ky-amg8469c-bag-black</t>
  </si>
  <si>
    <t>Western Cross Shoulder Bag Black</t>
  </si>
  <si>
    <t>Size: L 13 * H 8 * W 5</t>
  </si>
  <si>
    <t>Adjustable shoulder strap</t>
  </si>
  <si>
    <t>6925323927855</t>
  </si>
  <si>
    <t>http://info.blanchobedding.com/KEYUAN/Bag080617/ky-amg8469c-black-1.jpg</t>
  </si>
  <si>
    <t>http://info.blanchobedding.com/KEYUAN/Bag080617/ky-amg8469c-black-2.jpg</t>
  </si>
  <si>
    <t>http://info.blanchobedding.com/KEYUAN/Bag080617/ky-amg8469c-black-3.jpg</t>
  </si>
  <si>
    <t>http://info.blanchobedding.com/KEYUAN/Bag080617/ky-amg8469c-black-4.jpg</t>
  </si>
  <si>
    <t>ky-amg8469c-bag-natural</t>
  </si>
  <si>
    <t>bag-natural</t>
  </si>
  <si>
    <t>Western Cross Shoulder Bag Natural</t>
  </si>
  <si>
    <t>6925323927862</t>
  </si>
  <si>
    <t>http://info.blanchobedding.com/KEYUAN/Bag080617/ky-amg8469c-natural-2.jpg</t>
  </si>
  <si>
    <t>http://info.blanchobedding.com/KEYUAN/Bag080617/ky-amg8469c-natural-3.jpg</t>
  </si>
  <si>
    <t>ky-amg8469c-bag-turq</t>
  </si>
  <si>
    <t>Western Cross Shoulder Bag Turquoise</t>
  </si>
  <si>
    <t>6925323927879</t>
  </si>
  <si>
    <t>http://info.blanchobedding.com/KEYUAN/Bag080617/ky-amg8469c-turq-2.jpg</t>
  </si>
  <si>
    <t>http://info.blanchobedding.com/KEYUAN/Bag080617/ky-amg8469c-turq-3.jpg</t>
  </si>
  <si>
    <t>ky-amg8469c-bag-white</t>
  </si>
  <si>
    <t>bag-white</t>
  </si>
  <si>
    <t>Western Cross Shoulder Bag White</t>
  </si>
  <si>
    <t>6925323927886</t>
  </si>
  <si>
    <t>http://info.blanchobedding.com/KEYUAN/Bag080617/ky-amg8469c-white-1.jpg</t>
  </si>
  <si>
    <t>http://info.blanchobedding.com/KEYUAN/Bag080617/ky-amg8469c-white-2.jpg</t>
  </si>
  <si>
    <t>http://info.blanchobedding.com/KEYUAN/Bag080617/ky-amg8469c-white-3.jpg</t>
  </si>
  <si>
    <t>http://info.blanchobedding.com/KEYUAN/Bag080617/ky-amg8469c-white-4.jpg</t>
  </si>
  <si>
    <t>KY-AOO300-WALLET-BLACK</t>
  </si>
  <si>
    <t>KY-AOO8469-300</t>
  </si>
  <si>
    <t>Blancho Bedding Womens Western Cross PU Leather Handbag Fashion Elegant Tote Wallet BLACK</t>
  </si>
  <si>
    <t>6925323928470</t>
  </si>
  <si>
    <t>http://info.blanchobedding.com/KEYUAN/Allbag/ky-aoo300-black-1.jpg</t>
  </si>
  <si>
    <t>http://info.blanchobedding.com/KEYUAN/Allbag/ky-aoo300-black-2.jpg</t>
  </si>
  <si>
    <t>http://info.blanchobedding.com/KEYUAN/Allbag/ky-aoo300-black-3.jpg</t>
  </si>
  <si>
    <t>http://info.blanchobedding.com/KEYUAN/Allbag/ky-aoo300-black-4.jpg</t>
  </si>
  <si>
    <t>KY-AOO300-WALLET-NATURAL</t>
  </si>
  <si>
    <t>WALLET-NATURAL</t>
  </si>
  <si>
    <t>Blancho Bedding Womens Western Cross PU Leather Handbag Fashion Elegant Tote Wallet NATURAL</t>
  </si>
  <si>
    <t>6925323928463</t>
  </si>
  <si>
    <t>http://info.blanchobedding.com/KEYUAN/Allbag/ky-aoo300-natural-1.jpg</t>
  </si>
  <si>
    <t>http://info.blanchobedding.com/KEYUAN/Allbag/ky-aoo300-natural-2.jpg</t>
  </si>
  <si>
    <t>http://info.blanchobedding.com/KEYUAN/Allbag/ky-aoo300-natural-3.jpg</t>
  </si>
  <si>
    <t>http://info.blanchobedding.com/KEYUAN/Allbag/ky-aoo300-natural-4.jpg</t>
  </si>
  <si>
    <t>Blancho Bedding Womens Western Cross PU Leather Handbag Fashion Elegant Tote Bag  Wallet BLACK</t>
  </si>
  <si>
    <t>6925323928456</t>
  </si>
  <si>
    <t>KY-AOO8469-300-COMBO-BLACK</t>
  </si>
  <si>
    <t>Blancho Bedding Womens Western Cross PU Leather Handbag Fashion Elegant Tote Combo Set Black</t>
  </si>
  <si>
    <t>Package include: 1 bag and 1 wallet.</t>
  </si>
  <si>
    <t>6925323928494</t>
  </si>
  <si>
    <t>http://info.blanchobedding.com/KEYUAN/Allbag/ky-aoo8469-black-1.jpg</t>
  </si>
  <si>
    <t>http://info.blanchobedding.com/KEYUAN/Allbag/ky-aoo8469-black-3.jpg</t>
  </si>
  <si>
    <t>KY-AOO8469-300-COMBO-NATURAL</t>
  </si>
  <si>
    <t>COMBO-NATURAL</t>
  </si>
  <si>
    <t>Blancho Bedding Womens Western Cross PU Leather Handbag Fashion Elegant Tote Combo Set NATURAL</t>
  </si>
  <si>
    <t>6925323928487</t>
  </si>
  <si>
    <t>http://info.blanchobedding.com/KEYUAN/Allbag/ky-aoo8469-natural-1.jpg</t>
  </si>
  <si>
    <t>http://info.blanchobedding.com/KEYUAN/Allbag/ky-aoo8469-natural-3.jpg</t>
  </si>
  <si>
    <t>KY-AOO8469-BAG-BLACK</t>
  </si>
  <si>
    <t>BAG-BLACK</t>
  </si>
  <si>
    <t>Blancho Bedding Womens Western Cross PU Leather Handbag Fashion Elegant Tote Bag BLACK</t>
  </si>
  <si>
    <t>Occasion:Dating,Working Place,Shopping,Traveling.Elegant urban style, pretty design perfect for using in office, travel or any other daily occasions.</t>
  </si>
  <si>
    <t>6925323923680</t>
  </si>
  <si>
    <t>http://info.blanchobedding.com/KEYUAN/Bag011317/ky-aoo8469-black-1.jpg</t>
  </si>
  <si>
    <t>http://info.blanchobedding.com/KEYUAN/Bag011317/ky-aoo8469-black-3.jpg</t>
  </si>
  <si>
    <t>KY-AOO8469-BAG-IVORY</t>
  </si>
  <si>
    <t>BAG-IVORY</t>
  </si>
  <si>
    <t>Blancho Bedding Womens Western Cross PU Leather Handbag Fashion Elegant Tote Bag IVORY</t>
  </si>
  <si>
    <t>6925323923697</t>
  </si>
  <si>
    <t>http://info.blanchobedding.com/KEYUAN/Bag011317/ky-aoo8469-ivory-1.jpg</t>
  </si>
  <si>
    <t>http://info.blanchobedding.com/KEYUAN/Bag011317/ky-aoo8469-ivory-3.jpg</t>
  </si>
  <si>
    <t>KY-AOO8469-BAG-PINK</t>
  </si>
  <si>
    <t>BAG-PINK</t>
  </si>
  <si>
    <t>Blancho Bedding Womens Western Cross PU Leather Handbag Fashion Elegant Tote Bag PINK</t>
  </si>
  <si>
    <t>6925323923703</t>
  </si>
  <si>
    <t>http://info.blanchobedding.com/KEYUAN/Bag011317/ky-aoo8469-pink-1.jpg</t>
  </si>
  <si>
    <t>http://info.blanchobedding.com/KEYUAN/Bag011317/ky-aoo8469-pink-3.jpg</t>
  </si>
  <si>
    <t>KY-AOO8469-BAG-TURQ</t>
  </si>
  <si>
    <t>BAG-TURQ</t>
  </si>
  <si>
    <t>Blancho Bedding Womens Western Cross PU Leather Handbag Fashion Elegant Tote Bag TURQ</t>
  </si>
  <si>
    <t>6925323923710</t>
  </si>
  <si>
    <t>http://info.blanchobedding.com/KEYUAN/Bag011317/ky-aoo8469-turq-1.jpg</t>
  </si>
  <si>
    <t>http://info.blanchobedding.com/KEYUAN/Bag011317/ky-aoo8469-turq-3.jpg</t>
  </si>
  <si>
    <t>KY-AUF-300-WALLET-BLACK</t>
  </si>
  <si>
    <t>KY-AUF8469-300</t>
  </si>
  <si>
    <t>Blancho Bedding Western Style Buckle Fringe Wallet Black</t>
  </si>
  <si>
    <t>Designer inspired handbag.</t>
  </si>
  <si>
    <t xml:space="preserve">Package include: 1 Wallet </t>
  </si>
  <si>
    <t>Size: 1 x 7.75 4.5</t>
  </si>
  <si>
    <t>6925323922799</t>
  </si>
  <si>
    <t>4.5</t>
  </si>
  <si>
    <t>http://info.blanchobedding.com/KEYUAN/Bag022217/ky-auf-300-black-1.jpg</t>
  </si>
  <si>
    <t>http://info.blanchobedding.com/KEYUAN/Bag022217/ky-auf-300-black-3.jpg</t>
  </si>
  <si>
    <t>KY-AUF-300-WALLET-NATURAL</t>
  </si>
  <si>
    <t>Blancho Bedding Western Style Buckle Fringe Wallet Natural</t>
  </si>
  <si>
    <t>6925323922805</t>
  </si>
  <si>
    <t>http://info.blanchobedding.com/KEYUAN/Bag022217/ky-auf-300-natural-1.jpg</t>
  </si>
  <si>
    <t>http://info.blanchobedding.com/KEYUAN/Bag022217/ky-auf-300-natural-3.jpg</t>
  </si>
  <si>
    <t>Blancho Bedding Western Style Buckle Fringe</t>
  </si>
  <si>
    <t>6925323922782</t>
  </si>
  <si>
    <t>http://info.blanchobedding.com/KEYUAN/Bag022217/ky-auf8469-1-all.jpg</t>
  </si>
  <si>
    <t>KY-AUF8469-300-COMBO-BLACK</t>
  </si>
  <si>
    <t>Blancho Bedding Western Style Buckle Fringe Combo Bag Wallet Black</t>
  </si>
  <si>
    <t xml:space="preserve">Package include: 1 Bag; 1 Wallet </t>
  </si>
  <si>
    <t>Size: 4.5 x 13 x 10</t>
  </si>
  <si>
    <t>6925323922836</t>
  </si>
  <si>
    <t>http://info.blanchobedding.com/KEYUAN/Bag022217/ky-auf8469-black-1.jpg</t>
  </si>
  <si>
    <t>KY-AUF8469-300-COMBO-NATURAL</t>
  </si>
  <si>
    <t>Blancho Bedding Western Style Buckle Fringe Combo Bag Wallet Natural</t>
  </si>
  <si>
    <t>Size: 4.5 x 13 x 11</t>
  </si>
  <si>
    <t>6925323922843</t>
  </si>
  <si>
    <t>http://info.blanchobedding.com/KEYUAN/Bag022217/ky-auf8469-natural-1.jpg</t>
  </si>
  <si>
    <t>KY-AUF8469-BAG-BLACK</t>
  </si>
  <si>
    <t>Blancho Bedding Western Style Buckle Fringe Bag Black</t>
  </si>
  <si>
    <t xml:space="preserve">Package include: 1 Bag </t>
  </si>
  <si>
    <t>Size: 4.5 x 13 x 8</t>
  </si>
  <si>
    <t>6925323922812</t>
  </si>
  <si>
    <t>http://info.blanchobedding.com/KEYUAN/Bag022217/ky-auf8469-black-2.jpg</t>
  </si>
  <si>
    <t>http://info.blanchobedding.com/KEYUAN/Bag022217/ky-auf8469-black-4.jpg</t>
  </si>
  <si>
    <t>KY-AUF8469-BAG-NATURAL</t>
  </si>
  <si>
    <t>Blancho Bedding Western Style Buckle Fringe Bag Natural</t>
  </si>
  <si>
    <t>Size: 4.5 x 13 x 9</t>
  </si>
  <si>
    <t>6925323922829</t>
  </si>
  <si>
    <t>http://info.blanchobedding.com/KEYUAN/Bag022217/ky-auf8469-natural-2.jpg</t>
  </si>
  <si>
    <t>http://info.blanchobedding.com/KEYUAN/Bag022217/ky-auf8469-natural-4.jpg</t>
  </si>
  <si>
    <t>KY-B18I-B19i-36</t>
  </si>
  <si>
    <t>Blancho Bedding Womens Betty Boop Love PU Leather Fashion Bag Elegant Purse</t>
  </si>
  <si>
    <t>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t>
  </si>
  <si>
    <t>Size:  12.75"W x 8"H x 4.5"D.</t>
  </si>
  <si>
    <t>Package include: 1 handbag.</t>
  </si>
  <si>
    <t>6925323926612</t>
  </si>
  <si>
    <t>46.95</t>
  </si>
  <si>
    <t>http://info.blanchobedding.com/KEYUAN/Bag020717/ky-b18l-b19i-36-all.jpg</t>
  </si>
  <si>
    <t>KY-B18I-B19i-36-BAG-BLACK</t>
  </si>
  <si>
    <t>child</t>
  </si>
  <si>
    <t>Blancho Bedding Womens Betty Boop Love PU lederen handtas Fashion Elegant Tote Bag BLACK</t>
  </si>
  <si>
    <t>6925323926629</t>
  </si>
  <si>
    <t>http://info.blanchobedding.com/KEYUAN/Bag020717/ky-b19i-36-black-1.jpg</t>
  </si>
  <si>
    <t>KY-B18I-B19i-36-BAG-BLUE</t>
  </si>
  <si>
    <t>BAG-BLUE</t>
  </si>
  <si>
    <t>Blancho Bedding Womens Betty Boop Love PU lederen handtas Fashion Elegant Tas BLAUW</t>
  </si>
  <si>
    <t>6925323926636</t>
  </si>
  <si>
    <t>http://info.blanchobedding.com/KEYUAN/Bag020717/ky-b19i-36-blue-1.jpg</t>
  </si>
  <si>
    <t>http://info.blanchobedding.com/KEYUAN/Bag020717/ky-b19i-36-blue-2.jpg</t>
  </si>
  <si>
    <t>KY-B18I-B19i-36-BAG-RED</t>
  </si>
  <si>
    <t>BAG-RED</t>
  </si>
  <si>
    <t>Blancho Bedding Womens Betty Boop Love PU lederen handtas Fashion Elegant Tote Bag RED</t>
  </si>
  <si>
    <t>6925323926643</t>
  </si>
  <si>
    <t>http://info.blanchobedding.com/KEYUAN/Bag020717/ky-b19i-36-red-1.jpg</t>
  </si>
  <si>
    <t>http://info.blanchobedding.com/KEYUAN/Bag020717/ky-b19i-36-red-2.jpg</t>
  </si>
  <si>
    <t>http://info.blanchobedding.com/KEYUAN/Bag020717/ky-b19i-36-red-3.jpg</t>
  </si>
  <si>
    <t>KY-B18I-B19i-36-BAG-TAN</t>
  </si>
  <si>
    <t>BAG-TAN</t>
  </si>
  <si>
    <t>Blancho Bedding Womens Betty Boop Love PU lederen handtas Fashion Elegant Tote Bag TAN</t>
  </si>
  <si>
    <t>6925323926650</t>
  </si>
  <si>
    <t>http://info.blanchobedding.com/KEYUAN/Bag020717/ky-b19i-36-tan-1.jpg</t>
  </si>
  <si>
    <t>KY-B18I-B19i-36-BAG-WHITE</t>
  </si>
  <si>
    <t>BAG-WHITE</t>
  </si>
  <si>
    <t>Blancho Bedding Womens Betty Boop Love PU lederen handtas Fashion Elegant Tote Bag WHITE</t>
  </si>
  <si>
    <t>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t>
  </si>
  <si>
    <t>6925323926667</t>
  </si>
  <si>
    <t>http://info.blanchobedding.com/KEYUAN/Bag020717/ky-b19i-36-white-1.jpg</t>
  </si>
  <si>
    <t>http://info.blanchobedding.com/KEYUAN/Bag020717/ky-b19i-36-white-2.jpg</t>
  </si>
  <si>
    <t>ky-bbs300-wallet</t>
  </si>
  <si>
    <t>Women's Handbags Western Cowgirl Bible Verse With Flower Strips Zip Around Wallet</t>
  </si>
  <si>
    <t>Made of high quality PU leather with polyester lining. Durable and fashionable.  2 Compartments and 1 Zippered Pocket</t>
  </si>
  <si>
    <t>Size H:4.5 L:7.75 W:1.0</t>
  </si>
  <si>
    <t>MATERIAL:PU Faux Leather</t>
  </si>
  <si>
    <t>8 Credit Card Holder</t>
  </si>
  <si>
    <t>2 Compartments and 1 Zippered Pocket</t>
  </si>
  <si>
    <t>6925323921396</t>
  </si>
  <si>
    <t>http://info.blanchobedding.com/KEYUAN/Bag042917/ky-bbs300-black-1.jpg</t>
  </si>
  <si>
    <t>ky-bbs300-wallet-black</t>
  </si>
  <si>
    <t>Women's Handbags Western Cowgirl Bible Verse With Flower Strips Zip Around Wallet Black</t>
  </si>
  <si>
    <t>6925323921402</t>
  </si>
  <si>
    <t>http://info.blanchobedding.com/KEYUAN/Bag042917/ky-bbs300-black-2.jpg</t>
  </si>
  <si>
    <t>ky-bbs300-wallet-brown</t>
  </si>
  <si>
    <t>Women's Handbags Western Cowgirl Bible Verse With Flower Strips Zip Around Wallet Brown</t>
  </si>
  <si>
    <t>6925323921419</t>
  </si>
  <si>
    <t>http://info.blanchobedding.com/KEYUAN/Bag042917/ky-bbs300-brown-1.jpg</t>
  </si>
  <si>
    <t>http://info.blanchobedding.com/KEYUAN/Bag042917/ky-bbs300-brown-2.jpg</t>
  </si>
  <si>
    <t>ky-bbs300-wallet-fuchsia</t>
  </si>
  <si>
    <t>Women's Handbags Western Cowgirl Bible Verse With Flower Strips Zip Around Wallet Fuchsia</t>
  </si>
  <si>
    <t>6925323921426</t>
  </si>
  <si>
    <t>http://info.blanchobedding.com/KEYUAN/Bag042917/ky-bbs300-fuchsia-1.jpg</t>
  </si>
  <si>
    <t>http://info.blanchobedding.com/KEYUAN/Bag042917/ky-bbs300-fuchsia-2.jpg</t>
  </si>
  <si>
    <t>ky-bbs300-wallet-turq</t>
  </si>
  <si>
    <t>Women's Handbags Western Cowgirl Bible Verse With Flower Strips Zip Around Wallet Turquoise</t>
  </si>
  <si>
    <t>6925323921433</t>
  </si>
  <si>
    <t>http://info.blanchobedding.com/KEYUAN/Bag042917/ky-bbs300-turq-1.jpg</t>
  </si>
  <si>
    <t>http://info.blanchobedding.com/KEYUAN/Bag042917/ky-bbs300-turq-2.jpg</t>
  </si>
  <si>
    <t>ky-bbs455</t>
  </si>
  <si>
    <t>Bible Case Bag Biblical Book Cover</t>
  </si>
  <si>
    <t>Size: L 10.25 x H 7.25 x W 3</t>
  </si>
  <si>
    <t>Bible Case handbag</t>
  </si>
  <si>
    <t>Silver-tone hardware</t>
  </si>
  <si>
    <t>6925323927367</t>
  </si>
  <si>
    <t>http://info.blanchobedding.com/KEYUAN/Bag072517/ky-bbs455-all.jpg</t>
  </si>
  <si>
    <t>ky-bbs455-biblecover-black</t>
  </si>
  <si>
    <t>biblecover-black</t>
  </si>
  <si>
    <t>Bible Case Bag Biblical Book Cover Black</t>
  </si>
  <si>
    <t>Size: L 10.25 x H 7.25 x W 4</t>
  </si>
  <si>
    <t>6925323927374</t>
  </si>
  <si>
    <t>http://info.blanchobedding.com/KEYUAN/Bag072517/ky-bbs455-black-1.jpg</t>
  </si>
  <si>
    <t>http://info.blanchobedding.com/KEYUAN/Bag072517/ky-bbs455-black-2.jpg</t>
  </si>
  <si>
    <t>http://info.blanchobedding.com/KEYUAN/Bag072517/ky-bbs455-black-3.jpg</t>
  </si>
  <si>
    <t>http://info.blanchobedding.com/KEYUAN/Bag072517/ky-bbs455-black-4.jpg</t>
  </si>
  <si>
    <t>ky-bbs455-biblecover-brown</t>
  </si>
  <si>
    <t>biblecover-brown</t>
  </si>
  <si>
    <t>Bible Case Bag Biblical Book Cover Brown</t>
  </si>
  <si>
    <t>Size: L 10.25 x H 7.25 x W 5</t>
  </si>
  <si>
    <t>6925323927381</t>
  </si>
  <si>
    <t>http://info.blanchobedding.com/KEYUAN/Bag072517/ky-bbs455-brown-1.jpg</t>
  </si>
  <si>
    <t>http://info.blanchobedding.com/KEYUAN/Bag072517/ky-bbs455-brown-2.jpg</t>
  </si>
  <si>
    <t>http://info.blanchobedding.com/KEYUAN/Bag072517/ky-bbs455-brown-3.jpg</t>
  </si>
  <si>
    <t>http://info.blanchobedding.com/KEYUAN/Bag072517/ky-bbs455-brown-4.jpg</t>
  </si>
  <si>
    <t>ky-bbs455-biblecover-fuchsia</t>
  </si>
  <si>
    <t>biblecover-fuchsia</t>
  </si>
  <si>
    <t>Bible Case Bag Biblical Book Cover Fuchsia</t>
  </si>
  <si>
    <t>Size: L 10.25 x H 7.25 x W 6</t>
  </si>
  <si>
    <t>6925323927398</t>
  </si>
  <si>
    <t>http://info.blanchobedding.com/KEYUAN/Bag072517/ky-bbs455-fuchsia-1.jpg</t>
  </si>
  <si>
    <t>http://info.blanchobedding.com/KEYUAN/Bag072517/ky-bbs455-fuchsia-2.jpg</t>
  </si>
  <si>
    <t>http://info.blanchobedding.com/KEYUAN/Bag072517/ky-bbs455-fuchsia-3.jpg</t>
  </si>
  <si>
    <t>http://info.blanchobedding.com/KEYUAN/Bag072517/ky-bbs455-fuchsia-4.jpg</t>
  </si>
  <si>
    <t>ky-bbs455-biblecover-turq</t>
  </si>
  <si>
    <t>biblecover-turq</t>
  </si>
  <si>
    <t>Bible Case Bag Biblical Book Cover Turquoise</t>
  </si>
  <si>
    <t>Size: L 10.25 x H 7.25 x W 7</t>
  </si>
  <si>
    <t>6925323927404</t>
  </si>
  <si>
    <t>http://info.blanchobedding.com/KEYUAN/Bag072517/ky-bbs455-turq-1.jpg</t>
  </si>
  <si>
    <t>http://info.blanchobedding.com/KEYUAN/Bag072517/ky-bbs455-turq-2.jpg</t>
  </si>
  <si>
    <t>http://info.blanchobedding.com/KEYUAN/Bag072517/ky-bbs455-turq-3.jpg</t>
  </si>
  <si>
    <t>http://info.blanchobedding.com/KEYUAN/Bag072517/ky-bbs455-turq-4.jpg</t>
  </si>
  <si>
    <t>KY-BL13502W150</t>
  </si>
  <si>
    <t xml:space="preserve">Power Bible Cover  Church Bible  Cover  </t>
  </si>
  <si>
    <t>Sizes: 10" Length x 8.5" High x 2" Width</t>
  </si>
  <si>
    <t>6925323929804</t>
  </si>
  <si>
    <t>http://info.blanchobedding.com/KEYUAN/Allbag/ky-bl13502w150-black-1.jpg</t>
  </si>
  <si>
    <t>KY-BL13502W150-BC-BLACK</t>
  </si>
  <si>
    <t xml:space="preserve">Power Bible Cover  Church Bible  Cover  Black Color </t>
  </si>
  <si>
    <t>6925323929811</t>
  </si>
  <si>
    <t>http://info.blanchobedding.com/KEYUAN/Allbag/ky-bl13502w150-black-2.jpg</t>
  </si>
  <si>
    <t>KY-BL13502W150-BC-BLUE</t>
  </si>
  <si>
    <t>biblecover-blue</t>
  </si>
  <si>
    <t>Power Bible Cover  Church Bible  Cover  Blue Color</t>
  </si>
  <si>
    <t>6925323929828</t>
  </si>
  <si>
    <t>http://info.blanchobedding.com/KEYUAN/Allbag/ky-bl13502w150-blue-1.jpg</t>
  </si>
  <si>
    <t>http://info.blanchobedding.com/KEYUAN/Allbag/ky-bl13502w150-blue-2.jpg</t>
  </si>
  <si>
    <t>KY-BL13502W150-BC-BROWN</t>
  </si>
  <si>
    <t>Power Bible Cover  Church Bible  Cover  Brown Color</t>
  </si>
  <si>
    <t>6925323929835</t>
  </si>
  <si>
    <t>http://info.blanchobedding.com/KEYUAN/Allbag/ky-bl13502w150-brown-1.jpg</t>
  </si>
  <si>
    <t>http://info.blanchobedding.com/KEYUAN/Allbag/ky-bl13502w150-brown-2.jpg</t>
  </si>
  <si>
    <t>KY-BL13502W150-BC-RED</t>
  </si>
  <si>
    <t>biblecover-red</t>
  </si>
  <si>
    <t>Power Bible Cover  Church Bible  Cover  Red Color</t>
  </si>
  <si>
    <t>6925323929842</t>
  </si>
  <si>
    <t>http://info.blanchobedding.com/KEYUAN/Allbag/ky-bl13502w150-red-1.jpg</t>
  </si>
  <si>
    <t>http://info.blanchobedding.com/KEYUAN/Allbag/ky-bl13502w150-red-2.jpg</t>
  </si>
  <si>
    <t>KY-BL13502W150-BC-TURQ</t>
  </si>
  <si>
    <t>Power Bible Cover  Church Bible  Cover  Turquoise Color</t>
  </si>
  <si>
    <t>6925323929859</t>
  </si>
  <si>
    <t>http://info.blanchobedding.com/KEYUAN/Allbag/ky-bl13502w150-turq-1.jpg</t>
  </si>
  <si>
    <t>http://info.blanchobedding.com/KEYUAN/Allbag/ky-bl13502w150-turq-2.jpg</t>
  </si>
  <si>
    <t>KY-BOA-8469</t>
  </si>
  <si>
    <t>Blancho Bedding Womens USA American Flags PU Leather Fashion Bag Elegant Purse</t>
  </si>
  <si>
    <t>6925323923727</t>
  </si>
  <si>
    <t>http://info.blanchobedding.com/KEYUAN/Bag011317/ky-boa-8469-black-1.jpg</t>
  </si>
  <si>
    <t>KY-BOA-8469-BAG-BLACK</t>
  </si>
  <si>
    <t>Blancho Bedding Womens USA American Flags PU Leather Handbag Fashion Elegant Tote Bag BLACK</t>
  </si>
  <si>
    <t>6925323923734</t>
  </si>
  <si>
    <t>http://info.blanchobedding.com/KEYUAN/Bag011317/ky-boa-8469-black-3.jpg</t>
  </si>
  <si>
    <t>KY-BOA-8469-BAG-BLUE</t>
  </si>
  <si>
    <t>Blancho Bedding Womens USA American Flags PU Leather Handbag Fashion Elegant Tote Bag BLUE</t>
  </si>
  <si>
    <t>6925323923741</t>
  </si>
  <si>
    <t>http://info.blanchobedding.com/KEYUAN/Bag011317/ky-boa-8469-blue-1.jpg</t>
  </si>
  <si>
    <t>http://info.blanchobedding.com/KEYUAN/Bag011317/ky-boa-8469-blue-3.jpg</t>
  </si>
  <si>
    <t>KY-CDD-300-8469</t>
  </si>
  <si>
    <t>Blancho Bedding Womens Western PU Leather Fashion Bag Elegant Purse</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</si>
  <si>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t>
  </si>
  <si>
    <t>Size: 7.75"W x 4.5"H x 1"D.</t>
  </si>
  <si>
    <t>6925323923994</t>
  </si>
  <si>
    <t>19.95</t>
  </si>
  <si>
    <t>7.75</t>
  </si>
  <si>
    <t>1</t>
  </si>
  <si>
    <t>http://info.blanchobedding.com/KEYUAN/Bag120416/ky-cdd-300-natural.jpg</t>
  </si>
  <si>
    <t>http://info.blanchobedding.com/KEYUAN/Bag120416/ky-cdd-8469-black.jpg</t>
  </si>
  <si>
    <t>KY-CDD-300-8469-NATURAL</t>
  </si>
  <si>
    <t>Combo-NATURAL</t>
  </si>
  <si>
    <t>Blancho Bedding Womens Western PU Leather Bag Set Elegant Wallet Hanbag Comobo Fashion Bag Purse NATURAL</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</si>
  <si>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 Package include: 1 long wallet, 1 handbag.</t>
  </si>
  <si>
    <t>Size: 12.75"W x 8"H x 4.5"D .</t>
  </si>
  <si>
    <t>6925323924083</t>
  </si>
  <si>
    <t>59.95</t>
  </si>
  <si>
    <t>12.75</t>
  </si>
  <si>
    <t>8</t>
  </si>
  <si>
    <t>http://info.blanchobedding.com/KEYUAN/Bag120416/ky-cdd-300-8469-natural.jpg</t>
  </si>
  <si>
    <t>KY-CDD-300-8469-RED</t>
  </si>
  <si>
    <t>Combo-Red</t>
  </si>
  <si>
    <t>Blancho Bedding Womens Western PU Leather Bag Set Elegant Wallet Hanbag Comobo Fashion Bag Purse Red</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</si>
  <si>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 Package include: 1 long wallet, 1 handbag.</t>
  </si>
  <si>
    <t>Size: Wallet: 7.75"W x 4.5"H x 1"D; Bag: 12.75"W x 8"H x 4.5"D..</t>
  </si>
  <si>
    <t>6925323924090</t>
  </si>
  <si>
    <t>59.96</t>
  </si>
  <si>
    <t>http://info.blanchobedding.com/KEYUAN/Bag120416/ky-cdd-300-8469-red.jpg</t>
  </si>
  <si>
    <t>KY-CDD-300-8469-TURQ</t>
  </si>
  <si>
    <t>Combo-TURQ</t>
  </si>
  <si>
    <t>Blancho Bedding Womens Western PU Leather Bag Set Elegant Wallet Hanbag Comobo Fashion Bag Purse Turquoise</t>
  </si>
  <si>
    <t>6925323924106</t>
  </si>
  <si>
    <t>59.97</t>
  </si>
  <si>
    <t>http://info.blanchobedding.com/KEYUAN/Bag120416/ky-cdd-300-8469-turq.jpg</t>
  </si>
  <si>
    <t>KY-CDD-300-BLACK</t>
  </si>
  <si>
    <t>Wallet-Black</t>
  </si>
  <si>
    <t>Blancho Bedding Womens Western PU Leather Wristlet Wallet Zipper Purse Card Holder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</si>
  <si>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t>
  </si>
  <si>
    <t>6925323924038</t>
  </si>
  <si>
    <t>19.99</t>
  </si>
  <si>
    <t>http://info.blanchobedding.com/KEYUAN/Bag120416/ky-cdd-300-black.jpg</t>
  </si>
  <si>
    <t>http://info.blanchobedding.com/KEYUAN/Bag120416/ky-cdd-300-black_sample1.jpg</t>
  </si>
  <si>
    <t>http://info.blanchobedding.com/KEYUAN/Bag120416/ky-cdd-300-black_sample2.jpg</t>
  </si>
  <si>
    <t>KY-CDD-300-NATURAL</t>
  </si>
  <si>
    <t>Wallet-NATURAL</t>
  </si>
  <si>
    <t>Blancho Bedding Womens Western PU Leather Wristlet Wallet Zipper Purse Card Holder NATURAL</t>
  </si>
  <si>
    <t>6925323924007</t>
  </si>
  <si>
    <t>19.96</t>
  </si>
  <si>
    <t>http://info.blanchobedding.com/KEYUAN/Bag120416/ky-cdd-300-natural_sample1.jpg</t>
  </si>
  <si>
    <t>http://info.blanchobedding.com/KEYUAN/Bag120416/ky-cdd-300-natural_sample2.jpg</t>
  </si>
  <si>
    <t>KY-CDD-300-RED</t>
  </si>
  <si>
    <t>Wallet-Red</t>
  </si>
  <si>
    <t>Blancho Bedding Womens Western PU Leather Wristlet Wallet Zipper Purse Card Holder Red</t>
  </si>
  <si>
    <t>6925323924014</t>
  </si>
  <si>
    <t>19.97</t>
  </si>
  <si>
    <t>http://info.blanchobedding.com/KEYUAN/Bag120416/ky-cdd-300-red.jpg</t>
  </si>
  <si>
    <t>http://info.blanchobedding.com/KEYUAN/Bag120416/ky-cdd-300-red_sample1.jpg</t>
  </si>
  <si>
    <t>http://info.blanchobedding.com/KEYUAN/Bag120416/ky-cdd-300-red_sample2.jpg</t>
  </si>
  <si>
    <t>KY-CDD-300-TURQ</t>
  </si>
  <si>
    <t>Wallet-TURQ</t>
  </si>
  <si>
    <t>Blancho Bedding Womens Western PU Leather Wristlet Wallet Zipper Purse Card Holder Turquoise</t>
  </si>
  <si>
    <t>6925323924021</t>
  </si>
  <si>
    <t>19.98</t>
  </si>
  <si>
    <t>http://info.blanchobedding.com/KEYUAN/Bag120416/ky-cdd-300-turq.jpg</t>
  </si>
  <si>
    <t>http://info.blanchobedding.com/KEYUAN/Bag120416/ky-cdd-300-turq_sample1.jpg</t>
  </si>
  <si>
    <t>http://info.blanchobedding.com/KEYUAN/Bag120416/ky-cdd-300-turq_sample2.jpg</t>
  </si>
  <si>
    <t>KY-CDD-8469-BLACK</t>
  </si>
  <si>
    <t>Handbag-Black</t>
  </si>
  <si>
    <t>Blancho Bedding Womens Western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</si>
  <si>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t>
  </si>
  <si>
    <t>Size: 12.75"W x 8"H x 4.5"D.</t>
  </si>
  <si>
    <t>6925323924045</t>
  </si>
  <si>
    <t>http://info.blanchobedding.com/KEYUAN/Bag120416/ky-cdd-8469-black_sample1.jpg</t>
  </si>
  <si>
    <t>http://info.blanchobedding.com/KEYUAN/Bag120416/ky-cdd-8469-black_sample2.jpg</t>
  </si>
  <si>
    <t>http://info.blanchobedding.com/KEYUAN/Bag120416/ky-cdd-8469-black_sample3.jpg</t>
  </si>
  <si>
    <t>KY-CDD-8469-NATURAL</t>
  </si>
  <si>
    <t>Handbag-NATURAL</t>
  </si>
  <si>
    <t>Blancho Bedding Womens Western PU Leather Handbag Fashion Elegant Tote Bag NATURAL</t>
  </si>
  <si>
    <t>6925323924052</t>
  </si>
  <si>
    <t>46.96</t>
  </si>
  <si>
    <t>http://info.blanchobedding.com/KEYUAN/Bag120416/ky-cdd-8469-natural.jpg</t>
  </si>
  <si>
    <t>http://info.blanchobedding.com/KEYUAN/Bag120416/ky-cdd-8469-natural_sample1.jpg</t>
  </si>
  <si>
    <t>http://info.blanchobedding.com/KEYUAN/Bag120416/ky-cdd-8469-natural_sample2.jpg</t>
  </si>
  <si>
    <t>http://info.blanchobedding.com/KEYUAN/Bag120416/ky-cdd-8469-natural_sample3.jpg</t>
  </si>
  <si>
    <t>KY-CDD-8469-RED</t>
  </si>
  <si>
    <t>Handbag-Red</t>
  </si>
  <si>
    <t>Blancho Bedding Womens Western PU Leather Handbag Fashion Elegant Tote Bag Red</t>
  </si>
  <si>
    <t>6925323924069</t>
  </si>
  <si>
    <t>46.97</t>
  </si>
  <si>
    <t>http://info.blanchobedding.com/KEYUAN/Bag120416/ky-cdd-8469-red.jpg</t>
  </si>
  <si>
    <t>http://info.blanchobedding.com/KEYUAN/Bag120416/ky-cdd-8469-red_sample1.jpg</t>
  </si>
  <si>
    <t>http://info.blanchobedding.com/KEYUAN/Bag120416/ky-cdd-8469-red_sample2.jpg</t>
  </si>
  <si>
    <t>http://info.blanchobedding.com/KEYUAN/Bag120416/ky-cdd-8469-red_sample3.jpg</t>
  </si>
  <si>
    <t>KY-CDD-8469-TURQ</t>
  </si>
  <si>
    <t>Handbag-TURQ</t>
  </si>
  <si>
    <t>Blancho Bedding Womens Western PU Leather Handbag Fashion Elegant Tote Bag Turquoise</t>
  </si>
  <si>
    <t>6925323924076</t>
  </si>
  <si>
    <t>46.98</t>
  </si>
  <si>
    <t>http://info.blanchobedding.com/KEYUAN/Bag120416/ky-cdd-8469-turq.jpg</t>
  </si>
  <si>
    <t>http://info.blanchobedding.com/KEYUAN/Bag120416/ky-cdd-8469-turq_sample1.jpg</t>
  </si>
  <si>
    <t>http://info.blanchobedding.com/KEYUAN/Bag120416/ky-cdd-8469-turq_sample2.jpg</t>
  </si>
  <si>
    <t>http://info.blanchobedding.com/KEYUAN/Bag120416/ky-cdd-8469-turq_sample3.jpg</t>
  </si>
  <si>
    <t>KY-CET8469</t>
  </si>
  <si>
    <t/>
  </si>
  <si>
    <t>Shoulder Western Bag Fashion Handbag Wallet Woman Bag</t>
  </si>
  <si>
    <t>Sizes: 12.75" Length x 8" High x 4.75" Width</t>
  </si>
  <si>
    <t>6925323929866</t>
  </si>
  <si>
    <t>http://info.blanchobedding.com/KEYUAN/Allbag/ky-cet8469-black-1.jpg</t>
  </si>
  <si>
    <t>KY-CET8469-BAG-BLACK</t>
  </si>
  <si>
    <t>Shoulder Western Bag Fashion Handbag Wallet Woman Bag Black</t>
  </si>
  <si>
    <t>6925323929873</t>
  </si>
  <si>
    <t>http://info.blanchobedding.com/KEYUAN/Allbag/ky-cet8469-black-2.jpg</t>
  </si>
  <si>
    <t>http://info.blanchobedding.com/KEYUAN/Allbag/ky-cet8469-black-3.jpg</t>
  </si>
  <si>
    <t>http://info.blanchobedding.com/KEYUAN/Allbag/ky-cet8469-black-4.jpg</t>
  </si>
  <si>
    <t>KY-CET8469-BAG-BROWN</t>
  </si>
  <si>
    <t>Shoulder Western Bag Fashion Handbag Wallet Woman Bag Brown</t>
  </si>
  <si>
    <t>6925323929880</t>
  </si>
  <si>
    <t>http://info.blanchobedding.com/KEYUAN/Allbag/ky-cet8469-brown-1.jpg</t>
  </si>
  <si>
    <t>http://info.blanchobedding.com/KEYUAN/Allbag/ky-cet8469-brown-2.jpg</t>
  </si>
  <si>
    <t>http://info.blanchobedding.com/KEYUAN/Allbag/ky-cet8469-brown-3.jpg</t>
  </si>
  <si>
    <t>http://info.blanchobedding.com/KEYUAN/Allbag/ky-cet8469-brown-4.jpg</t>
  </si>
  <si>
    <t>KY-CET8469-BAG-BURGUNDY</t>
  </si>
  <si>
    <t>bag-burgundy</t>
  </si>
  <si>
    <t>Shoulder Western Bag Fashion Handbag Wallet Woman Bag Burgundy</t>
  </si>
  <si>
    <t>6925323929897</t>
  </si>
  <si>
    <t>http://info.blanchobedding.com/KEYUAN/Allbag/ky-cet8469-burgundy-1.jpg</t>
  </si>
  <si>
    <t>http://info.blanchobedding.com/KEYUAN/Allbag/ky-cet8469-burgundy-2.jpg</t>
  </si>
  <si>
    <t>http://info.blanchobedding.com/KEYUAN/Allbag/ky-cet8469-burgundy-3.jpg</t>
  </si>
  <si>
    <t>http://info.blanchobedding.com/KEYUAN/Allbag/ky-cet8469-burgundy-4.jpg</t>
  </si>
  <si>
    <t>KY-CET8469-BAG-TEAL</t>
  </si>
  <si>
    <t>bag-teal</t>
  </si>
  <si>
    <t>Shoulder Western Bag Fashion Handbag Wallet Woman Bag Teal</t>
  </si>
  <si>
    <t>6925323929903</t>
  </si>
  <si>
    <t>http://info.blanchobedding.com/KEYUAN/Allbag/ky-cet8469-teal-1.jpg</t>
  </si>
  <si>
    <t>http://info.blanchobedding.com/KEYUAN/Allbag/ky-cet8469-teal-2.jpg</t>
  </si>
  <si>
    <t>http://info.blanchobedding.com/KEYUAN/Allbag/ky-cet8469-teal-3.jpg</t>
  </si>
  <si>
    <t>http://info.blanchobedding.com/KEYUAN/Allbag/ky-cet8469-teal-4.jpg</t>
  </si>
  <si>
    <t>KY-CRW-300-8469</t>
  </si>
  <si>
    <t>Blancho Bedding Womens Crown PU Leather Fashion Bag Elegant Purse</t>
  </si>
  <si>
    <t>6925323924113</t>
  </si>
  <si>
    <t>http://info.blanchobedding.com/KEYUAN/Bag120416/ky-crw-300-black.jpg</t>
  </si>
  <si>
    <t>http://info.blanchobedding.com/KEYUAN/Bag120416/ky-crw-8469-black.jpg</t>
  </si>
  <si>
    <t>KY-CRW-300-8469-BLACK</t>
  </si>
  <si>
    <t>Combo-Black</t>
  </si>
  <si>
    <t>Blancho Bedding Womens Crown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</si>
  <si>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t>
  </si>
  <si>
    <t>Size: Wallet: 7.75"W x 4.5"H x 1"D; Bag: 12.75"W x 8"H x 4.5"D.</t>
  </si>
  <si>
    <t>6925323924229</t>
  </si>
  <si>
    <t>http://info.blanchobedding.com/KEYUAN/Bag120416/ky-crw-300-8469-black.jpg</t>
  </si>
  <si>
    <t>KY-CRW-300-8469-BROWN</t>
  </si>
  <si>
    <t>Combo-Brown</t>
  </si>
  <si>
    <t>Blancho Bedding Womens Crown PU Leather Bag Set Elegant Wallet Hanbag Comobo Fashion Bag Purse Brown</t>
  </si>
  <si>
    <t>6925323924236</t>
  </si>
  <si>
    <t>http://info.blanchobedding.com/KEYUAN/Bag120416/ky-crw-300-8469-brown.jpg</t>
  </si>
  <si>
    <t>KY-CRW-300-8469-RED</t>
  </si>
  <si>
    <t>Blancho Bedding Womens Crown PU Leather Bag Set Elegant Wallet Hanbag Comobo Fashion Bag Purse Red</t>
  </si>
  <si>
    <t>6925323924205</t>
  </si>
  <si>
    <t>http://info.blanchobedding.com/KEYUAN/Bag120416/ky-crw-300-8469-red.jpg</t>
  </si>
  <si>
    <t>KY-CRW-300-8469-TURQ</t>
  </si>
  <si>
    <t>Blancho Bedding Womens Crown PU Leather Bag Set Elegant Wallet Hanbag Comobo Fashion Bag Purse Turquoise</t>
  </si>
  <si>
    <t>6925323924212</t>
  </si>
  <si>
    <t>http://info.blanchobedding.com/KEYUAN/Bag120416/ky-crw-300-8469-turq.jpg</t>
  </si>
  <si>
    <t>KY-CRW-300-BLACK</t>
  </si>
  <si>
    <t>Blancho Bedding Womens Crown PU Leather Wristlet Wallet Zipper Purse Card Holder Black</t>
  </si>
  <si>
    <t>6925323924120</t>
  </si>
  <si>
    <t>http://info.blanchobedding.com/KEYUAN/Bag120416/ky-crw-300-black_sample1.jpg</t>
  </si>
  <si>
    <t>http://info.blanchobedding.com/KEYUAN/Bag120416/ky-crw-300-black_sample2.jpg</t>
  </si>
  <si>
    <t>http://info.blanchobedding.com/KEYUAN/Bag120416/ky-crw-300-black_sample3.jpg</t>
  </si>
  <si>
    <t>KY-CRW-300-BROWN</t>
  </si>
  <si>
    <t>Wallet-Brown</t>
  </si>
  <si>
    <t>Blancho Bedding Womens Crown PU Leather Wristlet Wallet Zipper Purse Card Holder Brown</t>
  </si>
  <si>
    <t>6925323924137</t>
  </si>
  <si>
    <t>http://info.blanchobedding.com/KEYUAN/Bag120416/ky-crw-300-brown.jpg</t>
  </si>
  <si>
    <t>http://info.blanchobedding.com/KEYUAN/Bag120416/ky-crw-300-brown_sample1.jpg</t>
  </si>
  <si>
    <t>http://info.blanchobedding.com/KEYUAN/Bag120416/ky-crw-300-brown_sample2.jpg</t>
  </si>
  <si>
    <t>http://info.blanchobedding.com/KEYUAN/Bag120416/ky-crw-300-brown_sample3.jpg</t>
  </si>
  <si>
    <t>KY-CRW-300-RED</t>
  </si>
  <si>
    <t>Blancho Bedding Womens Crown PU Leather Wristlet Wallet Zipper Purse Card Holder Red</t>
  </si>
  <si>
    <t>6925323924144</t>
  </si>
  <si>
    <t>http://info.blanchobedding.com/KEYUAN/Bag120416/ky-crw-300-red.jpg</t>
  </si>
  <si>
    <t>http://info.blanchobedding.com/KEYUAN/Bag120416/ky-crw-300-red_sample1.jpg</t>
  </si>
  <si>
    <t>http://info.blanchobedding.com/KEYUAN/Bag120416/ky-crw-300-red_sample2.jpg</t>
  </si>
  <si>
    <t>http://info.blanchobedding.com/KEYUAN/Bag120416/ky-crw-300-red_sample3.jpg</t>
  </si>
  <si>
    <t>KY-CRW-300-TURQ</t>
  </si>
  <si>
    <t>Blancho Bedding Womens Crown PU Leather Wristlet Wallet Zipper Purse Card Holder Turquoise</t>
  </si>
  <si>
    <t>6925323924151</t>
  </si>
  <si>
    <t>http://info.blanchobedding.com/KEYUAN/Bag120416/ky-crw-300-turq.jpg</t>
  </si>
  <si>
    <t>http://info.blanchobedding.com/KEYUAN/Bag120416/ky-crw-300-turq_sample1.jpg</t>
  </si>
  <si>
    <t>http://info.blanchobedding.com/KEYUAN/Bag120416/ky-crw-300-turq_sample2.jpg</t>
  </si>
  <si>
    <t>http://info.blanchobedding.com/KEYUAN/Bag120416/ky-crw-300-turq_sample3.jpg</t>
  </si>
  <si>
    <t>KY-CRW-8469-BLACK</t>
  </si>
  <si>
    <t>Blancho Bedding Womens Crown PU Leather Handbag Fashion Elegant Tote Bag Black</t>
  </si>
  <si>
    <t>6925323924168</t>
  </si>
  <si>
    <t>http://info.blanchobedding.com/KEYUAN/Bag120416/ky-crw-8469-black_sample1.jpg</t>
  </si>
  <si>
    <t>http://info.blanchobedding.com/KEYUAN/Bag120416/ky-crw-8469-black_sample2.jpg</t>
  </si>
  <si>
    <t>http://info.blanchobedding.com/KEYUAN/Bag120416/ky-crw-8469-black_sample3.jpg</t>
  </si>
  <si>
    <t>KY-CRW-8469-BROWN</t>
  </si>
  <si>
    <t>Handbag-Brown</t>
  </si>
  <si>
    <t>Blancho Bedding Womens Crown PU Leather Handbag Fashion Elegant Tote Bag Brown</t>
  </si>
  <si>
    <t>6925323924175</t>
  </si>
  <si>
    <t>http://info.blanchobedding.com/KEYUAN/Bag120416/ky-crw-8469-brown.jpg</t>
  </si>
  <si>
    <t>http://info.blanchobedding.com/KEYUAN/Bag120416/ky-crw-8469-brown_sample1.jpg</t>
  </si>
  <si>
    <t>http://info.blanchobedding.com/KEYUAN/Bag120416/ky-crw-8469-brown_sample2.jpg</t>
  </si>
  <si>
    <t>http://info.blanchobedding.com/KEYUAN/Bag120416/ky-crw-8469-brown_sample3.jpg</t>
  </si>
  <si>
    <t>KY-CRW-8469-RED</t>
  </si>
  <si>
    <t>Blancho Bedding Womens Crown PU Leather Handbag Fashion Elegant Tote Bag Red</t>
  </si>
  <si>
    <t>6925323924182</t>
  </si>
  <si>
    <t>http://info.blanchobedding.com/KEYUAN/Bag120416/ky-crw-8469-red.jpg</t>
  </si>
  <si>
    <t>http://info.blanchobedding.com/KEYUAN/Bag120416/ky-crw-8469-red_sample1.jpg</t>
  </si>
  <si>
    <t>http://info.blanchobedding.com/KEYUAN/Bag120416/ky-crw-8469-red_sample2.jpg</t>
  </si>
  <si>
    <t>http://info.blanchobedding.com/KEYUAN/Bag120416/ky-crw-8469-red_sample3.jpg</t>
  </si>
  <si>
    <t>KY-CRW-8469-TURQ</t>
  </si>
  <si>
    <t>Blancho Bedding Womens Crown PU Leather Handbag Fashion Elegant Tote Bag Turquoise</t>
  </si>
  <si>
    <t>6925323924199</t>
  </si>
  <si>
    <t>http://info.blanchobedding.com/KEYUAN/Bag120416/ky-crw-8469-turq.jpg</t>
  </si>
  <si>
    <t>http://info.blanchobedding.com/KEYUAN/Bag120416/ky-crw-8469-turq_sample1.jpg</t>
  </si>
  <si>
    <t>http://info.blanchobedding.com/KEYUAN/Bag120416/ky-crw-8469-turq_sample2.jpg</t>
  </si>
  <si>
    <t>http://info.blanchobedding.com/KEYUAN/Bag120416/ky-crw-8469-turq_sample3.jpg</t>
  </si>
  <si>
    <t>ky-csb4-8469</t>
  </si>
  <si>
    <t>Biblical Handbag Cowgirl Trendy Bible Verse Bag</t>
  </si>
  <si>
    <t>Size: 12.75"W x 8"H x 4.75"D</t>
  </si>
  <si>
    <t>High quality patterned PU leather exterior</t>
  </si>
  <si>
    <t>Zip close top</t>
  </si>
  <si>
    <t>Spacious interior with two zip compartments</t>
  </si>
  <si>
    <t>Rear exterior zip compartment and phone holder</t>
  </si>
  <si>
    <t>6925323927411</t>
  </si>
  <si>
    <t>http://info.blanchobedding.com/KEYUAN/Bag072517/ky-csb4-8469-all.jpg</t>
  </si>
  <si>
    <t>ky-csb4-8469-bag-black</t>
  </si>
  <si>
    <t>Biblical Handbag Cowgirl Trendy Bible Verse Bag Black</t>
  </si>
  <si>
    <t>6925323927428</t>
  </si>
  <si>
    <t>http://info.blanchobedding.com/KEYUAN/Bag072517/ky-csb4-8469-black-1.jpg</t>
  </si>
  <si>
    <t>http://info.blanchobedding.com/KEYUAN/Bag072517/ky-csb4-8469-black-2.jpg</t>
  </si>
  <si>
    <t>http://info.blanchobedding.com/KEYUAN/Bag072517/ky-csb4-8469-black-3.jpg</t>
  </si>
  <si>
    <t>http://info.blanchobedding.com/KEYUAN/Bag072517/ky-csb4-8469-black-4.jpg</t>
  </si>
  <si>
    <t>ky-csb4-8469-bag-fuchsia</t>
  </si>
  <si>
    <t>Biblical Handbag Cowgirl Trendy Bible Verse Bag Fuchsia</t>
  </si>
  <si>
    <t>6925323927435</t>
  </si>
  <si>
    <t>http://info.blanchobedding.com/KEYUAN/Bag072517/ky-csb4-8469-fuchsia-1.jpg</t>
  </si>
  <si>
    <t>http://info.blanchobedding.com/KEYUAN/Bag072517/ky-csb4-8469-fuchsia-2.jpg</t>
  </si>
  <si>
    <t>http://info.blanchobedding.com/KEYUAN/Bag072517/ky-csb4-8469-fuchsia-3.jpg</t>
  </si>
  <si>
    <t>http://info.blanchobedding.com/KEYUAN/Bag072517/ky-csb4-8469-fuchsia-4.jpg</t>
  </si>
  <si>
    <t>ky-csb4-8469-bag-natural</t>
  </si>
  <si>
    <t>Biblical Handbag Cowgirl Trendy Bible Verse Bag Natural</t>
  </si>
  <si>
    <t>6925323927442</t>
  </si>
  <si>
    <t>http://info.blanchobedding.com/KEYUAN/Bag072517/ky-csb4-8469-natural-1.jpg</t>
  </si>
  <si>
    <t>http://info.blanchobedding.com/KEYUAN/Bag072517/ky-csb4-8469-natural-2.jpg</t>
  </si>
  <si>
    <t>http://info.blanchobedding.com/KEYUAN/Bag072517/ky-csb4-8469-natural-3.jpg</t>
  </si>
  <si>
    <t>http://info.blanchobedding.com/KEYUAN/Bag072517/ky-csb4-8469-natural-4.jpg</t>
  </si>
  <si>
    <t>ky-csb4-8469-bag-turq</t>
  </si>
  <si>
    <t>Biblical Handbag Cowgirl Trendy Bible Verse Bag Turquoise</t>
  </si>
  <si>
    <t>6925323927459</t>
  </si>
  <si>
    <t>http://info.blanchobedding.com/KEYUAN/Bag072517/ky-csb4-8469-turq-1.jpg</t>
  </si>
  <si>
    <t>http://info.blanchobedding.com/KEYUAN/Bag072517/ky-csb4-8469-turq-2.jpg</t>
  </si>
  <si>
    <t>http://info.blanchobedding.com/KEYUAN/Bag072517/ky-csb4-8469-turq-3.jpg</t>
  </si>
  <si>
    <t>http://info.blanchobedding.com/KEYUAN/Bag072517/ky-csb4-8469-turq-4.jpg</t>
  </si>
  <si>
    <t>KY-CSC300-WALLET-BLACK</t>
  </si>
  <si>
    <t>KY-CSC8469-300</t>
  </si>
  <si>
    <t>Western Bible Verse Shoulder Bag Wallet Puse Handbag Black Color</t>
  </si>
  <si>
    <t>6925323929927</t>
  </si>
  <si>
    <t>http://info.blanchobedding.com/KEYUAN/Allbag/ky-csc300-black-1.jpg</t>
  </si>
  <si>
    <t>http://info.blanchobedding.com/KEYUAN/Allbag/ky-csc300-black-2.jpg</t>
  </si>
  <si>
    <t>http://info.blanchobedding.com/KEYUAN/Allbag/ky-csc300-black-3.jpg</t>
  </si>
  <si>
    <t>http://info.blanchobedding.com/KEYUAN/Allbag/ky-csc300-black-4.jpg</t>
  </si>
  <si>
    <t>KY-CSC300-WALLET-PINK</t>
  </si>
  <si>
    <t>wallet-pink</t>
  </si>
  <si>
    <t>Western Bible Verse Shoulder Bag Wallet Puse Handbag Pink Color</t>
  </si>
  <si>
    <t>6925323929934</t>
  </si>
  <si>
    <t>http://info.blanchobedding.com/KEYUAN/Allbag/ky-csc300-pink-1.jpg</t>
  </si>
  <si>
    <t>http://info.blanchobedding.com/KEYUAN/Allbag/ky-csc300-pink-2.jpg</t>
  </si>
  <si>
    <t>http://info.blanchobedding.com/KEYUAN/Allbag/ky-csc300-pink-3.jpg</t>
  </si>
  <si>
    <t>http://info.blanchobedding.com/KEYUAN/Allbag/ky-csc300-pink-4.jpg</t>
  </si>
  <si>
    <t>KY-CSC300-WALLET-TAN</t>
  </si>
  <si>
    <t>Western Bible Verse Shoulder Bag Wallet Puse Handbag Tan Color</t>
  </si>
  <si>
    <t>6925323929941</t>
  </si>
  <si>
    <t>http://info.blanchobedding.com/KEYUAN/Allbag/ky-csc300-tan-1.jpg</t>
  </si>
  <si>
    <t>http://info.blanchobedding.com/KEYUAN/Allbag/ky-csc300-tan-2.jpg</t>
  </si>
  <si>
    <t>http://info.blanchobedding.com/KEYUAN/Allbag/ky-csc300-tan-3.jpg</t>
  </si>
  <si>
    <t>http://info.blanchobedding.com/KEYUAN/Allbag/ky-csc300-tan-4.jpg</t>
  </si>
  <si>
    <t>KY-CSC300-WALLET-TURQ</t>
  </si>
  <si>
    <t>Western Bible Verse Shoulder Bag Wallet Puse Handbag Turquoise Color</t>
  </si>
  <si>
    <t>6925323929958</t>
  </si>
  <si>
    <t>http://info.blanchobedding.com/KEYUAN/Allbag/ky-csc300-turq-1.jpg</t>
  </si>
  <si>
    <t>http://info.blanchobedding.com/KEYUAN/Allbag/ky-csc300-turq-2.jpg</t>
  </si>
  <si>
    <t>http://info.blanchobedding.com/KEYUAN/Allbag/ky-csc300-turq-3.jpg</t>
  </si>
  <si>
    <t>http://info.blanchobedding.com/KEYUAN/Allbag/ky-csc300-turq-4.jpg</t>
  </si>
  <si>
    <t>Western Bible Verse  John 4:19 Bag and Wallet</t>
  </si>
  <si>
    <t>6925323929910</t>
  </si>
  <si>
    <t>KY-CSC8469-300-COMBO-BLACK</t>
  </si>
  <si>
    <t>Western Scripture Bible Double Zip Around Shoulder Bag Wallet Puse Handbag Combo Balck Color</t>
  </si>
  <si>
    <t>Bag Sizes: 12.75" Length x 8" High x 4.5" Width.  Wallet Sizes: 7.75" Length x 4.5" High x 1" Width</t>
  </si>
  <si>
    <t>6925323930008</t>
  </si>
  <si>
    <t>http://info.blanchobedding.com/KEYUAN/Allbag/ky-csc8469-black-1.jpg</t>
  </si>
  <si>
    <t>KY-CSC8469-300-COMBO-PINK</t>
  </si>
  <si>
    <t>combo-pink</t>
  </si>
  <si>
    <t>Western Scripture Bible Double Zip Around Shoulder Bag Wallet Puse Handbag Combo Pink Color</t>
  </si>
  <si>
    <t>6925323930015</t>
  </si>
  <si>
    <t>http://info.blanchobedding.com/KEYUAN/Allbag/ky-csc8469-pink-1.jpg</t>
  </si>
  <si>
    <t>KY-CSC8469-300-COMBO-TAN</t>
  </si>
  <si>
    <t>Western Scripture Bible Double Zip Around Shoulder Bag Wallet Puse Handbag Combo Tan Color</t>
  </si>
  <si>
    <t>6925323930022</t>
  </si>
  <si>
    <t>http://info.blanchobedding.com/KEYUAN/Allbag/ky-csc8469-tan-1.jpg</t>
  </si>
  <si>
    <t>KY-CSC8469-300-COMBO-TURQ</t>
  </si>
  <si>
    <t>Western Scripture Bible Double Zip Around Shoulder Bag Wallet Puse Handbag Combo Turquoise Color</t>
  </si>
  <si>
    <t>6925323930039</t>
  </si>
  <si>
    <t>http://info.blanchobedding.com/KEYUAN/Allbag/ky-csc8469-turq-1.jpg</t>
  </si>
  <si>
    <t>KY-CSC8469-BAG-BLACK</t>
  </si>
  <si>
    <t>Western Scripture Bible Double Zip Around Shoulder Bag Wallet Puse Handbag Balck Color</t>
  </si>
  <si>
    <t>Sizes: 12.75" Length x 8" High x 4.5" Width</t>
  </si>
  <si>
    <t>6925323929965</t>
  </si>
  <si>
    <t>http://info.blanchobedding.com/KEYUAN/Allbag/ky-csc8469-black-2.jpg</t>
  </si>
  <si>
    <t>http://info.blanchobedding.com/KEYUAN/Allbag/ky-csc8469-black-3.jpg</t>
  </si>
  <si>
    <t>http://info.blanchobedding.com/KEYUAN/Allbag/ky-csc8469-black-4.jpg</t>
  </si>
  <si>
    <t>KY-CSC8469-BAG-PINK</t>
  </si>
  <si>
    <t>bag-pink</t>
  </si>
  <si>
    <t>Western Scripture Bible Double Zip Around Shoulder Bag Wallet Puse Handbag Pink Color</t>
  </si>
  <si>
    <t>6925323929972</t>
  </si>
  <si>
    <t>http://info.blanchobedding.com/KEYUAN/Allbag/ky-csc8469-pink-2.jpg</t>
  </si>
  <si>
    <t>http://info.blanchobedding.com/KEYUAN/Allbag/ky-csc8469-pink-3.jpg</t>
  </si>
  <si>
    <t>http://info.blanchobedding.com/KEYUAN/Allbag/ky-csc8469-pink-4.jpg</t>
  </si>
  <si>
    <t>KY-CSC8469-BAG-TAN</t>
  </si>
  <si>
    <t>Western Scripture Bible Double Zip Around Shoulder Bag Wallet Puse Handbag Tan Color</t>
  </si>
  <si>
    <t>6925323929989</t>
  </si>
  <si>
    <t>http://info.blanchobedding.com/KEYUAN/Allbag/ky-csc8469-tan-2.jpg</t>
  </si>
  <si>
    <t>http://info.blanchobedding.com/KEYUAN/Allbag/ky-csc8469-tan-3.jpg</t>
  </si>
  <si>
    <t>http://info.blanchobedding.com/KEYUAN/Allbag/ky-csc8469-tan-4.jpg</t>
  </si>
  <si>
    <t>KY-CSC8469-BAG-TURQ</t>
  </si>
  <si>
    <t>Western Scripture Bible Double Zip Around Shoulder Bag Wallet Puse Handbag Turquoise Color</t>
  </si>
  <si>
    <t>6925323929996</t>
  </si>
  <si>
    <t>http://info.blanchobedding.com/KEYUAN/Allbag/ky-csc8469-turq-2.jpg</t>
  </si>
  <si>
    <t>http://info.blanchobedding.com/KEYUAN/Allbag/ky-csc8469-turq-3.jpg</t>
  </si>
  <si>
    <t>http://info.blanchobedding.com/KEYUAN/Allbag/ky-csc8469-turq-4.jpg</t>
  </si>
  <si>
    <t>ky-ddd-300-wallet-turq</t>
  </si>
  <si>
    <t>ky-ddd8469-300</t>
  </si>
  <si>
    <t>Women's Wallet Concealed Carry Western Rhinestone Cross Purse  wallet Turquoise Color</t>
  </si>
  <si>
    <t>Size wallet: 7.75"W x 4.5"H x 1"D</t>
  </si>
  <si>
    <t>Detachable wrist band</t>
  </si>
  <si>
    <t>6925323928517</t>
  </si>
  <si>
    <t>http://info.blanchobedding.com/KEYUAN/Allbag/ky-ddd-300-turq-1.jpg</t>
  </si>
  <si>
    <t>http://info.blanchobedding.com/KEYUAN/Allbag/ky-ddd-300-turq-5.jpg</t>
  </si>
  <si>
    <t>http://info.blanchobedding.com/KEYUAN/Allbag/ky-ddd-300-turq-3.jpg</t>
  </si>
  <si>
    <t>http://info.blanchobedding.com/KEYUAN/Allbag/ky-ddd-300-turq-4.jpg</t>
  </si>
  <si>
    <t>Women's Handbags Concealed Carry Western Rhinestone Cross Handbag</t>
  </si>
  <si>
    <t>Size bag: 13"(L) x8.5"(H)5"(W); wallet: 7.75"W x 4.5"H x 1"D</t>
  </si>
  <si>
    <t>6925323928500</t>
  </si>
  <si>
    <t>ky-ddd8469-300-combo-turq</t>
  </si>
  <si>
    <t>Women's Handbags And Wallet Concealed Carry Western Rhinestone Cross Combo Turquoise Color</t>
  </si>
  <si>
    <t>6925323928524</t>
  </si>
  <si>
    <t>http://info.blanchobedding.com/KEYUAN/Allbag/ky-ddd8469-turq-1.jpg</t>
  </si>
  <si>
    <t>http://info.blanchobedding.com/KEYUAN/Allbag/ky-ddd8469-turq-2.jpg</t>
  </si>
  <si>
    <t>ky-ddd8469-bag-black</t>
  </si>
  <si>
    <t>Women's Handbags Concealed Carry Western Rhinestone Cross Handbag Black</t>
  </si>
  <si>
    <t xml:space="preserve">Made of high quality PU leather with polyester lining. Durable and fashionable.  2 Side Pockets w/Magnetic Snap Closure  </t>
  </si>
  <si>
    <t>Size 13"(L) x8.5"(H)5"(W)</t>
  </si>
  <si>
    <t>Zip Closure On Top</t>
  </si>
  <si>
    <t>Double handles</t>
  </si>
  <si>
    <t>Split Two Compartments Inside</t>
  </si>
  <si>
    <t>One Wall Zipper Inside</t>
  </si>
  <si>
    <t>6925323921457</t>
  </si>
  <si>
    <t>http://info.blanchobedding.com/KEYUAN/Bag042917/ky-ddd8469-black-1.jpg</t>
  </si>
  <si>
    <t>http://info.blanchobedding.com/KEYUAN/Bag042917/ky-ddd8469-black-2.jpg</t>
  </si>
  <si>
    <t>ky-ddd8469-bag-fuchsia</t>
  </si>
  <si>
    <t>Women's Handbags Concealed Carry Western Rhinestone Cross Handbag Fuchsia</t>
  </si>
  <si>
    <t>6925323921464</t>
  </si>
  <si>
    <t>http://info.blanchobedding.com/KEYUAN/Bag042917/ky-ddd8469-fuchsia-1.jpg</t>
  </si>
  <si>
    <t>http://info.blanchobedding.com/KEYUAN/Bag042917/ky-ddd8469-fuchsia-2.jpg</t>
  </si>
  <si>
    <t>ky-ddd8469-bag-purple</t>
  </si>
  <si>
    <t>Women's Handbags Concealed Carry Western Rhinestone Cross Handbag Purple</t>
  </si>
  <si>
    <t>6925323921471</t>
  </si>
  <si>
    <t>http://info.blanchobedding.com/KEYUAN/Bag042917/ky-ddd8469-purple-1.jpg</t>
  </si>
  <si>
    <t>http://info.blanchobedding.com/KEYUAN/Bag042917/ky-ddd8469-purple-2.jpg</t>
  </si>
  <si>
    <t>ky-ddd8469-bag-turq</t>
  </si>
  <si>
    <t>Women's Handbags Concealed Carry Western Rhinestone Cross Handbag Turquoise</t>
  </si>
  <si>
    <t>6925323921488</t>
  </si>
  <si>
    <t>http://info.blanchobedding.com/KEYUAN/Bag042917/ky-ddd8469-turq-1.jpg</t>
  </si>
  <si>
    <t>http://info.blanchobedding.com/KEYUAN/Bag042917/ky-ddd8469-turq-2.jpg</t>
  </si>
  <si>
    <t>KY-DH-044-076</t>
  </si>
  <si>
    <t>Blancho Bedding Womens Trendy PU Leather Handbag Fashion Elegant Tote Bag</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</si>
  <si>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t>
  </si>
  <si>
    <t>Size: 13.5"W X 10.75"H X 5.25"D.</t>
  </si>
  <si>
    <t>6925323924243</t>
  </si>
  <si>
    <t>13.5</t>
  </si>
  <si>
    <t>5.25</t>
  </si>
  <si>
    <t>10.75</t>
  </si>
  <si>
    <t>http://info.blanchobedding.com/KEYUAN/Bag120416/ky-dh-044-black.jpg</t>
  </si>
  <si>
    <t>http://info.blanchobedding.com/KEYUAN/Bag120416/ky-dh-076-black.jpg</t>
  </si>
  <si>
    <t>KY-DH-044-BLACK</t>
  </si>
  <si>
    <t>Handbag 1 - Black</t>
  </si>
  <si>
    <t>Blancho Bedding Womens Trendy S#1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</si>
  <si>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t>
  </si>
  <si>
    <t>6925323924250</t>
  </si>
  <si>
    <t>http://info.blanchobedding.com/KEYUAN/Bag120416/ky-dh-044-black_sample1.jpg</t>
  </si>
  <si>
    <t>http://info.blanchobedding.com/KEYUAN/Bag120416/ky-dh-044-black_sample2.jpg</t>
  </si>
  <si>
    <t>http://info.blanchobedding.com/KEYUAN/Bag120416/ky-dh-044-black_sample3.jpg</t>
  </si>
  <si>
    <t>KY-DH-044-BLUE</t>
  </si>
  <si>
    <t>Handbag 1 - Blue</t>
  </si>
  <si>
    <t>Blancho Bedding Womens Trendy S#1 PU Leather Handbag Fashion Elegant Tote Bag Blue</t>
  </si>
  <si>
    <t>6925323924267</t>
  </si>
  <si>
    <t>http://info.blanchobedding.com/KEYUAN/Bag120416/ky-dh-044-blue.jpg</t>
  </si>
  <si>
    <t>http://info.blanchobedding.com/KEYUAN/Bag120416/ky-dh-044-blue_sample1.jpg</t>
  </si>
  <si>
    <t>http://info.blanchobedding.com/KEYUAN/Bag120416/ky-dh-044-blue_sample2.jpg</t>
  </si>
  <si>
    <t>http://info.blanchobedding.com/KEYUAN/Bag120416/ky-dh-044-blue_sample3.jpg</t>
  </si>
  <si>
    <t>KY-DH-044-BURGUNDY</t>
  </si>
  <si>
    <t>Handbag 1 - Burgundy</t>
  </si>
  <si>
    <t>Blancho Bedding Womens Trendy S#1 PU Leather Handbag Fashion Elegant Tote Bag Burgundy</t>
  </si>
  <si>
    <t>6925323924274</t>
  </si>
  <si>
    <t>http://info.blanchobedding.com/KEYUAN/Bag120416/ky-dh-044-burgundy.jpg</t>
  </si>
  <si>
    <t>http://info.blanchobedding.com/KEYUAN/Bag120416/ky-dh-044-burgundy_sample1.jpg</t>
  </si>
  <si>
    <t>http://info.blanchobedding.com/KEYUAN/Bag120416/ky-dh-044-burgundy_sample2.jpg</t>
  </si>
  <si>
    <t>http://info.blanchobedding.com/KEYUAN/Bag120416/ky-dh-044-burgundy_sample3.jpg</t>
  </si>
  <si>
    <t>KY-DH-044-RED</t>
  </si>
  <si>
    <t>Handbag 1 - Red</t>
  </si>
  <si>
    <t>Blancho Bedding Womens Trendy S#1 PU Leather Handbag Fashion Elegant Tote Bag Red</t>
  </si>
  <si>
    <t>6925323924281</t>
  </si>
  <si>
    <t>http://info.blanchobedding.com/KEYUAN/Bag120416/ky-dh-044-red.jpg</t>
  </si>
  <si>
    <t>http://info.blanchobedding.com/KEYUAN/Bag120416/ky-dh-044-red_sample1.jpg</t>
  </si>
  <si>
    <t>http://info.blanchobedding.com/KEYUAN/Bag120416/ky-dh-044-red_sample2.jpg</t>
  </si>
  <si>
    <t>http://info.blanchobedding.com/KEYUAN/Bag120416/ky-dh-044-red_sample3.jpg</t>
  </si>
  <si>
    <t>KY-DH-076-BLACK</t>
  </si>
  <si>
    <t>Handbag 2 - Black</t>
  </si>
  <si>
    <t>Blancho Bedding Womens Trendy S#2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</si>
  <si>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t>
  </si>
  <si>
    <t>Size: 15"W X 12.5"H X 5.25"D.</t>
  </si>
  <si>
    <t>6925323924298</t>
  </si>
  <si>
    <t>15</t>
  </si>
  <si>
    <t>12.5</t>
  </si>
  <si>
    <t>http://info.blanchobedding.com/KEYUAN/Bag120416/ky-dh-076-black_sample1.jpg</t>
  </si>
  <si>
    <t>http://info.blanchobedding.com/KEYUAN/Bag120416/ky-dh-076-black_sample2.jpg</t>
  </si>
  <si>
    <t>http://info.blanchobedding.com/KEYUAN/Bag120416/ky-dh-076-black_sample3.jpg</t>
  </si>
  <si>
    <t>KY-DH-076-BLUE</t>
  </si>
  <si>
    <t>Handbag 2 - Blue</t>
  </si>
  <si>
    <t>Blancho Bedding Womens Trendy S#2 PU Leather Handbag Fashion Elegant Tote Bag Blue</t>
  </si>
  <si>
    <t>6925323924304</t>
  </si>
  <si>
    <t>http://info.blanchobedding.com/KEYUAN/Bag120416/ky-dh-076-blue.jpg</t>
  </si>
  <si>
    <t>http://info.blanchobedding.com/KEYUAN/Bag120416/ky-dh-076-blue_sample1.jpg</t>
  </si>
  <si>
    <t>http://info.blanchobedding.com/KEYUAN/Bag120416/ky-dh-076-blue_sample2.jpg</t>
  </si>
  <si>
    <t>http://info.blanchobedding.com/KEYUAN/Bag120416/ky-dh-076-blue_sample3.jpg</t>
  </si>
  <si>
    <t>KY-DH-076-BURGUNDY</t>
  </si>
  <si>
    <t>Handbag 2 - Burgundy</t>
  </si>
  <si>
    <t>Blancho Bedding Womens Trendy S#2 PU Leather Handbag Fashion Elegant Tote Bag Burgundy</t>
  </si>
  <si>
    <t>6925323924311</t>
  </si>
  <si>
    <t>http://info.blanchobedding.com/KEYUAN/Bag120416/ky-dh-076-burgundy.jpg</t>
  </si>
  <si>
    <t>http://info.blanchobedding.com/KEYUAN/Bag120416/ky-dh-076-burgundy_sample1.jpg</t>
  </si>
  <si>
    <t>http://info.blanchobedding.com/KEYUAN/Bag120416/ky-dh-076-burgundy_sample2.jpg</t>
  </si>
  <si>
    <t>http://info.blanchobedding.com/KEYUAN/Bag120416/ky-dh-076-burgundy_sample3.jpg</t>
  </si>
  <si>
    <t>KY-DH-076-RED</t>
  </si>
  <si>
    <t>Handbag 2 - Red</t>
  </si>
  <si>
    <t>Blancho Bedding Womens Trendy S#2 PU Leather Handbag Fashion Elegant Tote Bag Red</t>
  </si>
  <si>
    <t>6925323924328</t>
  </si>
  <si>
    <t>http://info.blanchobedding.com/KEYUAN/Bag120416/ky-dh-076-red.jpg</t>
  </si>
  <si>
    <t>http://info.blanchobedding.com/KEYUAN/Bag120416/ky-dh-076-red_sample1.jpg</t>
  </si>
  <si>
    <t>http://info.blanchobedding.com/KEYUAN/Bag120416/ky-dh-076-red_sample2.jpg</t>
  </si>
  <si>
    <t>http://info.blanchobedding.com/KEYUAN/Bag120416/ky-dh-076-red_sample3.jpg</t>
  </si>
  <si>
    <t>KY-DRF2-300-28469-BLUE</t>
  </si>
  <si>
    <t>KY-DRF2-300-8469</t>
  </si>
  <si>
    <t>Combo-Blue</t>
  </si>
  <si>
    <t>Blancho Bedding Womens Colorful Dragonfly PU Leather Bag Set Elegant Wallet Hanbag Comobo Fashion Bag Purse Blue</t>
  </si>
  <si>
    <t>6925323924465</t>
  </si>
  <si>
    <t>http://info.blanchobedding.com/KEYUAN/Bag120416/ky-drf2-300-8469-blue.jpg</t>
  </si>
  <si>
    <t>KY-DRF2-300-28469-ORANGE</t>
  </si>
  <si>
    <t>Combo-Orange</t>
  </si>
  <si>
    <t>Blancho Bedding Womens Colorful Dragonfly PU Leather Bag Set Elegant Wallet Hanbag Comobo Fashion Bag Purse Orange</t>
  </si>
  <si>
    <t>6925323924441</t>
  </si>
  <si>
    <t>http://info.blanchobedding.com/KEYUAN/Bag120416/ky-drf2-300-8469-orange.jpg</t>
  </si>
  <si>
    <t>KY-DRF2-300-28469-RED</t>
  </si>
  <si>
    <t>Blancho Bedding Womens Colorful Dragonfly PU Leather Bag Set Elegant Wallet Hanbag Comobo Fashion Bag Purse Red</t>
  </si>
  <si>
    <t>6925323924458</t>
  </si>
  <si>
    <t>http://info.blanchobedding.com/KEYUAN/Bag120416/ky-drf2-300-8469-red.jpg</t>
  </si>
  <si>
    <t>Blancho Bedding Womens Colorful Dragonfly PU Leather Fashion Bag Elegant Purse</t>
  </si>
  <si>
    <t>6925323924335</t>
  </si>
  <si>
    <t>http://info.blanchobedding.com/KEYUAN/Bag120416/ky-drf2-300-gray.jpg</t>
  </si>
  <si>
    <t>http://info.blanchobedding.com/KEYUAN/Bag120416/ky-drf2-8469-gray.jpg</t>
  </si>
  <si>
    <t>KY-DRF2-300-BLUE</t>
  </si>
  <si>
    <t>Wallet-Blue</t>
  </si>
  <si>
    <t>Blancho Bedding Womens Colorful Dragonfly PU Leather Wristlet Wallet Zipper Purse Card Holder Blue</t>
  </si>
  <si>
    <t>6925323924380</t>
  </si>
  <si>
    <t>http://info.blanchobedding.com/KEYUAN/Bag120416/ky-drf2-300-blue.jpg</t>
  </si>
  <si>
    <t>http://info.blanchobedding.com/KEYUAN/Bag120416/ky-drf2-300-blue_sample1.jpg</t>
  </si>
  <si>
    <t>http://info.blanchobedding.com/KEYUAN/Bag120416/ky-drf2-300-blue_sample2.jpg</t>
  </si>
  <si>
    <t>http://info.blanchobedding.com/KEYUAN/Bag120416/ky-drf2-300-blue_sample3.jpg</t>
  </si>
  <si>
    <t>KY-DRF2-300-GRAY</t>
  </si>
  <si>
    <t>Wallet-Gray</t>
  </si>
  <si>
    <t>Blancho Bedding Womens Colorful Dragonfly PU Leather Wristlet Wallet Zipper Purse Card Holder Gray</t>
  </si>
  <si>
    <t>6925323924342</t>
  </si>
  <si>
    <t>http://info.blanchobedding.com/KEYUAN/Bag120416/ky-drf2-300-gray_sample1.jpg</t>
  </si>
  <si>
    <t>http://info.blanchobedding.com/KEYUAN/Bag120416/ky-drf2-300-gray_sample2.jpg</t>
  </si>
  <si>
    <t>http://info.blanchobedding.com/KEYUAN/Bag120416/ky-drf2-300-gray_sample3.jpg</t>
  </si>
  <si>
    <t>KY-DRF2-300-ORANGE</t>
  </si>
  <si>
    <t>Wallet-Orange</t>
  </si>
  <si>
    <t>Blancho Bedding Womens Colorful Dragonfly PU Leather Wristlet Wallet Zipper Purse Card Holder Orange</t>
  </si>
  <si>
    <t>6925323924359</t>
  </si>
  <si>
    <t>http://info.blanchobedding.com/KEYUAN/Bag120416/ky-drf2-300-orange.jpg</t>
  </si>
  <si>
    <t>http://info.blanchobedding.com/KEYUAN/Bag120416/ky-drf2-300-orange_sample1.jpg</t>
  </si>
  <si>
    <t>http://info.blanchobedding.com/KEYUAN/Bag120416/ky-drf2-300-orange_sample2.jpg</t>
  </si>
  <si>
    <t>http://info.blanchobedding.com/KEYUAN/Bag120416/ky-drf2-300-orange_sample3.jpg</t>
  </si>
  <si>
    <t>KY-DRF2-300-PURPLE</t>
  </si>
  <si>
    <t>Wallet-Purple</t>
  </si>
  <si>
    <t>Blancho Bedding Womens Colorful Dragonfly PU Leather Wristlet Wallet Zipper Purse Card Holder Purple</t>
  </si>
  <si>
    <t>6925323924373</t>
  </si>
  <si>
    <t>http://info.blanchobedding.com/KEYUAN/Bag120416/ky-drf2-300-purple.jpg</t>
  </si>
  <si>
    <t>http://info.blanchobedding.com/KEYUAN/Bag120416/ky-drf2-300-purple_sample1.jpg</t>
  </si>
  <si>
    <t>http://info.blanchobedding.com/KEYUAN/Bag120416/ky-drf2-300-purple_sample2.jpg</t>
  </si>
  <si>
    <t>http://info.blanchobedding.com/KEYUAN/Bag120416/ky-drf2-300-purple_sample3.jpg</t>
  </si>
  <si>
    <t>KY-DRF2-300-RED</t>
  </si>
  <si>
    <t>Blancho Bedding Womens Colorful Dragonfly PU Leather Wristlet Wallet Zipper Purse Card Holder Red</t>
  </si>
  <si>
    <t>6925323924366</t>
  </si>
  <si>
    <t>http://info.blanchobedding.com/KEYUAN/Bag120416/ky-drf2-300-red.jpg</t>
  </si>
  <si>
    <t>http://info.blanchobedding.com/KEYUAN/Bag120416/ky-drf2-300-red_sample1.jpg</t>
  </si>
  <si>
    <t>http://info.blanchobedding.com/KEYUAN/Bag120416/ky-drf2-300-red_sample2.jpg</t>
  </si>
  <si>
    <t>http://info.blanchobedding.com/KEYUAN/Bag120416/ky-drf2-300-red_sample3.jpg</t>
  </si>
  <si>
    <t>KY-DRF2-8469-BLUE</t>
  </si>
  <si>
    <t>Handbag-Blue</t>
  </si>
  <si>
    <t>Blancho Bedding Womens Colorful Dragonfly PU Leather Handbag Fashion Elegant Tote Bag Blue</t>
  </si>
  <si>
    <t>6925323924434</t>
  </si>
  <si>
    <t>http://info.blanchobedding.com/KEYUAN/Bag120416/ky-drf2-8469-blue.jpg</t>
  </si>
  <si>
    <t>http://info.blanchobedding.com/KEYUAN/Bag120416/ky-drf2-8469-blue_sample1.jpg</t>
  </si>
  <si>
    <t>http://info.blanchobedding.com/KEYUAN/Bag120416/ky-drf2-8469-blue_sample2.jpg</t>
  </si>
  <si>
    <t>http://info.blanchobedding.com/KEYUAN/Bag120416/ky-drf2-8469-blue_sample3.jpg</t>
  </si>
  <si>
    <t>KY-DRF2-8469-GRAY</t>
  </si>
  <si>
    <t>Handbag-Gray</t>
  </si>
  <si>
    <t>Blancho Bedding Womens Colorful Dragonfly PU Leather Handbag Fashion Elegant Tote Bag Gray</t>
  </si>
  <si>
    <t>6925323924397</t>
  </si>
  <si>
    <t>http://info.blanchobedding.com/KEYUAN/Bag120416/ky-drf2-8469-gray_sample1.jpg</t>
  </si>
  <si>
    <t>http://info.blanchobedding.com/KEYUAN/Bag120416/ky-drf2-8469-gray_sample2.jpg</t>
  </si>
  <si>
    <t>http://info.blanchobedding.com/KEYUAN/Bag120416/ky-drf2-8469-gray_sample3.jpg</t>
  </si>
  <si>
    <t>KY-DRF2-8469-ORANGE</t>
  </si>
  <si>
    <t>Handbag-Orange</t>
  </si>
  <si>
    <t>Blancho Bedding Womens Colorful Dragonfly PU Leather Handbag Fashion Elegant Tote Bag Orange</t>
  </si>
  <si>
    <t>6925323924403</t>
  </si>
  <si>
    <t>http://info.blanchobedding.com/KEYUAN/Bag120416/ky-drf2-8469-orange.jpg</t>
  </si>
  <si>
    <t>http://info.blanchobedding.com/KEYUAN/Bag120416/ky-drf2-8469-orange_sample1.jpg</t>
  </si>
  <si>
    <t>http://info.blanchobedding.com/KEYUAN/Bag120416/ky-drf2-8469-orange_sample2.jpg</t>
  </si>
  <si>
    <t>http://info.blanchobedding.com/KEYUAN/Bag120416/ky-drf2-8469-orange_sample3.jpg</t>
  </si>
  <si>
    <t>KY-DRF2-8469-PURPLE</t>
  </si>
  <si>
    <t>Handbag-Purple</t>
  </si>
  <si>
    <t>Blancho Bedding Womens Colorful Dragonfly PU Leather Handbag Fashion Elegant Tote Bag Purple</t>
  </si>
  <si>
    <t>6925323924427</t>
  </si>
  <si>
    <t>http://info.blanchobedding.com/KEYUAN/Bag120416/ky-drf2-8469-purple.jpg</t>
  </si>
  <si>
    <t>http://info.blanchobedding.com/KEYUAN/Bag120416/ky-drf2-8469-purple_sample1.jpg</t>
  </si>
  <si>
    <t>http://info.blanchobedding.com/KEYUAN/Bag120416/ky-drf2-8469-purple_sample2.jpg</t>
  </si>
  <si>
    <t>http://info.blanchobedding.com/KEYUAN/Bag120416/ky-drf2-8469-purple_sample3.jpg</t>
  </si>
  <si>
    <t>KY-DRF2-8469-RED</t>
  </si>
  <si>
    <t>Blancho Bedding Womens Colorful Dragonfly PU Leather Handbag Fashion Elegant Tote Bag Red</t>
  </si>
  <si>
    <t>6925323924410</t>
  </si>
  <si>
    <t>http://info.blanchobedding.com/KEYUAN/Bag120416/ky-drf2-8469-red.jpg</t>
  </si>
  <si>
    <t>http://info.blanchobedding.com/KEYUAN/Bag120416/ky-drf2-8469-red_sample1.jpg</t>
  </si>
  <si>
    <t>http://info.blanchobedding.com/KEYUAN/Bag120416/ky-drf2-8469-red_sample2.jpg</t>
  </si>
  <si>
    <t>http://info.blanchobedding.com/KEYUAN/Bag120416/ky-drf2-8469-red_sample3.jpg</t>
  </si>
  <si>
    <t>KY-DRF-300-WALLET-BLACK</t>
  </si>
  <si>
    <t>KY-DRF8469-300</t>
  </si>
  <si>
    <t>Western Wallet Wristlet Crossbody Double Zip Around  Purses Women Black</t>
  </si>
  <si>
    <t>Sizes: 7.75"W x 4.5"H x 1"D</t>
  </si>
  <si>
    <t>Gold-tone hardware</t>
  </si>
  <si>
    <t>6925323930053</t>
  </si>
  <si>
    <t>http://info.blanchobedding.com/KEYUAN/Allbag/ky-drf-300-black-1.jpg</t>
  </si>
  <si>
    <t>http://info.blanchobedding.com/KEYUAN/Allbag/ky-drf-300-black-2.jpg</t>
  </si>
  <si>
    <t>http://info.blanchobedding.com/KEYUAN/Allbag/ky-drf-300-black-3.jpg</t>
  </si>
  <si>
    <t>http://info.blanchobedding.com/KEYUAN/Allbag/ky-drf-300-black-4.jpg</t>
  </si>
  <si>
    <t>KY-DRF-300-WALLET-GOLD</t>
  </si>
  <si>
    <t>wallet-gold</t>
  </si>
  <si>
    <t>Western Wallet Wristlet Crossbody Double Zip Around  Purses Women Gold</t>
  </si>
  <si>
    <t>6925323930060</t>
  </si>
  <si>
    <t>http://info.blanchobedding.com/KEYUAN/Allbag/ky-drf-300-gold-1.jpg</t>
  </si>
  <si>
    <t>http://info.blanchobedding.com/KEYUAN/Allbag/ky-drf-300-gold-2.jpg</t>
  </si>
  <si>
    <t>http://info.blanchobedding.com/KEYUAN/Allbag/ky-drf-300-gold-3.jpg</t>
  </si>
  <si>
    <t>http://info.blanchobedding.com/KEYUAN/Allbag/ky-drf-300-gold-4.jpg</t>
  </si>
  <si>
    <t>KY-DRF-300-WALLET-TURQ</t>
  </si>
  <si>
    <t>Western Wallet Wristlet Crossbody Double Zip Around  Purses Women Turquoise</t>
  </si>
  <si>
    <t>6925323930077</t>
  </si>
  <si>
    <t>http://info.blanchobedding.com/KEYUAN/Allbag/ky-drf-300-turq-1.jpg</t>
  </si>
  <si>
    <t>http://info.blanchobedding.com/KEYUAN/Allbag/ky-drf-300-turq-2.jpg</t>
  </si>
  <si>
    <t>http://info.blanchobedding.com/KEYUAN/Allbag/ky-drf-300-turq-3.jpg</t>
  </si>
  <si>
    <t>http://info.blanchobedding.com/KEYUAN/Allbag/ky-drf-300-turq-4.jpg</t>
  </si>
  <si>
    <t>Western Dragonfly Double Zip Around Wallet and Bag</t>
  </si>
  <si>
    <t>6925323930046</t>
  </si>
  <si>
    <t>KY-DRF8469-300-COMBO-BLACK</t>
  </si>
  <si>
    <t>Western Handbag Wristlet Crossbody  Purses Women Combos  Combo Black</t>
  </si>
  <si>
    <t>Bag Sizes: 12.75"W x 8"H x 4.75"D; Wallet Sizes: 7.75"W x 4.5"H x 1"D</t>
  </si>
  <si>
    <t>6925323930114</t>
  </si>
  <si>
    <t>http://info.blanchobedding.com/KEYUAN/Allbag/ky-drf8469-black-1.jpg</t>
  </si>
  <si>
    <t>KY-DRF8469-300-COMBO-GOLD</t>
  </si>
  <si>
    <t>combo-gold</t>
  </si>
  <si>
    <t>Western Handbag Wristlet Crossbody  Purses Women Combos  Combo Gold</t>
  </si>
  <si>
    <t>6925323930121</t>
  </si>
  <si>
    <t>http://info.blanchobedding.com/KEYUAN/Allbag/ky-drf8469-gold-1.jpg</t>
  </si>
  <si>
    <t>KY-DRF8469-300-COMBO-TURQ</t>
  </si>
  <si>
    <t>Western Handbag Wristlet Crossbody  Purses Women Combos  Combo Turquoise</t>
  </si>
  <si>
    <t>6925323930138</t>
  </si>
  <si>
    <t>http://info.blanchobedding.com/KEYUAN/Allbag/ky-drf8469-turq-1.jpg</t>
  </si>
  <si>
    <t>KY-DRF8469-BAG-BLACK</t>
  </si>
  <si>
    <t>Western Handbag Wristlet Crossbody  Purses Women Black</t>
  </si>
  <si>
    <t>Sizes: 12.75"W x 8"H x 4.75"D</t>
  </si>
  <si>
    <t>6925323930084</t>
  </si>
  <si>
    <t>http://info.blanchobedding.com/KEYUAN/Allbag/ky-drf8469-black-2.jpg</t>
  </si>
  <si>
    <t>http://info.blanchobedding.com/KEYUAN/Allbag/ky-drf8469-black-3.jpg</t>
  </si>
  <si>
    <t>http://info.blanchobedding.com/KEYUAN/Allbag/ky-drf8469-black-4.jpg</t>
  </si>
  <si>
    <t>KY-DRF8469-BAG-GOLD</t>
  </si>
  <si>
    <t>bag-gold</t>
  </si>
  <si>
    <t>Western Handbag Wristlet Crossbody  Purses Womens Gold</t>
  </si>
  <si>
    <t>6925323930091</t>
  </si>
  <si>
    <t>http://info.blanchobedding.com/KEYUAN/Allbag/ky-drf8469-gold-2.jpg</t>
  </si>
  <si>
    <t>http://info.blanchobedding.com/KEYUAN/Allbag/ky-drf8469-gold-3.jpg</t>
  </si>
  <si>
    <t>http://info.blanchobedding.com/KEYUAN/Allbag/ky-drf8469-gold-4.jpg</t>
  </si>
  <si>
    <t>KY-DRF8469-BAG-TURQ</t>
  </si>
  <si>
    <t>Western Handbag Wristlet Crossbody  Purses Womens Turquoise</t>
  </si>
  <si>
    <t>6925323930107</t>
  </si>
  <si>
    <t>http://info.blanchobedding.com/KEYUAN/Allbag/ky-drf8469-turq-2.jpg</t>
  </si>
  <si>
    <t>http://info.blanchobedding.com/KEYUAN/Allbag/ky-drf8469-turq-3.jpg</t>
  </si>
  <si>
    <t>http://info.blanchobedding.com/KEYUAN/Allbag/ky-drf8469-turq-4.jpg</t>
  </si>
  <si>
    <t>KY-DRS-300-8469</t>
  </si>
  <si>
    <t>Blancho Bedding Womens Retro Dragonfly PU Leather Fashion Bag Elegant Purse</t>
  </si>
  <si>
    <t>6925323924472</t>
  </si>
  <si>
    <t>http://info.blanchobedding.com/KEYUAN/Bag120416/ky-drs-300-black.jpg</t>
  </si>
  <si>
    <t>http://info.blanchobedding.com/KEYUAN/Bag120416/ky-drs-8469-black.jpg</t>
  </si>
  <si>
    <t>KY-DRS-300-8469-BEIGE</t>
  </si>
  <si>
    <t>Combo-Beige</t>
  </si>
  <si>
    <t>Blancho Bedding Womens Retro Dragonfly PU Leather Bag Set Elegant Wallet Hanbag Comobo Fashion Bag Purse Beige</t>
  </si>
  <si>
    <t>6925323924571</t>
  </si>
  <si>
    <t>http://info.blanchobedding.com/KEYUAN/Bag120416/ky-drs-300-8469-beige.jpg</t>
  </si>
  <si>
    <t>KY-DRS-300-8469-BLACK</t>
  </si>
  <si>
    <t>Blancho Bedding Womens Retro Dragonfly PU Leather Bag Set Elegant Wallet Hanbag Comobo Fashion Bag Purse Black</t>
  </si>
  <si>
    <t>6925323924564</t>
  </si>
  <si>
    <t>http://info.blanchobedding.com/KEYUAN/Bag120416/ky-drs-300-8469-black.jpg</t>
  </si>
  <si>
    <t>KY-DRS-300-8469-SILVER</t>
  </si>
  <si>
    <t>Combo-Silver</t>
  </si>
  <si>
    <t>Blancho Bedding Womens Retro Dragonfly PU Leather Bag Set Elegant Wallet Hanbag Comobo Fashion Bag Purse Silver</t>
  </si>
  <si>
    <t>6925323924588</t>
  </si>
  <si>
    <t>http://info.blanchobedding.com/KEYUAN/Bag120416/ky-drs-300-8469-silver.jpg</t>
  </si>
  <si>
    <t>KY-DRS-300-BEIGE</t>
  </si>
  <si>
    <t>Wallet-Beige</t>
  </si>
  <si>
    <t>Blancho Bedding Womens Retro Dragonfly PU Leather Wristlet Wallet Zipper Purse Card Holder Beige</t>
  </si>
  <si>
    <t>6925323924502</t>
  </si>
  <si>
    <t>http://info.blanchobedding.com/KEYUAN/Bag120416/ky-drs-300-beige.jpg</t>
  </si>
  <si>
    <t>http://info.blanchobedding.com/KEYUAN/Bag120416/ky-drs-300-beige_sample1.jpg</t>
  </si>
  <si>
    <t>http://info.blanchobedding.com/KEYUAN/Bag120416/ky-drs-300-beige_sample2.jpg</t>
  </si>
  <si>
    <t>KY-DRS-300-BLACK</t>
  </si>
  <si>
    <t>Blancho Bedding Womens Retro Dragonfly PU Leather Wristlet Wallet Zipper Purse Card Holder Black</t>
  </si>
  <si>
    <t>6925323924489</t>
  </si>
  <si>
    <t>http://info.blanchobedding.com/KEYUAN/Bag120416/ky-drs-300-black_sample1.jpg</t>
  </si>
  <si>
    <t>http://info.blanchobedding.com/KEYUAN/Bag120416/ky-drs-300-black_sample2.jpg</t>
  </si>
  <si>
    <t>KY-DRS-300-BROWN</t>
  </si>
  <si>
    <t>Blancho Bedding Womens Retro Dragonfly PU Leather Wristlet Wallet Zipper Purse Card Holder Brown</t>
  </si>
  <si>
    <t>6925323924496</t>
  </si>
  <si>
    <t>http://info.blanchobedding.com/KEYUAN/Bag120416/ky-drs-300-brown.jpg</t>
  </si>
  <si>
    <t>http://info.blanchobedding.com/KEYUAN/Bag120416/ky-drs-300-brown_sample1.jpg</t>
  </si>
  <si>
    <t>http://info.blanchobedding.com/KEYUAN/Bag120416/ky-drs-300-brown_sample2.jpg</t>
  </si>
  <si>
    <t>KY-DRS-300-SILVER</t>
  </si>
  <si>
    <t>Wallet-Silver</t>
  </si>
  <si>
    <t>Blancho Bedding Womens Retro Dragonfly PU Leather Wristlet Wallet Zipper Purse Card Holder Silver</t>
  </si>
  <si>
    <t>6925323924519</t>
  </si>
  <si>
    <t>http://info.blanchobedding.com/KEYUAN/Bag120416/ky-drs-300-silver.jpg</t>
  </si>
  <si>
    <t>http://info.blanchobedding.com/KEYUAN/Bag120416/ky-drs-300-silver_sample1.jpg</t>
  </si>
  <si>
    <t>http://info.blanchobedding.com/KEYUAN/Bag120416/ky-drs-300-silver_sample2.jpg</t>
  </si>
  <si>
    <t>KY-DRS-8469-BEIGE</t>
  </si>
  <si>
    <t>Handbag-Beige</t>
  </si>
  <si>
    <t>Blancho Bedding Womens Retro Dragonfly PU Leather Handbag Fashion Elegant Tote Bag Beige</t>
  </si>
  <si>
    <t>6925323924540</t>
  </si>
  <si>
    <t>http://info.blanchobedding.com/KEYUAN/Bag120416/ky-drs-8469-beige.jpg</t>
  </si>
  <si>
    <t>http://info.blanchobedding.com/KEYUAN/Bag120416/ky-drs-8469-beige_sample1.jpg</t>
  </si>
  <si>
    <t>http://info.blanchobedding.com/KEYUAN/Bag120416/ky-drs-8469-beige_sample2.jpg</t>
  </si>
  <si>
    <t>http://info.blanchobedding.com/KEYUAN/Bag120416/ky-drs-8469-beige_sample3.jpg</t>
  </si>
  <si>
    <t>KY-DRS-8469-BLACK</t>
  </si>
  <si>
    <t>Blancho Bedding Womens Retro Dragonfly PU Leather Handbag Fashion Elegant Tote Bag Black</t>
  </si>
  <si>
    <t>6925323924526</t>
  </si>
  <si>
    <t>http://info.blanchobedding.com/KEYUAN/Bag120416/ky-drs-8469-black_sample1.jpg</t>
  </si>
  <si>
    <t>http://info.blanchobedding.com/KEYUAN/Bag120416/ky-drs-8469-black_sample2.jpg</t>
  </si>
  <si>
    <t>http://info.blanchobedding.com/KEYUAN/Bag120416/ky-drs-8469-black_sample3.jpg</t>
  </si>
  <si>
    <t>KY-DRS-8469-BROWN</t>
  </si>
  <si>
    <t>Blancho Bedding Womens Retro Dragonfly PU Leather Handbag Fashion Elegant Tote Bag Brown</t>
  </si>
  <si>
    <t>6925323924533</t>
  </si>
  <si>
    <t>http://info.blanchobedding.com/KEYUAN/Bag120416/ky-drs-8469-brown.jpg</t>
  </si>
  <si>
    <t>http://info.blanchobedding.com/KEYUAN/Bag120416/ky-drs-8469-brown_sample1.jpg</t>
  </si>
  <si>
    <t>http://info.blanchobedding.com/KEYUAN/Bag120416/ky-drs-8469-brown_sample2.jpg</t>
  </si>
  <si>
    <t>http://info.blanchobedding.com/KEYUAN/Bag120416/ky-drs-8469-brown_sample3.jpg</t>
  </si>
  <si>
    <t>KY-DRS-8469-SILVER</t>
  </si>
  <si>
    <t>Handbag-Silver</t>
  </si>
  <si>
    <t>Blancho Bedding Womens Retro Dragonfly PU Leather Handbag Fashion Elegant Tote Bag Silver</t>
  </si>
  <si>
    <t>6925323924557</t>
  </si>
  <si>
    <t>http://info.blanchobedding.com/KEYUAN/Bag120416/ky-drs-8469-silver.jpg</t>
  </si>
  <si>
    <t>http://info.blanchobedding.com/KEYUAN/Bag120416/ky-drs-8469-silver_sample1.jpg</t>
  </si>
  <si>
    <t>http://info.blanchobedding.com/KEYUAN/Bag120416/ky-drs-8469-silver_sample2.jpg</t>
  </si>
  <si>
    <t>http://info.blanchobedding.com/KEYUAN/Bag120416/ky-drs-8469-silver_sample3.jpg</t>
  </si>
  <si>
    <t>KY-DS-1220</t>
  </si>
  <si>
    <t>Blancho Bedding Womens Leaves and Diamonds PU Leather Fashion Bag Elegant Purse</t>
  </si>
  <si>
    <t>6925323922331</t>
  </si>
  <si>
    <t>http://info.blanchobedding.com/KEYUAN/Bag121916/KY_DS_1220_BLACK_1.JPG</t>
  </si>
  <si>
    <t>KY-DS-1220-BAG-BLACK</t>
  </si>
  <si>
    <t>Blancho Bedding Womens Leaves and Diamonds PU Leather Handbag Fashion Elegant Tote Bag BLACK</t>
  </si>
  <si>
    <t>Size: 13"W x 9"H x 5"D.</t>
  </si>
  <si>
    <t>6925323922386</t>
  </si>
  <si>
    <t>http://info.blanchobedding.com/KEYUAN/Bag121916/KY_DS_1220_BLACK_2.JPG</t>
  </si>
  <si>
    <t>KY-DS-1220-BAG-PINK</t>
  </si>
  <si>
    <t>Blancho Bedding Womens Leaves and Diamonds PU Leather Handbag Fashion Elegant Tote Bag PINK</t>
  </si>
  <si>
    <t>6925323922393</t>
  </si>
  <si>
    <t>http://info.blanchobedding.com/KEYUAN/Bag121916/KY_DS_1220_PINK_2.JPG</t>
  </si>
  <si>
    <t>KY-DS-1220-BAG-PURPLE</t>
  </si>
  <si>
    <t>BAG-PURPLE</t>
  </si>
  <si>
    <t>Blancho Bedding Womens Leaves and Diamonds PU Leather Handbag Fashion Elegant Tote Bag PURPLE</t>
  </si>
  <si>
    <t>6925323922409</t>
  </si>
  <si>
    <t>http://info.blanchobedding.com/KEYUAN/Bag121916/KY_DS_1220_Purple_2.JPG</t>
  </si>
  <si>
    <t>KY-DS-1220-BAG-TURQ</t>
  </si>
  <si>
    <t>Blancho Bedding Womens Leaves and Diamonds PU Leather Handbag Fashion Elegant Tote Bag TURQUOISE</t>
  </si>
  <si>
    <t>6925323922416</t>
  </si>
  <si>
    <t>http://info.blanchobedding.com/KEYUAN/Bag121916/KY_DS_1220_TURQ_2.JPG</t>
  </si>
  <si>
    <t>KY-DS-1220-COMBO-BLACK</t>
  </si>
  <si>
    <t>Blancho Bedding Womens Leaves and Diamonds PU Leather Bag Set Elegant Wallet Hanbag Comobo Fashion Bag Purse BLACK</t>
  </si>
  <si>
    <t>6925323922423</t>
  </si>
  <si>
    <t>http://info.blanchobedding.com/KEYUAN/Bag121916/KY_DS_1220_BLACK_3.JPG</t>
  </si>
  <si>
    <t>KY-DS-1220-COMBO-PINK</t>
  </si>
  <si>
    <t>COMBO-PINK</t>
  </si>
  <si>
    <t>Blancho Bedding Womens Leaves and Diamonds PU Leather Bag Set Elegant Wallet Hanbag Comobo Fashion Bag Purse PINK</t>
  </si>
  <si>
    <t>6925323922430</t>
  </si>
  <si>
    <t>http://info.blanchobedding.com/KEYUAN/Bag121916/KY_DS_1220_PINK_1.JPG</t>
  </si>
  <si>
    <t>http://info.blanchobedding.com/KEYUAN/Bag121916/KY_DS_1220_PINK_3.JPG</t>
  </si>
  <si>
    <t>KY-DS-1220-COMBO-PURPLE</t>
  </si>
  <si>
    <t>COMBO-PURPLE</t>
  </si>
  <si>
    <t>Blancho Bedding Womens Leaves and Diamonds PU Leather Bag Set Elegant Wallet Hanbag Comobo Fashion Bag Purse PURPLE</t>
  </si>
  <si>
    <t>6925323922447</t>
  </si>
  <si>
    <t>http://info.blanchobedding.com/KEYUAN/Bag121916/KY_DS_1220_Purple_1.JPG</t>
  </si>
  <si>
    <t>http://info.blanchobedding.com/KEYUAN/Bag121916/KY_DS_1220_Purple_3.JPG</t>
  </si>
  <si>
    <t>KY-DS-1220-COMBO-TURQ</t>
  </si>
  <si>
    <t>Blancho Bedding Womens Leaves and Diamonds PU Leather Bag Set Elegant Wallet Hanbag Comobo Fashion Bag Purse TURQUOISE</t>
  </si>
  <si>
    <t>6925323922454</t>
  </si>
  <si>
    <t>http://info.blanchobedding.com/KEYUAN/Bag121916/KY_DS_1220_TURQ_1.JPG</t>
  </si>
  <si>
    <t>http://info.blanchobedding.com/KEYUAN/Bag121916/KY_DS_1220_TURQ_3.JPG</t>
  </si>
  <si>
    <t>KY-DS-1220-WALLET-BLACK</t>
  </si>
  <si>
    <t>Blancho Bedding Womens Leaves and Diamonds PU Leather Wristlet Wallet Zipper Purse Card Holder BLACK</t>
  </si>
  <si>
    <t>6925323922348</t>
  </si>
  <si>
    <t>http://info.blanchobedding.com/KEYUAN/Bag121916/KY_DS_1220_BLACK_4.JPG</t>
  </si>
  <si>
    <t>KY-DS-1220-WALLET-PINK</t>
  </si>
  <si>
    <t>WALLET-PINK</t>
  </si>
  <si>
    <t>Blancho Bedding Womens Leaves and Diamonds PU Leather Wristlet Wallet Zipper Purse Card Holder PINK</t>
  </si>
  <si>
    <t>6925323922355</t>
  </si>
  <si>
    <t>http://info.blanchobedding.com/KEYUAN/Bag121916/KY_DS_1220_PINK_4.JPG</t>
  </si>
  <si>
    <t>KY-DS-1220-WALLET-PURPLE</t>
  </si>
  <si>
    <t>WALLET-PURPLE</t>
  </si>
  <si>
    <t>Blancho Bedding Womens Leaves and Diamonds PU Leather Wristlet Wallet Zipper Purse Card Holder PURPLE</t>
  </si>
  <si>
    <t>6925323922362</t>
  </si>
  <si>
    <t>http://info.blanchobedding.com/KEYUAN/Bag121916/KY_DS_1220_Purple_4.JPG</t>
  </si>
  <si>
    <t>KY-DS-1220-WALLET-TURQ</t>
  </si>
  <si>
    <t>Blancho Bedding Womens Leaves and Diamonds PU Leather Wristlet Wallet Zipper Purse Card Holder TURQUOISE</t>
  </si>
  <si>
    <t>6925323922379</t>
  </si>
  <si>
    <t>http://info.blanchobedding.com/KEYUAN/Bag121916/KY_DS_1220_TURQ_4.JPG</t>
  </si>
  <si>
    <t>KY-DS-1223</t>
  </si>
  <si>
    <t>Blancho Bedding Womens Celtic Cross And Wings PU Leather Fashion Bag Elegant Purse</t>
  </si>
  <si>
    <t>Size: 7.75"W x 4.5"H x 1.5"D.</t>
  </si>
  <si>
    <t>6925323922461</t>
  </si>
  <si>
    <t>http://info.blanchobedding.com/KEYUAN/Bag121916/KY_DS_1223_GREEN_1.JPG</t>
  </si>
  <si>
    <t>KY-DS-1223-BAG-GREEN</t>
  </si>
  <si>
    <t>BAG-GREEN</t>
  </si>
  <si>
    <t>Blancho Bedding Womens Celtic Cross And Wings PU Leather Handbag Fashion Elegant Tote Bag GREEN</t>
  </si>
  <si>
    <t>6925323922522</t>
  </si>
  <si>
    <t>http://info.blanchobedding.com/KEYUAN/Bag121916/KY_DS_1223_GREEN_2.JPG</t>
  </si>
  <si>
    <t>KY-DS-1223-BAG-LTPINK</t>
  </si>
  <si>
    <t>BAG-LTPINK</t>
  </si>
  <si>
    <t>Blancho Bedding Womens Celtic Cross And Wings PU Leather Handbag Fashion Elegant Tote Bag LIGHT PINK</t>
  </si>
  <si>
    <t>6925323922539</t>
  </si>
  <si>
    <t>http://info.blanchobedding.com/KEYUAN/Bag121916/KY_DS_1223_LTPINK_2.JPG</t>
  </si>
  <si>
    <t>KY-DS-1223-BAG-ORANGE</t>
  </si>
  <si>
    <t>BAG-ORANGE</t>
  </si>
  <si>
    <t>Blancho Bedding Womens Celtic Cross And Wings PU Leather Handbag Fashion Elegant Tote Bag ORANGE</t>
  </si>
  <si>
    <t>6925323922546</t>
  </si>
  <si>
    <t>http://info.blanchobedding.com/KEYUAN/Bag121916/KY_DS_1223_ORANGE_2.JPG</t>
  </si>
  <si>
    <t>KY-DS-1223-BAG-PINK</t>
  </si>
  <si>
    <t>Blancho Bedding Womens Celtic Cross And Wings PU Leather Handbag Fashion Elegant Tote Bag PINK</t>
  </si>
  <si>
    <t>6925323922553</t>
  </si>
  <si>
    <t>http://info.blanchobedding.com/KEYUAN/Bag121916/KY_DS_1223_PINK_2.JPG</t>
  </si>
  <si>
    <t>KY-DS-1223-BAG-WHITE</t>
  </si>
  <si>
    <t>Blancho Bedding Womens Celtic Cross And Wings PU Leather Handbag Fashion Elegant Tote Bag WHITE</t>
  </si>
  <si>
    <t>6925323922560</t>
  </si>
  <si>
    <t>http://info.blanchobedding.com/KEYUAN/Bag121916/KY_DS_1223_WHITE_2.JPG</t>
  </si>
  <si>
    <t>KY-DS-1223-COMBO-GREEN</t>
  </si>
  <si>
    <t>COMBO-GREEN</t>
  </si>
  <si>
    <t>Blancho Bedding Womens Celtic Cross And Wings PU Leather Bag Set Elegant Wallet Hanbag Comobo Fashion Bag Purse BLACK</t>
  </si>
  <si>
    <t>6925323922577</t>
  </si>
  <si>
    <t>http://info.blanchobedding.com/KEYUAN/Bag121916/KY_DS_1223_GREEN_3.JPG</t>
  </si>
  <si>
    <t>KY-DS-1223-COMBO-LTPINK</t>
  </si>
  <si>
    <t>COMBO-LTPINK</t>
  </si>
  <si>
    <t>Blancho Bedding Womens Celtic Cross And Wings PU Leather Bag Set Elegant Wallet Hanbag Comobo Fashion Bag Purse LIGHT PINK</t>
  </si>
  <si>
    <t>6925323922584</t>
  </si>
  <si>
    <t>http://info.blanchobedding.com/KEYUAN/Bag121916/KY_DS_1223_LTPINK_1.JPG</t>
  </si>
  <si>
    <t>http://info.blanchobedding.com/KEYUAN/Bag121916/KY_DS_1223_LTPINK_3.JPG</t>
  </si>
  <si>
    <t>KY-DS-1223-COMBO-ORANGE</t>
  </si>
  <si>
    <t>COMBO-ORANGE</t>
  </si>
  <si>
    <t>Blancho Bedding Womens Celtic Cross And Wings PU Leather Bag Set Elegant Wallet Hanbag Comobo Fashion Bag Purse ORANGE</t>
  </si>
  <si>
    <t>6925323922591</t>
  </si>
  <si>
    <t>http://info.blanchobedding.com/KEYUAN/Bag121916/KY_DS_1223_ORANGE_1.JPG</t>
  </si>
  <si>
    <t>http://info.blanchobedding.com/KEYUAN/Bag121916/KY_DS_1223_ORANGE_3.JPG</t>
  </si>
  <si>
    <t>KY-DS-1223-COMBO-PINK</t>
  </si>
  <si>
    <t>Blancho Bedding Womens Celtic Cross And Wings PU Leather Bag Set Elegant Wallet Hanbag Comobo Fashion Bag Purse PINK</t>
  </si>
  <si>
    <t>6925323922607</t>
  </si>
  <si>
    <t>http://info.blanchobedding.com/KEYUAN/Bag121916/KY_DS_1223_PINK_1.JPG</t>
  </si>
  <si>
    <t>http://info.blanchobedding.com/KEYUAN/Bag121916/KY_DS_1223_PINK_3.JPG</t>
  </si>
  <si>
    <t>KY-DS-1223-COMBO-WHITE</t>
  </si>
  <si>
    <t>COMBO-WHITE</t>
  </si>
  <si>
    <t>Blancho Bedding Womens Celtic Cross And Wings PU Leather Bag Set Elegant Wallet Hanbag Comobo Fashion Bag Purse WHITE</t>
  </si>
  <si>
    <t>6925323922614</t>
  </si>
  <si>
    <t>http://info.blanchobedding.com/KEYUAN/Bag121916/KY_DS_1223_WHITE_1.JPG</t>
  </si>
  <si>
    <t>http://info.blanchobedding.com/KEYUAN/Bag121916/KY_DS_1223_WHITE_3.JPG</t>
  </si>
  <si>
    <t>KY-DS-1223-WALLET-GREEN</t>
  </si>
  <si>
    <t>WALLET-GREEN</t>
  </si>
  <si>
    <t>Blancho Bedding Womens Celtic Cross And Wings PU Leather Wristlet Wallet Zipper Purse Card Holder GREEN</t>
  </si>
  <si>
    <t>6925323922478</t>
  </si>
  <si>
    <t>http://info.blanchobedding.com/KEYUAN/Bag121916/KY_DS_1223_GREEN_4.JPG</t>
  </si>
  <si>
    <t>KY-DS-1223-WALLET-LTPINK</t>
  </si>
  <si>
    <t>WALLET-LTPINK</t>
  </si>
  <si>
    <t>Blancho Bedding Womens Celtic Cross And Wings PU Leather Wristlet Wallet Zipper Purse Card Holder LIGHT PINK</t>
  </si>
  <si>
    <t>6925323922485</t>
  </si>
  <si>
    <t>http://info.blanchobedding.com/KEYUAN/Bag121916/KY_DS_1223_LTPINK_4.JPG</t>
  </si>
  <si>
    <t>KY-DS-1223-WALLET-ORANGE</t>
  </si>
  <si>
    <t>WALLET-ORANGE</t>
  </si>
  <si>
    <t>Blancho Bedding Womens Celtic Cross And Wings PU Leather Wristlet Wallet Zipper Purse Card Holder ORANGE</t>
  </si>
  <si>
    <t>6925323922492</t>
  </si>
  <si>
    <t>http://info.blanchobedding.com/KEYUAN/Bag121916/KY_DS_1223_ORANGE_4.JPG</t>
  </si>
  <si>
    <t>KY-DS-1223-WALLET-PINK</t>
  </si>
  <si>
    <t>Blancho Bedding Womens Celtic Cross And Wings PU Leather Wristlet Wallet Zipper Purse Card Holder PINK</t>
  </si>
  <si>
    <t>6925323922508</t>
  </si>
  <si>
    <t>http://info.blanchobedding.com/KEYUAN/Bag121916/KY_DS_1223_PINK_4.JPG</t>
  </si>
  <si>
    <t>KY-DS-1223-WALLET-WHITE</t>
  </si>
  <si>
    <t>WALLET-WHITE</t>
  </si>
  <si>
    <t>Blancho Bedding Womens Celtic Cross And Wings PU Leather Wristlet Wallet Zipper Purse Card Holder WHITE</t>
  </si>
  <si>
    <t>6925323922515</t>
  </si>
  <si>
    <t>http://info.blanchobedding.com/KEYUAN/Bag121916/KY_DS_1223_WHITE_4.JPG</t>
  </si>
  <si>
    <t>ky-dsc-0039</t>
  </si>
  <si>
    <t>Women's Handbags Concealed Carry Joshua Western Rhinestone  Handbag</t>
  </si>
  <si>
    <t>6925323921495</t>
  </si>
  <si>
    <t>http://info.blanchobedding.com/KEYUAN/Bag042917/ky-dsc-0039-black-1.jpg</t>
  </si>
  <si>
    <t>ky-dsc-0039-wallet-black</t>
  </si>
  <si>
    <t>Women's Handbags Concealed Carry Joshua Western Rhinestone  Handbag Black</t>
  </si>
  <si>
    <t>6925323921501</t>
  </si>
  <si>
    <t>http://info.blanchobedding.com/KEYUAN/Bag042917/ky-dsc-0039-black-2.jpg</t>
  </si>
  <si>
    <t>ky-dsc-0039-wallet-brown</t>
  </si>
  <si>
    <t>wallet-brow</t>
  </si>
  <si>
    <t>Women's Handbags Concealed Carry Joshua Western Rhinestone  Handbag Brown</t>
  </si>
  <si>
    <t>6925323921518</t>
  </si>
  <si>
    <t>http://info.blanchobedding.com/KEYUAN/Bag042917/ky-dsc-0039-brown-1.jpg</t>
  </si>
  <si>
    <t>http://info.blanchobedding.com/KEYUAN/Bag042917/ky-dsc-0039-brown-2.jpg</t>
  </si>
  <si>
    <t>ky-dsc-0039-wallet-turq</t>
  </si>
  <si>
    <t>Women's Handbags Concealed Carry Joshua Western Rhinestone  Handbag Turquoise</t>
  </si>
  <si>
    <t>6925323921525</t>
  </si>
  <si>
    <t>http://info.blanchobedding.com/KEYUAN/Bag042917/ky-dsc-0039-turq-1.jpg</t>
  </si>
  <si>
    <t>http://info.blanchobedding.com/KEYUAN/Bag042917/ky-dsc-0039-turq-2.jpg</t>
  </si>
  <si>
    <t>KY-DSC-0114</t>
  </si>
  <si>
    <t>Blancho Bedding Womens Western Cowgirl Day Of The Dead PU Leather Fashion Bag Elegant Purse</t>
  </si>
  <si>
    <t>6925323923758</t>
  </si>
  <si>
    <t>http://info.blanchobedding.com/KEYUAN/Bag011317/ky-dsc-0114-turq-6.jpg</t>
  </si>
  <si>
    <t>KY-DSC-0114-BAG-BLACK</t>
  </si>
  <si>
    <t>Blancho Bedding Womens Western Cowgirl Day Of The Dead PU Leather Handbag Fashion Elegant Tote Bag BLACK</t>
  </si>
  <si>
    <t>6925323923796</t>
  </si>
  <si>
    <t>http://info.blanchobedding.com/KEYUAN/Bag011317/ky-dsc-0114-black-2.jpg</t>
  </si>
  <si>
    <t>http://info.blanchobedding.com/KEYUAN/Bag011317/ky-dsc-0114-turq-4.jpg</t>
  </si>
  <si>
    <t>KY-DSC-0114-BAG-FUCHSIA</t>
  </si>
  <si>
    <t>BAG-FUCHSIA</t>
  </si>
  <si>
    <t>Blancho Bedding Womens Western Cowgirl Day Of The Dead PU Leather Handbag Fashion Elegant Tote Bag FUCHSIA</t>
  </si>
  <si>
    <t>6925323923802</t>
  </si>
  <si>
    <t>http://info.blanchobedding.com/KEYUAN/Bag011317/ky-dsc-0114-fuchsia-2.jpg</t>
  </si>
  <si>
    <t>KY-DSC-0114-BAG-TURQ</t>
  </si>
  <si>
    <t>Blancho Bedding Womens Western Cowgirl Day Of The Dead PU Leather Handbag Fashion Elegant Tote Bag TURQUOISE</t>
  </si>
  <si>
    <t>6925323923819</t>
  </si>
  <si>
    <t>http://info.blanchobedding.com/KEYUAN/Bag011317/ky-dsc-0114-turq-2.jpg</t>
  </si>
  <si>
    <t>KY-DSC-0114-COMBO-BLACK</t>
  </si>
  <si>
    <t>Blancho Bedding Womens Western Cowgirl Day Of The Dead PU Leather Bag Set Elegant Wallet Hanbag Combo Fashion Bag Purse BLACK</t>
  </si>
  <si>
    <t>Package include: 1 wallet, 1 handbag.</t>
  </si>
  <si>
    <t>6925323923826</t>
  </si>
  <si>
    <t>http://info.blanchobedding.com/KEYUAN/Bag011317/ky-dsc-0114-black-1.jpg</t>
  </si>
  <si>
    <t>http://info.blanchobedding.com/KEYUAN/Bag011317/ky-dsc-0114-black-4.jpg</t>
  </si>
  <si>
    <t>KY-DSC-0114-COMBO-FUCHSIA</t>
  </si>
  <si>
    <t>COMBO-FUCHSIA</t>
  </si>
  <si>
    <t>Blancho Bedding Womens Western Cowgirl Day Of The Dead PU Leather Bag Set Elegant Wallet Hanbag Combo Fashion Bag Purse FUCHSIA</t>
  </si>
  <si>
    <t>6925323923833</t>
  </si>
  <si>
    <t>http://info.blanchobedding.com/KEYUAN/Bag011317/ky-dsc-0114-fuchsia-1.jpg</t>
  </si>
  <si>
    <t>http://info.blanchobedding.com/KEYUAN/Bag011317/ky-dsc-0114-fuchsia-4.jpg</t>
  </si>
  <si>
    <t>KY-DSC-0114-COMBO-TURQ</t>
  </si>
  <si>
    <t>Blancho Bedding Womens Western Cowgirl Day Of The Dead PU Leather Bag Set Elegant Wallet Hanbag Combo Fashion Bag Purse TURQUOISE</t>
  </si>
  <si>
    <t>6925323923840</t>
  </si>
  <si>
    <t>http://info.blanchobedding.com/KEYUAN/Bag011317/ky-dsc-0114-turq-1.jpg</t>
  </si>
  <si>
    <t>http://info.blanchobedding.com/KEYUAN/Bag011317/ky-dsc-0114-turq-5.jpg</t>
  </si>
  <si>
    <t>KY-DSC-0114-WALLET-BLACK</t>
  </si>
  <si>
    <t>Blancho Bedding Womens Western Cowgirl Day Of The Dead PU Leather Wristlet Wallet Zipper Purse Card Holder BLACK</t>
  </si>
  <si>
    <t>6925323923765</t>
  </si>
  <si>
    <t>KY-DSC-0114-WALLET-FUCHSIA</t>
  </si>
  <si>
    <t>WALLET-FUCHSIA</t>
  </si>
  <si>
    <t>Blancho Bedding Womens Western Cowgirl Day Of The Dead PU Leather Wristlet Wallet Zipper Purse Card Holder FUCHSIA</t>
  </si>
  <si>
    <t>6925323923772</t>
  </si>
  <si>
    <t>KY-DSC-0114-WALLET-TURQ</t>
  </si>
  <si>
    <t>Blancho Bedding Womens Western Cowgirl Day Of The Dead PU Leather Wristlet Wallet Zipper Purse Card Holder TURQUOISE</t>
  </si>
  <si>
    <t>6925323923789</t>
  </si>
  <si>
    <t>KY-DSC-0125</t>
  </si>
  <si>
    <t>Blancho Bedding Womens Carry PU Leather Fashion Bag Elegant Purse</t>
  </si>
  <si>
    <t>Package include: 1 wallet</t>
  </si>
  <si>
    <t>6925323926674</t>
  </si>
  <si>
    <t>http://info.blanchobedding.com/KEYUAN/Bag020717/ky-dsc-0125-black-5.jpg</t>
  </si>
  <si>
    <t>KY-DSC-0125-BAG-BLACK</t>
  </si>
  <si>
    <t>Blancho Bedding Womens Carry PU lederen handtas Fashion Elegant Tote Bag BLACK</t>
  </si>
  <si>
    <t>6925323926742</t>
  </si>
  <si>
    <t>http://info.blanchobedding.com/KEYUAN/Bag020717/ky-dsc-0125-black-2.jpg</t>
  </si>
  <si>
    <t>http://info.blanchobedding.com/KEYUAN/Bag020717/ky-dsc-0125-black-3.jpg</t>
  </si>
  <si>
    <t>KY-DSC-0125-BAG-BROWN</t>
  </si>
  <si>
    <t>BAG-BROWN</t>
  </si>
  <si>
    <t>Blancho Bedding Womens Carry PU lederen handtas Fashion Elegant Tote Bag BROWN</t>
  </si>
  <si>
    <t>6925323926759</t>
  </si>
  <si>
    <t>http://info.blanchobedding.com/KEYUAN/Bag020717/ky-dsc-0125-brown-2.jpg</t>
  </si>
  <si>
    <t>http://info.blanchobedding.com/KEYUAN/Bag020717/ky-dsc-0125-brown-3.jpg</t>
  </si>
  <si>
    <t>KY-DSC-0125-BAG-PURPLE</t>
  </si>
  <si>
    <t>Blancho Bedding Womens Carry PU lederen handtas Fashion Elegant Tote Bag PURPLE</t>
  </si>
  <si>
    <t>6925323926766</t>
  </si>
  <si>
    <t>http://info.blanchobedding.com/KEYUAN/Bag020717/ky-dsc-0125-purple-2.jpg</t>
  </si>
  <si>
    <t>http://info.blanchobedding.com/KEYUAN/Bag020717/ky-dsc-0125-purple-3.jpg</t>
  </si>
  <si>
    <t>KY-DSC-0125-BAG-RED</t>
  </si>
  <si>
    <t>Blancho Bedding Womens Carry PU lederen handtas Fashion Elegant Tote Bag RED</t>
  </si>
  <si>
    <t>6925323926773</t>
  </si>
  <si>
    <t>http://info.blanchobedding.com/KEYUAN/Bag020717/ky-dsc-0125-red-2.jpg</t>
  </si>
  <si>
    <t>http://info.blanchobedding.com/KEYUAN/Bag020717/ky-dsc-0125-red-3.jpg</t>
  </si>
  <si>
    <t>KY-DSC-0125-BAG-TAN</t>
  </si>
  <si>
    <t>Blancho Bedding Womens Carry PU lederen handtas Fashion Elegant Tote Bag TAN</t>
  </si>
  <si>
    <t>6925323926780</t>
  </si>
  <si>
    <t>http://info.blanchobedding.com/KEYUAN/Bag020717/ky-dsc-0125-tan-2.jpg</t>
  </si>
  <si>
    <t>http://info.blanchobedding.com/KEYUAN/Bag020717/ky-dsc-0125-tan-3.jpg</t>
  </si>
  <si>
    <t>KY-DSC-0125-BAG-TURQ</t>
  </si>
  <si>
    <t>Blancho Bedding Womens Carry PU lederen handtas Fashion Elegant Tote Bag TURQUOISE</t>
  </si>
  <si>
    <t>6925323926797</t>
  </si>
  <si>
    <t>http://info.blanchobedding.com/KEYUAN/Bag020717/ky-dsc-0125-turq-2.jpg</t>
  </si>
  <si>
    <t>http://info.blanchobedding.com/KEYUAN/Bag020717/ky-dsc-0125-turq-3.jpg</t>
  </si>
  <si>
    <t>KY-DSC-0125-COMBO-BLACK</t>
  </si>
  <si>
    <t>Blancho Bedding Womens Carry PU lederen tas Set Elegant Wallet hanbag Combo Fashion Bag Purse BLACK</t>
  </si>
  <si>
    <t>6925323926803</t>
  </si>
  <si>
    <t>http://info.blanchobedding.com/KEYUAN/Bag020717/ky-dsc-0125-black-1.jpg</t>
  </si>
  <si>
    <t>http://info.blanchobedding.com/KEYUAN/Bag020717/ky-dsc-0125-black-4.jpg</t>
  </si>
  <si>
    <t>KY-DSC-0125-COMBO-BROWN</t>
  </si>
  <si>
    <t>COMBO-BROWN</t>
  </si>
  <si>
    <t>Blancho Bedding Womens Carry PU lederen tas Set Elegant Wallet hanbag Combo Fashion Bag Purse BROWN</t>
  </si>
  <si>
    <t>6925323926810</t>
  </si>
  <si>
    <t>http://info.blanchobedding.com/KEYUAN/Bag020717/ky-dsc-0125-brown-1.jpg</t>
  </si>
  <si>
    <t>http://info.blanchobedding.com/KEYUAN/Bag020717/ky-dsc-0125-brown-4.jpg</t>
  </si>
  <si>
    <t>KY-DSC-0125-COMBO-PURPLE</t>
  </si>
  <si>
    <t>Blancho Bedding Womens Carry PU lederen tas Set Elegant Wallet hanbag Combo Fashion Bag Purse PURPLE</t>
  </si>
  <si>
    <t>6925323926827</t>
  </si>
  <si>
    <t>http://info.blanchobedding.com/KEYUAN/Bag020717/ky-dsc-0125-purple-1.jpg</t>
  </si>
  <si>
    <t>http://info.blanchobedding.com/KEYUAN/Bag020717/ky-dsc-0125-purple-4.jpg</t>
  </si>
  <si>
    <t>KY-DSC-0125-COMBO-RED</t>
  </si>
  <si>
    <t>COMBO-RED</t>
  </si>
  <si>
    <t>Blancho Bedding Womens Carry PU lederen tas Set Elegant Wallet hanbag Combo Fashion Bag Purse RED</t>
  </si>
  <si>
    <t>6925323926834</t>
  </si>
  <si>
    <t>http://info.blanchobedding.com/KEYUAN/Bag020717/ky-dsc-0125-red-1.jpg</t>
  </si>
  <si>
    <t>http://info.blanchobedding.com/KEYUAN/Bag020717/ky-dsc-0125-red-4.jpg</t>
  </si>
  <si>
    <t>KY-DSC-0125-COMBO-TAN</t>
  </si>
  <si>
    <t>COMBO-TAN</t>
  </si>
  <si>
    <t>Blancho Bedding Womens Carry PU lederen tas Set Elegant Wallet hanbag Combo Fashion Bag Purse TAN</t>
  </si>
  <si>
    <t>6925323926841</t>
  </si>
  <si>
    <t>http://info.blanchobedding.com/KEYUAN/Bag020717/ky-dsc-0125-tan-1.jpg</t>
  </si>
  <si>
    <t>http://info.blanchobedding.com/KEYUAN/Bag020717/ky-dsc-0125-tan-4.jpg</t>
  </si>
  <si>
    <t>KY-DSC-0125-COMBO-TURQ</t>
  </si>
  <si>
    <t>Blancho Bedding Womens Carry PU lederen tas Set Elegant Wallet hanbag Combo Fashion Bag Purse TURQUOISE</t>
  </si>
  <si>
    <t>6925323926858</t>
  </si>
  <si>
    <t>http://info.blanchobedding.com/KEYUAN/Bag020717/ky-dsc-0125-turq-1.jpg</t>
  </si>
  <si>
    <t>http://info.blanchobedding.com/KEYUAN/Bag020717/ky-dsc-0125-turq-4.jpg</t>
  </si>
  <si>
    <t>KY-DSC-0125-WALLET-BLACK</t>
  </si>
  <si>
    <t>Blancho Bedding Womens Carry PU Leather polsbandje portemonnee rits portemonnee kaarthouder BLACK</t>
  </si>
  <si>
    <t>6925323926681</t>
  </si>
  <si>
    <t>KY-DSC-0125-WALLET-BROWN</t>
  </si>
  <si>
    <t>WALLET-BROWN</t>
  </si>
  <si>
    <t>Blancho Bedding Womens Carry PU Leather polsbandje portemonnee rits portemonnee kaarthouder BROWN</t>
  </si>
  <si>
    <t>6925323926698</t>
  </si>
  <si>
    <t>http://info.blanchobedding.com/KEYUAN/Bag020717/ky-dsc-0125-brown-5.jpg</t>
  </si>
  <si>
    <t>KY-DSC-0125-WALLET-PURPLE</t>
  </si>
  <si>
    <t>Blancho Bedding Womens Carry PU Leather polsbandje portemonnee rits portemonnee kaarthouder PURPLE</t>
  </si>
  <si>
    <t>6925323926704</t>
  </si>
  <si>
    <t>http://info.blanchobedding.com/KEYUAN/Bag020717/ky-dsc-0125-purple-5.jpg</t>
  </si>
  <si>
    <t>KY-DSC-0125-WALLET-RED</t>
  </si>
  <si>
    <t>WALLLET-RED</t>
  </si>
  <si>
    <t>Blancho Bedding Womens Carry PU Leather polsbandje portemonnee rits portemonnee kaarthouder RED</t>
  </si>
  <si>
    <t>6925323926711</t>
  </si>
  <si>
    <t>http://info.blanchobedding.com/KEYUAN/Bag020717/ky-dsc-0125-red-5.jpg</t>
  </si>
  <si>
    <t>KY-DSC-0125-WALLET-TAN</t>
  </si>
  <si>
    <t>WALLET-TAN</t>
  </si>
  <si>
    <t>Blancho Bedding Womens Carry PU Leather polsbandje portemonnee rits portemonnee kaarthouder TAN</t>
  </si>
  <si>
    <t>6925323926728</t>
  </si>
  <si>
    <t>http://info.blanchobedding.com/KEYUAN/Bag020717/ky-dsc-0125-tan-5.jpg</t>
  </si>
  <si>
    <t>KY-DSC-0125-WALLET-TURQ</t>
  </si>
  <si>
    <t>Blancho Bedding Womens Carry PU Leather polsbandje portemonnee rits portemonnee kaarthouder TURQUOISE</t>
  </si>
  <si>
    <t>6925323926735</t>
  </si>
  <si>
    <t>http://info.blanchobedding.com/KEYUAN/Bag020717/ky-dsc-0125-turq-5.jpg</t>
  </si>
  <si>
    <t xml:space="preserve">KY-DSC-0127 </t>
  </si>
  <si>
    <t>Blancho Bedding Womens Hope PU Leather Fashion Bag Elegant Purse</t>
  </si>
  <si>
    <t>6925323926865</t>
  </si>
  <si>
    <t>http://info.blanchobedding.com/KEYUAN/Bag020717/ky-dsc-0127-beige-4.jpg</t>
  </si>
  <si>
    <t>KY-DSC-0127-BAG-BEIGE</t>
  </si>
  <si>
    <t>BAG-BEIGE</t>
  </si>
  <si>
    <t>Blancho Bedding Womens Hope PU lederen handtas Fashion Elegant Tote Bag BEIGE</t>
  </si>
  <si>
    <t>6925323926919</t>
  </si>
  <si>
    <t>http://info.blanchobedding.com/KEYUAN/Bag020717/ky-dsc-0127-beige-2.jpg</t>
  </si>
  <si>
    <t>http://info.blanchobedding.com/KEYUAN/Bag020717/ky-dsc-0127-beige-3.jpg</t>
  </si>
  <si>
    <t>KY-DSC-0127-BAG-BLACK</t>
  </si>
  <si>
    <t>Blancho Bedding Womens Hope PU lederen handtas Fashion Elegant Tote Bag BLACK</t>
  </si>
  <si>
    <t>6925323926926</t>
  </si>
  <si>
    <t>http://info.blanchobedding.com/KEYUAN/Bag020717/ky-dsc-0127-black-2.jpg</t>
  </si>
  <si>
    <t>http://info.blanchobedding.com/KEYUAN/Bag020717/ky-dsc-0127-black-3.jpg</t>
  </si>
  <si>
    <t>KY-DSC-0127-BAG-BLUE</t>
  </si>
  <si>
    <t>Blancho Bedding Womens Hope PU lederen handtas Fashion Elegant Tas BLAUW</t>
  </si>
  <si>
    <t>6925323926933</t>
  </si>
  <si>
    <t>http://info.blanchobedding.com/KEYUAN/Bag020717/ky-dsc-0127-blue-2.jpg</t>
  </si>
  <si>
    <t>http://info.blanchobedding.com/KEYUAN/Bag020717/ky-dsc-0127-blue-3.jpg</t>
  </si>
  <si>
    <t>KY-DSC-0127-BAG-RED</t>
  </si>
  <si>
    <t>Blancho Bedding Womens Hope PU lederen handtas Fashion Elegant Tote Bag RED</t>
  </si>
  <si>
    <t>6925323926940</t>
  </si>
  <si>
    <t>http://info.blanchobedding.com/KEYUAN/Bag020717/ky-dsc-0127-red-2.jpg</t>
  </si>
  <si>
    <t>http://info.blanchobedding.com/KEYUAN/Bag020717/ky-dsc-0127-red-3.jpg</t>
  </si>
  <si>
    <t>KY-DSC-0127-COMBO-BEIGE</t>
  </si>
  <si>
    <t>Blancho Bedding Womens Hope PU lederen tas Set Elegant Wallet hanbag Combo Fashion Bag Purse BEIGE</t>
  </si>
  <si>
    <t>6925323926957</t>
  </si>
  <si>
    <t>http://info.blanchobedding.com/KEYUAN/Bag020717/ky-dsc-0127-beige-1.jpg</t>
  </si>
  <si>
    <t>KY-DSC-0127-COMBO-BLACK</t>
  </si>
  <si>
    <t>Blancho Bedding Womens Hope PU lederen tas Set Elegant Wallet hanbag Combo Fashion Bag Purse BLACK</t>
  </si>
  <si>
    <t>6925323926964</t>
  </si>
  <si>
    <t>http://info.blanchobedding.com/KEYUAN/Bag020717/ky-dsc-0127-black-1.jpg</t>
  </si>
  <si>
    <t>http://info.blanchobedding.com/KEYUAN/Bag020717/ky-dsc-0127-black-4.jpg</t>
  </si>
  <si>
    <t>KY-DSC-0127-COMBO-BLUE</t>
  </si>
  <si>
    <t>COMBO-BLUE</t>
  </si>
  <si>
    <t>Blancho Bedding Womens Hope PU lederen tas Set Elegant Wallet hanbag Combo Fashion Bag Purse BLUE</t>
  </si>
  <si>
    <t>6925323926971</t>
  </si>
  <si>
    <t>http://info.blanchobedding.com/KEYUAN/Bag020717/ky-dsc-0127-blue-1.jpg</t>
  </si>
  <si>
    <t>http://info.blanchobedding.com/KEYUAN/Bag020717/ky-dsc-0127-blue-4.jpg</t>
  </si>
  <si>
    <t>KY-DSC-0127-COMBO-RED</t>
  </si>
  <si>
    <t>Blancho Bedding Womens Hope PU lederen tas Set Elegant Wallet hanbag Combo Fashion Bag Purse RED</t>
  </si>
  <si>
    <t>6925323926988</t>
  </si>
  <si>
    <t>http://info.blanchobedding.com/KEYUAN/Bag020717/ky-dsc-0127-red-1.jpg</t>
  </si>
  <si>
    <t>http://info.blanchobedding.com/KEYUAN/Bag020717/ky-dsc-0127-red-4.jpg</t>
  </si>
  <si>
    <t>KY-DSC-0127-WALLET-BEIGE</t>
  </si>
  <si>
    <t>Blancho Bedding Womens Hope PU Leather polsbandje portemonnee rits portemonnee kaarthouder BEIGE</t>
  </si>
  <si>
    <t>6925323926872</t>
  </si>
  <si>
    <t>http://info.blanchobedding.com/KEYUAN/Bag020717/ky-dsc-0127-beige-5.jpg</t>
  </si>
  <si>
    <t>KY-DSC-0127-WALLET-BLACK</t>
  </si>
  <si>
    <t>Blancho Bedding Womens Hope PU Leather polsbandje portemonnee rits portemonnee kaarthouder BLACK</t>
  </si>
  <si>
    <t>6925323926889</t>
  </si>
  <si>
    <t>http://info.blanchobedding.com/KEYUAN/Bag020717/ky-dsc-0127-black-5.jpg</t>
  </si>
  <si>
    <t>KY-DSC-0127-WALLET-BLUE</t>
  </si>
  <si>
    <t>WALLET-BLUE</t>
  </si>
  <si>
    <t>Blancho Bedding Womens Hope PU Leather polsbandje portemonnee rits portemonnee kaarthouder BLUE</t>
  </si>
  <si>
    <t>6925323926896</t>
  </si>
  <si>
    <t>http://info.blanchobedding.com/KEYUAN/Bag020717/ky-dsc-0127-blue-5.jpg</t>
  </si>
  <si>
    <t>KY-DSC-0127-WALLET-RED</t>
  </si>
  <si>
    <t>WALLET-RED</t>
  </si>
  <si>
    <t>Blancho Bedding Womens Hope PU Leather polsbandje portemonnee rits portemonnee kaarthouder RED</t>
  </si>
  <si>
    <t>6925323926902</t>
  </si>
  <si>
    <t>http://info.blanchobedding.com/KEYUAN/Bag020717/ky-dsc-0127-red-5.jpg</t>
  </si>
  <si>
    <t>KY-DSC-0225</t>
  </si>
  <si>
    <t>Blancho Bedding Womens Sisterhood PU Leather Fashion Bag Elegant Purse</t>
  </si>
  <si>
    <t>6925323922850</t>
  </si>
  <si>
    <t>http://info.blanchobedding.com/KEYUAN/Bag022217/ky-dsc-0225-all.jpg</t>
  </si>
  <si>
    <t>KY-DSC-0225-BAG-BLACK</t>
  </si>
  <si>
    <t>Blancho Bedding Womens Sisterhood PU Leather Handbag Fashion Elegant Tote Bag Black</t>
  </si>
  <si>
    <t>Size: 5 x 14 x 10</t>
  </si>
  <si>
    <t>6925323922898</t>
  </si>
  <si>
    <t>http://info.blanchobedding.com/KEYUAN/Bag022217/ky-dsc-0225-black-2.jpg</t>
  </si>
  <si>
    <t>KY-DSC-0225-BAG-IVORY</t>
  </si>
  <si>
    <t>Blancho Bedding Womens Sisterhood PU Leather Handbag Fashion Elegant Tote Bag Ivory</t>
  </si>
  <si>
    <t>6925323922904</t>
  </si>
  <si>
    <t>http://info.blanchobedding.com/KEYUAN/Bag022217/ky-dsc-0225-ivory-2.jpg</t>
  </si>
  <si>
    <t>KY-DSC-0225-BAG-PURPLE</t>
  </si>
  <si>
    <t>Blancho Bedding Womens Sisterhood PU Leather Handbag Fashion Elegant Tote Bag Purple</t>
  </si>
  <si>
    <t>6925323922911</t>
  </si>
  <si>
    <t>http://info.blanchobedding.com/KEYUAN/Bag022217/ky-dsc-0225-purple-2.jpg</t>
  </si>
  <si>
    <t>KY-DSC-0225-COMBO-BLACK</t>
  </si>
  <si>
    <t>Blancho Bedding Womens Sisterhood PU Leather Bag Set Elegant Wallet Hanbag Combo Fashion Bag Purse Black</t>
  </si>
  <si>
    <t>6925323922928</t>
  </si>
  <si>
    <t>http://info.blanchobedding.com/KEYUAN/Bag022217/ky-dsc-0225-black-1.jpg</t>
  </si>
  <si>
    <t>KY-DSC-0225-COMBO-IVORY</t>
  </si>
  <si>
    <t>COMBO-IVORY</t>
  </si>
  <si>
    <t>Blancho Bedding Womens Sisterhood PU Leather Bag Set Elegant Wallet Hanbag Combo Fashion Bag Purse Ivory</t>
  </si>
  <si>
    <t>6925323922935</t>
  </si>
  <si>
    <t>http://info.blanchobedding.com/KEYUAN/Bag022217/ky-dsc-0225-ivory-1.jpg</t>
  </si>
  <si>
    <t>KY-DSC-0225-COMBO-PURPLE</t>
  </si>
  <si>
    <t>Blancho Bedding Womens Sisterhood PU Leather Bag Set Elegant Wallet Hanbag Combo Fashion Bag Purse Purple</t>
  </si>
  <si>
    <t>6925323922942</t>
  </si>
  <si>
    <t>http://info.blanchobedding.com/KEYUAN/Bag022217/ky-dsc-0225-purple-1.jpg</t>
  </si>
  <si>
    <t>KY-DSC-0225-WALLET-BLACK</t>
  </si>
  <si>
    <t>Blancho Bedding Womens Sisterhood PU Leather Wristlet Wallet Zipper Purse Card Holder Black</t>
  </si>
  <si>
    <t>6925323922867</t>
  </si>
  <si>
    <t>http://info.blanchobedding.com/KEYUAN/Bag022217/ky-dsc-0225-black-4.jpg</t>
  </si>
  <si>
    <t>KY-DSC-0225-WALLET-IVORY</t>
  </si>
  <si>
    <t>WALLET-IVORY</t>
  </si>
  <si>
    <t>Blancho Bedding Womens Sisterhood PU Leather Wristlet Wallet Zipper Purse Card Holder Ivory</t>
  </si>
  <si>
    <t>6925323922874</t>
  </si>
  <si>
    <t>http://info.blanchobedding.com/KEYUAN/Bag022217/ky-dsc-0225-ivory-4.jpg</t>
  </si>
  <si>
    <t>KY-DSC-0225-WALLET-PURPLE</t>
  </si>
  <si>
    <t>Blancho Bedding Womens Sisterhood PU Leather Wristlet Wallet Zipper Purse Card Holder Purple</t>
  </si>
  <si>
    <t>6925323922881</t>
  </si>
  <si>
    <t>http://info.blanchobedding.com/KEYUAN/Bag022217/ky-dsc-0225-purple-4.jpg</t>
  </si>
  <si>
    <t>KY-DSC-0226</t>
  </si>
  <si>
    <t>Blancho Bedding Womens Sisterhood-2 PU Leather Fashion Bag Elegant Purse</t>
  </si>
  <si>
    <t>Size: 1.5 x 7.75 x 4.5</t>
  </si>
  <si>
    <t>6925323922959</t>
  </si>
  <si>
    <t>http://info.blanchobedding.com/KEYUAN/Bag022217/ky-dsc-0226-all.jpg</t>
  </si>
  <si>
    <t>KY-DSC-0226-BAG-BLACK</t>
  </si>
  <si>
    <t>Blancho Bedding Womens Sisterhood-2 PU Leather Handbag Fashion Elegant Tote Bag Black</t>
  </si>
  <si>
    <t>6925323922997</t>
  </si>
  <si>
    <t>http://info.blanchobedding.com/KEYUAN/Bag022217/ky-dsc-0226-black-2.jpg</t>
  </si>
  <si>
    <t>KY-DSC-0226-BAG-BROWN</t>
  </si>
  <si>
    <t>Blancho Bedding Womens Sisterhood-2 PU Leather Handbag Fashion Elegant Tote Bag Brown</t>
  </si>
  <si>
    <t>6925323923000</t>
  </si>
  <si>
    <t>http://info.blanchobedding.com/KEYUAN/Bag022217/ky-dsc-0226-brown-2.jpg</t>
  </si>
  <si>
    <t>KY-DSC-0226-BAG-IVORY</t>
  </si>
  <si>
    <t>Blancho Bedding Womens Sisterhood-2 PU Leather Handbag Fashion Elegant Tote Bag Ivory</t>
  </si>
  <si>
    <t>6925323923017</t>
  </si>
  <si>
    <t>http://info.blanchobedding.com/KEYUAN/Bag022217/ky-dsc-0226-ivory-2.jpg</t>
  </si>
  <si>
    <t>KY-DSC-0226-COMBO-BLACK</t>
  </si>
  <si>
    <t>Blancho Bedding Womens Sisterhood-2 PU Leather Bag Set Elegant Wallet Hanbag Combo Fashion Bag Purse Black</t>
  </si>
  <si>
    <t>6925323923024</t>
  </si>
  <si>
    <t>http://info.blanchobedding.com/KEYUAN/Bag022217/ky-dsc-0226-black-1.jpg</t>
  </si>
  <si>
    <t>KY-DSC-0226-COMBO-BROWN</t>
  </si>
  <si>
    <t>Blancho Bedding Womens Sisterhood-2 PU Leather Bag Set Elegant Wallet Hanbag Combo Fashion Bag Purse Brown</t>
  </si>
  <si>
    <t>6925323923031</t>
  </si>
  <si>
    <t>http://info.blanchobedding.com/KEYUAN/Bag022217/ky-dsc-0226-brown-1.jpg</t>
  </si>
  <si>
    <t>KY-DSC-0226-COMBO-IVORY</t>
  </si>
  <si>
    <t>Blancho Bedding Womens Sisterhood-2 PU Leather Bag Set Elegant Wallet Hanbag Combo Fashion Bag Purse Ivory</t>
  </si>
  <si>
    <t>6925323923048</t>
  </si>
  <si>
    <t>http://info.blanchobedding.com/KEYUAN/Bag022217/ky-dsc-0226-ivory-1.jpg</t>
  </si>
  <si>
    <t>KY-DSC-0226-WALLET-BLACK</t>
  </si>
  <si>
    <t>Blancho Bedding Womens Sisterhood-2 PU Leather Wristlet Wallet Zipper Purse Card Holder Black</t>
  </si>
  <si>
    <t>6925323922966</t>
  </si>
  <si>
    <t>http://info.blanchobedding.com/KEYUAN/Bag022217/ky-dsc-0226-black-4.jpg</t>
  </si>
  <si>
    <t>KY-DSC-0226-WALLET-BROWN</t>
  </si>
  <si>
    <t>Blancho Bedding Womens Sisterhood-2 PU Leather Wristlet Wallet Zipper Purse Card Holder Brown</t>
  </si>
  <si>
    <t>6925323922973</t>
  </si>
  <si>
    <t>http://info.blanchobedding.com/KEYUAN/Bag022217/ky-dsc-0226-brown-4.jpg</t>
  </si>
  <si>
    <t>KY-DSC-0226-WALLET-IVORY</t>
  </si>
  <si>
    <t>Blancho Bedding Womens Sisterhood-2 PU Leather Wristlet Wallet Zipper Purse Card Holder Ivory</t>
  </si>
  <si>
    <t>6925323922980</t>
  </si>
  <si>
    <t>http://info.blanchobedding.com/KEYUAN/Bag022217/ky-dsc-0226-ivory-4.jpg</t>
  </si>
  <si>
    <t>KY-DSC-0227</t>
  </si>
  <si>
    <t>Blancho Bedding Style Scripture Bible Cover Carrying Cross Extra Strap  Crossbody</t>
  </si>
  <si>
    <t>Size: 2 x 7.5 x 10</t>
  </si>
  <si>
    <t>6925323923055</t>
  </si>
  <si>
    <t>http://info.blanchobedding.com/KEYUAN/Bag022217/ky-dsc-0227-brown-1.jpg</t>
  </si>
  <si>
    <t>KY-DSC-0227-BIBLECOVER-BROWN</t>
  </si>
  <si>
    <t>BIBLECOVER-BROWN</t>
  </si>
  <si>
    <t>Blancho Bedding Style Scripture Bible Cover Carrying Cross Extra Strap  Crossbody Brown</t>
  </si>
  <si>
    <t xml:space="preserve">Package include: 1 Bible Cover </t>
  </si>
  <si>
    <t>6925323923062</t>
  </si>
  <si>
    <t>KY-DSC-0227-BIBLECOVER-FUCHSIA</t>
  </si>
  <si>
    <t>BIBLECOVER-FUCHSIA</t>
  </si>
  <si>
    <t>Blancho Bedding Style Scripture Bible Cover Carrying Cross Extra Strap  Crossbody Fuchsia</t>
  </si>
  <si>
    <t>6925323923079</t>
  </si>
  <si>
    <t>http://info.blanchobedding.com/KEYUAN/Bag022217/ky-dsc-0227-fuchsia-1.jpg</t>
  </si>
  <si>
    <t>KY-DSC-0227-BIBLECOVER-TURQ</t>
  </si>
  <si>
    <t>BIBLECOVER-TURQ</t>
  </si>
  <si>
    <t>Blancho Bedding Style Scripture Bible Cover Carrying Cross Extra Strap  Crossbody Turquoise</t>
  </si>
  <si>
    <t>6925323923086</t>
  </si>
  <si>
    <t>http://info.blanchobedding.com/KEYUAN/Bag022217/ky-dsc-0227-turq-1.jpg</t>
  </si>
  <si>
    <t>KY-DSC-0304</t>
  </si>
  <si>
    <t>Blancho Bedding Country Western Faux Leather Handbags</t>
  </si>
  <si>
    <t>Size: 4.5 x 7.5 x 1.5</t>
  </si>
  <si>
    <t>6925323923093</t>
  </si>
  <si>
    <t>http://info.blanchobedding.com/KEYUAN/Bag022217/ky-dsc-0304-brown-1.jpg</t>
  </si>
  <si>
    <t>KY-DSC-0304-BAG-BROWN</t>
  </si>
  <si>
    <t>Blancho Bedding Country Western Faux Leather Handbags Brown</t>
  </si>
  <si>
    <t>6925323923116</t>
  </si>
  <si>
    <t>http://info.blanchobedding.com/KEYUAN/Bag022217/ky-dsc-0304-brown-2.jpg</t>
  </si>
  <si>
    <t>KY-DSC-0304-COMBO-BROWN</t>
  </si>
  <si>
    <t>Blancho Bedding Country Western Faux Leather Combo Handbags &amp; Wallet Browm</t>
  </si>
  <si>
    <t>6925323923123</t>
  </si>
  <si>
    <t>KY-DSC-0304-WALLET-BROWN</t>
  </si>
  <si>
    <t>Blancho Bedding Country Western Faux Leather Wallet Brown</t>
  </si>
  <si>
    <t>6925323923109</t>
  </si>
  <si>
    <t>http://info.blanchobedding.com/KEYUAN/Bag022217/ky-dsc-0304-brown-4.jpg</t>
  </si>
  <si>
    <t>KY-DSC-0305</t>
  </si>
  <si>
    <t>Blancho Bedding Western Rhinestone Buckle Butterfly</t>
  </si>
  <si>
    <t>Size: 7.5 x 4.5 x 1.5</t>
  </si>
  <si>
    <t>6925323920610</t>
  </si>
  <si>
    <t>http://info.blanchobedding.com/KEYUAN/Bag030917/ky-dsc-0305-blue-4.jpg</t>
  </si>
  <si>
    <t>KY-DSC-0305-BAG-BLACK</t>
  </si>
  <si>
    <t>Blancho Bedding Western Rhinestone Buckle Butterfly BAG BLACK</t>
  </si>
  <si>
    <t>Size: 13 x 9 x 5</t>
  </si>
  <si>
    <t>6925323920733</t>
  </si>
  <si>
    <t>http://info.blanchobedding.com/KEYUAN/Bag030917/ky-dsc-0305-black-2.jpg</t>
  </si>
  <si>
    <t>http://info.blanchobedding.com/KEYUAN/Bag030917/ky-dsc-0305-black-3.jpg</t>
  </si>
  <si>
    <t>KY-DSC-0305-BAG-BLUE</t>
  </si>
  <si>
    <t>Blancho Bedding Western Rhinestone Buckle Butterfly BAG BLUE</t>
  </si>
  <si>
    <t>6925323920726</t>
  </si>
  <si>
    <t>http://info.blanchobedding.com/KEYUAN/Bag030917/ky-dsc-0305-blue-2.jpg</t>
  </si>
  <si>
    <t>http://info.blanchobedding.com/KEYUAN/Bag030917/ky-dsc-0305-blue-3.jpg</t>
  </si>
  <si>
    <t>KY-DSC-0305-BAG-IVORY</t>
  </si>
  <si>
    <t>Blancho Bedding Western Rhinestone Buckle Butterfly BAG IVORY</t>
  </si>
  <si>
    <t>6925323920719</t>
  </si>
  <si>
    <t>http://info.blanchobedding.com/KEYUAN/Bag030917/ky-dsc-0305-ivory-2.jpg</t>
  </si>
  <si>
    <t>http://info.blanchobedding.com/KEYUAN/Bag030917/ky-dsc-0305-ivory-3.jpg</t>
  </si>
  <si>
    <t>KY-DSC-0305-BAG-PINK</t>
  </si>
  <si>
    <t>Blancho Bedding Western Rhinestone Buckle Butterfly BAG PINK</t>
  </si>
  <si>
    <t>6925323920702</t>
  </si>
  <si>
    <t>http://info.blanchobedding.com/KEYUAN/Bag030917/ky-dsc-0305-pink-2.jpg</t>
  </si>
  <si>
    <t>http://info.blanchobedding.com/KEYUAN/Bag030917/ky-dsc-0305-pink-3.jpg</t>
  </si>
  <si>
    <t>KY-DSC-0305-BAG-RED</t>
  </si>
  <si>
    <t>Blancho Bedding Western Rhinestone Buckle Butterfly BAG RED</t>
  </si>
  <si>
    <t>6925323920696</t>
  </si>
  <si>
    <t>http://info.blanchobedding.com/KEYUAN/Bag030917/ky-dsc-0305-red-2.jpg</t>
  </si>
  <si>
    <t>http://info.blanchobedding.com/KEYUAN/Bag030917/ky-dsc-0305-red-3.jpg</t>
  </si>
  <si>
    <t>KY-DSC-0305-BAG-TURQ</t>
  </si>
  <si>
    <t>Blancho Bedding Western Rhinestone Buckle Butterfly BAG TURQUOISE</t>
  </si>
  <si>
    <t>6925323920689</t>
  </si>
  <si>
    <t>http://info.blanchobedding.com/KEYUAN/Bag030917/ky-dsc-0305-turq-2.jpg</t>
  </si>
  <si>
    <t>http://info.blanchobedding.com/KEYUAN/Bag030917/ky-dsc-0305-turq-3.jpg</t>
  </si>
  <si>
    <t>KY-DSC-0305-COMBO-BLACK</t>
  </si>
  <si>
    <t>Blancho Bedding Western Rhinestone Buckle Butterfly COMBO BLACK</t>
  </si>
  <si>
    <t>6925323920795</t>
  </si>
  <si>
    <t>http://info.blanchobedding.com/KEYUAN/Bag030917/ky-dsc-0305-black-1.jpg</t>
  </si>
  <si>
    <t>KY-DSC-0305-COMBO-BLUE</t>
  </si>
  <si>
    <t>Blancho Bedding Western Rhinestone Buckle Butterfly COMBO BLUE</t>
  </si>
  <si>
    <t>6925323920788</t>
  </si>
  <si>
    <t>http://info.blanchobedding.com/KEYUAN/Bag030917/ky-dsc-0305-blue-1.jpg</t>
  </si>
  <si>
    <t>KY-DSC-0305-COMBO-IVORY</t>
  </si>
  <si>
    <t>Blancho Bedding Western Rhinestone Buckle Butterfly COMBO IVORY</t>
  </si>
  <si>
    <t>6925323920771</t>
  </si>
  <si>
    <t>http://info.blanchobedding.com/KEYUAN/Bag030917/ky-dsc-0305-ivory-1.jpg</t>
  </si>
  <si>
    <t>KY-DSC-0305-COMBO-PINK</t>
  </si>
  <si>
    <t>Blancho Bedding Western Rhinestone Buckle Butterfly COMBO PINK</t>
  </si>
  <si>
    <t>6925323920764</t>
  </si>
  <si>
    <t>http://info.blanchobedding.com/KEYUAN/Bag030917/ky-dsc-0305-pink-1.jpg</t>
  </si>
  <si>
    <t>KY-DSC-0305-COMBO-RED</t>
  </si>
  <si>
    <t>Blancho Bedding Western Rhinestone Buckle Butterfly COMBO RED</t>
  </si>
  <si>
    <t>6925323920757</t>
  </si>
  <si>
    <t>http://info.blanchobedding.com/KEYUAN/Bag030917/ky-dsc-0305-red-1.jpg</t>
  </si>
  <si>
    <t>KY-DSC-0305-COMBO-TURQ</t>
  </si>
  <si>
    <t>Blancho Bedding Western Rhinestone Buckle Butterfly COMBO TURQUOISE</t>
  </si>
  <si>
    <t>6925323920740</t>
  </si>
  <si>
    <t>http://info.blanchobedding.com/KEYUAN/Bag030917/ky-dsc-0305-turq-1.jpg</t>
  </si>
  <si>
    <t>KY-DSC-0305-WALLET-BLACK</t>
  </si>
  <si>
    <t>Blancho Bedding Western Rhinestone Buckle Butterfly Wallet BLACK</t>
  </si>
  <si>
    <t>6925323920672</t>
  </si>
  <si>
    <t>http://info.blanchobedding.com/KEYUAN/Bag030917/ky-dsc-0305-black-4.jpg</t>
  </si>
  <si>
    <t>http://info.blanchobedding.com/KEYUAN/Bag030917/ky-dsc-0305-black-5.jpg</t>
  </si>
  <si>
    <t>KY-DSC-0305-WALLET-BLUE</t>
  </si>
  <si>
    <t>Blancho Bedding Western Rhinestone Buckle Butterfly Wallet BLUE</t>
  </si>
  <si>
    <t>6925323920665</t>
  </si>
  <si>
    <t>http://info.blanchobedding.com/KEYUAN/Bag030917/ky-dsc-0305-blue-5.jpg</t>
  </si>
  <si>
    <t>KY-DSC-0305-WALLET-IVORY</t>
  </si>
  <si>
    <t>Blancho Bedding Western Rhinestone Buckle Butterfly Wallet IVORY</t>
  </si>
  <si>
    <t>6925323920658</t>
  </si>
  <si>
    <t>http://info.blanchobedding.com/KEYUAN/Bag030917/ky-dsc-0305-ivory-4.jpg</t>
  </si>
  <si>
    <t>http://info.blanchobedding.com/KEYUAN/Bag030917/ky-dsc-0305-ivory-5.jpg</t>
  </si>
  <si>
    <t>KY-DSC-0305-WALLET-PINK</t>
  </si>
  <si>
    <t>Blancho Bedding Western Rhinestone Buckle Butterfly Wallet PINK</t>
  </si>
  <si>
    <t>6925323920641</t>
  </si>
  <si>
    <t>http://info.blanchobedding.com/KEYUAN/Bag030917/ky-dsc-0305-pink-4.jpg</t>
  </si>
  <si>
    <t>http://info.blanchobedding.com/KEYUAN/Bag030917/ky-dsc-0305-pink-5.jpg</t>
  </si>
  <si>
    <t>KY-DSC-0305-WALLET-RED</t>
  </si>
  <si>
    <t>Blancho Bedding Western Rhinestone Buckle Butterfly Wallet RED</t>
  </si>
  <si>
    <t>6925323920634</t>
  </si>
  <si>
    <t>http://info.blanchobedding.com/KEYUAN/Bag030917/ky-dsc-0305-red-4.jpg</t>
  </si>
  <si>
    <t>http://info.blanchobedding.com/KEYUAN/Bag030917/ky-dsc-0305-red-5.jpg</t>
  </si>
  <si>
    <t>KY-DSC-0305-WALLET-TURQ</t>
  </si>
  <si>
    <t>Blancho Bedding Western Rhinestone Buckle Butterfly Wallet TURQUOISE</t>
  </si>
  <si>
    <t>6925323920627</t>
  </si>
  <si>
    <t>http://info.blanchobedding.com/KEYUAN/Bag030917/ky-dsc-0305-turq-4.jpg</t>
  </si>
  <si>
    <t>http://info.blanchobedding.com/KEYUAN/Bag030917/ky-dsc-0305-turq-5.jpg</t>
  </si>
  <si>
    <t>KY-DSC-0306</t>
  </si>
  <si>
    <t>Blancho Bedding Western Rhinestone Buckle Butterfly-2</t>
  </si>
  <si>
    <t>6925323920801</t>
  </si>
  <si>
    <t>http://info.blanchobedding.com/KEYUAN/Bag030917/ky-dsc-0306-black-4.jpg</t>
  </si>
  <si>
    <t>KY-DSC-0306-BAG-BLACK</t>
  </si>
  <si>
    <t>Blancho Bedding Western Rhinestone Buckle Butterfly-2 BAG BLACK</t>
  </si>
  <si>
    <t>6925323920870</t>
  </si>
  <si>
    <t>http://info.blanchobedding.com/KEYUAN/Bag030917/ky-dsc-0306-black-2.jpg</t>
  </si>
  <si>
    <t>http://info.blanchobedding.com/KEYUAN/Bag030917/ky-dsc-0306-black-3.jpg</t>
  </si>
  <si>
    <t>KY-DSC-0306-BAG-BLUE</t>
  </si>
  <si>
    <t>Blancho Bedding Western Rhinestone Buckle Butterfly-2 BAG BLUE</t>
  </si>
  <si>
    <t>6925323920887</t>
  </si>
  <si>
    <t>http://info.blanchobedding.com/KEYUAN/Bag030917/ky-dsc-0306-blue-2.jpg</t>
  </si>
  <si>
    <t>http://info.blanchobedding.com/KEYUAN/Bag030917/ky-dsc-0306-blue-3.jpg</t>
  </si>
  <si>
    <t>KY-DSC-0306-BAG-IVORY</t>
  </si>
  <si>
    <t>Blancho Bedding Western Rhinestone Buckle Butterfly-2 BAG IVORY</t>
  </si>
  <si>
    <t>6925323920894</t>
  </si>
  <si>
    <t>http://info.blanchobedding.com/KEYUAN/Bag030917/ky-dsc-0306-ivory-2.jpg</t>
  </si>
  <si>
    <t>http://info.blanchobedding.com/KEYUAN/Bag030917/ky-dsc-0306-ivory-3.jpg</t>
  </si>
  <si>
    <t>KY-DSC-0306-BAG-PINK</t>
  </si>
  <si>
    <t>Blancho Bedding Western Rhinestone Buckle Butterfly-2 BAG PINK</t>
  </si>
  <si>
    <t>6925323920900</t>
  </si>
  <si>
    <t>http://info.blanchobedding.com/KEYUAN/Bag030917/ky-dsc-0306-pink-2.jpg</t>
  </si>
  <si>
    <t>http://info.blanchobedding.com/KEYUAN/Bag030917/ky-dsc-0306-pink-3.jpg</t>
  </si>
  <si>
    <t>KY-DSC-0306-BAG-RED</t>
  </si>
  <si>
    <t>Blancho Bedding Western Rhinestone Buckle Butterfly-2 BAG RED</t>
  </si>
  <si>
    <t>6925323920917</t>
  </si>
  <si>
    <t>http://info.blanchobedding.com/KEYUAN/Bag030917/ky-dsc-0306-red-2.jpg</t>
  </si>
  <si>
    <t>http://info.blanchobedding.com/KEYUAN/Bag030917/ky-dsc-0306-red-3.jpg</t>
  </si>
  <si>
    <t>KY-DSC-0306-BAG-TURQ</t>
  </si>
  <si>
    <t>Blancho Bedding Western Rhinestone Buckle Butterfly-2 BAG TURQUOISE</t>
  </si>
  <si>
    <t>6925323920924</t>
  </si>
  <si>
    <t>http://info.blanchobedding.com/KEYUAN/Bag030917/ky-dsc-0306-turq-2.jpg</t>
  </si>
  <si>
    <t>http://info.blanchobedding.com/KEYUAN/Bag030917/ky-dsc-0306-turq-3.jpg</t>
  </si>
  <si>
    <t>KY-DSC-0306-COMBO-BLACK</t>
  </si>
  <si>
    <t>Blancho Bedding Western Rhinestone Buckle Butterfly-2 COMBO BLACK</t>
  </si>
  <si>
    <t>6925323920931</t>
  </si>
  <si>
    <t>http://info.blanchobedding.com/KEYUAN/Bag030917/ky-dsc-0306-black-1.jpg</t>
  </si>
  <si>
    <t>KY-DSC-0306-COMBO-BLUE</t>
  </si>
  <si>
    <t>Blancho Bedding Western Rhinestone Buckle Butterfly-2 COMBO BLUE</t>
  </si>
  <si>
    <t>6925323920948</t>
  </si>
  <si>
    <t>http://info.blanchobedding.com/KEYUAN/Bag030917/ky-dsc-0306-blue-1.jpg</t>
  </si>
  <si>
    <t>KY-DSC-0306-COMBO-IVORY</t>
  </si>
  <si>
    <t>Blancho Bedding Western Rhinestone Buckle Butterfly-2 COMBO IVORY</t>
  </si>
  <si>
    <t>6925323920955</t>
  </si>
  <si>
    <t>http://info.blanchobedding.com/KEYUAN/Bag030917/ky-dsc-0306-ivory-1.jpg</t>
  </si>
  <si>
    <t>KY-DSC-0306-COMBO-PINK</t>
  </si>
  <si>
    <t>Blancho Bedding Western Rhinestone Buckle Butterfly-2 COMBO PINK</t>
  </si>
  <si>
    <t>6925323920962</t>
  </si>
  <si>
    <t>http://info.blanchobedding.com/KEYUAN/Bag030917/ky-dsc-0306-pink-1.jpg</t>
  </si>
  <si>
    <t>KY-DSC-0306-COMBO-RED</t>
  </si>
  <si>
    <t>Blancho Bedding Western Rhinestone Buckle Butterfly-2 COMBO RED</t>
  </si>
  <si>
    <t>6925323920979</t>
  </si>
  <si>
    <t>http://info.blanchobedding.com/KEYUAN/Bag030917/ky-dsc-0306-red-1.jpg</t>
  </si>
  <si>
    <t>KY-DSC-0306-COMBO-TURQ</t>
  </si>
  <si>
    <t>Blancho Bedding Western Rhinestone Buckle Butterfly-2 COMBO TURQUOISE</t>
  </si>
  <si>
    <t>6925323920986</t>
  </si>
  <si>
    <t>http://info.blanchobedding.com/KEYUAN/Bag030917/ky-dsc-0306-turq-1.jpg</t>
  </si>
  <si>
    <t>KY-DSC-0306-WALLET-BLACK</t>
  </si>
  <si>
    <t>Blancho Bedding Western Rhinestone Buckle Butterfly-2 Walllet BLACK</t>
  </si>
  <si>
    <t>6925323920818</t>
  </si>
  <si>
    <t>http://info.blanchobedding.com/KEYUAN/Bag030917/ky-dsc-0306-black-5.jpg</t>
  </si>
  <si>
    <t>KY-DSC-0306-WALLET-BLUE</t>
  </si>
  <si>
    <t>Blancho Bedding Western Rhinestone Buckle Butterfly-2 Walllet BLUE</t>
  </si>
  <si>
    <t>6925323920825</t>
  </si>
  <si>
    <t>http://info.blanchobedding.com/KEYUAN/Bag030917/ky-dsc-0306-blue-4.jpg</t>
  </si>
  <si>
    <t>http://info.blanchobedding.com/KEYUAN/Bag030917/ky-dsc-0306-blue-5.jpg</t>
  </si>
  <si>
    <t>KY-DSC-0306-WALLET-IVORY</t>
  </si>
  <si>
    <t>Blancho Bedding Western Rhinestone Buckle Butterfly-2 Walllet IVORY</t>
  </si>
  <si>
    <t>6925323920832</t>
  </si>
  <si>
    <t>http://info.blanchobedding.com/KEYUAN/Bag030917/ky-dsc-0306-ivory-4.jpg</t>
  </si>
  <si>
    <t>http://info.blanchobedding.com/KEYUAN/Bag030917/ky-dsc-0306-ivory-5.jpg</t>
  </si>
  <si>
    <t>KY-DSC-0306-WALLET-PINK</t>
  </si>
  <si>
    <t>Blancho Bedding Western Rhinestone Buckle Butterfly-2 Walllet PINK</t>
  </si>
  <si>
    <t>6925323920849</t>
  </si>
  <si>
    <t>http://info.blanchobedding.com/KEYUAN/Bag030917/ky-dsc-0306-pink-4.jpg</t>
  </si>
  <si>
    <t>http://info.blanchobedding.com/KEYUAN/Bag030917/ky-dsc-0306-pink-5.jpg</t>
  </si>
  <si>
    <t>KY-DSC-0306-WALLET-RED</t>
  </si>
  <si>
    <t>Blancho Bedding Western Rhinestone Buckle Butterfly-2 Walllet RED</t>
  </si>
  <si>
    <t>6925323920856</t>
  </si>
  <si>
    <t>http://info.blanchobedding.com/KEYUAN/Bag030917/ky-dsc-0306-red-4.jpg</t>
  </si>
  <si>
    <t>http://info.blanchobedding.com/KEYUAN/Bag030917/ky-dsc-0306-red-5.jpg</t>
  </si>
  <si>
    <t>KY-DSC-0306-WALLET-TURQ</t>
  </si>
  <si>
    <t>Blancho Bedding Western Rhinestone Buckle Butterfly-2 Walllet TURQUOISE</t>
  </si>
  <si>
    <t>6925323920863</t>
  </si>
  <si>
    <t>http://info.blanchobedding.com/KEYUAN/Bag030917/ky-dsc-0306-turq-4.jpg</t>
  </si>
  <si>
    <t>http://info.blanchobedding.com/KEYUAN/Bag030917/ky-dsc-0306-turq-5.jpg</t>
  </si>
  <si>
    <t>KY-DSC-0314</t>
  </si>
  <si>
    <t>Blancho Bedding Cross Body Bag Wallet</t>
  </si>
  <si>
    <t>6925323920993</t>
  </si>
  <si>
    <t>http://info.blanchobedding.com/KEYUAN/Bag030917/ky-dsc-0314-black-4.jpg</t>
  </si>
  <si>
    <t>KY-DSC-0314-BAG-BLACK</t>
  </si>
  <si>
    <t>Blancho Bedding Cross Body Bag  BLACK</t>
  </si>
  <si>
    <t>Size: 14 x 10 x 5</t>
  </si>
  <si>
    <t>6925323921037</t>
  </si>
  <si>
    <t>http://info.blanchobedding.com/KEYUAN/Bag030917/ky-dsc-0314-black-2.jpg</t>
  </si>
  <si>
    <t>http://info.blanchobedding.com/KEYUAN/Bag030917/ky-dsc-0314-black-3.jpg</t>
  </si>
  <si>
    <t>KY-DSC-0314-BAG-BROWN</t>
  </si>
  <si>
    <t>Blancho Bedding Cross Body Bag BROWN</t>
  </si>
  <si>
    <t>6925323921044</t>
  </si>
  <si>
    <t>http://info.blanchobedding.com/KEYUAN/Bag030917/ky-dsc-0314-brown-2.jpg</t>
  </si>
  <si>
    <t>http://info.blanchobedding.com/KEYUAN/Bag030917/ky-dsc-0314-brown-3.jpg</t>
  </si>
  <si>
    <t>KY-DSC-0314-BAG-PURPLE</t>
  </si>
  <si>
    <t>Blancho Bedding Cross Body Bag PURPLE</t>
  </si>
  <si>
    <t>6925323921051</t>
  </si>
  <si>
    <t>http://info.blanchobedding.com/KEYUAN/Bag030917/ky-dsc-0314-purple-2.jpg</t>
  </si>
  <si>
    <t>http://info.blanchobedding.com/KEYUAN/Bag030917/ky-dsc-0314-purple-3.jpg</t>
  </si>
  <si>
    <t>KY-DSC-0314-COMBO-BLACK</t>
  </si>
  <si>
    <t>Blancho Bedding Cross Body Bag Wallet Combo BLACK</t>
  </si>
  <si>
    <t>6925323921068</t>
  </si>
  <si>
    <t>http://info.blanchobedding.com/KEYUAN/Bag030917/ky-dsc-0314-black-1.jpg</t>
  </si>
  <si>
    <t>KY-DSC-0314-COMBO-BROWN</t>
  </si>
  <si>
    <t>Blancho Bedding Cross Body Bag Wallet Combo BROWN</t>
  </si>
  <si>
    <t>6925323921075</t>
  </si>
  <si>
    <t>http://info.blanchobedding.com/KEYUAN/Bag030917/ky-dsc-0314-brown-1.jpg</t>
  </si>
  <si>
    <t>KY-DSC-0314-COMBO-PURPLE</t>
  </si>
  <si>
    <t>Blancho Bedding Cross Body Bag Wallet Combo PURPLE</t>
  </si>
  <si>
    <t>6925323921082</t>
  </si>
  <si>
    <t>http://info.blanchobedding.com/KEYUAN/Bag030917/ky-dsc-0314-purple-1.jpg</t>
  </si>
  <si>
    <t>KY-DSC-0314-WALLET-BLACK</t>
  </si>
  <si>
    <t>Blancho Bedding Cross Body Wallet BLACK</t>
  </si>
  <si>
    <t>6925323921006</t>
  </si>
  <si>
    <t>http://info.blanchobedding.com/KEYUAN/Bag030917/ky-dsc-0314-black-5.jpg</t>
  </si>
  <si>
    <t>KY-DSC-0314-WALLET-BROWN</t>
  </si>
  <si>
    <t>Blancho Bedding Cross Body Wallet BROWN</t>
  </si>
  <si>
    <t>6925323921013</t>
  </si>
  <si>
    <t>http://info.blanchobedding.com/KEYUAN/Bag030917/ky-dsc-0314-brown-4.jpg</t>
  </si>
  <si>
    <t>http://info.blanchobedding.com/KEYUAN/Bag030917/ky-dsc-0314-brown-5.jpg</t>
  </si>
  <si>
    <t>KY-DSC-0314-WALLET-PURPLE</t>
  </si>
  <si>
    <t>Blancho Bedding Cross Body Wallet PURPLE</t>
  </si>
  <si>
    <t>6925323921020</t>
  </si>
  <si>
    <t>http://info.blanchobedding.com/KEYUAN/Bag030917/ky-dsc-0314-purple-4.jpg</t>
  </si>
  <si>
    <t>http://info.blanchobedding.com/KEYUAN/Bag030917/ky-dsc-0314-purple-5.jpg</t>
  </si>
  <si>
    <t>KY-DSC-0316</t>
  </si>
  <si>
    <t>Blancho Bedding Chain &amp; Cross Body 2</t>
  </si>
  <si>
    <t>6925323921099</t>
  </si>
  <si>
    <t>http://info.blanchobedding.com/KEYUAN/Bag030917/ky-dsc-0316-purple-4.jpg</t>
  </si>
  <si>
    <t>KY-DSC-0316-BAG-PURPLE</t>
  </si>
  <si>
    <t>Blancho Bedding Chain &amp; Cross Body 2 Bag PURPLE</t>
  </si>
  <si>
    <t>6925323921136</t>
  </si>
  <si>
    <t>http://info.blanchobedding.com/KEYUAN/Bag030917/ky-dsc-0316-purple-2.jpg</t>
  </si>
  <si>
    <t>http://info.blanchobedding.com/KEYUAN/Bag030917/ky-dsc-0316-purple-3.jpg</t>
  </si>
  <si>
    <t>KY-DSC-0316-BAG-RED</t>
  </si>
  <si>
    <t>Blancho Bedding Chain &amp; Cross Body 2 Bag RED</t>
  </si>
  <si>
    <t>6925323921143</t>
  </si>
  <si>
    <t>http://info.blanchobedding.com/KEYUAN/Bag030917/ky-dsc-0316-red-2.jpg</t>
  </si>
  <si>
    <t>http://info.blanchobedding.com/KEYUAN/Bag030917/ky-dsc-0316-red-3.jpg</t>
  </si>
  <si>
    <t>KY-DSC-0316-BAG-TURQ</t>
  </si>
  <si>
    <t>Blancho Bedding Chain &amp; Cross Body 2 Bag TURQUOISE</t>
  </si>
  <si>
    <t>6925323921150</t>
  </si>
  <si>
    <t>http://info.blanchobedding.com/KEYUAN/Bag030917/ky-dsc-0316-turq-2.jpg</t>
  </si>
  <si>
    <t>http://info.blanchobedding.com/KEYUAN/Bag030917/ky-dsc-0316-turq-3.jpg</t>
  </si>
  <si>
    <t>KY-DSC-0316-COMBO-PURPLE</t>
  </si>
  <si>
    <t>Blancho Bedding Chain &amp; Cross Body 2 Combo PURPLE</t>
  </si>
  <si>
    <t>6925323921167</t>
  </si>
  <si>
    <t>http://info.blanchobedding.com/KEYUAN/Bag030917/ky-dsc-0316-purple-1.jpg</t>
  </si>
  <si>
    <t>KY-DSC-0316-COMBO-RED</t>
  </si>
  <si>
    <t>Blancho Bedding Chain &amp; Cross Body 2 Combo RED</t>
  </si>
  <si>
    <t>6925323921174</t>
  </si>
  <si>
    <t>http://info.blanchobedding.com/KEYUAN/Bag030917/ky-dsc-0316-red-1.jpg</t>
  </si>
  <si>
    <t>KY-DSC-0316-COMBO-TURQ</t>
  </si>
  <si>
    <t>Blancho Bedding Chain &amp; Cross Body 2 Combo TURQUOISE</t>
  </si>
  <si>
    <t>6925323921181</t>
  </si>
  <si>
    <t>http://info.blanchobedding.com/KEYUAN/Bag030917/ky-dsc-0316-turq-1.jpg</t>
  </si>
  <si>
    <t>KY-DSC-0316-WALLET-PURPLE</t>
  </si>
  <si>
    <t>Blancho Bedding Chain &amp; Cross Body 2 Wallet PURPLE</t>
  </si>
  <si>
    <t>6925323921105</t>
  </si>
  <si>
    <t>http://info.blanchobedding.com/KEYUAN/Bag030917/ky-dsc-0316-purple-5.jpg</t>
  </si>
  <si>
    <t>KY-DSC-0316-WALLET-RED</t>
  </si>
  <si>
    <t>Blancho Bedding Chain &amp; Cross Body 2 Wallet RED</t>
  </si>
  <si>
    <t>6925323921112</t>
  </si>
  <si>
    <t>http://info.blanchobedding.com/KEYUAN/Bag030917/ky-dsc-0316-red-4.jpg</t>
  </si>
  <si>
    <t>http://info.blanchobedding.com/KEYUAN/Bag030917/ky-dsc-0316-red-5.jpg</t>
  </si>
  <si>
    <t>KY-DSC-0316-WALLET-TURQ</t>
  </si>
  <si>
    <t>Blancho Bedding Chain &amp; Cross Body 2 Wallet TURQUOISE</t>
  </si>
  <si>
    <t>6925323921129</t>
  </si>
  <si>
    <t>http://info.blanchobedding.com/KEYUAN/Bag030917/ky-dsc-0316-turq-4.jpg</t>
  </si>
  <si>
    <t>http://info.blanchobedding.com/KEYUAN/Bag030917/ky-dsc-0316-turq-5.jpg</t>
  </si>
  <si>
    <t>KY-DSC-0321</t>
  </si>
  <si>
    <t xml:space="preserve">Blancho Bedding Mistress Moon Goth </t>
  </si>
  <si>
    <t>6925323921198</t>
  </si>
  <si>
    <t>http://info.blanchobedding.com/KEYUAN/Bag030917/ky-dsc-0321-ivory-4.jpg</t>
  </si>
  <si>
    <t>KY-DSC-0321-BAG-IVORY</t>
  </si>
  <si>
    <t>Blancho Bedding Bag Mistress Moon Goth IVORY</t>
  </si>
  <si>
    <t>Size: 16 x 10 x 5</t>
  </si>
  <si>
    <t>6925323921211</t>
  </si>
  <si>
    <t>http://info.blanchobedding.com/KEYUAN/Bag030917/ky-dsc-0321-ivory-2.jpg</t>
  </si>
  <si>
    <t>http://info.blanchobedding.com/KEYUAN/Bag030917/ky-dsc-0321-ivory-3.jpg</t>
  </si>
  <si>
    <t>KY-DSC-0321-COMBO-IVORY</t>
  </si>
  <si>
    <t>Blancho Bedding Bag &amp; Wallet Mistress Moon Goth COMBO IVORY</t>
  </si>
  <si>
    <t>6925323921228</t>
  </si>
  <si>
    <t>http://info.blanchobedding.com/KEYUAN/Bag030917/ky-dsc-0321-ivory-1.jpg</t>
  </si>
  <si>
    <t>KY-DSC-0321-WALLET-IVORY</t>
  </si>
  <si>
    <t>Blancho Bedding Wallet Mistress Moon Goth IVORY</t>
  </si>
  <si>
    <t>6925323921204</t>
  </si>
  <si>
    <t>http://info.blanchobedding.com/KEYUAN/Bag030917/ky-dsc-0321-ivory-5.jpg</t>
  </si>
  <si>
    <t>ky-dsc-0329</t>
  </si>
  <si>
    <t>Women's Handbags Concealed Carry Western Rhinestone Cross Shoulder Bag</t>
  </si>
  <si>
    <t>Made of high quality PU leather with polyester lining. Durable and fashionable.  Split 2 Compartments Inside</t>
  </si>
  <si>
    <t>Bag Size 15"(L) 9"(H) 5.5"(W); Wallet Size H:4.5 L:7.75 W:1.0</t>
  </si>
  <si>
    <t>2 Side Pockets</t>
  </si>
  <si>
    <t xml:space="preserve"> One Wall Zipper Inside</t>
  </si>
  <si>
    <t>6925323921532</t>
  </si>
  <si>
    <t>http://info.blanchobedding.com/KEYUAN/Bag042917/ky-dsc-0329-black-4.jpg</t>
  </si>
  <si>
    <t>ky-dsc-0329-bag-black</t>
  </si>
  <si>
    <t>Women's Handbags Concealed Carry Western Rhinestone Cross Shoulder Bag Black</t>
  </si>
  <si>
    <t>6925323921556</t>
  </si>
  <si>
    <t>http://info.blanchobedding.com/KEYUAN/Bag042917/ky-dsc-0329-black-2.jpg</t>
  </si>
  <si>
    <t>http://info.blanchobedding.com/KEYUAN/Bag042917/ky-dsc-0329-black-3.jpg</t>
  </si>
  <si>
    <t>ky-dsc-0329-bag-brown</t>
  </si>
  <si>
    <t>Women's Handbags Concealed Carry Western Rhinestone Cross Shoulder Bag Brown</t>
  </si>
  <si>
    <t>6925323921587</t>
  </si>
  <si>
    <t>http://info.blanchobedding.com/KEYUAN/Bag042917/ky-dsc-0329-brown-2.jpg</t>
  </si>
  <si>
    <t>http://info.blanchobedding.com/KEYUAN/Bag042917/ky-dsc-0329-brown-3.jpg</t>
  </si>
  <si>
    <t>ky-dsc-0329-bag-ivory</t>
  </si>
  <si>
    <t>bag-ivory</t>
  </si>
  <si>
    <t>Women's Handbags Concealed Carry Western Rhinestone Cross Shoulder Bag Ivory</t>
  </si>
  <si>
    <t>6925323921617</t>
  </si>
  <si>
    <t>http://info.blanchobedding.com/KEYUAN/Bag042917/ky-dsc-0329-ivory-2.jpg</t>
  </si>
  <si>
    <t>http://info.blanchobedding.com/KEYUAN/Bag042917/ky-dsc-0329-ivory-3.jpg</t>
  </si>
  <si>
    <t>ky-dsc-0329-combo-black</t>
  </si>
  <si>
    <t>Women's Handbags Concealed Carry Western Rhinestone Cross Shoulder Bag &amp; Wallet Black</t>
  </si>
  <si>
    <t>6925323921563</t>
  </si>
  <si>
    <t>http://info.blanchobedding.com/KEYUAN/Bag042917/ky-dsc-0329-black-1.jpg</t>
  </si>
  <si>
    <t>ky-dsc-0329-combo-brown</t>
  </si>
  <si>
    <t>Women's Handbags Concealed Carry Western Rhinestone Cross Shoulder Bag &amp; Wallet Brown</t>
  </si>
  <si>
    <t>6925323921594</t>
  </si>
  <si>
    <t>http://info.blanchobedding.com/KEYUAN/Bag042917/ky-dsc-0329-brown-1.jpg</t>
  </si>
  <si>
    <t>ky-dsc-0329-combo-ivory</t>
  </si>
  <si>
    <t>combo-ivory</t>
  </si>
  <si>
    <t>Women's Handbags Concealed Carry Western Rhinestone Cross Shoulder Bag &amp; Wallet Ivory</t>
  </si>
  <si>
    <t>6925323921624</t>
  </si>
  <si>
    <t>http://info.blanchobedding.com/KEYUAN/Bag042917/ky-dsc-0329-ivory-1.jpg</t>
  </si>
  <si>
    <t>ky-dsc-0329-wallet-black</t>
  </si>
  <si>
    <t>Women's Handbags Concealed Carry Western Rhinestone Cross Wallet Black</t>
  </si>
  <si>
    <t>6925323921549</t>
  </si>
  <si>
    <t>http://info.blanchobedding.com/KEYUAN/Bag042917/ky-dsc-0329-black-5.jpg</t>
  </si>
  <si>
    <t>ky-dsc-0329-wallet-brown</t>
  </si>
  <si>
    <t>Women's Handbags Concealed Carry Western Rhinestone Cross Wallet Brown</t>
  </si>
  <si>
    <t>6925323921570</t>
  </si>
  <si>
    <t>http://info.blanchobedding.com/KEYUAN/Bag042917/ky-dsc-0329-brown-4.jpg</t>
  </si>
  <si>
    <t>http://info.blanchobedding.com/KEYUAN/Bag042917/ky-dsc-0329-brown-5.jpg</t>
  </si>
  <si>
    <t>ky-dsc-0329-wallet-ivory</t>
  </si>
  <si>
    <t>wallet-ivory</t>
  </si>
  <si>
    <t>Women's Handbags Concealed Carry Western Rhinestone Cross Wallet Ivory</t>
  </si>
  <si>
    <t>6925323921600</t>
  </si>
  <si>
    <t>http://info.blanchobedding.com/KEYUAN/Bag042917/ky-dsc-0329-ivory-4.jpg</t>
  </si>
  <si>
    <t>http://info.blanchobedding.com/KEYUAN/Bag042917/ky-dsc-0329-ivory-5.jpg</t>
  </si>
  <si>
    <t>KY-DSC-0929</t>
  </si>
  <si>
    <t>Concealed Carry Bohemian Women</t>
  </si>
  <si>
    <t>Sizes: 7.5"W x 4.5"H x 1.5"D</t>
  </si>
  <si>
    <t>Back Coin Zipper Pouch</t>
  </si>
  <si>
    <t>6925323930145</t>
  </si>
  <si>
    <t>http://info.blanchobedding.com/KEYUAN/Allbag/ky-dsc-0929-black-4.jpg</t>
  </si>
  <si>
    <t>KY-DSC-0929-BAG-BLACK</t>
  </si>
  <si>
    <t>Concealed Carry Bohemian Women Handbag Women Fashion Lady  Black</t>
  </si>
  <si>
    <t>Sizes: 14"W x 10"H x 5"D</t>
  </si>
  <si>
    <t>Top Zipper Closure Handbag</t>
  </si>
  <si>
    <t>Detachable shoulder strap</t>
  </si>
  <si>
    <t>6925323930190</t>
  </si>
  <si>
    <t>http://info.blanchobedding.com/KEYUAN/Allbag/ky-dsc-0929-black-2.jpg</t>
  </si>
  <si>
    <t>http://info.blanchobedding.com/KEYUAN/Allbag/ky-dsc-0929-black-3.jpg</t>
  </si>
  <si>
    <t>KY-DSC-0929-BAG-BROWN</t>
  </si>
  <si>
    <t>6925323930206</t>
  </si>
  <si>
    <t>http://info.blanchobedding.com/KEYUAN/Allbag/ky-dsc-0929-brown-2.jpg</t>
  </si>
  <si>
    <t>http://info.blanchobedding.com/KEYUAN/Allbag/ky-dsc-0929-brown-3.jpg</t>
  </si>
  <si>
    <t>KY-DSC-0929-BAG-IVORY</t>
  </si>
  <si>
    <t>Concealed Carry Bohemian Women Handbag  Women Fashion Lady Ivory</t>
  </si>
  <si>
    <t>6925323930213</t>
  </si>
  <si>
    <t>http://info.blanchobedding.com/KEYUAN/Allbag/ky-dsc-0929-ivory-2.jpg</t>
  </si>
  <si>
    <t>http://info.blanchobedding.com/KEYUAN/Allbag/ky-dsc-0929-ivory-3.jpg</t>
  </si>
  <si>
    <t>KY-DSC-0929-BAG-PURPLE</t>
  </si>
  <si>
    <t>Concealed Carry Bohemian Women Handbag  Women Fashion Lady Purple</t>
  </si>
  <si>
    <t>6925323930220</t>
  </si>
  <si>
    <t>http://info.blanchobedding.com/KEYUAN/Allbag/ky-dsc-0929-purple-2.jpg</t>
  </si>
  <si>
    <t>http://info.blanchobedding.com/KEYUAN/Allbag/ky-dsc-0929-purple-3.jpg</t>
  </si>
  <si>
    <t>KY-DSC-0929-COMBO-BLACK</t>
  </si>
  <si>
    <t>Concealed Carry Bohemian Women Handbag  and Wallet Combo Women Fashion  Black</t>
  </si>
  <si>
    <t>Bag Sizes: 14"W x 10"H x 5"D; Wallet Sizes: 7.5"W x 4.5"H x 1.5"D</t>
  </si>
  <si>
    <t>6925323930237</t>
  </si>
  <si>
    <t>http://info.blanchobedding.com/KEYUAN/Allbag/ky-dsc-0929-black-1.jpg</t>
  </si>
  <si>
    <t>KY-DSC-0929-COMBO-BROWN</t>
  </si>
  <si>
    <t>Concealed Carry Bohemian Women Handbag  and Wallet Combo Women Fashion Brown</t>
  </si>
  <si>
    <t>6925323930244</t>
  </si>
  <si>
    <t>http://info.blanchobedding.com/KEYUAN/Allbag/ky-dsc-0929-brown-1.jpg</t>
  </si>
  <si>
    <t>KY-DSC-0929-COMBO-IVORY</t>
  </si>
  <si>
    <t>Concealed Carry Bohemian Women Handbag  and Wallet Combo Women Fashion Ivory</t>
  </si>
  <si>
    <t>6925323930251</t>
  </si>
  <si>
    <t>http://info.blanchobedding.com/KEYUAN/Allbag/ky-dsc-0929-ivory-1.jpg</t>
  </si>
  <si>
    <t>KY-DSC-0929-COMBO-PURPLE</t>
  </si>
  <si>
    <t>Concealed Carry Bohemian Women Handbag  and Wallet Combo Women Fashion Purple</t>
  </si>
  <si>
    <t>6925323930268</t>
  </si>
  <si>
    <t>http://info.blanchobedding.com/KEYUAN/Allbag/ky-dsc-0929-purple-1.jpg</t>
  </si>
  <si>
    <t>KY-DSC-0929-WALLET-BLACK</t>
  </si>
  <si>
    <t>Concealed Carry Bohemian Women Wallet Purses Bag  Black</t>
  </si>
  <si>
    <t>6925323930152</t>
  </si>
  <si>
    <t>http://info.blanchobedding.com/KEYUAN/Allbag/ky-dsc-0929-black-5.jpg</t>
  </si>
  <si>
    <t>KY-DSC-0929-WALLET-BROWN</t>
  </si>
  <si>
    <t>Concealed Carry Bohemian Women Wallet Purses Bag Brown</t>
  </si>
  <si>
    <t>6925323930169</t>
  </si>
  <si>
    <t>http://info.blanchobedding.com/KEYUAN/Allbag/ky-dsc-0929-brown-4.jpg</t>
  </si>
  <si>
    <t>http://info.blanchobedding.com/KEYUAN/Allbag/ky-dsc-0929-brown-5.jpg</t>
  </si>
  <si>
    <t>KY-DSC-0929-WALLET-IVORY</t>
  </si>
  <si>
    <t>Concealed Carry Bohemian Women Wallet Purses Bag Ivory</t>
  </si>
  <si>
    <t>6925323930176</t>
  </si>
  <si>
    <t>http://info.blanchobedding.com/KEYUAN/Allbag/ky-dsc-0929-ivory-4.jpg</t>
  </si>
  <si>
    <t>http://info.blanchobedding.com/KEYUAN/Allbag/ky-dsc-0929-ivory-5.jpg</t>
  </si>
  <si>
    <t>KY-DSC-0929-WALLET-PURPLE</t>
  </si>
  <si>
    <t>Concealed Carry Bohemian Women Wallet Purses Bag Purple</t>
  </si>
  <si>
    <t>6925323930183</t>
  </si>
  <si>
    <t>http://info.blanchobedding.com/KEYUAN/Allbag/ky-dsc-0929-purple-4.jpg</t>
  </si>
  <si>
    <t>http://info.blanchobedding.com/KEYUAN/Allbag/ky-dsc-0929-purple-5.jpg</t>
  </si>
  <si>
    <t>KY-DSC-1001</t>
  </si>
  <si>
    <t>Western Concealed Carry Rhinestone Wings Cross Purse Handbag</t>
  </si>
  <si>
    <t>Sizes 7.5"W x 4.5"H x 1.5"D</t>
  </si>
  <si>
    <t>Magnetic Closure, Crossbody Strap Wristlet Wallet</t>
  </si>
  <si>
    <t>Interior Pockets and Card Holder</t>
  </si>
  <si>
    <t>6925323930275</t>
  </si>
  <si>
    <t>http://info.blanchobedding.com/KEYUAN/Allbag/ky-dsc-1001-black-5.jpg</t>
  </si>
  <si>
    <t>KY-DSC-1001-BAG-BLACK</t>
  </si>
  <si>
    <t>Western Faux Leather Handbags Crossbody Black</t>
  </si>
  <si>
    <t>Sizes: 13"W x 9"H x 5"D</t>
  </si>
  <si>
    <t>Western Style Shoulder Bag And Matching Wallet SET 2 IN 1</t>
  </si>
  <si>
    <t>The matching wallet with Extra Strap Use: One shoulder oblique cross</t>
  </si>
  <si>
    <t>Back Phone pocket with zipper closure Concealed Carry Pocket</t>
  </si>
  <si>
    <t>6925323930312</t>
  </si>
  <si>
    <t>http://info.blanchobedding.com/KEYUAN/Allbag/ky-dsc-1001-black-2.jpg</t>
  </si>
  <si>
    <t>http://info.blanchobedding.com/KEYUAN/Allbag/ky-dsc-1001-black-3.jpg</t>
  </si>
  <si>
    <t>KY-DSC-1001-BAG-DBROWN</t>
  </si>
  <si>
    <t>bag-dbrown</t>
  </si>
  <si>
    <t>Western Faux Leather Handbags Crossbody Dbrown</t>
  </si>
  <si>
    <t>Western Style Shoulder Bag And Matching Wallet SET 2 IN 2</t>
  </si>
  <si>
    <t>6925323930329</t>
  </si>
  <si>
    <t>http://info.blanchobedding.com/KEYUAN/Allbag/ky-dsc-1001-dbrown-2.jpg</t>
  </si>
  <si>
    <t>http://info.blanchobedding.com/KEYUAN/Allbag/ky-dsc-1001-dbrown-3.jpg</t>
  </si>
  <si>
    <t>KY-DSC-1001-BAG-IVORY</t>
  </si>
  <si>
    <t>Western Faux Leather Handbags Crossbody Ivory</t>
  </si>
  <si>
    <t>Western Style Shoulder Bag And Matching Wallet SET 2 IN 3</t>
  </si>
  <si>
    <t>6925323930336</t>
  </si>
  <si>
    <t>http://info.blanchobedding.com/KEYUAN/Allbag/ky-dsc-1001-ivory-2.jpg</t>
  </si>
  <si>
    <t>http://info.blanchobedding.com/KEYUAN/Allbag/ky-dsc-1001-ivory-3.jpg</t>
  </si>
  <si>
    <t>KY-DSC-1001-COMBO-BLACK</t>
  </si>
  <si>
    <t>Western Faux Leather Handbags And Wallet Crossbody Black</t>
  </si>
  <si>
    <t>Bag Sizes: 13"W x 9"H x 5"D; Wallet Sizes 7.5"W x 4.5"H x 1.5"D</t>
  </si>
  <si>
    <t>Western Style Shoulder Bag And Matching Wallet SET 2 IN 4</t>
  </si>
  <si>
    <t>6925323930343</t>
  </si>
  <si>
    <t>http://info.blanchobedding.com/KEYUAN/Allbag/ky-dsc-1001-black-1.jpg</t>
  </si>
  <si>
    <t>KY-DSC-1001-COMBO-DBROWN</t>
  </si>
  <si>
    <t>combo-dbrown</t>
  </si>
  <si>
    <t>Western Faux Leather Handbags And Wallet Crossbody Dbrown</t>
  </si>
  <si>
    <t>Western Style Shoulder Bag And Matching Wallet SET 2 IN 5</t>
  </si>
  <si>
    <t>6925323930350</t>
  </si>
  <si>
    <t>http://info.blanchobedding.com/KEYUAN/Allbag/ky-dsc-1001-dbrown-1.jpg</t>
  </si>
  <si>
    <t>KY-DSC-1001-COMBO-IVORY</t>
  </si>
  <si>
    <t>Western Faux Leather Handbags And Wallet Crossbody Ivory</t>
  </si>
  <si>
    <t>Western Style Shoulder Bag And Matching Wallet SET 2 IN 6</t>
  </si>
  <si>
    <t>6925323930367</t>
  </si>
  <si>
    <t>http://info.blanchobedding.com/KEYUAN/Allbag/ky-dsc-1001-ivory-1.jpg</t>
  </si>
  <si>
    <t>KY-DSC-1001-WALLET-BLACK</t>
  </si>
  <si>
    <t>Western Faux Leather Wallet Crossbody Black</t>
  </si>
  <si>
    <t>6925323930282</t>
  </si>
  <si>
    <t>http://info.blanchobedding.com/KEYUAN/Allbag/ky-dsc-1001-black-4.jpg</t>
  </si>
  <si>
    <t>KY-DSC-1001-WALLET-DBROWN</t>
  </si>
  <si>
    <t>wallet-dbrown</t>
  </si>
  <si>
    <t>Western Faux Leather Wallet Crossbody Dbrown</t>
  </si>
  <si>
    <t>6925323930299</t>
  </si>
  <si>
    <t>http://info.blanchobedding.com/KEYUAN/Allbag/ky-dsc-1001-dbrown-4.jpg</t>
  </si>
  <si>
    <t>http://info.blanchobedding.com/KEYUAN/Allbag/ky-dsc-1001-dbrown-5.jpg</t>
  </si>
  <si>
    <t>KY-DSC-1001-WALLET-IVORY</t>
  </si>
  <si>
    <t>Western Faux Leather Wallet Crossbody Ivory</t>
  </si>
  <si>
    <t>6925323930305</t>
  </si>
  <si>
    <t>http://info.blanchobedding.com/KEYUAN/Allbag/ky-dsc-1001-ivory-4.jpg</t>
  </si>
  <si>
    <t>http://info.blanchobedding.com/KEYUAN/Allbag/ky-dsc-1001-ivory-5.jpg</t>
  </si>
  <si>
    <t>ky-dsc-20170422</t>
  </si>
  <si>
    <t>RHINESTONE CROSS WOMEN'S HANDBAGS HANDBAG AND WALLET</t>
  </si>
  <si>
    <t>Bag Size 12.75"(L) 8"(H) 5"(W); Wallet Size H:4.5 L:7.75 W:1.0</t>
  </si>
  <si>
    <t>6925323921631</t>
  </si>
  <si>
    <t>http://info.blanchobedding.com/KEYUAN/Bag042917/ky-dsc-20170422-black-6.jpg</t>
  </si>
  <si>
    <t>ky-dsc-20170422-bag-black</t>
  </si>
  <si>
    <t>RHINESTONE CROSS WOMEN'S HANDBAGS HANDBAG AND WALLET BLACK</t>
  </si>
  <si>
    <t>6925323921655</t>
  </si>
  <si>
    <t>http://info.blanchobedding.com/KEYUAN/Bag042917/ky-dsc-20170422-black-2.jpg</t>
  </si>
  <si>
    <t>http://info.blanchobedding.com/KEYUAN/Bag042917/ky-dsc-20170422-black-3.jpg</t>
  </si>
  <si>
    <t>ky-dsc-20170422-bag-brown</t>
  </si>
  <si>
    <t>RHINESTONE CROSS WOMEN'S HANDBAGS HANDBAG AND WALLET BROWN</t>
  </si>
  <si>
    <t>6925323921686</t>
  </si>
  <si>
    <t>http://info.blanchobedding.com/KEYUAN/Bag042917/ky-dsc-20170422-brown-2.jpg</t>
  </si>
  <si>
    <t>http://info.blanchobedding.com/KEYUAN/Bag042917/ky-dsc-20170422-brown-3.jpg</t>
  </si>
  <si>
    <t>ky-dsc-20170422-bag-ivory</t>
  </si>
  <si>
    <t>RHINESTONE CROSS WOMEN'S HANDBAGS HANDBAG AND WALLET IVORY</t>
  </si>
  <si>
    <t>6925323921716</t>
  </si>
  <si>
    <t>http://info.blanchobedding.com/KEYUAN/Bag042917/ky-dsc-20170422-ivory-2.jpg</t>
  </si>
  <si>
    <t>http://info.blanchobedding.com/KEYUAN/Bag042917/ky-dsc-20170422-ivory-3.jpg</t>
  </si>
  <si>
    <t>ky-dsc-20170422-bag-pink</t>
  </si>
  <si>
    <t>RHINESTONE CROSS WOMEN'S HANDBAGS HANDBAG AND WALLET PINK</t>
  </si>
  <si>
    <t>6925323921747</t>
  </si>
  <si>
    <t>http://info.blanchobedding.com/KEYUAN/Bag042917/ky-dsc-20170422-pink-2.jpg</t>
  </si>
  <si>
    <t>http://info.blanchobedding.com/KEYUAN/Bag042917/ky-dsc-20170422-pink-3.jpg</t>
  </si>
  <si>
    <t>ky-dsc-20170422-bag-purple</t>
  </si>
  <si>
    <t>RHINESTONE CROSS WOMEN'S HANDBAGS HANDBAG AND WALLET PURPLE</t>
  </si>
  <si>
    <t>6925323921778</t>
  </si>
  <si>
    <t>http://info.blanchobedding.com/KEYUAN/Bag042917/ky-dsc-20170422-purple-2.jpg</t>
  </si>
  <si>
    <t>http://info.blanchobedding.com/KEYUAN/Bag042917/ky-dsc-20170422-purple-3.jpg</t>
  </si>
  <si>
    <t>ky-dsc-20170422-bag-red</t>
  </si>
  <si>
    <t>bag-red</t>
  </si>
  <si>
    <t>RHINESTONE CROSS WOMEN'S HANDBAGS HANDBAG AND WALLET RED</t>
  </si>
  <si>
    <t>6925323921808</t>
  </si>
  <si>
    <t>http://info.blanchobedding.com/KEYUAN/Bag042917/ky-dsc-20170422-red-2.jpg</t>
  </si>
  <si>
    <t>http://info.blanchobedding.com/KEYUAN/Bag042917/ky-dsc-20170422-red-3.jpg</t>
  </si>
  <si>
    <t>ky-dsc-20170422-bag-turq</t>
  </si>
  <si>
    <t>RHINESTONE CROSS WOMEN'S HANDBAGS HANDBAG AND WALLET TURQUOISE</t>
  </si>
  <si>
    <t>6925323921839</t>
  </si>
  <si>
    <t>http://info.blanchobedding.com/KEYUAN/Bag042917/ky-dsc-20170422-turq-2.jpg</t>
  </si>
  <si>
    <t>http://info.blanchobedding.com/KEYUAN/Bag042917/ky-dsc-20170422-turq-3.jpg</t>
  </si>
  <si>
    <t>ky-dsc-20170422-combo-black</t>
  </si>
  <si>
    <t>6925323921662</t>
  </si>
  <si>
    <t>http://info.blanchobedding.com/KEYUAN/Bag042917/ky-dsc-20170422-black-1.jpg</t>
  </si>
  <si>
    <t>ky-dsc-20170422-combo-brown</t>
  </si>
  <si>
    <t>6925323921693</t>
  </si>
  <si>
    <t>http://info.blanchobedding.com/KEYUAN/Bag042917/ky-dsc-20170422-brown-1.jpg</t>
  </si>
  <si>
    <t>ky-dsc-20170422-combo-ivory</t>
  </si>
  <si>
    <t>6925323921723</t>
  </si>
  <si>
    <t>http://info.blanchobedding.com/KEYUAN/Bag042917/ky-dsc-20170422-ivory-1.jpg</t>
  </si>
  <si>
    <t>ky-dsc-20170422-combo-pink</t>
  </si>
  <si>
    <t>6925323921754</t>
  </si>
  <si>
    <t>http://info.blanchobedding.com/KEYUAN/Bag042917/ky-dsc-20170422-pink-1.jpg</t>
  </si>
  <si>
    <t>ky-dsc-20170422-combo-purple</t>
  </si>
  <si>
    <t>6925323921785</t>
  </si>
  <si>
    <t>http://info.blanchobedding.com/KEYUAN/Bag042917/ky-dsc-20170422-purple-1.jpg</t>
  </si>
  <si>
    <t>ky-dsc-20170422-combo-red</t>
  </si>
  <si>
    <t>combo-red</t>
  </si>
  <si>
    <t>6925323921815</t>
  </si>
  <si>
    <t>http://info.blanchobedding.com/KEYUAN/Bag042917/ky-dsc-20170422-red-1.jpg</t>
  </si>
  <si>
    <t>ky-dsc-20170422-combo-turq</t>
  </si>
  <si>
    <t>6925323921846</t>
  </si>
  <si>
    <t>http://info.blanchobedding.com/KEYUAN/Bag042917/ky-dsc-20170422-turq-1.jpg</t>
  </si>
  <si>
    <t>ky-dsc-20170422-wallet-black</t>
  </si>
  <si>
    <t>6925323921648</t>
  </si>
  <si>
    <t>http://info.blanchobedding.com/KEYUAN/Bag042917/ky-dsc-20170422-black-5.jpg</t>
  </si>
  <si>
    <t>ky-dsc-20170422-wallet-brown</t>
  </si>
  <si>
    <t>6925323921679</t>
  </si>
  <si>
    <t>http://info.blanchobedding.com/KEYUAN/Bag042917/ky-dsc-20170422-brown-4.jpg</t>
  </si>
  <si>
    <t>http://info.blanchobedding.com/KEYUAN/Bag042917/ky-dsc-20170422-brown-5.jpg</t>
  </si>
  <si>
    <t>ky-dsc-20170422-wallet-ivory</t>
  </si>
  <si>
    <t>6925323921709</t>
  </si>
  <si>
    <t>http://info.blanchobedding.com/KEYUAN/Bag042917/ky-dsc-20170422-ivory-4.jpg</t>
  </si>
  <si>
    <t>http://info.blanchobedding.com/KEYUAN/Bag042917/ky-dsc-20170422-ivory-5.jpg</t>
  </si>
  <si>
    <t>ky-dsc-20170422-wallet-pink</t>
  </si>
  <si>
    <t>6925323921730</t>
  </si>
  <si>
    <t>http://info.blanchobedding.com/KEYUAN/Bag042917/ky-dsc-20170422-pink-4.jpg</t>
  </si>
  <si>
    <t>http://info.blanchobedding.com/KEYUAN/Bag042917/ky-dsc-20170422-pink-5.jpg</t>
  </si>
  <si>
    <t>ky-dsc-20170422-wallet-purple</t>
  </si>
  <si>
    <t>6925323921761</t>
  </si>
  <si>
    <t>http://info.blanchobedding.com/KEYUAN/Bag042917/ky-dsc-20170422-purple-4.jpg</t>
  </si>
  <si>
    <t>http://info.blanchobedding.com/KEYUAN/Bag042917/ky-dsc-20170422-purple-5.jpg</t>
  </si>
  <si>
    <t>ky-dsc-20170422-wallet-red</t>
  </si>
  <si>
    <t>wallet-red</t>
  </si>
  <si>
    <t>6925323921792</t>
  </si>
  <si>
    <t>http://info.blanchobedding.com/KEYUAN/Bag042917/ky-dsc-20170422-red-4.jpg</t>
  </si>
  <si>
    <t>http://info.blanchobedding.com/KEYUAN/Bag042917/ky-dsc-20170422-red-5.jpg</t>
  </si>
  <si>
    <t>ky-dsc-20170422-wallet-turq</t>
  </si>
  <si>
    <t>6925323921822</t>
  </si>
  <si>
    <t>http://info.blanchobedding.com/KEYUAN/Bag042917/ky-dsc-20170422-turq-4.jpg</t>
  </si>
  <si>
    <t>http://info.blanchobedding.com/KEYUAN/Bag042917/ky-dsc-20170422-turq-5.jpg</t>
  </si>
  <si>
    <t>KY-ENL2-300-WALLET-BLACK</t>
  </si>
  <si>
    <t>KY-ENL2-8469-300</t>
  </si>
  <si>
    <t>Butterfly Wallet Purse Smartphone  Black Color</t>
  </si>
  <si>
    <t>6925323928548</t>
  </si>
  <si>
    <t>http://info.blanchobedding.com/KEYUAN/Allbag/ky-enl2-300-black-1.jpg</t>
  </si>
  <si>
    <t>http://info.blanchobedding.com/KEYUAN/Allbag/ky-enl2-300-black-2.jpg</t>
  </si>
  <si>
    <t>http://info.blanchobedding.com/KEYUAN/Allbag/ky-enl2-300-black-3.jpg</t>
  </si>
  <si>
    <t>http://info.blanchobedding.com/KEYUAN/Allbag/ky-enl2-300-black-4.jpg</t>
  </si>
  <si>
    <t>KY-ENL2-300-WALLET-FUCHSIA</t>
  </si>
  <si>
    <t>Butterfly Wallet Purse Smartphone  Fuchsia Color</t>
  </si>
  <si>
    <t>6925323928555</t>
  </si>
  <si>
    <t>http://info.blanchobedding.com/KEYUAN/Allbag/ky-enl2-300-fuchsia-1.jpg</t>
  </si>
  <si>
    <t>http://info.blanchobedding.com/KEYUAN/Allbag/ky-enl2-300-fuchsia-2.jpg</t>
  </si>
  <si>
    <t>http://info.blanchobedding.com/KEYUAN/Allbag/ky-enl2-300-fuchsia-3.jpg</t>
  </si>
  <si>
    <t>http://info.blanchobedding.com/KEYUAN/Allbag/ky-enl2-300-fuchsia-4.jpg</t>
  </si>
  <si>
    <t>KY-ENL2-300-WALLET-TURQ</t>
  </si>
  <si>
    <t>Butterfly Wallet Purse Smartphone  Turquoise Color</t>
  </si>
  <si>
    <t>6925323928562</t>
  </si>
  <si>
    <t>http://info.blanchobedding.com/KEYUAN/Allbag/ky-enl2-300-turq-1.jpg</t>
  </si>
  <si>
    <t>http://info.blanchobedding.com/KEYUAN/Allbag/ky-enl2-300-turq-2.jpg</t>
  </si>
  <si>
    <t>http://info.blanchobedding.com/KEYUAN/Allbag/ky-enl2-300-turq-3.jpg</t>
  </si>
  <si>
    <t>http://info.blanchobedding.com/KEYUAN/Allbag/ky-enl2-300-turq-4.jpg</t>
  </si>
  <si>
    <t>KY-ENL2-300-WALLET-WHITE</t>
  </si>
  <si>
    <t>Butterfly Wallet Purse Smartphone  White Color</t>
  </si>
  <si>
    <t>6925323928579</t>
  </si>
  <si>
    <t>http://info.blanchobedding.com/KEYUAN/Allbag/ky-enl2-300-white-1.jpg</t>
  </si>
  <si>
    <t>http://info.blanchobedding.com/KEYUAN/Allbag/ky-enl2-300-white-2.jpg</t>
  </si>
  <si>
    <t>http://info.blanchobedding.com/KEYUAN/Allbag/ky-enl2-300-white-3.jpg</t>
  </si>
  <si>
    <t>http://info.blanchobedding.com/KEYUAN/Allbag/ky-enl2-300-white-4.jpg</t>
  </si>
  <si>
    <t xml:space="preserve">Butterfly Handbag Wallet Purse Smartphone  </t>
  </si>
  <si>
    <t>Size bag: 12.75"(L) x4.75"(H)8"(W); wallet: 7.75"W x 4.5"H x 1"D</t>
  </si>
  <si>
    <t>6925323928531</t>
  </si>
  <si>
    <t>KY-ENL2-8469-300-COMBO-BLACK</t>
  </si>
  <si>
    <t>Butterfly Handbag Wallet Purse Smartphone Color Combo Black</t>
  </si>
  <si>
    <t>6925323928623</t>
  </si>
  <si>
    <t>http://info.blanchobedding.com/KEYUAN/Allbag/ky-enl2-8469-black-1.jpg</t>
  </si>
  <si>
    <t>KY-ENL2-8469-300-COMBO-FUCHSIA</t>
  </si>
  <si>
    <t>Butterfly Handbag Wallet Purse Smartphone Color Combo Fuchsia</t>
  </si>
  <si>
    <t>6925323928630</t>
  </si>
  <si>
    <t>http://info.blanchobedding.com/KEYUAN/Allbag/ky-enl2-8469-fuchsia-1.jpg</t>
  </si>
  <si>
    <t>KY-ENL2-8469-300-COMBO-TURQ</t>
  </si>
  <si>
    <t xml:space="preserve">Butterfly Handbag Wallet Purse Smartphone Color Combo Turquoise </t>
  </si>
  <si>
    <t>6925323928647</t>
  </si>
  <si>
    <t>http://info.blanchobedding.com/KEYUAN/Allbag/ky-enl2-8469-turq-1.jpg</t>
  </si>
  <si>
    <t>KY-ENL2-8469-300-COMBO-WHITE</t>
  </si>
  <si>
    <t>Butterfly Handbag Wallet Purse Smartphone Color Combo Color</t>
  </si>
  <si>
    <t>6925323928654</t>
  </si>
  <si>
    <t>http://info.blanchobedding.com/KEYUAN/Allbag/ky-enl2-8469-white-1.jpg</t>
  </si>
  <si>
    <t>KY-ENL2-8469-BAG-BLACK</t>
  </si>
  <si>
    <t>Butterfly Handbag Wallet Purse Smartphone  Black Color</t>
  </si>
  <si>
    <t>Sizes: 12.75" Length x 4.75" High x 8" Width</t>
  </si>
  <si>
    <t>6925323928586</t>
  </si>
  <si>
    <t>http://info.blanchobedding.com/KEYUAN/Allbag/ky-enl2-8469-black-2.jpg</t>
  </si>
  <si>
    <t>http://info.blanchobedding.com/KEYUAN/Allbag/ky-enl2-8469-black-3.jpg</t>
  </si>
  <si>
    <t>http://info.blanchobedding.com/KEYUAN/Allbag/ky-enl2-8469-black-4.jpg</t>
  </si>
  <si>
    <t>KY-ENL2-8469-BAG-FUCHSIA</t>
  </si>
  <si>
    <t>Butterfly Handbag Wallet Purse Smartphone  Fuchisa Color</t>
  </si>
  <si>
    <t>6925323928593</t>
  </si>
  <si>
    <t>http://info.blanchobedding.com/KEYUAN/Allbag/ky-enl2-8469-fuchsia-2.jpg</t>
  </si>
  <si>
    <t>http://info.blanchobedding.com/KEYUAN/Allbag/ky-enl2-8469-fuchsia-3.jpg</t>
  </si>
  <si>
    <t>http://info.blanchobedding.com/KEYUAN/Allbag/ky-enl2-8469-fuchsia-4.jpg</t>
  </si>
  <si>
    <t>KY-ENL2-8469-BAG-TURQ</t>
  </si>
  <si>
    <t>Butterfly Handbag Wallet Purse Smartphone  Turquoise Color</t>
  </si>
  <si>
    <t>6925323928609</t>
  </si>
  <si>
    <t>http://info.blanchobedding.com/KEYUAN/Allbag/ky-enl2-8469-turq-2.jpg</t>
  </si>
  <si>
    <t>http://info.blanchobedding.com/KEYUAN/Allbag/ky-enl2-8469-turq-3.jpg</t>
  </si>
  <si>
    <t>http://info.blanchobedding.com/KEYUAN/Allbag/ky-enl2-8469-turq-4.jpg</t>
  </si>
  <si>
    <t>KY-ENL2-8469-BAG-WHITE</t>
  </si>
  <si>
    <t xml:space="preserve">Butterfly Handbag Wallet Purse Smartphone White Color </t>
  </si>
  <si>
    <t>6925323928616</t>
  </si>
  <si>
    <t>http://info.blanchobedding.com/KEYUAN/Allbag/ky-enl2-8469-white-2.jpg</t>
  </si>
  <si>
    <t>http://info.blanchobedding.com/KEYUAN/Allbag/ky-enl2-8469-white-3.jpg</t>
  </si>
  <si>
    <t>http://info.blanchobedding.com/KEYUAN/Allbag/ky-enl2-8469-white-4.jpg</t>
  </si>
  <si>
    <t>KY-FBY-300-8469</t>
  </si>
  <si>
    <t>Blancho Bedding Womens Butterfly King PU Leather Fashion Bag Elegant Purse</t>
  </si>
  <si>
    <t>6925323924595</t>
  </si>
  <si>
    <t>http://info.blanchobedding.com/KEYUAN/Bag120416/ky-fby-300-black.jpg</t>
  </si>
  <si>
    <t>http://info.blanchobedding.com/KEYUAN/Bag120416/ky-fby-8469-black.jpg</t>
  </si>
  <si>
    <t>KY-FBY-300-8469-BLACK</t>
  </si>
  <si>
    <t>Blancho Bedding Womens Butterfly King PU Leather Bag Set Elegant Wallet Hanbag Comobo Fashion Bag Purse Black</t>
  </si>
  <si>
    <t>6925323924649</t>
  </si>
  <si>
    <t>http://info.blanchobedding.com/KEYUAN/Bag120416/ky-fby-300-8469-black.jpg</t>
  </si>
  <si>
    <t>KY-FBY-300-8469-BROWN</t>
  </si>
  <si>
    <t>Blancho Bedding Womens Butterfly King PU Leather Bag Set Elegant Wallet Hanbag Comobo Fashion Bag Purse Brown</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</si>
  <si>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bag.</t>
  </si>
  <si>
    <t>6925323924656</t>
  </si>
  <si>
    <t>http://info.blanchobedding.com/KEYUAN/Bag120416/ky-fby-300-8469-brown.jpg</t>
  </si>
  <si>
    <t>KY-FBY-300-BLACK</t>
  </si>
  <si>
    <t>Blancho Bedding Womens Butterfly King PU Leather Wristlet Wallet Zipper Purse Card Holder Black</t>
  </si>
  <si>
    <t>6925323924601</t>
  </si>
  <si>
    <t>http://info.blanchobedding.com/KEYUAN/Bag120416/ky-fby-300-black_sample1.jpg</t>
  </si>
  <si>
    <t>http://info.blanchobedding.com/KEYUAN/Bag120416/ky-fby-300-black_sample2.jpg</t>
  </si>
  <si>
    <t>http://info.blanchobedding.com/KEYUAN/Bag120416/ky-fby-300-black_sample3.jpg</t>
  </si>
  <si>
    <t>KY-FBY-300-BROWN</t>
  </si>
  <si>
    <t>Blancho Bedding Womens Butterfly King PU Leather Wristlet Wallet Zipper Purse Card Holder Brown</t>
  </si>
  <si>
    <t>6925323924618</t>
  </si>
  <si>
    <t>http://info.blanchobedding.com/KEYUAN/Bag120416/ky-fby-300-brown.jpg</t>
  </si>
  <si>
    <t>http://info.blanchobedding.com/KEYUAN/Bag120416/ky-fby-300-brown_sample1.jpg</t>
  </si>
  <si>
    <t>http://info.blanchobedding.com/KEYUAN/Bag120416/ky-fby-300-brown_sample2.jpg</t>
  </si>
  <si>
    <t>http://info.blanchobedding.com/KEYUAN/Bag120416/ky-fby-300-brown_sample3.jpg</t>
  </si>
  <si>
    <t>KY-FBY-8469-BLACK</t>
  </si>
  <si>
    <t>Blancho Bedding Womens Butterfly King PU Leather Handbag Fashion Elegant Tote Bag Black</t>
  </si>
  <si>
    <t>6925323924625</t>
  </si>
  <si>
    <t>http://info.blanchobedding.com/KEYUAN/Bag120416/ky-fby-8469-black_sample1.jpg</t>
  </si>
  <si>
    <t>http://info.blanchobedding.com/KEYUAN/Bag120416/ky-fby-8469-black_sample2.jpg</t>
  </si>
  <si>
    <t>http://info.blanchobedding.com/KEYUAN/Bag120416/ky-fby-8469-black_sample3.jpg</t>
  </si>
  <si>
    <t>KY-FBY-8469-BROWN</t>
  </si>
  <si>
    <t>Blancho Bedding Womens Butterfly King PU Leather Handbag Fashion Elegant Tote Bag Brown</t>
  </si>
  <si>
    <t>6925323924632</t>
  </si>
  <si>
    <t>http://info.blanchobedding.com/KEYUAN/Bag120416/ky-fby-8469-brown.jpg</t>
  </si>
  <si>
    <t>http://info.blanchobedding.com/KEYUAN/Bag120416/ky-fby-8469-brown_sample1.jpg</t>
  </si>
  <si>
    <t>http://info.blanchobedding.com/KEYUAN/Bag120416/ky-fby-8469-brown_sample2.jpg</t>
  </si>
  <si>
    <t>http://info.blanchobedding.com/KEYUAN/Bag120416/ky-fby-8469-brown_sample3.jpg</t>
  </si>
  <si>
    <t>KY-FDS3-300-8469</t>
  </si>
  <si>
    <t>Blancho Bedding Womens Elegant Vine PU Leather Fashion Bag Elegant Purse</t>
  </si>
  <si>
    <t>6925323924663</t>
  </si>
  <si>
    <t>http://info.blanchobedding.com/KEYUAN/Bag120416/ky-fds3-300-black.jpg</t>
  </si>
  <si>
    <t>http://info.blanchobedding.com/KEYUAN/Bag120416/ky-fds3-8469-black.jpg</t>
  </si>
  <si>
    <t>KY-FDS3-300-8469-FUCHSIA</t>
  </si>
  <si>
    <t>Combo-Fuchsia</t>
  </si>
  <si>
    <t>Blancho Bedding Womens Elegant Vine PU Leather Bag Set Elegant Wallet Hanbag Comobo Fashion Bag Purse Fuchsia</t>
  </si>
  <si>
    <t>6925323924762</t>
  </si>
  <si>
    <t>http://info.blanchobedding.com/KEYUAN/Bag120416/ky-fds3-300-8469-fuchsia.jpg</t>
  </si>
  <si>
    <t>KY-FDS3-300-8469-VIOLET</t>
  </si>
  <si>
    <t>Combo-Violet</t>
  </si>
  <si>
    <t>Blancho Bedding Womens Elegant Vine PU Leather Bag Set Elegant Wallet Hanbag Comobo Fashion Bag Purse Violet</t>
  </si>
  <si>
    <t>6925323924755</t>
  </si>
  <si>
    <t>http://info.blanchobedding.com/KEYUAN/Bag120416/ky-fds3-300-8469-violet.jpg</t>
  </si>
  <si>
    <t>KY-FDS3-300-BLACK</t>
  </si>
  <si>
    <t>Blancho Bedding Womens Elegant Vine PU Leather Wristlet Wallet Zipper Purse Card Holder Black</t>
  </si>
  <si>
    <t>6925323924670</t>
  </si>
  <si>
    <t>http://info.blanchobedding.com/KEYUAN/Bag120416/ky-fds3-300-black_sample1.jpg</t>
  </si>
  <si>
    <t>http://info.blanchobedding.com/KEYUAN/Bag120416/ky-fds3-300-black_sample2.jpg</t>
  </si>
  <si>
    <t>http://info.blanchobedding.com/KEYUAN/Bag120416/ky-fds3-300-black_sample3.jpg</t>
  </si>
  <si>
    <t>KY-FDS3-300-BLUE</t>
  </si>
  <si>
    <t>Blancho Bedding Womens Elegant Vine PU Leather Wristlet Wallet Zipper Purse Card Holder Blue</t>
  </si>
  <si>
    <t>6925323924687</t>
  </si>
  <si>
    <t>http://info.blanchobedding.com/KEYUAN/Bag120416/ky-fds3-300-blue.jpg</t>
  </si>
  <si>
    <t>http://info.blanchobedding.com/KEYUAN/Bag120416/ky-fds3-300-blue_sample1.jpg</t>
  </si>
  <si>
    <t>http://info.blanchobedding.com/KEYUAN/Bag120416/ky-fds3-300-blue_sample2.jpg</t>
  </si>
  <si>
    <t>http://info.blanchobedding.com/KEYUAN/Bag120416/ky-fds3-300-blue_sample3.jpg</t>
  </si>
  <si>
    <t>KY-FDS3-300-FUCHSIA</t>
  </si>
  <si>
    <t>Wallet-Fuchsia</t>
  </si>
  <si>
    <t>Blancho Bedding Womens Elegant Vine PU Leather Wristlet Wallet Zipper Purse Card Holder Fuchsia</t>
  </si>
  <si>
    <t>6925323924700</t>
  </si>
  <si>
    <t>http://info.blanchobedding.com/KEYUAN/Bag120416/ky-fds3-300-fuchsia.jpg</t>
  </si>
  <si>
    <t>http://info.blanchobedding.com/KEYUAN/Bag120416/ky-fds3-300-fuchsia_sample1.jpg</t>
  </si>
  <si>
    <t>http://info.blanchobedding.com/KEYUAN/Bag120416/ky-fds3-300-fuchsia_sample2.jpg</t>
  </si>
  <si>
    <t>http://info.blanchobedding.com/KEYUAN/Bag120416/ky-fds3-300-fuchsia_sample3.jpg</t>
  </si>
  <si>
    <t>KY-FDS3-300-VIOLET</t>
  </si>
  <si>
    <t>Wallet-Violet</t>
  </si>
  <si>
    <t>Blancho Bedding Womens Elegant Vine PU Leather Wristlet Wallet Zipper Purse Card Holder Violet</t>
  </si>
  <si>
    <t>6925323924694</t>
  </si>
  <si>
    <t>http://info.blanchobedding.com/KEYUAN/Bag120416/ky-fds3-300-violet.jpg</t>
  </si>
  <si>
    <t>http://info.blanchobedding.com/KEYUAN/Bag120416/ky-fds3-300-violet_sample1.jpg</t>
  </si>
  <si>
    <t>http://info.blanchobedding.com/KEYUAN/Bag120416/ky-fds3-300-violet_sample2.jpg</t>
  </si>
  <si>
    <t>http://info.blanchobedding.com/KEYUAN/Bag120416/ky-fds3-300-violet_sample3.jpg</t>
  </si>
  <si>
    <t>KY-FDS3-8469-BLACK</t>
  </si>
  <si>
    <t>Blancho Bedding Womens Elegant Vine PU Leather Handbag Fashion Elegant Tote Bag Black</t>
  </si>
  <si>
    <t>6925323924717</t>
  </si>
  <si>
    <t>http://info.blanchobedding.com/KEYUAN/Bag120416/ky-fds3-8469-black_sample1.jpg</t>
  </si>
  <si>
    <t>http://info.blanchobedding.com/KEYUAN/Bag120416/ky-fds3-8469-black_sample2.jpg</t>
  </si>
  <si>
    <t>http://info.blanchobedding.com/KEYUAN/Bag120416/ky-fds3-8469-black_sample3.jpg</t>
  </si>
  <si>
    <t>KY-FDS3-8469-BLUE</t>
  </si>
  <si>
    <t>Blancho Bedding Womens Elegant Vine PU Leather Handbag Fashion Elegant Tote Bag Blue</t>
  </si>
  <si>
    <t>6925323924724</t>
  </si>
  <si>
    <t>http://info.blanchobedding.com/KEYUAN/Bag120416/ky-fds3-8469-blue.jpg</t>
  </si>
  <si>
    <t>http://info.blanchobedding.com/KEYUAN/Bag120416/ky-fds3-8469-blue_sample1.jpg</t>
  </si>
  <si>
    <t>http://info.blanchobedding.com/KEYUAN/Bag120416/ky-fds3-8469-blue_sample2.jpg</t>
  </si>
  <si>
    <t>http://info.blanchobedding.com/KEYUAN/Bag120416/ky-fds3-8469-blue_sample3.jpg</t>
  </si>
  <si>
    <t>KY-FDS3-8469-FUCHSIA</t>
  </si>
  <si>
    <t>Handbag-Fuchsia</t>
  </si>
  <si>
    <t>Blancho Bedding Womens Elegant Vine PU Leather Handbag Fashion Elegant Tote Bag Fuchsia</t>
  </si>
  <si>
    <t>6925323924748</t>
  </si>
  <si>
    <t>http://info.blanchobedding.com/KEYUAN/Bag120416/ky-fds3-8469-fuchsia.jpg</t>
  </si>
  <si>
    <t>http://info.blanchobedding.com/KEYUAN/Bag120416/ky-fds3-8469-fuchsia_sample1.jpg</t>
  </si>
  <si>
    <t>http://info.blanchobedding.com/KEYUAN/Bag120416/ky-fds3-8469-fuchsia_sample2.jpg</t>
  </si>
  <si>
    <t>http://info.blanchobedding.com/KEYUAN/Bag120416/ky-fds3-8469-fuchsia_sample3.jpg</t>
  </si>
  <si>
    <t>KY-FDS3-8469-VIOLET</t>
  </si>
  <si>
    <t>Handbag-Violet</t>
  </si>
  <si>
    <t>Blancho Bedding Womens Elegant Vine PU Leather Handbag Fashion Elegant Tote Bag Violet</t>
  </si>
  <si>
    <t>6925323924731</t>
  </si>
  <si>
    <t>http://info.blanchobedding.com/KEYUAN/Bag120416/ky-fds3-8469-violet.jpg</t>
  </si>
  <si>
    <t>http://info.blanchobedding.com/KEYUAN/Bag120416/ky-fds3-8469-violet_sample1.jpg</t>
  </si>
  <si>
    <t>http://info.blanchobedding.com/KEYUAN/Bag120416/ky-fds3-8469-violet_sample2.jpg</t>
  </si>
  <si>
    <t>http://info.blanchobedding.com/KEYUAN/Bag120416/ky-fds3-8469-violet_sample3.jpg</t>
  </si>
  <si>
    <t>KY-FFM8469B</t>
  </si>
  <si>
    <t>Blancho Bedding Womens Branches PU Leather Handbag Fashion Elegant Tote Bag</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</si>
  <si>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t>
  </si>
  <si>
    <t>6925323924779</t>
  </si>
  <si>
    <t>http://info.blanchobedding.com/KEYUAN/Bag120416/ky-ffm8469b-gray.jpg</t>
  </si>
  <si>
    <t>KY-FFM8469B-GRAY</t>
  </si>
  <si>
    <t>Blancho Bedding Womens Branches PU Leather Handbag Fashion Elegant Tote Bag Gray</t>
  </si>
  <si>
    <t>6925323924786</t>
  </si>
  <si>
    <t>http://info.blanchobedding.com/KEYUAN/Bag120416/ky-ffm8469b-gray_sample1.jpg</t>
  </si>
  <si>
    <t>http://info.blanchobedding.com/KEYUAN/Bag120416/ky-ffm8469b-gray_sample2.jpg</t>
  </si>
  <si>
    <t>http://info.blanchobedding.com/KEYUAN/Bag120416/ky-ffm8469b-gray_sample3.jpg</t>
  </si>
  <si>
    <t>KY-FFM8469B-GREEN</t>
  </si>
  <si>
    <t>Handbag-Green</t>
  </si>
  <si>
    <t>Blancho Bedding Womens Branches PU Leather Handbag Fashion Elegant Tote Bag Green</t>
  </si>
  <si>
    <t>6925323924816</t>
  </si>
  <si>
    <t>http://info.blanchobedding.com/KEYUAN/Bag120416/ky-ffm8469b-green.jpg</t>
  </si>
  <si>
    <t>http://info.blanchobedding.com/KEYUAN/Bag120416/ky-ffm8469b-green_sample1.jpg</t>
  </si>
  <si>
    <t>http://info.blanchobedding.com/KEYUAN/Bag120416/ky-ffm8469b-green_sample2.jpg</t>
  </si>
  <si>
    <t>http://info.blanchobedding.com/KEYUAN/Bag120416/ky-ffm8469b-green_sample3.jpg</t>
  </si>
  <si>
    <t>KY-FFM8469B-ORANGE</t>
  </si>
  <si>
    <t>Blancho Bedding Womens Branches PU Leather Handbag Fashion Elegant Tote Bag Orange</t>
  </si>
  <si>
    <t>6925323924793</t>
  </si>
  <si>
    <t>http://info.blanchobedding.com/KEYUAN/Bag120416/ky-ffm8469b-orange.jpg</t>
  </si>
  <si>
    <t>http://info.blanchobedding.com/KEYUAN/Bag120416/ky-ffm8469b-orange_sample1.jpg</t>
  </si>
  <si>
    <t>http://info.blanchobedding.com/KEYUAN/Bag120416/ky-ffm8469b-orange_sample2.jpg</t>
  </si>
  <si>
    <t>http://info.blanchobedding.com/KEYUAN/Bag120416/ky-ffm8469b-orange_sample3.jpg</t>
  </si>
  <si>
    <t>KY-FFM8469B-RED</t>
  </si>
  <si>
    <t>Blancho Bedding Womens Branches PU Leather Handbag Fashion Elegant Tote Bag Red</t>
  </si>
  <si>
    <t>6925323924809</t>
  </si>
  <si>
    <t>http://info.blanchobedding.com/KEYUAN/Bag120416/ky-ffm8469b-red.jpg</t>
  </si>
  <si>
    <t>http://info.blanchobedding.com/KEYUAN/Bag120416/ky-ffm8469b-red_sample1.jpg</t>
  </si>
  <si>
    <t>http://info.blanchobedding.com/KEYUAN/Bag120416/ky-ffm8469b-red_sample2.jpg</t>
  </si>
  <si>
    <t>http://info.blanchobedding.com/KEYUAN/Bag120416/ky-ffm8469b-red_sample3.jpg</t>
  </si>
  <si>
    <t>ky-fhl33300-wallet-black</t>
  </si>
  <si>
    <t>ky-fhl38469</t>
  </si>
  <si>
    <t>Color, size</t>
  </si>
  <si>
    <t>Wallet</t>
  </si>
  <si>
    <t>Black</t>
  </si>
  <si>
    <t>Faith Hope Love Western Cross Wallet Black Color</t>
  </si>
  <si>
    <t>6925323928661</t>
  </si>
  <si>
    <t>http://info.blanchobedding.com/KEYUAN/Allbag/ky-fhl3300-black-1.jpg</t>
  </si>
  <si>
    <t>http://info.blanchobedding.com/KEYUAN/Allbag/ky-fhl3300-black-2.jpg</t>
  </si>
  <si>
    <t>http://info.blanchobedding.com/KEYUAN/Allbag/ky-fhl3300-black-3.jpg</t>
  </si>
  <si>
    <t>http://info.blanchobedding.com/KEYUAN/Allbag/ky-fhl3300-black-4.jpg</t>
  </si>
  <si>
    <t>ky-fhl33300-wallet-natural</t>
  </si>
  <si>
    <t>Natural</t>
  </si>
  <si>
    <t>Faith Hope Love Western Cross Wallet Natural Color</t>
  </si>
  <si>
    <t>6925323928678</t>
  </si>
  <si>
    <t>http://info.blanchobedding.com/KEYUAN/Allbag/ky-fhl3300-natural-1.jpg</t>
  </si>
  <si>
    <t>http://info.blanchobedding.com/KEYUAN/Allbag/ky-fhl3300-natural-2.jpg</t>
  </si>
  <si>
    <t>http://info.blanchobedding.com/KEYUAN/Allbag/ky-fhl3300-natural-3.jpg</t>
  </si>
  <si>
    <t>http://info.blanchobedding.com/KEYUAN/Allbag/ky-fhl3300-natural-4.jpg</t>
  </si>
  <si>
    <t>ky-fhl33300-wallet-purple</t>
  </si>
  <si>
    <t>Faith Hope Love Western Cross Wallet Purple Color</t>
  </si>
  <si>
    <t>6925323928685</t>
  </si>
  <si>
    <t>http://info.blanchobedding.com/KEYUAN/Allbag/ky-fhl3300-purple-1.jpg</t>
  </si>
  <si>
    <t>http://info.blanchobedding.com/KEYUAN/Allbag/ky-fhl3300-purple-2.jpg</t>
  </si>
  <si>
    <t>http://info.blanchobedding.com/KEYUAN/Allbag/ky-fhl3300-purple-3.jpg</t>
  </si>
  <si>
    <t>http://info.blanchobedding.com/KEYUAN/Allbag/ky-fhl3300-purple-4.jpg</t>
  </si>
  <si>
    <t>ky-fhl33300-wallet-turq</t>
  </si>
  <si>
    <t>Faith Hope Love Western Cross Wallet Turquioise Color</t>
  </si>
  <si>
    <t>6925323928692</t>
  </si>
  <si>
    <t>http://info.blanchobedding.com/KEYUAN/Allbag/ky-fhl3300-turq-1.jpg</t>
  </si>
  <si>
    <t>http://info.blanchobedding.com/KEYUAN/Allbag/ky-fhl3300-turq-2.jpg</t>
  </si>
  <si>
    <t>http://info.blanchobedding.com/KEYUAN/Allbag/ky-fhl3300-turq-3.jpg</t>
  </si>
  <si>
    <t>http://info.blanchobedding.com/KEYUAN/Allbag/ky-fhl3300-turq-4.jpg</t>
  </si>
  <si>
    <t>Faith Hope Love Western Cross Shoulder Bag</t>
  </si>
  <si>
    <t xml:space="preserve">Size: </t>
  </si>
  <si>
    <t>6925323927893</t>
  </si>
  <si>
    <t>http://info.blanchobedding.com/KEYUAN/Bag080617/ky-fhl38469-all.jpg</t>
  </si>
  <si>
    <t>ky-fhl38469-300-combo-black</t>
  </si>
  <si>
    <t>Combo Set</t>
  </si>
  <si>
    <t>Faith Hope Love Western Cross Shoulder Bag Wallet Combo Black Color</t>
  </si>
  <si>
    <t>Size bag: 13"(L) x8"(H)5"(W); wallet: 7.75"W x 4.5"H x 1"D</t>
  </si>
  <si>
    <t>6925323928708</t>
  </si>
  <si>
    <t>http://info.blanchobedding.com/KEYUAN/Allbag/ky-fhl38469-black-1.jpg</t>
  </si>
  <si>
    <t>http://info.blanchobedding.com/KEYUAN/Allbag/ky-fhl38469-black-3.jpg</t>
  </si>
  <si>
    <t>http://info.blanchobedding.com/KEYUAN/Allbag/ky-fhl38469-black-4.jpg</t>
  </si>
  <si>
    <t>ky-fhl38469-300-combo-natural</t>
  </si>
  <si>
    <t>Faith Hope Love Western Cross Shoulder Bag Wallet Combo Natural Color</t>
  </si>
  <si>
    <t>6925323928715</t>
  </si>
  <si>
    <t>http://info.blanchobedding.com/KEYUAN/Allbag/ky-fhl38469-natural-1.jpg</t>
  </si>
  <si>
    <t>http://info.blanchobedding.com/KEYUAN/Allbag/ky-fhl38469-natural-3.jpg</t>
  </si>
  <si>
    <t>http://info.blanchobedding.com/KEYUAN/Allbag/ky-fhl38469-natural-4.jpg</t>
  </si>
  <si>
    <t>ky-fhl38469-300-combo-purple</t>
  </si>
  <si>
    <t>Faith Hope Love Western Cross Shoulder Bag Wallet Combo Purple Color</t>
  </si>
  <si>
    <t>6925323928722</t>
  </si>
  <si>
    <t>http://info.blanchobedding.com/KEYUAN/Allbag/ky-fhl38469-purple-1.jpg</t>
  </si>
  <si>
    <t>http://info.blanchobedding.com/KEYUAN/Allbag/ky-fhl38469-purple-3.jpg</t>
  </si>
  <si>
    <t>http://info.blanchobedding.com/KEYUAN/Allbag/ky-fhl38469-purple-4.jpg</t>
  </si>
  <si>
    <t>ky-fhl38469-300-combo-turq</t>
  </si>
  <si>
    <t>Faith Hope Love Western Cross Shoulder Bag Wallet Combo Turquioise Color</t>
  </si>
  <si>
    <t>6925323928739</t>
  </si>
  <si>
    <t>http://info.blanchobedding.com/KEYUAN/Allbag/ky-fhl38469-turq-1.jpg</t>
  </si>
  <si>
    <t>http://info.blanchobedding.com/KEYUAN/Allbag/ky-fhl38469-turq-3.jpg</t>
  </si>
  <si>
    <t>http://info.blanchobedding.com/KEYUAN/Allbag/ky-fhl38469-turq-4.jpg</t>
  </si>
  <si>
    <t>ky-fhl38469-bag-black</t>
  </si>
  <si>
    <t>Hangbag</t>
  </si>
  <si>
    <t>Faith Hope Love Western Cross Shoulder Bag Black</t>
  </si>
  <si>
    <t>6925323927909</t>
  </si>
  <si>
    <t>http://info.blanchobedding.com/KEYUAN/Bag080617/ky-fhl38469-black-1.jpg</t>
  </si>
  <si>
    <t>http://info.blanchobedding.com/KEYUAN/Bag080617/ky-fhl38469-black-2.jpg</t>
  </si>
  <si>
    <t>http://info.blanchobedding.com/KEYUAN/Bag080617/ky-fhl38469-black-3.jpg</t>
  </si>
  <si>
    <t>http://info.blanchobedding.com/KEYUAN/Bag080617/ky-fhl38469-black-4.jpg</t>
  </si>
  <si>
    <t>ky-fhl38469-bag-natural</t>
  </si>
  <si>
    <t>Faith Hope Love Western Cross Shoulder Bag Natural</t>
  </si>
  <si>
    <t>6925323927916</t>
  </si>
  <si>
    <t>http://info.blanchobedding.com/KEYUAN/Bag080617/ky-fhl38469-natural-1.jpg</t>
  </si>
  <si>
    <t>http://info.blanchobedding.com/KEYUAN/Bag080617/ky-fhl38469-natural-2.jpg</t>
  </si>
  <si>
    <t>http://info.blanchobedding.com/KEYUAN/Bag080617/ky-fhl38469-natural-3.jpg</t>
  </si>
  <si>
    <t>http://info.blanchobedding.com/KEYUAN/Bag080617/ky-fhl38469-natural-4.jpg</t>
  </si>
  <si>
    <t>ky-fhl38469-bag-purple</t>
  </si>
  <si>
    <t>Faith Hope Love Western Cross Shoulder Bag Purple</t>
  </si>
  <si>
    <t>6925323927923</t>
  </si>
  <si>
    <t>http://info.blanchobedding.com/KEYUAN/Bag080617/ky-fhl38469-purple-1.jpg</t>
  </si>
  <si>
    <t>http://info.blanchobedding.com/KEYUAN/Bag080617/ky-fhl38469-purple-2.jpg</t>
  </si>
  <si>
    <t>http://info.blanchobedding.com/KEYUAN/Bag080617/ky-fhl38469-purple-3.jpg</t>
  </si>
  <si>
    <t>http://info.blanchobedding.com/KEYUAN/Bag080617/ky-fhl38469-purple-4.jpg</t>
  </si>
  <si>
    <t>ky-fhl38469-bag-turq</t>
  </si>
  <si>
    <t>Faith Hope Love Western Cross Shoulder Bag Turquoise</t>
  </si>
  <si>
    <t>6925323927930</t>
  </si>
  <si>
    <t>http://info.blanchobedding.com/KEYUAN/Bag080617/ky-fhl38469-turq-1.jpg</t>
  </si>
  <si>
    <t>http://info.blanchobedding.com/KEYUAN/Bag080617/ky-fhl38469-turq-2.jpg</t>
  </si>
  <si>
    <t>http://info.blanchobedding.com/KEYUAN/Bag080617/ky-fhl38469-turq-3.jpg</t>
  </si>
  <si>
    <t>http://info.blanchobedding.com/KEYUAN/Bag080617/ky-fhl38469-turq-4.jpg</t>
  </si>
  <si>
    <t>ky-fhl-8469</t>
  </si>
  <si>
    <t>WOMEN'S HANDBAGS SCRIPTURE VERSE CONCEALED CARRY TASSEL HANDBAG</t>
  </si>
  <si>
    <t xml:space="preserve">Made of high quality PU leather with polyester lining. Durable and fashionable.  "Faith, Hope &amp; Love" Scripture quote on the front </t>
  </si>
  <si>
    <t>Size 13"(L) x9"(H)5"(W)</t>
  </si>
  <si>
    <t>Metal Feet Bottom</t>
  </si>
  <si>
    <t>One Small Open Pocket On Back</t>
  </si>
  <si>
    <t>Split 2 Compartments Inside</t>
  </si>
  <si>
    <t>Double Handles w/Rhinestone and Stud Decoration</t>
  </si>
  <si>
    <t>6925323921853</t>
  </si>
  <si>
    <t>http://info.blanchobedding.com/KEYUAN/Bag042917/ky-fhl-8469--black-1.jpg</t>
  </si>
  <si>
    <t>ky-fhl-8469-bag-black</t>
  </si>
  <si>
    <t>Bag</t>
  </si>
  <si>
    <t>WOMEN'S HANDBAGS SCRIPTURE VERSE CONCEALED CARRY TASSEL HANDBAG BLACK</t>
  </si>
  <si>
    <t>6925323921860</t>
  </si>
  <si>
    <t>http://info.blanchobedding.com/KEYUAN/Bag042917/ky-fhl-8469-black-2.jpg</t>
  </si>
  <si>
    <t>ky-fhl-8469-bag-brown</t>
  </si>
  <si>
    <t>Brown</t>
  </si>
  <si>
    <t>WOMEN'S HANDBAGS SCRIPTURE VERSE CONCEALED CARRY TASSEL HANDBAG BROWN</t>
  </si>
  <si>
    <t>6925323921877</t>
  </si>
  <si>
    <t>http://info.blanchobedding.com/KEYUAN/Bag042917/ky-fhl-8469-brown-1.jpg</t>
  </si>
  <si>
    <t>http://info.blanchobedding.com/KEYUAN/Bag042917/ky-fhl-8469-brown-2.jpg</t>
  </si>
  <si>
    <t>ky-fhl-8469-bag-pink</t>
  </si>
  <si>
    <t>WOMEN'S HANDBAGS SCRIPTURE VERSE CONCEALED CARRY TASSEL HANDBAG PINK</t>
  </si>
  <si>
    <t>6925323921884</t>
  </si>
  <si>
    <t>http://info.blanchobedding.com/KEYUAN/Bag042917/ky-fhl-8469-pink-1.jpg</t>
  </si>
  <si>
    <t>http://info.blanchobedding.com/KEYUAN/Bag042917/ky-fhl-8469-pink-2.jpg</t>
  </si>
  <si>
    <t>ky-fhl-8469-bag-purple</t>
  </si>
  <si>
    <t>WOMEN'S HANDBAGS SCRIPTURE VERSE CONCEALED CARRY TASSEL HANDBAG PURPLE</t>
  </si>
  <si>
    <t>6925323921891</t>
  </si>
  <si>
    <t>http://info.blanchobedding.com/KEYUAN/Bag042917/ky-fhl-8469-purple-1.jpg</t>
  </si>
  <si>
    <t>http://info.blanchobedding.com/KEYUAN/Bag042917/ky-fhl-8469-purple-2.jpg</t>
  </si>
  <si>
    <t>ky-fhl-combo-black</t>
  </si>
  <si>
    <t>Western Bible Opera Clutch Combo Shoulder Bag Wallet Black</t>
  </si>
  <si>
    <t>Size: Bag L 13.5 * H 8 * W 4.5 (10 D); Wallet L 7.75 * H 4.5 * W 1.5</t>
  </si>
  <si>
    <t>Designer inspired handbag and wallet</t>
  </si>
  <si>
    <t>6925323927497</t>
  </si>
  <si>
    <t>http://info.blanchobedding.com/KEYUAN/Bag072517/ky-fhl-black-1.jpg</t>
  </si>
  <si>
    <t>ky-fhl-combo-brown</t>
  </si>
  <si>
    <t>Western Bible Opera Clutch Combo Shoulder Bag Wallet Brown</t>
  </si>
  <si>
    <t>6925323927527</t>
  </si>
  <si>
    <t>http://info.blanchobedding.com/KEYUAN/Bag072517/ky-fhl-brown-1.jpg</t>
  </si>
  <si>
    <t>ky-fhl-combo-pink</t>
  </si>
  <si>
    <t>Western Bible Opera Clutch Combo Shoulder Bag Wallet Pink</t>
  </si>
  <si>
    <t>6925323927558</t>
  </si>
  <si>
    <t>http://info.blanchobedding.com/KEYUAN/Bag072517/ky-fhl-pink-1.jpg</t>
  </si>
  <si>
    <t>ky-fhl-combo-purple</t>
  </si>
  <si>
    <t>Western Bible Opera Clutch Combo Shoulder Bag Wallet Purple</t>
  </si>
  <si>
    <t>6925323927589</t>
  </si>
  <si>
    <t>http://info.blanchobedding.com/KEYUAN/Bag072517/ky-fhl-purple-1.jpg</t>
  </si>
  <si>
    <t>ky-fhl-wallet-black</t>
  </si>
  <si>
    <t>Western Bible  Opera Clutch Wallet Black</t>
  </si>
  <si>
    <t>Size: Wallet L 7.75 * H 4.5 * W 1.5</t>
  </si>
  <si>
    <t>6925323927473</t>
  </si>
  <si>
    <t>http://info.blanchobedding.com/KEYUAN/Bag072517/ky-fhl-black-6.jpg</t>
  </si>
  <si>
    <t>http://info.blanchobedding.com/KEYUAN/Bag072517/ky-fhl-black-7.jpg</t>
  </si>
  <si>
    <t>http://info.blanchobedding.com/KEYUAN/Bag072517/ky-fhl-black-8.jpg</t>
  </si>
  <si>
    <t>ky-fhl-wallet-brown</t>
  </si>
  <si>
    <t>Western Bible  Opera Clutch Wallet Brown</t>
  </si>
  <si>
    <t>6925323927503</t>
  </si>
  <si>
    <t>http://info.blanchobedding.com/KEYUAN/Bag072517/ky-fhl-brown-9.jpg</t>
  </si>
  <si>
    <t>http://info.blanchobedding.com/KEYUAN/Bag072517/ky-fhl-brown-10.jpg</t>
  </si>
  <si>
    <t>http://info.blanchobedding.com/KEYUAN/Bag072517/ky-fhl-brown-11.jpg</t>
  </si>
  <si>
    <t>ky-fhl-wallet-pink</t>
  </si>
  <si>
    <t>Western Bible  Opera Clutch Wallet Pink</t>
  </si>
  <si>
    <t>6925323927534</t>
  </si>
  <si>
    <t>http://info.blanchobedding.com/KEYUAN/Bag072517/ky-fhl-pink-6.jpg</t>
  </si>
  <si>
    <t>http://info.blanchobedding.com/KEYUAN/Bag072517/ky-fhl-pink-7.jpg</t>
  </si>
  <si>
    <t>http://info.blanchobedding.com/KEYUAN/Bag072517/ky-fhl-pink-8.jpg</t>
  </si>
  <si>
    <t>ky-fhl-wallet-purple</t>
  </si>
  <si>
    <t>Western Bible  Opera Clutch Wallet Purple</t>
  </si>
  <si>
    <t>6925323927565</t>
  </si>
  <si>
    <t>http://info.blanchobedding.com/KEYUAN/Bag072517/ky-fhl-purple-6.jpg</t>
  </si>
  <si>
    <t>http://info.blanchobedding.com/KEYUAN/Bag072517/ky-fhl-purple-7.jpg</t>
  </si>
  <si>
    <t>http://info.blanchobedding.com/KEYUAN/Bag072517/ky-fhl-purple-8.jpg</t>
  </si>
  <si>
    <t>KY-FML33-300C-8469C</t>
  </si>
  <si>
    <t>Womens Forest Cross PU Leather Fashion Bag Elegant Purse</t>
  </si>
  <si>
    <t>Sizes: 10"(L) x10"(H) x1.5"(W)</t>
  </si>
  <si>
    <t>6925323924823</t>
  </si>
  <si>
    <t>http://info.blanchobedding.com/KEYUAN/Allbag/ky-fml33-4690c-fuchsia-1.jpg</t>
  </si>
  <si>
    <t>KY-FML33-300C-8469C-BLACK</t>
  </si>
  <si>
    <t>Blancho Bedding Womens Forest Cross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</si>
  <si>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t>
  </si>
  <si>
    <t>Package include: 1 small wallet, 1 long wallet, 1 handbag.</t>
  </si>
  <si>
    <t>6925323924953</t>
  </si>
  <si>
    <t>http://info.blanchobedding.com/KEYUAN/Bag120416/ky-fml33-300c-8469c-black.jpg</t>
  </si>
  <si>
    <t>KY-FML33-300C-8469C-BLUE</t>
  </si>
  <si>
    <t>Blancho Bedding Womens Forest Cross PU Leather Bag Set Elegant Wallet Hanbag Comobo Fashion Bag Purse Blue</t>
  </si>
  <si>
    <t>6925323924946</t>
  </si>
  <si>
    <t>http://info.blanchobedding.com/KEYUAN/Bag120416/ky-fml33-300c-8469c-blue.jpg</t>
  </si>
  <si>
    <t>KY-FML33-300C-8469C-FUCHSIA</t>
  </si>
  <si>
    <t>Fuchsia</t>
  </si>
  <si>
    <t>Blancho Bedding Womens Forest Cross PU Leather Bag Set Elegant Wallet Hanbag Comobo Fashion Bag Purse Fuchsia</t>
  </si>
  <si>
    <t>6925323924977</t>
  </si>
  <si>
    <t>http://info.blanchobedding.com/KEYUAN/Bag120416/ky-fml33-300c-8469c-fuchsia.jpg</t>
  </si>
  <si>
    <t>KY-FML33-300C-8469C-PURPLE</t>
  </si>
  <si>
    <t>Blancho Bedding Womens Forest Cross PU Leather Bag Set Elegant Wallet Hanbag Comobo Fashion Bag Purse Purple</t>
  </si>
  <si>
    <t>6925323924960</t>
  </si>
  <si>
    <t>http://info.blanchobedding.com/KEYUAN/Bag120416/ky-fml33-300c-8469c-purple.jpg</t>
  </si>
  <si>
    <t>KY-FML33-300C-BLACK</t>
  </si>
  <si>
    <t>Blancho Bedding Womens Forest Cross PU Leather Wristlet Wallet Zipper Purse Card Holder Black</t>
  </si>
  <si>
    <t>6925323924830</t>
  </si>
  <si>
    <t>http://info.blanchobedding.com/KEYUAN/Bag120416/ky-fml33-300c-black.jpg</t>
  </si>
  <si>
    <t>http://info.blanchobedding.com/KEYUAN/Bag120416/ky-fml33-300c-black_sample1.jpg</t>
  </si>
  <si>
    <t>http://info.blanchobedding.com/KEYUAN/Bag120416/ky-fml33-300c-black_sample2.jpg</t>
  </si>
  <si>
    <t>http://info.blanchobedding.com/KEYUAN/Bag120416/ky-fml33-300c-black_sample3.jpg</t>
  </si>
  <si>
    <t>KY-FML33-300C-BLUE</t>
  </si>
  <si>
    <t>Blancho Bedding Womens Forest Cross PU Leather Wristlet Wallet Zipper Purse Card Holder Blue</t>
  </si>
  <si>
    <t>6925323924878</t>
  </si>
  <si>
    <t>http://info.blanchobedding.com/KEYUAN/Bag120416/ky-fml33-300c-blue.jpg</t>
  </si>
  <si>
    <t>http://info.blanchobedding.com/KEYUAN/Bag120416/ky-fml33-300c-blue_sample1.jpg</t>
  </si>
  <si>
    <t>http://info.blanchobedding.com/KEYUAN/Bag120416/ky-fml33-300c-blue_sample2.jpg</t>
  </si>
  <si>
    <t>KY-FML33-300C-FUCHSIA</t>
  </si>
  <si>
    <t>Blancho Bedding Womens Forest Cross PU Leather Wristlet Wallet Zipper Purse Card Holder Fuchsia</t>
  </si>
  <si>
    <t>6925323924847</t>
  </si>
  <si>
    <t>http://info.blanchobedding.com/KEYUAN/Bag120416/ky-fml33-300c-fuchsia.jpg</t>
  </si>
  <si>
    <t>http://info.blanchobedding.com/KEYUAN/Bag120416/ky-fml33-300c-fuchsia_sample1.jpg</t>
  </si>
  <si>
    <t>http://info.blanchobedding.com/KEYUAN/Bag120416/ky-fml33-300c-fuchsia_sample2.jpg</t>
  </si>
  <si>
    <t>KY-FML33-300C-PINK</t>
  </si>
  <si>
    <t>Blancho Bedding Womens Forest Cross PU Leather Wristlet Wallet Zipper Purse Card Holder Pink</t>
  </si>
  <si>
    <t>6925323924854</t>
  </si>
  <si>
    <t>http://info.blanchobedding.com/KEYUAN/Bag120416/ky-fml33-300c-pink.jpg</t>
  </si>
  <si>
    <t>http://info.blanchobedding.com/KEYUAN/Bag120416/ky-fml33-300c-pink_sample1.jpg</t>
  </si>
  <si>
    <t>http://info.blanchobedding.com/KEYUAN/Bag120416/ky-fml33-300c-pink_sample2.jpg</t>
  </si>
  <si>
    <t>http://info.blanchobedding.com/KEYUAN/Bag120416/ky-fml33-300c-pink_sample3.jpg</t>
  </si>
  <si>
    <t>KY-FML33-300C-PURPLE</t>
  </si>
  <si>
    <t>Blancho Bedding Womens Forest Cross PU Leather Wristlet Wallet Zipper Purse Card Holder Purple</t>
  </si>
  <si>
    <t>6925323924861</t>
  </si>
  <si>
    <t>http://info.blanchobedding.com/KEYUAN/Bag120416/ky-fml33-300c-purple.jpg</t>
  </si>
  <si>
    <t>http://info.blanchobedding.com/KEYUAN/Bag120416/ky-fml33-300c-purple_sample1.jpg</t>
  </si>
  <si>
    <t>http://info.blanchobedding.com/KEYUAN/Bag120416/ky-fml33-300c-purple_sample2.jpg</t>
  </si>
  <si>
    <t>KY-FML33-4690C-BAG-FUCHSIA</t>
  </si>
  <si>
    <t>Crossbody Bag</t>
  </si>
  <si>
    <t>Womens Forest Cross PU Leather Fashion Shoulder Bag Elegant Purse Fuchsia Color</t>
  </si>
  <si>
    <t>6925323928746</t>
  </si>
  <si>
    <t>http://info.blanchobedding.com/KEYUAN/Allbag/ky-fml33-4690c-fuchsia-3.jpg</t>
  </si>
  <si>
    <t>http://info.blanchobedding.com/KEYUAN/Allbag/ky-fml33-4690c-fuchsia-4.jpg</t>
  </si>
  <si>
    <t>http://info.blanchobedding.com/KEYUAN/Allbag/ky-fml33-4690c-fuchsia-5.jpg</t>
  </si>
  <si>
    <t>KY-FML33-4690C-BAG-LIME</t>
  </si>
  <si>
    <t>Lime</t>
  </si>
  <si>
    <t>Womens Forest Cross PU Leather Fashion Shoulder Bag Elegant Purse Lime Color</t>
  </si>
  <si>
    <t>6925323928753</t>
  </si>
  <si>
    <t>http://info.blanchobedding.com/KEYUAN/Allbag/ky-fml33-4690c-lime-1.jpg</t>
  </si>
  <si>
    <t>http://info.blanchobedding.com/KEYUAN/Allbag/ky-fml33-4690c-lime-3.jpg</t>
  </si>
  <si>
    <t>http://info.blanchobedding.com/KEYUAN/Allbag/ky-fml33-4690c-lime-4.jpg</t>
  </si>
  <si>
    <t>KY-FML33-8469C-BLACK</t>
  </si>
  <si>
    <t>Handbag</t>
  </si>
  <si>
    <t>Blancho Bedding Womens Forest Cross PU Leather Handbag Set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</si>
  <si>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t>
  </si>
  <si>
    <t>Package include: 1 bag, 1 small wallet.</t>
  </si>
  <si>
    <t>6925323924908</t>
  </si>
  <si>
    <t>http://info.blanchobedding.com/KEYUAN/Bag120416/ky-fml33-8469c-black.jpg</t>
  </si>
  <si>
    <t>http://info.blanchobedding.com/KEYUAN/Bag120416/ky-fml33-8469c-black_sample1.jpg</t>
  </si>
  <si>
    <t>http://info.blanchobedding.com/KEYUAN/Bag120416/ky-fml33-8469c-black_sample2.jpg</t>
  </si>
  <si>
    <t>KY-FML33-8469C-BLUE</t>
  </si>
  <si>
    <t>Blancho Bedding Womens Forest Cross PU Leather Handbag Set Fashion Elegant Tote Bag Blue</t>
  </si>
  <si>
    <t>6925323924892</t>
  </si>
  <si>
    <t>http://info.blanchobedding.com/KEYUAN/Bag120416/ky-fml33-8469c-blue.jpg</t>
  </si>
  <si>
    <t>http://info.blanchobedding.com/KEYUAN/Bag120416/ky-fml33-8469c-blue_sample1.jpg</t>
  </si>
  <si>
    <t>http://info.blanchobedding.com/KEYUAN/Bag120416/ky-fml33-8469c-blue_sample2.jpg</t>
  </si>
  <si>
    <t>KY-FML33-8469C-BROWN</t>
  </si>
  <si>
    <t>Blancho Bedding Womens Forest Cross PU Leather Handbag Fashion Elegant Tote Bag Brown</t>
  </si>
  <si>
    <t>6925323924939</t>
  </si>
  <si>
    <t>http://info.blanchobedding.com/KEYUAN/Bag120416/ky-fml33-8469c-brown.jpg</t>
  </si>
  <si>
    <t>http://info.blanchobedding.com/KEYUAN/Bag120416/ky-fml33-8469c-brown_sample1.jpg</t>
  </si>
  <si>
    <t>http://info.blanchobedding.com/KEYUAN/Bag120416/ky-fml33-8469c-brown_sample2.jpg</t>
  </si>
  <si>
    <t>http://info.blanchobedding.com/KEYUAN/Bag120416/ky-fml33-8469c-brown_sample3.jpg</t>
  </si>
  <si>
    <t>KY-FML33-8469C-FUCHSIA</t>
  </si>
  <si>
    <t>Blancho Bedding Womens Forest Cross PU Leather Handbag Set Fashion Elegant Tote Bag Fuchsia</t>
  </si>
  <si>
    <t>6925323924922</t>
  </si>
  <si>
    <t>http://info.blanchobedding.com/KEYUAN/Bag120416/ky-fml33-8469c-fuchsia.jpg</t>
  </si>
  <si>
    <t>http://info.blanchobedding.com/KEYUAN/Bag120416/ky-fml33-8469c-fuchsia_sample1.jpg</t>
  </si>
  <si>
    <t>http://info.blanchobedding.com/KEYUAN/Bag120416/ky-fml33-8469c-fuchsia_sample2.jpg</t>
  </si>
  <si>
    <t>KY-FML33-8469C-PINK</t>
  </si>
  <si>
    <t>Blancho Bedding Womens Forest Cross PU Leather Handbag Set Fashion Elegant Tote Bag Pink</t>
  </si>
  <si>
    <t>6925323924885</t>
  </si>
  <si>
    <t>http://info.blanchobedding.com/KEYUAN/Bag120416/ky-fml33-8469c-pink.jpg</t>
  </si>
  <si>
    <t>http://info.blanchobedding.com/KEYUAN/Bag120416/ky-fml33-8469c-pink_sample1.jpg</t>
  </si>
  <si>
    <t>http://info.blanchobedding.com/KEYUAN/Bag120416/ky-fml33-8469c-pink_sample2.jpg</t>
  </si>
  <si>
    <t>http://info.blanchobedding.com/KEYUAN/Bag120416/ky-fml33-8469c-pink_sample3.jpg</t>
  </si>
  <si>
    <t>KY-FML33-8469C-PURPLE</t>
  </si>
  <si>
    <t>Blancho Bedding Womens Forest Cross PU Leather Handbag Set Fashion Elegant Tote Bag Purple</t>
  </si>
  <si>
    <t>6925323924915</t>
  </si>
  <si>
    <t>http://info.blanchobedding.com/KEYUAN/Bag120416/ky-fml33-8469c-purple.jpg</t>
  </si>
  <si>
    <t>http://info.blanchobedding.com/KEYUAN/Bag120416/ky-fml33-8469c-purple_sample1.jpg</t>
  </si>
  <si>
    <t>http://info.blanchobedding.com/KEYUAN/Bag120416/ky-fml33-8469c-purple_sample2.jpg</t>
  </si>
  <si>
    <t>KY-FZB5177</t>
  </si>
  <si>
    <t>Blancho Bedding Zebra Fringe Flower Handbag</t>
  </si>
  <si>
    <t>Size: 16 x 12 x 5.5</t>
  </si>
  <si>
    <t>6925323921235</t>
  </si>
  <si>
    <t>http://info.blanchobedding.com/KEYUAN/Bag030917/ky-fzb5177-black-1.jpg</t>
  </si>
  <si>
    <t>KY-FZB5177-BAG-BLACK</t>
  </si>
  <si>
    <t>Blancho Bedding Zebra Fringe Flower Handbag BLACK</t>
  </si>
  <si>
    <t>6925323921242</t>
  </si>
  <si>
    <t>http://info.blanchobedding.com/KEYUAN/Bag030917/ky-fzb5177-black-2.jpg</t>
  </si>
  <si>
    <t>KY-FZB5177-BAG-GREEN</t>
  </si>
  <si>
    <t>Blancho Bedding Zebra Fringe Flower Handbag GREEN</t>
  </si>
  <si>
    <t>6925323921259</t>
  </si>
  <si>
    <t>http://info.blanchobedding.com/KEYUAN/Bag030917/ky-fzb5177-green-1.jpg</t>
  </si>
  <si>
    <t>http://info.blanchobedding.com/KEYUAN/Bag030917/ky-fzb5177-green-2.jpg</t>
  </si>
  <si>
    <t>KY-FZB5177-BAG-LAVENDER</t>
  </si>
  <si>
    <t>BAG-LAVENDER</t>
  </si>
  <si>
    <t>Blancho Bedding Zebra Fringe Flower Handbag LAVENDER</t>
  </si>
  <si>
    <t>6925323921266</t>
  </si>
  <si>
    <t>http://info.blanchobedding.com/KEYUAN/Bag030917/ky-fzb5177-lavender-1.jpg</t>
  </si>
  <si>
    <t>http://info.blanchobedding.com/KEYUAN/Bag030917/ky-fzb5177-lavender-2.jpg</t>
  </si>
  <si>
    <t>KY-FZB5177-BAG-PINK</t>
  </si>
  <si>
    <t>Blancho Bedding Zebra Fringe Flower Handbag PINK</t>
  </si>
  <si>
    <t>6925323921273</t>
  </si>
  <si>
    <t>http://info.blanchobedding.com/KEYUAN/Bag030917/ky-fzb5177-pink-1.jpg</t>
  </si>
  <si>
    <t>http://info.blanchobedding.com/KEYUAN/Bag030917/ky-fzb5177-pink-2.jpg</t>
  </si>
  <si>
    <t>KY-GIL2</t>
  </si>
  <si>
    <t>Blancho Bedding Womens Gemstone Butterfly PU Leather Fashion Bag Elegant Purse</t>
  </si>
  <si>
    <t>6925323924984</t>
  </si>
  <si>
    <t>http://info.blanchobedding.com/KEYUAN/Bag120416/ky-gil2-300bt-black.jpg</t>
  </si>
  <si>
    <t>http://info.blanchobedding.com/KEYUAN/Bag120416/ky-gil2-5371bt-black.jpg</t>
  </si>
  <si>
    <t>http://info.blanchobedding.com/KEYUAN/Bag120416/ky-gil2-8469bt-black.jpg</t>
  </si>
  <si>
    <t>KY-GIL2-300BT-5371BT-BLACK</t>
  </si>
  <si>
    <t>Combo  1 - Black</t>
  </si>
  <si>
    <t>Blancho Bedding Womens Gemstone Butterfly CB-S#1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</si>
  <si>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11" x 11" x 4.5". Package include: 1 long wallet, 1 handbag.</t>
  </si>
  <si>
    <t>Size: Wallet: 7.75"W x 4.5"H x 1"D; Bag: 11" x 11" x 4.5".</t>
  </si>
  <si>
    <t>6925323925110</t>
  </si>
  <si>
    <t>http://info.blanchobedding.com/KEYUAN/Bag120416/ky-gil2-300bt-5371bt-black.jpg</t>
  </si>
  <si>
    <t>KY-GIL2-300BT-5371BT-PINK</t>
  </si>
  <si>
    <t>Combo  1 - Pink</t>
  </si>
  <si>
    <t>Blancho Bedding Womens Gemstone Butterfly CB-S#1 PU Leather Bag Set Elegant Wallet Hanbag Comobo Fashion Bag Purse Pink</t>
  </si>
  <si>
    <t>6925323925127</t>
  </si>
  <si>
    <t>http://info.blanchobedding.com/KEYUAN/Bag120416/ky-gil2-300bt-5371bt-pink.jpg</t>
  </si>
  <si>
    <t>KY-GIL2-300BT-8469BT-BLACK</t>
  </si>
  <si>
    <t>Combo  2 - Black</t>
  </si>
  <si>
    <t>Blancho Bedding Womens Gemstone Butterfly CB-S#2 PU Leather Bag Set Elegant Wallet Hanbag Comobo Fashion Bag Purse Black</t>
  </si>
  <si>
    <t>6925323925134</t>
  </si>
  <si>
    <t>http://info.blanchobedding.com/KEYUAN/Bag120416/ky-gil2-300bt-8469bt-black.jpg</t>
  </si>
  <si>
    <t>KY-GIL2-300BT-8469BT-BLUE</t>
  </si>
  <si>
    <t>Combo  2 - Blue</t>
  </si>
  <si>
    <t>Blancho Bedding Womens Gemstone Butterfly CB-S#2 PU Leather Bag Set Elegant Wallet Hanbag Comobo Fashion Bag Purse Blue</t>
  </si>
  <si>
    <t>6925323925158</t>
  </si>
  <si>
    <t>http://info.blanchobedding.com/KEYUAN/Bag120416/ky-gil2-300bt-8469bt-blue.jpg</t>
  </si>
  <si>
    <t>KY-GIL2-300BT-8469BT-PINK</t>
  </si>
  <si>
    <t>Combo  2 - Pink</t>
  </si>
  <si>
    <t>Blancho Bedding Womens Gemstone Butterfly CB-S#2 PU Leather Bag Set Elegant Wallet Hanbag Comobo Fashion Bag Purse Pink</t>
  </si>
  <si>
    <t>6925323925141</t>
  </si>
  <si>
    <t>http://info.blanchobedding.com/KEYUAN/Bag120416/ky-gil2-300bt-8469bt-pink.jpg</t>
  </si>
  <si>
    <t>KY-GIL2-300BT-8469BT-PURPLE</t>
  </si>
  <si>
    <t>Combo  2 - Purple</t>
  </si>
  <si>
    <t>Blancho Bedding Womens Gemstone Butterfly CB-S#2 PU Leather Bag Set Elegant Wallet Hanbag Comobo Fashion Bag Purse Purple</t>
  </si>
  <si>
    <t>6925323925165</t>
  </si>
  <si>
    <t>http://info.blanchobedding.com/KEYUAN/Bag120416/ky-gil2-300bt-8469bt-purple.jpg</t>
  </si>
  <si>
    <t>KY-GIL2-300BT-BLACK</t>
  </si>
  <si>
    <t>Blancho Bedding Womens Gemstone Butterfly PU Leather Wristlet Wallet Zipper Purse Card Holder Black</t>
  </si>
  <si>
    <t>6925323924991</t>
  </si>
  <si>
    <t>http://info.blanchobedding.com/KEYUAN/Bag120416/ky-gil2-300bt-black_sample1.jpg</t>
  </si>
  <si>
    <t>http://info.blanchobedding.com/KEYUAN/Bag120416/ky-gil2-300bt-black_sample2.jpg</t>
  </si>
  <si>
    <t>http://info.blanchobedding.com/KEYUAN/Bag120416/ky-gil2-300bt-black_sample3.jpg</t>
  </si>
  <si>
    <t>KY-GIL2-300BT-BLUE</t>
  </si>
  <si>
    <t>Blancho Bedding Womens Gemstone Butterfly PU Leather Wristlet Wallet Zipper Purse Card Holder Blue</t>
  </si>
  <si>
    <t>6925323925011</t>
  </si>
  <si>
    <t>http://info.blanchobedding.com/KEYUAN/Bag120416/ky-gil2-300bt-blue.jpg</t>
  </si>
  <si>
    <t>http://info.blanchobedding.com/KEYUAN/Bag120416/ky-gil2-300bt-blue_sample1.jpg</t>
  </si>
  <si>
    <t>http://info.blanchobedding.com/KEYUAN/Bag120416/ky-gil2-300bt-blue_sample2.jpg</t>
  </si>
  <si>
    <t>http://info.blanchobedding.com/KEYUAN/Bag120416/ky-gil2-300bt-blue_sample3.jpg</t>
  </si>
  <si>
    <t>KY-GIL2-300BT-PINK</t>
  </si>
  <si>
    <t>Wallet-Pink</t>
  </si>
  <si>
    <t>Blancho Bedding Womens Gemstone Butterfly PU Leather Wristlet Wallet Zipper Purse Card Holder Pink</t>
  </si>
  <si>
    <t>6925323925004</t>
  </si>
  <si>
    <t>http://info.blanchobedding.com/KEYUAN/Bag120416/ky-gil2-300bt-pink.jpg</t>
  </si>
  <si>
    <t>http://info.blanchobedding.com/KEYUAN/Bag120416/ky-gil2-300bt-pink_sample1.jpg</t>
  </si>
  <si>
    <t>http://info.blanchobedding.com/KEYUAN/Bag120416/ky-gil2-300bt-pink_sample2.jpg</t>
  </si>
  <si>
    <t>http://info.blanchobedding.com/KEYUAN/Bag120416/ky-gil2-300bt-pink_sample3.jpg</t>
  </si>
  <si>
    <t>KY-GIL2-300BT-PURPLE</t>
  </si>
  <si>
    <t>Blancho Bedding Womens Gemstone Butterfly PU Leather Wristlet Wallet Zipper Purse Card Holder Purple</t>
  </si>
  <si>
    <t>6925323925028</t>
  </si>
  <si>
    <t>http://info.blanchobedding.com/KEYUAN/Bag120416/ky-gil2-300bt-purple.jpg</t>
  </si>
  <si>
    <t>http://info.blanchobedding.com/KEYUAN/Bag120416/ky-gil2-300bt-purple_sample1.jpg</t>
  </si>
  <si>
    <t>http://info.blanchobedding.com/KEYUAN/Bag120416/ky-gil2-300bt-purple_sample2.jpg</t>
  </si>
  <si>
    <t>http://info.blanchobedding.com/KEYUAN/Bag120416/ky-gil2-300bt-purple_sample3.jpg</t>
  </si>
  <si>
    <t>KY-GIL2-5371BT-BLACK</t>
  </si>
  <si>
    <t>Handbag  1 - Black</t>
  </si>
  <si>
    <t>Blancho Bedding Womens Gemstone Butterfly HB-S#1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</si>
  <si>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t>
  </si>
  <si>
    <t>Size: 11" x 11" x 4.5".</t>
  </si>
  <si>
    <t>6925323925035</t>
  </si>
  <si>
    <t>11</t>
  </si>
  <si>
    <t>http://info.blanchobedding.com/KEYUAN/Bag120416/ky-gil2-5371bt-black_sample1.jpg</t>
  </si>
  <si>
    <t>http://info.blanchobedding.com/KEYUAN/Bag120416/ky-gil2-5371bt-black_sample2.jpg</t>
  </si>
  <si>
    <t>KY-GIL2-5371BT-BLUE</t>
  </si>
  <si>
    <t>Handbag  1 - Blue</t>
  </si>
  <si>
    <t>Blancho Bedding Womens Gemstone Butterfly HB-S#1 PU Leather Handbag Fashion Elegant Tote Bag Blue</t>
  </si>
  <si>
    <t>6925323925066</t>
  </si>
  <si>
    <t>http://info.blanchobedding.com/KEYUAN/Bag120416/ky-gil2-5371bt-blue.jpg</t>
  </si>
  <si>
    <t>http://info.blanchobedding.com/KEYUAN/Bag120416/ky-gil2-5371bt-blue_sample1.jpg</t>
  </si>
  <si>
    <t>http://info.blanchobedding.com/KEYUAN/Bag120416/ky-gil2-5371bt-blue_sample2.jpg</t>
  </si>
  <si>
    <t>http://info.blanchobedding.com/KEYUAN/Bag120416/ky-gil2-5371bt-blue_sample3.jpg</t>
  </si>
  <si>
    <t>KY-GIL2-5371BT-PINK</t>
  </si>
  <si>
    <t>Handbag  1 - Pink</t>
  </si>
  <si>
    <t>Blancho Bedding Womens Gemstone Butterfly HB-S#1 PU Leather Handbag Fashion Elegant Tote Bag Pink</t>
  </si>
  <si>
    <t>6925323925042</t>
  </si>
  <si>
    <t>http://info.blanchobedding.com/KEYUAN/Bag120416/ky-gil2-5371bt-pink.jpg</t>
  </si>
  <si>
    <t>http://info.blanchobedding.com/KEYUAN/Bag120416/ky-gil2-5371bt-pink_sample1.jpg</t>
  </si>
  <si>
    <t>http://info.blanchobedding.com/KEYUAN/Bag120416/ky-gil2-5371bt-pink_sample2.jpg</t>
  </si>
  <si>
    <t>http://info.blanchobedding.com/KEYUAN/Bag120416/ky-gil2-5371bt-pink_sample3.jpg</t>
  </si>
  <si>
    <t>KY-GIL2-5371BT-PURPLE</t>
  </si>
  <si>
    <t>Handbag  1 - Purple</t>
  </si>
  <si>
    <t>Blancho Bedding Womens Gemstone Butterfly HB-S#1 PU Leather Handbag Fashion Elegant Tote Bag Purple</t>
  </si>
  <si>
    <t>6925323925059</t>
  </si>
  <si>
    <t>http://info.blanchobedding.com/KEYUAN/Bag120416/ky-gil2-5371bt-purple.jpg</t>
  </si>
  <si>
    <t>http://info.blanchobedding.com/KEYUAN/Bag120416/ky-gil2-5371bt-purple_sample1.jpg</t>
  </si>
  <si>
    <t>http://info.blanchobedding.com/KEYUAN/Bag120416/ky-gil2-5371bt-purple_sample2.jpg</t>
  </si>
  <si>
    <t>http://info.blanchobedding.com/KEYUAN/Bag120416/ky-gil2-5371bt-purple_sample3.jpg</t>
  </si>
  <si>
    <t>KY-GIL2-8469BT-BLACK</t>
  </si>
  <si>
    <t>Handbag  2 - Black</t>
  </si>
  <si>
    <t>Blancho Bedding Womens Gemstone Butterfly HB-S#2 PU Leather Handbag Fashion Elegant Tote Bag Black</t>
  </si>
  <si>
    <t>6925323925073</t>
  </si>
  <si>
    <t>http://info.blanchobedding.com/KEYUAN/Bag120416/ky-gil2-8469bt-black_sample1.jpg</t>
  </si>
  <si>
    <t>http://info.blanchobedding.com/KEYUAN/Bag120416/ky-gil2-8469bt-black_sample2.jpg</t>
  </si>
  <si>
    <t>http://info.blanchobedding.com/KEYUAN/Bag120416/ky-gil2-8469bt-black_sample3.jpg</t>
  </si>
  <si>
    <t>KY-GIL2-8469BT-BLUE</t>
  </si>
  <si>
    <t>Handbag  2 - Blue</t>
  </si>
  <si>
    <t>Blancho Bedding Womens Gemstone Butterfly HB-S#2 PU Leather Handbag Fashion Elegant Tote Bag Blue</t>
  </si>
  <si>
    <t>6925323925097</t>
  </si>
  <si>
    <t>http://info.blanchobedding.com/KEYUAN/Bag120416/ky-gil2-8469bt-blue.jpg</t>
  </si>
  <si>
    <t>http://info.blanchobedding.com/KEYUAN/Bag120416/ky-gil2-8469bt-blue_sample1.jpg</t>
  </si>
  <si>
    <t>http://info.blanchobedding.com/KEYUAN/Bag120416/ky-gil2-8469bt-blue_sample2.jpg</t>
  </si>
  <si>
    <t>http://info.blanchobedding.com/KEYUAN/Bag120416/ky-gil2-8469bt-blue_sample3.jpg</t>
  </si>
  <si>
    <t>KY-GIL2-8469BT-PINK</t>
  </si>
  <si>
    <t>Handbag  2 - Pink</t>
  </si>
  <si>
    <t>Blancho Bedding Womens Gemstone Butterfly HB-S#2 PU Leather Handbag Fashion Elegant Tote Bag Pink</t>
  </si>
  <si>
    <t>6925323925080</t>
  </si>
  <si>
    <t>http://info.blanchobedding.com/KEYUAN/Bag120416/ky-gil2-8469bt-pink.jpg</t>
  </si>
  <si>
    <t>http://info.blanchobedding.com/KEYUAN/Bag120416/ky-gil2-8469bt-pink_sample1.jpg</t>
  </si>
  <si>
    <t>http://info.blanchobedding.com/KEYUAN/Bag120416/ky-gil2-8469bt-pink_sample2.jpg</t>
  </si>
  <si>
    <t>http://info.blanchobedding.com/KEYUAN/Bag120416/ky-gil2-8469bt-pink_sample3.jpg</t>
  </si>
  <si>
    <t>KY-GIL2-8469BT-PURPLE</t>
  </si>
  <si>
    <t>Handbag  2 - Purple</t>
  </si>
  <si>
    <t>Blancho Bedding Womens Gemstone Butterfly HB-S#2 PU Leather Handbag Fashion Elegant Tote Bag Purple</t>
  </si>
  <si>
    <t>6925323925103</t>
  </si>
  <si>
    <t>http://info.blanchobedding.com/KEYUAN/Bag120416/ky-gil2-8469bt-purple.jpg</t>
  </si>
  <si>
    <t>http://info.blanchobedding.com/KEYUAN/Bag120416/ky-gil2-8469bt-purple_sample1.jpg</t>
  </si>
  <si>
    <t>http://info.blanchobedding.com/KEYUAN/Bag120416/ky-gil2-8469bt-purple_sample2.jpg</t>
  </si>
  <si>
    <t>http://info.blanchobedding.com/KEYUAN/Bag120416/ky-gil2-8469bt-purple_sample3.jpg</t>
  </si>
  <si>
    <t>KY-GON-8469</t>
  </si>
  <si>
    <t>Blancho Bedding Womens Wheel of Time PU Leather Handbag Fashion Elegant Tote Bag</t>
  </si>
  <si>
    <t>6925323925172</t>
  </si>
  <si>
    <t>http://info.blanchobedding.com/KEYUAN/Bag120416/ky-gon-8469-gray.jpg</t>
  </si>
  <si>
    <t>KY-GON-8469-BEIGE</t>
  </si>
  <si>
    <t>Blancho Bedding Womens Wheel of Time PU Leather Handbag Fashion Elegant Tote Bag Beige</t>
  </si>
  <si>
    <t>6925323925196</t>
  </si>
  <si>
    <t>http://info.blanchobedding.com/KEYUAN/Bag120416/ky-gon-8469-beige.jpg</t>
  </si>
  <si>
    <t>http://info.blanchobedding.com/KEYUAN/Bag120416/ky-gon-8469-beige_sample1.jpg</t>
  </si>
  <si>
    <t>http://info.blanchobedding.com/KEYUAN/Bag120416/ky-gon-8469-beige_sample2.jpg</t>
  </si>
  <si>
    <t>http://info.blanchobedding.com/KEYUAN/Bag120416/ky-gon-8469-beige_sample3.jpg</t>
  </si>
  <si>
    <t>KY-GON-8469-BLUE</t>
  </si>
  <si>
    <t>Blancho Bedding Womens Wheel of Time PU Leather Handbag Fashion Elegant Tote Bag Blue</t>
  </si>
  <si>
    <t>6925323925219</t>
  </si>
  <si>
    <t>http://info.blanchobedding.com/KEYUAN/Bag120416/ky-gon-8469-blue.jpg</t>
  </si>
  <si>
    <t>http://info.blanchobedding.com/KEYUAN/Bag120416/ky-gon-8469-blue_sample1.jpg</t>
  </si>
  <si>
    <t>http://info.blanchobedding.com/KEYUAN/Bag120416/ky-gon-8469-blue_sample2.jpg</t>
  </si>
  <si>
    <t>http://info.blanchobedding.com/KEYUAN/Bag120416/ky-gon-8469-blue_sample3.jpg</t>
  </si>
  <si>
    <t>KY-GON-8469-GRAY</t>
  </si>
  <si>
    <t>Blancho Bedding Womens Wheel of Time PU Leather Handbag Fashion Elegant Tote Bag Gray</t>
  </si>
  <si>
    <t>6925323925189</t>
  </si>
  <si>
    <t>http://info.blanchobedding.com/KEYUAN/Bag120416/ky-gon-8469-gray_sample1.jpg</t>
  </si>
  <si>
    <t>http://info.blanchobedding.com/KEYUAN/Bag120416/ky-gon-8469-gray_sample2.jpg</t>
  </si>
  <si>
    <t>http://info.blanchobedding.com/KEYUAN/Bag120416/ky-gon-8469-gray_sample3.jpg</t>
  </si>
  <si>
    <t>KY-GON-8469-RED</t>
  </si>
  <si>
    <t>Blancho Bedding Womens Wheel of Time PU Leather Handbag Fashion Elegant Tote Bag Red</t>
  </si>
  <si>
    <t>6925323925202</t>
  </si>
  <si>
    <t>http://info.blanchobedding.com/KEYUAN/Bag120416/ky-gon-8469-red.jpg</t>
  </si>
  <si>
    <t>http://info.blanchobedding.com/KEYUAN/Bag120416/ky-gon-8469-red_sample1.jpg</t>
  </si>
  <si>
    <t>http://info.blanchobedding.com/KEYUAN/Bag120416/ky-gon-8469-red_sample2.jpg</t>
  </si>
  <si>
    <t>http://info.blanchobedding.com/KEYUAN/Bag120416/ky-gon-8469-red_sample3.jpg</t>
  </si>
  <si>
    <t>KY-GUD</t>
  </si>
  <si>
    <t>Blancho Bedding Womens Kind Heart PU Leather Fashion Bag Elegant Purse</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</si>
  <si>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t>
  </si>
  <si>
    <t>Size: 12"W x 9.5"H x 6"D.</t>
  </si>
  <si>
    <t>6925323925226</t>
  </si>
  <si>
    <t>12</t>
  </si>
  <si>
    <t>6</t>
  </si>
  <si>
    <t>9.5</t>
  </si>
  <si>
    <t>http://info.blanchobedding.com/KEYUAN/Bag120416/ky-gud-5362-black.jpg</t>
  </si>
  <si>
    <t>http://info.blanchobedding.com/KEYUAN/Bag120416/ky-gud-8469-black.jpg</t>
  </si>
  <si>
    <t>KY-GUD-5362-BLACK</t>
  </si>
  <si>
    <t>Blancho Bedding Womens Kind Heart S#1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</si>
  <si>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t>
  </si>
  <si>
    <t>6925323925233</t>
  </si>
  <si>
    <t>http://info.blanchobedding.com/KEYUAN/Bag120416/ky-gud-5362-black_sample1.jpg</t>
  </si>
  <si>
    <t>http://info.blanchobedding.com/KEYUAN/Bag120416/ky-gud-5362-black_sample2.jpg</t>
  </si>
  <si>
    <t>http://info.blanchobedding.com/KEYUAN/Bag120416/ky-gud-5362-black_sample3.jpg</t>
  </si>
  <si>
    <t>KY-GUD-5362-BROWN</t>
  </si>
  <si>
    <t>Handbag  1 - Brown</t>
  </si>
  <si>
    <t>Blancho Bedding Womens Kind Heart S#1 PU Leather Handbag Fashion Elegant Tote Bag Brown</t>
  </si>
  <si>
    <t>6925323925240</t>
  </si>
  <si>
    <t>http://info.blanchobedding.com/KEYUAN/Bag120416/ky-gud-5362-brown.jpg</t>
  </si>
  <si>
    <t>http://info.blanchobedding.com/KEYUAN/Bag120416/ky-gud-5362-brown_sample1.jpg</t>
  </si>
  <si>
    <t>http://info.blanchobedding.com/KEYUAN/Bag120416/ky-gud-5362-brown_sample2.jpg</t>
  </si>
  <si>
    <t>http://info.blanchobedding.com/KEYUAN/Bag120416/ky-gud-5362-brown_sample3.jpg</t>
  </si>
  <si>
    <t>KY-GUD-5362-FUCHSIA</t>
  </si>
  <si>
    <t>Handbag  1 - Fuchsia</t>
  </si>
  <si>
    <t>Blancho Bedding Womens Kind Heart S#1 PU Leather Handbag Fashion Elegant Tote Bag Fuchsia</t>
  </si>
  <si>
    <t>6925323925257</t>
  </si>
  <si>
    <t>http://info.blanchobedding.com/KEYUAN/Bag120416/ky-gud-5362-fuchsia.jpg</t>
  </si>
  <si>
    <t>http://info.blanchobedding.com/KEYUAN/Bag120416/ky-gud-5362-fuchsia_sample1.jpg</t>
  </si>
  <si>
    <t>http://info.blanchobedding.com/KEYUAN/Bag120416/ky-gud-5362-fuchsia_sample2.jpg</t>
  </si>
  <si>
    <t>http://info.blanchobedding.com/KEYUAN/Bag120416/ky-gud-5362-fuchsia_sample3.jpg</t>
  </si>
  <si>
    <t>KY-GUD-5362-PURPLE</t>
  </si>
  <si>
    <t>Blancho Bedding Womens Kind Heart S#1 PU Leather Handbag Fashion Elegant Tote Bag Purple</t>
  </si>
  <si>
    <t>6925323925264</t>
  </si>
  <si>
    <t>http://info.blanchobedding.com/KEYUAN/Bag120416/ky-gud-5362-purple.jpg</t>
  </si>
  <si>
    <t>http://info.blanchobedding.com/KEYUAN/Bag120416/ky-gud-5362-purple_sample1.jpg</t>
  </si>
  <si>
    <t>http://info.blanchobedding.com/KEYUAN/Bag120416/ky-gud-5362-purple_sample2.jpg</t>
  </si>
  <si>
    <t>http://info.blanchobedding.com/KEYUAN/Bag120416/ky-gud-5362-purple_sample3.jpg</t>
  </si>
  <si>
    <t>KY-GUD-8469-BLACK</t>
  </si>
  <si>
    <t>Blancho Bedding Womens Kind Heart S#2 PU Leather Handbag Fashion Elegant Tote Bag Black</t>
  </si>
  <si>
    <t>6925323925271</t>
  </si>
  <si>
    <t>http://info.blanchobedding.com/KEYUAN/Bag120416/ky-gud-8469-black_sample1.jpg</t>
  </si>
  <si>
    <t>http://info.blanchobedding.com/KEYUAN/Bag120416/ky-gud-8469-black_sample2.jpg</t>
  </si>
  <si>
    <t>http://info.blanchobedding.com/KEYUAN/Bag120416/ky-gud-8469-black_sample3.jpg</t>
  </si>
  <si>
    <t>KY-GUD-8469-BROWN</t>
  </si>
  <si>
    <t>Handbag  2 - Brown</t>
  </si>
  <si>
    <t>Blancho Bedding Womens Kind Heart S#2 PU Leather Handbag Fashion Elegant Tote Bag Brown</t>
  </si>
  <si>
    <t>6925323925288</t>
  </si>
  <si>
    <t>http://info.blanchobedding.com/KEYUAN/Bag120416/ky-gud-8469-brown.jpg</t>
  </si>
  <si>
    <t>http://info.blanchobedding.com/KEYUAN/Bag120416/ky-gud-8469-brown_sample1.jpg</t>
  </si>
  <si>
    <t>http://info.blanchobedding.com/KEYUAN/Bag120416/ky-gud-8469-brown_sample2.jpg</t>
  </si>
  <si>
    <t>http://info.blanchobedding.com/KEYUAN/Bag120416/ky-gud-8469-brown_sample3.jpg</t>
  </si>
  <si>
    <t>KY-GUD-8469-FUCHSIA</t>
  </si>
  <si>
    <t>Handbag  2 - Fuchsia</t>
  </si>
  <si>
    <t>Blancho Bedding Womens Kind Heart S#2 PU Leather Handbag Fashion Elegant Tote Bag Fuchsia</t>
  </si>
  <si>
    <t>6925323925295</t>
  </si>
  <si>
    <t>http://info.blanchobedding.com/KEYUAN/Bag120416/ky-gud-8469-fuchsia.jpg</t>
  </si>
  <si>
    <t>http://info.blanchobedding.com/KEYUAN/Bag120416/ky-gud-8469-fuchsia_sample1.jpg</t>
  </si>
  <si>
    <t>http://info.blanchobedding.com/KEYUAN/Bag120416/ky-gud-8469-fuchsia_sample2.jpg</t>
  </si>
  <si>
    <t>http://info.blanchobedding.com/KEYUAN/Bag120416/ky-gud-8469-fuchsia_sample3.jpg</t>
  </si>
  <si>
    <t>KY-GUD-8469-PURPLE</t>
  </si>
  <si>
    <t>Blancho Bedding Womens Kind Heart S#2 PU Leather Handbag Fashion Elegant Tote Bag Purple</t>
  </si>
  <si>
    <t>6925323925301</t>
  </si>
  <si>
    <t>http://info.blanchobedding.com/KEYUAN/Bag120416/ky-gud-8469-purple.jpg</t>
  </si>
  <si>
    <t>http://info.blanchobedding.com/KEYUAN/Bag120416/ky-gud-8469-purple_sample1.jpg</t>
  </si>
  <si>
    <t>http://info.blanchobedding.com/KEYUAN/Bag120416/ky-gud-8469-purple_sample2.jpg</t>
  </si>
  <si>
    <t>http://info.blanchobedding.com/KEYUAN/Bag120416/ky-gud-8469-purple_sample3.jpg</t>
  </si>
  <si>
    <t xml:space="preserve">KY-HNA2229 </t>
  </si>
  <si>
    <t xml:space="preserve">Blancho Bedding Fashion Woven </t>
  </si>
  <si>
    <t>Size: 14 x 11 x 4.5</t>
  </si>
  <si>
    <t>6925323921280</t>
  </si>
  <si>
    <t>http://info.blanchobedding.com/KEYUAN/Bag030917/ky-hna2229-black-2.jpg</t>
  </si>
  <si>
    <t>KY-HNA2229-BAG-BLACK</t>
  </si>
  <si>
    <t>Blancho Bedding Fashion Woven Bag Black</t>
  </si>
  <si>
    <t>6925323921297</t>
  </si>
  <si>
    <t>http://info.blanchobedding.com/KEYUAN/Bag030917/ky-hna2229-black-3.jpg</t>
  </si>
  <si>
    <t>KY-HNA2229-BAG-BROWN</t>
  </si>
  <si>
    <t>Blancho Bedding Fashion Woven Bag Brown</t>
  </si>
  <si>
    <t>6925323921303</t>
  </si>
  <si>
    <t>http://info.blanchobedding.com/KEYUAN/Bag030917/ky-hna2229-brown-2.jpg</t>
  </si>
  <si>
    <t>http://info.blanchobedding.com/KEYUAN/Bag030917/ky-hna2229-brown-3.jpg</t>
  </si>
  <si>
    <t>KY-HNA2229-COMBO-BLACK</t>
  </si>
  <si>
    <t>Blancho Bedding Fashion Woven Bag Crossbody Wallet Set BLACK</t>
  </si>
  <si>
    <t xml:space="preserve">Package include: 1 Bag; 1 Crossbody; 1 Wallet </t>
  </si>
  <si>
    <t>Size: Bag: 14 x 11 x 4.5; Crossbody: 10 x 7.5 x 2.25; Wallet: 7.5 x 4 x 1</t>
  </si>
  <si>
    <t>6925323921310</t>
  </si>
  <si>
    <t>http://info.blanchobedding.com/KEYUAN/Bag030917/ky-hna2229-black-1.jpg</t>
  </si>
  <si>
    <t>KY-HNA2229-COMBO-BROWN</t>
  </si>
  <si>
    <t>Blancho Bedding Fashion Woven Bag Crossbody Wallet Set BROWM</t>
  </si>
  <si>
    <t>Size: Bag: 14 x 11 x 4.5; Crossbody: 10 x 7.5 x 2.25; Wallet: 7.5 x 4 x 2</t>
  </si>
  <si>
    <t>6925323921327</t>
  </si>
  <si>
    <t>http://info.blanchobedding.com/KEYUAN/Bag030917/ky-hna2229-brown-1.jpg</t>
  </si>
  <si>
    <t>KY-ICW-300-8469</t>
  </si>
  <si>
    <t>Blancho Bedding Womens Fly PU Leather Fashion Bag Elegant Purse</t>
  </si>
  <si>
    <t>6925323925318</t>
  </si>
  <si>
    <t>http://info.blanchobedding.com/KEYUAN/Bag120416/ky-icw-300-black.jpg</t>
  </si>
  <si>
    <t>http://info.blanchobedding.com/KEYUAN/Bag120416/ky-icw-8469-black.jpg</t>
  </si>
  <si>
    <t>KY-ICW-300-8469-BLACK</t>
  </si>
  <si>
    <t>Blancho Bedding Womens Fly PU Leather Bag Set Elegant Wallet Hanbag Comobo Fashion Bag Purse Black</t>
  </si>
  <si>
    <t>6925323925363</t>
  </si>
  <si>
    <t>http://info.blanchobedding.com/KEYUAN/Bag120416/ky-icw-300-8469-black.jpg</t>
  </si>
  <si>
    <t>KY-ICW-300-BLACK</t>
  </si>
  <si>
    <t>Blancho Bedding Womens Fly PU Leather Wristlet Wallet Zipper Purse Card Holder Black</t>
  </si>
  <si>
    <t>6925323925325</t>
  </si>
  <si>
    <t>http://info.blanchobedding.com/KEYUAN/Bag120416/ky-icw-300-black_sample1.jpg</t>
  </si>
  <si>
    <t>http://info.blanchobedding.com/KEYUAN/Bag120416/ky-icw-300-black_sample2.jpg</t>
  </si>
  <si>
    <t>http://info.blanchobedding.com/KEYUAN/Bag120416/ky-icw-300-black_sample3.jpg</t>
  </si>
  <si>
    <t>KY-ICW-300-TURQ</t>
  </si>
  <si>
    <t>Blancho Bedding Womens Fly PU Leather Wristlet Wallet Zipper Purse Card Holder Turquoise</t>
  </si>
  <si>
    <t>6925323925332</t>
  </si>
  <si>
    <t>http://info.blanchobedding.com/KEYUAN/Bag120416/ky-icw-300-turq.jpg</t>
  </si>
  <si>
    <t>http://info.blanchobedding.com/KEYUAN/Bag120416/ky-icw-300-turq_sample1.jpg</t>
  </si>
  <si>
    <t>http://info.blanchobedding.com/KEYUAN/Bag120416/ky-icw-300-turq_sample2.jpg</t>
  </si>
  <si>
    <t>http://info.blanchobedding.com/KEYUAN/Bag120416/ky-icw-300-turq_sample3.jpg</t>
  </si>
  <si>
    <t>KY-ICW-8469-BLACK</t>
  </si>
  <si>
    <t>Blancho Bedding Womens Fly PU Leather Handbag Fashion Elegant Tote Bag Black</t>
  </si>
  <si>
    <t>6925323925349</t>
  </si>
  <si>
    <t>http://info.blanchobedding.com/KEYUAN/Bag120416/ky-icw-8469-black_sample1.jpg</t>
  </si>
  <si>
    <t>http://info.blanchobedding.com/KEYUAN/Bag120416/ky-icw-8469-black_sample2.jpg</t>
  </si>
  <si>
    <t>http://info.blanchobedding.com/KEYUAN/Bag120416/ky-icw-8469-black_sample3.jpg</t>
  </si>
  <si>
    <t>KY-ICW-8469-TURQ</t>
  </si>
  <si>
    <t>Blancho Bedding Womens Fly PU Leather Handbag Fashion Elegant Tote Bag Turquoise</t>
  </si>
  <si>
    <t>6925323925356</t>
  </si>
  <si>
    <t>http://info.blanchobedding.com/KEYUAN/Bag120416/ky-icw-8469-turq.jpg</t>
  </si>
  <si>
    <t>http://info.blanchobedding.com/KEYUAN/Bag120416/ky-icw-8469-turq_sample1.jpg</t>
  </si>
  <si>
    <t>http://info.blanchobedding.com/KEYUAN/Bag120416/ky-icw-8469-turq_sample2.jpg</t>
  </si>
  <si>
    <t>http://info.blanchobedding.com/KEYUAN/Bag120416/ky-icw-8469-turq_sample3.jpg</t>
  </si>
  <si>
    <t>KY-IMG-20161231-WING</t>
  </si>
  <si>
    <t>Blancho Bedding Womens Wing PU Leather Fashion Bag Elegant Purse</t>
  </si>
  <si>
    <t>6925323922171</t>
  </si>
  <si>
    <t>http://info.blanchobedding.com/KEYUAN/Bag010217/KY_IMG_20161231_wing_all.jpg</t>
  </si>
  <si>
    <t>KY-IMG-20161231-WING-COMBO-BEIGE</t>
  </si>
  <si>
    <t>Blancho Bedding Womens Wing PU Leather Bag Set Elegant Wallet Hanbag Comobo Fashion Bag Purse BEIGE</t>
  </si>
  <si>
    <t>6925323922287</t>
  </si>
  <si>
    <t>http://info.blanchobedding.com/KEYUAN/Bag010217/KY_IMG_20161231_wing_Beige_1.jpg</t>
  </si>
  <si>
    <t>KY-IMG-20161231-WING-COMBO-BLACK</t>
  </si>
  <si>
    <t>Blancho Bedding Womens Wing PU Leather Bag Set Elegant Wallet Hanbag Comobo Fashion Bag Purse BLACK</t>
  </si>
  <si>
    <t>6925323922294</t>
  </si>
  <si>
    <t>http://info.blanchobedding.com/KEYUAN/Bag010217/KY_IMG_20161231_wing_Black_1.jpg</t>
  </si>
  <si>
    <t>KY-IMG-20161231-WING-COMBO-BROWN</t>
  </si>
  <si>
    <t>Blancho Bedding Womens Wing PU Leather Bag Set Elegant Wallet Hanbag Comobo Fashion Bag Purse BROWN</t>
  </si>
  <si>
    <t>6925323922300</t>
  </si>
  <si>
    <t>http://info.blanchobedding.com/KEYUAN/Bag010217/KY_IMG_20161231_wing_Brown_1.jpg</t>
  </si>
  <si>
    <t>KY-IMG-20161231-WING-COMBO-RED</t>
  </si>
  <si>
    <t>Blancho Bedding Womens Wing PU Leather Bag Set Elegant Wallet Hanbag Comobo Fashion Bag Purse RED</t>
  </si>
  <si>
    <t>6925323922317</t>
  </si>
  <si>
    <t>http://info.blanchobedding.com/KEYUAN/Bag010217/KY_IMG_20161231_wing_Red_1.jpg</t>
  </si>
  <si>
    <t>KY-IMG-20161231-WING-COMBO-TURQ</t>
  </si>
  <si>
    <t>Blancho Bedding Womens Wing PU Leather Bag Set Elegant Wallet Hanbag Comobo Fashion Bag Purse TURQUOISE</t>
  </si>
  <si>
    <t>6925323922324</t>
  </si>
  <si>
    <t>http://info.blanchobedding.com/KEYUAN/Bag010217/KY_IMG_20161231_wing_Turq_1.jpg</t>
  </si>
  <si>
    <t>KY-IMG-20161231-WING-HANDBAG-BEIGE</t>
  </si>
  <si>
    <t>Blancho Bedding Womens Wing PU Leather Handbag Fashion Elegant Tote Bag BEIGE</t>
  </si>
  <si>
    <t>6925323922232</t>
  </si>
  <si>
    <t>http://info.blanchobedding.com/KEYUAN/Bag010217/KY_IMG_20161231_wing_Beige_2.jpg</t>
  </si>
  <si>
    <t>KY-IMG-20161231-WING-HANDBAG-BLACK</t>
  </si>
  <si>
    <t>Blancho Bedding Womens Wing PU Leather Handbag Fashion Elegant Tote Bag BLACK</t>
  </si>
  <si>
    <t>6925323922249</t>
  </si>
  <si>
    <t>http://info.blanchobedding.com/KEYUAN/Bag010217/KY_IMG_20161231_wing_Black_2.jpg</t>
  </si>
  <si>
    <t>KY-IMG-20161231-WING-HANDBAG-BROWN</t>
  </si>
  <si>
    <t>HANDBAG-BROWN</t>
  </si>
  <si>
    <t>Blancho Bedding Womens Wing PU Leather Handbag Fashion Elegant Tote Bag BROWN</t>
  </si>
  <si>
    <t>6925323922256</t>
  </si>
  <si>
    <t>http://info.blanchobedding.com/KEYUAN/Bag010217/KY_IMG_20161231_wing_Brown_2.jpg</t>
  </si>
  <si>
    <t>KY-IMG-20161231-WING-HANDBAG-RED</t>
  </si>
  <si>
    <t>HANDBAG-RED</t>
  </si>
  <si>
    <t>Blancho Bedding Womens Wing PU Leather Handbag Fashion Elegant Tote Bag RED</t>
  </si>
  <si>
    <t>6925323922263</t>
  </si>
  <si>
    <t>http://info.blanchobedding.com/KEYUAN/Bag010217/KY_IMG_20161231_wing_Red_2.jpg</t>
  </si>
  <si>
    <t>KY-IMG-20161231-WING-HANDBAG-TURQ</t>
  </si>
  <si>
    <t>Blancho Bedding Womens Wing PU Leather Handbag Fashion Elegant Tote Bag TURQUOISE</t>
  </si>
  <si>
    <t>6925323922270</t>
  </si>
  <si>
    <t>http://info.blanchobedding.com/KEYUAN/Bag010217/KY_IMG_20161231_wing_Turq_2.jpg</t>
  </si>
  <si>
    <t>KY-IMG-20161231-WING-WALLET-BEIGE</t>
  </si>
  <si>
    <t>Blancho Bedding Womens Wing PU Leather Wristlet Wallet Zipper Purse Card Holder BEIGE</t>
  </si>
  <si>
    <t>6925323922188</t>
  </si>
  <si>
    <t>http://info.blanchobedding.com/KEYUAN/Bag010217/KY_IMG_20161231_wing_Beige_4.jpg</t>
  </si>
  <si>
    <t>KY-IMG-20161231-WING-WALLET-BLACK</t>
  </si>
  <si>
    <t>Blancho Bedding Womens Wing PU Leather Wristlet Wallet Zipper Purse Card Holder BLACK</t>
  </si>
  <si>
    <t>6925323922195</t>
  </si>
  <si>
    <t>http://info.blanchobedding.com/KEYUAN/Bag010217/KY_IMG_20161231_wing_Black_4.jpg</t>
  </si>
  <si>
    <t>KY-IMG-20161231-WING-WALLET-BROWN</t>
  </si>
  <si>
    <t>Blancho Bedding Womens Wing PU Leather Wristlet Wallet Zipper Purse Card Holder BROWN</t>
  </si>
  <si>
    <t>6925323922201</t>
  </si>
  <si>
    <t>http://info.blanchobedding.com/KEYUAN/Bag010217/KY_IMG_20161231_wing_Brown_4.jpg</t>
  </si>
  <si>
    <t>KY-IMG-20161231-WING-WALLET-RED</t>
  </si>
  <si>
    <t>Blancho Bedding Womens Wing PU Leather Wristlet Wallet Zipper Purse Card Holder RED</t>
  </si>
  <si>
    <t>6925323922218</t>
  </si>
  <si>
    <t>http://info.blanchobedding.com/KEYUAN/Bag010217/KY_IMG_20161231_wing_Red_4.jpg</t>
  </si>
  <si>
    <t>KY-IMG-20161231-WING-WALLET-TURQ</t>
  </si>
  <si>
    <t>Blancho Bedding Womens Wing PU Leather Wristlet Wallet Zipper Purse Card Holder TURQUOISE</t>
  </si>
  <si>
    <t>6925323922225</t>
  </si>
  <si>
    <t>http://info.blanchobedding.com/KEYUAN/Bag010217/KY_IMG_20161231_wing_Turq_4.jpg</t>
  </si>
  <si>
    <t>ky-kkb8469</t>
  </si>
  <si>
    <t>Western Cross Bible Shoulder Bag</t>
  </si>
  <si>
    <t>6925323927947</t>
  </si>
  <si>
    <t>http://info.blanchobedding.com/KEYUAN/Bag080617/ky-kkb8469-black-1.jpg</t>
  </si>
  <si>
    <t>ky-kkb8469-bag-black</t>
  </si>
  <si>
    <t>Western Cross Bible Shoulder Bag Black</t>
  </si>
  <si>
    <t>Size: L 13 * H 8 * W 5 * D 10</t>
  </si>
  <si>
    <t>6925323927954</t>
  </si>
  <si>
    <t>http://info.blanchobedding.com/KEYUAN/Bag080617/ky-kkb8469-black-2.jpg</t>
  </si>
  <si>
    <t>http://info.blanchobedding.com/KEYUAN/Bag080617/ky-kkb8469-black-3.jpg</t>
  </si>
  <si>
    <t>http://info.blanchobedding.com/KEYUAN/Bag080617/ky-kkb8469-black-4.jpg</t>
  </si>
  <si>
    <t>ky-kkb8469-bag-brown</t>
  </si>
  <si>
    <t>Western Cross Bible Shoulder Bag Brown</t>
  </si>
  <si>
    <t>6925323927961</t>
  </si>
  <si>
    <t>http://info.blanchobedding.com/KEYUAN/Bag080617/ky-kkb8469-brown-1.jpg</t>
  </si>
  <si>
    <t>http://info.blanchobedding.com/KEYUAN/Bag080617/ky-kkb8469-brown-2.jpg</t>
  </si>
  <si>
    <t>http://info.blanchobedding.com/KEYUAN/Bag080617/ky-kkb8469-brown-3.jpg</t>
  </si>
  <si>
    <t>http://info.blanchobedding.com/KEYUAN/Bag080617/ky-kkb8469-brown-4.jpg</t>
  </si>
  <si>
    <t>ky-kkb8469-bag-pink</t>
  </si>
  <si>
    <t>Western Cross Bible Shoulder Bag Pink</t>
  </si>
  <si>
    <t>6925323927978</t>
  </si>
  <si>
    <t>http://info.blanchobedding.com/KEYUAN/Bag080617/ky-kkb8469-pink-1.jpg</t>
  </si>
  <si>
    <t>http://info.blanchobedding.com/KEYUAN/Bag080617/ky-kkb8469-pink-2.jpg</t>
  </si>
  <si>
    <t>http://info.blanchobedding.com/KEYUAN/Bag080617/ky-kkb8469-pink-3.jpg</t>
  </si>
  <si>
    <t>http://info.blanchobedding.com/KEYUAN/Bag080617/ky-kkb8469-pink-4.jpg</t>
  </si>
  <si>
    <t>KY-KNL-300-8469</t>
  </si>
  <si>
    <t>Blancho Bedding Womens Opera PU Leather Fashion Bag Elegant Purse</t>
  </si>
  <si>
    <t>6925323925370</t>
  </si>
  <si>
    <t>http://info.blanchobedding.com/KEYUAN/Bag120416/ky-knl-300-black.jpg</t>
  </si>
  <si>
    <t>http://info.blanchobedding.com/KEYUAN/Bag120416/ky-knl-8469-black.jpg</t>
  </si>
  <si>
    <t>KY-KNL-300-8469-BLACK</t>
  </si>
  <si>
    <t>Blancho Bedding Womens Opera PU Leather Bag Set Elegant Wallet Hanbag Comobo Fashion Bag Purse Black</t>
  </si>
  <si>
    <t>6925323925462</t>
  </si>
  <si>
    <t>http://info.blanchobedding.com/KEYUAN/Bag120416/ky-knl-300-8469-black.jpg</t>
  </si>
  <si>
    <t>KY-KNL-300-8469-BLUE</t>
  </si>
  <si>
    <t>Blancho Bedding Womens Opera PU Leather Bag Set Elegant Wallet Hanbag Comobo Fashion Bag Purse Blue</t>
  </si>
  <si>
    <t>6925323925486</t>
  </si>
  <si>
    <t>http://info.blanchobedding.com/KEYUAN/Bag120416/ky-knl-300-8469-blue.jpg</t>
  </si>
  <si>
    <t>KY-KNL-300-8469-BROWN</t>
  </si>
  <si>
    <t>Blancho Bedding Womens Opera PU Leather Bag Set Elegant Wallet Hanbag Comobo Fashion Bag Purse Brown</t>
  </si>
  <si>
    <t>6925323925479</t>
  </si>
  <si>
    <t>http://info.blanchobedding.com/KEYUAN/Bag120416/ky-knl-300-8469-brown.jpg</t>
  </si>
  <si>
    <t>KY-KNL-300-BLACK</t>
  </si>
  <si>
    <t>Blancho Bedding Womens Opera PU Leather Wristlet Wallet Zipper Purse Card Holder Black</t>
  </si>
  <si>
    <t>6925323925387</t>
  </si>
  <si>
    <t>http://info.blanchobedding.com/KEYUAN/Bag120416/ky-knl-300-black_sample1.jpg</t>
  </si>
  <si>
    <t>http://info.blanchobedding.com/KEYUAN/Bag120416/ky-knl-300-black_sample2.jpg</t>
  </si>
  <si>
    <t>http://info.blanchobedding.com/KEYUAN/Bag120416/ky-knl-300-black_sample3.jpg</t>
  </si>
  <si>
    <t>KY-KNL-300-BLUE</t>
  </si>
  <si>
    <t>Blancho Bedding Womens Opera PU Leather Wristlet Wallet Zipper Purse Card Holder Blue</t>
  </si>
  <si>
    <t>6925323925417</t>
  </si>
  <si>
    <t>http://info.blanchobedding.com/KEYUAN/Bag120416/ky-knl-300-blue.jpg</t>
  </si>
  <si>
    <t>http://info.blanchobedding.com/KEYUAN/Bag120416/ky-knl-300-blue_sample1.jpg</t>
  </si>
  <si>
    <t>http://info.blanchobedding.com/KEYUAN/Bag120416/ky-knl-300-blue_sample2.jpg</t>
  </si>
  <si>
    <t>http://info.blanchobedding.com/KEYUAN/Bag120416/ky-knl-300-blue_sample3.jpg</t>
  </si>
  <si>
    <t>KY-KNL-300-BROWN</t>
  </si>
  <si>
    <t>Blancho Bedding Womens Opera PU Leather Wristlet Wallet Zipper Purse Card Holder Brown</t>
  </si>
  <si>
    <t>6925323925394</t>
  </si>
  <si>
    <t>http://info.blanchobedding.com/KEYUAN/Bag120416/ky-knl-300-brown.jpg</t>
  </si>
  <si>
    <t>http://info.blanchobedding.com/KEYUAN/Bag120416/ky-knl-300-brown_sample1.jpg</t>
  </si>
  <si>
    <t>http://info.blanchobedding.com/KEYUAN/Bag120416/ky-knl-300-brown_sample2.jpg</t>
  </si>
  <si>
    <t>http://info.blanchobedding.com/KEYUAN/Bag120416/ky-knl-300-brown_sample3.jpg</t>
  </si>
  <si>
    <t>KY-KNL-300-PINK</t>
  </si>
  <si>
    <t>Blancho Bedding Womens Opera PU Leather Wristlet Wallet Zipper Purse Card Holder Pink</t>
  </si>
  <si>
    <t>6925323925400</t>
  </si>
  <si>
    <t>http://info.blanchobedding.com/KEYUAN/Bag120416/ky-knl-300-pink.jpg</t>
  </si>
  <si>
    <t>http://info.blanchobedding.com/KEYUAN/Bag120416/ky-knl-300-pink_sample1.jpg</t>
  </si>
  <si>
    <t>http://info.blanchobedding.com/KEYUAN/Bag120416/ky-knl-300-pink_sample2.jpg</t>
  </si>
  <si>
    <t>http://info.blanchobedding.com/KEYUAN/Bag120416/ky-knl-300-pink_sample3.jpg</t>
  </si>
  <si>
    <t>KY-KNL-8469-BLACK</t>
  </si>
  <si>
    <t>Blancho Bedding Womens Opera PU Leather Handbag Fashion Elegant Tote Bag Black</t>
  </si>
  <si>
    <t>6925323925424</t>
  </si>
  <si>
    <t>http://info.blanchobedding.com/KEYUAN/Bag120416/ky-knl-8469-black_sample1.jpg</t>
  </si>
  <si>
    <t>http://info.blanchobedding.com/KEYUAN/Bag120416/ky-knl-8469-black_sample2.jpg</t>
  </si>
  <si>
    <t>http://info.blanchobedding.com/KEYUAN/Bag120416/ky-knl-8469-black_sample3.jpg</t>
  </si>
  <si>
    <t>KY-KNL-8469-BLUE</t>
  </si>
  <si>
    <t>Blancho Bedding Womens Opera PU Leather Handbag Fashion Elegant Tote Bag Blue</t>
  </si>
  <si>
    <t>6925323925455</t>
  </si>
  <si>
    <t>http://info.blanchobedding.com/KEYUAN/Bag120416/ky-knl-8469-blue.jpg</t>
  </si>
  <si>
    <t>http://info.blanchobedding.com/KEYUAN/Bag120416/ky-knl-8469-blue_sample1.jpg</t>
  </si>
  <si>
    <t>http://info.blanchobedding.com/KEYUAN/Bag120416/ky-knl-8469-blue_sample2.jpg</t>
  </si>
  <si>
    <t>http://info.blanchobedding.com/KEYUAN/Bag120416/ky-knl-8469-blue_sample3.jpg</t>
  </si>
  <si>
    <t>KY-KNL-8469-BROWN</t>
  </si>
  <si>
    <t>Blancho Bedding Womens Opera PU Leather Handbag Fashion Elegant Tote Bag Brown</t>
  </si>
  <si>
    <t>6925323925431</t>
  </si>
  <si>
    <t>http://info.blanchobedding.com/KEYUAN/Bag120416/ky-knl-8469-brown.jpg</t>
  </si>
  <si>
    <t>http://info.blanchobedding.com/KEYUAN/Bag120416/ky-knl-8469-brown_sample1.jpg</t>
  </si>
  <si>
    <t>http://info.blanchobedding.com/KEYUAN/Bag120416/ky-knl-8469-brown_sample2.jpg</t>
  </si>
  <si>
    <t>http://info.blanchobedding.com/KEYUAN/Bag120416/ky-knl-8469-brown_sample3.jpg</t>
  </si>
  <si>
    <t>KY-KNL-8469-PINK</t>
  </si>
  <si>
    <t>Handbag-Pink</t>
  </si>
  <si>
    <t>Blancho Bedding Womens Opera PU Leather Handbag Fashion Elegant Tote Bag Pink</t>
  </si>
  <si>
    <t>6925323925448</t>
  </si>
  <si>
    <t>http://info.blanchobedding.com/KEYUAN/Bag120416/ky-knl-8469-pink.jpg</t>
  </si>
  <si>
    <t>http://info.blanchobedding.com/KEYUAN/Bag120416/ky-knl-8469-pink_sample1.jpg</t>
  </si>
  <si>
    <t>http://info.blanchobedding.com/KEYUAN/Bag120416/ky-knl-8469-pink_sample2.jpg</t>
  </si>
  <si>
    <t>http://info.blanchobedding.com/KEYUAN/Bag120416/ky-knl-8469-pink_sample3.jpg</t>
  </si>
  <si>
    <t>ky-lod-300-wallet-black</t>
  </si>
  <si>
    <t>ky-lod8469</t>
  </si>
  <si>
    <t>Concealed Carry Wallet w/Bible Verse Black Color</t>
  </si>
  <si>
    <t>6925323928760</t>
  </si>
  <si>
    <t>http://info.blanchobedding.com/KEYUAN/Allbag/ky-lod-300-black-1.jpg</t>
  </si>
  <si>
    <t>http://info.blanchobedding.com/KEYUAN/Allbag/ky-lod-300-black-2.jpg</t>
  </si>
  <si>
    <t>http://info.blanchobedding.com/KEYUAN/Allbag/ky-lod-300-black-3.jpg</t>
  </si>
  <si>
    <t>http://info.blanchobedding.com/KEYUAN/Allbag/ky-lod-300-black-4.jpg</t>
  </si>
  <si>
    <t>ky-lod-300-wallet-fucshia</t>
  </si>
  <si>
    <t>wallet-fucshia</t>
  </si>
  <si>
    <t>Concealed Carry Wallet w/Bible Verse Fuchsia Color</t>
  </si>
  <si>
    <t>6925323928777</t>
  </si>
  <si>
    <t>http://info.blanchobedding.com/KEYUAN/Allbag/ky-lod-300-fuchsia-1.jpg</t>
  </si>
  <si>
    <t>http://info.blanchobedding.com/KEYUAN/Allbag/ky-lod-300-fuchsia-2.jpg</t>
  </si>
  <si>
    <t>http://info.blanchobedding.com/KEYUAN/Allbag/ky-lod-300-fuchsia-3.jpg</t>
  </si>
  <si>
    <t>http://info.blanchobedding.com/KEYUAN/Allbag/ky-lod-300-fuchsia-4.jpg</t>
  </si>
  <si>
    <t>ky-lod-300-wallet-purple</t>
  </si>
  <si>
    <t>Concealed Carry Wallet w/Bible Verse Purple Color</t>
  </si>
  <si>
    <t>6925323928784</t>
  </si>
  <si>
    <t>http://info.blanchobedding.com/KEYUAN/Allbag/ky-lod-300-purple-1.jpg</t>
  </si>
  <si>
    <t>http://info.blanchobedding.com/KEYUAN/Allbag/ky-lod-300-purple-2.jpg</t>
  </si>
  <si>
    <t>http://info.blanchobedding.com/KEYUAN/Allbag/ky-lod-300-purple-3.jpg</t>
  </si>
  <si>
    <t>http://info.blanchobedding.com/KEYUAN/Allbag/ky-lod-300-purple-4.jpg</t>
  </si>
  <si>
    <t>ky-lod-300-wallet-turq</t>
  </si>
  <si>
    <t>Concealed Carry Wallet w/Bible Verse Turquoise Color</t>
  </si>
  <si>
    <t>6925323928791</t>
  </si>
  <si>
    <t>http://info.blanchobedding.com/KEYUAN/Allbag/ky-lod-300-turq-1.jpg</t>
  </si>
  <si>
    <t>http://info.blanchobedding.com/KEYUAN/Allbag/ky-lod-300-turq-2.jpg</t>
  </si>
  <si>
    <t>http://info.blanchobedding.com/KEYUAN/Allbag/ky-lod-300-turq-3.jpg</t>
  </si>
  <si>
    <t>http://info.blanchobedding.com/KEYUAN/Allbag/ky-lod-300-turq-4.jpg</t>
  </si>
  <si>
    <t>LOD8469 Concealed Carry Handbag w/Bible Verse</t>
  </si>
  <si>
    <t>6925323921907</t>
  </si>
  <si>
    <t>ky-lod8469-300-combo-black</t>
  </si>
  <si>
    <t>Concealed Carry Handbag &amp; Wallet w/Bible VerseBlack Color</t>
  </si>
  <si>
    <t>6925323928807</t>
  </si>
  <si>
    <t>http://info.blanchobedding.com/KEYUAN/Allbag/ky-lod8469-black-1.jpg</t>
  </si>
  <si>
    <t>http://info.blanchobedding.com/KEYUAN/Allbag/ky-lod8469-black-2.jpg</t>
  </si>
  <si>
    <t>http://info.blanchobedding.com/KEYUAN/Allbag/ky-lod8469-black-3.jpg</t>
  </si>
  <si>
    <t>http://info.blanchobedding.com/KEYUAN/Allbag/ky-lod8469-black-4.jpg</t>
  </si>
  <si>
    <t>ky-lod8469-300-combo-fucshia</t>
  </si>
  <si>
    <t>combo-fucshia</t>
  </si>
  <si>
    <t>Concealed Carry Handbag &amp; Wallet w/Bible Verse Fuchsia Color</t>
  </si>
  <si>
    <t>6925323928814</t>
  </si>
  <si>
    <t>http://info.blanchobedding.com/KEYUAN/Allbag/ky-lod8469-fuchsia-1.jpg</t>
  </si>
  <si>
    <t>http://info.blanchobedding.com/KEYUAN/Allbag/ky-lod8469-fuchsia-2.jpg</t>
  </si>
  <si>
    <t>http://info.blanchobedding.com/KEYUAN/Allbag/ky-lod8469-fuchsia-3.jpg</t>
  </si>
  <si>
    <t>http://info.blanchobedding.com/KEYUAN/Allbag/ky-lod8469-fuchsia-4.jpg</t>
  </si>
  <si>
    <t>ky-lod8469-300-combo-purple</t>
  </si>
  <si>
    <t>Concealed Carry Handbag &amp; Wallet w/Bible Verse Purple Color</t>
  </si>
  <si>
    <t>6925323928821</t>
  </si>
  <si>
    <t>http://info.blanchobedding.com/KEYUAN/Allbag/ky-lod8469-purple-1.jpg</t>
  </si>
  <si>
    <t>http://info.blanchobedding.com/KEYUAN/Allbag/ky-lod8469-purple-2.jpg</t>
  </si>
  <si>
    <t>http://info.blanchobedding.com/KEYUAN/Allbag/ky-lod8469-purple-3.jpg</t>
  </si>
  <si>
    <t>http://info.blanchobedding.com/KEYUAN/Allbag/ky-lod8469-purple-4.jpg</t>
  </si>
  <si>
    <t>ky-lod8469-300-combo-turq</t>
  </si>
  <si>
    <t>Concealed Carry Handbag &amp; Wallet w/Bible VerseTurquoise Color</t>
  </si>
  <si>
    <t>6925323928838</t>
  </si>
  <si>
    <t>http://info.blanchobedding.com/KEYUAN/Allbag/ky-lod8469-turq-1.jpg</t>
  </si>
  <si>
    <t>http://info.blanchobedding.com/KEYUAN/Allbag/ky-lod8469-turq-2.jpg</t>
  </si>
  <si>
    <t>http://info.blanchobedding.com/KEYUAN/Allbag/ky-lod8469-turq-3.jpg</t>
  </si>
  <si>
    <t>http://info.blanchobedding.com/KEYUAN/Allbag/ky-lod8469-turq-4.jpg</t>
  </si>
  <si>
    <t>ky-lod8469-bag-black</t>
  </si>
  <si>
    <t>Women's Handbags Concealed Carry Handbag w/Bible Verse Black</t>
  </si>
  <si>
    <t xml:space="preserve"> 2 Side Pockets w/Magnetic Snap Closure</t>
  </si>
  <si>
    <t>Two Pouch Pockets Inside</t>
  </si>
  <si>
    <t>6925323921914</t>
  </si>
  <si>
    <t>http://info.blanchobedding.com/KEYUAN/Bag042917/ky-lod8469-black-1.jpg</t>
  </si>
  <si>
    <t>http://info.blanchobedding.com/KEYUAN/Bag042917/ky-lod8469-black-2.jpg</t>
  </si>
  <si>
    <t>ky-lod8469-bag-fuchsia</t>
  </si>
  <si>
    <t>Women's Handbags Concealed Carry Handbag w/Bible Verse Fuchsia</t>
  </si>
  <si>
    <t>6925323921921</t>
  </si>
  <si>
    <t>http://info.blanchobedding.com/KEYUAN/Bag042917/ky-lod8469-fuchsia-1.jpg</t>
  </si>
  <si>
    <t>http://info.blanchobedding.com/KEYUAN/Bag042917/ky-lod8469-fuchsia-2.jpg</t>
  </si>
  <si>
    <t>ky-lod8469-bag-purple</t>
  </si>
  <si>
    <t>Women's Handbags Concealed Carry Handbag w/Bible Verse Purple</t>
  </si>
  <si>
    <t>6925323921938</t>
  </si>
  <si>
    <t>http://info.blanchobedding.com/KEYUAN/Bag042917/ky-lod8469-purple-1.jpg</t>
  </si>
  <si>
    <t>http://info.blanchobedding.com/KEYUAN/Bag042917/ky-lod8469-purple-2.jpg</t>
  </si>
  <si>
    <t>ky-lod8469-bag-turq</t>
  </si>
  <si>
    <t>Women's Handbags Concealed Carry Handbag w/Bible Verse Turquoise</t>
  </si>
  <si>
    <t>6925323921945</t>
  </si>
  <si>
    <t>http://info.blanchobedding.com/KEYUAN/Bag042917/ky-lod8469-turq-1.jpg</t>
  </si>
  <si>
    <t>http://info.blanchobedding.com/KEYUAN/Bag042917/ky-lod8469-turq-2.jpg</t>
  </si>
  <si>
    <t>KY-MUR-300W-WALLET-BLACK</t>
  </si>
  <si>
    <t>KY-MUR8469W-300W</t>
  </si>
  <si>
    <t>Wings and Guns Fashion Womans Wallet Purse Travel Black Color</t>
  </si>
  <si>
    <t>6925323928890</t>
  </si>
  <si>
    <t>http://info.blanchobedding.com/KEYUAN/Allbag/ky-mur-300w-black-1.jpg</t>
  </si>
  <si>
    <t>http://info.blanchobedding.com/KEYUAN/Allbag/ky-mur-300w-black-2.jpg</t>
  </si>
  <si>
    <t>http://info.blanchobedding.com/KEYUAN/Allbag/ky-mur-300w-black-3.jpg</t>
  </si>
  <si>
    <t>http://info.blanchobedding.com/KEYUAN/Allbag/ky-mur-300w-black-4.jpg</t>
  </si>
  <si>
    <t>KY-MUR-300W-WALLET-BROWN</t>
  </si>
  <si>
    <t>Wings and Guns Fashion Womans Wallet Purse Travel Brown Color</t>
  </si>
  <si>
    <t>6925323928906</t>
  </si>
  <si>
    <t>http://info.blanchobedding.com/KEYUAN/Allbag/ky-mur-300w-brown-1.jpg</t>
  </si>
  <si>
    <t>http://info.blanchobedding.com/KEYUAN/Allbag/ky-mur-300w-brown-2.jpg</t>
  </si>
  <si>
    <t>http://info.blanchobedding.com/KEYUAN/Allbag/ky-mur-300w-brown-3.jpg</t>
  </si>
  <si>
    <t>KY-MUR-300W-WALLET-PURPLE</t>
  </si>
  <si>
    <t>Wings and Guns Fashion Womans Wallet Purse Travel Purple Color</t>
  </si>
  <si>
    <t>6925323928913</t>
  </si>
  <si>
    <t>http://info.blanchobedding.com/KEYUAN/Allbag/ky-mur-300w-purple-1.jpg</t>
  </si>
  <si>
    <t>http://info.blanchobedding.com/KEYUAN/Allbag/ky-mur-300w-purple-2.jpg</t>
  </si>
  <si>
    <t>http://info.blanchobedding.com/KEYUAN/Allbag/ky-mur-300w-purple-3.jpg</t>
  </si>
  <si>
    <t>http://info.blanchobedding.com/KEYUAN/Allbag/ky-mur-300w-purple-4.jpg</t>
  </si>
  <si>
    <t>KY-MUR-300W-WALLET-TURQ</t>
  </si>
  <si>
    <t>Wings and Guns Fashion Womans Wallet Purse Travel Turquoise Color</t>
  </si>
  <si>
    <t>6925323928920</t>
  </si>
  <si>
    <t>http://info.blanchobedding.com/KEYUAN/Allbag/ky-mur-300w-turq-1.jpg</t>
  </si>
  <si>
    <t>http://info.blanchobedding.com/KEYUAN/Allbag/ky-mur-300w-turq-2.jpg</t>
  </si>
  <si>
    <t>http://info.blanchobedding.com/KEYUAN/Allbag/ky-mur-300w-turq-3.jpg</t>
  </si>
  <si>
    <t>http://info.blanchobedding.com/KEYUAN/Allbag/ky-mur-300w-turq-4.jpg</t>
  </si>
  <si>
    <t>Wings and Guns Fashion Womans Handbags Wallet Travel</t>
  </si>
  <si>
    <t>6925323928845</t>
  </si>
  <si>
    <t>KY-MUR8469W-300W-COMBO-BLACK</t>
  </si>
  <si>
    <t>Wings and Guns Fashion Womans Handbags Wallet Purse Travel Black Color</t>
  </si>
  <si>
    <t>6925323928937</t>
  </si>
  <si>
    <t>http://info.blanchobedding.com/KEYUAN/Allbag/ky-mur8469w-black-1.jpg</t>
  </si>
  <si>
    <t>KY-MUR8469W-300W-COMBO-BROWN</t>
  </si>
  <si>
    <t>Wings and Guns Fashion Womans Handbags Wallet Purse Travel Brown Color</t>
  </si>
  <si>
    <t>6925323928944</t>
  </si>
  <si>
    <t>http://info.blanchobedding.com/KEYUAN/Allbag/ky-mur8469w-brown-1.jpg</t>
  </si>
  <si>
    <t>KY-MUR8469W-300W-COMBO-PURPLE</t>
  </si>
  <si>
    <t>Wings and Guns Fashion Womans Handbags Wallet Purse Travel Purple Color</t>
  </si>
  <si>
    <t>6925323928951</t>
  </si>
  <si>
    <t>http://info.blanchobedding.com/KEYUAN/Allbag/ky-mur8469w-purple-1.jpg</t>
  </si>
  <si>
    <t>KY-MUR8469W-300W-COMBO-TURQ</t>
  </si>
  <si>
    <t>Wings and Guns Fashion Womans Handbags Wallet Purse Travel Turquoise Color</t>
  </si>
  <si>
    <t>6925323928968</t>
  </si>
  <si>
    <t>http://info.blanchobedding.com/KEYUAN/Allbag/ky-mur8469w-turq-1.jpg</t>
  </si>
  <si>
    <t>KY-MUR8469W-BAG-BLACK</t>
  </si>
  <si>
    <t>Wings and Guns Fashion Womans Handbags Travel Black Color</t>
  </si>
  <si>
    <t>6925323928852</t>
  </si>
  <si>
    <t>http://info.blanchobedding.com/KEYUAN/Allbag/ky-mur8469w-black-2.jpg</t>
  </si>
  <si>
    <t>http://info.blanchobedding.com/KEYUAN/Allbag/ky-mur8469w-black-3.jpg</t>
  </si>
  <si>
    <t>http://info.blanchobedding.com/KEYUAN/Allbag/ky-mur8469w-black-4.jpg</t>
  </si>
  <si>
    <t>http://info.blanchobedding.com/KEYUAN/Allbag/ky-mur8469w-black-5.jpg</t>
  </si>
  <si>
    <t>KY-MUR8469W-BAG-BROWN</t>
  </si>
  <si>
    <t>Wings and Guns Fashion Womans Handbags Travel Brown Color</t>
  </si>
  <si>
    <t>6925323928869</t>
  </si>
  <si>
    <t>http://info.blanchobedding.com/KEYUAN/Allbag/ky-mur8469w-brown-2.jpg</t>
  </si>
  <si>
    <t>http://info.blanchobedding.com/KEYUAN/Allbag/ky-mur8469w-brown-3.jpg</t>
  </si>
  <si>
    <t>http://info.blanchobedding.com/KEYUAN/Allbag/ky-mur8469w-brown-4.jpg</t>
  </si>
  <si>
    <t>http://info.blanchobedding.com/KEYUAN/Allbag/ky-mur8469w-brown-5.jpg</t>
  </si>
  <si>
    <t>KY-MUR8469W-BAG-PURPLE</t>
  </si>
  <si>
    <t>Wings and Guns Fashion Womans Handbags Travel Purple Color</t>
  </si>
  <si>
    <t>6925323928876</t>
  </si>
  <si>
    <t>http://info.blanchobedding.com/KEYUAN/Allbag/ky-mur8469w-purple-2.jpg</t>
  </si>
  <si>
    <t>http://info.blanchobedding.com/KEYUAN/Allbag/ky-mur8469w-purple-3.jpg</t>
  </si>
  <si>
    <t>http://info.blanchobedding.com/KEYUAN/Allbag/ky-mur8469w-purple-4.jpg</t>
  </si>
  <si>
    <t>http://info.blanchobedding.com/KEYUAN/Allbag/ky-mur8469w-purple-5.jpg</t>
  </si>
  <si>
    <t>KY-MUR8469W-BAG-TURQ</t>
  </si>
  <si>
    <t>Wings and Guns Fashion Womans Handbags Travel Turquoise Color</t>
  </si>
  <si>
    <t>6925323928883</t>
  </si>
  <si>
    <t>http://info.blanchobedding.com/KEYUAN/Allbag/ky-mur8469w-turq-2.jpg</t>
  </si>
  <si>
    <t>http://info.blanchobedding.com/KEYUAN/Allbag/ky-mur8469w-turq-3.jpg</t>
  </si>
  <si>
    <t>http://info.blanchobedding.com/KEYUAN/Allbag/ky-mur8469w-turq-4.jpg</t>
  </si>
  <si>
    <t>http://info.blanchobedding.com/KEYUAN/Allbag/ky-mur8469w-turq-5.jpg</t>
  </si>
  <si>
    <t>ky-mxi-300-wallet-black</t>
  </si>
  <si>
    <t>ky-mxi8469</t>
  </si>
  <si>
    <t>Western Embroidered Flower Wallet Purse Black Color</t>
  </si>
  <si>
    <t>6925323928975</t>
  </si>
  <si>
    <t>http://info.blanchobedding.com/KEYUAN/Allbag/ky-mxi-300-black-1.jpg</t>
  </si>
  <si>
    <t>http://info.blanchobedding.com/KEYUAN/Allbag/ky-mxi-300-black-2.jpg</t>
  </si>
  <si>
    <t>http://info.blanchobedding.com/KEYUAN/Allbag/ky-mxi-300-black-3.jpg</t>
  </si>
  <si>
    <t>http://info.blanchobedding.com/KEYUAN/Allbag/ky-mxi-300-black-4.jpg</t>
  </si>
  <si>
    <t>ky-mxi-300-wallet-fuchsia</t>
  </si>
  <si>
    <t>Western Embroidered Flower Wallet Purse Fuchsia Color</t>
  </si>
  <si>
    <t>6925323928982</t>
  </si>
  <si>
    <t>http://info.blanchobedding.com/KEYUAN/Allbag/ky-mxi-300-fuchsia-1.jpg</t>
  </si>
  <si>
    <t>http://info.blanchobedding.com/KEYUAN/Allbag/ky-mxi-300-fuchsia-2.jpg</t>
  </si>
  <si>
    <t>http://info.blanchobedding.com/KEYUAN/Allbag/ky-mxi-300-fuchsia-3.jpg</t>
  </si>
  <si>
    <t>http://info.blanchobedding.com/KEYUAN/Allbag/ky-mxi-300-fuchsia-4.jpg</t>
  </si>
  <si>
    <t>ky-mxi-300-wallet-turq</t>
  </si>
  <si>
    <t>Western Embroidered Flower Wallet Purse Turquoise Color</t>
  </si>
  <si>
    <t>6925323928999</t>
  </si>
  <si>
    <t>http://info.blanchobedding.com/KEYUAN/Allbag/ky-mxi-300-turq-1.jpg</t>
  </si>
  <si>
    <t>http://info.blanchobedding.com/KEYUAN/Allbag/ky-mxi-300-turq-2.jpg</t>
  </si>
  <si>
    <t>http://info.blanchobedding.com/KEYUAN/Allbag/ky-mxi-300-turq-3.jpg</t>
  </si>
  <si>
    <t>http://info.blanchobedding.com/KEYUAN/Allbag/ky-mxi-300-turq-4.jpg</t>
  </si>
  <si>
    <t>ky-mxi-300-wallet-white</t>
  </si>
  <si>
    <t>wallet-white</t>
  </si>
  <si>
    <t>Western Embroidered Flower Wallet Purse White Color</t>
  </si>
  <si>
    <t>6925323929002</t>
  </si>
  <si>
    <t>http://info.blanchobedding.com/KEYUAN/Allbag/ky-mxi-300-white-1.jpg</t>
  </si>
  <si>
    <t>http://info.blanchobedding.com/KEYUAN/Allbag/ky-mxi-300-white-2.jpg</t>
  </si>
  <si>
    <t>http://info.blanchobedding.com/KEYUAN/Allbag/ky-mxi-300-white-3.jpg</t>
  </si>
  <si>
    <t>http://info.blanchobedding.com/KEYUAN/Allbag/ky-mxi-300-white-4.jpg</t>
  </si>
  <si>
    <t>Western Embroidered Flower Shoulder Bag</t>
  </si>
  <si>
    <t>6925323927985</t>
  </si>
  <si>
    <t>ky-mxi8469-300-combo-black</t>
  </si>
  <si>
    <t>Western Embroidered Flower Shoulder Bag And Wallet Combo Black Color</t>
  </si>
  <si>
    <t>6925323929019</t>
  </si>
  <si>
    <t>http://info.blanchobedding.com/KEYUAN/Allbag/ky-mxi8469-black-1.jpg</t>
  </si>
  <si>
    <t>http://info.blanchobedding.com/KEYUAN/Allbag/ky-mxi8469-black-4.jpg</t>
  </si>
  <si>
    <t>http://info.blanchobedding.com/KEYUAN/Allbag/ky-mxi8469-black-5.jpg</t>
  </si>
  <si>
    <t>ky-mxi8469-300-combo-fuchsia</t>
  </si>
  <si>
    <t>Western Embroidered Flower Shoulder Bag And Wallet Combo Fuchsia Color</t>
  </si>
  <si>
    <t>6925323929026</t>
  </si>
  <si>
    <t>http://info.blanchobedding.com/KEYUAN/Allbag/ky-mxi8469-fuchsia-1.jpg</t>
  </si>
  <si>
    <t>http://info.blanchobedding.com/KEYUAN/Allbag/ky-mxi8469-fuchsia-4.jpg</t>
  </si>
  <si>
    <t>http://info.blanchobedding.com/KEYUAN/Allbag/ky-mxi8469-fuchsia-5.jpg</t>
  </si>
  <si>
    <t>ky-mxi8469-300-combo-turq</t>
  </si>
  <si>
    <t>Western Embroidered Flower Shoulder Bag And Wallet Combo Turquoise Color</t>
  </si>
  <si>
    <t>6925323929033</t>
  </si>
  <si>
    <t>http://info.blanchobedding.com/KEYUAN/Allbag/ky-mxi8469-turq-1.jpg</t>
  </si>
  <si>
    <t>http://info.blanchobedding.com/KEYUAN/Allbag/ky-mxi8469-turq-4.jpg</t>
  </si>
  <si>
    <t>http://info.blanchobedding.com/KEYUAN/Allbag/ky-mxi8469-turq-5.jpg</t>
  </si>
  <si>
    <t>ky-mxi8469-300-combo-white</t>
  </si>
  <si>
    <t>combo-white</t>
  </si>
  <si>
    <t>Western Embroidered Flower Shoulder Bag And Wallet Combo White Color</t>
  </si>
  <si>
    <t>6925323929040</t>
  </si>
  <si>
    <t>http://info.blanchobedding.com/KEYUAN/Allbag/ky-mxi8469-white-1.jpg</t>
  </si>
  <si>
    <t>http://info.blanchobedding.com/KEYUAN/Allbag/ky-mxi8469-white-4.jpg</t>
  </si>
  <si>
    <t>http://info.blanchobedding.com/KEYUAN/Allbag/ky-mxi8469-white-5.jpg</t>
  </si>
  <si>
    <t>ky-mxi8469-bag-black</t>
  </si>
  <si>
    <t>Western Embroidered Flower Shoulder Bag Black</t>
  </si>
  <si>
    <t>6925323927992</t>
  </si>
  <si>
    <t>http://info.blanchobedding.com/KEYUAN/Bag080617/ky-mxi8469-black-1.jpg</t>
  </si>
  <si>
    <t>http://info.blanchobedding.com/KEYUAN/Bag080617/ky-mxi8469-black-2.jpg</t>
  </si>
  <si>
    <t>http://info.blanchobedding.com/KEYUAN/Bag080617/ky-mxi8469-black-3.jpg</t>
  </si>
  <si>
    <t>http://info.blanchobedding.com/KEYUAN/Bag080617/ky-mxi8469-black-4.jpg</t>
  </si>
  <si>
    <t>ky-mxi8469-bag-fuchsia</t>
  </si>
  <si>
    <t>Western Embroidered Flower Shoulder Bag Fuchsia</t>
  </si>
  <si>
    <t>6925323928005</t>
  </si>
  <si>
    <t>http://info.blanchobedding.com/KEYUAN/Bag080617/ky-mxi8469-fuchsia-1.jpg</t>
  </si>
  <si>
    <t>http://info.blanchobedding.com/KEYUAN/Bag080617/ky-mxi8469-fuchsia-2.jpg</t>
  </si>
  <si>
    <t>http://info.blanchobedding.com/KEYUAN/Bag080617/ky-mxi8469-fuchsia-3.jpg</t>
  </si>
  <si>
    <t>http://info.blanchobedding.com/KEYUAN/Bag080617/ky-mxi8469-fuchsia-4.jpg</t>
  </si>
  <si>
    <t>ky-mxi8469-bag-turq</t>
  </si>
  <si>
    <t>Western Embroidered Flower Shoulder Bag Turquoise</t>
  </si>
  <si>
    <t>6925323928012</t>
  </si>
  <si>
    <t>http://info.blanchobedding.com/KEYUAN/Bag080617/ky-mxi8469-turq-1.jpg</t>
  </si>
  <si>
    <t>http://info.blanchobedding.com/KEYUAN/Bag080617/ky-mxi8469-turq-2.jpg</t>
  </si>
  <si>
    <t>http://info.blanchobedding.com/KEYUAN/Bag080617/ky-mxi8469-turq-3.jpg</t>
  </si>
  <si>
    <t>http://info.blanchobedding.com/KEYUAN/Bag080617/ky-mxi8469-turq-4.jpg</t>
  </si>
  <si>
    <t>ky-mxi8469-bag-white</t>
  </si>
  <si>
    <t>Western Embroidered Flower Shoulder Bag White</t>
  </si>
  <si>
    <t>6925323928029</t>
  </si>
  <si>
    <t>http://info.blanchobedding.com/KEYUAN/Bag080617/ky-mxi8469-white-1.jpg</t>
  </si>
  <si>
    <t>http://info.blanchobedding.com/KEYUAN/Bag080617/ky-mxi8469-white-2.jpg</t>
  </si>
  <si>
    <t>http://info.blanchobedding.com/KEYUAN/Bag080617/ky-mxi8469-white-3.jpg</t>
  </si>
  <si>
    <t>http://info.blanchobedding.com/KEYUAN/Bag080617/ky-mxi8469-white-4.jpg</t>
  </si>
  <si>
    <t>KY-OAL-300-8469</t>
  </si>
  <si>
    <t>Blancho Bedding Womens On All Life PU Leather Fashion Bag Elegant Purse</t>
  </si>
  <si>
    <t>6925323925493</t>
  </si>
  <si>
    <t>http://info.blanchobedding.com/KEYUAN/Bag120416/ky-oal-300-orange.jpg</t>
  </si>
  <si>
    <t>KY-OAL-300-8469-ORANGE</t>
  </si>
  <si>
    <t>Blancho Bedding Womens On All Life PU Leather Bag Set Elegant Wallet Hanbag Comobo Fashion Bag Purse Orange</t>
  </si>
  <si>
    <t>6925323925523</t>
  </si>
  <si>
    <t>http://info.blanchobedding.com/KEYUAN/Bag120416/ky-oal-300-8469-orange.jpg</t>
  </si>
  <si>
    <t>KY-OAL-300-ORANGE</t>
  </si>
  <si>
    <t>Blancho Bedding Womens On All Life PU Leather Wristlet Wallet Zipper Purse Card Holder Orange</t>
  </si>
  <si>
    <t>6925323925509</t>
  </si>
  <si>
    <t>http://info.blanchobedding.com/KEYUAN/Bag120416/ky-oal-300-orange_sample1.jpg</t>
  </si>
  <si>
    <t>http://info.blanchobedding.com/KEYUAN/Bag120416/ky-oal-300-orange_sample2.jpg</t>
  </si>
  <si>
    <t>KY-OAL-8469-ORANGE</t>
  </si>
  <si>
    <t>Blancho Bedding Womens On All Life PU Leather Handbag Fashion Elegant Tote Bag Orange</t>
  </si>
  <si>
    <t>6925323925516</t>
  </si>
  <si>
    <t>http://info.blanchobedding.com/KEYUAN/Bag120416/ky-oal-8469-orange.jpg</t>
  </si>
  <si>
    <t>http://info.blanchobedding.com/KEYUAN/Bag120416/ky-oal-8469-orange_sample1.jpg</t>
  </si>
  <si>
    <t>http://info.blanchobedding.com/KEYUAN/Bag120416/ky-oal-8469-orange_sample2.jpg</t>
  </si>
  <si>
    <t>http://info.blanchobedding.com/KEYUAN/Bag120416/ky-oal-8469-orange_sample3.jpg</t>
  </si>
  <si>
    <t>KY-OWL2-8469</t>
  </si>
  <si>
    <t>multicolor</t>
  </si>
  <si>
    <t>Blancho Bedding Womens Owl PU Leather Fashion Bag Elegant Purse</t>
  </si>
  <si>
    <t>6925323925530</t>
  </si>
  <si>
    <t>http://info.blanchobedding.com/KEYUAN/Bag120416/ky-owl2-8469-black.jpg</t>
  </si>
  <si>
    <t>KY-OWL2-8469-BLACK</t>
  </si>
  <si>
    <t>Blancho Bedding Womens Owl PU Leather Handbag Fashion Elegant Tote Bag Black</t>
  </si>
  <si>
    <t>6925323925547</t>
  </si>
  <si>
    <t>http://info.blanchobedding.com/KEYUAN/Bag120416/ky-owl2-8469-black_sample1.jpg</t>
  </si>
  <si>
    <t>http://info.blanchobedding.com/KEYUAN/Bag120416/ky-owl2-8469-black_sample2.jpg</t>
  </si>
  <si>
    <t>http://info.blanchobedding.com/KEYUAN/Bag120416/ky-owl2-8469-black_sample3.jpg</t>
  </si>
  <si>
    <t>KY-OWL2-8469-BROWN</t>
  </si>
  <si>
    <t>Blancho Bedding Womens Owl PU Leather Handbag Fashion Elegant Tote Bag Brown</t>
  </si>
  <si>
    <t>6925323925554</t>
  </si>
  <si>
    <t>http://info.blanchobedding.com/KEYUAN/Bag120416/ky-owl2-8469-brown.jpg</t>
  </si>
  <si>
    <t>http://info.blanchobedding.com/KEYUAN/Bag120416/ky-owl2-8469-brown_sample1.jpg</t>
  </si>
  <si>
    <t>http://info.blanchobedding.com/KEYUAN/Bag120416/ky-owl2-8469-brown_sample2.jpg</t>
  </si>
  <si>
    <t>http://info.blanchobedding.com/KEYUAN/Bag120416/ky-owl2-8469-brown_sample3.jpg</t>
  </si>
  <si>
    <t>KY-OWL2-8469-GRAY</t>
  </si>
  <si>
    <t>Blancho Bedding Womens Owl PU Leather Handbag Fashion Elegant Tote Bag Gray</t>
  </si>
  <si>
    <t>6925323925578</t>
  </si>
  <si>
    <t>http://info.blanchobedding.com/KEYUAN/Bag120416/ky-owl2-8469-gray.jpg</t>
  </si>
  <si>
    <t>http://info.blanchobedding.com/KEYUAN/Bag120416/ky-owl2-8469-gray_sample1.jpg</t>
  </si>
  <si>
    <t>http://info.blanchobedding.com/KEYUAN/Bag120416/ky-owl2-8469-gray_sample2.jpg</t>
  </si>
  <si>
    <t>http://info.blanchobedding.com/KEYUAN/Bag120416/ky-owl2-8469-gray_sample3.jpg</t>
  </si>
  <si>
    <t>KY-OWL2-8469-PINK</t>
  </si>
  <si>
    <t>Blancho Bedding Womens Owl PU Leather Handbag Fashion Elegant Tote Bag Pink</t>
  </si>
  <si>
    <t>6925323925561</t>
  </si>
  <si>
    <t>http://info.blanchobedding.com/KEYUAN/Bag120416/ky-owl2-8469-pink.jpg</t>
  </si>
  <si>
    <t>http://info.blanchobedding.com/KEYUAN/Bag120416/ky-owl2-8469-pink_sample1.jpg</t>
  </si>
  <si>
    <t>http://info.blanchobedding.com/KEYUAN/Bag120416/ky-owl2-8469-pink_sample2.jpg</t>
  </si>
  <si>
    <t>http://info.blanchobedding.com/KEYUAN/Bag120416/ky-owl2-8469-pink_sample3.jpg</t>
  </si>
  <si>
    <t>KY-OWL5300-58469</t>
  </si>
  <si>
    <t xml:space="preserve">Blancho Bedding Western Style Owl </t>
  </si>
  <si>
    <t>Size: 1 x 7.5 x 4.5</t>
  </si>
  <si>
    <t>6925323923130</t>
  </si>
  <si>
    <t>http://info.blanchobedding.com/KEYUAN/Bag022217/ky-owl58469-all.jpg</t>
  </si>
  <si>
    <t>KY-OWL5300-58469-COMBO-BLACK</t>
  </si>
  <si>
    <t>Blancho Bedding Western Style Owl Combo Bag &amp; Wallet Black</t>
  </si>
  <si>
    <t>6925323923222</t>
  </si>
  <si>
    <t>http://info.blanchobedding.com/KEYUAN/Bag022217/ky-owl58469-black-1.jpg</t>
  </si>
  <si>
    <t>KY-OWL5300-58469-COMBO-FUCHSIA</t>
  </si>
  <si>
    <t>Blancho Bedding Western Style Owl Combo Bag &amp; Wallet Fuchsia</t>
  </si>
  <si>
    <t>6925323923239</t>
  </si>
  <si>
    <t>http://info.blanchobedding.com/KEYUAN/Bag022217/ky-owl58469--fuchsia-1.jpg</t>
  </si>
  <si>
    <t>KY-OWL5300-58469-COMBO-PURPLE</t>
  </si>
  <si>
    <t>Blancho Bedding Western Style Owl Combo Bag &amp; Wallet Purple</t>
  </si>
  <si>
    <t>6925323923246</t>
  </si>
  <si>
    <t>http://info.blanchobedding.com/KEYUAN/Bag022217/ky-owl58469-purple-1.jpg</t>
  </si>
  <si>
    <t>KY-OWL5300-58469-COMBO-TURQ</t>
  </si>
  <si>
    <t>Blancho Bedding Western Style Owl Combo Bag &amp; Wallet Turquoise</t>
  </si>
  <si>
    <t>6925323923253</t>
  </si>
  <si>
    <t>http://info.blanchobedding.com/KEYUAN/Bag022217/ky-owl58469-turq-1.jpg</t>
  </si>
  <si>
    <t>KY-OWL5300-WALLET-BLACK</t>
  </si>
  <si>
    <t>Blancho Bedding Western Style Owl Wallet Black</t>
  </si>
  <si>
    <t>6925323923147</t>
  </si>
  <si>
    <t>http://info.blanchobedding.com/KEYUAN/Bag022217/ky-owl5300-black-1.jpg</t>
  </si>
  <si>
    <t>http://info.blanchobedding.com/KEYUAN/Bag022217/ky-owl5300-black-3.jpg</t>
  </si>
  <si>
    <t>KY-OWL5300-WALLET-FUCHSIA</t>
  </si>
  <si>
    <t>Blancho Bedding Western Style Owl Wallet Fuchsia</t>
  </si>
  <si>
    <t>6925323923154</t>
  </si>
  <si>
    <t>http://info.blanchobedding.com/KEYUAN/Bag022217/ky-owl5300-fuchsia-1.jpg</t>
  </si>
  <si>
    <t>http://info.blanchobedding.com/KEYUAN/Bag022217/ky-owl5300-fuchsia-3.jpg</t>
  </si>
  <si>
    <t>KY-OWL5300-WALLET-PURPLE</t>
  </si>
  <si>
    <t>Blancho Bedding Western Style Owl Wallet Purple</t>
  </si>
  <si>
    <t>6925323923161</t>
  </si>
  <si>
    <t>http://info.blanchobedding.com/KEYUAN/Bag022217/ky-owl5300-purple-1.jpg</t>
  </si>
  <si>
    <t>http://info.blanchobedding.com/KEYUAN/Bag022217/ky-owl5300-purple-3.jpg</t>
  </si>
  <si>
    <t>KY-OWL5300-WALLET-TURQ</t>
  </si>
  <si>
    <t>Blancho Bedding Western Style Owl Wallet Turquoise</t>
  </si>
  <si>
    <t>6925323923178</t>
  </si>
  <si>
    <t>http://info.blanchobedding.com/KEYUAN/Bag022217/ky-owl5300-turq-1.jpg</t>
  </si>
  <si>
    <t>http://info.blanchobedding.com/KEYUAN/Bag022217/ky-owl5300-turq-3.jpg</t>
  </si>
  <si>
    <t>KY-OWL58469-BAG-BLACK</t>
  </si>
  <si>
    <t>Blancho Bedding Western Style Owl Bag Black</t>
  </si>
  <si>
    <t>6925323923185</t>
  </si>
  <si>
    <t>http://info.blanchobedding.com/KEYUAN/Bag022217/ky-owl58469-black-2.jpg</t>
  </si>
  <si>
    <t>http://info.blanchobedding.com/KEYUAN/Bag022217/ky-owl58469-black-4.jpg</t>
  </si>
  <si>
    <t>KY-OWL58469-BAG-FUCHSIA</t>
  </si>
  <si>
    <t>Blancho Bedding Western Style Owl Bag Fuchsia</t>
  </si>
  <si>
    <t>6925323923192</t>
  </si>
  <si>
    <t>http://info.blanchobedding.com/KEYUAN/Bag022217/ky-owl58469--fuchsia-2.jpg</t>
  </si>
  <si>
    <t>http://info.blanchobedding.com/KEYUAN/Bag022217/ky-owl58469--fuchsia-4.jpg</t>
  </si>
  <si>
    <t>KY-OWL58469-BAG-PURPLE</t>
  </si>
  <si>
    <t>Blancho Bedding Western Style Owl Bag Purple</t>
  </si>
  <si>
    <t>6925323923208</t>
  </si>
  <si>
    <t>http://info.blanchobedding.com/KEYUAN/Bag022217/ky-owl58469-purple-2.jpg</t>
  </si>
  <si>
    <t>http://info.blanchobedding.com/KEYUAN/Bag022217/ky-owl58469-purple-4.jpg</t>
  </si>
  <si>
    <t>KY-OWL58469-BAG-TURQ</t>
  </si>
  <si>
    <t>6925323923215</t>
  </si>
  <si>
    <t>http://info.blanchobedding.com/KEYUAN/Bag022217/ky-owl58469-turq-2.jpg</t>
  </si>
  <si>
    <t>http://info.blanchobedding.com/KEYUAN/Bag022217/ky-owl58469-turq-4.jpg</t>
  </si>
  <si>
    <t>ky-pjj300-8469</t>
  </si>
  <si>
    <t>Western Style Double Gun Shoulder Bag Pistol Zip Around Wallet</t>
  </si>
  <si>
    <t>L 8 * H 4.5 * W 1.5</t>
  </si>
  <si>
    <t>6925323927596</t>
  </si>
  <si>
    <t>http://info.blanchobedding.com/KEYUAN/Bag072517/ky-pjj300-black-1.jpg</t>
  </si>
  <si>
    <t>ky-pjj300-8469-combo-black</t>
  </si>
  <si>
    <t>Western Style Double Gun Shoulder Bag  Wallet Pistol Zip Around Combo Black</t>
  </si>
  <si>
    <t xml:space="preserve">Size: Bag L 13 * H 8 * W 4.78; Wallet L 8 * H 4.5 * W 1.6 </t>
  </si>
  <si>
    <t>Two exterior side magnetic flap close compartments</t>
  </si>
  <si>
    <t>Chain linked shoulder carry strap</t>
  </si>
  <si>
    <t>6925323927688</t>
  </si>
  <si>
    <t>http://info.blanchobedding.com/KEYUAN/Bag072517/ky-pjj8469-black-1.jpg</t>
  </si>
  <si>
    <t>ky-pjj300-8469-combo-fuchsia</t>
  </si>
  <si>
    <t>Western Style Double Gun Shoulder Bag  Wallet Pistol Zip Around Combo Fuchsia</t>
  </si>
  <si>
    <t>Size: Bag L 13 * H 8 * W 4.78; Wallet L 8 * H 4.5 * W 1.7</t>
  </si>
  <si>
    <t>6925323927695</t>
  </si>
  <si>
    <t>http://info.blanchobedding.com/KEYUAN/Bag072517/ky-pjj8469-fuchsia-1.jpg</t>
  </si>
  <si>
    <t>ky-pjj300-8469-combo-natural</t>
  </si>
  <si>
    <t>Western Style Double Gun Shoulder Bag  Wallet Pistol Zip Around Combo Natural</t>
  </si>
  <si>
    <t>Size: Bag L 13 * H 8 * W 4.78; Wallet L 8 * H 4.5 * W 1.8</t>
  </si>
  <si>
    <t>6925323927701</t>
  </si>
  <si>
    <t>http://info.blanchobedding.com/KEYUAN/Bag072517/ky-pjj8469-natural-1.jpg</t>
  </si>
  <si>
    <t>ky-pjj300-8469-combo-turq</t>
  </si>
  <si>
    <t>Western Style Double Gun Shoulder Bag  Wallet Pistol Zip Around Combo Turquoise</t>
  </si>
  <si>
    <t>Size: Bag L 13 * H 8 * W 4.78; Wallet L 8 * H 4.5 * W 1.9</t>
  </si>
  <si>
    <t>6925323927718</t>
  </si>
  <si>
    <t>http://info.blanchobedding.com/KEYUAN/Bag072517/ky-pjj8469-turq-1.jpg</t>
  </si>
  <si>
    <t>ky-pjj300-wallet-black</t>
  </si>
  <si>
    <t>Western Pistol Zip Around Wallet Black</t>
  </si>
  <si>
    <t>L 8 * H 4.5 * W 1.6</t>
  </si>
  <si>
    <t>6925323927602</t>
  </si>
  <si>
    <t>http://info.blanchobedding.com/KEYUAN/Bag072517/ky-pjj300-black-2.jpg</t>
  </si>
  <si>
    <t>http://info.blanchobedding.com/KEYUAN/Bag072517/ky-pjj300-black-3.jpg</t>
  </si>
  <si>
    <t>http://info.blanchobedding.com/KEYUAN/Bag072517/ky-pjj300-black-4.jpg</t>
  </si>
  <si>
    <t>ky-pjj300-wallet-fuchsia</t>
  </si>
  <si>
    <t>Western Pistol Zip Around Wallet Fuchsia</t>
  </si>
  <si>
    <t>L 8 * H 4.5 * W 1.7</t>
  </si>
  <si>
    <t>6925323927619</t>
  </si>
  <si>
    <t>http://info.blanchobedding.com/KEYUAN/Bag072517/ky-pjj300-fuchsia-1.jpg</t>
  </si>
  <si>
    <t>http://info.blanchobedding.com/KEYUAN/Bag072517/ky-pjj300-fuchsia-2.jpg</t>
  </si>
  <si>
    <t>http://info.blanchobedding.com/KEYUAN/Bag072517/ky-pjj300-fuchsia-3.jpg</t>
  </si>
  <si>
    <t>http://info.blanchobedding.com/KEYUAN/Bag072517/ky-pjj300-fuchsia-4.jpg</t>
  </si>
  <si>
    <t>ky-pjj300-wallet-natural</t>
  </si>
  <si>
    <t>Western Pistol Zip Around Wallet Natural</t>
  </si>
  <si>
    <t>L 8 * H 4.5 * W 1.8</t>
  </si>
  <si>
    <t>6925323927626</t>
  </si>
  <si>
    <t>http://info.blanchobedding.com/KEYUAN/Bag072517/ky-pjj300-natural-1.jpg</t>
  </si>
  <si>
    <t>http://info.blanchobedding.com/KEYUAN/Bag072517/ky-pjj300-natural-2.jpg</t>
  </si>
  <si>
    <t>http://info.blanchobedding.com/KEYUAN/Bag072517/ky-pjj300-natural-3.jpg</t>
  </si>
  <si>
    <t>http://info.blanchobedding.com/KEYUAN/Bag072517/ky-pjj300-natural-4.jpg</t>
  </si>
  <si>
    <t>ky-pjj300-wallet-turq</t>
  </si>
  <si>
    <t>Western Pistol Zip Around Wallet Truquoise</t>
  </si>
  <si>
    <t>L 8 * H 4.5 * W 1.9</t>
  </si>
  <si>
    <t>6925323927633</t>
  </si>
  <si>
    <t>http://info.blanchobedding.com/KEYUAN/Bag072517/ky-pjj300-turq-1.jpg</t>
  </si>
  <si>
    <t>http://info.blanchobedding.com/KEYUAN/Bag072517/ky-pjj300-turq-2.jpg</t>
  </si>
  <si>
    <t>http://info.blanchobedding.com/KEYUAN/Bag072517/ky-pjj300-turq-3.jpg</t>
  </si>
  <si>
    <t>http://info.blanchobedding.com/KEYUAN/Bag072517/ky-pjj300-turq-4.jpg</t>
  </si>
  <si>
    <t>ky-pjj8469-bag-black</t>
  </si>
  <si>
    <t>Western Style Double Gun Shoulder Bag Black</t>
  </si>
  <si>
    <t>L 13 * H 8 * W 4.75</t>
  </si>
  <si>
    <t>Fully lined fabric interior</t>
  </si>
  <si>
    <t>6925323927640</t>
  </si>
  <si>
    <t>http://info.blanchobedding.com/KEYUAN/Bag072517/ky-pjj8469-black-2.jpg</t>
  </si>
  <si>
    <t>http://info.blanchobedding.com/KEYUAN/Bag072517/ky-pjj8469-black-3.jpg</t>
  </si>
  <si>
    <t>http://info.blanchobedding.com/KEYUAN/Bag072517/ky-pjj8469-black-4.jpg</t>
  </si>
  <si>
    <t>http://info.blanchobedding.com/KEYUAN/Bag072517/ky-pjj8469-black-5.jpg</t>
  </si>
  <si>
    <t>ky-pjj8469-bag-fuchsia</t>
  </si>
  <si>
    <t>Western Style Double Gun Shoulder Bag Fuchsia</t>
  </si>
  <si>
    <t>L 13 * H 8 * W 4.76</t>
  </si>
  <si>
    <t>6925323927657</t>
  </si>
  <si>
    <t>http://info.blanchobedding.com/KEYUAN/Bag072517/ky-pjj8469-fuchsia-2.jpg</t>
  </si>
  <si>
    <t>http://info.blanchobedding.com/KEYUAN/Bag072517/ky-pjj8469-fuchsia-3.jpg</t>
  </si>
  <si>
    <t>http://info.blanchobedding.com/KEYUAN/Bag072517/ky-pjj8469-fuchsia-4.jpg</t>
  </si>
  <si>
    <t>http://info.blanchobedding.com/KEYUAN/Bag072517/ky-pjj8469-fuchsia-5.jpg</t>
  </si>
  <si>
    <t>ky-pjj8469-bag-natural</t>
  </si>
  <si>
    <t>Western Style Double Gun Shoulder Bag Natural</t>
  </si>
  <si>
    <t>L 13 * H 8 * W 4.77</t>
  </si>
  <si>
    <t>6925323927664</t>
  </si>
  <si>
    <t>http://info.blanchobedding.com/KEYUAN/Bag072517/ky-pjj8469-natural-2.jpg</t>
  </si>
  <si>
    <t>http://info.blanchobedding.com/KEYUAN/Bag072517/ky-pjj8469-natural-3.jpg</t>
  </si>
  <si>
    <t>http://info.blanchobedding.com/KEYUAN/Bag072517/ky-pjj8469-natural-4.jpg</t>
  </si>
  <si>
    <t>http://info.blanchobedding.com/KEYUAN/Bag072517/ky-pjj8469-natural-5.jpg</t>
  </si>
  <si>
    <t>ky-pjj8469-bag-turq</t>
  </si>
  <si>
    <t>Western Style Double Gun Shoulder Bag Turquoise</t>
  </si>
  <si>
    <t>L 13 * H 8 * W 4.78</t>
  </si>
  <si>
    <t>6925323927671</t>
  </si>
  <si>
    <t>http://info.blanchobedding.com/KEYUAN/Bag072517/ky-pjj8469-turq-2.jpg</t>
  </si>
  <si>
    <t>http://info.blanchobedding.com/KEYUAN/Bag072517/ky-pjj8469-turq-3.jpg</t>
  </si>
  <si>
    <t>http://info.blanchobedding.com/KEYUAN/Bag072517/ky-pjj8469-turq-4.jpg</t>
  </si>
  <si>
    <t>http://info.blanchobedding.com/KEYUAN/Bag072517/ky-pjj8469-turq-5.jpg</t>
  </si>
  <si>
    <t>KY-PML5</t>
  </si>
  <si>
    <t>Blancho Bedding Womens Leaf PU Leather Fashion Bag Elegant Purse</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</si>
  <si>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t>
  </si>
  <si>
    <t>Size: 7.5" L X 1" W X 4" H.</t>
  </si>
  <si>
    <t>6925323925585</t>
  </si>
  <si>
    <t>7.5</t>
  </si>
  <si>
    <t>4</t>
  </si>
  <si>
    <t>http://info.blanchobedding.com/KEYUAN/Bag120416/ky-pml5-030wb-black.jpg</t>
  </si>
  <si>
    <t>http://info.blanchobedding.com/KEYUAN/Bag120416/ky-pml5-8469b-black.jpg</t>
  </si>
  <si>
    <t>KY-PML5-030WB-8469B-BLACK</t>
  </si>
  <si>
    <t>Blancho Bedding Womens Leaf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</si>
  <si>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t>
  </si>
  <si>
    <t>Size: Wallet: 7.5" L X 1" W X 4" H; Bag: 12.75"W x 8"H x 4.5"D.</t>
  </si>
  <si>
    <t>6925323925691</t>
  </si>
  <si>
    <t>http://info.blanchobedding.com/KEYUAN/Bag120416/ky-pml5-030wb-8469b-black.jpg</t>
  </si>
  <si>
    <t>KY-PML5-030WB-8469B-BROWN</t>
  </si>
  <si>
    <t>Blancho Bedding Womens Leaf PU Leather Bag Set Elegant Wallet Hanbag Comobo Fashion Bag Purse Brown</t>
  </si>
  <si>
    <t>6925323925707</t>
  </si>
  <si>
    <t>http://info.blanchobedding.com/KEYUAN/Bag120416/ky-pml5-030wb-8469b-brown.jpg</t>
  </si>
  <si>
    <t>KY-PML5-030WB-8469B-FUCHSIA</t>
  </si>
  <si>
    <t>Blancho Bedding Womens Leaf PU Leather Bag Set Elegant Wallet Hanbag Comobo Fashion Bag Purse Fuchsia</t>
  </si>
  <si>
    <t>6925323925714</t>
  </si>
  <si>
    <t>http://info.blanchobedding.com/KEYUAN/Bag120416/ky-pml5-030wb-8469b-fuchsia.jpg</t>
  </si>
  <si>
    <t>KY-PML5-030WB-8469B-PURPLE</t>
  </si>
  <si>
    <t>Combo-Purple</t>
  </si>
  <si>
    <t>Blancho Bedding Womens Leaf PU Leather Bag Set Elegant Wallet Hanbag Comobo Fashion Bag Purse Purple</t>
  </si>
  <si>
    <t>6925323925721</t>
  </si>
  <si>
    <t>http://info.blanchobedding.com/KEYUAN/Bag120416/ky-pml5-030wb-8469b-purple.jpg</t>
  </si>
  <si>
    <t>KY-PML5-030WB-8469B-TURQ</t>
  </si>
  <si>
    <t>Blancho Bedding Womens Leaf PU Leather Bag Set Elegant Wallet Hanbag Comobo Fashion Bag Purse Turquoise</t>
  </si>
  <si>
    <t>6925323925738</t>
  </si>
  <si>
    <t>http://info.blanchobedding.com/KEYUAN/Bag120416/ky-pml5-030wb-8469b-turq.jpg</t>
  </si>
  <si>
    <t>KY-PML5-030WB-BLACK</t>
  </si>
  <si>
    <t>Blancho Bedding Womens Leaf PU Leather Wristlet Wallet Zipper Purse Card Holder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</si>
  <si>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t>
  </si>
  <si>
    <t>6925323925592</t>
  </si>
  <si>
    <t>http://info.blanchobedding.com/KEYUAN/Bag120416/ky-pml5-030wb-black_sample1.jpg</t>
  </si>
  <si>
    <t>http://info.blanchobedding.com/KEYUAN/Bag120416/ky-pml5-030wb-black_sample2.jpg</t>
  </si>
  <si>
    <t>KY-PML5-030WB-BROWN</t>
  </si>
  <si>
    <t>Blancho Bedding Womens Leaf PU Leather Wristlet Wallet Zipper Purse Card Holder Brown</t>
  </si>
  <si>
    <t>6925323925608</t>
  </si>
  <si>
    <t>http://info.blanchobedding.com/KEYUAN/Bag120416/ky-pml5-030wb-brown.jpg</t>
  </si>
  <si>
    <t>http://info.blanchobedding.com/KEYUAN/Bag120416/ky-pml5-030wb-brown_sample1.jpg</t>
  </si>
  <si>
    <t>http://info.blanchobedding.com/KEYUAN/Bag120416/ky-pml5-030wb-brown_sample2.jpg</t>
  </si>
  <si>
    <t>KY-PML5-030WB-FUCHSIA</t>
  </si>
  <si>
    <t>Blancho Bedding Womens Leaf PU Leather Wristlet Wallet Zipper Purse Card Holder Fuchsia</t>
  </si>
  <si>
    <t>6925323925615</t>
  </si>
  <si>
    <t>http://info.blanchobedding.com/KEYUAN/Bag120416/ky-pml5-030wb-fuchsia.jpg</t>
  </si>
  <si>
    <t>http://info.blanchobedding.com/KEYUAN/Bag120416/ky-pml5-030wb-fuchsia_sample1.jpg</t>
  </si>
  <si>
    <t>http://info.blanchobedding.com/KEYUAN/Bag120416/ky-pml5-030wb-fuchsia_sample2.jpg</t>
  </si>
  <si>
    <t>KY-PML5-030WB-PURPLE</t>
  </si>
  <si>
    <t>Blancho Bedding Womens Leaf PU Leather Wristlet Wallet Zipper Purse Card Holder Purple</t>
  </si>
  <si>
    <t>6925323925622</t>
  </si>
  <si>
    <t>http://info.blanchobedding.com/KEYUAN/Bag120416/ky-pml5-030wb-purple.jpg</t>
  </si>
  <si>
    <t>http://info.blanchobedding.com/KEYUAN/Bag120416/ky-pml5-030wb-purple_sample1.jpg</t>
  </si>
  <si>
    <t>http://info.blanchobedding.com/KEYUAN/Bag120416/ky-pml5-030wb-purple_sample2.jpg</t>
  </si>
  <si>
    <t>KY-PML5-030WB-TURQ</t>
  </si>
  <si>
    <t>Blancho Bedding Womens Leaf PU Leather Wristlet Wallet Zipper Purse Card Holder Turquoise</t>
  </si>
  <si>
    <t>6925323925639</t>
  </si>
  <si>
    <t>http://info.blanchobedding.com/KEYUAN/Bag120416/ky-pml5-030wb-turq.jpg</t>
  </si>
  <si>
    <t>http://info.blanchobedding.com/KEYUAN/Bag120416/ky-pml5-030wb-turq_sample1.jpg</t>
  </si>
  <si>
    <t>http://info.blanchobedding.com/KEYUAN/Bag120416/ky-pml5-030wb-turq_sample2.jpg</t>
  </si>
  <si>
    <t>KY-PML5-8469B-BLACK</t>
  </si>
  <si>
    <t>Blancho Bedding Womens Leaf PU Leather Handbag Fashion Elegant Tote Bag Black</t>
  </si>
  <si>
    <t>6925323925646</t>
  </si>
  <si>
    <t>http://info.blanchobedding.com/KEYUAN/Bag120416/ky-pml5-8469b-black_sample1.jpg</t>
  </si>
  <si>
    <t>http://info.blanchobedding.com/KEYUAN/Bag120416/ky-pml5-8469b-black_sample2.jpg</t>
  </si>
  <si>
    <t>http://info.blanchobedding.com/KEYUAN/Bag120416/ky-pml5-8469b-black_sample3.jpg</t>
  </si>
  <si>
    <t>KY-PML5-8469B-BROWN</t>
  </si>
  <si>
    <t>Blancho Bedding Womens Leaf PU Leather Handbag Fashion Elegant Tote Bag Brown</t>
  </si>
  <si>
    <t>6925323925653</t>
  </si>
  <si>
    <t>http://info.blanchobedding.com/KEYUAN/Bag120416/ky-pml5-8469b-brown.jpg</t>
  </si>
  <si>
    <t>http://info.blanchobedding.com/KEYUAN/Bag120416/ky-pml5-8469b-brown_sample1.jpg</t>
  </si>
  <si>
    <t>http://info.blanchobedding.com/KEYUAN/Bag120416/ky-pml5-8469b-brown_sample2.jpg</t>
  </si>
  <si>
    <t>http://info.blanchobedding.com/KEYUAN/Bag120416/ky-pml5-8469b-brown_sample3.jpg</t>
  </si>
  <si>
    <t>KY-PML5-8469B-FUCHSIA</t>
  </si>
  <si>
    <t>Blancho Bedding Womens Leaf PU Leather Handbag Fashion Elegant Tote Bag Fuchsia</t>
  </si>
  <si>
    <t>6925323925660</t>
  </si>
  <si>
    <t>http://info.blanchobedding.com/KEYUAN/Bag120416/ky-pml5-8469b-fuchsia.jpg</t>
  </si>
  <si>
    <t>http://info.blanchobedding.com/KEYUAN/Bag120416/ky-pml5-8469b-fuchsia_sample1.jpg</t>
  </si>
  <si>
    <t>http://info.blanchobedding.com/KEYUAN/Bag120416/ky-pml5-8469b-fuchsia_sample2.jpg</t>
  </si>
  <si>
    <t>http://info.blanchobedding.com/KEYUAN/Bag120416/ky-pml5-8469b-fuchsia_sample3.jpg</t>
  </si>
  <si>
    <t>KY-PML5-8469B-PURPLE</t>
  </si>
  <si>
    <t>Blancho Bedding Womens Leaf PU Leather Handbag Fashion Elegant Tote Bag Purple</t>
  </si>
  <si>
    <t>6925323925677</t>
  </si>
  <si>
    <t>http://info.blanchobedding.com/KEYUAN/Bag120416/ky-pml5-8469b-purple.jpg</t>
  </si>
  <si>
    <t>http://info.blanchobedding.com/KEYUAN/Bag120416/ky-pml5-8469b-purple_sample1.jpg</t>
  </si>
  <si>
    <t>http://info.blanchobedding.com/KEYUAN/Bag120416/ky-pml5-8469b-purple_sample2.jpg</t>
  </si>
  <si>
    <t>http://info.blanchobedding.com/KEYUAN/Bag120416/ky-pml5-8469b-purple_sample3.jpg</t>
  </si>
  <si>
    <t>KY-PML5-8469B-TURQ</t>
  </si>
  <si>
    <t>Blancho Bedding Womens Leaf PU Leather Handbag Fashion Elegant Tote Bag Turquoise</t>
  </si>
  <si>
    <t>6925323925684</t>
  </si>
  <si>
    <t>http://info.blanchobedding.com/KEYUAN/Bag120416/ky-pml5-8469b-turq.jpg</t>
  </si>
  <si>
    <t>http://info.blanchobedding.com/KEYUAN/Bag120416/ky-pml5-8469b-turq_sample1.jpg</t>
  </si>
  <si>
    <t>http://info.blanchobedding.com/KEYUAN/Bag120416/ky-pml5-8469b-turq_sample2.jpg</t>
  </si>
  <si>
    <t>http://info.blanchobedding.com/KEYUAN/Bag120416/ky-pml5-8469b-turq_sample3.jpg</t>
  </si>
  <si>
    <t>KY-PML7</t>
  </si>
  <si>
    <t>Blancho Bedding Womens Leaves Elves PU Leather Fashion Bag Elegant Purse</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</si>
  <si>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t>
  </si>
  <si>
    <t>Size: 1.25"W x 5"H x 7.5"L.</t>
  </si>
  <si>
    <t>6925323925745</t>
  </si>
  <si>
    <t>1.25</t>
  </si>
  <si>
    <t>5</t>
  </si>
  <si>
    <t>http://info.blanchobedding.com/KEYUAN/Bag120416/ky-pml7-4326c-lime.jpg</t>
  </si>
  <si>
    <t>http://info.blanchobedding.com/KEYUAN/Bag120416/ky-pml7-5166c-black.jpg</t>
  </si>
  <si>
    <t>http://info.blanchobedding.com/KEYUAN/Bag120416/ky-pml7-8469c-black.jpg</t>
  </si>
  <si>
    <t>KY-PML7-4326C-5166C-BLACK</t>
  </si>
  <si>
    <t>Blancho Bedding Womens Leaves Elves CB-S#1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</si>
  <si>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t>
  </si>
  <si>
    <t>Size: Wallet: 1.25"W x 5"H x 7.5"L; Bag: 5"W x 9"H x 13.75"L.</t>
  </si>
  <si>
    <t>6925323925912</t>
  </si>
  <si>
    <t>http://info.blanchobedding.com/KEYUAN/Bag120416/ky-pml7-4326c-5166c-black.jpg</t>
  </si>
  <si>
    <t>KY-PML7-4326C-5166C-BROWN</t>
  </si>
  <si>
    <t>Combo  1 - Brown</t>
  </si>
  <si>
    <t>Blancho Bedding Womens Leaves Elves CB-S#1 PU Leather Bag Set Elegant Wallet Hanbag Comobo Fashion Bag Purse Brown</t>
  </si>
  <si>
    <t>6925323925929</t>
  </si>
  <si>
    <t>http://info.blanchobedding.com/KEYUAN/Bag120416/ky-pml7-4326c-5166c-brown.jpg</t>
  </si>
  <si>
    <t>KY-PML7-4326C-5166C-FUCHSIA</t>
  </si>
  <si>
    <t>Combo  1 - Fuchsia</t>
  </si>
  <si>
    <t>Blancho Bedding Womens Leaves Elves CB-S#1 PU Leather Bag Set Elegant Wallet Hanbag Comobo Fashion Bag Purse Fuchsia</t>
  </si>
  <si>
    <t>6925323925936</t>
  </si>
  <si>
    <t>http://info.blanchobedding.com/KEYUAN/Bag120416/ky-pml7-4326c-5166c-fuchsia.jpg</t>
  </si>
  <si>
    <t>KY-PML7-4326C-5166C-LIME</t>
  </si>
  <si>
    <t>Combo  1 - Lime</t>
  </si>
  <si>
    <t>Blancho Bedding Womens Leaves Elves CB-S#1 PU Leather Bag Set Elegant Wallet Hanbag Comobo Fashion Bag Purse Lime</t>
  </si>
  <si>
    <t>6925323925943</t>
  </si>
  <si>
    <t>http://info.blanchobedding.com/KEYUAN/Bag120416/ky-pml7-4326c-5166c-lime.jpg</t>
  </si>
  <si>
    <t>KY-PML7-4326C-5166C-PURPLE</t>
  </si>
  <si>
    <t>Combo  1 - Purple</t>
  </si>
  <si>
    <t>Blancho Bedding Womens Leaves Elves CB-S#1 PU Leather Bag Set Elegant Wallet Hanbag Comobo Fashion Bag Purse Purple</t>
  </si>
  <si>
    <t>6925323925950</t>
  </si>
  <si>
    <t>http://info.blanchobedding.com/KEYUAN/Bag120416/ky-pml7-4326c-5166c-purple.jpg</t>
  </si>
  <si>
    <t>KY-PML7-4326C-8469C-BLACK</t>
  </si>
  <si>
    <t>Blancho Bedding Womens Leaves Elves CB-S#2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</si>
  <si>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t>
  </si>
  <si>
    <t>Size: Wallet: 1.25"W x 5"H x 7.5"L; Bag: 4.5"W x 8"H x 12.75"L.</t>
  </si>
  <si>
    <t>6925323925967</t>
  </si>
  <si>
    <t>http://info.blanchobedding.com/KEYUAN/Bag120416/ky-pml7-4326c-8469c-black.jpg</t>
  </si>
  <si>
    <t>KY-PML7-4326C-8469C-BROWN</t>
  </si>
  <si>
    <t>Combo  2 - Brown</t>
  </si>
  <si>
    <t>Blancho Bedding Womens Leaves Elves CB-S#2 PU Leather Bag Set Elegant Wallet Hanbag Comobo Fashion Bag Purse Brown</t>
  </si>
  <si>
    <t>6925323925974</t>
  </si>
  <si>
    <t>http://info.blanchobedding.com/KEYUAN/Bag120416/ky-pml7-4326c-8469c-brown.jpg</t>
  </si>
  <si>
    <t>KY-PML7-4326C-8469C-FUCHSIA</t>
  </si>
  <si>
    <t>Combo  2 - Fuchsia</t>
  </si>
  <si>
    <t>Blancho Bedding Womens Leaves Elves CB-S#2 PU Leather Bag Set Elegant Wallet Hanbag Comobo Fashion Bag Purse Fuchsia</t>
  </si>
  <si>
    <t>6925323925981</t>
  </si>
  <si>
    <t>http://info.blanchobedding.com/KEYUAN/Bag120416/ky-pml7-4326c-8469c-fuchsia.jpg</t>
  </si>
  <si>
    <t>KY-PML7-4326C-8469C-PURPLE</t>
  </si>
  <si>
    <t>Blancho Bedding Womens Leaves Elves CB-S#2 PU Leather Bag Set Elegant Wallet Hanbag Comobo Fashion Bag Purse Purple</t>
  </si>
  <si>
    <t>6925323925998</t>
  </si>
  <si>
    <t>http://info.blanchobedding.com/KEYUAN/Bag120416/ky-pml7-4326c-8469c-purple.jpg</t>
  </si>
  <si>
    <t>KY-PML7-4326C-8469C-TURQ</t>
  </si>
  <si>
    <t>Combo  2 - TURQ</t>
  </si>
  <si>
    <t>Blancho Bedding Womens Leaves Elves CB-S#2 PU Leather Bag Set Elegant Wallet Hanbag Comobo Fashion Bag Purse Turquoise</t>
  </si>
  <si>
    <t>6925323926001</t>
  </si>
  <si>
    <t>http://info.blanchobedding.com/KEYUAN/Bag120416/ky-pml7-4326c-8469c-turq.jpg</t>
  </si>
  <si>
    <t>KY-PML7-4326C-BLACK</t>
  </si>
  <si>
    <t>Blancho Bedding Womens Leaves Elves PU Leather Wristlet Wallet Zipper Purse Card Holder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</si>
  <si>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t>
  </si>
  <si>
    <t>6925323925783</t>
  </si>
  <si>
    <t>http://info.blanchobedding.com/KEYUAN/Bag120416/ky-pml7-4326c-black.jpg</t>
  </si>
  <si>
    <t>http://info.blanchobedding.com/KEYUAN/Bag120416/ky-pml7-4326c-black_sample1.jpg</t>
  </si>
  <si>
    <t>http://info.blanchobedding.com/KEYUAN/Bag120416/ky-pml7-4326c-black_sample2.jpg</t>
  </si>
  <si>
    <t>KY-PML7-4326C-BROWN</t>
  </si>
  <si>
    <t>Blancho Bedding Womens Leaves Elves PU Leather Wristlet Wallet Zipper Purse Card Holder Brown</t>
  </si>
  <si>
    <t>6925323925769</t>
  </si>
  <si>
    <t>http://info.blanchobedding.com/KEYUAN/Bag120416/ky-pml7-4326c-brown.jpg</t>
  </si>
  <si>
    <t>http://info.blanchobedding.com/KEYUAN/Bag120416/ky-pml7-4326c-brown_sample1.jpg</t>
  </si>
  <si>
    <t>http://info.blanchobedding.com/KEYUAN/Bag120416/ky-pml7-4326c-brown_sample2.jpg</t>
  </si>
  <si>
    <t>http://info.blanchobedding.com/KEYUAN/Bag120416/ky-pml7-4326c-brown_sample3.jpg</t>
  </si>
  <si>
    <t>KY-PML7-4326C-FUCHSIA</t>
  </si>
  <si>
    <t>Blancho Bedding Womens Leaves Elves PU Leather Wristlet Wallet Zipper Purse Card Holder Fuchsia</t>
  </si>
  <si>
    <t>6925323925790</t>
  </si>
  <si>
    <t>http://info.blanchobedding.com/KEYUAN/Bag120416/ky-pml7-4326c-fuchsia.jpg</t>
  </si>
  <si>
    <t>http://info.blanchobedding.com/KEYUAN/Bag120416/ky-pml7-4326c-fuchsia_sample1.jpg</t>
  </si>
  <si>
    <t>http://info.blanchobedding.com/KEYUAN/Bag120416/ky-pml7-4326c-fuchsia_sample2.jpg</t>
  </si>
  <si>
    <t>KY-PML7-4326C-LIME</t>
  </si>
  <si>
    <t>Wallet-Lime</t>
  </si>
  <si>
    <t>Blancho Bedding Womens Leaves Elves PU Leather Wristlet Wallet Zipper Purse Card Holder Lime</t>
  </si>
  <si>
    <t>6925323925752</t>
  </si>
  <si>
    <t>http://info.blanchobedding.com/KEYUAN/Bag120416/ky-pml7-4326c-lime_sample1.jpg</t>
  </si>
  <si>
    <t>http://info.blanchobedding.com/KEYUAN/Bag120416/ky-pml7-4326c-lime_sample2.jpg</t>
  </si>
  <si>
    <t>KY-PML7-4326C-PURPLE</t>
  </si>
  <si>
    <t>Blancho Bedding Womens Leaves Elves PU Leather Wristlet Wallet Zipper Purse Card Holder Purple</t>
  </si>
  <si>
    <t>6925323925776</t>
  </si>
  <si>
    <t>http://info.blanchobedding.com/KEYUAN/Bag120416/ky-pml7-4326c-purple.jpg</t>
  </si>
  <si>
    <t>http://info.blanchobedding.com/KEYUAN/Bag120416/ky-pml7-4326c-purple_sample1.jpg</t>
  </si>
  <si>
    <t>http://info.blanchobedding.com/KEYUAN/Bag120416/ky-pml7-4326c-purple_sample2.jpg</t>
  </si>
  <si>
    <t>KY-PML7-5166C-BLACK</t>
  </si>
  <si>
    <t>Blancho Bedding Womens Leaves Elves HB-S#1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</si>
  <si>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t>
  </si>
  <si>
    <t>Size: 5"W x 9"H x 13.75"L.</t>
  </si>
  <si>
    <t>6925323925806</t>
  </si>
  <si>
    <t>13.75</t>
  </si>
  <si>
    <t>9</t>
  </si>
  <si>
    <t>http://info.blanchobedding.com/KEYUAN/Bag120416/ky-pml7-5166c-black_sample1.jpg</t>
  </si>
  <si>
    <t>http://info.blanchobedding.com/KEYUAN/Bag120416/ky-pml7-5166c-black_sample2.jpg</t>
  </si>
  <si>
    <t>http://info.blanchobedding.com/KEYUAN/Bag120416/ky-pml7-5166c-black_sample3.jpg</t>
  </si>
  <si>
    <t>KY-PML7-5166C-BROWN</t>
  </si>
  <si>
    <t>Blancho Bedding Womens Leaves Elves HB-S#1 PU Leather Handbag Fashion Elegant Tote Bag Brown</t>
  </si>
  <si>
    <t>6925323925813</t>
  </si>
  <si>
    <t>http://info.blanchobedding.com/KEYUAN/Bag120416/ky-pml7-5166c-brown.jpg</t>
  </si>
  <si>
    <t>http://info.blanchobedding.com/KEYUAN/Bag120416/ky-pml7-5166c-brown_sample1.jpg</t>
  </si>
  <si>
    <t>http://info.blanchobedding.com/KEYUAN/Bag120416/ky-pml7-5166c-brown_sample2.jpg</t>
  </si>
  <si>
    <t>http://info.blanchobedding.com/KEYUAN/Bag120416/ky-pml7-5166c-brown_sample3.jpg</t>
  </si>
  <si>
    <t>KY-PML7-5166C-FUCHSIA</t>
  </si>
  <si>
    <t>Blancho Bedding Womens Leaves Elves HB-S#1 PU Leather Handbag Fashion Elegant Tote Bag Fuchsia</t>
  </si>
  <si>
    <t>6925323925820</t>
  </si>
  <si>
    <t>http://info.blanchobedding.com/KEYUAN/Bag120416/ky-pml7-5166c-fuchsia.jpg</t>
  </si>
  <si>
    <t>http://info.blanchobedding.com/KEYUAN/Bag120416/ky-pml7-5166c-fuchsia_sample1.jpg</t>
  </si>
  <si>
    <t>http://info.blanchobedding.com/KEYUAN/Bag120416/ky-pml7-5166c-fuchsia_sample2.jpg</t>
  </si>
  <si>
    <t>http://info.blanchobedding.com/KEYUAN/Bag120416/ky-pml7-5166c-fuchsia_sample3.jpg</t>
  </si>
  <si>
    <t>KY-PML7-5166C-LIME</t>
  </si>
  <si>
    <t>Handbag  1 - Lime</t>
  </si>
  <si>
    <t>Blancho Bedding Womens Leaves Elves HB-S#1 PU Leather Handbag Fashion Elegant Tote Bag Lime</t>
  </si>
  <si>
    <t>6925323925837</t>
  </si>
  <si>
    <t>http://info.blanchobedding.com/KEYUAN/Bag120416/ky-pml7-5166c-lime.jpg</t>
  </si>
  <si>
    <t>http://info.blanchobedding.com/KEYUAN/Bag120416/ky-pml7-5166c-lime_sample1.jpg</t>
  </si>
  <si>
    <t>http://info.blanchobedding.com/KEYUAN/Bag120416/ky-pml7-5166c-lime_sample2.jpg</t>
  </si>
  <si>
    <t>http://info.blanchobedding.com/KEYUAN/Bag120416/ky-pml7-5166c-lime_sample3.jpg</t>
  </si>
  <si>
    <t>KY-PML7-5166C-PURPLE</t>
  </si>
  <si>
    <t>Blancho Bedding Womens Leaves Elves HB-S#1 PU Leather Handbag Fashion Elegant Tote Bag Purple</t>
  </si>
  <si>
    <t>6925323925844</t>
  </si>
  <si>
    <t>http://info.blanchobedding.com/KEYUAN/Bag120416/ky-pml7-5166c-purple.jpg</t>
  </si>
  <si>
    <t>http://info.blanchobedding.com/KEYUAN/Bag120416/ky-pml7-5166c-purple_sample1.jpg</t>
  </si>
  <si>
    <t>http://info.blanchobedding.com/KEYUAN/Bag120416/ky-pml7-5166c-purple_sample2.jpg</t>
  </si>
  <si>
    <t>http://info.blanchobedding.com/KEYUAN/Bag120416/ky-pml7-5166c-purple_sample3.jpg</t>
  </si>
  <si>
    <t>KY-PML7-5166C-TURQ</t>
  </si>
  <si>
    <t>Handbag  1 - TURQ</t>
  </si>
  <si>
    <t>Blancho Bedding Womens Leaves Elves HB-S#1 PU Leather Handbag Fashion Elegant Tote Bag Turquoise</t>
  </si>
  <si>
    <t>6925323925851</t>
  </si>
  <si>
    <t>http://info.blanchobedding.com/KEYUAN/Bag120416/ky-pml7-5166c-turq.jpg</t>
  </si>
  <si>
    <t>http://info.blanchobedding.com/KEYUAN/Bag120416/ky-pml7-5166c-turq_sample1.jpg</t>
  </si>
  <si>
    <t>http://info.blanchobedding.com/KEYUAN/Bag120416/ky-pml7-5166c-turq_sample2.jpg</t>
  </si>
  <si>
    <t>http://info.blanchobedding.com/KEYUAN/Bag120416/ky-pml7-5166c-turq_sample3.jpg</t>
  </si>
  <si>
    <t>KY-PML7-8469C-BLACK</t>
  </si>
  <si>
    <t>Blancho Bedding Womens Leaves Elves HB-S#2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</si>
  <si>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t>
  </si>
  <si>
    <t>Size: 4.5"W x 8"H x 12.75"L.</t>
  </si>
  <si>
    <t>6925323925868</t>
  </si>
  <si>
    <t>http://info.blanchobedding.com/KEYUAN/Bag120416/ky-pml7-8469c-black_sample1.jpg</t>
  </si>
  <si>
    <t>http://info.blanchobedding.com/KEYUAN/Bag120416/ky-pml7-8469c-black_sample2.jpg</t>
  </si>
  <si>
    <t>http://info.blanchobedding.com/KEYUAN/Bag120416/ky-pml7-8469c-black_sample3.jpg</t>
  </si>
  <si>
    <t>KY-PML7-8469C-BROWN</t>
  </si>
  <si>
    <t>Blancho Bedding Womens Leaves Elves HB-S#2 PU Leather Handbag Fashion Elegant Tote Bag Brown</t>
  </si>
  <si>
    <t>6925323925875</t>
  </si>
  <si>
    <t>http://info.blanchobedding.com/KEYUAN/Bag120416/ky-pml7-8469c-brown.jpg</t>
  </si>
  <si>
    <t>http://info.blanchobedding.com/KEYUAN/Bag120416/ky-pml7-8469c-brown_sample1.jpg</t>
  </si>
  <si>
    <t>http://info.blanchobedding.com/KEYUAN/Bag120416/ky-pml7-8469c-brown_sample2.jpg</t>
  </si>
  <si>
    <t>http://info.blanchobedding.com/KEYUAN/Bag120416/ky-pml7-8469c-brown_sample3.jpg</t>
  </si>
  <si>
    <t>KY-PML7-8469C-FUCHSIA</t>
  </si>
  <si>
    <t>Blancho Bedding Womens Leaves Elves HB-S#2 PU Leather Handbag Fashion Elegant Tote Bag Fuchsia</t>
  </si>
  <si>
    <t>6925323925882</t>
  </si>
  <si>
    <t>http://info.blanchobedding.com/KEYUAN/Bag120416/ky-pml7-8469c-fuchsia.jpg</t>
  </si>
  <si>
    <t>http://info.blanchobedding.com/KEYUAN/Bag120416/ky-pml7-8469c-fuchsia_sample1.jpg</t>
  </si>
  <si>
    <t>http://info.blanchobedding.com/KEYUAN/Bag120416/ky-pml7-8469c-fuchsia_sample2.jpg</t>
  </si>
  <si>
    <t>http://info.blanchobedding.com/KEYUAN/Bag120416/ky-pml7-8469c-fuchsia_sample3.jpg</t>
  </si>
  <si>
    <t>KY-PML7-8469C-PURPLE</t>
  </si>
  <si>
    <t>Blancho Bedding Womens Leaves Elves HB-S#2 PU Leather Handbag Fashion Elegant Tote Bag Purple</t>
  </si>
  <si>
    <t>6925323925899</t>
  </si>
  <si>
    <t>http://info.blanchobedding.com/KEYUAN/Bag120416/ky-pml7-8469c-purple.jpg</t>
  </si>
  <si>
    <t>http://info.blanchobedding.com/KEYUAN/Bag120416/ky-pml7-8469c-purple_sample1.jpg</t>
  </si>
  <si>
    <t>http://info.blanchobedding.com/KEYUAN/Bag120416/ky-pml7-8469c-purple_sample2.jpg</t>
  </si>
  <si>
    <t>http://info.blanchobedding.com/KEYUAN/Bag120416/ky-pml7-8469c-purple_sample3.jpg</t>
  </si>
  <si>
    <t>KY-PML7-8469C-TURQ</t>
  </si>
  <si>
    <t>Handbag  2 - TURQ</t>
  </si>
  <si>
    <t>Blancho Bedding Womens Leaves Elves HB-S#2 PU Leather Handbag Fashion Elegant Tote Bag Turquoise</t>
  </si>
  <si>
    <t>6925323925905</t>
  </si>
  <si>
    <t>http://info.blanchobedding.com/KEYUAN/Bag120416/ky-pml7-8469c-turq.jpg</t>
  </si>
  <si>
    <t>http://info.blanchobedding.com/KEYUAN/Bag120416/ky-pml7-8469c-turq_sample1.jpg</t>
  </si>
  <si>
    <t>http://info.blanchobedding.com/KEYUAN/Bag120416/ky-pml7-8469c-turq_sample2.jpg</t>
  </si>
  <si>
    <t>http://info.blanchobedding.com/KEYUAN/Bag120416/ky-pml7-8469c-turq_sample3.jpg</t>
  </si>
  <si>
    <t>KY-SKL2-300-8469</t>
  </si>
  <si>
    <t>Blancho Bedding Womens Bull PU Leather Fashion Bag Elegant Purse</t>
  </si>
  <si>
    <t>6925323926018</t>
  </si>
  <si>
    <t>http://info.blanchobedding.com/KEYUAN/Bag120416/ky-skl2-300-red.jpg</t>
  </si>
  <si>
    <t>http://info.blanchobedding.com/KEYUAN/Bag120416/ky-skl2-8469-turq.jpg</t>
  </si>
  <si>
    <t>KY-SKL2-300-8469-PURPLE</t>
  </si>
  <si>
    <t>Blancho Bedding Womens Bull PU Leather Bag Set Elegant Wallet Hanbag Comobo Fashion Bag Purse Purple</t>
  </si>
  <si>
    <t>6925323926100</t>
  </si>
  <si>
    <t>http://info.blanchobedding.com/KEYUAN/Bag120416/ky-skl2-300-8469-purple.jpg</t>
  </si>
  <si>
    <t>KY-SKL2-300-8469-RED</t>
  </si>
  <si>
    <t>Blancho Bedding Womens Bull PU Leather Bag Set Cool Wallet Hanbag Comobo Fashion Bag Purse Red</t>
  </si>
  <si>
    <t>6925323926094</t>
  </si>
  <si>
    <t>http://info.blanchobedding.com/KEYUAN/Bag120416/ky-skl2-300-8469-red.jpg</t>
  </si>
  <si>
    <t>KY-SKL2-300-8469-TURQ</t>
  </si>
  <si>
    <t>Blancho Bedding Womens Bull PU Leather Bag Set Cool Wallet Hanbag Comobo Fashion Bag Purse Turquoise</t>
  </si>
  <si>
    <t>6925323926087</t>
  </si>
  <si>
    <t>http://info.blanchobedding.com/KEYUAN/Bag120416/ky-skl2-300-8469-turq.jpg</t>
  </si>
  <si>
    <t>KY-SKL2-300-PURPLE</t>
  </si>
  <si>
    <t>Blancho Bedding Womens Bull PU Leather Wristlet Wallet Zipper Purse Card Holder Purple</t>
  </si>
  <si>
    <t>6925323926032</t>
  </si>
  <si>
    <t>http://info.blanchobedding.com/KEYUAN/Bag120416/ky-skl2-300-purple.jpg</t>
  </si>
  <si>
    <t>http://info.blanchobedding.com/KEYUAN/Bag120416/ky-skl2-300-purple_sample1.jpg</t>
  </si>
  <si>
    <t>http://info.blanchobedding.com/KEYUAN/Bag120416/ky-skl2-300-purple_sample2.jpg</t>
  </si>
  <si>
    <t>KY-SKL2-300-RED</t>
  </si>
  <si>
    <t>Blancho Bedding Womens Bull PU Leather Wristlet Wallet Zipper Purse Card Holder Red</t>
  </si>
  <si>
    <t>6925323926025</t>
  </si>
  <si>
    <t>http://info.blanchobedding.com/KEYUAN/Bag120416/ky-skl2-300-red_sample1.jpg</t>
  </si>
  <si>
    <t>http://info.blanchobedding.com/KEYUAN/Bag120416/ky-skl2-300-red_sample2.jpg</t>
  </si>
  <si>
    <t>KY-SKL2-300-TURQ</t>
  </si>
  <si>
    <t>Blancho Bedding Womens Bull PU Leather Wristlet Wallet Zipper Purse Card Holder Turquoise</t>
  </si>
  <si>
    <t>6925323926049</t>
  </si>
  <si>
    <t>http://info.blanchobedding.com/KEYUAN/Bag120416/ky-skl2-300-turq.jpg</t>
  </si>
  <si>
    <t>http://info.blanchobedding.com/KEYUAN/Bag120416/ky-skl2-300-turq_sample1.jpg</t>
  </si>
  <si>
    <t>http://info.blanchobedding.com/KEYUAN/Bag120416/ky-skl2-300-turq_sample2.jpg</t>
  </si>
  <si>
    <t>KY-SKL2-8469-PURPLE</t>
  </si>
  <si>
    <t>Blancho Bedding Womens Bull PU Leather Handbag Fashion Tote Cool Bag Purple</t>
  </si>
  <si>
    <t>6925323926070</t>
  </si>
  <si>
    <t>http://info.blanchobedding.com/KEYUAN/Bag120416/ky-skl2-8469-purple.jpg</t>
  </si>
  <si>
    <t>http://info.blanchobedding.com/KEYUAN/Bag120416/ky-skl2-8469-purple_sample1.jpg</t>
  </si>
  <si>
    <t>http://info.blanchobedding.com/KEYUAN/Bag120416/ky-skl2-8469-purple_sample2.jpg</t>
  </si>
  <si>
    <t>http://info.blanchobedding.com/KEYUAN/Bag120416/ky-skl2-8469-purple_sample3.jpg</t>
  </si>
  <si>
    <t>KY-SKL2-8469-RED</t>
  </si>
  <si>
    <t>Blancho Bedding Womens Bull PU Leather Handbag Fashion Tote Cool Bag Red</t>
  </si>
  <si>
    <t>6925323926063</t>
  </si>
  <si>
    <t>http://info.blanchobedding.com/KEYUAN/Bag120416/ky-skl2-8469-red.jpg</t>
  </si>
  <si>
    <t>http://info.blanchobedding.com/KEYUAN/Bag120416/ky-skl2-8469-red_sample1.jpg</t>
  </si>
  <si>
    <t>http://info.blanchobedding.com/KEYUAN/Bag120416/ky-skl2-8469-red_sample2.jpg</t>
  </si>
  <si>
    <t>http://info.blanchobedding.com/KEYUAN/Bag120416/ky-skl2-8469-red_sample3.jpg</t>
  </si>
  <si>
    <t>KY-SKL2-8469-TURQ</t>
  </si>
  <si>
    <t>Blancho Bedding Womens Bull PU Leather Handbag Fashion Tote Cool Bag Turquoise</t>
  </si>
  <si>
    <t>6925323926056</t>
  </si>
  <si>
    <t>http://info.blanchobedding.com/KEYUAN/Bag120416/ky-skl2-8469-turq_sample1.jpg</t>
  </si>
  <si>
    <t>http://info.blanchobedding.com/KEYUAN/Bag120416/ky-skl2-8469-turq_sample2.jpg</t>
  </si>
  <si>
    <t>http://info.blanchobedding.com/KEYUAN/Bag120416/ky-skl2-8469-turq_sample3.jpg</t>
  </si>
  <si>
    <t>KY-SKU11-5447</t>
  </si>
  <si>
    <t>Western Skull Head Handbag Womans Accessories</t>
  </si>
  <si>
    <t>Sizes: 11.5" Length x 14" High x 5.5" Width</t>
  </si>
  <si>
    <t>6925323929057</t>
  </si>
  <si>
    <t>http://info.blanchobedding.com/KEYUAN/Allbag/ky-sku11-5447-black-1.jpg</t>
  </si>
  <si>
    <t>KY-SKU11-5447-BAG-BLACK</t>
  </si>
  <si>
    <t>Western Skull Head Handbag Womans Accessories Black Color</t>
  </si>
  <si>
    <t>6925323929064</t>
  </si>
  <si>
    <t>http://info.blanchobedding.com/KEYUAN/Allbag/ky-sku11-5447-black-2.jpg</t>
  </si>
  <si>
    <t>http://info.blanchobedding.com/KEYUAN/Allbag/ky-sku11-5447-black-3.jpg</t>
  </si>
  <si>
    <t>http://info.blanchobedding.com/KEYUAN/Allbag/ky-sku11-5447-black-4.jpg</t>
  </si>
  <si>
    <t>KY-SKU11-5447-BAG-FUCHSIA</t>
  </si>
  <si>
    <t>Western Skull Head Handbag Womans Accessories Fuchsia Color</t>
  </si>
  <si>
    <t>6925323929071</t>
  </si>
  <si>
    <t>http://info.blanchobedding.com/KEYUAN/Allbag/ky-sku11-5447-fuchsia-1.jpg</t>
  </si>
  <si>
    <t>http://info.blanchobedding.com/KEYUAN/Allbag/ky-sku11-5447-fuchsia-2.jpg</t>
  </si>
  <si>
    <t>http://info.blanchobedding.com/KEYUAN/Allbag/ky-sku11-5447-fuchsia-3.jpg</t>
  </si>
  <si>
    <t>http://info.blanchobedding.com/KEYUAN/Allbag/ky-sku11-5447-fuchsia-4.jpg</t>
  </si>
  <si>
    <t>KY-SKU11-5447-BAG-PURPLE</t>
  </si>
  <si>
    <t>Western Skull Head Handbag Womans Accessories Purple Color</t>
  </si>
  <si>
    <t>6925323929088</t>
  </si>
  <si>
    <t>http://info.blanchobedding.com/KEYUAN/Allbag/ky-sku11-5447-purple-1.jpg</t>
  </si>
  <si>
    <t>http://info.blanchobedding.com/KEYUAN/Allbag/ky-sku11-5447-purple-2.jpg</t>
  </si>
  <si>
    <t>http://info.blanchobedding.com/KEYUAN/Allbag/ky-sku11-5447-purple-3.jpg</t>
  </si>
  <si>
    <t>http://info.blanchobedding.com/KEYUAN/Allbag/ky-sku11-5447-purple-4.jpg</t>
  </si>
  <si>
    <t>KY-SKU11-5447-BAG-TEAL</t>
  </si>
  <si>
    <t>BAG-TEAL</t>
  </si>
  <si>
    <t>Western Skull Head Handbag Womans Accessories Teal Color</t>
  </si>
  <si>
    <t>6925323929095</t>
  </si>
  <si>
    <t>http://info.blanchobedding.com/KEYUAN/Allbag/ky-sku11-5447-teal-1.jpg</t>
  </si>
  <si>
    <t>http://info.blanchobedding.com/KEYUAN/Allbag/ky-sku11-5447-teal-2.jpg</t>
  </si>
  <si>
    <t>http://info.blanchobedding.com/KEYUAN/Allbag/ky-sku11-5447-teal-3.jpg</t>
  </si>
  <si>
    <t>http://info.blanchobedding.com/KEYUAN/Allbag/ky-sku11-5447-teal-4.jpg</t>
  </si>
  <si>
    <t>KY-SKU4-300-8469</t>
  </si>
  <si>
    <t>Blancho Bedding Womens Sugar Skull Fringe PU Leather Fashion Bag Elegant Purse</t>
  </si>
  <si>
    <t>6925323923857</t>
  </si>
  <si>
    <t>http://info.blanchobedding.com/KEYUAN/Bag011317/ky-sku4-300-fuchsia-1.jpg</t>
  </si>
  <si>
    <t>KY-SKU4-300-8469-COMBO-FUCHSIA</t>
  </si>
  <si>
    <t>Blancho Bedding Womens Sugar Skull Fringe PU Leather Bag Set Elegant Wallet Hanbag Combo Fashion Bag Purse FUCHSIA</t>
  </si>
  <si>
    <t>6925323923888</t>
  </si>
  <si>
    <t>http://info.blanchobedding.com/KEYUAN/Bag011317/ky-sku4-8469-fuchsia-1.jpg</t>
  </si>
  <si>
    <t>KY-SKU4-300-WALLET-FUCHSIA</t>
  </si>
  <si>
    <t>Blancho Bedding Womens Sugar Skull Fringe PU Leather Wristlet Wallet Zipper Purse Card Holder FUCHSIA</t>
  </si>
  <si>
    <t>6925323923864</t>
  </si>
  <si>
    <t>http://info.blanchobedding.com/KEYUAN/Bag011317/ky-sku4-300-fuchsia-3.jpg</t>
  </si>
  <si>
    <t>KY-SKU4-8469-BAG-FUCHSIA</t>
  </si>
  <si>
    <t>Blancho Bedding Womens Sugar Skull Fringe PU Leather Handbag Fashion Elegant Tote Bag FUCHSIA</t>
  </si>
  <si>
    <t>6925323923871</t>
  </si>
  <si>
    <t>http://info.blanchobedding.com/KEYUAN/Bag011317/ky-sku4-8469-fuchsia-2.jpg</t>
  </si>
  <si>
    <t>http://info.blanchobedding.com/KEYUAN/Bag011317/ky-sku4-8469-fuchsia-4.jpg</t>
  </si>
  <si>
    <t>KY-SKU9-300-8469</t>
  </si>
  <si>
    <t>Blancho Bedding Womens Rainbow Skull PU Leather Fashion Bag Elegant Purse</t>
  </si>
  <si>
    <t>6925323923260</t>
  </si>
  <si>
    <t>http://info.blanchobedding.com/KEYUAN/Bag022217/ky-sku9-8469-all.jpg</t>
  </si>
  <si>
    <t>KY-SKU9-300-8469-COMBO-BLACK</t>
  </si>
  <si>
    <t>Blancho Bedding Womens Rainbow Skull PU Leather Double Pocket Satchel Combo Bag And Wallet Black</t>
  </si>
  <si>
    <t>6925323923338</t>
  </si>
  <si>
    <t>http://info.blanchobedding.com/KEYUAN/Bag022217/ky-sku9-8469-black-1.jpg</t>
  </si>
  <si>
    <t>KY-SKU9-300-8469-COMBO-PURPLE</t>
  </si>
  <si>
    <t>Blancho Bedding Womens Rainbow Skull PU Leather Double Pocket Satchel Combo Bag And Wallet Purple</t>
  </si>
  <si>
    <t>6925323923345</t>
  </si>
  <si>
    <t>http://info.blanchobedding.com/KEYUAN/Bag022217/ky-sku9-8469-purple-1.jpg</t>
  </si>
  <si>
    <t>KY-SKU9-300-8469-COMBO-TEAL</t>
  </si>
  <si>
    <t>COMBO-TEAL</t>
  </si>
  <si>
    <t>Blancho Bedding Womens Rainbow Skull PU Leather Double Pocket Satchel Combo Bag And Wallet Teal</t>
  </si>
  <si>
    <t>6925323923352</t>
  </si>
  <si>
    <t>http://info.blanchobedding.com/KEYUAN/Bag022217/ky-sku9-8469-teal-1.jpg</t>
  </si>
  <si>
    <t>KY-SKU9-300-WALLET-BLACK</t>
  </si>
  <si>
    <t>Blancho Bedding Womens Rainbow Skull PU Leather Wallet Satchel Bag Black</t>
  </si>
  <si>
    <t>6925323923277</t>
  </si>
  <si>
    <t>http://info.blanchobedding.com/KEYUAN/Bag022217/ky-sku9-300-black-1.jpg</t>
  </si>
  <si>
    <t>http://info.blanchobedding.com/KEYUAN/Bag022217/ky-sku9-300-black-3.jpg</t>
  </si>
  <si>
    <t>KY-SKU9-300-WALLET-PURPLE</t>
  </si>
  <si>
    <t>Blancho Bedding Womens Rainbow Skull PU Leather Wallet Satchel Bag Purple</t>
  </si>
  <si>
    <t>6925323923284</t>
  </si>
  <si>
    <t>http://info.blanchobedding.com/KEYUAN/Bag022217/ky-sku9-300-purple-1.jpg</t>
  </si>
  <si>
    <t>http://info.blanchobedding.com/KEYUAN/Bag022217/ky-sku9-300-purple-3.jpg</t>
  </si>
  <si>
    <t>KY-SKU9-300-WALLET-TEAL</t>
  </si>
  <si>
    <t>WALLET-TEAL</t>
  </si>
  <si>
    <t>Blancho Bedding Womens Rainbow Skull PU Leather Wallet Satchel Bag Teal</t>
  </si>
  <si>
    <t>6925323923291</t>
  </si>
  <si>
    <t>http://info.blanchobedding.com/KEYUAN/Bag022217/ky-sku9-300-teal-1.jpg</t>
  </si>
  <si>
    <t>http://info.blanchobedding.com/KEYUAN/Bag022217/ky-sku9-300-teal-3.jpg</t>
  </si>
  <si>
    <t>KY-SKU9-8469-BAG-BLACK</t>
  </si>
  <si>
    <t>Blancho Bedding Womens Rainbow Skull PU Leather Double Pocket Satchel Bag Black</t>
  </si>
  <si>
    <t>6925323923307</t>
  </si>
  <si>
    <t>http://info.blanchobedding.com/KEYUAN/Bag022217/ky-sku9-8469-black-2.jpg</t>
  </si>
  <si>
    <t>http://info.blanchobedding.com/KEYUAN/Bag022217/ky-sku9-8469-black-4.jpg</t>
  </si>
  <si>
    <t>KY-SKU9-8469-BAG-PURPLE</t>
  </si>
  <si>
    <t>Blancho Bedding Womens Rainbow Skull PU Leather Double Pocket Satchel Bag Purple</t>
  </si>
  <si>
    <t>6925323923314</t>
  </si>
  <si>
    <t>http://info.blanchobedding.com/KEYUAN/Bag022217/ky-sku9-8469-purple-2.jpg</t>
  </si>
  <si>
    <t>http://info.blanchobedding.com/KEYUAN/Bag022217/ky-sku9-8469-purple-4.jpg</t>
  </si>
  <si>
    <t>KY-SKU9-8469-BAG-TEAL</t>
  </si>
  <si>
    <t>Blancho Bedding Womens Rainbow Skull PU Leather Double Pocket Satchel Bag Teal</t>
  </si>
  <si>
    <t>6925323923321</t>
  </si>
  <si>
    <t>http://info.blanchobedding.com/KEYUAN/Bag022217/ky-sku9-8469-teal-2.jpg</t>
  </si>
  <si>
    <t>http://info.blanchobedding.com/KEYUAN/Bag022217/ky-sku9-8469-teal-4.jpg</t>
  </si>
  <si>
    <t>KY-SKW2-8469</t>
  </si>
  <si>
    <t>Blancho Bedding Womens Skull PU Leather Handbag Fashion Elegant Tote Bag</t>
  </si>
  <si>
    <t>6925323926117</t>
  </si>
  <si>
    <t>http://info.blanchobedding.com/KEYUAN/Bag120416/ky-skw2-8469-black.jpg</t>
  </si>
  <si>
    <t>KY-SKW2-8469-BLACK</t>
  </si>
  <si>
    <t>Blancho Bedding Womens Skull PU Leather Handbag Fashion Elegant Tote Bag Black</t>
  </si>
  <si>
    <t>6925323926124</t>
  </si>
  <si>
    <t>http://info.blanchobedding.com/KEYUAN/Bag120416/ky-skw2-8469-black_sample1.jpg</t>
  </si>
  <si>
    <t>http://info.blanchobedding.com/KEYUAN/Bag120416/ky-skw2-8469-black_sample2.jpg</t>
  </si>
  <si>
    <t>http://info.blanchobedding.com/KEYUAN/Bag120416/ky-skw2-8469-black_sample3.jpg</t>
  </si>
  <si>
    <t>KY-SKW2-8469-PURPLE</t>
  </si>
  <si>
    <t>Blancho Bedding Womens Skull PU Leather Handbag Fashion Elegant Tote Bag Purple</t>
  </si>
  <si>
    <t>6925323926131</t>
  </si>
  <si>
    <t>http://info.blanchobedding.com/KEYUAN/Bag120416/ky-skw2-8469-purple.jpg</t>
  </si>
  <si>
    <t>http://info.blanchobedding.com/KEYUAN/Bag120416/ky-skw2-8469-purple_sample1.jpg</t>
  </si>
  <si>
    <t>http://info.blanchobedding.com/KEYUAN/Bag120416/ky-skw2-8469-purple_sample2.jpg</t>
  </si>
  <si>
    <t>http://info.blanchobedding.com/KEYUAN/Bag120416/ky-skw2-8469-purple_sample3.jpg</t>
  </si>
  <si>
    <t>KY-SKW2-8469-RED</t>
  </si>
  <si>
    <t>Blancho Bedding Womens Skull PU Leather Handbag Fashion Elegant Tote Bag Red</t>
  </si>
  <si>
    <t>6925323926148</t>
  </si>
  <si>
    <t>http://info.blanchobedding.com/KEYUAN/Bag120416/ky-skw2-8469-red.jpg</t>
  </si>
  <si>
    <t>http://info.blanchobedding.com/KEYUAN/Bag120416/ky-skw2-8469-red_sample1.jpg</t>
  </si>
  <si>
    <t>http://info.blanchobedding.com/KEYUAN/Bag120416/ky-skw2-8469-red_sample2.jpg</t>
  </si>
  <si>
    <t>http://info.blanchobedding.com/KEYUAN/Bag120416/ky-skw2-8469-red_sample3.jpg</t>
  </si>
  <si>
    <t>KY-SKW2-8469-TURQ</t>
  </si>
  <si>
    <t>Blancho Bedding Womens Skull PU Leather Handbag Fashion Elegant Tote Bag Turquoise</t>
  </si>
  <si>
    <t>6925323926155</t>
  </si>
  <si>
    <t>http://info.blanchobedding.com/KEYUAN/Bag120416/ky-skw2-8469-turq.jpg</t>
  </si>
  <si>
    <t>http://info.blanchobedding.com/KEYUAN/Bag120416/ky-skw2-8469-turq_sample1.jpg</t>
  </si>
  <si>
    <t>http://info.blanchobedding.com/KEYUAN/Bag120416/ky-skw2-8469-turq_sample2.jpg</t>
  </si>
  <si>
    <t>http://info.blanchobedding.com/KEYUAN/Bag120416/ky-skw2-8469-turq_sample3.jpg</t>
  </si>
  <si>
    <t>KY-SKW3-5380</t>
  </si>
  <si>
    <t>Blancho Bedding Womens SKW3 Skull PU Leather Handbag Fashion Elegant Tote Bag</t>
  </si>
  <si>
    <t xml:space="preserve">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t>
  </si>
  <si>
    <t>Size: 10.25"W x 11.25"H x 6"D.</t>
  </si>
  <si>
    <t>6925323926162</t>
  </si>
  <si>
    <t>10.25</t>
  </si>
  <si>
    <t>11.25</t>
  </si>
  <si>
    <t>http://info.blanchobedding.com/KEYUAN/Bag120416/ky-skw3-5380-black.jpg</t>
  </si>
  <si>
    <t>KY-SKW3-5380-BLACK</t>
  </si>
  <si>
    <t>Blancho Bedding Womens SKW3 Skull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</si>
  <si>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t>
  </si>
  <si>
    <t>6925323926179</t>
  </si>
  <si>
    <t>http://info.blanchobedding.com/KEYUAN/Bag120416/ky-skw3-5380-black_sample1.jpg</t>
  </si>
  <si>
    <t>http://info.blanchobedding.com/KEYUAN/Bag120416/ky-skw3-5380-black_sample2.jpg</t>
  </si>
  <si>
    <t>http://info.blanchobedding.com/KEYUAN/Bag120416/ky-skw3-5380-black_sample3.jpg</t>
  </si>
  <si>
    <t>KY-SKW3-5380-GRAY</t>
  </si>
  <si>
    <t>Blancho Bedding Womens SKW3 Skull PU Leather Handbag Fashion Elegant Tote Bag Gray</t>
  </si>
  <si>
    <t>6925323926186</t>
  </si>
  <si>
    <t>http://info.blanchobedding.com/KEYUAN/Bag120416/ky-skw3-5380-gray.jpg</t>
  </si>
  <si>
    <t>http://info.blanchobedding.com/KEYUAN/Bag120416/ky-skw3-5380-gray_sample1.jpg</t>
  </si>
  <si>
    <t>http://info.blanchobedding.com/KEYUAN/Bag120416/ky-skw3-5380-gray_sample2.jpg</t>
  </si>
  <si>
    <t>http://info.blanchobedding.com/KEYUAN/Bag120416/ky-skw3-5380-gray_sample3.jpg</t>
  </si>
  <si>
    <t>KY-SKW3-5380-TURQ</t>
  </si>
  <si>
    <t>Blancho Bedding Womens SKW3 Skull PU Leather Handbag Fashion Elegant Tote Bag Turquoise</t>
  </si>
  <si>
    <t>6925323926193</t>
  </si>
  <si>
    <t>http://info.blanchobedding.com/KEYUAN/Bag120416/ky-skw3-5380-turq.jpg</t>
  </si>
  <si>
    <t>http://info.blanchobedding.com/KEYUAN/Bag120416/ky-skw3-5380-turq_sample1.jpg</t>
  </si>
  <si>
    <t>http://info.blanchobedding.com/KEYUAN/Bag120416/ky-skw3-5380-turq_sample2.jpg</t>
  </si>
  <si>
    <t>http://info.blanchobedding.com/KEYUAN/Bag120416/ky-skw3-5380-turq_sample3.jpg</t>
  </si>
  <si>
    <t>ky-skw3-5381</t>
  </si>
  <si>
    <t>Western Style Sugar Skull Backpack Wallet</t>
  </si>
  <si>
    <t>Sizes:</t>
  </si>
  <si>
    <t>Design: Calavera 'Sugar Skull' motif with conchos, fringe, and gemstone stud accents over floral embossed faux leather background</t>
  </si>
  <si>
    <t>Interior: Fully lined fabric interior with two open and two zip compartments</t>
  </si>
  <si>
    <t>Accessories: Detachable wrist-let strap</t>
  </si>
  <si>
    <t>6925323927725</t>
  </si>
  <si>
    <t>http://info.blanchobedding.com/KEYUAN/Bag072517/ky-skw3-5381-black-6.jpg</t>
  </si>
  <si>
    <t>ky-skw3-5381-backpack-black</t>
  </si>
  <si>
    <t>backpack-black</t>
  </si>
  <si>
    <t>Western Style Sugar Skull Backpack Black</t>
  </si>
  <si>
    <t>Size: 10.5"W x 11"H x 6"D</t>
  </si>
  <si>
    <t>6925323927749</t>
  </si>
  <si>
    <t>http://info.blanchobedding.com/KEYUAN/Bag072517/ky-skw3-5381-black-2.jpg</t>
  </si>
  <si>
    <t>http://info.blanchobedding.com/KEYUAN/Bag072517/ky-skw3-5381-black-3.jpg</t>
  </si>
  <si>
    <t>http://info.blanchobedding.com/KEYUAN/Bag072517/ky-skw3-5381-black-4.jpg</t>
  </si>
  <si>
    <t>http://info.blanchobedding.com/KEYUAN/Bag072517/ky-skw3-5381-black-5.jpg</t>
  </si>
  <si>
    <t>ky-skw3-5381-backpack-turq</t>
  </si>
  <si>
    <t>backpack-turq</t>
  </si>
  <si>
    <t>Western Style Sugar Skull Backpack Turquoise</t>
  </si>
  <si>
    <t>6925323927770</t>
  </si>
  <si>
    <t>http://info.blanchobedding.com/KEYUAN/Bag072517/ky-skw3-5381-turq-2.jpg</t>
  </si>
  <si>
    <t>http://info.blanchobedding.com/KEYUAN/Bag072517/ky-skw3-5381-turq-3.jpg</t>
  </si>
  <si>
    <t>http://info.blanchobedding.com/KEYUAN/Bag072517/ky-skw3-5381-turq-4.jpg</t>
  </si>
  <si>
    <t>http://info.blanchobedding.com/KEYUAN/Bag072517/ky-skw3-5381-turq-5.jpg</t>
  </si>
  <si>
    <t>ky-skw3-5381-combo-black</t>
  </si>
  <si>
    <t>Western Style Sugar Skull Combo Backpack Wallet Black</t>
  </si>
  <si>
    <t>Sizes: Backpack 10.5"W x 11"H x 6"D; Wallet: 7.5"L x 4.5"H x 1"W</t>
  </si>
  <si>
    <t>6925323927756</t>
  </si>
  <si>
    <t>http://info.blanchobedding.com/KEYUAN/Bag072517/ky-skw3-5381-black-1.jpg</t>
  </si>
  <si>
    <t>ky-skw3-5381-combo-turq</t>
  </si>
  <si>
    <t>Western Style Sugar Skull Combo Backpack Wallet Turquoise</t>
  </si>
  <si>
    <t>6925323927787</t>
  </si>
  <si>
    <t>http://info.blanchobedding.com/KEYUAN/Bag072517/ky-skw3-5381-turq-1.jpg</t>
  </si>
  <si>
    <t>ky-skw3-5381-wallet-black</t>
  </si>
  <si>
    <t>Western Style Sugar Skull Wallet Black</t>
  </si>
  <si>
    <t>Size: 7.5"L x 4.5"H x 1"W</t>
  </si>
  <si>
    <t>6925323927732</t>
  </si>
  <si>
    <t>http://info.blanchobedding.com/KEYUAN/Bag072517/ky-skw3-5381-black-7.jpg</t>
  </si>
  <si>
    <t>http://info.blanchobedding.com/KEYUAN/Bag072517/ky-skw3-5381-black-8.jpg</t>
  </si>
  <si>
    <t>http://info.blanchobedding.com/KEYUAN/Bag072517/ky-skw3-5381-black-9.jpg</t>
  </si>
  <si>
    <t>ky-skw3-5381-wallet-turq</t>
  </si>
  <si>
    <t>Western Style Sugar Skull Wallet Turquoise</t>
  </si>
  <si>
    <t>6925323927763</t>
  </si>
  <si>
    <t>http://info.blanchobedding.com/KEYUAN/Bag072517/ky-skw3-5381-turq-7.jpg</t>
  </si>
  <si>
    <t>http://info.blanchobedding.com/KEYUAN/Bag072517/ky-skw3-5381-turq-8.jpg</t>
  </si>
  <si>
    <t>http://info.blanchobedding.com/KEYUAN/Bag072517/ky-skw3-5381-turq-9.jpg</t>
  </si>
  <si>
    <t>http://info.blanchobedding.com/KEYUAN/Bag072517/ky-skw3-5381-turq-6.jpg</t>
  </si>
  <si>
    <t>KY-SSA2-8469</t>
  </si>
  <si>
    <t>Blancho Bedding Womens Sun God PU Leather Handbag Fashion Elegant Tote Bag</t>
  </si>
  <si>
    <t>6925323926209</t>
  </si>
  <si>
    <t>http://info.blanchobedding.com/KEYUAN/Bag120416/ky-ssa2-8469-black.jpg</t>
  </si>
  <si>
    <t>KY-SSA2-8469-BEIGE</t>
  </si>
  <si>
    <t>Blancho Bedding Womens Sun God PU Leather Handbag Fashion Elegant Tote Bag Beige</t>
  </si>
  <si>
    <t>6925323926223</t>
  </si>
  <si>
    <t>http://info.blanchobedding.com/KEYUAN/Bag120416/ky-ssa2-8469-beige.jpg</t>
  </si>
  <si>
    <t>http://info.blanchobedding.com/KEYUAN/Bag120416/ky-ssa2-8469-beige_sample1.jpg</t>
  </si>
  <si>
    <t>http://info.blanchobedding.com/KEYUAN/Bag120416/ky-ssa2-8469-beige_sample2.jpg</t>
  </si>
  <si>
    <t>http://info.blanchobedding.com/KEYUAN/Bag120416/ky-ssa2-8469-beige_sample3.jpg</t>
  </si>
  <si>
    <t>KY-SSA2-8469-BLACK</t>
  </si>
  <si>
    <t>Blancho Bedding Womens Sun God PU Leather Handbag Fashion Elegant Tote Bag Black</t>
  </si>
  <si>
    <t>6925323926216</t>
  </si>
  <si>
    <t>http://info.blanchobedding.com/KEYUAN/Bag120416/ky-ssa2-8469-black_sample1.jpg</t>
  </si>
  <si>
    <t>http://info.blanchobedding.com/KEYUAN/Bag120416/ky-ssa2-8469-black_sample2.jpg</t>
  </si>
  <si>
    <t>http://info.blanchobedding.com/KEYUAN/Bag120416/ky-ssa2-8469-black_sample3.jpg</t>
  </si>
  <si>
    <t>KY-SSA2-8469-PURPLE</t>
  </si>
  <si>
    <t>Blancho Bedding Womens Sun God PU Leather Handbag Fashion Elegant Tote Bag Purple</t>
  </si>
  <si>
    <t>6925323926230</t>
  </si>
  <si>
    <t>http://info.blanchobedding.com/KEYUAN/Bag120416/ky-ssa2-8469-purple.jpg</t>
  </si>
  <si>
    <t>http://info.blanchobedding.com/KEYUAN/Bag120416/ky-ssa2-8469-purple_sample1.jpg</t>
  </si>
  <si>
    <t>http://info.blanchobedding.com/KEYUAN/Bag120416/ky-ssa2-8469-purple_sample2.jpg</t>
  </si>
  <si>
    <t>http://info.blanchobedding.com/KEYUAN/Bag120416/ky-ssa2-8469-purple_sample3.jpg</t>
  </si>
  <si>
    <t>KY-SSA2-8469-TURQ</t>
  </si>
  <si>
    <t>Blancho Bedding Womens Sun God PU Leather Handbag Fashion Elegant Tote Bag Turquoise</t>
  </si>
  <si>
    <t>6925323926247</t>
  </si>
  <si>
    <t>http://info.blanchobedding.com/KEYUAN/Bag120416/ky-ssa2-8469-turq.jpg</t>
  </si>
  <si>
    <t>http://info.blanchobedding.com/KEYUAN/Bag120416/ky-ssa2-8469-turq_sample1.jpg</t>
  </si>
  <si>
    <t>http://info.blanchobedding.com/KEYUAN/Bag120416/ky-ssa2-8469-turq_sample2.jpg</t>
  </si>
  <si>
    <t>http://info.blanchobedding.com/KEYUAN/Bag120416/ky-ssa2-8469-turq_sample3.jpg</t>
  </si>
  <si>
    <t>ky-trn5376</t>
  </si>
  <si>
    <t>Western Concho Croc Tote</t>
  </si>
  <si>
    <t>6925323928036</t>
  </si>
  <si>
    <t>http://info.blanchobedding.com/KEYUAN/Bag080617/ky-trn5376-all.jpg</t>
  </si>
  <si>
    <t>ky-trn5376-bag-black</t>
  </si>
  <si>
    <t>Western Concho Croc Tote Black</t>
  </si>
  <si>
    <t>Size: L 12.5 * H 11.5 * W 4.5</t>
  </si>
  <si>
    <t>6925323928043</t>
  </si>
  <si>
    <t>http://info.blanchobedding.com/KEYUAN/Bag080617/ky-trn5376-black-1.jpg</t>
  </si>
  <si>
    <t>http://info.blanchobedding.com/KEYUAN/Bag080617/ky-trn5376-black-2.jpg</t>
  </si>
  <si>
    <t>http://info.blanchobedding.com/KEYUAN/Bag080617/ky-trn5376-black-3.jpg</t>
  </si>
  <si>
    <t>http://info.blanchobedding.com/KEYUAN/Bag080617/ky-trn5376-black-4.jpg</t>
  </si>
  <si>
    <t>ky-trn5376-bag-brown</t>
  </si>
  <si>
    <t>Western Concho Croc Tote Brown</t>
  </si>
  <si>
    <t>6925323928050</t>
  </si>
  <si>
    <t>http://info.blanchobedding.com/KEYUAN/Bag080617/ky-trn5376-brown-1.jpg</t>
  </si>
  <si>
    <t>http://info.blanchobedding.com/KEYUAN/Bag080617/ky-trn5376-brown-2.jpg</t>
  </si>
  <si>
    <t>http://info.blanchobedding.com/KEYUAN/Bag080617/ky-trn5376-brown-3.jpg</t>
  </si>
  <si>
    <t>http://info.blanchobedding.com/KEYUAN/Bag080617/ky-trn5376-brown-4.jpg</t>
  </si>
  <si>
    <t>ky-trn5376-bag-purple</t>
  </si>
  <si>
    <t>Western Concho Croc Tote Purple</t>
  </si>
  <si>
    <t>6925323928067</t>
  </si>
  <si>
    <t>http://info.blanchobedding.com/KEYUAN/Bag080617/ky-trn5376-purple-1.jpg</t>
  </si>
  <si>
    <t>http://info.blanchobedding.com/KEYUAN/Bag080617/ky-trn5376-purple-2.jpg</t>
  </si>
  <si>
    <t>http://info.blanchobedding.com/KEYUAN/Bag080617/ky-trn5376-purple-3.jpg</t>
  </si>
  <si>
    <t>http://info.blanchobedding.com/KEYUAN/Bag080617/ky-trn5376-purple-4.jpg</t>
  </si>
  <si>
    <t>ky-trn5376-bag-turq</t>
  </si>
  <si>
    <t>Western Concho Croc Tote Truquoise</t>
  </si>
  <si>
    <t>6925323928074</t>
  </si>
  <si>
    <t>http://info.blanchobedding.com/KEYUAN/Bag080617/ky-trn5376-turq-1.jpg</t>
  </si>
  <si>
    <t>http://info.blanchobedding.com/KEYUAN/Bag080617/ky-trn5376-turq-2.jpg</t>
  </si>
  <si>
    <t>http://info.blanchobedding.com/KEYUAN/Bag080617/ky-trn5376-turq-3.jpg</t>
  </si>
  <si>
    <t>http://info.blanchobedding.com/KEYUAN/Bag080617/ky-trn5376-turq-4.jpg</t>
  </si>
  <si>
    <t>KY-TRR2-300-WALLET-BLACK</t>
  </si>
  <si>
    <t>KY-TRR2-5376-300</t>
  </si>
  <si>
    <t>Tree Of Life Womens Travel  Western Wallet Purse Black Color</t>
  </si>
  <si>
    <t>6925323929156</t>
  </si>
  <si>
    <t>http://info.blanchobedding.com/KEYUAN/Allbag/ky-trr2-300-black-1.jpg</t>
  </si>
  <si>
    <t>http://info.blanchobedding.com/KEYUAN/Allbag/ky-trr2-300-black-2.jpg</t>
  </si>
  <si>
    <t>http://info.blanchobedding.com/KEYUAN/Allbag/ky-trr2-300-black-3.jpg</t>
  </si>
  <si>
    <t>http://info.blanchobedding.com/KEYUAN/Allbag/ky-trr2-300-black-4.jpg</t>
  </si>
  <si>
    <t>KY-TRR2-300-WALLET-PURPLE</t>
  </si>
  <si>
    <t>Tree Of Life Womens Travel  Western Wallet Purse Purple Color</t>
  </si>
  <si>
    <t>6925323929163</t>
  </si>
  <si>
    <t>http://info.blanchobedding.com/KEYUAN/Allbag/ky-trr2-300-purple-1.jpg</t>
  </si>
  <si>
    <t>http://info.blanchobedding.com/KEYUAN/Allbag/ky-trr2-300-purple-2.jpg</t>
  </si>
  <si>
    <t>http://info.blanchobedding.com/KEYUAN/Allbag/ky-trr2-300-purple-3.jpg</t>
  </si>
  <si>
    <t>http://info.blanchobedding.com/KEYUAN/Allbag/ky-trr2-300-purple-4.jpg</t>
  </si>
  <si>
    <t>KY-TRR2-300-WALLET-TAN</t>
  </si>
  <si>
    <t>Tree Of Life Womens Travel  Western Wallet Purse Tan Color</t>
  </si>
  <si>
    <t>6925323929170</t>
  </si>
  <si>
    <t>http://info.blanchobedding.com/KEYUAN/Allbag/ky-trr2-300-tan-1.jpg</t>
  </si>
  <si>
    <t>http://info.blanchobedding.com/KEYUAN/Allbag/ky-trr2-300-tan-2.jpg</t>
  </si>
  <si>
    <t>http://info.blanchobedding.com/KEYUAN/Allbag/ky-trr2-300-tan-3.jpg</t>
  </si>
  <si>
    <t>http://info.blanchobedding.com/KEYUAN/Allbag/ky-trr2-300-tan-4.jpg</t>
  </si>
  <si>
    <t>KY-TRR2-300-WALLET-TURQ</t>
  </si>
  <si>
    <t>Tree Of Life Womens Travel  Western Wallet Purse Turquoise Color</t>
  </si>
  <si>
    <t>6925323929187</t>
  </si>
  <si>
    <t>http://info.blanchobedding.com/KEYUAN/Allbag/ky-trr2-300-turq-1.jpg</t>
  </si>
  <si>
    <t>http://info.blanchobedding.com/KEYUAN/Allbag/ky-trr2-300-turq-2.jpg</t>
  </si>
  <si>
    <t>http://info.blanchobedding.com/KEYUAN/Allbag/ky-trr2-300-turq-3.jpg</t>
  </si>
  <si>
    <t>http://info.blanchobedding.com/KEYUAN/Allbag/ky-trr2-300-turq-4.jpg</t>
  </si>
  <si>
    <t>Womens Handbags Wallet Western Shoulder Bag With Tree Of Life Fashion Bag</t>
  </si>
  <si>
    <t>Sizes: 12.5" Length x 11.5" High x 4.5" Width</t>
  </si>
  <si>
    <t>6925323929101</t>
  </si>
  <si>
    <t>http://info.blanchobedding.com/KEYUAN/Allbag/ky-trr2-5376-black-1.jpg</t>
  </si>
  <si>
    <t>KY-TRR2-5376-300-COMBO-BLACK</t>
  </si>
  <si>
    <t>Tree Of Life Womens Tote Bag and Wallet Western Fashion Bag Combo Black Color</t>
  </si>
  <si>
    <t>Size bag: 12.5"(L) x11.5"(H)4.5"(W); wallet: 7.75"W x 4.5"H x 1"D</t>
  </si>
  <si>
    <t>6925323929194</t>
  </si>
  <si>
    <t>KY-TRR2-5376-300-COMBO-PURPLE</t>
  </si>
  <si>
    <t>Tree Of Life Womens Tote Bag and Wallet Western Fashion Bag Combo Purple Color</t>
  </si>
  <si>
    <t>6925323929200</t>
  </si>
  <si>
    <t>http://info.blanchobedding.com/KEYUAN/Allbag/ky-trr2-5376-purple-1.jpg</t>
  </si>
  <si>
    <t>KY-TRR2-5376-300-COMBO-TAN</t>
  </si>
  <si>
    <t>Tree Of Life Womens Tote Bag and Wallet Western Fashion Bag Combo Tan Color</t>
  </si>
  <si>
    <t>6925323929217</t>
  </si>
  <si>
    <t>http://info.blanchobedding.com/KEYUAN/Allbag/ky-trr2-5376-tan-1.jpg</t>
  </si>
  <si>
    <t>KY-TRR2-5376-300-COMBO-TURQ</t>
  </si>
  <si>
    <t>Tree Of Life Womens Tote Bag and Wallet Western Fashion Bag Combo Turquoise Color</t>
  </si>
  <si>
    <t>6925323929224</t>
  </si>
  <si>
    <t>http://info.blanchobedding.com/KEYUAN/Allbag/ky-trr2-5376-turq-1.jpg</t>
  </si>
  <si>
    <t>KY-TRR2-5376-BAG-BLACK</t>
  </si>
  <si>
    <t>Tree Of Life Womens Tote Bag  Western Shoulder Bag  Fashion Bag Black Color</t>
  </si>
  <si>
    <t>6925323929118</t>
  </si>
  <si>
    <t>http://info.blanchobedding.com/KEYUAN/Allbag/ky-trr2-5376-black-3.jpg</t>
  </si>
  <si>
    <t>http://info.blanchobedding.com/KEYUAN/Allbag/ky-trr2-5376-black-4.jpg</t>
  </si>
  <si>
    <t>KY-TRR2-5376-BAG-PURPLE</t>
  </si>
  <si>
    <t>Tree Of Life Womens Tote Bag  Western Shoulder Bag  Fashion Bag Purple Color</t>
  </si>
  <si>
    <t>6925323929125</t>
  </si>
  <si>
    <t>http://info.blanchobedding.com/KEYUAN/Allbag/ky-trr2-5376-purple-3.jpg</t>
  </si>
  <si>
    <t>http://info.blanchobedding.com/KEYUAN/Allbag/ky-trr2-5376-purple-4.jpg</t>
  </si>
  <si>
    <t>KY-TRR2-5376-BAG-TAN</t>
  </si>
  <si>
    <t>Tree Of Life Womens Tote Bag  Western Shoulder Bag  Fashion Bag Tan Color</t>
  </si>
  <si>
    <t>6925323929132</t>
  </si>
  <si>
    <t>http://info.blanchobedding.com/KEYUAN/Allbag/ky-trr2-5376-tan-3.jpg</t>
  </si>
  <si>
    <t>http://info.blanchobedding.com/KEYUAN/Allbag/ky-trr2-5376-tan-4.jpg</t>
  </si>
  <si>
    <t>KY-TRR2-5376-BAG-TURQ</t>
  </si>
  <si>
    <t>Tree Of Life Womens Tote Bag  Western Shoulder Bag  Fashion Bag Turquoise Color</t>
  </si>
  <si>
    <t>6925323929149</t>
  </si>
  <si>
    <t>http://info.blanchobedding.com/KEYUAN/Allbag/ky-trr2-5376-turq-3.jpg</t>
  </si>
  <si>
    <t>http://info.blanchobedding.com/KEYUAN/Allbag/ky-trr2-5376-turq-4.jpg</t>
  </si>
  <si>
    <t>ky-trr-300-wallet-black</t>
  </si>
  <si>
    <t>ky-trr8469-300</t>
  </si>
  <si>
    <t>Womens Handbags Wallet Western Shoulder Bag With Tree Of Life Fashion Wallet Black</t>
  </si>
  <si>
    <t>Size 7.75"(L) x4.5"(H)1"(W)</t>
  </si>
  <si>
    <t>Zip closure</t>
  </si>
  <si>
    <t>Durable and fashionable. Many small packs design is for small things such as phone, keys, flash driver, small mirror and so on</t>
  </si>
  <si>
    <t>6925323921969</t>
  </si>
  <si>
    <t>http://info.blanchobedding.com/KEYUAN/Bag042917/ky-trr-300-black-1.jpg</t>
  </si>
  <si>
    <t>http://info.blanchobedding.com/KEYUAN/Bag042917/ky-trr-300-black-2.jpg</t>
  </si>
  <si>
    <t>ky-trr-300-wallet-fuchsia</t>
  </si>
  <si>
    <t>Womens Handbags Wallet Western Shoulder Bag With Tree Of Life Fashion Wallet Fuchsia</t>
  </si>
  <si>
    <t>6925323921976</t>
  </si>
  <si>
    <t>http://info.blanchobedding.com/KEYUAN/Bag042917/ky-trr-300-fuchsia-1.jpg</t>
  </si>
  <si>
    <t>http://info.blanchobedding.com/KEYUAN/Bag042917/ky-trr-300-fuchsia-2.jpg</t>
  </si>
  <si>
    <t>ky-trr-300-wallet-natural</t>
  </si>
  <si>
    <t>Womens Handbags Wallet Western Shoulder Bag With Tree Of Life Fashion Wallet Natural</t>
  </si>
  <si>
    <t>6925323921983</t>
  </si>
  <si>
    <t>http://info.blanchobedding.com/KEYUAN/Bag042917/ky-trr-300-natural-1.jpg</t>
  </si>
  <si>
    <t>http://info.blanchobedding.com/KEYUAN/Bag042917/ky-trr-300-natural-2.jpg</t>
  </si>
  <si>
    <t>ky-trr-300-wallet-turq</t>
  </si>
  <si>
    <t>Womens Handbags Wallet Western Shoulder Bag With Tree Of Life Fashion Wallet Turquoise</t>
  </si>
  <si>
    <t>6925323921990</t>
  </si>
  <si>
    <t>http://info.blanchobedding.com/KEYUAN/Bag042917/ky-trr-300-turq-1.jpg</t>
  </si>
  <si>
    <t>http://info.blanchobedding.com/KEYUAN/Bag042917/ky-trr-300-turq-2.jpg</t>
  </si>
  <si>
    <t>6925323921952</t>
  </si>
  <si>
    <t>ky-trr-8469-300-combo-black</t>
  </si>
  <si>
    <t>Womens Handbags Wallet Western Shoulder Bag With Tree Of Life Fashion Bag &amp; Wallet Combo Black</t>
  </si>
  <si>
    <t>Size 13"(L) x8"(H)4.5"(W)</t>
  </si>
  <si>
    <t>6925323922003</t>
  </si>
  <si>
    <t>http://info.blanchobedding.com/KEYUAN/Bag042917/ky-trr8469-black-1.jpg</t>
  </si>
  <si>
    <t>ky-trr-8469-300-combo-fuchsia</t>
  </si>
  <si>
    <t>Womens Handbags Wallet Western Shoulder Bag With Tree Of Life Fashion Bag &amp; Wallet Combo Fuchsia</t>
  </si>
  <si>
    <t>6925323922010</t>
  </si>
  <si>
    <t>http://info.blanchobedding.com/KEYUAN/Bag042917/ky-trr8469-fuchsia-1.jpg</t>
  </si>
  <si>
    <t>ky-trr-8469-300-combo-natural</t>
  </si>
  <si>
    <t>Womens Handbags Wallet Western Shoulder Bag With Tree Of Life Fashion Bag &amp; Wallet Combo Natural</t>
  </si>
  <si>
    <t>6925323922027</t>
  </si>
  <si>
    <t>http://info.blanchobedding.com/KEYUAN/Bag042917/ky-trr8469-natural-1.jpg</t>
  </si>
  <si>
    <t>ky-trr-8469-300-combo-turq</t>
  </si>
  <si>
    <t>Womens Handbags Wallet Western Shoulder Bag With Tree Of Life Fashion Bag &amp; Wallet Combo Turquoise</t>
  </si>
  <si>
    <t>6925323922034</t>
  </si>
  <si>
    <t>http://info.blanchobedding.com/KEYUAN/Bag042917/ky-trr8469-turq-1.jpg</t>
  </si>
  <si>
    <t>KY-TRR8469-BAG-BLACK</t>
  </si>
  <si>
    <t>Blancho Bedding Western Shoulder Bag With Tree Of Life Black</t>
  </si>
  <si>
    <t>6925323923376</t>
  </si>
  <si>
    <t>http://info.blanchobedding.com/KEYUAN/Bag022217/ky-trr8469-black-1.jpg</t>
  </si>
  <si>
    <t>http://info.blanchobedding.com/KEYUAN/Bag022217/ky-trr8469-black-3.jpg</t>
  </si>
  <si>
    <t>KY-TRR8469-BAG-FUCHSIA</t>
  </si>
  <si>
    <t>Blancho Bedding Western Shoulder Bag With Tree Of Life Fuchsia</t>
  </si>
  <si>
    <t>6925323923383</t>
  </si>
  <si>
    <t>http://info.blanchobedding.com/KEYUAN/Bag022217/ky-trr8469-fuchsia-1.jpg</t>
  </si>
  <si>
    <t>http://info.blanchobedding.com/KEYUAN/Bag022217/ky-trr8469-fuchsia-3.jpg</t>
  </si>
  <si>
    <t>KY-TRR8469-BAG-NATURAL</t>
  </si>
  <si>
    <t>BAG-NATURAL</t>
  </si>
  <si>
    <t>Blancho Bedding Western Shoulder Bag With Tree Of Life Natural</t>
  </si>
  <si>
    <t>6925323923390</t>
  </si>
  <si>
    <t>http://info.blanchobedding.com/KEYUAN/Bag022217/ky-trr8469-natural-1.jpg</t>
  </si>
  <si>
    <t>http://info.blanchobedding.com/KEYUAN/Bag022217/ky-trr8469-natural-3.jpg</t>
  </si>
  <si>
    <t>KY-TRR8469-BAG-TURQ</t>
  </si>
  <si>
    <t>Blancho Bedding Western Shoulder Bag With Tree Of Life Turquoise</t>
  </si>
  <si>
    <t>6925323923406</t>
  </si>
  <si>
    <t>http://info.blanchobedding.com/KEYUAN/Bag022217/ky-trr8469-turq-1.jpg</t>
  </si>
  <si>
    <t>http://info.blanchobedding.com/KEYUAN/Bag022217/ky-trr8469-turq-3.jpg</t>
  </si>
  <si>
    <t>ky-tts1-5226f</t>
  </si>
  <si>
    <t>Tote Western Fringe HandBag Bag</t>
  </si>
  <si>
    <t>Size:</t>
  </si>
  <si>
    <t>6925323927794</t>
  </si>
  <si>
    <t>http://info.blanchobedding.com/KEYUAN/Bag072517/ky-tts1-5226f-all.jpg</t>
  </si>
  <si>
    <t>ky-tts1-5226f-bag-black</t>
  </si>
  <si>
    <t>Tote Western Fringe HandBag Bag Black</t>
  </si>
  <si>
    <t>Size: L 12.75 * H 12.5 * W 5.5</t>
  </si>
  <si>
    <t>6925323927800</t>
  </si>
  <si>
    <t>http://info.blanchobedding.com/KEYUAN/Bag072517/ky-tts1-5226f-black-1.jpg</t>
  </si>
  <si>
    <t>http://info.blanchobedding.com/KEYUAN/Bag072517/ky-tts1-5226f-black-2.jpg</t>
  </si>
  <si>
    <t>http://info.blanchobedding.com/KEYUAN/Bag072517/ky-tts1-5226f-black-3.jpg</t>
  </si>
  <si>
    <t>http://info.blanchobedding.com/KEYUAN/Bag072517/ky-tts1-5226f-black-4.jpg</t>
  </si>
  <si>
    <t>ky-tts1-5226f-bag-purple</t>
  </si>
  <si>
    <t>Tote Western Fringe HandBag Bag Purple</t>
  </si>
  <si>
    <t>Size: L 12.75 * H 12.5 * W 5.6</t>
  </si>
  <si>
    <t>6925323927817</t>
  </si>
  <si>
    <t>http://info.blanchobedding.com/KEYUAN/Bag072517/ky-tts1-5226f-purple-1.jpg</t>
  </si>
  <si>
    <t>http://info.blanchobedding.com/KEYUAN/Bag072517/ky-tts1-5226f-purple-2.jpg</t>
  </si>
  <si>
    <t>http://info.blanchobedding.com/KEYUAN/Bag072517/ky-tts1-5226f-purple-3.jpg</t>
  </si>
  <si>
    <t>http://info.blanchobedding.com/KEYUAN/Bag072517/ky-tts1-5226f-purple-4.jpg</t>
  </si>
  <si>
    <t>ky-tts1-5226f-bag-tan</t>
  </si>
  <si>
    <t>Tote Western Fringe HandBag Bag Tan</t>
  </si>
  <si>
    <t>Size: L 12.75 * H 12.5 * W 5.7</t>
  </si>
  <si>
    <t>6925323927824</t>
  </si>
  <si>
    <t>http://info.blanchobedding.com/KEYUAN/Bag072517/ky-tts1-5226f-tan-1.jpg</t>
  </si>
  <si>
    <t>http://info.blanchobedding.com/KEYUAN/Bag072517/ky-tts1-5226f-tan-2.jpg</t>
  </si>
  <si>
    <t>http://info.blanchobedding.com/KEYUAN/Bag072517/ky-tts1-5226f-tan-3.jpg</t>
  </si>
  <si>
    <t>http://info.blanchobedding.com/KEYUAN/Bag072517/ky-tts1-5226f-tan-4.jpg</t>
  </si>
  <si>
    <t>ky-tts1-5226f-bag-turq</t>
  </si>
  <si>
    <t>Tote Western Fringe HandBag Bag Turquoise</t>
  </si>
  <si>
    <t>Size: L 12.75 * H 12.5 * W 5.8</t>
  </si>
  <si>
    <t>6925323927831</t>
  </si>
  <si>
    <t>http://info.blanchobedding.com/KEYUAN/Bag072517/ky-tts1-5226f-turq-1.jpg</t>
  </si>
  <si>
    <t>http://info.blanchobedding.com/KEYUAN/Bag072517/ky-tts1-5226f-turq-2.jpg</t>
  </si>
  <si>
    <t>http://info.blanchobedding.com/KEYUAN/Bag072517/ky-tts1-5226f-turq-3.jpg</t>
  </si>
  <si>
    <t>http://info.blanchobedding.com/KEYUAN/Bag072517/ky-tts1-5226f-turq-4.jpg</t>
  </si>
  <si>
    <t>ky-tts1-5226f-bag-burgundy</t>
  </si>
  <si>
    <t>Tote Western Fringe HandBag Bag Burgundy</t>
  </si>
  <si>
    <t>Size: L 12.75 * H 12.5 * W 5.9</t>
  </si>
  <si>
    <t>http://info.blanchobedding.com/KEYUAN/Bag072517/ky-tts1-5226f-burgundy-1.jpg</t>
  </si>
  <si>
    <t>http://info.blanchobedding.com/KEYUAN/Bag072517/ky-tts1-5226f-burgundy-2.jpg</t>
  </si>
  <si>
    <t>http://info.blanchobedding.com/KEYUAN/Bag072517/ky-tts1-5226f-burgundy-3.jpg</t>
  </si>
  <si>
    <t>http://info.blanchobedding.com/KEYUAN/Bag072517/ky-tts1-5226f-burgundy-4.jpg</t>
  </si>
  <si>
    <t>KY-TXQ</t>
  </si>
  <si>
    <t>Blancho Bedding Womens Athena PU Leather Fashion Bag Elegant Purse</t>
  </si>
  <si>
    <t>6925323926254</t>
  </si>
  <si>
    <t>http://info.blanchobedding.com/KEYUAN/Bag120416/ky-txq-300-black.jpg</t>
  </si>
  <si>
    <t>http://info.blanchobedding.com/KEYUAN/Bag120416/ky-txq-5226-black.jpg</t>
  </si>
  <si>
    <t>http://info.blanchobedding.com/KEYUAN/Bag120416/ky-txq-8469-black.jpg</t>
  </si>
  <si>
    <t>KY-TXQ-300-5226-BROWN</t>
  </si>
  <si>
    <t>Combo 1 - Brown</t>
  </si>
  <si>
    <t>Blancho Bedding Womens Athena CB-S#1 PU Leather Bag Set Elegant Wallet Hanbag Comobo Fashion Bag Purse Brown</t>
  </si>
  <si>
    <t>6925323926391</t>
  </si>
  <si>
    <t>13</t>
  </si>
  <si>
    <t>http://info.blanchobedding.com/KEYUAN/Bag120416/ky-txq-300-5226-brown.jpg</t>
  </si>
  <si>
    <t>KY-TXQ-300-5226-BURGENDY</t>
  </si>
  <si>
    <t>Combo 1 - Burgundy</t>
  </si>
  <si>
    <t>Blancho Bedding Womens Athena CB-S#1 PU Leather Bag Set Elegant Wallet Hanbag Comobo Fashion Bag Purse Burgendy</t>
  </si>
  <si>
    <t>6925323926407</t>
  </si>
  <si>
    <t>http://info.blanchobedding.com/KEYUAN/Bag120416/ky-txq-300-5226-burgendy.jpg</t>
  </si>
  <si>
    <t>KY-TXQ-300-5226-GRAY</t>
  </si>
  <si>
    <t>Combo 1 - Gray</t>
  </si>
  <si>
    <t>Blancho Bedding Womens Athena CB-S#1 PU Leather Bag Set Elegant Wallet Hanbag Comobo Fashion Bag Purse Gray</t>
  </si>
  <si>
    <t>6925323926384</t>
  </si>
  <si>
    <t>http://info.blanchobedding.com/KEYUAN/Bag120416/ky-txq-300-5226-gray.jpg</t>
  </si>
  <si>
    <t>KY-TXQ-300-8469-BLACK</t>
  </si>
  <si>
    <t>Combo 2 - Black</t>
  </si>
  <si>
    <t>Blancho Bedding Womens Athena CB-S#2 PU Leather Bag Set Elegant Wallet Hanbag Comobo Fashion Bag Purse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</si>
  <si>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t>
  </si>
  <si>
    <t>Size: Wallet: 7.75"W x 4.5"H x 1"D; Bag: 13"L x 8"H x 4.5"D.</t>
  </si>
  <si>
    <t>6925323926414</t>
  </si>
  <si>
    <t>http://info.blanchobedding.com/KEYUAN/Bag120416/ky-txq-300-8469-black.jpg</t>
  </si>
  <si>
    <t>KY-TXQ-300-8469-BROWN</t>
  </si>
  <si>
    <t>Combo 2 - Brown</t>
  </si>
  <si>
    <t>Blancho Bedding Womens Athena CB-S#2 PU Leather Bag Set Elegant Wallet Hanbag Comobo Fashion Bag Purse Brown</t>
  </si>
  <si>
    <t>6925323926438</t>
  </si>
  <si>
    <t>http://info.blanchobedding.com/KEYUAN/Bag120416/ky-txq-300-8469-brown.jpg</t>
  </si>
  <si>
    <t>KY-TXQ-300-8469-BURGENDY</t>
  </si>
  <si>
    <t>Combo 2 - Burgundy</t>
  </si>
  <si>
    <t>Blancho Bedding Womens Athena CB-S#2 PU Leather Bag Set Elegant Wallet Hanbag Comobo Fashion Bag Purse Burgendy</t>
  </si>
  <si>
    <t>6925323926445</t>
  </si>
  <si>
    <t>http://info.blanchobedding.com/KEYUAN/Bag120416/ky-txq-300-8469-burgendy.jpg</t>
  </si>
  <si>
    <t>KY-TXQ-300-8469-GRAY</t>
  </si>
  <si>
    <t>Combo 2 - Gray</t>
  </si>
  <si>
    <t>Blancho Bedding Womens Athena CB-S#2 PU Leather Bag Set Elegant Wallet Hanbag Comobo Fashion Bag Purse Gray</t>
  </si>
  <si>
    <t>6925323926421</t>
  </si>
  <si>
    <t>http://info.blanchobedding.com/KEYUAN/Bag120416/ky-txq-300-8469-gray.jpg</t>
  </si>
  <si>
    <t>KY-TXQ-300-BLACK</t>
  </si>
  <si>
    <t>Blancho Bedding Womens Athena PU Leather Wristlet Wallet Zipper Purse Card Holder Black</t>
  </si>
  <si>
    <t>6925323926261</t>
  </si>
  <si>
    <t>http://info.blanchobedding.com/KEYUAN/Bag120416/ky-txq-300-black_sample1.jpg</t>
  </si>
  <si>
    <t>http://info.blanchobedding.com/KEYUAN/Bag120416/ky-txq-300-black_sample2.jpg</t>
  </si>
  <si>
    <t>http://info.blanchobedding.com/KEYUAN/Bag120416/ky-txq-300-black_sample3.jpg</t>
  </si>
  <si>
    <t>KY-TXQ-300-BROWN</t>
  </si>
  <si>
    <t>Blancho Bedding Womens Athena PU Leather Wristlet Wallet Zipper Purse Card Holder Brown</t>
  </si>
  <si>
    <t>6925323926285</t>
  </si>
  <si>
    <t>http://info.blanchobedding.com/KEYUAN/Bag120416/ky-txq-300-brown.jpg</t>
  </si>
  <si>
    <t>http://info.blanchobedding.com/KEYUAN/Bag120416/ky-txq-300-brown_sample1.jpg</t>
  </si>
  <si>
    <t>http://info.blanchobedding.com/KEYUAN/Bag120416/ky-txq-300-brown_sample2.jpg</t>
  </si>
  <si>
    <t>http://info.blanchobedding.com/KEYUAN/Bag120416/ky-txq-300-brown_sample3.jpg</t>
  </si>
  <si>
    <t>KY-TXQ-300-BURGENDY</t>
  </si>
  <si>
    <t>Wallet-Burgundy</t>
  </si>
  <si>
    <t>Blancho Bedding Womens Athena PU Leather Wristlet Wallet Zipper Purse Card Holder Burgendy</t>
  </si>
  <si>
    <t>6925323926292</t>
  </si>
  <si>
    <t>http://info.blanchobedding.com/KEYUAN/Bag120416/ky-txq-300-burgendy.jpg</t>
  </si>
  <si>
    <t>http://info.blanchobedding.com/KEYUAN/Bag120416/ky-txq-300-burgendy_sample1.jpg</t>
  </si>
  <si>
    <t>http://info.blanchobedding.com/KEYUAN/Bag120416/ky-txq-300-burgendy_sample2.jpg</t>
  </si>
  <si>
    <t>http://info.blanchobedding.com/KEYUAN/Bag120416/ky-txq-300-burgendy_sample3.jpg</t>
  </si>
  <si>
    <t>KY-TXQ-300-GRAY</t>
  </si>
  <si>
    <t>Blancho Bedding Womens Athena PU Leather Wristlet Wallet Zipper Purse Card Holder Gray</t>
  </si>
  <si>
    <t>6925323926278</t>
  </si>
  <si>
    <t>http://info.blanchobedding.com/KEYUAN/Bag120416/ky-txq-300-gray.jpg</t>
  </si>
  <si>
    <t>http://info.blanchobedding.com/KEYUAN/Bag120416/ky-txq-300-gray_sample1.jpg</t>
  </si>
  <si>
    <t>http://info.blanchobedding.com/KEYUAN/Bag120416/ky-txq-300-gray_sample2.jpg</t>
  </si>
  <si>
    <t>http://info.blanchobedding.com/KEYUAN/Bag120416/ky-txq-300-gray_sample3.jpg</t>
  </si>
  <si>
    <t>KY-TXQ-5226-BLACK</t>
  </si>
  <si>
    <t>Blancho Bedding Womens Athena HB-S#1 PU Leather Handbag Fashion Elegant Tote Bag Black</t>
  </si>
  <si>
    <t>6925323926308</t>
  </si>
  <si>
    <t>http://info.blanchobedding.com/KEYUAN/Bag120416/ky-txq-5226-black_sample1.jpg</t>
  </si>
  <si>
    <t>http://info.blanchobedding.com/KEYUAN/Bag120416/ky-txq-5226-black_sample2.jpg</t>
  </si>
  <si>
    <t>http://info.blanchobedding.com/KEYUAN/Bag120416/ky-txq-5226-black_sample3.jpg</t>
  </si>
  <si>
    <t>KY-TXQ-5226-BROWN</t>
  </si>
  <si>
    <t>Handbag 1 - Brown</t>
  </si>
  <si>
    <t>Blancho Bedding Womens Athena HB-S#1 PU Leather Handbag Fashion Elegant Tote Bag Brown</t>
  </si>
  <si>
    <t>6925323926322</t>
  </si>
  <si>
    <t>http://info.blanchobedding.com/KEYUAN/Bag120416/ky-txq-5226-brown.jpg</t>
  </si>
  <si>
    <t>http://info.blanchobedding.com/KEYUAN/Bag120416/ky-txq-5226-brown_sample1.jpg</t>
  </si>
  <si>
    <t>http://info.blanchobedding.com/KEYUAN/Bag120416/ky-txq-5226-brown_sample2.jpg</t>
  </si>
  <si>
    <t>http://info.blanchobedding.com/KEYUAN/Bag120416/ky-txq-5226-brown_sample3.jpg</t>
  </si>
  <si>
    <t>KY-TXQ-5226-BURGENDY</t>
  </si>
  <si>
    <t>Blancho Bedding Womens Athena HB-S#1 PU Leather Handbag Fashion Elegant Tote Bag Burgendy</t>
  </si>
  <si>
    <t>6925323926339</t>
  </si>
  <si>
    <t>http://info.blanchobedding.com/KEYUAN/Bag120416/ky-txq-5226-burgendy.jpg</t>
  </si>
  <si>
    <t>http://info.blanchobedding.com/KEYUAN/Bag120416/ky-txq-5226-burgendy_sample1.jpg</t>
  </si>
  <si>
    <t>http://info.blanchobedding.com/KEYUAN/Bag120416/ky-txq-5226-burgendy_sample2.jpg</t>
  </si>
  <si>
    <t>http://info.blanchobedding.com/KEYUAN/Bag120416/ky-txq-5226-burgendy_sample3.jpg</t>
  </si>
  <si>
    <t>KY-TXQ-5226-GRAY</t>
  </si>
  <si>
    <t>Handbag 1 - Gray</t>
  </si>
  <si>
    <t>Blancho Bedding Womens Athena HB-S#1 PU Leather Handbag Fashion Elegant Tote Bag Gray</t>
  </si>
  <si>
    <t>6925323926315</t>
  </si>
  <si>
    <t>http://info.blanchobedding.com/KEYUAN/Bag120416/ky-txq-5226-gray.jpg</t>
  </si>
  <si>
    <t>http://info.blanchobedding.com/KEYUAN/Bag120416/ky-txq-5226-gray_sample1.jpg</t>
  </si>
  <si>
    <t>http://info.blanchobedding.com/KEYUAN/Bag120416/ky-txq-5226-gray_sample2.jpg</t>
  </si>
  <si>
    <t>http://info.blanchobedding.com/KEYUAN/Bag120416/ky-txq-5226-gray_sample3.jpg</t>
  </si>
  <si>
    <t>KY-TXQ-8469-BLACK</t>
  </si>
  <si>
    <t>Blancho Bedding Womens Athena HB-S#2 PU Leather Handbag Fashion Elegant Tote Bag Black</t>
  </si>
  <si>
    <t>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t>
  </si>
  <si>
    <t>Size: 13"L x 8"H x 4.5"D.</t>
  </si>
  <si>
    <t>6925323926346</t>
  </si>
  <si>
    <t>http://info.blanchobedding.com/KEYUAN/Bag120416/ky-txq-8469-black_sample1.jpg</t>
  </si>
  <si>
    <t>http://info.blanchobedding.com/KEYUAN/Bag120416/ky-txq-8469-black_sample2.jpg</t>
  </si>
  <si>
    <t>http://info.blanchobedding.com/KEYUAN/Bag120416/ky-txq-8469-black_sample3.jpg</t>
  </si>
  <si>
    <t>KY-TXQ-8469-BROWN</t>
  </si>
  <si>
    <t>Handbag 2 - Brown</t>
  </si>
  <si>
    <t>Blancho Bedding Womens Athena HB-S#2 PU Leather Handbag Fashion Elegant Tote Bag Brown</t>
  </si>
  <si>
    <t>6925323926360</t>
  </si>
  <si>
    <t>http://info.blanchobedding.com/KEYUAN/Bag120416/ky-txq-8469-brown.jpg</t>
  </si>
  <si>
    <t>http://info.blanchobedding.com/KEYUAN/Bag120416/ky-txq-8469-brown_sample1.jpg</t>
  </si>
  <si>
    <t>http://info.blanchobedding.com/KEYUAN/Bag120416/ky-txq-8469-brown_sample2.jpg</t>
  </si>
  <si>
    <t>http://info.blanchobedding.com/KEYUAN/Bag120416/ky-txq-8469-brown_sample3.jpg</t>
  </si>
  <si>
    <t>KY-TXQ-8469-BURGENDY</t>
  </si>
  <si>
    <t>Blancho Bedding Womens Athena HB-S#2 PU Leather Handbag Fashion Elegant Tote Bag Burgendy</t>
  </si>
  <si>
    <t>6925323926377</t>
  </si>
  <si>
    <t>http://info.blanchobedding.com/KEYUAN/Bag120416/ky-txq-8469-burgendy.jpg</t>
  </si>
  <si>
    <t>http://info.blanchobedding.com/KEYUAN/Bag120416/ky-txq-8469-burgendy_sample1.jpg</t>
  </si>
  <si>
    <t>http://info.blanchobedding.com/KEYUAN/Bag120416/ky-txq-8469-burgendy_sample2.jpg</t>
  </si>
  <si>
    <t>http://info.blanchobedding.com/KEYUAN/Bag120416/ky-txq-8469-burgendy_sample3.jpg</t>
  </si>
  <si>
    <t>KY-TXQ-8469-GRAY</t>
  </si>
  <si>
    <t>Handbag 2 - Gray</t>
  </si>
  <si>
    <t>Blancho Bedding Womens Athena HB-S#2 PU Leather Handbag Fashion Elegant Tote Bag Gray</t>
  </si>
  <si>
    <t>6925323926353</t>
  </si>
  <si>
    <t>http://info.blanchobedding.com/KEYUAN/Bag120416/ky-txq-8469-gray.jpg</t>
  </si>
  <si>
    <t>http://info.blanchobedding.com/KEYUAN/Bag120416/ky-txq-8469-gray_sample1.jpg</t>
  </si>
  <si>
    <t>http://info.blanchobedding.com/KEYUAN/Bag120416/ky-txq-8469-gray_sample2.jpg</t>
  </si>
  <si>
    <t>http://info.blanchobedding.com/KEYUAN/Bag120416/ky-txq-8469-gray_sample3.jpg</t>
  </si>
  <si>
    <t>KY-UUA300-WALLET-BLACK</t>
  </si>
  <si>
    <t>KY-UUA8469-300</t>
  </si>
  <si>
    <t>ColorName</t>
  </si>
  <si>
    <t>Blancho Bedding Western Concho Flower Wallet Wristlet Black</t>
  </si>
  <si>
    <t>6925323956152</t>
  </si>
  <si>
    <t>http://info.blanchobedding.com/KEYUAN/Bag022217/ky-uua300-black-1.jpg</t>
  </si>
  <si>
    <t>http://info.blanchobedding.com/KEYUAN/Bag022217/ky-uua300-black-3.jpg</t>
  </si>
  <si>
    <t>USD</t>
  </si>
  <si>
    <t>KY-UUA300-WALLET-NATURAL</t>
  </si>
  <si>
    <t>Blancho Bedding Western Concho Flower Wallet Wristlet Natural</t>
  </si>
  <si>
    <t>6925323956169</t>
  </si>
  <si>
    <t>http://info.blanchobedding.com/KEYUAN/Bag022217/ky-uua300-natural-1.jpg</t>
  </si>
  <si>
    <t>http://info.blanchobedding.com/KEYUAN/Bag022217/ky-uua300-natural-3.jpg</t>
  </si>
  <si>
    <t>KY-UUA300-WALLET-PURPLE</t>
  </si>
  <si>
    <t>Blancho Bedding Western Concho Flower Wallet Wristlet Purple</t>
  </si>
  <si>
    <t>6925323956176</t>
  </si>
  <si>
    <t>http://info.blanchobedding.com/KEYUAN/Bag022217/ky-uua300-purple-1.jpg</t>
  </si>
  <si>
    <t>http://info.blanchobedding.com/KEYUAN/Bag022217/ky-uua300-purple-3.jpg</t>
  </si>
  <si>
    <t>KY-UUA300-WALLET-TURQ</t>
  </si>
  <si>
    <t>Blancho Bedding Western Concho Flower Wallet Wristlet Turquoise</t>
  </si>
  <si>
    <t>6925323956183</t>
  </si>
  <si>
    <t>http://info.blanchobedding.com/KEYUAN/Bag022217/ky-uua300-turq-1.jpg</t>
  </si>
  <si>
    <t>http://info.blanchobedding.com/KEYUAN/Bag022217/ky-uua300-turq-3.jpg</t>
  </si>
  <si>
    <t>Blancho Bedding Western Concho Flower Wristlet</t>
  </si>
  <si>
    <t>6925323956206</t>
  </si>
  <si>
    <t>http://info.blanchobedding.com/KEYUAN/Bag022217/ky-uua8469-all.jpg</t>
  </si>
  <si>
    <t>KY-UUA8469-300-COMBO-BLACK</t>
  </si>
  <si>
    <t>Blancho Bedding Western Concho Flower Combo Bag &amp; Wallet Wristlet Black</t>
  </si>
  <si>
    <t>6925323956213</t>
  </si>
  <si>
    <t>http://info.blanchobedding.com/KEYUAN/Bag022217/ky-uua8469-black-1.jpg</t>
  </si>
  <si>
    <t>KY-UUA8469-300-COMBO-NATURAL</t>
  </si>
  <si>
    <t>Blancho Bedding Western Concho Flower Combo Bag &amp; Wallet Wristlet Natural</t>
  </si>
  <si>
    <t>6925323956220</t>
  </si>
  <si>
    <t>http://info.blanchobedding.com/KEYUAN/Bag022217/ky-uua8469-natural-1.jpg</t>
  </si>
  <si>
    <t>KY-UUA8469-300-COMBO-PURPLE</t>
  </si>
  <si>
    <t>Blancho Bedding Western Concho Flower Combo Bag &amp; Wallet Wristlet Purple</t>
  </si>
  <si>
    <t>6925323956237</t>
  </si>
  <si>
    <t>http://info.blanchobedding.com/KEYUAN/Bag022217/ky-uua8469-purple-1.jpg</t>
  </si>
  <si>
    <t>KY-UUA8469-300-COMBO-TURQ</t>
  </si>
  <si>
    <t>Blancho Bedding Western Concho Flower Combo Bag &amp; Wallet Wristlet Turquoise</t>
  </si>
  <si>
    <t>6925323956244</t>
  </si>
  <si>
    <t>http://info.blanchobedding.com/KEYUAN/Bag022217/ky-uua8469-turq-1.jpg</t>
  </si>
  <si>
    <t>KY-UUA8469-BAG-BLACK</t>
  </si>
  <si>
    <t>Blancho Bedding Western Concho Flower Bag Wristlet Black</t>
  </si>
  <si>
    <t>6925323956251</t>
  </si>
  <si>
    <t>http://info.blanchobedding.com/KEYUAN/Bag022217/ky-uua8469-black-2.jpg</t>
  </si>
  <si>
    <t>http://info.blanchobedding.com/KEYUAN/Bag022217/ky-uua8469-black-4.jpg</t>
  </si>
  <si>
    <t>KY-UUA8469-BAG-NATURAL</t>
  </si>
  <si>
    <t>Blancho Bedding Western Concho Flower Bag Wristlet Natural</t>
  </si>
  <si>
    <t>6925323956282</t>
  </si>
  <si>
    <t>http://info.blanchobedding.com/KEYUAN/Bag022217/ky-uua8469-natural-2.jpg</t>
  </si>
  <si>
    <t>http://info.blanchobedding.com/KEYUAN/Bag022217/ky-uua8469-natural-4.jpg</t>
  </si>
  <si>
    <t>KY-UUA8469-BAG-PURPLE</t>
  </si>
  <si>
    <t>Blancho Bedding Western Concho Flower Bag Wristlet Purple</t>
  </si>
  <si>
    <t>6925323956299</t>
  </si>
  <si>
    <t>http://info.blanchobedding.com/KEYUAN/Bag022217/ky-uua8469-purple-2.jpg</t>
  </si>
  <si>
    <t>http://info.blanchobedding.com/KEYUAN/Bag022217/ky-uua8469-purple-4.jpg</t>
  </si>
  <si>
    <t>KY-UUA8469-BAG-TURQ</t>
  </si>
  <si>
    <t>Blancho Bedding Western Concho Flower Bag Wristlet Turquoise</t>
  </si>
  <si>
    <t>6925323956312</t>
  </si>
  <si>
    <t>http://info.blanchobedding.com/KEYUAN/Bag022217/ky-uua8469-turq-2.jpg</t>
  </si>
  <si>
    <t>http://info.blanchobedding.com/KEYUAN/Bag022217/ky-uua8469-turq-4.jpg</t>
  </si>
  <si>
    <t>KY-VST300-8469</t>
  </si>
  <si>
    <t>Blancho Bedding  
Western Cross With Stone</t>
  </si>
  <si>
    <t>6925323923543</t>
  </si>
  <si>
    <t>http://info.blanchobedding.com/KEYUAN/Bag022217/ky-vst8469-all.jpg</t>
  </si>
  <si>
    <t>KY-VST300-8469-COMBO-AQUA</t>
  </si>
  <si>
    <t>COMBO-AQUA</t>
  </si>
  <si>
    <t>Blancho Bedding Western Cross With Stone Combo Bag &amp; Wallet Aqua</t>
  </si>
  <si>
    <t>6925323923635</t>
  </si>
  <si>
    <t>http://info.blanchobedding.com/KEYUAN/Bag022217/ky-vst8469-aqua-1.jpg</t>
  </si>
  <si>
    <t>KY-VST300-8469-COMBO-BLACK</t>
  </si>
  <si>
    <t>Blancho Bedding Western Cross With Stone Combo Bag &amp; Wallet Black</t>
  </si>
  <si>
    <t>6925323923642</t>
  </si>
  <si>
    <t>http://info.blanchobedding.com/KEYUAN/Bag022217/ky-vst8469-black-1.jpg</t>
  </si>
  <si>
    <t>KY-VST300-8469-COMBO-NATURAL</t>
  </si>
  <si>
    <t>Blancho Bedding Western Cross With Stone Combo Bag &amp; Wallet Natural</t>
  </si>
  <si>
    <t>6925323923659</t>
  </si>
  <si>
    <t>http://info.blanchobedding.com/KEYUAN/Bag022217/ky-vst8469-natural-1.jpg</t>
  </si>
  <si>
    <t>KY-VST300-8469-COMBO-PINK</t>
  </si>
  <si>
    <t>Blancho Bedding Western Cross With Stone Combo Bag &amp; Wallet Pink</t>
  </si>
  <si>
    <t>6925323923666</t>
  </si>
  <si>
    <t>http://info.blanchobedding.com/KEYUAN/Bag022217/ky-vst8469-pink-1.jpg</t>
  </si>
  <si>
    <t>KY-VST300-WALLET-AQUA</t>
  </si>
  <si>
    <t>WALLET-AQUA</t>
  </si>
  <si>
    <t>Blancho Bedding  
Western Cross With Stone Wallet Aqua</t>
  </si>
  <si>
    <t>6925323923550</t>
  </si>
  <si>
    <t>http://info.blanchobedding.com/KEYUAN/Bag022217/ky-vst300-aqua-1.jpg</t>
  </si>
  <si>
    <t>http://info.blanchobedding.com/KEYUAN/Bag022217/ky-vst300-aqua-3.jpg</t>
  </si>
  <si>
    <t>KY-VST300-WALLET-BLACK</t>
  </si>
  <si>
    <t>Blancho Bedding  
Western Cross With Stone Wallet Black</t>
  </si>
  <si>
    <t>6925323923567</t>
  </si>
  <si>
    <t>http://info.blanchobedding.com/KEYUAN/Bag022217/ky-vst300-black-1.jpg</t>
  </si>
  <si>
    <t>http://info.blanchobedding.com/KEYUAN/Bag022217/ky-vst300-black-3.jpg</t>
  </si>
  <si>
    <t>KY-VST300-WALLET-NATURAL</t>
  </si>
  <si>
    <t>Blancho Bedding  
Western Cross With Stone Wallet Natural</t>
  </si>
  <si>
    <t>6925323923574</t>
  </si>
  <si>
    <t>http://info.blanchobedding.com/KEYUAN/Bag022217/ky-vst300-natural-1.jpg</t>
  </si>
  <si>
    <t>http://info.blanchobedding.com/KEYUAN/Bag022217/ky-vst300-natural-3.jpg</t>
  </si>
  <si>
    <t>KY-VST300-WALLET-PINK</t>
  </si>
  <si>
    <t>Blancho Bedding  
Western Cross With Stone Wallet Pink</t>
  </si>
  <si>
    <t>6925323923581</t>
  </si>
  <si>
    <t>http://info.blanchobedding.com/KEYUAN/Bag022217/ky-vst300-pink-1.jpg</t>
  </si>
  <si>
    <t>http://info.blanchobedding.com/KEYUAN/Bag022217/ky-vst300-pink-3.jpg</t>
  </si>
  <si>
    <t>KY-VST-8469</t>
  </si>
  <si>
    <t>Blancho Bedding Womens Cross With Stone PU Leather Fashion Bag Elegant Purse</t>
  </si>
  <si>
    <t>6925323923949</t>
  </si>
  <si>
    <t>http://info.blanchobedding.com/KEYUAN/Bag011317/ky-vst-8469-all.jpg</t>
  </si>
  <si>
    <t>KY-VST8469-BAG-AQUA</t>
  </si>
  <si>
    <t>BAG-AQUA</t>
  </si>
  <si>
    <t>Blancho Bedding Western Cross With Stone Bag Aqua</t>
  </si>
  <si>
    <t>6925323923598</t>
  </si>
  <si>
    <t>http://info.blanchobedding.com/KEYUAN/Bag022217/ky-vst8469-aqua-2.jpg</t>
  </si>
  <si>
    <t>http://info.blanchobedding.com/KEYUAN/Bag022217/ky-vst8469-aqua-4.jpg</t>
  </si>
  <si>
    <t>KY-VST-8469-BAG-AQUA</t>
  </si>
  <si>
    <t>Blancho Bedding Womens Cross With Stone PU Leather Handbag Fashion Elegant Tote Bag AQUA</t>
  </si>
  <si>
    <t>6925323923956</t>
  </si>
  <si>
    <t>http://info.blanchobedding.com/KEYUAN/Bag011317/ky-vst-8469-aqua-1.jpg</t>
  </si>
  <si>
    <t>http://info.blanchobedding.com/KEYUAN/Bag011317/ky-vst-8469-aqua-3.jpg</t>
  </si>
  <si>
    <t>KY-VST8469-BAG-BLACK</t>
  </si>
  <si>
    <t>Blancho Bedding Western Cross With Stone Bag Black</t>
  </si>
  <si>
    <t>6925323923604</t>
  </si>
  <si>
    <t>http://info.blanchobedding.com/KEYUAN/Bag022217/ky-vst8469-black-2.jpg</t>
  </si>
  <si>
    <t>http://info.blanchobedding.com/KEYUAN/Bag022217/ky-vst8469-black-4.jpg</t>
  </si>
  <si>
    <t>KY-VST-8469-BAG-BLACK</t>
  </si>
  <si>
    <t>Blancho Bedding Womens Cross With Stone PU Leather Handbag Fashion Elegant Tote Bag BLACK</t>
  </si>
  <si>
    <t>6925323923963</t>
  </si>
  <si>
    <t>http://info.blanchobedding.com/KEYUAN/Bag011317/ky-vst-8469-black-1.jpg</t>
  </si>
  <si>
    <t>http://info.blanchobedding.com/KEYUAN/Bag011317/ky-vst-8469-black-3.jpg</t>
  </si>
  <si>
    <t>KY-VST8469-BAG-NATURAL</t>
  </si>
  <si>
    <t>Blancho Bedding Western Cross With Stone Bag Natural</t>
  </si>
  <si>
    <t>6925323923611</t>
  </si>
  <si>
    <t>http://info.blanchobedding.com/KEYUAN/Bag022217/ky-vst8469-natural-2.jpg</t>
  </si>
  <si>
    <t>http://info.blanchobedding.com/KEYUAN/Bag022217/ky-vst8469-natural-4.jpg</t>
  </si>
  <si>
    <t>KY-VST-8469-BAG-NATURAL</t>
  </si>
  <si>
    <t>Blancho Bedding Womens Cross With Stone PU Leather Handbag Fashion Elegant Tote Bag NATURAL</t>
  </si>
  <si>
    <t>6925323923970</t>
  </si>
  <si>
    <t>http://info.blanchobedding.com/KEYUAN/Bag011317/ky-vst-8469-natural-1.jpg</t>
  </si>
  <si>
    <t>http://info.blanchobedding.com/KEYUAN/Bag011317/ky-vst-8469-natural-3.jpg</t>
  </si>
  <si>
    <t>KY-VST8469-BAG-PINK</t>
  </si>
  <si>
    <t>Blancho Bedding Western Cross With Stone Bag Pink</t>
  </si>
  <si>
    <t>6925323923628</t>
  </si>
  <si>
    <t>http://info.blanchobedding.com/KEYUAN/Bag022217/ky-vst8469-pink-2.jpg</t>
  </si>
  <si>
    <t>http://info.blanchobedding.com/KEYUAN/Bag022217/ky-vst8469-pink-4.jpg</t>
  </si>
  <si>
    <t>KY-VST-8469-BAG-PINK</t>
  </si>
  <si>
    <t>Blancho Bedding Womens Cross With Stone PU Leather Handbag Fashion Elegant Tote Bag PINK</t>
  </si>
  <si>
    <t>6925323923987</t>
  </si>
  <si>
    <t>http://info.blanchobedding.com/KEYUAN/Bag011317/ky-vst-8469-pink-1.jpg</t>
  </si>
  <si>
    <t>http://info.blanchobedding.com/KEYUAN/Bag011317/ky-vst-8469-pink-3.jpg</t>
  </si>
  <si>
    <t>KY-WHO-4326-8469</t>
  </si>
  <si>
    <t>Blancho Bedding Horse Fashion Purses</t>
  </si>
  <si>
    <t>6925323921334</t>
  </si>
  <si>
    <t>http://info.blanchobedding.com/KEYUAN/Bag030917/ky-who-4326-tan-1.jpg</t>
  </si>
  <si>
    <t>KY-WHO-4326-8469-COMBO-TAN</t>
  </si>
  <si>
    <t>Blancho Bedding Horse Fashion Purses Combo Bag Wallet TAN</t>
  </si>
  <si>
    <t>Size: 12.75 x 8 x 5</t>
  </si>
  <si>
    <t>6925323921389</t>
  </si>
  <si>
    <t>http://info.blanchobedding.com/KEYUAN/Bag030917/ky-who-8469-tan-1.jpg</t>
  </si>
  <si>
    <t>KY-WHO-4326-WALLET-TAN</t>
  </si>
  <si>
    <t>Blancho Bedding Horse Fashion Purses Wallet TAN</t>
  </si>
  <si>
    <t>6925323921341</t>
  </si>
  <si>
    <t>http://info.blanchobedding.com/KEYUAN/Bag030917/ky-who-4326-tan-2.jpg</t>
  </si>
  <si>
    <t>KY-WHO-8469-BAG-PURPLE</t>
  </si>
  <si>
    <t>Blancho Bedding Horse Fashion Purses Bag PURPLE</t>
  </si>
  <si>
    <t>6925323921358</t>
  </si>
  <si>
    <t>http://info.blanchobedding.com/KEYUAN/Bag030917/ky-who-8469-purple.1.jpg</t>
  </si>
  <si>
    <t>http://info.blanchobedding.com/KEYUAN/Bag030917/ky-who-8469-purple.2.jpg</t>
  </si>
  <si>
    <t>KY-WHO-8469-BAG-TAN</t>
  </si>
  <si>
    <t>Blancho Bedding Horse Fashion Purses Bag TAN</t>
  </si>
  <si>
    <t>6925323921365</t>
  </si>
  <si>
    <t>http://info.blanchobedding.com/KEYUAN/Bag030917/ky-who-8469-tan-2.jpg</t>
  </si>
  <si>
    <t>http://info.blanchobedding.com/KEYUAN/Bag030917/ky-who-8469-tan-3.jpg</t>
  </si>
  <si>
    <t>KY-WHO-8469-BAG-TURQ</t>
  </si>
  <si>
    <t>Blancho Bedding Horse Fashion Purses Bag TURQUOISE</t>
  </si>
  <si>
    <t>6925323921372</t>
  </si>
  <si>
    <t>http://info.blanchobedding.com/KEYUAN/Bag030917/ky-who-8469-turq-2.jpg</t>
  </si>
  <si>
    <t>http://info.blanchobedding.com/KEYUAN/Bag030917/ky-who-8469-turq-3.jpg</t>
  </si>
  <si>
    <t>KY-WK-0001</t>
  </si>
  <si>
    <t>Blancho Bedding Womens WENDY KEEN PU Leather Fashion Bag Elegant Purse</t>
  </si>
  <si>
    <t>Size: 8"W x 4.5"H x 1.25"D.</t>
  </si>
  <si>
    <t>6925323922720</t>
  </si>
  <si>
    <t>http://info.blanchobedding.com/KEYUAN/Bag121916/KY_WK_0001_BROWN_1.JPG</t>
  </si>
  <si>
    <t>KY-WK-0001-WALLET-BROWN</t>
  </si>
  <si>
    <t>Blancho Bedding Womens WENDY KEEN PU Leather Wristlet Wallet Zipper Purse Card Holder BROWN</t>
  </si>
  <si>
    <t>6925323922737</t>
  </si>
  <si>
    <t>http://info.blanchobedding.com/KEYUAN/Bag121916/KY_WK_0001_BROWN_3.JPG</t>
  </si>
  <si>
    <t>KY-WK-0001-WALLET-GREY</t>
  </si>
  <si>
    <t>WALLET-GREY</t>
  </si>
  <si>
    <t>Blancho Bedding Womens WENDY KEEN PU Leather Wristlet Wallet Zipper Purse Card Holder GREY</t>
  </si>
  <si>
    <t>6925323922744</t>
  </si>
  <si>
    <t>http://info.blanchobedding.com/KEYUAN/Bag121916/KY_WK_0001_GREY_1.JPG</t>
  </si>
  <si>
    <t>http://info.blanchobedding.com/KEYUAN/Bag121916/KY_WK_0001_GREY_3.JPG</t>
  </si>
  <si>
    <t>KY-WK-0001-WALLET-WHITE</t>
  </si>
  <si>
    <t>Blancho Bedding Womens WENDY KEEN PU Leather Wristlet Wallet Zipper Purse Card Holder WHITE</t>
  </si>
  <si>
    <t>6925323922751</t>
  </si>
  <si>
    <t>http://info.blanchobedding.com/KEYUAN/Bag121916/KY_WK_0001_WHITE_1.JPG</t>
  </si>
  <si>
    <t>http://info.blanchobedding.com/KEYUAN/Bag121916/KY_WK_0001_WHITE_3.JPG</t>
  </si>
  <si>
    <t>KY-WK-0002</t>
  </si>
  <si>
    <t>Blancho Bedding Womens WENDY KEEN-2 PU Leather Fashion Bag Elegant Purse</t>
  </si>
  <si>
    <t>Size: 8"W x 4.5"H x 1"D.</t>
  </si>
  <si>
    <t>6925323922768</t>
  </si>
  <si>
    <t>http://info.blanchobedding.com/KEYUAN/Bag121916/KY_WK_0002_WHITE_1.JPG</t>
  </si>
  <si>
    <t>KY-WK-0002-WALLET-WHITE</t>
  </si>
  <si>
    <t>Blancho Bedding Womens WENDY KEEN-2 PU Leather Wristlet Wallet Zipper Purse Card Holder WHITE</t>
  </si>
  <si>
    <t>6925323922775</t>
  </si>
  <si>
    <t>http://info.blanchobedding.com/KEYUAN/Bag121916/KY_WK_0002_WHITE_3.JPG</t>
  </si>
  <si>
    <t>ky-wml3-4699g</t>
  </si>
  <si>
    <t>Western Pistol Cross Body Bag</t>
  </si>
  <si>
    <t>6925323928081</t>
  </si>
  <si>
    <t>http://info.blanchobedding.com/KEYUAN/Bag080617/ky-wml3-4699g-black-1.jpg</t>
  </si>
  <si>
    <t>ky-wml3-4699g-bag-black</t>
  </si>
  <si>
    <t>Western Pistol Cross Body Bag Black</t>
  </si>
  <si>
    <t>Size: W 8.5 * H 10.5 * D 1.25</t>
  </si>
  <si>
    <t>6925323928098</t>
  </si>
  <si>
    <t>http://info.blanchobedding.com/KEYUAN/Bag080617/ky-wml3-4699g-black-2.jpg</t>
  </si>
  <si>
    <t>http://info.blanchobedding.com/KEYUAN/Bag080617/ky-wml3-4699g-black-3.jpg</t>
  </si>
  <si>
    <t>http://info.blanchobedding.com/KEYUAN/Bag080617/ky-wml3-4699g-black-4.jpg</t>
  </si>
  <si>
    <t>ky-wml3-4699g-bag-brown</t>
  </si>
  <si>
    <t>Western Pistol Cross Body Bag Brown</t>
  </si>
  <si>
    <t>6925323928104</t>
  </si>
  <si>
    <t>http://info.blanchobedding.com/KEYUAN/Bag080617/ky-wml3-4699g-brown-1.jpg</t>
  </si>
  <si>
    <t>http://info.blanchobedding.com/KEYUAN/Bag080617/ky-wml3-4699g-brown-2.jpg</t>
  </si>
  <si>
    <t>http://info.blanchobedding.com/KEYUAN/Bag080617/ky-wml3-4699g-brown-3.jpg</t>
  </si>
  <si>
    <t>http://info.blanchobedding.com/KEYUAN/Bag080617/ky-wml3-4699g-brown-4.jpg</t>
  </si>
  <si>
    <t>ky-wml3-4699g-bag-fuchsia</t>
  </si>
  <si>
    <t>Western Pistol Cross Body Bag Fuchsia</t>
  </si>
  <si>
    <t>6925323928111</t>
  </si>
  <si>
    <t>http://info.blanchobedding.com/KEYUAN/Bag080617/ky-wml3-4699g-fuchsia-1.jpg</t>
  </si>
  <si>
    <t>http://info.blanchobedding.com/KEYUAN/Bag080617/ky-wml3-4699g-fuchsia-2.jpg</t>
  </si>
  <si>
    <t>http://info.blanchobedding.com/KEYUAN/Bag080617/ky-wml3-4699g-fuchsia-3.jpg</t>
  </si>
  <si>
    <t>http://info.blanchobedding.com/KEYUAN/Bag080617/ky-wml3-4699g-fuchsia-4.jpg</t>
  </si>
  <si>
    <t>ky-wml3-4699g-bag-purple</t>
  </si>
  <si>
    <t>Western Pistol Cross Body Bag Purple</t>
  </si>
  <si>
    <t>6925323928128</t>
  </si>
  <si>
    <t>http://info.blanchobedding.com/KEYUAN/Bag080617/ky-wml3-4699g-purple-1.jpg</t>
  </si>
  <si>
    <t>http://info.blanchobedding.com/KEYUAN/Bag080617/ky-wml3-4699g-purple-2.jpg</t>
  </si>
  <si>
    <t>http://info.blanchobedding.com/KEYUAN/Bag080617/ky-wml3-4699g-purple-3.jpg</t>
  </si>
  <si>
    <t>http://info.blanchobedding.com/KEYUAN/Bag080617/ky-wml3-4699g-purple-4.jpg</t>
  </si>
  <si>
    <t>ky-wml3-4699g-bag-turq</t>
  </si>
  <si>
    <t>Western Pistol Cross Body Bag Turquoise</t>
  </si>
  <si>
    <t>6925323928135</t>
  </si>
  <si>
    <t>http://info.blanchobedding.com/KEYUAN/Bag080617/ky-wml3-4699g-turq-1.jpg</t>
  </si>
  <si>
    <t>http://info.blanchobedding.com/KEYUAN/Bag080617/ky-wml3-4699g-turq-2.jpg</t>
  </si>
  <si>
    <t>http://info.blanchobedding.com/KEYUAN/Bag080617/ky-wml3-4699g-turq-3.jpg</t>
  </si>
  <si>
    <t>http://info.blanchobedding.com/KEYUAN/Bag080617/ky-wml3-4699g-turq-4.jpg</t>
  </si>
  <si>
    <t>ky-wml3-8469</t>
  </si>
  <si>
    <t>Western Pistol Camouflage Shoulder Bag</t>
  </si>
  <si>
    <t>6925323928142</t>
  </si>
  <si>
    <t>http://info.blanchobedding.com/KEYUAN/Bag080617/ky-wml3-8469-black-1.jpg</t>
  </si>
  <si>
    <t>ky-wml3-8469-bag-black</t>
  </si>
  <si>
    <t>Western Pistol Camouflage Shoulder Bag Black</t>
  </si>
  <si>
    <t>Size: W 12.5 * H 8 * D 4.5</t>
  </si>
  <si>
    <t>6925323928159</t>
  </si>
  <si>
    <t>http://info.blanchobedding.com/KEYUAN/Bag080617/ky-wml3-8469-black-2.jpg</t>
  </si>
  <si>
    <t>http://info.blanchobedding.com/KEYUAN/Bag080617/ky-wml3-8469-black-3.jpg</t>
  </si>
  <si>
    <t>http://info.blanchobedding.com/KEYUAN/Bag080617/ky-wml3-8469-black-4.jpg</t>
  </si>
  <si>
    <t>ky-wml3-8469-bag-brown</t>
  </si>
  <si>
    <t>Western Pistol Camouflage Shoulder Bag Brown</t>
  </si>
  <si>
    <t>6925323928166</t>
  </si>
  <si>
    <t>http://info.blanchobedding.com/KEYUAN/Bag080617/ky-wml3-8469-brown-1.jpg</t>
  </si>
  <si>
    <t>http://info.blanchobedding.com/KEYUAN/Bag080617/ky-wml3-8469-brown-2.jpg</t>
  </si>
  <si>
    <t>http://info.blanchobedding.com/KEYUAN/Bag080617/ky-wml3-8469-brown-3.jpg</t>
  </si>
  <si>
    <t>http://info.blanchobedding.com/KEYUAN/Bag080617/ky-wml3-8469-brown-4.jpg</t>
  </si>
  <si>
    <t>ky-wml3-8469-bag-fuchsia</t>
  </si>
  <si>
    <t>Western Pistol Camouflage Shoulder Bag Fuchsia</t>
  </si>
  <si>
    <t>6925323928173</t>
  </si>
  <si>
    <t>http://info.blanchobedding.com/KEYUAN/Bag080617/ky-wml3-8469-fuchsia-1.jpg</t>
  </si>
  <si>
    <t>http://info.blanchobedding.com/KEYUAN/Bag080617/ky-wml3-8469-fuchsia-2.jpg</t>
  </si>
  <si>
    <t>http://info.blanchobedding.com/KEYUAN/Bag080617/ky-wml3-8469-fuchsia-3.jpg</t>
  </si>
  <si>
    <t>http://info.blanchobedding.com/KEYUAN/Bag080617/ky-wml3-8469-fuchsia-4.jpg</t>
  </si>
  <si>
    <t>ky-wml3-8469-bag-purple</t>
  </si>
  <si>
    <t>Western Pistol Camouflage Shoulder Bag Purple</t>
  </si>
  <si>
    <t>6925323928180</t>
  </si>
  <si>
    <t>http://info.blanchobedding.com/KEYUAN/Bag080617/ky-wml3-8469-purple-1.jpg</t>
  </si>
  <si>
    <t>http://info.blanchobedding.com/KEYUAN/Bag080617/ky-wml3-8469-purple-2.jpg</t>
  </si>
  <si>
    <t>http://info.blanchobedding.com/KEYUAN/Bag080617/ky-wml3-8469-purple-3.jpg</t>
  </si>
  <si>
    <t>http://info.blanchobedding.com/KEYUAN/Bag080617/ky-wml3-8469-purple-4.jpg</t>
  </si>
  <si>
    <t>KY-WWX-300-8469</t>
  </si>
  <si>
    <t>Blancho Bedding Womens Angel PU Leather Fashion Bag Elegant Purse</t>
  </si>
  <si>
    <t>6925323926452</t>
  </si>
  <si>
    <t>http://info.blanchobedding.com/KEYUAN/Bag120416/ky-wwx-300-black.jpg</t>
  </si>
  <si>
    <t>http://info.blanchobedding.com/KEYUAN/Bag120416/ky-wwx-8469-black.jpg</t>
  </si>
  <si>
    <t>KY-WWX-300-8469-BLACK</t>
  </si>
  <si>
    <t>Blancho Bedding Womens Angel PU Leather Bag Set Elegant Wallet Hanbag Comobo Fashion Bag Purse Black</t>
  </si>
  <si>
    <t>6925323926568</t>
  </si>
  <si>
    <t>http://info.blanchobedding.com/KEYUAN/Bag120416/ky-wwx-300-8469-black.jpg</t>
  </si>
  <si>
    <t>KY-WWX-300-8469-FUCHSIA</t>
  </si>
  <si>
    <t>Blancho Bedding Womens Angel PU Leather Bag Set Elegant Wallet Hanbag Comobo Fashion Bag Purse Fuchsia</t>
  </si>
  <si>
    <t>6925323926575</t>
  </si>
  <si>
    <t>http://info.blanchobedding.com/KEYUAN/Bag120416/ky-wwx-300-8469-fuchsia.jpg</t>
  </si>
  <si>
    <t>KY-WWX-300-8469-ORANGE</t>
  </si>
  <si>
    <t>Blancho Bedding Womens Angel PU Leather Bag Set Elegant Wallet Hanbag Comobo Fashion Bag Purse Orange</t>
  </si>
  <si>
    <t>6925323926582</t>
  </si>
  <si>
    <t>http://info.blanchobedding.com/KEYUAN/Bag120416/ky-wwx-300-8469-orange.jpg</t>
  </si>
  <si>
    <t>KY-WWX-300-8469-TURQ</t>
  </si>
  <si>
    <t>Blancho Bedding Womens Angel PU Leather Bag Set Elegant Wallet Hanbag Comobo Fashion Bag Purse Turquoise</t>
  </si>
  <si>
    <t>6925323926599</t>
  </si>
  <si>
    <t>http://info.blanchobedding.com/KEYUAN/Bag120416/ky-wwx-300-8469-turq.jpg</t>
  </si>
  <si>
    <t>KY-WWX-300-8469-WHITE</t>
  </si>
  <si>
    <t>Combo-White</t>
  </si>
  <si>
    <t>Blancho Bedding Womens Angel PU Leather Bag Set Elegant Wallet Hanbag Comobo Fashion Bag Purse White</t>
  </si>
  <si>
    <t>6925323926605</t>
  </si>
  <si>
    <t>http://info.blanchobedding.com/KEYUAN/Bag120416/ky-wwx-300-8469-white.jpg</t>
  </si>
  <si>
    <t>KY-WWX-300-BLACK</t>
  </si>
  <si>
    <t>Blancho Bedding Womens Angel PU Leather Wristlet Wallet Zipper Purse Card Holder Black</t>
  </si>
  <si>
    <t>6925323926469</t>
  </si>
  <si>
    <t>http://info.blanchobedding.com/KEYUAN/Bag120416/ky-wwx-300-black_sample1.jpg</t>
  </si>
  <si>
    <t>http://info.blanchobedding.com/KEYUAN/Bag120416/ky-wwx-300-black_sample2.jpg</t>
  </si>
  <si>
    <t>KY-WWX-300-FUCHSIA</t>
  </si>
  <si>
    <t>Blancho Bedding Womens Angel PU Leather Wristlet Wallet Zipper Purse Card Holder Fuchsia</t>
  </si>
  <si>
    <t>6925323926476</t>
  </si>
  <si>
    <t>http://info.blanchobedding.com/KEYUAN/Bag120416/ky-wwx-300-fuchsia.jpg</t>
  </si>
  <si>
    <t>http://info.blanchobedding.com/KEYUAN/Bag120416/ky-wwx-300-fuchsia_sample1.jpg</t>
  </si>
  <si>
    <t>http://info.blanchobedding.com/KEYUAN/Bag120416/ky-wwx-300-fuchsia_sample2.jpg</t>
  </si>
  <si>
    <t>KY-WWX-300-ORANGE</t>
  </si>
  <si>
    <t>Blancho Bedding Womens Angel PU Leather Wristlet Wallet Zipper Purse Card Holder Orange</t>
  </si>
  <si>
    <t>6925323926483</t>
  </si>
  <si>
    <t>http://info.blanchobedding.com/KEYUAN/Bag120416/ky-wwx-300-orange.jpg</t>
  </si>
  <si>
    <t>http://info.blanchobedding.com/KEYUAN/Bag120416/ky-wwx-300-orange_sample1.jpg</t>
  </si>
  <si>
    <t>http://info.blanchobedding.com/KEYUAN/Bag120416/ky-wwx-300-orange_sample2.jpg</t>
  </si>
  <si>
    <t>KY-WWX-300-TURQ</t>
  </si>
  <si>
    <t>Blancho Bedding Womens Angel PU Leather Wristlet Wallet Zipper Purse Card Holder Turquoise</t>
  </si>
  <si>
    <t>6925323926490</t>
  </si>
  <si>
    <t>http://info.blanchobedding.com/KEYUAN/Bag120416/ky-wwx-300-turq.jpg</t>
  </si>
  <si>
    <t>http://info.blanchobedding.com/KEYUAN/Bag120416/ky-wwx-300-turq_sample1.jpg</t>
  </si>
  <si>
    <t>http://info.blanchobedding.com/KEYUAN/Bag120416/ky-wwx-300-turq_sample2.jpg</t>
  </si>
  <si>
    <t>KY-WWX-300-WHITE</t>
  </si>
  <si>
    <t>Wallet-White</t>
  </si>
  <si>
    <t>Blancho Bedding Womens Angel PU Leather Wristlet Wallet Zipper Purse Card Holder White</t>
  </si>
  <si>
    <t>6925323926506</t>
  </si>
  <si>
    <t>http://info.blanchobedding.com/KEYUAN/Bag120416/ky-wwx-300-white.jpg</t>
  </si>
  <si>
    <t>http://info.blanchobedding.com/KEYUAN/Bag120416/ky-wwx-300-white_sample1.jpg</t>
  </si>
  <si>
    <t>http://info.blanchobedding.com/KEYUAN/Bag120416/ky-wwx-300-white_sample2.jpg</t>
  </si>
  <si>
    <t>KY-WWX-8469-BLACK</t>
  </si>
  <si>
    <t>Blancho Bedding Womens Angel PU Leather Handbag Fashion Elegant Tote Bag Black</t>
  </si>
  <si>
    <t>6925323926513</t>
  </si>
  <si>
    <t>http://info.blanchobedding.com/KEYUAN/Bag120416/ky-wwx-8469-black_sample1.jpg</t>
  </si>
  <si>
    <t>http://info.blanchobedding.com/KEYUAN/Bag120416/ky-wwx-8469-black_sample2.jpg</t>
  </si>
  <si>
    <t>http://info.blanchobedding.com/KEYUAN/Bag120416/ky-wwx-8469-black_sample3.jpg</t>
  </si>
  <si>
    <t>KY-WWX-8469-FUCHSIA</t>
  </si>
  <si>
    <t>Blancho Bedding Womens Angel PU Leather Handbag Fashion Elegant Tote Bag Fuchsia</t>
  </si>
  <si>
    <t>6925323926520</t>
  </si>
  <si>
    <t>http://info.blanchobedding.com/KEYUAN/Bag120416/ky-wwx-8469-fuchsia.jpg</t>
  </si>
  <si>
    <t>http://info.blanchobedding.com/KEYUAN/Bag120416/ky-wwx-8469-fuchsia_sample1.jpg</t>
  </si>
  <si>
    <t>http://info.blanchobedding.com/KEYUAN/Bag120416/ky-wwx-8469-fuchsia_sample2.jpg</t>
  </si>
  <si>
    <t>http://info.blanchobedding.com/KEYUAN/Bag120416/ky-wwx-8469-fuchsia_sample3.jpg</t>
  </si>
  <si>
    <t>KY-WWX-8469-ORANGE</t>
  </si>
  <si>
    <t>Blancho Bedding Womens Angel PU Leather Handbag Fashion Elegant Tote Bag Orange</t>
  </si>
  <si>
    <t>6925323926537</t>
  </si>
  <si>
    <t>http://info.blanchobedding.com/KEYUAN/Bag120416/ky-wwx-8469-orange.jpg</t>
  </si>
  <si>
    <t>http://info.blanchobedding.com/KEYUAN/Bag120416/ky-wwx-8469-orange_sample1.jpg</t>
  </si>
  <si>
    <t>http://info.blanchobedding.com/KEYUAN/Bag120416/ky-wwx-8469-orange_sample2.jpg</t>
  </si>
  <si>
    <t>http://info.blanchobedding.com/KEYUAN/Bag120416/ky-wwx-8469-orange_sample3.jpg</t>
  </si>
  <si>
    <t>KY-WWX-8469-TURQ</t>
  </si>
  <si>
    <t>Blancho Bedding Womens Angel PU Leather Handbag Fashion Elegant Tote Bag Turquoise</t>
  </si>
  <si>
    <t>6925323926544</t>
  </si>
  <si>
    <t>http://info.blanchobedding.com/KEYUAN/Bag120416/ky-wwx-8469-turq.jpg</t>
  </si>
  <si>
    <t>http://info.blanchobedding.com/KEYUAN/Bag120416/ky-wwx-8469-turq_sample1.jpg</t>
  </si>
  <si>
    <t>http://info.blanchobedding.com/KEYUAN/Bag120416/ky-wwx-8469-turq_sample2.jpg</t>
  </si>
  <si>
    <t>KY-WWX-8469-WHITE</t>
  </si>
  <si>
    <t>Handbag-White</t>
  </si>
  <si>
    <t>Blancho Bedding Womens Angel PU Leather Handbag Fashion Elegant Tote Bag White</t>
  </si>
  <si>
    <t>6925323926551</t>
  </si>
  <si>
    <t>http://info.blanchobedding.com/KEYUAN/Bag120416/ky-wwx-8469-white.jpg</t>
  </si>
  <si>
    <t>http://info.blanchobedding.com/KEYUAN/Bag120416/ky-wwx-8469-white_sample1.jpg</t>
  </si>
  <si>
    <t>http://info.blanchobedding.com/KEYUAN/Bag120416/ky-wwx-8469-white_sample2.jpg</t>
  </si>
  <si>
    <t>http://info.blanchobedding.com/KEYUAN/Bag120416/ky-wwx-8469-white_sample3.jpg</t>
  </si>
  <si>
    <t>GS-FAN-FS035</t>
  </si>
  <si>
    <t>Portable Fan FS035 Religious With Imagen Jesus or Virgin Elegant 2 PC ~8 PC</t>
  </si>
  <si>
    <t>1 set includes 2 ~ 8 pieces JESUS/VIRGIN/MIXED folding fans.</t>
  </si>
  <si>
    <t>A real functional fan, great for group dancing, weddings and holidays.</t>
  </si>
  <si>
    <t>Light weight and portable. Ring at the bottom for easy hanging and carrying.</t>
  </si>
  <si>
    <t>Exquisitely Hand-crafted,Great for keeping cool,folds into small space.</t>
  </si>
  <si>
    <t>100% brand new and high quality.</t>
  </si>
  <si>
    <t>6925323932873</t>
  </si>
  <si>
    <t>Home &amp; Kitchen › Home Décor › Home Décor Accents › Decorative Accessories › Decorative Folding Fans</t>
  </si>
  <si>
    <t>hand fan,hand fans,hand held fans,folding fans,avanicos chinos,abanicos de mano,abanicos,porta abanicos,abanico para el calor,abanico verano</t>
  </si>
  <si>
    <t>hand held fan,chinese fan,folding fan,japanese fan,verano,calor,sudor,viento</t>
  </si>
  <si>
    <t>chinese fans,japanese fans,paper fans,spanish fan,avanico bambu,abanico  espanoles</t>
  </si>
  <si>
    <t>folding hand fan,spanish fans,handheld fans</t>
  </si>
  <si>
    <t>silk fan,folding hand fans,silk hand fans,fan hand</t>
  </si>
  <si>
    <t>http://info.blancho-bedding.com/amazon_image/fans/large/GS-FAN-FS035-JESUS.JPG</t>
  </si>
  <si>
    <t>http://info.blancho-bedding.com/amazon_image/fans/large/GS-FAN-FS035-VIRGIN.JPG</t>
  </si>
  <si>
    <t>Plastic Nylon</t>
  </si>
  <si>
    <t>GS-FAN-FS035-JESUS-2PC</t>
  </si>
  <si>
    <t>2PC</t>
  </si>
  <si>
    <t>JESUS</t>
  </si>
  <si>
    <t>Portable Fan FS035 Religious With Imagen Jesus 2PC</t>
  </si>
  <si>
    <t>1 set includes 2 pieces JESUS folding fans.</t>
  </si>
  <si>
    <t>6925323932880</t>
  </si>
  <si>
    <t>GS-FAN-FS035-JESUS-4PC</t>
  </si>
  <si>
    <t>4PC</t>
  </si>
  <si>
    <t>Portable Fan FS035 Religious With Imagen Jesus 4PC</t>
  </si>
  <si>
    <t>1 set includes 4 pieces JESUS folding fans.</t>
  </si>
  <si>
    <t>6925323932897</t>
  </si>
  <si>
    <t>GS-FAN-FS035-JESUS-6PC</t>
  </si>
  <si>
    <t>6PC</t>
  </si>
  <si>
    <t>Portable Fan FS035 Religious With Imagen Jesus 6PC</t>
  </si>
  <si>
    <t>1 set includes 6 pieces JESUS folding fans.</t>
  </si>
  <si>
    <t>6925323932903</t>
  </si>
  <si>
    <t>GS-FAN-FS035-JESUS-8PC</t>
  </si>
  <si>
    <t>8PC</t>
  </si>
  <si>
    <t>Portable Fan FS035 Religious With Imagen Jesus 8PC</t>
  </si>
  <si>
    <t>1 set includes 8 pieces JESUS folding fans.</t>
  </si>
  <si>
    <t>6925323932910</t>
  </si>
  <si>
    <t>GS-FAN-FS035-VIRGIN-2PC</t>
  </si>
  <si>
    <t>VIRGIN</t>
  </si>
  <si>
    <t>Portable Fan FS035 Religious With Imagen Virgin 2PC</t>
  </si>
  <si>
    <t>1 set includes 2 pieces VIRGIN folding fans.</t>
  </si>
  <si>
    <t>6925323932927</t>
  </si>
  <si>
    <t>GS-FAN-FS035-VIRGIN-4PC</t>
  </si>
  <si>
    <t>Portable Fan FS035 Religious With Imagen Virgin 4PC</t>
  </si>
  <si>
    <t>1 set includes 4 pieces VIRGIN folding fans.</t>
  </si>
  <si>
    <t>6925323932934</t>
  </si>
  <si>
    <t>GS-FAN-FS035-VIRGIN-6PC</t>
  </si>
  <si>
    <t>Portable Fan FS035 Religious With Imagen Virgin 6PC</t>
  </si>
  <si>
    <t>1 set includes 6 pieces VIRGIN folding fans.</t>
  </si>
  <si>
    <t>6925323932941</t>
  </si>
  <si>
    <t>GS-FAN-FS035-VIRGIN-8PC</t>
  </si>
  <si>
    <t>Portable Fan FS035 Religious With Imagen Virgin 8PC</t>
  </si>
  <si>
    <t>1 set includes 8 pieces VIRGIN folding fans.</t>
  </si>
  <si>
    <t>6925323932958</t>
  </si>
  <si>
    <t>GS-FAN-FS035-MIXJV-2PC</t>
  </si>
  <si>
    <t>JESUS &amp; VIRGIN</t>
  </si>
  <si>
    <t>Portable Fan FS035 Religious With Imagen Jesus And Virgin 2PC  (mixed patterns)</t>
  </si>
  <si>
    <t>1 set includes 1 piece JESUS &amp; 1 piece VIRGIN folding fans.</t>
  </si>
  <si>
    <t>6925323932965</t>
  </si>
  <si>
    <t>http://info.blancho-bedding.com/amazon_image/fans/large/GS-FAN-FS035-MIXJV.JPG</t>
  </si>
  <si>
    <t>GS-FAN-FS035-MIXJV-4PC</t>
  </si>
  <si>
    <t>Portable Fan FS035 Religious With Imagen Jesus And Virgin 4PC (mixed patterns)</t>
  </si>
  <si>
    <t>1 set includes 2 piece JESUS &amp; 2 piece VIRGIN folding fans.</t>
  </si>
  <si>
    <t>6925323932972</t>
  </si>
  <si>
    <t>GS-FAN-FS035-MIXJV-6PC</t>
  </si>
  <si>
    <t>Portable Fan FS035 Religious With Imagen Jesus And Virgin 6PC (mixed patterns)</t>
  </si>
  <si>
    <t>1 set includes 3 piece JESUS &amp; 3 piece VIRGIN folding fans.</t>
  </si>
  <si>
    <t>6925323932989</t>
  </si>
  <si>
    <t>GS-FAN-FS035-MIXJV-8PC</t>
  </si>
  <si>
    <t>Portable Fan FS035 Religious With Imagen Jesus And Virgin 8PC (mixed patterns)</t>
  </si>
  <si>
    <t>1 set includes 4 piece JESUS &amp; 4 piece VIRGIN folding fans.</t>
  </si>
  <si>
    <t>6925323932996</t>
  </si>
  <si>
    <t>GS-FAN-3802-GOLDEN-LEOPARPD</t>
  </si>
  <si>
    <t>Foldable Raw Silk Printing Folding Fan GOLDEN-LEOPARPD Random Color (in mixed colors / single color) 2 PC ~10 PC</t>
  </si>
  <si>
    <t>Random mixed/single colors will be shipped. 1 set includes 2~10 pieces folding fans.</t>
  </si>
  <si>
    <t>6925323906201</t>
  </si>
  <si>
    <t>http://info.blancho-bedding.com/amazon_image/fans/large/gs-fan-3802-golden-leoparpd-mixed-10pc.jpg</t>
  </si>
  <si>
    <t>http://info.blancho-bedding.com/amazon_image/fans/large/gs-fan-3802-golden-leoparpd-mixed-8pc.jpg</t>
  </si>
  <si>
    <t>http://info.blancho-bedding.com/amazon_image/fans/large/gs-fan-3802-golden-leoparpd-mixed-6pc.jpg</t>
  </si>
  <si>
    <t>http://info.blancho-bedding.com/amazon_image/fans/large/gs-fan-3802-golden-leoparpd-mixed-4pc.jpg</t>
  </si>
  <si>
    <t>http://info.blancho-bedding.com/amazon_image/fans/large/gs-fan-3802-golden-leoparpd-mixed-2pc.jpg</t>
  </si>
  <si>
    <t>http://info.blancho-bedding.com/amazon_image/fans/large/gs-fan-3802-golden-leoparpd-single-6pc.jpg</t>
  </si>
  <si>
    <t>http://info.blancho-bedding.com/amazon_image/fans/large/gs-fan-3802-golden-leoparpd-single-4pc.jpg</t>
  </si>
  <si>
    <t>http://info.blancho-bedding.com/amazon_image/fans/large/gs-fan-3802-golden-leoparpd-single-2pc.jpg</t>
  </si>
  <si>
    <t>GS-FAN-3802-GOLDEN-LEOPARPD-BLACK-2PC</t>
  </si>
  <si>
    <t>mixed colors</t>
  </si>
  <si>
    <t>Foldable Raw Silk Printing Folding Fan GOLDEN-LEOPARPD 2 PC random color (mixed colors)</t>
  </si>
  <si>
    <t>Random mixed colors will be shipped. 1 set includes 2 pieces folding fans.</t>
  </si>
  <si>
    <t>6925323906218</t>
  </si>
  <si>
    <t>http://info.blancho-bedding.com/amazon_image/fans/large/gs-fan-3802-golden-leoparpd-tan-2pc.jpg</t>
  </si>
  <si>
    <t>http://info.blancho-bedding.com/amazon_image/fans/large/gs-fan-3802-golden-leoparpd-purple-2pc.jpg</t>
  </si>
  <si>
    <t>http://info.blancho-bedding.com/amazon_image/fans/large/gs-fan-3802-golden-leoparpd-pink-2pc.jpg</t>
  </si>
  <si>
    <t>http://info.blancho-bedding.com/amazon_image/fans/large/gs-fan-3802-golden-leoparpd-red-2pc.jpg</t>
  </si>
  <si>
    <t>http://info.blancho-bedding.com/amazon_image/fans/large/gs-fan-3802-golden-leoparpd-black-2pc.jpg</t>
  </si>
  <si>
    <t>http://info.blancho-bedding.com/amazon_image/fans/large/gs-fan-3802-golden-leoparpd-blue-2pc.jpg</t>
  </si>
  <si>
    <t>GS-FAN-3802-GOLDEN-LEOPARPD-BLUE-2PC</t>
  </si>
  <si>
    <t>Foldable Raw Silk Printing Folding Fan GOLDEN-LEOPARPD 4 PC of random color (mixed colors)</t>
  </si>
  <si>
    <t>Random mixed colors will be shipped. 1 set includes 4 pieces folding fans.</t>
  </si>
  <si>
    <t>6925323933009</t>
  </si>
  <si>
    <t>http://info.blancho-bedding.com/amazon_image/fans/large/gs-fan-3802-golden-leoparpd-mixed-4pc-1.jpg</t>
  </si>
  <si>
    <t>GS-FAN-3802-GOLDEN-LEOPARPD-MIXED-4PC</t>
  </si>
  <si>
    <t>Foldable Raw Silk Printing Folding Fan GOLDEN-LEOPARPD 6 PC of random color (mixed colors)</t>
  </si>
  <si>
    <t>Random mixed colors will be shipped. 1 set includes 6 pieces folding fans.</t>
  </si>
  <si>
    <t>6925323933016</t>
  </si>
  <si>
    <t>GS-FAN-3802-GOLDEN-LEOPARPD-MIXED-8PC</t>
  </si>
  <si>
    <t>Foldable Raw Silk Printing Folding Fan GOLDEN-LEOPARPD 8 PC of random color (mixed colors)</t>
  </si>
  <si>
    <t>Random mixed colors will be shipped. 1 set includes 8 pieces folding fans.</t>
  </si>
  <si>
    <t>6925323933023</t>
  </si>
  <si>
    <t>http://info.blancho-bedding.com/amazon_image/fans/large/gs-fan-3802-golden-leoparpd-mixed-8pc-1.jpg</t>
  </si>
  <si>
    <t>GS-FAN-3802-GOLDEN-LEOPARPD-PINK-2PC</t>
  </si>
  <si>
    <t>10PC</t>
  </si>
  <si>
    <t>Foldable Raw Silk Printing Folding Fan GOLDEN-LEOPARPD 10 PC random color (mixed colors)</t>
  </si>
  <si>
    <t>Random mixed colors will be shipped. 1 set includes 10 pieces folding fans.</t>
  </si>
  <si>
    <t>6925323933030</t>
  </si>
  <si>
    <t>GS-FAN-3802-GOLDEN-LEOPARPD-PURPLE-2PC</t>
  </si>
  <si>
    <t>single color</t>
  </si>
  <si>
    <t>Foldable Raw Silk Printing Folding Fan GOLDEN-LEOPARPD 2 PC of random color (single color)</t>
  </si>
  <si>
    <t>Random single color will be shipped. 1 set includes 2 pieces folding fans.</t>
  </si>
  <si>
    <t>6925323933047</t>
  </si>
  <si>
    <t>GS-FAN-3802-GOLDEN-LEOPARPD-RED-2PC</t>
  </si>
  <si>
    <t>Foldable Raw Silk Printing Folding Fan GOLDEN-LEOPARPD 4 PC of random color (single color)</t>
  </si>
  <si>
    <t>Random single color will be shipped. 1 set includes 4 pieces folding fans.</t>
  </si>
  <si>
    <t>6925323933054</t>
  </si>
  <si>
    <t>GS-FAN-3802-GOLDEN-LEOPARPD-TAN-2PC</t>
  </si>
  <si>
    <t>Foldable Raw Silk Printing Folding Fan GOLDEN-LEOPARPD 6 PC of random color (single color)</t>
  </si>
  <si>
    <t>Random single color will be shipped. 1 set includes 6 pieces folding fans.</t>
  </si>
  <si>
    <t>6925323933061</t>
  </si>
  <si>
    <t>GS-FAN-3819N-ROSE</t>
  </si>
  <si>
    <t>Foldable Raw Silk Printing Folding Fan 3819N-ROSE-Random Color(in mixed colors / single color) 2 PC ~10 PC</t>
  </si>
  <si>
    <t>Random mixed/single  colors will be shipped. 1 set includes 2 ~ 10 pieces folding fans.</t>
  </si>
  <si>
    <t>6925323933078</t>
  </si>
  <si>
    <t>http://info.blancho-bedding.com/amazon_image/fans/large/gs-fan-3819n-rose-mixed- 4pc.jpg</t>
  </si>
  <si>
    <t>http://info.blancho-bedding.com/amazon_image/fans/large/gs-fan-3819n-rose-single- 4pc.jpg</t>
  </si>
  <si>
    <t>http://info.blancho-bedding.com/amazon_image/fans/large/gs-fan-3819n-rose-red-black.jpg</t>
  </si>
  <si>
    <t>http://info.blancho-bedding.com/amazon_image/fans/large/gs-fan-3819n-rose-purple.jpg</t>
  </si>
  <si>
    <t>http://info.blancho-bedding.com/amazon_image/fans/large/gs-fan-3819n-rose-multi-black.jpg</t>
  </si>
  <si>
    <t>http://info.blancho-bedding.com/amazon_image/fans/large/gs-fan-3819n-rose-green-black.jpg</t>
  </si>
  <si>
    <t>http://info.blancho-bedding.com/amazon_image/fans/large/gs-fan-3819n-rose-blue-black.jpg</t>
  </si>
  <si>
    <t>http://info.blancho-bedding.com/amazon_image/fans/large/gs-fan-3819n-rose-black.jpg</t>
  </si>
  <si>
    <t>GS-FAN-3819N-ROSE-MIXED-6PC</t>
  </si>
  <si>
    <t>Foldable Raw Silk Printing Folding Fan 3819N-ROSE-6PC Random Color (mixed colors)</t>
  </si>
  <si>
    <t>Random mixed  colors will be shipped. 1 set includes 6 pieces folding fans.</t>
  </si>
  <si>
    <t>6925323933085</t>
  </si>
  <si>
    <t>http://info.blancho-bedding.com/amazon_image/fans/large/gs-fan-3819n-rose-blue.jpg</t>
  </si>
  <si>
    <t>GS-FAN-3819N-ROSE-MIXED-2PC</t>
  </si>
  <si>
    <t>Foldable Raw Silk Printing Folding Fan 3819N-ROSE-2PC Random Color (mixed colors)</t>
  </si>
  <si>
    <t>Random mixed  colors will be shipped. 1 set includes 2 pieces folding fans.</t>
  </si>
  <si>
    <t>6925323933092</t>
  </si>
  <si>
    <t>GS-FAN-3819N-ROSE-MIXED-4PC</t>
  </si>
  <si>
    <t>Foldable Raw Silk Printing Folding Fan 3819N-ROSE-4PC Random Color (mixed colors)</t>
  </si>
  <si>
    <t>Random mixed  colors will be shipped. 1 set includes 4 pieces folding fans.</t>
  </si>
  <si>
    <t>6925323933108</t>
  </si>
  <si>
    <t>GS-FAN-3819N-ROSE-MIXED-8PC</t>
  </si>
  <si>
    <t>Foldable Raw Silk Printing Folding Fan 3819N-ROSE-8PC Random Color (mixed colors)</t>
  </si>
  <si>
    <t>Random mixed  colors will be shipped. 1 set includes 8 pieces folding fans.</t>
  </si>
  <si>
    <t>6925323933115</t>
  </si>
  <si>
    <t>GS-FAN-3819N-ROSE-MIXED-10PC</t>
  </si>
  <si>
    <t>Foldable Raw Silk Printing Folding Fan 3819N-ROSE-10PC Random Color (mixed colors)</t>
  </si>
  <si>
    <t>Random mixed  colors will be shipped. 1 set includes 10 pieces folding fans.</t>
  </si>
  <si>
    <t>6925323933122</t>
  </si>
  <si>
    <t>GS-FAN-3819N-ROSE-SINGLE-2PC</t>
  </si>
  <si>
    <t>Foldable Raw Silk Printing Folding Fan 3819N-ROSE-2PC Random Color (single colors)</t>
  </si>
  <si>
    <t>6925323933139</t>
  </si>
  <si>
    <t>GS-FAN-3819N-ROSE-SINGLE-4PC</t>
  </si>
  <si>
    <t>Foldable Raw Silk Printing Folding Fan 3819N-ROSE-4PC Random Color (single colors)</t>
  </si>
  <si>
    <t>6925323933146</t>
  </si>
  <si>
    <t>GS-FAN-BLK22-PEACOCK</t>
  </si>
  <si>
    <t>Foldable Raw Silk Printing Folding Fan BLK22-PEACOCK Random MIXED Pattern-2 PC ~8 PC</t>
  </si>
  <si>
    <t>Mixed random Patterns will be shipped. 1 set includes 2 ~ 8 pieces folding fans.</t>
  </si>
  <si>
    <t>6925323933153</t>
  </si>
  <si>
    <t>http://info.blancho-bedding.com/amazon_image/fans/large/gs-fan-blk22-peacock-mixed-4pc.jpg</t>
  </si>
  <si>
    <t>http://info.blancho-bedding.com/amazon_image/fans/large/gs-fan-blk22-peacock2-black-red-2pc.jpg</t>
  </si>
  <si>
    <t>http://info.blancho-bedding.com/amazon_image/fans/large/gs-fan-blk22-peacock1-black-red-2pc.jpg</t>
  </si>
  <si>
    <t>GS-FAN-BLK22-PEACOCK1-BLACK-RED-2PC</t>
  </si>
  <si>
    <t>mixed patterns</t>
  </si>
  <si>
    <t>Foldable Raw Silk Printing Folding Fan BLK22-PEACOCK1-Random MIXED Pattern-6PC</t>
  </si>
  <si>
    <t>Mixed random Patterns will be shipped. 1 set includes 6 pieces folding fans.</t>
  </si>
  <si>
    <t>6925323933160</t>
  </si>
  <si>
    <t>GS-FAN-BLK22-PEACOCK2-BLACK-RED-2PC</t>
  </si>
  <si>
    <t>Foldable Raw Silk Printing Folding Fan BLK22-PEACOCK-Random MIXED Pattern-2PC</t>
  </si>
  <si>
    <t>Mixed random Patterns will be shipped. 1 set includes 2 pieces folding fans.</t>
  </si>
  <si>
    <t>6925323933177</t>
  </si>
  <si>
    <t>GS-FAN-BLK22-PEACOCK-MIXED-4PC</t>
  </si>
  <si>
    <t>Foldable Raw Silk Printing Folding Fan BLK22-PEACOCK-Random MIXED Pattern-4PC</t>
  </si>
  <si>
    <t>Mixed random Patterns will be shipped. 1 set includes 4 pieces folding fans.</t>
  </si>
  <si>
    <t>6925323933184</t>
  </si>
  <si>
    <t>GS-FAN-BLK22-PEACOCK-MIXED-8PC</t>
  </si>
  <si>
    <t>Foldable Raw Silk Printing Folding Fan BLK22-PEACOCK-Random MIXED Pattern-8PC</t>
  </si>
  <si>
    <t>Mixed random Patterns will be shipped. 1 set includes 8 pieces folding fans.</t>
  </si>
  <si>
    <t>6925323933191</t>
  </si>
  <si>
    <t>GS-FAN-FS004-1-FIREWORKS</t>
  </si>
  <si>
    <t>Foldable Raw Silk Printing Folding Fan FS004-1-FIREWORKS Random Color(in mixed colors / single color) 2 PC ~10 PC</t>
  </si>
  <si>
    <t>Random mixed  colors will be shipped. 1 set includes 2 ~ 10 pieces folding fans.</t>
  </si>
  <si>
    <t>6925323933207</t>
  </si>
  <si>
    <t>http://info.blancho-bedding.com/amazon_image/fans/large/gs-fan-fs004-1-fireworks-mix-4pc.jpg</t>
  </si>
  <si>
    <t>http://info.blancho-bedding.com/amazon_image/fans/large/gs-fan-fs004-1-fireworks-single-4pc.jpg</t>
  </si>
  <si>
    <t>http://info.blancho-bedding.com/amazon_image/fans/large/gs-fan-fs004-1-fireworks-blue-black.jpg</t>
  </si>
  <si>
    <t>http://info.blancho-bedding.com/amazon_image/fans/large/gs-fan-fs004-1-fireworks-multi-black.jpg</t>
  </si>
  <si>
    <t>http://info.blancho-bedding.com/amazon_image/fans/large/gs-fan-fs004-1-fireworks-pink.jpg</t>
  </si>
  <si>
    <t>http://info.blancho-bedding.com/amazon_image/fans/large/gs-fan-fs004-1-fireworks-red-black.jpg</t>
  </si>
  <si>
    <t>http://info.blancho-bedding.com/amazon_image/fans/large/gs-fan-fs004-1-fireworks-white.jpg</t>
  </si>
  <si>
    <t>http://info.blancho-bedding.com/amazon_image/fans/large/gs-fan-fs004-1-fireworks-black.jpg</t>
  </si>
  <si>
    <t>GS-FAN-FS004-1-FIREWORKS-BLUE-2PC</t>
  </si>
  <si>
    <t>Foldable Raw Silk Printing Folding Fan FS004-1-FIREWORKS-2PC Random Color (mixed colors)</t>
  </si>
  <si>
    <t>6925323933214</t>
  </si>
  <si>
    <t>http://info.blancho-bedding.com/amazon_image/fans/large/gs-fan-fs004-1-fireworks-red.jpg</t>
  </si>
  <si>
    <t>GS-FAN-FS004-1-FIREWORKS-MIXED-4PC</t>
  </si>
  <si>
    <t>Foldable Raw Silk Printing Folding Fan FS004-1-FIREWORKS-4PC Random Color (mixed colors)</t>
  </si>
  <si>
    <t>6925323933221</t>
  </si>
  <si>
    <t>GS-FAN-FS004-1-FIREWORKS-MIXED-8PC</t>
  </si>
  <si>
    <t>Foldable Raw Silk Printing Folding Fan FS004-1-FIREWORKS-6PC Random Color (mixed colors)</t>
  </si>
  <si>
    <t>6925323933238</t>
  </si>
  <si>
    <t>GS-FAN-FS004-1-FIREWORKS-MULTI-2PC</t>
  </si>
  <si>
    <t>Foldable Raw Silk Printing Folding Fan FS004-1-FIREWORKS-8PC Random Color (mixed colors)</t>
  </si>
  <si>
    <t>6925323933245</t>
  </si>
  <si>
    <t>GS-FAN-FS004-1-FIREWORKS-PINK-2PC</t>
  </si>
  <si>
    <t>Foldable Raw Silk Printing Folding Fan FS004-1-FIREWORKS-10PC Random Color (mixed colors)</t>
  </si>
  <si>
    <t>6925323933252</t>
  </si>
  <si>
    <t>GS-FAN-FS004-1-FIREWORKS-YELLOW-2PC</t>
  </si>
  <si>
    <t>Foldable Raw Silk Printing Folding Fan FS004-1-FIREWORKS-2PC Random Color (single color)</t>
  </si>
  <si>
    <t>6925323933269</t>
  </si>
  <si>
    <t>GS-FAN-FS004-1-FIREWORKS-SYLVER-2PC</t>
  </si>
  <si>
    <t>Foldable Raw Silk Printing Folding Fan FS004-1-FIREWORKS-4PC Random Color (single color)</t>
  </si>
  <si>
    <t>6925323933276</t>
  </si>
  <si>
    <t>GS-FAN-FS008-ROSE-GOLD-GLITTER</t>
  </si>
  <si>
    <t>Foldable Raw Silk Printing Folding Fan FS008-ROSE-GOLD-GLITTER Random Color(in mixed colors / single color) 2 PC ~8 PC</t>
  </si>
  <si>
    <t>Random mixed/single colors will be shipped. 1 set includes 2 ~ 8 pieces folding fans.</t>
  </si>
  <si>
    <t>6925323933283</t>
  </si>
  <si>
    <t>http://info.blancho-bedding.com/amazon_image/fans/large/gs-fan-fs008-rose-gold-glitter-mixed-8pc.jpg</t>
  </si>
  <si>
    <t>http://info.blancho-bedding.com/amazon_image/fans/large/gs-fan-fs008-rose-gold-glitter-black-2pc.jpg</t>
  </si>
  <si>
    <t>http://info.blancho-bedding.com/amazon_image/fans/large/gs-fan-fs008-rose-gold-glitter-blue-2pc.jpg</t>
  </si>
  <si>
    <t>http://info.blancho-bedding.com/amazon_image/fans/large/gs-fan-fs008-rose-gold-glitter-red-2pc.jpg</t>
  </si>
  <si>
    <t>http://info.blancho-bedding.com/amazon_image/fans/large/gs-fan-fs008-rose-gold-glitter-purple-2pc.jpg</t>
  </si>
  <si>
    <t>http://info.blancho-bedding.com/amazon_image/fans/large/gs-fan-fs008-rose-gld-glttr-brgndy-2pc.jpg</t>
  </si>
  <si>
    <t>http://info.blancho-bedding.com/amazon_image/fans/large/gs-fan-fs008-rose-gold-glitter-white-2pc.jpg</t>
  </si>
  <si>
    <t>GS-FAN-FS008-ROSE-GOLD-GLITTER-BLACK-2PC</t>
  </si>
  <si>
    <t>Foldable Raw Silk Printing Folding Fan FS008-ROSE-GOLD-GLITTER-2PC Random Color(in mixed colors)</t>
  </si>
  <si>
    <t>6925323933290</t>
  </si>
  <si>
    <t>GS-FAN-FS008-ROSE-GOLD-GLITTER-BLUE-2PC</t>
  </si>
  <si>
    <t>Foldable Raw Silk Printing Folding Fan FS008-ROSE-GOLD-GLITTER-4PC Random Color(in mixed colors)</t>
  </si>
  <si>
    <t>6925323933306</t>
  </si>
  <si>
    <t>GS-FAN-FS008-ROSE-GOLD-GLITTER-MIXED-4PC</t>
  </si>
  <si>
    <t>Foldable Raw Silk Printing Folding Fan FS008-ROSE-GOLD-GLITTER-6PC Random Color(in mixed colors)</t>
  </si>
  <si>
    <t>6925323933313</t>
  </si>
  <si>
    <t>GS-FAN-FS008-ROSE-GOLD-GLITTER-MIXED-8PC</t>
  </si>
  <si>
    <t>Foldable Raw Silk Printing Folding Fan FS008-ROSE-GOLD-GLITTER-8PC Random Color(in mixed colors)</t>
  </si>
  <si>
    <t>6925323933320</t>
  </si>
  <si>
    <t>GS-FAN-FS008-ROSE-GOLD-GLITTER-RED-2PC</t>
  </si>
  <si>
    <t>Foldable Raw Silk Printing Folding Fan FS008-ROSE-GOLD-GLITTER-2PC Random Color(in single color)</t>
  </si>
  <si>
    <t>6925323933337</t>
  </si>
  <si>
    <t>http://info.blancho-bedding.com/amazon_image/fans/large/gs-fan-fs008-rose-gold-glitter-red-single-2pc.jpg</t>
  </si>
  <si>
    <t>GS-FAN-FS008-ROSE-GOLD-GLITTER-WHITE-2PC</t>
  </si>
  <si>
    <t>Foldable Raw Silk Printing Folding Fan FS008-ROSE-GOLD-GLITTER-4PC Random Color(in single color)</t>
  </si>
  <si>
    <t>6925323933344</t>
  </si>
  <si>
    <t>GS-FAN-FS030-METALIC</t>
  </si>
  <si>
    <t>Foldable Raw Silk Printing Folding Fan FS030-METALIC-Random Color &amp; Pattern (Mixed/Single Color &amp; Pattern) 2 PC ~ 10 PC</t>
  </si>
  <si>
    <t>Random mixed  colors &amp; patterns will be shipped. 1 set includes 2 ~ 10 pieces folding fans.</t>
  </si>
  <si>
    <t>6925323933351</t>
  </si>
  <si>
    <t>http://info.blancho-bedding.com/amazon_image/fans/large/gs-fan-fs031-metalic-mixed-8pc.jpg</t>
  </si>
  <si>
    <t>http://info.blancho-bedding.com/amazon_image/fans/large/gs-fan-fs027-metalic-blue-2pc.jpg</t>
  </si>
  <si>
    <t>http://info.blancho-bedding.com/amazon_image/fans/large/gs-fan-fs027-metalic-black-2pc.jpg</t>
  </si>
  <si>
    <t>http://info.blancho-bedding.com/amazon_image/fans/large/gs-fan-fs027-metalic-multi-2pc.jpg</t>
  </si>
  <si>
    <t>http://info.blancho-bedding.com/amazon_image/fans/large/gs-fan-fs031-metalic-red-2pc.jpg</t>
  </si>
  <si>
    <t>http://info.blancho-bedding.com/amazon_image/fans/large/gs-fan-fs031-metalic-purple-2pc.jpg</t>
  </si>
  <si>
    <t>GS-FAN-FS030-METALIC-PURPLE-2PC</t>
  </si>
  <si>
    <t>mixed colors &amp; pattern</t>
  </si>
  <si>
    <t>Foldable Raw Silk Printing Folding Fan FS030-METALIC-Random Color &amp; Pattern (Mixed Color &amp; Pattern) 2PC</t>
  </si>
  <si>
    <t>Random mixed colors &amp; patterns will be shipped. 1 set includes 2 pieces folding fans.</t>
  </si>
  <si>
    <t>6925323933368</t>
  </si>
  <si>
    <t>http://info.blancho-bedding.com/amazon_image/fans/large/gs-fan-fs030-metalic-purple-2pc.jpg</t>
  </si>
  <si>
    <t>http://info.blancho-bedding.com/amazon_image/fans/large/gs-fan-fs032-metalic-mixed-4pc.jpg</t>
  </si>
  <si>
    <t>http://info.blancho-bedding.com/amazon_image/fans/large/gs-fan-fs029-metalic-mixed-4pc.jpg</t>
  </si>
  <si>
    <t>http://info.blancho-bedding.com/amazon_image/fans/large/gs-fan-fs031-metalic-mixed-4pc.jpg</t>
  </si>
  <si>
    <t>GS-FAN-FS030-METALIC-MIXED-4PC</t>
  </si>
  <si>
    <t>Foldable Raw Silk Printing Folding Fan FS030-METALIC-Random Color &amp; Pattern (Mixed Color &amp; Pattern) 4PC</t>
  </si>
  <si>
    <t>Random mixed colors &amp; patterns will be shipped. 1 set includes 4 pieces folding fans.</t>
  </si>
  <si>
    <t>6925323933375</t>
  </si>
  <si>
    <t>http://info.blancho-bedding.com/amazon_image/fans/large/gs-fan-fs027-metalic-mixed-4pc.jpg</t>
  </si>
  <si>
    <t>GS-FAN-FS030-METALIC-RED-2PC</t>
  </si>
  <si>
    <t>Foldable Raw Silk Printing Folding Fan FS030-METALIC-Random Color &amp; Pattern (Mixed Color &amp; Pattern) 6PC</t>
  </si>
  <si>
    <t>Random mixed colors &amp; patterns will be shipped. 1 set includes 6 pieces folding fans.</t>
  </si>
  <si>
    <t>6925323933382</t>
  </si>
  <si>
    <t>GS-FAN-FS030-METALIC-MIXED-8PC</t>
  </si>
  <si>
    <t>Foldable Raw Silk Printing Folding Fan FS030-METALIC-Random Color &amp; Pattern (Mixed Color &amp; Pattern) 8PC</t>
  </si>
  <si>
    <t>Random mixed colors &amp; patterns will be shipped. 1 set includes 8 pieces folding fans.</t>
  </si>
  <si>
    <t>6925323933399</t>
  </si>
  <si>
    <t>GS-FAN-FS031-METALIC-MIXED-8PC</t>
  </si>
  <si>
    <t>Foldable Raw Silk Printing Folding Fan FS030-METALIC-Random Color &amp; Pattern (Mixed Color &amp; Pattern) 10PC</t>
  </si>
  <si>
    <t>Random mixed colors &amp; patterns will be shipped. 1 set includes 10 pieces folding fans.</t>
  </si>
  <si>
    <t>6925323933405</t>
  </si>
  <si>
    <t>GS-FAN-FS031-METALIC-PURPLE-2PC</t>
  </si>
  <si>
    <t>single color &amp; pattern</t>
  </si>
  <si>
    <t>Foldable Raw Silk Printing Folding Fan FS030-METALIC-Random Color &amp; Pattern (Single Color &amp; Pattern) 2PC</t>
  </si>
  <si>
    <t>Random single color &amp; pattern will be shipped. 1 set includes 2 pieces folding fans.</t>
  </si>
  <si>
    <t>6925323933412</t>
  </si>
  <si>
    <t>http://info.blancho-bedding.com/amazon_image/fans/large/gs-fan-fs029-metalic-multi-2pc.jpg</t>
  </si>
  <si>
    <t>GS-FAN-FS031-METALIC-MIXED-4PC</t>
  </si>
  <si>
    <t>Foldable Raw Silk Printing Folding Fan FS030-METALIC-Random Color &amp; Pattern (Single Color &amp; Pattern) 4PC</t>
  </si>
  <si>
    <t>Random single color &amp; pattern will be shipped. 1 set includes 4 pieces folding fans.</t>
  </si>
  <si>
    <t>6925323933429</t>
  </si>
  <si>
    <t>GS-FAN-FS031-METALIC-RED-2PC</t>
  </si>
  <si>
    <t>Foldable Raw Silk Printing Folding Fan FS030-METALIC-Random Color &amp; Pattern (Single Color &amp; Pattern) 6PC</t>
  </si>
  <si>
    <t>Random single color &amp; pattern will be shipped. 1 set includes 6 pieces folding fans.</t>
  </si>
  <si>
    <t>6925323933436</t>
  </si>
  <si>
    <t>GS-FAN-LGBLK-306-SEQUIN</t>
  </si>
  <si>
    <t>Foldable Raw Silk Printing Folding Fan LGBLK-306-SEQUIN Random Color (in mixed colors / single color) 2 PC ~10 PC</t>
  </si>
  <si>
    <t>6925323933443</t>
  </si>
  <si>
    <t>http://info.blancho-bedding.com/amazon_image/fans/large/gs-fan-lgblk-306-sequin-black-mixed-8pc.jpg</t>
  </si>
  <si>
    <t>http://info.blancho-bedding.com/amazon_image/fans/large/gs-fan-lgblk-306-sequin-blue-2pc.jpg</t>
  </si>
  <si>
    <t>http://info.blancho-bedding.com/amazon_image/fans/large/gs-fan-lgblk-306-sequin-pink-2pc.jpg</t>
  </si>
  <si>
    <t>http://info.blancho-bedding.com/amazon_image/fans/large/gs-fan-lg-306-sequin-white-2pc.jpg</t>
  </si>
  <si>
    <t>http://info.blancho-bedding.com/amazon_image/fans/large/gs-fan-lgblk-306-sequin-multi-2pc.jpg</t>
  </si>
  <si>
    <t>http://info.blancho-bedding.com/amazon_image/fans/large/gs-fan-lgblk-306-sequin-purple-2pc.jpg</t>
  </si>
  <si>
    <t>http://info.blancho-bedding.com/amazon_image/fans/large/gs-fan-lgblk-306-sequin-red-2pc.jpg</t>
  </si>
  <si>
    <t>http://info.blancho-bedding.com/amazon_image/fans/large/gs-fan-w-367-sequin-flower-black-2pc.jpg</t>
  </si>
  <si>
    <t>GS-FAN-LGBLK-306-SEQUIN-BLACK-2PC</t>
  </si>
  <si>
    <t>Foldable Raw Silk Printing Folding Fan LGBLK-306-SEQUIN 2PC Random Color (mixed colors)</t>
  </si>
  <si>
    <t>6925323933450</t>
  </si>
  <si>
    <t>http://info.blancho-bedding.com/amazon_image/fans/large/gs-fan-lg-306-sequin-lime-green-2pc.jpg</t>
  </si>
  <si>
    <t>GS-FAN-LGBLK-306-SEQUIN-BLACK-MIXED-4PC</t>
  </si>
  <si>
    <t>Foldable Raw Silk Printing Folding Fan LGBLK-306-SEQUIN 4PC Random Color (mixed colors)</t>
  </si>
  <si>
    <t>6925323933467</t>
  </si>
  <si>
    <t>http://info.blancho-bedding.com/amazon_image/fans/large/gs-fan-lg-306-sequin-light-pink-2pc.jpg</t>
  </si>
  <si>
    <t>GS-FAN-LGBLK-306-SEQUIN-BLACK-MIXED-8PC</t>
  </si>
  <si>
    <t>Foldable Raw Silk Printing Folding Fan LGBLK-306-SEQUIN 6PC Random Color (mixed colors)</t>
  </si>
  <si>
    <t>6925323933474</t>
  </si>
  <si>
    <t>http://info.blancho-bedding.com/amazon_image/fans/large/gs-fan-lg-306-sequin-light-blue-2pc.jpg</t>
  </si>
  <si>
    <t>GS-FAN-LGBLK-306-SEQUIN-BLUE-2PC</t>
  </si>
  <si>
    <t>Foldable Raw Silk Printing Folding Fan LGBLK-306-SEQUIN 8PC Random Color (mixed colors)</t>
  </si>
  <si>
    <t>6925323934013</t>
  </si>
  <si>
    <t>http://info.blancho-bedding.com/amazon_image/fans/large/gs-fan-lg-306-sequin-purple-2pc.jpg</t>
  </si>
  <si>
    <t>GS-FAN-LGBLK-306-SEQUIN-MULTI-2PC</t>
  </si>
  <si>
    <t>Foldable Raw Silk Printing Folding Fan LGBLK-306-SEQUIN 10PC Random Color (mixed colors)</t>
  </si>
  <si>
    <t>6925323934020</t>
  </si>
  <si>
    <t>GS-FAN-LGBLK-306-SEQUIN-PINK-2PC</t>
  </si>
  <si>
    <t>Foldable Raw Silk Printing Folding Fan LGBLK-306-SEQUIN 2PC Random Color (single color)</t>
  </si>
  <si>
    <t>6925323934037</t>
  </si>
  <si>
    <t>GS-FAN-LGBLK-306-SEQUIN-PURPLE-2PC</t>
  </si>
  <si>
    <t>Foldable Raw Silk Printing Folding Fan LGBLK-306-SEQUIN 4PC Random Color (single color)</t>
  </si>
  <si>
    <t>6925323934044</t>
  </si>
  <si>
    <t>GS-FAN-LGBLK-306-SEQUIN-RED-2PC</t>
  </si>
  <si>
    <t>Foldable Raw Silk Printing Folding Fan LGBLK-306-SEQUIN 6PC Random Color (single color)</t>
  </si>
  <si>
    <t>6925323934051</t>
  </si>
  <si>
    <t>GS-FAN-Cbam-97-4062</t>
  </si>
  <si>
    <t>Portable Fan Colorfull Bamboo fans 97-4062 Random Color (in mixed colors / single color) 2 PC ~10 PC</t>
  </si>
  <si>
    <t>1 set includes 2 ~ 10 pieces Colorfull Bamboo fans..</t>
  </si>
  <si>
    <t>6925323934068</t>
  </si>
  <si>
    <t>http://info.blancho-bedding.com/amazon_image/fans/large/Cbam-97-4062-allcolors.jpg</t>
  </si>
  <si>
    <t>GS-FAN-97-4062-Cbam-2PC</t>
  </si>
  <si>
    <t>Portable Fan Colorfull Bamboo fans 97-4062 Random Color 2PC (single color)</t>
  </si>
  <si>
    <t>1 set includes 2 pieces Colorfull Bamboo fans.</t>
  </si>
  <si>
    <t>6925323934075</t>
  </si>
  <si>
    <t>http://info.blancho-bedding.com/amazon_image/fans/large/Cbam-97-4062-1.jpg</t>
  </si>
  <si>
    <t>http://info.blancho-bedding.com/amazon_image/fans/large/Cbam-97-4062-2.jpg</t>
  </si>
  <si>
    <t>http://info.blancho-bedding.com/amazon_image/fans/large/Cbam-97-4062-3.jpg</t>
  </si>
  <si>
    <t>http://info.blancho-bedding.com/amazon_image/fans/large/Cbam-97-4062-4.jpg</t>
  </si>
  <si>
    <t>http://info.blancho-bedding.com/amazon_image/fans/large/Cbam-97-4062-5.jpg</t>
  </si>
  <si>
    <t>http://info.blancho-bedding.com/amazon_image/fans/large/Cbam-97-4062-6.jpg</t>
  </si>
  <si>
    <t>GS-FAN-97-4062-Cbam-4PC</t>
  </si>
  <si>
    <t>Portable Fan Colorfull Bamboo fans 97-4062 Random Color 4PC (mixed colors)</t>
  </si>
  <si>
    <t>1 set includes 4 pieces Colorfull Bamboo fans.</t>
  </si>
  <si>
    <t>6925323934082</t>
  </si>
  <si>
    <t>GS-FAN-97-4062-Cbam-6PC</t>
  </si>
  <si>
    <t>Portable Fan Colorfull Bamboo fans 97-4062 Random Color 6PC (mixed colors)</t>
  </si>
  <si>
    <t>1 set includes 6 pieces Colorfull Bamboo fans.</t>
  </si>
  <si>
    <t>6925323934099</t>
  </si>
  <si>
    <t>GS-FAN-97-4062-Cbam-8PC</t>
  </si>
  <si>
    <t>Portable Fan Colorfull Bamboo fans 97-4062 Random Color 8PC (mixed colors)</t>
  </si>
  <si>
    <t>1 set includes 8 pieces Colorfull Bamboo fans.</t>
  </si>
  <si>
    <t>6925323934105</t>
  </si>
  <si>
    <t>GS-FAN-97-4062-Cbam-10PC</t>
  </si>
  <si>
    <t>Portable Fan Colorfull Bamboo fans 97-4062 Random Color 10PC (mixed colors)</t>
  </si>
  <si>
    <t>1 set includes 10 pieces Colorfull Bamboo fans.</t>
  </si>
  <si>
    <t>6925323934112</t>
  </si>
  <si>
    <t>GS-FAN-BARY-O7-9473</t>
  </si>
  <si>
    <t>Portable Fan Colorfull Bary-O7-9473 hand fan (in mixed colors / single color) 2 PC ~10 PC</t>
  </si>
  <si>
    <t>1 set includes 2 ~ 10 pieces Colorfull Bary fans..</t>
  </si>
  <si>
    <t>6925323934129</t>
  </si>
  <si>
    <t>http://info.blancho-bedding.com/amazon_image/fans/large/Bary-07-9473.jpg</t>
  </si>
  <si>
    <t>GS-FAN-BARY-O7-9473-2PC</t>
  </si>
  <si>
    <t xml:space="preserve">Portable Fan Colorfull Bary-O7-9473 Hand Fan 2PC (single color) </t>
  </si>
  <si>
    <t>1 set includes 2 pieces Colorfull Bary fans.</t>
  </si>
  <si>
    <t>6925323934136</t>
  </si>
  <si>
    <t>GS-FAN-BARY-O7-9473-4PC</t>
  </si>
  <si>
    <t xml:space="preserve">Portable Fan Colorfull Bary-O7-9473 Hand Fan 4PC (single color) </t>
  </si>
  <si>
    <t>1 set includes 4 pieces Colorfull Bary fans.</t>
  </si>
  <si>
    <t>6925323934143</t>
  </si>
  <si>
    <t>GS-FAN-BARY-O7-9473-6PC</t>
  </si>
  <si>
    <t xml:space="preserve">Portable Fan Colorfull Bary-O7-9473 Hand Fan 6PC (single color) </t>
  </si>
  <si>
    <t>1 set includes 6 pieces Colorfull Bary fans.</t>
  </si>
  <si>
    <t>6925323934150</t>
  </si>
  <si>
    <t>GS-FAN-BARY-O7-9473-8PC</t>
  </si>
  <si>
    <t xml:space="preserve">Portable Fan Colorfull Bary-O7-9473 Hand Fan 8PC (single color) </t>
  </si>
  <si>
    <t>1 set includes 8 pieces Colorfull Bary fans.</t>
  </si>
  <si>
    <t>6925323934167</t>
  </si>
  <si>
    <t>GS-FAN-BARY-O7-9473-9PC</t>
  </si>
  <si>
    <t xml:space="preserve">Portable Fan Colorfull Bary-O7-9473 Hand Fan 10PC (single color) </t>
  </si>
  <si>
    <t>1 set includes 10 pieces Colorfull Bary fans.</t>
  </si>
  <si>
    <t>6925323934174</t>
  </si>
  <si>
    <t>GS-FAN-CRYSTAL-3075</t>
  </si>
  <si>
    <t>Portable Fan Crystak Lilies Flowers 3075 Random Color (in mixed colors / single color) 2 PC ~10 PC</t>
  </si>
  <si>
    <t>1 set includes 2 ~ 10 pieces Crystak Lilies Flowers fans..</t>
  </si>
  <si>
    <t>6925323934181</t>
  </si>
  <si>
    <t>http://info.blancho-bedding.com/amazon_image/fans/large/CRYSTAL-3075-allcolors.jpg</t>
  </si>
  <si>
    <t>GS-FAN-CRYSTAL-3075-2PC</t>
  </si>
  <si>
    <t xml:space="preserve">Portable Fan Crystak Lilies Flowers 3075 Random Color 2PC (Single Color) </t>
  </si>
  <si>
    <t>1 set includes 2 pieces Crystak Lilies Flowers fans.</t>
  </si>
  <si>
    <t>6925323934198</t>
  </si>
  <si>
    <t>info.blancho-bedding.com/amazon_image/fans/large/CRYSTAL-3075-1.jpg</t>
  </si>
  <si>
    <t>info.blancho-bedding.com/amazon_image/fans/large/CRYSTAL-3075-2.jpg</t>
  </si>
  <si>
    <t>info.blancho-bedding.com/amazon_image/fans/large/CRYSTAL-3075-3.jpg</t>
  </si>
  <si>
    <t>info.blancho-bedding.com/amazon_image/fans/large/CRYSTAL-3075-4.jpg</t>
  </si>
  <si>
    <t>info.blancho-bedding.com/amazon_image/fans/large/CRYSTAL-3075-5.jpg</t>
  </si>
  <si>
    <t>GS-FAN-CRYSTAL-3075-4PC</t>
  </si>
  <si>
    <t>Portable Fan Crystak Lilies Flowers 3075 Random Color 4PC (Mixed Colors)</t>
  </si>
  <si>
    <t>1 set includes 4 pieces Crystak Lilies Flowers fans.</t>
  </si>
  <si>
    <t>6925323934204</t>
  </si>
  <si>
    <t>GS-FAN-CRYSTAL-3075-6PC</t>
  </si>
  <si>
    <t>Portable Fan Crystak Lilies Flowers 3075 Random Color 6PC (Mixed Colors)</t>
  </si>
  <si>
    <t>1 set includes 6 pieces Crystak Lilies Flowers fans.</t>
  </si>
  <si>
    <t>6925323934211</t>
  </si>
  <si>
    <t>GS-FAN-CRYSTAL-3075-8PC</t>
  </si>
  <si>
    <t>Portable Fan Crystak Lilies Flowers 3075 Random Color 8PC (Mixed Colors)</t>
  </si>
  <si>
    <t>1 set includes 8 pieces Crystak Lilies Flowers fans.</t>
  </si>
  <si>
    <t>6925323934228</t>
  </si>
  <si>
    <t>GS-FAN-CRYSTAL-3075-10PC</t>
  </si>
  <si>
    <t>Portable Fan Crystak Lilies Flowers 3075 Random Color 10PC (Mixed Colors)</t>
  </si>
  <si>
    <t>1 set includes 10 pieces Crystak Lilies Flowers fans.</t>
  </si>
  <si>
    <t>6925323934235</t>
  </si>
  <si>
    <t>GS-FAN-FS023-GRAIN</t>
  </si>
  <si>
    <t>Portable Fan Chinese Leopard Grain FS023 Random Color (in mixed colors / single color) 2 PC ~10 PC</t>
  </si>
  <si>
    <t>1 set includes 2 ~ 10 pieces Chinese Leopard Grain fans..</t>
  </si>
  <si>
    <t>6925323934242</t>
  </si>
  <si>
    <t>http://info.blancho-bedding.com/amazon_image/fans/large/FS023-GRAIN-allcolors.jpg</t>
  </si>
  <si>
    <t>http://info.blancho-bedding.com/amazon_image/fans/large/FS023-GRAIN-1.jpg</t>
  </si>
  <si>
    <t>http://info.blancho-bedding.com/amazon_image/fans/large/FS023-GRAIN-2.jpg</t>
  </si>
  <si>
    <t>http://info.blancho-bedding.com/amazon_image/fans/large/FS023-GRAIN-3.jpg</t>
  </si>
  <si>
    <t>http://info.blancho-bedding.com/amazon_image/fans/large/FS023-GRAIN-4.jpg</t>
  </si>
  <si>
    <t>http://info.blancho-bedding.com/amazon_image/fans/large/FS023-GRAIN-5.jpg</t>
  </si>
  <si>
    <t>http://info.blancho-bedding.com/amazon_image/fans/large/FS023-GRAIN-6.jpg</t>
  </si>
  <si>
    <t>GS-FAN-FS023-GRAIN-2PC</t>
  </si>
  <si>
    <t xml:space="preserve">Portable Fan Chinese Leopard Grain FS023 Random Color 2PC (Single Color) </t>
  </si>
  <si>
    <t>1 set includes 2 pieces Chinese Leopard Grain fans.</t>
  </si>
  <si>
    <t>6925323934273</t>
  </si>
  <si>
    <t>GS-FAN-FS023-GRAIN-4PC</t>
  </si>
  <si>
    <t>Portable Fan Chinese Leopard Grain FS023 Random Color 4PC (Mixed Colors)</t>
  </si>
  <si>
    <t>1 set includes 4 pieces Chinese Leopard Grain fans.</t>
  </si>
  <si>
    <t>6925323934488</t>
  </si>
  <si>
    <t>GS-FAN-FS023-GRAIN-6PC</t>
  </si>
  <si>
    <t>Portable Fan Chinese Leopard Grain FS023 Random Color 6PC (Mixed Colors)</t>
  </si>
  <si>
    <t>1 set includes 6 pieces Chinese Leopard Grain fans.</t>
  </si>
  <si>
    <t>6925323934785</t>
  </si>
  <si>
    <t>GS-FAN-FS023-GRAIN-8PC</t>
  </si>
  <si>
    <t>Portable Fan Chinese Leopard Grain FS023 Random Color 8PC (Mixed Colors)</t>
  </si>
  <si>
    <t>1 set includes 8 pieces Chinese Leopard Grain fans.</t>
  </si>
  <si>
    <t>6925323934839</t>
  </si>
  <si>
    <t>GS-FAN-FS023-GRAIN-10PC</t>
  </si>
  <si>
    <t>Portable Fan Chinese Leopard Grain FS023 Random Color 10PC (Mixed Colors)</t>
  </si>
  <si>
    <t>1 set includes 10 pieces Chinese Leopard Grain fans.</t>
  </si>
  <si>
    <t>6925323934860</t>
  </si>
  <si>
    <t>GS-FAN-GROS-3815</t>
  </si>
  <si>
    <t>Portable Fan Roses And Gold 3815 Random Color (in mixed colors / single color) 2 PC ~10 PC</t>
  </si>
  <si>
    <t>1 set includes 2 ~ 10 pieces Roses And Gold fans..</t>
  </si>
  <si>
    <t>6925323934877</t>
  </si>
  <si>
    <t>http://info.blancho-bedding.com/amazon_image/fans/large/GROS-3815-allcolors.jpg</t>
  </si>
  <si>
    <t>GS-FAN-GROS-3815-2PC</t>
  </si>
  <si>
    <t xml:space="preserve">Portable Fan Roses And Gold 3815 Random Color 2PC (Single Color) </t>
  </si>
  <si>
    <t>1 set includes 2 pieces Roses And Gold fans.</t>
  </si>
  <si>
    <t>6925323934891</t>
  </si>
  <si>
    <t>http://info.blancho-bedding.com/amazon_image/fans/large/GROS-3815-1.jpg</t>
  </si>
  <si>
    <t>http://info.blancho-bedding.com/amazon_image/fans/large/GROS-3815-2.jpg</t>
  </si>
  <si>
    <t>http://info.blancho-bedding.com/amazon_image/fans/large/GROS-3815-3.jpg</t>
  </si>
  <si>
    <t>http://info.blancho-bedding.com/amazon_image/fans/large/GROS-3815-4.jpg</t>
  </si>
  <si>
    <t>http://info.blancho-bedding.com/amazon_image/fans/large/GROS-3815-5.jpg</t>
  </si>
  <si>
    <t>http://info.blancho-bedding.com/amazon_image/fans/large/GROS-3815-6.jpg</t>
  </si>
  <si>
    <t>http://info.blancho-bedding.com/amazon_image/fans/large/GROS-3815-7.jpg</t>
  </si>
  <si>
    <t>http://info.blancho-bedding.com/amazon_image/fans/large/GROS-3815-8.jpg</t>
  </si>
  <si>
    <t>GS-FAN-GROS-3815-4PC</t>
  </si>
  <si>
    <t>Portable Fan Roses And Gold 3815 Random Color 4PC (Mixed Colors)</t>
  </si>
  <si>
    <t>1 set includes 4 pieces Roses And Gold fans.</t>
  </si>
  <si>
    <t>6925323934907</t>
  </si>
  <si>
    <t>http://info.blancho-bedding.com/amazon_image/fans/large/GROS-3815-9.jpg</t>
  </si>
  <si>
    <t>http://info.blancho-bedding.com/amazon_image/fans/large/GROS-3815-10.jpg</t>
  </si>
  <si>
    <t>http://info.blancho-bedding.com/amazon_image/fans/large/GROS-3815-11.jpg</t>
  </si>
  <si>
    <t>GS-FAN-GROS-3815-6PC</t>
  </si>
  <si>
    <t>Portable Fan Roses And Gold 3815 Random Color 6PC (Mixed Colors)</t>
  </si>
  <si>
    <t>1 set includes 6 pieces Roses And Gold fans.</t>
  </si>
  <si>
    <t>6925323934914</t>
  </si>
  <si>
    <t>GS-FAN-GROS-3815-8PC</t>
  </si>
  <si>
    <t>Portable Fan Roses And Gold 3815 Random Color 8PC (Mixed Colors)</t>
  </si>
  <si>
    <t>1 set includes 8 pieces Roses And Gold fans.</t>
  </si>
  <si>
    <t>6925323934921</t>
  </si>
  <si>
    <t>GS-FAN-GROS-3815-10PC</t>
  </si>
  <si>
    <t>Portable Fan Roses And Gold 3815 Random Color 10PC (Mixed Colors)</t>
  </si>
  <si>
    <t>1 set includes 10 pieces Roses And Gold fans.</t>
  </si>
  <si>
    <t>6925323934938</t>
  </si>
  <si>
    <t>GS-FAN-ROS-J3115</t>
  </si>
  <si>
    <t>Portable Fan Roses J3115 Random Color (in mixed colors / single color) 2 PC ~10 PC</t>
  </si>
  <si>
    <t>1 set includes 2 ~ 10 pieces Roses J3115 fans..</t>
  </si>
  <si>
    <t>6925323934945</t>
  </si>
  <si>
    <t>http://info.blancho-bedding.com/amazon_image/fans/large/ROS-J3115-allcolors.jpg</t>
  </si>
  <si>
    <t>GS-FAN-ROS-J3115-2PC</t>
  </si>
  <si>
    <t xml:space="preserve">Portable Fan Roses J3115 Random Color 2PC (Single Color) </t>
  </si>
  <si>
    <t>1 set includes 2 pieces Roses J3115 fans.</t>
  </si>
  <si>
    <t>6925323934952</t>
  </si>
  <si>
    <t>http://info.blancho-bedding.com/amazon_image/fans/large/ROS-J3115-1.jpg</t>
  </si>
  <si>
    <t>http://info.blancho-bedding.com/amazon_image/fans/large/ROS-J3115-2.jpg</t>
  </si>
  <si>
    <t>http://info.blancho-bedding.com/amazon_image/fans/large/ROS-J3115-3.jpg</t>
  </si>
  <si>
    <t>http://info.blancho-bedding.com/amazon_image/fans/large/ROS-J3115-4.jpg</t>
  </si>
  <si>
    <t>http://info.blancho-bedding.com/amazon_image/fans/large/ROS-J3115-5.jpg</t>
  </si>
  <si>
    <t>http://info.blancho-bedding.com/amazon_image/fans/large/ROS-J3115-6.jpg</t>
  </si>
  <si>
    <t>http://info.blancho-bedding.com/amazon_image/fans/large/ROS-J3115-7.jpg</t>
  </si>
  <si>
    <t>http://info.blancho-bedding.com/amazon_image/fans/large/ROS-J3115-8.jpg</t>
  </si>
  <si>
    <t>GS-FAN-ROS-J3115-4PC</t>
  </si>
  <si>
    <t>Portable Fan Roses J3115 Random Color 4PC (Mixed Colors)</t>
  </si>
  <si>
    <t>1 set includes 4 pieces Roses J3115 fans.</t>
  </si>
  <si>
    <t>6925323934969</t>
  </si>
  <si>
    <t>http://info.blancho-bedding.com/amazon_image/fans/large/ROS-J3115-9.jpg</t>
  </si>
  <si>
    <t>GS-FAN-ROS-J3115-6PC</t>
  </si>
  <si>
    <t>Portable Fan Roses J3115 Random Color 6PC (Mixed Colors)</t>
  </si>
  <si>
    <t>1 set includes 6 pieces Roses J3115 fans.</t>
  </si>
  <si>
    <t>6925323934976</t>
  </si>
  <si>
    <t>GS-FAN-ROS-J3115-8PC</t>
  </si>
  <si>
    <t>Portable Fan Roses J3115 Random Color 8PC (Mixed Colors)</t>
  </si>
  <si>
    <t>1 set includes 8 pieces Roses J3115 fans.</t>
  </si>
  <si>
    <t>6925323934983</t>
  </si>
  <si>
    <t>GS-FAN-ROS-J3115-10PC</t>
  </si>
  <si>
    <t>Portable Fan Roses J3115 Random Color 10PC (Mixed Colors)</t>
  </si>
  <si>
    <t>1 set includes 10 pieces Roses J3115 fans.</t>
  </si>
  <si>
    <t>6925323934990</t>
  </si>
  <si>
    <t>MC-SSB-41-W-BLACK</t>
  </si>
  <si>
    <t>Summer Fisher Sandals Womens Black Color US5.5 ~ US10</t>
  </si>
  <si>
    <t>Crisscrossing straps to a summer-ready sandal that's sure to become an instant go-to for all your warm-weather ensembles.</t>
  </si>
  <si>
    <t>Synthetic sole.</t>
  </si>
  <si>
    <t xml:space="preserve">Faux Leather
</t>
  </si>
  <si>
    <t>Comfortable walking.</t>
  </si>
  <si>
    <t>Durable rubber outsole</t>
  </si>
  <si>
    <t>Man-made upper</t>
  </si>
  <si>
    <t>6925323935003</t>
  </si>
  <si>
    <t>Clothing, Shoes &amp; Accessories &gt; Women's Shoes &gt; Sandals &amp; Flip Flops</t>
  </si>
  <si>
    <t>29.99</t>
  </si>
  <si>
    <t xml:space="preserve">women fabric shoe, women sandals shoes, cloth shoe, sandalia, zapato de mujer, sandals, pata de gallo, </t>
  </si>
  <si>
    <t>sandalia de verano, sandalia para fiestas, sandalias, zapatos</t>
  </si>
  <si>
    <t xml:space="preserve">beach shoes, beach sandals, beach, </t>
  </si>
  <si>
    <t>comfort sandals for women,  comfort sandals wide</t>
  </si>
  <si>
    <t>shoes for women sandals, womens sandals, shoes, shoe</t>
  </si>
  <si>
    <t>3.5</t>
  </si>
  <si>
    <t>http://info.blancho-bedding.com/all%20shoes%20photos/SSB-41-W-BLACK2.jpg</t>
  </si>
  <si>
    <t>faux leather</t>
  </si>
  <si>
    <t>MC-SSB-41-W-BLACK-US5.5</t>
  </si>
  <si>
    <t>US5.5</t>
  </si>
  <si>
    <t>Summer Fisher Sandals Womens Black Color US5.5</t>
  </si>
  <si>
    <t>6925323935010</t>
  </si>
  <si>
    <t>http://info.blancho-bedding.com/all%20shoes%20photos/SSB-41-W-BLACK4.jpg</t>
  </si>
  <si>
    <t>http://info.blancho-bedding.com/all%20shoes%20photos/SSB-41-W-BLACK6.jpg</t>
  </si>
  <si>
    <t>MC-SSB-41-W-BLACK-US6</t>
  </si>
  <si>
    <t>US6</t>
  </si>
  <si>
    <t>Summer Fisher Sandals Womens Black Color US6</t>
  </si>
  <si>
    <t>6925323935027</t>
  </si>
  <si>
    <t>MC-SSB-41-W-BLACK-US6.5</t>
  </si>
  <si>
    <t>US6.5</t>
  </si>
  <si>
    <t>Summer Fisher Sandals Womens Black Color US6.5</t>
  </si>
  <si>
    <t>6925323935034</t>
  </si>
  <si>
    <t>MC-SSB-41-W-BLACK-US7</t>
  </si>
  <si>
    <t>US7</t>
  </si>
  <si>
    <t>Summer Fisher Sandals Womens Black Color US7</t>
  </si>
  <si>
    <t>6925323935041</t>
  </si>
  <si>
    <t>MC-SSB-41-W-BLACK-US7.5</t>
  </si>
  <si>
    <t>US7.5</t>
  </si>
  <si>
    <t>Summer Fisher Sandals Womens Black Color US7.5</t>
  </si>
  <si>
    <t>6925323935065</t>
  </si>
  <si>
    <t>MC-SSB-41-W-BLACK-US8</t>
  </si>
  <si>
    <t>US8</t>
  </si>
  <si>
    <t>Summer Fisher Sandals Womens Black Color US8</t>
  </si>
  <si>
    <t>6925323935089</t>
  </si>
  <si>
    <t>MC-SSB-41-W-BLACK-US8.5</t>
  </si>
  <si>
    <t>US8.5</t>
  </si>
  <si>
    <t>Summer Fisher Sandals Womens Black Color US8.5</t>
  </si>
  <si>
    <t>6925323935102</t>
  </si>
  <si>
    <t>MC-SSB-41-W-BLACK-US9</t>
  </si>
  <si>
    <t>US9</t>
  </si>
  <si>
    <t>Summer Fisher Sandals Womens Black Color US9</t>
  </si>
  <si>
    <t>6925323935126</t>
  </si>
  <si>
    <t>MC-SSB-41-W-BLACK-US10</t>
  </si>
  <si>
    <t>US10</t>
  </si>
  <si>
    <t>Summer Fisher Sandals Womens Black Color US10</t>
  </si>
  <si>
    <t>6925323935140</t>
  </si>
  <si>
    <t>MC-SAL-01-W-ROSEGOLD</t>
  </si>
  <si>
    <t>Summer Houndstooth Sandals 01-W ROSEGOLD US5 ~ US10</t>
  </si>
  <si>
    <t>This sandals have has individually adjustable straps. This guarantees the highest level of comfort with every step.</t>
  </si>
  <si>
    <t>6925323935164</t>
  </si>
  <si>
    <t>http://info.blancho-bedding.com/all%20shoes%20photos/SAL-01-W-ROSEGOLD2.jpg</t>
  </si>
  <si>
    <t>MC-SAL-01-W-ROSEGOLD-US5</t>
  </si>
  <si>
    <t>US5</t>
  </si>
  <si>
    <t>Gold</t>
  </si>
  <si>
    <t>Summer Houndstooth Sandals 01-W ROSEGOLD US5</t>
  </si>
  <si>
    <t>6925323935188</t>
  </si>
  <si>
    <t>http://info.blancho-bedding.com/all%20shoes%20photos/SAL-01-W-ROSEGOLD4.jpg</t>
  </si>
  <si>
    <t>MC-SAL-01-W-ROSEGOLD-US5.5</t>
  </si>
  <si>
    <t>Summer Houndstooth Sandals 01-W ROSEGOLD US5.5</t>
  </si>
  <si>
    <t>6925323935201</t>
  </si>
  <si>
    <t>MC-SAL-01-W-ROSEGOLD-US6</t>
  </si>
  <si>
    <t>Summer Houndstooth Sandals 01-W ROSEGOLD US6</t>
  </si>
  <si>
    <t>6925323935225</t>
  </si>
  <si>
    <t>MC-SAL-01-W-ROSEGOLD-US6.5</t>
  </si>
  <si>
    <t>Summer Houndstooth Sandals 01-W ROSEGOLD US6.5</t>
  </si>
  <si>
    <t>6925323935249</t>
  </si>
  <si>
    <t>MC-SAL-01-W-ROSEGOLD-US7</t>
  </si>
  <si>
    <t>Summer Houndstooth Sandals 01-W ROSEGOLD US7</t>
  </si>
  <si>
    <t>6925323935263</t>
  </si>
  <si>
    <t>MC-SAL-01-W-ROSEGOLD-US7.5</t>
  </si>
  <si>
    <t>Summer Houndstooth Sandals 01-W ROSEGOLD US7.5</t>
  </si>
  <si>
    <t>6925323935287</t>
  </si>
  <si>
    <t>MC-SAL-01-W-ROSEGOLD-US8</t>
  </si>
  <si>
    <t>Summer Houndstooth Sandals 01-W ROSEGOLD US8</t>
  </si>
  <si>
    <t>6925323935300</t>
  </si>
  <si>
    <t>MC-SAL-01-W-ROSEGOLD-US8.5</t>
  </si>
  <si>
    <t>Summer Houndstooth Sandals 01-W ROSEGOLD US8.5</t>
  </si>
  <si>
    <t>6925323935324</t>
  </si>
  <si>
    <t>MC-SAL-01-W-ROSEGOLD-US9</t>
  </si>
  <si>
    <t>Summer Houndstooth Sandals 01-W ROSEGOLD US9</t>
  </si>
  <si>
    <t>6925323935348</t>
  </si>
  <si>
    <t>MC-SAL-01-W-ROSEGOLD-US10</t>
  </si>
  <si>
    <t>Summer Houndstooth Sandals 01-W ROSEGOLD US10</t>
  </si>
  <si>
    <t>6925323935362</t>
  </si>
  <si>
    <t>MC-SAL-03-W-NUDE</t>
  </si>
  <si>
    <t>Summer Houndstooth Sandals 03-W NUDE US5 ~ US10</t>
  </si>
  <si>
    <t>6925323935386</t>
  </si>
  <si>
    <t>http://info.blancho-bedding.com/all%20shoes%20photos/SAL-03-W-NUDE1.jpg</t>
  </si>
  <si>
    <t>MC-SAL-03-W-NUDE-US5</t>
  </si>
  <si>
    <t>Beige</t>
  </si>
  <si>
    <t>Summer Houndstooth Sandals 03-W NUDE US5</t>
  </si>
  <si>
    <t>6925323935409</t>
  </si>
  <si>
    <t>http://info.blancho-bedding.com/all%20shoes%20photos/SAL-03-W-NUDE2.jpg</t>
  </si>
  <si>
    <t>http://info.blancho-bedding.com/all%20shoes%20photos/SAL-03-W-NUDE3.jpg</t>
  </si>
  <si>
    <t>MC-SAL-03-W-NUDE-US5.5</t>
  </si>
  <si>
    <t>Summer Houndstooth Sandals 03-W NUDE US5.5</t>
  </si>
  <si>
    <t>6925323935423</t>
  </si>
  <si>
    <t>MC-SAL-03-W-NUDE-US6</t>
  </si>
  <si>
    <t>Summer Houndstooth Sandals 03-W NUDE US6</t>
  </si>
  <si>
    <t>6925323935447</t>
  </si>
  <si>
    <t>MC-SAL-03-W-NUDE-US6.5</t>
  </si>
  <si>
    <t>Summer Houndstooth Sandals 03-W NUDE US6.5</t>
  </si>
  <si>
    <t>6925323935461</t>
  </si>
  <si>
    <t>MC-SAL-03-W-NUDE-US7</t>
  </si>
  <si>
    <t>Summer Houndstooth Sandals 03-W NUDE US7</t>
  </si>
  <si>
    <t>6925323935485</t>
  </si>
  <si>
    <t>MC-SAL-03-W-NUDE-US7.5</t>
  </si>
  <si>
    <t>Summer Houndstooth Sandals 03-W NUDE US7.5</t>
  </si>
  <si>
    <t>6925323935508</t>
  </si>
  <si>
    <t>MC-SAL-03-W-NUDE-US8</t>
  </si>
  <si>
    <t>Summer Houndstooth Sandals 03-W NUDE US8</t>
  </si>
  <si>
    <t>6925323935522</t>
  </si>
  <si>
    <t>MC-SAL-03-W-NUDE-US8.5</t>
  </si>
  <si>
    <t>Summer Houndstooth Sandals 03-W NUDE US8.5</t>
  </si>
  <si>
    <t>6925323935546</t>
  </si>
  <si>
    <t>MC-SAL-03-W-NUDE-US9</t>
  </si>
  <si>
    <t>Summer Houndstooth Sandals 03-W NUDE US9</t>
  </si>
  <si>
    <t>6925323935560</t>
  </si>
  <si>
    <t>MC-SAL-03-W-NUDE-US10</t>
  </si>
  <si>
    <t>Summer Houndstooth Sandals 03-W NUDE US10</t>
  </si>
  <si>
    <t>6925323935584</t>
  </si>
  <si>
    <t>MC-SAL-03-W-RSGLD</t>
  </si>
  <si>
    <t>Summer Houndstooth Sandals 03-W ROSEGOLD US5 ~ US10</t>
  </si>
  <si>
    <t>6925323935607</t>
  </si>
  <si>
    <t>http://info.blancho-bedding.com/all%20shoes%20photos/SAL-03-W-ROSEGOLD2.jpg</t>
  </si>
  <si>
    <t>MC-SAL-03-W-RSGLD-US5</t>
  </si>
  <si>
    <t>Summer Houndstooth Sandals 03-W ROSEGOLD US5</t>
  </si>
  <si>
    <t>6925323935621</t>
  </si>
  <si>
    <t>http://info.blancho-bedding.com/all%20shoes%20photos/SAL-03-W-ROSEGOLD3.jpg</t>
  </si>
  <si>
    <t>MC-SAL-03-W-RSGLD-US5.5</t>
  </si>
  <si>
    <t>Summer Houndstooth Sandals 03-W ROSEGOLD US5.5</t>
  </si>
  <si>
    <t>6925323935645</t>
  </si>
  <si>
    <t>MC-SAL-03-W-RSGLD-US6</t>
  </si>
  <si>
    <t>Summer Houndstooth Sandals 03-W ROSEGOLD US6</t>
  </si>
  <si>
    <t>6925323935669</t>
  </si>
  <si>
    <t>MC-SAL-03-W-RSGLD-US6.5</t>
  </si>
  <si>
    <t>Summer Houndstooth Sandals 03-W ROSEGOLD US6.5</t>
  </si>
  <si>
    <t>6925323935683</t>
  </si>
  <si>
    <t>MC-SAL-03-W-RSGLD-US7</t>
  </si>
  <si>
    <t>Summer Houndstooth Sandals 03-W ROSEGOLD US7</t>
  </si>
  <si>
    <t>6925323935706</t>
  </si>
  <si>
    <t>MC-SAL-03-W-RSGLD-US7.5</t>
  </si>
  <si>
    <t>Summer Houndstooth Sandals 03-W ROSEGOLD US7.5</t>
  </si>
  <si>
    <t>6925323935720</t>
  </si>
  <si>
    <t>MC-SAL-03-W-RSGLD-US8</t>
  </si>
  <si>
    <t>Summer Houndstooth Sandals 03-W ROSEGOLD US8</t>
  </si>
  <si>
    <t>6925323935744</t>
  </si>
  <si>
    <t>MC-SAL-03-W-RSGLD-US8.5</t>
  </si>
  <si>
    <t>Summer Houndstooth Sandals 03-W ROSEGOLD US8.5</t>
  </si>
  <si>
    <t>6925323935768</t>
  </si>
  <si>
    <t>MC-SAL-03-W-RSGLD-US9</t>
  </si>
  <si>
    <t>Summer Houndstooth Sandals 03-W ROSEGOLD US9</t>
  </si>
  <si>
    <t>6925323935782</t>
  </si>
  <si>
    <t>MC-SAL-03-W-RSGLD-US10</t>
  </si>
  <si>
    <t>Summer Houndstooth Sandals 03-W ROSEGOLD US10</t>
  </si>
  <si>
    <t>6925323935805</t>
  </si>
  <si>
    <t>MC-SAL-04-W-NUDE</t>
  </si>
  <si>
    <t>Summer Houndstooth Sandals 04-W NUDE US5 ~ US10</t>
  </si>
  <si>
    <t>6925323935829</t>
  </si>
  <si>
    <t>http://info.blancho-bedding.com/all%20shoes%20photos/SAL-04-W-NUDE-1.jpg</t>
  </si>
  <si>
    <t>MC-SAL-04-W-NUDE-US5</t>
  </si>
  <si>
    <t>Summer Houndstooth Sandals 04-W NUDE US5</t>
  </si>
  <si>
    <t>6925323935843</t>
  </si>
  <si>
    <t>http://info.blancho-bedding.com/all%20shoes%20photos/SAL-04-W-NUDE-2.jpg</t>
  </si>
  <si>
    <t>http://info.blancho-bedding.com/all%20shoes%20photos/SAL-04-W-NUDE-3.jpg</t>
  </si>
  <si>
    <t>MC-SAL-04-W-NUDE-US5.5</t>
  </si>
  <si>
    <t>Summer Houndstooth Sandals 04-W NUDE US5.5</t>
  </si>
  <si>
    <t>6925323935867</t>
  </si>
  <si>
    <t>MC-SAL-04-W-NUDE-US6</t>
  </si>
  <si>
    <t>Summer Houndstooth Sandals 04-W NUDE US6</t>
  </si>
  <si>
    <t>6925323935881</t>
  </si>
  <si>
    <t>MC-SAL-04-W-NUDE-US6.5</t>
  </si>
  <si>
    <t>Summer Houndstooth Sandals 04-W NUDE US6.5</t>
  </si>
  <si>
    <t>6925323935904</t>
  </si>
  <si>
    <t>MC-SAL-04-W-NUDE-US7</t>
  </si>
  <si>
    <t>Summer Houndstooth Sandals 04-W NUDE US7</t>
  </si>
  <si>
    <t>6925323935928</t>
  </si>
  <si>
    <t>MC-SAL-04-W-NUDE-US7.5</t>
  </si>
  <si>
    <t>Summer Houndstooth Sandals 04-W NUDE US7.5</t>
  </si>
  <si>
    <t>6925323935942</t>
  </si>
  <si>
    <t>MC-SAL-04-W-NUDE-US8</t>
  </si>
  <si>
    <t>Summer Houndstooth Sandals 04-W NUDE US8</t>
  </si>
  <si>
    <t>6925323935966</t>
  </si>
  <si>
    <t>MC-SAL-04-W-NUDE-US8.5</t>
  </si>
  <si>
    <t>Summer Houndstooth Sandals 04-W NUDE US8.5</t>
  </si>
  <si>
    <t>6925323935980</t>
  </si>
  <si>
    <t>MC-SAL-04-W-NUDE-US9</t>
  </si>
  <si>
    <t>Summer Houndstooth Sandals 04-W NUDE US9</t>
  </si>
  <si>
    <t>6925323936000</t>
  </si>
  <si>
    <t>MC-SAL-04-W-NUDE-US10</t>
  </si>
  <si>
    <t>Summer Houndstooth Sandals 04-W NUDE US10</t>
  </si>
  <si>
    <t>6925323936024</t>
  </si>
  <si>
    <t>MC-SAL-05-W-BLACK</t>
  </si>
  <si>
    <t>Summer Houndstooth Sandals 05-W BLACK US5 ~ US10</t>
  </si>
  <si>
    <t>6925323936048</t>
  </si>
  <si>
    <t>http://info.blancho-bedding.com/all%20shoes%20photos/SAL-05-W-BLACK1.jpg</t>
  </si>
  <si>
    <t>MC-SAL-05-W-BLACK-US5</t>
  </si>
  <si>
    <t>Summer Houndstooth Sandals 05-W BLACK US5</t>
  </si>
  <si>
    <t>6925323936062</t>
  </si>
  <si>
    <t>http://info.blancho-bedding.com/all%20shoes%20photos/SAL-05-W-BLACK2.jpg</t>
  </si>
  <si>
    <t>MC-SAL-05-W-BLACK-US5.5</t>
  </si>
  <si>
    <t>Summer Houndstooth Sandals 05-W BLACK US5.5</t>
  </si>
  <si>
    <t>6925323936086</t>
  </si>
  <si>
    <t>MC-SAL-05-W-BLACK-US6</t>
  </si>
  <si>
    <t>Summer Houndstooth Sandals 05-W BLACK US6</t>
  </si>
  <si>
    <t>6925323936109</t>
  </si>
  <si>
    <t>MC-SAL-05-W-BLACK-US6.5</t>
  </si>
  <si>
    <t>Summer Houndstooth Sandals 05-W BLACK US6.5</t>
  </si>
  <si>
    <t>6925323936123</t>
  </si>
  <si>
    <t>MC-SAL-05-W-BLACK-US7</t>
  </si>
  <si>
    <t>Summer Houndstooth Sandals 05-W BLACK US7</t>
  </si>
  <si>
    <t>6925323936147</t>
  </si>
  <si>
    <t>MC-SAL-05-W-BLACK-US7.5</t>
  </si>
  <si>
    <t>Summer Houndstooth Sandals 05-W BLACK US7.5</t>
  </si>
  <si>
    <t>6925323936161</t>
  </si>
  <si>
    <t>MC-SAL-05-W-BLACK-US8</t>
  </si>
  <si>
    <t>Summer Houndstooth Sandals 05-W BLACK US8</t>
  </si>
  <si>
    <t>6925323936185</t>
  </si>
  <si>
    <t>MC-SAL-05-W-BLACK-US8.5</t>
  </si>
  <si>
    <t>Summer Houndstooth Sandals 05-W BLACK US8.5</t>
  </si>
  <si>
    <t>6925323936208</t>
  </si>
  <si>
    <t>MC-SAL-05-W-BLACK-US9</t>
  </si>
  <si>
    <t>Summer Houndstooth Sandals 05-W BLACK US9</t>
  </si>
  <si>
    <t>6925323936222</t>
  </si>
  <si>
    <t>MC-SAL-05-W-BLACK-US10</t>
  </si>
  <si>
    <t>Summer Houndstooth Sandals 05-W BLACK US10</t>
  </si>
  <si>
    <t>6925323936246</t>
  </si>
  <si>
    <t>MC-SAL-05-W-WHITE</t>
  </si>
  <si>
    <t>Summer Houndstooth Sandals 05-W WHITE US5 ~ US10</t>
  </si>
  <si>
    <t>6925323936260</t>
  </si>
  <si>
    <t>http://info.blancho-bedding.com/all%20shoes%20photos/SAL-05W-WHITE1.jpg</t>
  </si>
  <si>
    <t>MC-SAL-05-W-WHITE-US5</t>
  </si>
  <si>
    <t>Summer Houndstooth Sandals 05-W WHITE US5</t>
  </si>
  <si>
    <t>6925323936284</t>
  </si>
  <si>
    <t>http://info.blancho-bedding.com/all%20shoes%20photos/SAL-05W-WHITE2.jpg</t>
  </si>
  <si>
    <t>MC-SAL-05-W-WHITE-US5.5</t>
  </si>
  <si>
    <t>Summer Houndstooth Sandals 05-W WHITE US5.5</t>
  </si>
  <si>
    <t>6925323936307</t>
  </si>
  <si>
    <t>MC-SAL-05-W-WHITE-US6</t>
  </si>
  <si>
    <t>Summer Houndstooth Sandals 05-W WHITE US6</t>
  </si>
  <si>
    <t>6925323936321</t>
  </si>
  <si>
    <t>MC-SAL-05-W-WHITE-US6.5</t>
  </si>
  <si>
    <t>Summer Houndstooth Sandals 05-W WHITE US6.5</t>
  </si>
  <si>
    <t>6925323936345</t>
  </si>
  <si>
    <t>MC-SAL-05-W-WHITE-US7</t>
  </si>
  <si>
    <t>Summer Houndstooth Sandals 05-W WHITE US7</t>
  </si>
  <si>
    <t>6925323936369</t>
  </si>
  <si>
    <t>MC-SAL-05-W-WHITE-US7.5</t>
  </si>
  <si>
    <t>Summer Houndstooth Sandals 05-W WHITE US7.5</t>
  </si>
  <si>
    <t>6925323936383</t>
  </si>
  <si>
    <t>MC-SAL-05-W-WHITE-US8</t>
  </si>
  <si>
    <t>Summer Houndstooth Sandals 05-W WHITE US8</t>
  </si>
  <si>
    <t>6925323936406</t>
  </si>
  <si>
    <t>MC-SAL-05-W-WHITE-US8.5</t>
  </si>
  <si>
    <t>Summer Houndstooth Sandals 05-W WHITE US8.5</t>
  </si>
  <si>
    <t>6925323936420</t>
  </si>
  <si>
    <t>MC-SAL-05-W-WHITE-US9</t>
  </si>
  <si>
    <t>Summer Houndstooth Sandals 05-W WHITE US9</t>
  </si>
  <si>
    <t>6925323936444</t>
  </si>
  <si>
    <t>MC-SAL-05-W-WHITE-US10</t>
  </si>
  <si>
    <t>Summer Houndstooth Sandals 05-W WHITE US10</t>
  </si>
  <si>
    <t>6925323936468</t>
  </si>
  <si>
    <t>BB-DB-090402</t>
  </si>
  <si>
    <t>Calypso 100% Cotton Floral Vermicelli-Quilted Patchwork Quilt Set</t>
  </si>
  <si>
    <t xml:space="preserve">&lt;p&gt;Charming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t>
  </si>
  <si>
    <t>Features intricate machine/hand-stitching patterns and beautiful prints with timeless appeal.</t>
  </si>
  <si>
    <t>Creates a cozy and inviting atmosphere and is sure to transform the look of your bedroom.</t>
  </si>
  <si>
    <t>Gives the finishing touch to your room decor; Enjoy a good night's sleep in a luxurious quilt set.</t>
  </si>
  <si>
    <t>Pre-washed, pre-shrunk, reversible and vermicelli-quilted for elegance and durability.</t>
  </si>
  <si>
    <t>Soft materials and high tenacity; Fine and concentrated stitches; Machine washable and dryable.</t>
  </si>
  <si>
    <t>6925323943589</t>
  </si>
  <si>
    <t>baby quilts,quilt patterns,patchwork quilts,colchas de bebé, patrones de colchas, colchas de retazos,</t>
  </si>
  <si>
    <t>bedding for girls,bedding for teen,modern bedding</t>
  </si>
  <si>
    <t>bedding for teen girl,bedding for boys,creative</t>
  </si>
  <si>
    <t>bedding for kids,bedding for children,bed linens</t>
  </si>
  <si>
    <t>17.75</t>
  </si>
  <si>
    <t>http://info.blancho-bedding.com/amazon_image/quilt_set/large/bb-db-090402.jpg</t>
  </si>
  <si>
    <t>http://info.blancho-bedding.com/amazon_image/quilt_set/small/bb-db-090402_s.jpg</t>
  </si>
  <si>
    <t>http://info.blancho-bedding.com/amazon_image/quilt_set/large/bb-db-090402_sample01.jpg</t>
  </si>
  <si>
    <t>http://info.blancho-bedding.com/amazon_image/quilt_set/large/bb-db-090402_sample02.jpg</t>
  </si>
  <si>
    <t>http://info.blancho-bedding.com/amazon_image/quilt_set/large/bb-db-090402_sample03.jpg</t>
  </si>
  <si>
    <t>http://info.blancho-bedding.com/amazon_image/quilt_set/large/bb-db-090402_sample04.jpg</t>
  </si>
  <si>
    <t>BB-DB-090402-1</t>
  </si>
  <si>
    <t>twin</t>
  </si>
  <si>
    <t>blue</t>
  </si>
  <si>
    <t>Calypso 100% Cotton 2PC Floral Vermicelli-Quilted Patchwork Quilt Set (Twin Size)</t>
  </si>
  <si>
    <t>6925323943602</t>
  </si>
  <si>
    <t>applique quilts,floral quilts,handmade quilts,colchas de bebé, patrones de colchas, colchas de retazos,</t>
  </si>
  <si>
    <t>quilt sets,embroidery quilts,appliqued,appliques,</t>
  </si>
  <si>
    <t>cotton bed linen,bed linen sets,bedding ensembles</t>
  </si>
  <si>
    <t>luxury linens,king duvet covers,colorful bedding</t>
  </si>
  <si>
    <t>duvet comforter cover,queen duvet,king duvet</t>
  </si>
  <si>
    <t>BB-DB-090402-23</t>
  </si>
  <si>
    <t>queen</t>
  </si>
  <si>
    <t>Calypso 100% Cotton 3PC Floral Vermicelli-Quilted Patchwork Quilt Set (Full/Queen Size)</t>
  </si>
  <si>
    <t>6925323943626</t>
  </si>
  <si>
    <t>quilt sets,embroidery quilts,appliqued,appliques,colchas de bebé, patrones de colchas, colchas de retazos,</t>
  </si>
  <si>
    <t>applique quilting,ribbon embroidery,handcrafted,</t>
  </si>
  <si>
    <t>fitted sheets,fitted bed sheets,deep fitted sheet</t>
  </si>
  <si>
    <t>extra deep fitted sheet,bed comforter,sheet sets</t>
  </si>
  <si>
    <t>comforter covers,quilt covers, quilt covet sets</t>
  </si>
  <si>
    <t>10.5</t>
  </si>
  <si>
    <t>BB-DB-090402-4</t>
  </si>
  <si>
    <t>king</t>
  </si>
  <si>
    <t>Calypso 100% Cotton 3PC Floral Vermicelli-Quilted Patchwork Quilt Set (King Size)</t>
  </si>
  <si>
    <t>6925323943640</t>
  </si>
  <si>
    <t>applique quilting,ribbon embroidery,handcrafted,colchas de bebé, patrones de colchas, colchas de retazos,</t>
  </si>
  <si>
    <t>embroidery designs,quilts bedding,queen quilts,</t>
  </si>
  <si>
    <t>blue bedding,pink bedding,plaid bedding,polka dot</t>
  </si>
  <si>
    <t>bedding ensembles,bedding collections,red bedding</t>
  </si>
  <si>
    <t>bedding decor,nautica bedding,tropical bedding</t>
  </si>
  <si>
    <t>BB-DB-090454</t>
  </si>
  <si>
    <t>Daisy Field 100% Cotton Floral Vermicelli-Quilted Embroidered Patchwork Quilt Set</t>
  </si>
  <si>
    <t>&lt;p&gt;Embroidered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t>
  </si>
  <si>
    <t>6925323943664</t>
  </si>
  <si>
    <t>http://info.blancho-bedding.com/amazon_image/quilt_set/large/bb-db-090454.jpg</t>
  </si>
  <si>
    <t>http://info.blancho-bedding.com/amazon_image/quilt_set/small/bb-db-090454_s.jpg</t>
  </si>
  <si>
    <t>http://info.blancho-bedding.com/amazon_image/quilt_set/large/bb-db-090454_sample01.jpg</t>
  </si>
  <si>
    <t>http://info.blancho-bedding.com/amazon_image/quilt_set/large/bb-db-090454_sample02.jpg</t>
  </si>
  <si>
    <t>http://info.blancho-bedding.com/amazon_image/quilt_set/large/bb-db-090454_sample03.jpg</t>
  </si>
  <si>
    <t>http://info.blancho-bedding.com/amazon_image/quilt_set/large/bb-db-090454_sample04.jpg</t>
  </si>
  <si>
    <t>BB-DB-090454-1</t>
  </si>
  <si>
    <t>Daisy Field 100% Cotton 2PC Floral Vermicelli-Quilted Embroidered Patchwork Quilt Set (Twin Size)</t>
  </si>
  <si>
    <t>6925323943688</t>
  </si>
  <si>
    <t>101.99</t>
  </si>
  <si>
    <t>BB-DB-090454-23</t>
  </si>
  <si>
    <t>full/queen</t>
  </si>
  <si>
    <t>Daisy Field 100% Cotton 3PC Floral Vermicelli-Quilted Embroidered Patchwork Quilt Set (Full/Queen Size)</t>
  </si>
  <si>
    <t>6925323943701</t>
  </si>
  <si>
    <t>BB-DB-090454-4</t>
  </si>
  <si>
    <t>Daisy Field 100% Cotton 3PC Floral Vermicelli-Quilted Embroidered Patchwork Quilt Set (King Size)</t>
  </si>
  <si>
    <t>6925323943725</t>
  </si>
  <si>
    <t>BB-DB-090455A</t>
  </si>
  <si>
    <t>Love of Lilac 100% Cotton Floral Vermicelli-Quilted Embroidered Patchwork Quilt Set</t>
  </si>
  <si>
    <t>&lt;p&gt;This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t>
  </si>
  <si>
    <t>6925323943749</t>
  </si>
  <si>
    <t>http://info.blancho-bedding.com/amazon_image/quilt_set/large/bb-db-090455a.jpg</t>
  </si>
  <si>
    <t>http://info.blancho-bedding.com/amazon_image/quilt_set/small/bb-db-090455a_s.jpg</t>
  </si>
  <si>
    <t>http://info.blancho-bedding.com/amazon_image/quilt_set/large/bb-db-090455a_sample01.jpg</t>
  </si>
  <si>
    <t>http://info.blancho-bedding.com/amazon_image/quilt_set/large/bb-db-090455a_sample02.jpg</t>
  </si>
  <si>
    <t>http://info.blancho-bedding.com/amazon_image/quilt_set/large/bb-db-090455a_sample03.jpg</t>
  </si>
  <si>
    <t>http://info.blancho-bedding.com/amazon_image/quilt_set/large/bb-db-090455a_sample04.jpg</t>
  </si>
  <si>
    <t>BB-DB-090455A-1</t>
  </si>
  <si>
    <t>purple</t>
  </si>
  <si>
    <t>Love of Lilac 100% Cotton 2PC Floral Vermicelli-Quilted Embroidered Patchwork Quilt Set (Twin Size)</t>
  </si>
  <si>
    <t>6925323943763</t>
  </si>
  <si>
    <t>BB-DB-090455A-23</t>
  </si>
  <si>
    <t>Love of Lilac 100% Cotton 3PC Floral Vermicelli-Quilted Embroidered Patchwork Quilt Set (Full/Queen Size)</t>
  </si>
  <si>
    <t>6925323943787</t>
  </si>
  <si>
    <t>BB-DB-090455A-4</t>
  </si>
  <si>
    <t>Love of Lilac 100% Cotton 3PC Floral Vermicelli-Quilted Embroidered Patchwork Quilt Set (King Size)</t>
  </si>
  <si>
    <t>6925323943800</t>
  </si>
  <si>
    <t>lilac bedding,pink bedding,plaid bedding,polka dot</t>
  </si>
  <si>
    <t>BB-DB-090468</t>
  </si>
  <si>
    <t>Red Rose Garden 100% Cotton Floral Vermicelli-Quilted Patchwork Quilt Set</t>
  </si>
  <si>
    <t>&lt;p&gt;This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t>
  </si>
  <si>
    <t>6925323943824</t>
  </si>
  <si>
    <t>http://info.blancho-bedding.com/amazon_image/quilt_set/large/bb-db-090468.jpg</t>
  </si>
  <si>
    <t>http://info.blancho-bedding.com/amazon_image/quilt_set/small/bb-db-090468_s.jpg</t>
  </si>
  <si>
    <t>http://info.blancho-bedding.com/amazon_image/quilt_set/large/bb-db-090468_sample01.jpg</t>
  </si>
  <si>
    <t>http://info.blancho-bedding.com/amazon_image/quilt_set/large/bb-db-090468_sample02.jpg</t>
  </si>
  <si>
    <t>http://info.blancho-bedding.com/amazon_image/quilt_set/large/bb-db-090468_sample03.jpg</t>
  </si>
  <si>
    <t>http://info.blancho-bedding.com/amazon_image/quilt_set/large/bb-db-090468_sample04.jpg</t>
  </si>
  <si>
    <t>BB-DB-090468-1</t>
  </si>
  <si>
    <t>red</t>
  </si>
  <si>
    <t>Red Rose Garden 100% Cotton 2PC Floral Vermicelli-Quilted Patchwork Quilt Set (Twin Size)</t>
  </si>
  <si>
    <t>6925323943848</t>
  </si>
  <si>
    <t>BB-DB-090468-23</t>
  </si>
  <si>
    <t>Red Rose Garden 100% Cotton 3PC Floral Vermicelli-Quilted Patchwork Quilt Set (Full/Queen Size)</t>
  </si>
  <si>
    <t>6925323943862</t>
  </si>
  <si>
    <t>BB-DB-090470</t>
  </si>
  <si>
    <t xml:space="preserve"> </t>
  </si>
  <si>
    <t>Allover &amp; Stripes 100% Cotton Floral Vermicelli-Quilted Patchwork Quilt Set</t>
  </si>
  <si>
    <t>&lt;p&gt;This charming bedding set in patterns of floral stripes style, which can shows your elegant and wonderful life style. Intricate vermicelli quilting provides a rich surface texture. This vermicelli-quilted quilt set will refresh your bedroom decor instantly, create a cozy and inviting atmosphere and is sure to transform the look of your bedroom or guest room. Set includes a quilt and two quilted shams (one in twin set). Shell and fill are 100% cotton. Pre-washed, pre-shrunk. Machine washable.&lt;/p&gt;
&lt;p&gt;Dimensions: &lt;/p&gt;
&lt;ul&gt;
  &lt;li&gt;Full/Queen quilt: 88 inches x 92 inches&lt;/li&gt;
  &lt;li&gt;King quilt: 106 inches x 92 inches&lt;/li&gt;
  &lt;li&gt;Standard sham: 20 inches x 26 inches &lt;/li&gt;
&lt;/ul&gt;</t>
  </si>
  <si>
    <t>6925323943886</t>
  </si>
  <si>
    <t>Quilts</t>
  </si>
  <si>
    <t>http://info.blancho-bedding.com/amazon_image/quilt_set/large/bb-db-090470.jpg</t>
  </si>
  <si>
    <t>http://info.blancho-bedding.com/amazon_image/quilt_set/small/bb-db-090470_s.jpg</t>
  </si>
  <si>
    <t>http://info.blancho-bedding.com/amazon_image/quilt_set/large/bb-db-090470-sample01.jpg</t>
  </si>
  <si>
    <t>http://info.blancho-bedding.com/amazon_image/quilt_set/large/bb-db-090470-sample02.jpg</t>
  </si>
  <si>
    <t>BB-DB-090470-23</t>
  </si>
  <si>
    <t xml:space="preserve">BB-DB-090470 </t>
  </si>
  <si>
    <t>green</t>
  </si>
  <si>
    <t>Allover &amp; Stripes 100% Cotton 3PC Floral Vermicelli-Quilted Patchwork Quilt Set (Full/Queen Size)</t>
  </si>
  <si>
    <t>6925323943909</t>
  </si>
  <si>
    <t>BB-DB-090604A</t>
  </si>
  <si>
    <t>Spa Stripe's 100% Cotton Vermicelli-Quilted Striped Patchwork Quilt Set</t>
  </si>
  <si>
    <t xml:space="preserve">&lt;p&gt;Allure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t>
  </si>
  <si>
    <t>6925323943923</t>
  </si>
  <si>
    <t>http://info.blancho-bedding.com/amazon_image/quilt_set/large/bb-db-090604a.jpg</t>
  </si>
  <si>
    <t>http://info.blancho-bedding.com/amazon_image/quilt_set/small/bb-db-090604a_s.jpg</t>
  </si>
  <si>
    <t>http://info.blancho-bedding.com/amazon_image/quilt_set/large/bb-db-090604a_sample01.jpg</t>
  </si>
  <si>
    <t>http://info.blancho-bedding.com/amazon_image/quilt_set/large/bb-db-090604a_sample02.jpg</t>
  </si>
  <si>
    <t>http://info.blancho-bedding.com/amazon_image/quilt_set/large/bb-db-090604a_sample03.jpg</t>
  </si>
  <si>
    <t>BB-DB-090604A-1</t>
  </si>
  <si>
    <t>Spa Stripe's 100% Cotton 2PC Vermicelli-Quilted Striped Patchwork Quilt Set (Twin Size)</t>
  </si>
  <si>
    <t>6925323943947</t>
  </si>
  <si>
    <t>BB-DB-090604A-23</t>
  </si>
  <si>
    <t>Spa Stripe's 100% Cotton 3PC Vermicelli-Quilted Striped Patchwork Quilt Set (Full/Queen Size)</t>
  </si>
  <si>
    <t>6925323943961</t>
  </si>
  <si>
    <t>BB-DB-090604A-4</t>
  </si>
  <si>
    <t>Spa Stripe's 100% Cotton 3PC Vermicelli-Quilted Striped Patchwork Quilt Set (King Size)</t>
  </si>
  <si>
    <t>6925323943985</t>
  </si>
  <si>
    <t>111.99</t>
  </si>
  <si>
    <t>blue bedding,green bedding,plaid bedding,polka dot</t>
  </si>
  <si>
    <t>BB-DB-090604B</t>
  </si>
  <si>
    <t>Kevin 100% Cotton Vermicelli-Quilted Striped Patchwork Quilt Set</t>
  </si>
  <si>
    <t xml:space="preserve">&lt;p&gt;Allure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t>
  </si>
  <si>
    <t>6925323944005</t>
  </si>
  <si>
    <t>http://info.blancho-bedding.com/amazon_image/quilt_set/large/bb-db-090604b.jpg</t>
  </si>
  <si>
    <t>http://info.blancho-bedding.com/amazon_image/quilt_set/small/bb-db-090604b_s.jpg</t>
  </si>
  <si>
    <t>http://info.blancho-bedding.com/amazon_image/quilt_set/large/bb-db-090604b_sample01.jpg</t>
  </si>
  <si>
    <t>http://info.blancho-bedding.com/amazon_image/quilt_set/large/bb-db-090604b_sample02.jpg</t>
  </si>
  <si>
    <t>http://info.blancho-bedding.com/amazon_image/quilt_set/large/bb-db-090604b_sample03.jpg</t>
  </si>
  <si>
    <t>http://info.blancho-bedding.com/amazon_image/quilt_set/large/bb-db-090604b_sample04.jpg</t>
  </si>
  <si>
    <t>BB-DB-090604B-1</t>
  </si>
  <si>
    <t>Kevin 100% Cotton 2PC Vermicelli-Quilted Striped Patchwork Quilt Set (Twin Size)</t>
  </si>
  <si>
    <t>6925323944029</t>
  </si>
  <si>
    <t>90.99</t>
  </si>
  <si>
    <t>BB-DB-090604B-23</t>
  </si>
  <si>
    <t>Kevin 100% Cotton 3PC Vermicelli-Quilted Striped Patchwork Quilt Set (Full/Queen Size)</t>
  </si>
  <si>
    <t>6925323944043</t>
  </si>
  <si>
    <t>BB-DB-090604B-4</t>
  </si>
  <si>
    <t>Kevin 100% Cotton 3PC Vermicelli-Quilted Striped Patchwork Quilt Set (King Size)</t>
  </si>
  <si>
    <t>6925323944067</t>
  </si>
  <si>
    <t>BB-DB-090604E</t>
  </si>
  <si>
    <t>Daniel 100% Cotton Vermicelli-Quilted Striped Patchwork Quilt Set</t>
  </si>
  <si>
    <t>&lt;p&gt;Daniels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t>
  </si>
  <si>
    <t>6925323944081</t>
  </si>
  <si>
    <t>http://info.blancho-bedding.com/amazon_image/quilt_set/large/bb-db-090604e.jpg</t>
  </si>
  <si>
    <t>http://info.blancho-bedding.com/amazon_image/quilt_set/small/bb-db-090604e_s.jpg</t>
  </si>
  <si>
    <t>http://info.blancho-bedding.com/amazon_image/quilt_set/large/bb-db-090604e_sample01.jpg</t>
  </si>
  <si>
    <t>http://info.blancho-bedding.com/amazon_image/quilt_set/large/bb-db-090604e_sample02.jpg</t>
  </si>
  <si>
    <t>http://info.blancho-bedding.com/amazon_image/quilt_set/large/bb-db-090604e_sample03.jpg</t>
  </si>
  <si>
    <t>http://info.blancho-bedding.com/amazon_image/quilt_set/large/bb-db-090604e_sample04.jpg</t>
  </si>
  <si>
    <t>BB-DB-090604E-1</t>
  </si>
  <si>
    <t>Daniel 100% Cotton 2PC Vermicelli-Quilted Striped Patchwork Quilt Set (Twin Size)</t>
  </si>
  <si>
    <t>6925323944104</t>
  </si>
  <si>
    <t>BB-DB-090604E-23</t>
  </si>
  <si>
    <t>Daniel 100% Cotton 3PC Vermicelli-Quilted Striped Patchwork Quilt Set (Full/Queen Size)</t>
  </si>
  <si>
    <t>6925323944128</t>
  </si>
  <si>
    <t>BB-DB-090604E-4</t>
  </si>
  <si>
    <t>Daniel 100% Cotton 3PC Vermicelli-Quilted Striped Patchwork Quilt Set (King Size)</t>
  </si>
  <si>
    <t>6925323944142</t>
  </si>
  <si>
    <t>129.99</t>
  </si>
  <si>
    <t>BB-DB-090607</t>
  </si>
  <si>
    <t>Nathan 100% Cotton Vermicelli-Quilted Striped Patchwork Quilt Set</t>
  </si>
  <si>
    <t>&lt;p&gt;This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t>
  </si>
  <si>
    <t>6925323944173</t>
  </si>
  <si>
    <t>http://info.blancho-bedding.com/amazon_image/quilt_set/large/bb-db-090607.jpg</t>
  </si>
  <si>
    <t>http://info.blancho-bedding.com/amazon_image/quilt_set/small/bb-db-090607_s.jpg</t>
  </si>
  <si>
    <t>http://info.blancho-bedding.com/amazon_image/quilt_set/large/bb-db-090607_sample01.jpg</t>
  </si>
  <si>
    <t>http://info.blancho-bedding.com/amazon_image/quilt_set/large/bb-db-090607_sample02.jpg</t>
  </si>
  <si>
    <t>http://info.blancho-bedding.com/amazon_image/quilt_set/large/bb-db-090607_sample03.jpg</t>
  </si>
  <si>
    <t>http://info.blancho-bedding.com/amazon_image/quilt_set/large/bb-db-090607_sample04.jpg</t>
  </si>
  <si>
    <t>BB-DB-090607-1</t>
  </si>
  <si>
    <t>brown</t>
  </si>
  <si>
    <t>Nathan 100% Cotton 2PC Vermicelli-Quilted Striped Patchwork Quilt Set (Twin Size)</t>
  </si>
  <si>
    <t>6925323944197</t>
  </si>
  <si>
    <t>95.99</t>
  </si>
  <si>
    <t>BB-DB-090607-23</t>
  </si>
  <si>
    <t>Nathan 100% Cotton 3PC Vermicelli-Quilted Striped Patchwork Quilt Set (Full/Queen Size)</t>
  </si>
  <si>
    <t>6925323944210</t>
  </si>
  <si>
    <t>BB-DB-090607-4</t>
  </si>
  <si>
    <t>Nathan 100% Cotton 3PC Vermicelli-Quilted Striped Patchwork Quilt Set (King Size)</t>
  </si>
  <si>
    <t>6925323944234</t>
  </si>
  <si>
    <t>coffee bedding,plaid bedding,polka dot</t>
  </si>
  <si>
    <t>BB-DB-090609B</t>
  </si>
  <si>
    <t>Laura 100% Cotton Floral Vermicelli-Quilted Embroidered Patchwork Quilt Set</t>
  </si>
  <si>
    <t>&lt;p&gt;The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t>
  </si>
  <si>
    <t>6925323944258</t>
  </si>
  <si>
    <t>http://info.blancho-bedding.com/amazon_image/quilt_set/large/bb-db-090609b.jpg</t>
  </si>
  <si>
    <t>http://info.blancho-bedding.com/amazon_image/quilt_set/small/bb-db-090609b_s.jpg</t>
  </si>
  <si>
    <t>http://info.blancho-bedding.com/amazon_image/quilt_set/large/bb-db-090609b_sample01.jpg</t>
  </si>
  <si>
    <t>http://info.blancho-bedding.com/amazon_image/quilt_set/large/bb-db-090609b_sample02.jpg</t>
  </si>
  <si>
    <t>http://info.blancho-bedding.com/amazon_image/quilt_set/large/bb-db-090609b_sample03.jpg</t>
  </si>
  <si>
    <t>http://info.blancho-bedding.com/amazon_image/quilt_set/large/bb-db-090609b_sample04.jpg</t>
  </si>
  <si>
    <t>BB-DB-090609B-1</t>
  </si>
  <si>
    <t>Laura 100% Cotton 2PC Floral Vermicelli-Quilted Embroidered Patchwork Quilt Set (Twin Size)</t>
  </si>
  <si>
    <t>6925323944272</t>
  </si>
  <si>
    <t>BB-DB-090609B-23</t>
  </si>
  <si>
    <t>Laura 100% Cotton 3PC Floral Vermicelli-Quilted Embroidered Patchwork Quilt Set (Full/Queen Size)</t>
  </si>
  <si>
    <t>6925323944296</t>
  </si>
  <si>
    <t>BB-DB-090609B-4</t>
  </si>
  <si>
    <t>Laura 100% Cotton 3PC Floral Vermicelli-Quilted Embroidered Patchwork Quilt Set (King Size)</t>
  </si>
  <si>
    <t>6925323944302</t>
  </si>
  <si>
    <t>grey bedding,pink bedding,plaid bedding,polka dot</t>
  </si>
  <si>
    <t>BB-DB-090717</t>
  </si>
  <si>
    <t>Julie's Garden 100% Cotton Floral Vermicelli-Quilted Patchwork Quilt Set</t>
  </si>
  <si>
    <t xml:space="preserve">&lt;p&gt;This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t>
  </si>
  <si>
    <t>6925323944326</t>
  </si>
  <si>
    <t>http://info.blancho-bedding.com/amazon_image/quilt_set/large/bb-db-090717.jpg</t>
  </si>
  <si>
    <t>http://info.blancho-bedding.com/amazon_image/quilt_set/small/bb-db-090717_s.jpg</t>
  </si>
  <si>
    <t>http://info.blancho-bedding.com/amazon_image/quilt_set/large/bb-db-090717_sample01.jpg</t>
  </si>
  <si>
    <t>http://info.blancho-bedding.com/amazon_image/quilt_set/large/bb-db-090717_sample02.jpg</t>
  </si>
  <si>
    <t>http://info.blancho-bedding.com/amazon_image/quilt_set/large/bb-db-090717_sample03.jpg</t>
  </si>
  <si>
    <t>http://info.blancho-bedding.com/amazon_image/quilt_set/large/bb-db-090717_sample04.jpg</t>
  </si>
  <si>
    <t>BB-DB-090717-23</t>
  </si>
  <si>
    <t>Julie's Garden 100% Cotton 3PC Floral Vermicelli-Quilted Patchwork Quilt Set (Full/Queen Size)</t>
  </si>
  <si>
    <t>6925323944340</t>
  </si>
  <si>
    <t>BB-DB-090717-4</t>
  </si>
  <si>
    <t>Julie's Garden 100% Cotton 3PC Floral Vermicelli-Quilted Patchwork Quilt Set (King Size)</t>
  </si>
  <si>
    <t>6925323944364</t>
  </si>
  <si>
    <t>red bedding,pink bedding,plaid bedding,polka dot</t>
  </si>
  <si>
    <t>BB-DB-090720</t>
  </si>
  <si>
    <t>Florence 100% Cotton Classic Floral Vermicelli-Quilted Quilt Set</t>
  </si>
  <si>
    <t xml:space="preserve">&lt;p&gt;When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t>
  </si>
  <si>
    <t>6925323944388</t>
  </si>
  <si>
    <t>http://info.blancho-bedding.com/amazon_image/quilt_set/large/bb-db-090720.jpg</t>
  </si>
  <si>
    <t>http://info.blancho-bedding.com/amazon_image/quilt_set/small/bb-db-090720_s.jpg</t>
  </si>
  <si>
    <t>http://info.blancho-bedding.com/amazon_image/quilt_set/large/bb-db-090720_sample01.jpg</t>
  </si>
  <si>
    <t>http://info.blancho-bedding.com/amazon_image/quilt_set/large/bb-db-090720_sample02.jpg</t>
  </si>
  <si>
    <t>http://info.blancho-bedding.com/amazon_image/quilt_set/large/bb-db-090720_sample03.jpg</t>
  </si>
  <si>
    <t>http://info.blancho-bedding.com/amazon_image/quilt_set/large/bb-db-090720_sample04.jpg</t>
  </si>
  <si>
    <t>BB-DB-090720-23</t>
  </si>
  <si>
    <t>Florence 100% Cotton 3PC Classic Floral Vermicelli-Quilted Quilt Set (Full/Queen Size)</t>
  </si>
  <si>
    <t>6925323944401</t>
  </si>
  <si>
    <t>BB-DB-090720-4</t>
  </si>
  <si>
    <t>Florence 100% Cotton 3PC Classic Floral Vermicelli-Quilted Quilt Set (King Size)</t>
  </si>
  <si>
    <t>6925323944425</t>
  </si>
  <si>
    <t>106.99</t>
  </si>
  <si>
    <t>brown bedding,pink bedding,plaid bedding,polka dot</t>
  </si>
  <si>
    <t>BB-DB-10804-1</t>
  </si>
  <si>
    <t>Summer Paradise 100% Cotton 2PC Vermicelli-Quilted Striped Patchwork Quilt Set (Twin Size)</t>
  </si>
  <si>
    <t xml:space="preserve">&lt;p&gt;Design by beautifully quilted garden of roses. Style of painted flowers frames surrounding the bed front with the luxurious texture in white without over simplifying the quilt itself. The same style stripe binding over the edge of the quilt stables the durability. The edges are scalloped and tightly bound for durability. Set includes a quilt and two quilted shams (one in twin set). Shell and fill are 100% cotton. Pre-washed, pre-shrunk. Machine washable.&lt;/p&gt;
&lt;p&gt;Dimensions: &lt;/p&gt;
&lt;ul&gt;
  &lt;li&gt;Twin quilt: 68 inches x 88 inches&lt;/li&gt;
  &lt;li&gt;Standard sham: 20 inches x 26 inches&lt;/li&gt;
&lt;/ul&gt;
</t>
  </si>
  <si>
    <t>6925323944449</t>
  </si>
  <si>
    <t>http://info.blancho-bedding.com/amazon_image/quilt_set/large/bb-db-10804.jpg</t>
  </si>
  <si>
    <t>http://info.blancho-bedding.com/amazon_image/quilt_set/small/bb-db-10804_s.jpg</t>
  </si>
  <si>
    <t>http://info.blancho-bedding.com/amazon_image/quilt_set/large/bb-db-10804_sample01.jpg</t>
  </si>
  <si>
    <t>http://info.blancho-bedding.com/amazon_image/quilt_set/large/bb-db-10804_sample02.jpg</t>
  </si>
  <si>
    <t>http://info.blancho-bedding.com/amazon_image/quilt_set/large/bb-db-10804_sample03.jpg</t>
  </si>
  <si>
    <t>http://info.blancho-bedding.com/amazon_image/quilt_set/large/bb-db-10804_sample04.jpg</t>
  </si>
  <si>
    <t>BB-DB-10815-1</t>
  </si>
  <si>
    <t>Panama Island 100% Cotton 2PC Vermicelli-Quilted Striped Patchwork Quilt Set (Twin Size)</t>
  </si>
  <si>
    <t xml:space="preserve">&lt;p&gt;Fantasic Colors! Quilted by stripes patterns of colors yellow, fuscia, purple and plaid blues. Featuring an unique style of this quilt. Set includes a quilt and two quilted shams (one in twin set). Shell and fill are 100% cotton. Pre-washed, pre-shrunk. Machine washable.&lt;/p&gt;
&lt;p&gt;Dimensions: &lt;/p&gt;
&lt;ul&gt;
  &lt;li&gt;Twin quilt: 68 inches x 86 inches&lt;/li&gt;
  &lt;li&gt;Standard sham: 20 inches x 26 inches&lt;/li&gt;
&lt;/ul&gt;
</t>
  </si>
  <si>
    <t>6925323944463</t>
  </si>
  <si>
    <t>http://info.blancho-bedding.com/amazon_image/quilt_set/large/bb-db-10815.jpg</t>
  </si>
  <si>
    <t>http://info.blancho-bedding.com/amazon_image/quilt_set/small/bb-db-10815_s.jpg</t>
  </si>
  <si>
    <t>http://info.blancho-bedding.com/amazon_image/quilt_set/large/bb-db-10815_sample01.jpg</t>
  </si>
  <si>
    <t>http://info.blancho-bedding.com/amazon_image/quilt_set/large/bb-db-10815_sample02.jpg</t>
  </si>
  <si>
    <t>http://info.blancho-bedding.com/amazon_image/quilt_set/large/bb-db-10815_sample03.jpg</t>
  </si>
  <si>
    <t>http://info.blancho-bedding.com/amazon_image/quilt_set/large/bb-db-10815_sample04.jpg</t>
  </si>
  <si>
    <t>BB-DB-10822</t>
  </si>
  <si>
    <t>Renaissance 100% Cotton Classic Floral Vermicelli-Quilted Quilt Set</t>
  </si>
  <si>
    <t xml:space="preserve">&lt;p&gt;Exclusive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Twin quilt: 68 inches x 86 inches
Full/Queen quilt: 90 inches x 90 inches
King quilt: 105 inches x 95 inches
Standard sham: 20 inches x 26 inches </t>
  </si>
  <si>
    <t>6925323944487</t>
  </si>
  <si>
    <t>http://info.blancho-bedding.com/amazon_image/quilt_set/large/bb-db-10822.jpg</t>
  </si>
  <si>
    <t>http://info.blancho-bedding.com/amazon_image/quilt_set/small/bb-db-10822_s.jpg</t>
  </si>
  <si>
    <t>http://info.blancho-bedding.com/amazon_image/quilt_set/large/bb-db-10822_sample01.jpg</t>
  </si>
  <si>
    <t>http://info.blancho-bedding.com/amazon_image/quilt_set/large/bb-db-10822_sample02.jpg</t>
  </si>
  <si>
    <t>http://info.blancho-bedding.com/amazon_image/quilt_set/large/bb-db-10822_sample03.jpg</t>
  </si>
  <si>
    <t>http://info.blancho-bedding.com/amazon_image/quilt_set/large/bb-db-10822_sample04.jpg</t>
  </si>
  <si>
    <t>BB-DB-10822-23</t>
  </si>
  <si>
    <t>orange</t>
  </si>
  <si>
    <t>Renaissance 100% Cotton 3PC Classic Floral Vermicelli-Quilted Quilt Set (Full/Queen Size)</t>
  </si>
  <si>
    <t xml:space="preserve">&lt;p&gt;Exclusive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Full/Queen quilt: 90 inches x 90 inches
Standard sham: 20 inches x 26 inches </t>
  </si>
  <si>
    <t>6925323944500</t>
  </si>
  <si>
    <t>BB-DB-10822-4</t>
  </si>
  <si>
    <t>Renaissance 100% Cotton 3PC Classic Floral Vermicelli-Quilted Quilt Set (King Size)</t>
  </si>
  <si>
    <t xml:space="preserve">&lt;p&gt;Exclusive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King quilt: 105 inches x 95 inches
Standard sham: 20 inches x 26 inches </t>
  </si>
  <si>
    <t>6925323944524</t>
  </si>
  <si>
    <t>BB-DB-5002-23</t>
  </si>
  <si>
    <t>Sweet Princess 100% Cotton 3PC Embroidered Intricate Stitching Quilt Set (Full/Queen Size)</t>
  </si>
  <si>
    <t>&lt;p&gt;This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&lt;li&gt;Full/Queen quilt: 88 inches x 92 inches&lt;/li&gt;
  &lt;li&gt;Standard sham: 20 inches x 26 inches&lt;/li&gt;
&lt;/ul&gt;</t>
  </si>
  <si>
    <t>6925323944548</t>
  </si>
  <si>
    <t>http://info.blancho-bedding.com/amazon_image/quilt_set/large/bb-db-5002.jpg</t>
  </si>
  <si>
    <t>http://info.blancho-bedding.com/amazon_image/quilt_set/small/bb-db-5002_s.jpg</t>
  </si>
  <si>
    <t>http://info.blancho-bedding.com/amazon_image/quilt_set/large/bb-db-5002_sample01.jpg</t>
  </si>
  <si>
    <t>http://info.blancho-bedding.com/amazon_image/quilt_set/large/bb-db-5002_sample02.jpg</t>
  </si>
  <si>
    <t>http://info.blancho-bedding.com/amazon_image/quilt_set/large/bb-db-5002_sample03.jpg</t>
  </si>
  <si>
    <t>http://info.blancho-bedding.com/amazon_image/quilt_set/large/bb-db-5002_sample04.jpg</t>
  </si>
  <si>
    <t>BB-DB-5005</t>
  </si>
  <si>
    <t>Pink Rosary 100% Cotton Classic Floral Vermicelli-Quilted Quilt Set</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</si>
  <si>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t>
  </si>
  <si>
    <t>6925323944562</t>
  </si>
  <si>
    <t>http://info.blancho-bedding.com/amazon_image/quilt_set/large/bb-db-5005.jpg</t>
  </si>
  <si>
    <t>http://info.blancho-bedding.com/amazon_image/quilt_set/small/bb-db-5005_s.jpg</t>
  </si>
  <si>
    <t>http://info.blancho-bedding.com/amazon_image/quilt_set/large/bb-db-5005_sample01.jpg</t>
  </si>
  <si>
    <t>http://info.blancho-bedding.com/amazon_image/quilt_set/large/bb-db-5005_sample02.jpg</t>
  </si>
  <si>
    <t>http://info.blancho-bedding.com/amazon_image/quilt_set/large/bb-db-5005_sample03.jpg</t>
  </si>
  <si>
    <t>http://info.blancho-bedding.com/amazon_image/quilt_set/large/bb-db-5005_sample04.jpg</t>
  </si>
  <si>
    <t>BB-DB-5005-1</t>
  </si>
  <si>
    <t>Pink Rosary 100% Cotton 2PC Classic Floral Vermicelli-Quilted Quilt Set (Twin Size)</t>
  </si>
  <si>
    <t>6925323944586</t>
  </si>
  <si>
    <t>BB-DB-5005-23</t>
  </si>
  <si>
    <t>Pink Rosary 100% Cotton 3PC Classic Floral Vermicelli-Quilted Quilt Set (Full/Queen Size)</t>
  </si>
  <si>
    <t>6925323944609</t>
  </si>
  <si>
    <t>BB-DB-5005-4</t>
  </si>
  <si>
    <t>Pink Rosary 100% Cotton 3PC Classic Floral Vermicelli-Quilted Quilt Set (King Size)</t>
  </si>
  <si>
    <t>6925323944623</t>
  </si>
  <si>
    <t>BB-DB-5010</t>
  </si>
  <si>
    <t xml:space="preserve">Village Romance 100% Cotton 2PC Classic Floral Vermicelli-Quilted Quilt Set </t>
  </si>
  <si>
    <t>&lt;p&gt;This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t>
  </si>
  <si>
    <t>6925323944647</t>
  </si>
  <si>
    <t>http://info.blancho-bedding.com/amazon_image/quilt_set/large/bb-db-5010.jpg</t>
  </si>
  <si>
    <t>http://info.blancho-bedding.com/amazon_image/quilt_set/small/bb-db-5010_s.jpg</t>
  </si>
  <si>
    <t>http://info.blancho-bedding.com/amazon_image/quilt_set/large/bb-db-5010_sample01.jpg</t>
  </si>
  <si>
    <t>http://info.blancho-bedding.com/amazon_image/quilt_set/large/bb-db-5010_sample02.jpg</t>
  </si>
  <si>
    <t>http://info.blancho-bedding.com/amazon_image/quilt_set/large/bb-db-5010_sample03.jpg</t>
  </si>
  <si>
    <t>http://info.blancho-bedding.com/amazon_image/quilt_set/large/bb-db-5010_sample04.jpg</t>
  </si>
  <si>
    <t>BB-DB-5010-1</t>
  </si>
  <si>
    <t>Village Romance 100% Cotton 2PC Classic Floral Vermicelli-Quilted Quilt Set (Twin Size)</t>
  </si>
  <si>
    <t>6925323944661</t>
  </si>
  <si>
    <t>105.99</t>
  </si>
  <si>
    <t>BB-DB-5010-23</t>
  </si>
  <si>
    <t>Village Romance 100% Cotton 3PC Classic Floral Vermicelli-Quilted Quilt Set (Full/Queen Size)</t>
  </si>
  <si>
    <t>6925323944685</t>
  </si>
  <si>
    <t>121.99</t>
  </si>
  <si>
    <t>BB-DB-5010-4</t>
  </si>
  <si>
    <t>Village Romance 100% Cotton 3PC Classic Floral Vermicelli-Quilted Quilt Set (King Size)</t>
  </si>
  <si>
    <t>6925323944708</t>
  </si>
  <si>
    <t>BB-DB-5011-Brown-23</t>
  </si>
  <si>
    <t>Summer Flowers-Brown 100% Cotton 3PC Classic Floral Vermicelli-Quilted Quilt Set (Full/Queen Size)</t>
  </si>
  <si>
    <t>&lt;p&gt;The mass of flowers remind us of the summer. As you sleep through it, the room is scented with the flowers and you will enjoy a marvelous night through sleep. Pre-washed, pre-shrunk. Machine washable.&lt;/p&gt;
&lt;p&gt;Dimensions: &lt;/p&gt;
&lt;ul&gt;
  &lt;li&gt;Full/Queen quilt: 88 inches x 92 inches&lt;/li&gt;
  &lt;li&gt;Standard sham: 20 inches x 26 inches&lt;/li&gt;
&lt;/ul&gt;</t>
  </si>
  <si>
    <t>6925323944722</t>
  </si>
  <si>
    <t>http://info.blancho-bedding.com/amazon_image/quilt_set/large/bb-db-5011-brown.jpg</t>
  </si>
  <si>
    <t>http://info.blancho-bedding.com/amazon_image/quilt_set/small/bb-db-5011-brown_s.jpg</t>
  </si>
  <si>
    <t>http://info.blancho-bedding.com/amazon_image/quilt_set/large/bb-db-5011-brown_sample01.jpg</t>
  </si>
  <si>
    <t>http://info.blancho-bedding.com/amazon_image/quilt_set/large/bb-db-5011-brown_sample02.jpg</t>
  </si>
  <si>
    <t>http://info.blancho-bedding.com/amazon_image/quilt_set/large/bb-db-5011-brown_sample03.jpg</t>
  </si>
  <si>
    <t>BB-DB-5019</t>
  </si>
  <si>
    <t>Valley of the Winds 100% Cotton 3PC Classic Floral Vermicelli-Quilted Quilt Set</t>
  </si>
  <si>
    <t>&lt;p&gt;Lush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t>
  </si>
  <si>
    <t>6925323944746</t>
  </si>
  <si>
    <t>http://info.blancho-bedding.com/amazon_image/quilt_set/large/bb-db-5019.jpg</t>
  </si>
  <si>
    <t>http://info.blancho-bedding.com/amazon_image/quilt_set/small/bb-db-5019_s.jpg</t>
  </si>
  <si>
    <t>http://info.blancho-bedding.com/amazon_image/quilt_set/large/bb-db-5019_sample01.jpg</t>
  </si>
  <si>
    <t>http://info.blancho-bedding.com/amazon_image/quilt_set/large/bb-db-5019_sample02.jpg</t>
  </si>
  <si>
    <t>http://info.blancho-bedding.com/amazon_image/quilt_set/large/bb-db-5019_sample03.jpg</t>
  </si>
  <si>
    <t>BB-DB-5019-23</t>
  </si>
  <si>
    <t>Valley of the Winds 100% Cotton 3PC Classic Floral Vermicelli-Quilted Quilt Set (Full/Queen Size)</t>
  </si>
  <si>
    <t xml:space="preserve">&lt;p&gt;Lush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&lt;li&gt;Full/Queen quilt: 88 inches x 92 inches&lt;/li&gt;
  &lt;li&gt;Standard sham: 20 inches x 26 inches&lt;/li&gt;
&lt;/ul&gt;
</t>
  </si>
  <si>
    <t>6925323944753</t>
  </si>
  <si>
    <t>BB-DB-5019-4</t>
  </si>
  <si>
    <t>Valley of the Winds 100% Cotton 3PC Classic Floral Vermicelli-Quilted Quilt Set (King Size)</t>
  </si>
  <si>
    <t xml:space="preserve">&lt;p&gt;Lush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&lt;li&gt;King quilt: 106 inches x 92 inches&lt;/li&gt;
  &lt;li&gt;Standard sham: 20 inches x 26 inches&lt;/li&gt;
&lt;/ul&gt;
</t>
  </si>
  <si>
    <t>6925323944760</t>
  </si>
  <si>
    <t>BB-DB-5021A-RED</t>
  </si>
  <si>
    <t>Lush Red Ferns 100% Cotton Classic Floral Vermicelli-Quilted Quilt Set</t>
  </si>
  <si>
    <t>6925323944777</t>
  </si>
  <si>
    <t>http://info.blancho-bedding.com/amazon_image/quilt_set/large/bb-db-5021a-red.jpg</t>
  </si>
  <si>
    <t>http://info.blancho-bedding.com/amazon_image/quilt_set/small/bb-db-5021a-red_s.jpg</t>
  </si>
  <si>
    <t>http://info.blancho-bedding.com/amazon_image/quilt_set/large/bb-db-5021a-red_sample01.jpg</t>
  </si>
  <si>
    <t>http://info.blancho-bedding.com/amazon_image/quilt_set/large/bb-db-5021a-red_sample02.jpg</t>
  </si>
  <si>
    <t>http://info.blancho-bedding.com/amazon_image/quilt_set/large/bb-db-5021a-red_sample03.jpg</t>
  </si>
  <si>
    <t>http://info.blancho-bedding.com/amazon_image/quilt_set/large/bb-db-5021a-red_sample04.jpg</t>
  </si>
  <si>
    <t>BB-DB-5021A-RED-23</t>
  </si>
  <si>
    <t>Lush Red Ferns 100% Cotton 3PC Classic Floral Vermicelli-Quilted Quilt Set (Full/Queen Size)</t>
  </si>
  <si>
    <t>6925323944784</t>
  </si>
  <si>
    <t>BB-DB-5021B-GREEN</t>
  </si>
  <si>
    <t>Lush Green Ferns 100% Cotton Classic Floral Vermicelli-Quilted Quilt Set</t>
  </si>
  <si>
    <t>6925323944791</t>
  </si>
  <si>
    <t>http://info.blancho-bedding.com/amazon_image/quilt_set/large/bb-db-5021b-green.jpg</t>
  </si>
  <si>
    <t>http://info.blancho-bedding.com/amazon_image/quilt_set/small/bb-db-5021b-green_s.jpg</t>
  </si>
  <si>
    <t>http://info.blancho-bedding.com/amazon_image/quilt_set/large/bb-db-5021b-green_sample01.jpg</t>
  </si>
  <si>
    <t>http://info.blancho-bedding.com/amazon_image/quilt_set/large/bb-db-5021b-green_sample02.jpg</t>
  </si>
  <si>
    <t>http://info.blancho-bedding.com/amazon_image/quilt_set/large/bb-db-5021b-green_sample03.jpg</t>
  </si>
  <si>
    <t>http://info.blancho-bedding.com/amazon_image/quilt_set/large/bb-db-5021b-green_sample04.jpg</t>
  </si>
  <si>
    <t>BB-DB-5021B-GREEN-23</t>
  </si>
  <si>
    <t>Lush Green Ferns 100% Cotton 3PC Classic Floral Vermicelli-Quilted Quilt Set (Full/Queen Size)</t>
  </si>
  <si>
    <t>6925323944807</t>
  </si>
  <si>
    <t>BB-DB-5021B-GREEN-4</t>
  </si>
  <si>
    <t>Lush Green Ferns 100% Cotton 3PC Classic Floral Vermicelli-Quilted Quilt Set (King Size)</t>
  </si>
  <si>
    <t>6925323944814</t>
  </si>
  <si>
    <t>BB-DB-5039</t>
  </si>
  <si>
    <t>Blooming Peony 100% Cotton 3PC Classic Floral Vermicelli-Quilted Quilt Set</t>
  </si>
  <si>
    <t>&lt;p&gt;The blooming peony is a perfect delight to the eye. As you sleep through it, the room is scented with the flowers and you will enjoy a marvelous night through sleep. Pre-washed, pre-shrunk. Machine washable.&lt;/p&gt;
&lt;p&gt;Dimensions: &lt;/p&gt;
&lt;ul&gt;
  &lt;li&gt;Twin quilt: 68 inches x 86 inches&lt;/li&gt;
  &lt;li&gt;Full/Queen quilt: 88 inches x 92 inches&lt;/li&gt;
  &lt;li&gt;King quilt: 106 inches x 92 inches&lt;/li&gt;
  &lt;li&gt;Standard sham: 20 inches x 26 inches&lt;/li&gt;
&lt;/ul&gt;</t>
  </si>
  <si>
    <t>6925323944821</t>
  </si>
  <si>
    <t>http://info.blancho-bedding.com/amazon_image/quilt_set/large/bb-db-5039.jpg</t>
  </si>
  <si>
    <t>http://info.blancho-bedding.com/amazon_image/quilt_set/small/bb-db-5039_s.jpg</t>
  </si>
  <si>
    <t>http://info.blancho-bedding.com/amazon_image/quilt_set/large/bb-db-5039_sample01.jpg</t>
  </si>
  <si>
    <t>http://info.blancho-bedding.com/amazon_image/quilt_set/large/bb-db-5039_sample02.jpg</t>
  </si>
  <si>
    <t>http://info.blancho-bedding.com/amazon_image/quilt_set/large/bb-db-5039_sample03.jpg</t>
  </si>
  <si>
    <t>BB-DB-5039-23</t>
  </si>
  <si>
    <t>Blooming Peony 100% Cotton 3PC Classic Floral Vermicelli-Quilted Quilt Set (Full/Queen Size)</t>
  </si>
  <si>
    <t>&lt;p&gt;The blooming peony is a perfect delight to the eye. As you sleep through it, the room is scented with the flowers and you will enjoy a marvelous night through sleep. Pre-washed, pre-shrunk. Machine washable.&lt;/p&gt;
&lt;p&gt;Dimensions: &lt;/p&gt;
&lt;ul&gt;
  &lt;li&gt;Full/Queen quilt: 88 inches x 92 inches&lt;/li&gt;
  &lt;li&gt;Standard sham: 20 inches x 26 inches&lt;/li&gt;
&lt;/ul&gt;</t>
  </si>
  <si>
    <t>6925323944838</t>
  </si>
  <si>
    <t>BB-DB-5039-4</t>
  </si>
  <si>
    <t>Blooming Peony 100% Cotton 3PC Classic Floral Vermicelli-Quilted Quilt Set (King Size)</t>
  </si>
  <si>
    <t>&lt;p&gt;The blooming peony is a perfect delight to the eye. As you sleep through it, the room is scented with the flowers and you will enjoy a marvelous night through sleep. Pre-washed, pre-shrunk. Machine washable.&lt;/p&gt;
&lt;p&gt;Dimensions: &lt;/p&gt;
&lt;ul&gt;
  &lt;li&gt;King quilt: 106 inches x 92 inches&lt;/li&gt;
  &lt;li&gt;Standard sham: 20 inches x 26 inches&lt;/li&gt;
&lt;/ul&gt;</t>
  </si>
  <si>
    <t>6925323944845</t>
  </si>
  <si>
    <t>BB-DB-5051</t>
  </si>
  <si>
    <t>Autumn Foliage 100% Cotton 3PC Classic Floral Vermicelli-Quilted Quilt Set</t>
  </si>
  <si>
    <t>&lt;p&gt;The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t>
  </si>
  <si>
    <t>6925323944852</t>
  </si>
  <si>
    <t>http://info.blancho-bedding.com/amazon_image/quilt_set/large/bb-db-5051.jpg</t>
  </si>
  <si>
    <t>http://info.blancho-bedding.com/amazon_image/quilt_set/small/bb-db-5051_s.jpg</t>
  </si>
  <si>
    <t>http://info.blancho-bedding.com/amazon_image/quilt_set/large/bb-db-5051_sample01.jpg</t>
  </si>
  <si>
    <t>http://info.blancho-bedding.com/amazon_image/quilt_set/large/bb-db-5051_sample02.jpg</t>
  </si>
  <si>
    <t>http://info.blancho-bedding.com/amazon_image/quilt_set/large/bb-db-5051_sample03.jpg</t>
  </si>
  <si>
    <t>BB-DB-5051-23</t>
  </si>
  <si>
    <t>Autumn Foliage 100% Cotton 3PC Classic Floral Vermicelli-Quilted Quilt Set (Full/Queen Size)</t>
  </si>
  <si>
    <t>&lt;p&gt;The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t>
  </si>
  <si>
    <t>6925323944869</t>
  </si>
  <si>
    <t>BB-DB-5051-4</t>
  </si>
  <si>
    <t>Autumn Foliage 100% Cotton 3PC Classic Floral Vermicelli-Quilted Quilt Set (King Size)</t>
  </si>
  <si>
    <t>&lt;p&gt;The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&lt;li&gt;King quilt: 106 inches x 92 inches&lt;/li&gt;
  &lt;li&gt;Standard sham: 20 inches x 26 inches&lt;/li&gt;
&lt;/ul&gt;</t>
  </si>
  <si>
    <t>6925323944876</t>
  </si>
  <si>
    <t>BB-DB-5065-Black-23</t>
  </si>
  <si>
    <t>Serene Night-Black 100% Cotton 3PC Classic Floral Vermicelli-Quilted Quilt Set (Full/Queen Size)</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</si>
  <si>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t>
  </si>
  <si>
    <t>6925323944883</t>
  </si>
  <si>
    <t>http://info.blancho-bedding.com/amazon_image/quilt_set/large/bb-db-5065-black.jpg</t>
  </si>
  <si>
    <t>http://info.blancho-bedding.com/amazon_image/quilt_set/small/bb-db-5065-black_s.jpg</t>
  </si>
  <si>
    <t>http://info.blancho-bedding.com/amazon_image/quilt_set/large/bb-db-5065-black_sample01.jpg</t>
  </si>
  <si>
    <t>http://info.blancho-bedding.com/amazon_image/quilt_set/large/bb-db-5065-black_sample02.jpg</t>
  </si>
  <si>
    <t>http://info.blancho-bedding.com/amazon_image/quilt_set/large/bb-db-5065-black_sample03.jpg</t>
  </si>
  <si>
    <t>BB-DB-5065-Ivory-23</t>
  </si>
  <si>
    <t>Serene Night-Ivory 100% Cotton 3PC Classic Floral Vermicelli-Quilted Quilt Set (Full/Queen Size)</t>
  </si>
  <si>
    <t>6925323944890</t>
  </si>
  <si>
    <t>http://info.blancho-bedding.com/amazon_image/quilt_set/large/bb-db-5065-ivory.jpg</t>
  </si>
  <si>
    <t>http://info.blancho-bedding.com/amazon_image/quilt_set/small/bb-db-5065-ivory_s.jpg</t>
  </si>
  <si>
    <t>http://info.blancho-bedding.com/amazon_image/quilt_set/large/bb-db-5065-ivory_sample01.jpg</t>
  </si>
  <si>
    <t>http://info.blancho-bedding.com/amazon_image/quilt_set/large/bb-db-5065-ivory_sample02.jpg</t>
  </si>
  <si>
    <t>http://info.blancho-bedding.com/amazon_image/quilt_set/large/bb-db-5065-ivory_sample03.jpg</t>
  </si>
  <si>
    <t>BB-DB-5065-Red</t>
  </si>
  <si>
    <t>Serene Night-Red 100% Cotton 3PC Classic Floral Vermicelli-Quilted Quilt Set</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</si>
  <si>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&lt;li&gt;Twin quilt: 68 inches x 86 inches&lt;/li&gt;
  &lt;li&gt;Full/Queen quilt: 88 inches x 92 inches&lt;/li&gt;
  &lt;li&gt;King quilt: 106 inches x 92 inches&lt;/li&gt;
  &lt;li&gt;Standard sham: 20 inches x 26 inches&lt;/li&gt;
&lt;/ul&gt;</t>
  </si>
  <si>
    <t>6925323944906</t>
  </si>
  <si>
    <t>http://info.blancho-bedding.com/amazon_image/quilt_set/large/bb-db-5065-red.jpg</t>
  </si>
  <si>
    <t>http://info.blancho-bedding.com/amazon_image/quilt_set/small/bb-db-5065-red_s.jpg</t>
  </si>
  <si>
    <t>http://info.blancho-bedding.com/amazon_image/quilt_set/large/bb-db-5065-red_sample01.jpg</t>
  </si>
  <si>
    <t>http://info.blancho-bedding.com/amazon_image/quilt_set/large/bb-db-5065-red_sample02.jpg</t>
  </si>
  <si>
    <t>http://info.blancho-bedding.com/amazon_image/quilt_set/large/bb-db-5065-red_sample03.jpg</t>
  </si>
  <si>
    <t>BB-DB-5065-Red-23</t>
  </si>
  <si>
    <t>Serene Night-Red 100% Cotton 3PC Classic Floral Vermicelli-Quilted Quilt Set (Full/Queen Size)</t>
  </si>
  <si>
    <t>6925323944913</t>
  </si>
  <si>
    <t>BB-DB-5065-Red-4</t>
  </si>
  <si>
    <t>Serene Night-Red 100% Cotton 3PC Classic Floral Vermicelli-Quilted Quilt Set (King Size)</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</si>
  <si>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&lt;li&gt;King quilt: 106 inches x 92 inches&lt;/li&gt;
  &lt;li&gt;Standard sham: 20 inches x 26 inches&lt;/li&gt;
&lt;/ul&gt;</t>
  </si>
  <si>
    <t>6925323944920</t>
  </si>
  <si>
    <t>BB-DB-5090-23</t>
  </si>
  <si>
    <t>Rose Bush 100% Cotton 3PC Classic Floral Vermicelli-Quilted Quilt Set (Full/Queen Size)</t>
  </si>
  <si>
    <t>6925323944937</t>
  </si>
  <si>
    <t>http://info.blancho-bedding.com/amazon_image/quilt_set/large/bb-db-5090.jpg</t>
  </si>
  <si>
    <t>http://info.blancho-bedding.com/amazon_image/quilt_set/small/bb-db-5090_s.jpg</t>
  </si>
  <si>
    <t>http://info.blancho-bedding.com/amazon_image/quilt_set/large/bb-db-5090_sample01.jpg</t>
  </si>
  <si>
    <t>http://info.blancho-bedding.com/amazon_image/quilt_set/large/bb-db-5090_sample02.jpg</t>
  </si>
  <si>
    <t>http://info.blancho-bedding.com/amazon_image/quilt_set/large/bb-db-5090_sample03.jpg</t>
  </si>
  <si>
    <t>http://info.blancho-bedding.com/amazon_image/quilt_set/large/bb-db-5090_sample04.jpg</t>
  </si>
  <si>
    <t>BB-DB-5091-Blue-23</t>
  </si>
  <si>
    <t>Reminiscent Mood-Blue 100% Cotton 3PC Classic Floral Vermicelli-Quilted Quilt Set (Full/Queen Size)</t>
  </si>
  <si>
    <t>6925323944944</t>
  </si>
  <si>
    <t>http://info.blancho-bedding.com/amazon_image/quilt_set/large/bb-db-5091-blue.jpg</t>
  </si>
  <si>
    <t>http://info.blancho-bedding.com/amazon_image/quilt_set/small/bb-db-5091-blue_s.jpg</t>
  </si>
  <si>
    <t>http://info.blancho-bedding.com/amazon_image/quilt_set/large/bb-db-5091-blue_sample01.jpg</t>
  </si>
  <si>
    <t>http://info.blancho-bedding.com/amazon_image/quilt_set/large/bb-db-5091-blue_sample02.jpg</t>
  </si>
  <si>
    <t>http://info.blancho-bedding.com/amazon_image/quilt_set/large/bb-db-5091-blue_sample03.jpg</t>
  </si>
  <si>
    <t>BB-DB-5091-Red</t>
  </si>
  <si>
    <t>Reminiscent Mood-Red 100% Cotton 3PC Classic Floral Vermicelli-Quilted Quilt Set</t>
  </si>
  <si>
    <t>6925323944951</t>
  </si>
  <si>
    <t>http://info.blancho-bedding.com/amazon_image/quilt_set/large/bb-db-5091-red.jpg</t>
  </si>
  <si>
    <t>http://info.blancho-bedding.com/amazon_image/quilt_set/small/bb-db-5091-red_s.jpg</t>
  </si>
  <si>
    <t>http://info.blancho-bedding.com/amazon_image/quilt_set/large/bb-db-5091-red_sample01.jpg</t>
  </si>
  <si>
    <t>http://info.blancho-bedding.com/amazon_image/quilt_set/large/bb-db-5091-red_sample02.jpg</t>
  </si>
  <si>
    <t>http://info.blancho-bedding.com/amazon_image/quilt_set/large/bb-db-5091-red_sample03.jpg</t>
  </si>
  <si>
    <t xml:space="preserve">BB-DB-5091-Red-23 </t>
  </si>
  <si>
    <t>Reminiscent Mood-Red 100% Cotton 3PC Classic Floral Vermicelli-Quilted Quilt Set (Full/Queen Size)</t>
  </si>
  <si>
    <t>6925323944968</t>
  </si>
  <si>
    <t>BB-DB-5091-Red-4</t>
  </si>
  <si>
    <t>Reminiscent Mood-Red 100% Cotton 3PC Classic Floral Vermicelli-Quilted Quilt Set (King Size)</t>
  </si>
  <si>
    <t>6925323944975</t>
  </si>
  <si>
    <t>BB-DB-5117</t>
  </si>
  <si>
    <t>Foral Waffle Grid 100% Cotton Classic Floral Vermicelli-Quilted Quilt Set</t>
  </si>
  <si>
    <t>6925323944982</t>
  </si>
  <si>
    <t>http://info.blancho-bedding.com/amazon_image/quilt_set/large/bb-db-5117.jpg</t>
  </si>
  <si>
    <t>http://info.blancho-bedding.com/amazon_image/quilt_set/small/bb-db-5117_s.jpg</t>
  </si>
  <si>
    <t>http://info.blancho-bedding.com/amazon_image/quilt_set/large/bb-db-5117_sample01.jpg</t>
  </si>
  <si>
    <t>http://info.blancho-bedding.com/amazon_image/quilt_set/large/bb-db-5117_sample02.jpg</t>
  </si>
  <si>
    <t>http://info.blancho-bedding.com/amazon_image/quilt_set/large/bb-db-5117_sample03.jpg</t>
  </si>
  <si>
    <t>http://info.blancho-bedding.com/amazon_image/quilt_set/large/bb-db-5117_sample04.jpg</t>
  </si>
  <si>
    <t>BB-DB-5117-23</t>
  </si>
  <si>
    <t>Foral Waffle Grid 100% Cotton 3PC Classic Floral Vermicelli-Quilted Quilt Set (Full/Queen Size)</t>
  </si>
  <si>
    <t>6925323944999</t>
  </si>
  <si>
    <t>BB-DB-5239</t>
  </si>
  <si>
    <t>Pink Kingdom 100% Cotton 3PC Classic Floral Vermicelli-Quilted Quilt Set</t>
  </si>
  <si>
    <t>6925323945002</t>
  </si>
  <si>
    <t>http://info.blancho-bedding.com/amazon_image/quilt_set/large/bb-db-5239.jpg</t>
  </si>
  <si>
    <t>http://info.blancho-bedding.com/amazon_image/quilt_set/small/bb-db-5239_s.jpg</t>
  </si>
  <si>
    <t>http://info.blancho-bedding.com/amazon_image/quilt_set/large/bb-db-5239_sample01.jpg</t>
  </si>
  <si>
    <t>http://info.blancho-bedding.com/amazon_image/quilt_set/large/bb-db-5239_sample02.jpg</t>
  </si>
  <si>
    <t>http://info.blancho-bedding.com/amazon_image/quilt_set/large/bb-db-5239_sample03.jpg</t>
  </si>
  <si>
    <t>BB-DB-5239-23</t>
  </si>
  <si>
    <t>Pink Kingdom 100% Cotton 3PC Classic Floral Vermicelli-Quilted Quilt Set (Full/Queen Size)</t>
  </si>
  <si>
    <t>6925323945019</t>
  </si>
  <si>
    <t>BB-DB-5239-4</t>
  </si>
  <si>
    <t>Pink Kingdom 100% Cotton 3PC Classic Floral Vermicelli-Quilted Quilt Set (King Size)</t>
  </si>
  <si>
    <t>&lt;p&gt;This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&lt;li&gt;King quilt: 106 inches x 92 inches&lt;/li&gt;
  &lt;li&gt;Standard sham: 20 inches x 26 inches&lt;/li&gt;
&lt;/ul&gt;</t>
  </si>
  <si>
    <t>6925323945026</t>
  </si>
  <si>
    <t>BB-DB-5367A-PINK</t>
  </si>
  <si>
    <t>Flowering Season - Pink 100% Cotton Classic Floral Vermicelli-Quilted Quilt Set</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</si>
  <si>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t>
  </si>
  <si>
    <t>6925323945033</t>
  </si>
  <si>
    <t>http://info.blancho-bedding.com/amazon_image/quilt_set/large/bb-db-5367a-pink.jpg</t>
  </si>
  <si>
    <t>http://info.blancho-bedding.com/amazon_image/quilt_set/small/bb-db-5367a-pink_s.jpg</t>
  </si>
  <si>
    <t>http://info.blancho-bedding.com/amazon_image/quilt_set/large/bb-db-5367a-pink_sample01.jpg</t>
  </si>
  <si>
    <t>http://info.blancho-bedding.com/amazon_image/quilt_set/large/bb-db-5367a-pink_sample02.jpg</t>
  </si>
  <si>
    <t>http://info.blancho-bedding.com/amazon_image/quilt_set/large/bb-db-5367a-pink_sample03.jpg</t>
  </si>
  <si>
    <t>http://info.blancho-bedding.com/amazon_image/quilt_set/large/bb-db-5367a-pink_sample04.jpg</t>
  </si>
  <si>
    <t>BB-DB-5367A-PINK-1</t>
  </si>
  <si>
    <t>Flowering Season - Pink 100% Cotton 2PC Classic Floral Vermicelli-Quilted Quilt Set (Twin Size)</t>
  </si>
  <si>
    <t>6925323945040</t>
  </si>
  <si>
    <t>BB-DB-5367A-PINK-23</t>
  </si>
  <si>
    <t>Flowering Season - Pink 100% Cotton 3PC Classic Floral Vermicelli-Quilted Quilt Set (Full/Queen Size)</t>
  </si>
  <si>
    <t>6925323945057</t>
  </si>
  <si>
    <t>BB-DB-5367B-LILAC</t>
  </si>
  <si>
    <t>Flowering Season - Lilac 100% Cotton Classic Floral Vermicelli-Quilted Quilt Set</t>
  </si>
  <si>
    <t>6925323945064</t>
  </si>
  <si>
    <t>http://info.blancho-bedding.com/amazon_image/quilt_set/large/bb-db-5367b-lilac.jpg</t>
  </si>
  <si>
    <t>http://info.blancho-bedding.com/amazon_image/quilt_set/small/bb-db-5367b-lilac_s.jpg</t>
  </si>
  <si>
    <t>http://info.blancho-bedding.com/amazon_image/quilt_set/large/bb-db-5367b-lilac_sample01.jpg</t>
  </si>
  <si>
    <t>http://info.blancho-bedding.com/amazon_image/quilt_set/large/bb-db-5367b-lilac_sample02.jpg</t>
  </si>
  <si>
    <t>http://info.blancho-bedding.com/amazon_image/quilt_set/large/bb-db-5367b-lilac_sample03.jpg</t>
  </si>
  <si>
    <t>http://info.blancho-bedding.com/amazon_image/quilt_set/large/bb-db-5367b-lilac_sample04.jpg</t>
  </si>
  <si>
    <t>BB-DB-5367B-LILAC-1</t>
  </si>
  <si>
    <t>Flowering Season - Lilac 100% Cotton 2PC Classic Floral Vermicelli-Quilted Quilt Set (Twin Size)</t>
  </si>
  <si>
    <t>6925323945071</t>
  </si>
  <si>
    <t>BB-DB-5377</t>
  </si>
  <si>
    <t>Wonderful Life 100% Cotton 3PC Classic Floral Vermicelli-Quilted Quilt Set</t>
  </si>
  <si>
    <t>&lt;p&gt;Inspire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&lt;li&gt;Twin quilt: 68 inches x 86 inches&lt;/li&gt;
  &lt;li&gt;Full/Queen quilt: 88 inches x 92 inches&lt;/li&gt;
  &lt;li&gt;King quilt: 106 inches x 92 inches&lt;/li&gt;
  &lt;li&gt;Standard sham: 20 inches x 26 inches&lt;/li&gt;
&lt;/ul&gt;</t>
  </si>
  <si>
    <t>6925323945088</t>
  </si>
  <si>
    <t>http://info.blancho-bedding.com/amazon_image/quilt_set/large/bb-db-5377.jpg</t>
  </si>
  <si>
    <t>http://info.blancho-bedding.com/amazon_image/quilt_set/small/bb-db-5377_s.jpg</t>
  </si>
  <si>
    <t>http://info.blancho-bedding.com/amazon_image/quilt_set/large/bb-db-5377_sample01.jpg</t>
  </si>
  <si>
    <t>http://info.blancho-bedding.com/amazon_image/quilt_set/large/bb-db-5377_sample02.jpg</t>
  </si>
  <si>
    <t>http://info.blancho-bedding.com/amazon_image/quilt_set/large/bb-db-5377_sample03.jpg</t>
  </si>
  <si>
    <t>BB-DB-5377-23</t>
  </si>
  <si>
    <t>Wonderful Life 100% Cotton 3PC Classic Floral Vermicelli-Quilted Quilt Set (Full/Queen Size)</t>
  </si>
  <si>
    <t>&lt;p&gt;Inspire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&lt;li&gt;Full/Queen quilt: 88 inches x 92 inches&lt;/li&gt;
  &lt;li&gt;Standard sham: 20 inches x 26 inches&lt;/li&gt;
&lt;/ul&gt;</t>
  </si>
  <si>
    <t>6925323945095</t>
  </si>
  <si>
    <t>BB-DB-5377-4</t>
  </si>
  <si>
    <t>Wonderful Life 100% Cotton 3PC Classic Floral Vermicelli-Quilted Quilt Set (King Size)</t>
  </si>
  <si>
    <t>&lt;p&gt;Inspire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&lt;li&gt;King quilt: 106 inches x 92 inches&lt;/li&gt;
  &lt;li&gt;Standard sham: 20 inches x 26 inches&lt;/li&gt;
&lt;/ul&gt;</t>
  </si>
  <si>
    <t>6925323945101</t>
  </si>
  <si>
    <t>BB-DB-5579</t>
  </si>
  <si>
    <t>Sunny Day 100% Cotton Embroidered Intricate Stitching Quilt Set</t>
  </si>
  <si>
    <t>6925323945118</t>
  </si>
  <si>
    <t>http://info.blancho-bedding.com/amazon_image/quilt_set/large/bb-db-5579.jpg</t>
  </si>
  <si>
    <t>http://info.blancho-bedding.com/amazon_image/quilt_set/small/bb-db-5579_s.jpg</t>
  </si>
  <si>
    <t>http://info.blancho-bedding.com/amazon_image/quilt_set/large/bb-db-5579_sample01.jpg</t>
  </si>
  <si>
    <t>http://info.blancho-bedding.com/amazon_image/quilt_set/large/bb-db-5579_sample02.jpg</t>
  </si>
  <si>
    <t>http://info.blancho-bedding.com/amazon_image/quilt_set/large/bb-db-5579_sample03.jpg</t>
  </si>
  <si>
    <t>http://info.blancho-bedding.com/amazon_image/quilt_set/large/bb-db-5579_sample04.jpg</t>
  </si>
  <si>
    <t>BB-DB-5579-1</t>
  </si>
  <si>
    <t>Sunny Day 100% Cotton 2PC Embroidered Intricate Stitching Quilt Set (Twin Size)</t>
  </si>
  <si>
    <t>6925323945125</t>
  </si>
  <si>
    <t>BB-DB-5766</t>
  </si>
  <si>
    <t>Yorkshire Terrier 100% Cotton Classic Floral Vermicelli-Quilted Patchwork Quilt Set</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</si>
  <si>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t>
  </si>
  <si>
    <t>6925323945132</t>
  </si>
  <si>
    <t>http://info.blancho-bedding.com/amazon_image/quilt_set/large/bb-db-5766.jpg</t>
  </si>
  <si>
    <t>http://info.blancho-bedding.com/amazon_image/quilt_set/small/bb-db-5766_s.jpg</t>
  </si>
  <si>
    <t>http://info.blancho-bedding.com/amazon_image/quilt_set/large/bb-db-5766_sample01.jpg</t>
  </si>
  <si>
    <t>http://info.blancho-bedding.com/amazon_image/quilt_set/large/bb-db-5766_sample02.jpg</t>
  </si>
  <si>
    <t>http://info.blancho-bedding.com/amazon_image/quilt_set/large/bb-db-5766_sample03.jpg</t>
  </si>
  <si>
    <t>http://info.blancho-bedding.com/amazon_image/quilt_set/large/bb-db-5766_sample04.jpg</t>
  </si>
  <si>
    <t>BB-DB-5766-1</t>
  </si>
  <si>
    <t>white</t>
  </si>
  <si>
    <t>Yorkshire Terrier 100% Cotton 2PC Classic Floral Vermicelli-Quilted Patchwork Quilt Set (Twin Size)</t>
  </si>
  <si>
    <t>6925323945149</t>
  </si>
  <si>
    <t>BB-DB-5766-23</t>
  </si>
  <si>
    <t>Yorkshire Terrier 100% Cotton 3PC Classic Floral Vermicelli-Quilted Patchwork Quilt Set (Full/Queen Size)</t>
  </si>
  <si>
    <t>6925323945156</t>
  </si>
  <si>
    <t>BB-DB-5778-1</t>
  </si>
  <si>
    <t>Pink Sea World 100% Cotton 2PC Intricate Sea Animal Stitching Quilt Set (Twin Size)</t>
  </si>
  <si>
    <t>&lt;p&gt;Set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&lt;li&gt;Standard sham: 20 inches x 26 inches&lt;/li&gt;
&lt;/ul&gt;</t>
  </si>
  <si>
    <t>6925323945163</t>
  </si>
  <si>
    <t>81.99</t>
  </si>
  <si>
    <t>http://info.blancho-bedding.com/amazon_image/quilt_set/large/bb-db-5778.jpg</t>
  </si>
  <si>
    <t>http://info.blancho-bedding.com/amazon_image/quilt_set/small/bb-db-5778_s.jpg</t>
  </si>
  <si>
    <t>http://info.blancho-bedding.com/amazon_image/quilt_set/large/bb-db-5778_sample01.jpg</t>
  </si>
  <si>
    <t>http://info.blancho-bedding.com/amazon_image/quilt_set/large/bb-db-5778_sample02.jpg</t>
  </si>
  <si>
    <t>http://info.blancho-bedding.com/amazon_image/quilt_set/large/bb-db-5778_sample03.jpg</t>
  </si>
  <si>
    <t>BB-WB-220401</t>
  </si>
  <si>
    <t>Pansy's Field 100% Cotton Hand-Appliqued Quilt Set</t>
  </si>
  <si>
    <t xml:space="preserve">&lt;p&gt;Large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t>
  </si>
  <si>
    <t>Stylish quilt and shams with carefully hand-appliqued, hand-stitching patterns and timeless design.</t>
  </si>
  <si>
    <t>6925323945170</t>
  </si>
  <si>
    <t>http://info.blancho-bedding.com/amazon_image/quilt_set/large/bb-wb-220401.jpg</t>
  </si>
  <si>
    <t>http://info.blancho-bedding.com/amazon_image/quilt_set/small/bb-wb-220401_s.jpg</t>
  </si>
  <si>
    <t>http://info.blancho-bedding.com/amazon_image/quilt_set/large/bb-wb-220401_sample01.jpg</t>
  </si>
  <si>
    <t>http://info.blancho-bedding.com/amazon_image/quilt_set/large/bb-wb-220401_sample02.jpg</t>
  </si>
  <si>
    <t>http://info.blancho-bedding.com/amazon_image/quilt_set/large/bb-wb-220401_sample03.jpg</t>
  </si>
  <si>
    <t>BB-WB-220401-1</t>
  </si>
  <si>
    <t>Pansy's Field 100% Cotton 2PC Hand-Appliqued Quilt Set (Twin Size)</t>
  </si>
  <si>
    <t>6925323945187</t>
  </si>
  <si>
    <t>BB-WB-220401-2</t>
  </si>
  <si>
    <t>full</t>
  </si>
  <si>
    <t>Pansy's Field 100% Cotton 3PC Hand-Appliqued Quilt Set (Full Size)</t>
  </si>
  <si>
    <t>6925323945194</t>
  </si>
  <si>
    <t>BB-WB-220401-4</t>
  </si>
  <si>
    <t>Pansy's Field 100% Cotton 3PC Hand-Appliqued Quilt Set (King Size)</t>
  </si>
  <si>
    <t>6925323945200</t>
  </si>
  <si>
    <t>MC-A-126-BLACK-WHITE</t>
  </si>
  <si>
    <t>Men's Shoes Dress Loafer Black White Colors US6~US10</t>
  </si>
  <si>
    <t>Spiff up his steps with this dapper pair of loafers that boast a slip-on design for on-the-go ease.</t>
  </si>
  <si>
    <t>Man-made upper, Square toe</t>
  </si>
  <si>
    <t>Rubber sole and Lightly padded footbed</t>
  </si>
  <si>
    <t>Slip-on, Imported</t>
  </si>
  <si>
    <t>Designer Inspired</t>
  </si>
  <si>
    <t>Padded Insole</t>
  </si>
  <si>
    <t xml:space="preserve">Clothing, Shoes &amp; Accessories &gt; Men's Shoes &gt; Casual </t>
  </si>
  <si>
    <t>shoes, shoes for men, mens shoes casual, men, mens, drees for men</t>
  </si>
  <si>
    <t>zapatos, zapatos de vestir, zapatos casual, zapatos mocasines hombre, hombre, mocasin, mocasines casual, tenis, zapatillas, pantunflas, chanquetas, zandalias, zandalias de hombre</t>
  </si>
  <si>
    <t>shoes men, mens, shoes, shoes formal for men</t>
  </si>
  <si>
    <t>drees shoes, formal shoes, leather shoes for men, leather, leather shoes,  faux leather shoes men, faux leather shoes, faux, faux leather</t>
  </si>
  <si>
    <t>Aqua Water Shoes, Aqua Water, water shoes, flip flop</t>
  </si>
  <si>
    <t>http://info.blancho-bedding.com/all%20shoes%20photos/MC-A-126-BLACK-1.jpg</t>
  </si>
  <si>
    <t>http://info.blancho-bedding.com/all%20shoes%20photos/MC-A-126-WHITE-1.jpg</t>
  </si>
  <si>
    <t>MC-A-126-BLACK-US6</t>
  </si>
  <si>
    <t>Men's Shoes Dress Loafer Black Color US6</t>
  </si>
  <si>
    <t>http://info.blancho-bedding.com/all%20shoes%20photos/MC-A-126-BLACK-2.jpg</t>
  </si>
  <si>
    <t>http://info.blancho-bedding.com/all%20shoes%20photos/MC-A-126-BLACK-3.jpg</t>
  </si>
  <si>
    <t>MC-A-126-BLACK-US6.5</t>
  </si>
  <si>
    <t>Men's Shoes Dress Loafer Black Color US6.5</t>
  </si>
  <si>
    <t>MC-A-126-BLACK-US7</t>
  </si>
  <si>
    <t>Men's Shoes Dress Loafer Black Color US7</t>
  </si>
  <si>
    <t>MC-A-126-BLACK-US7.5</t>
  </si>
  <si>
    <t>Men's Shoes Dress Loafer Black Color US7.5</t>
  </si>
  <si>
    <t>MC-A-126-BLACK-US8</t>
  </si>
  <si>
    <t>Men's Shoes Dress Loafer Black Color US8</t>
  </si>
  <si>
    <t>MC-A-126-BLACK-US8.5</t>
  </si>
  <si>
    <t>Men's Shoes Dress Loafer Black Color US8.5</t>
  </si>
  <si>
    <t>MC-A-126-BLACK-US9</t>
  </si>
  <si>
    <t>Men's Shoes Dress Loafer Black Color US9</t>
  </si>
  <si>
    <t>MC-A-126-BLACK-US9.5</t>
  </si>
  <si>
    <t>US9.5</t>
  </si>
  <si>
    <t>Men's Shoes Dress Loafer Black Color US9.5</t>
  </si>
  <si>
    <t>MC-A-126-BLACK-US10</t>
  </si>
  <si>
    <t>Men's Shoes Dress Loafer Black Color US10</t>
  </si>
  <si>
    <t>MC-A-126-WHITE-US6</t>
  </si>
  <si>
    <t>Men's Shoes Dress Loafer White Color US6</t>
  </si>
  <si>
    <t>http://info.blancho-bedding.com/all%20shoes%20photos/MC-A-126-WHITE-2.jpg</t>
  </si>
  <si>
    <t>http://info.blancho-bedding.com/all%20shoes%20photos/MC-A-126-WHITE-3.jpg</t>
  </si>
  <si>
    <t>MC-A-126-WHITE-US6.5</t>
  </si>
  <si>
    <t>Men's Shoes Dress Loafer White Color US6.5</t>
  </si>
  <si>
    <t>MC-A-126-WHITE-US7</t>
  </si>
  <si>
    <t>Men's Shoes Dress Loafer White Color US7</t>
  </si>
  <si>
    <t>MC-A-126-WHITE-US7.5</t>
  </si>
  <si>
    <t>Men's Shoes Dress Loafer White Color US7.5</t>
  </si>
  <si>
    <t>MC-A-126-WHITE-US8</t>
  </si>
  <si>
    <t>Men's Shoes Dress Loafer White Color US8</t>
  </si>
  <si>
    <t>MC-A-126-WHITE-US8.5</t>
  </si>
  <si>
    <t>Men's Shoes Dress Loafer White Color US8.5</t>
  </si>
  <si>
    <t>MC-A-126-WHITE-US9</t>
  </si>
  <si>
    <t>Men's Shoes Dress Loafer White Color US9</t>
  </si>
  <si>
    <t>MC-A-126-WHITE-US9.5</t>
  </si>
  <si>
    <t>Men's Shoes Dress Loafer White Color US9.5</t>
  </si>
  <si>
    <t>MC-A-126-WHITE-US10</t>
  </si>
  <si>
    <t>Men's Shoes Dress Loafer White Color US10</t>
  </si>
  <si>
    <t>MC-A-191-BLACK-COGNAC</t>
  </si>
  <si>
    <t>Men's A-191 Shoes Dress Loafer Black Cognac Colors US6~US10</t>
  </si>
  <si>
    <t>Spiff up his steps with this dapper pair of shoes that boast a slip-on design for on-the-go ease.</t>
  </si>
  <si>
    <t>http://info.blancho-bedding.com/all%20shoes%20photos/MC-A-191-BLACK-1.jpg</t>
  </si>
  <si>
    <t>http://info.blancho-bedding.com/all%20shoes%20photos/MC-A-191-COGNAC-1.jpg</t>
  </si>
  <si>
    <t>MC-A-191-BLACK-US6</t>
  </si>
  <si>
    <t>Men's A-191 Shoes Dress Loafer Black Color US6</t>
  </si>
  <si>
    <t>http://info.blancho-bedding.com/all%20shoes%20photos/MC-A-191-COGNAC-2.jpg</t>
  </si>
  <si>
    <t>http://info.blancho-bedding.com/all%20shoes%20photos/MC-A-191-COGNAC-3.jpg</t>
  </si>
  <si>
    <t>MC-A-191-BLACK-US6.5</t>
  </si>
  <si>
    <t>Men's A-191 Shoes Dress Loafer Black Color US6.5</t>
  </si>
  <si>
    <t>MC-A-191-BLACK-US7</t>
  </si>
  <si>
    <t>Men's A-191 Shoes Dress Loafer Black Color US7</t>
  </si>
  <si>
    <t>MC-A-191-BLACK-US7.5</t>
  </si>
  <si>
    <t>Men's A-191 Shoes Dress Loafer Black Color US7.5</t>
  </si>
  <si>
    <t>MC-A-191-BLACK-US8</t>
  </si>
  <si>
    <t>Men's A-191 Shoes Dress Loafer Black Color US8</t>
  </si>
  <si>
    <t>MC-A-191-BLACK-US8.5</t>
  </si>
  <si>
    <t>Men's A-191 Shoes Dress Loafer Black Color US8.5</t>
  </si>
  <si>
    <t>MC-A-191-BLACK-US9</t>
  </si>
  <si>
    <t>Men's A-191 Shoes Dress Loafer Black Color US9</t>
  </si>
  <si>
    <t>MC-A-191-BLACK-US9.5</t>
  </si>
  <si>
    <t>Men's A-191 Shoes Dress Loafer Black Color US9.5</t>
  </si>
  <si>
    <t>MC-A-191-BLACK-US10</t>
  </si>
  <si>
    <t>Men's A-191 Shoes Dress Loafer Black Color US10</t>
  </si>
  <si>
    <t>MC-A-191-COGNAC-US6</t>
  </si>
  <si>
    <t>Cognac</t>
  </si>
  <si>
    <t>Men's A-191 Shoes Dress Loafer Cognac Color US6</t>
  </si>
  <si>
    <t>http://info.blancho-bedding.com/all%20shoes%20photos/MC-A-191-BLACK-2.jpg</t>
  </si>
  <si>
    <t>http://info.blancho-bedding.com/all%20shoes%20photos/MC-A-191-BLACK-3.jpg</t>
  </si>
  <si>
    <t>MC-A-191-COGNAC-US6.5</t>
  </si>
  <si>
    <t>Men's A-191 Shoes Dress Loafer Cognac Color US6.5</t>
  </si>
  <si>
    <t>MC-A-191-COGNAC-US7</t>
  </si>
  <si>
    <t>Men's A-191 Shoes Dress Loafer Cognac Color US7</t>
  </si>
  <si>
    <t>MC-A-191-COGNAC-US7.5</t>
  </si>
  <si>
    <t>Men's A-191 Shoes Dress Loafer Cognac Color US7.5</t>
  </si>
  <si>
    <t>MC-A-191-COGNAC-US8</t>
  </si>
  <si>
    <t>Men's A-191 Shoes Dress Loafer Cognac Color US8</t>
  </si>
  <si>
    <t>MC-A-191-COGNAC-US8.5</t>
  </si>
  <si>
    <t>Men's A-191 Shoes Dress Loafer Cognac Color US8.5</t>
  </si>
  <si>
    <t>MC-A-191-COGNAC-US9</t>
  </si>
  <si>
    <t>Men's A-191 Shoes Dress Loafer Cognac Color US9</t>
  </si>
  <si>
    <t>MC-A-191-COGNAC-US9.5</t>
  </si>
  <si>
    <t>Men's A-191 Shoes Dress Loafer Cognac Color US9.5</t>
  </si>
  <si>
    <t>MC-A-191-COGNAC-US10</t>
  </si>
  <si>
    <t>Men's A-191 Shoes Dress Loafer Cognac Color US10</t>
  </si>
  <si>
    <t>MC-B-1506-BLACK-BURGUNDY-TAUPE</t>
  </si>
  <si>
    <t xml:space="preserve"> Boots Casual Mens B-1506 Black Burgundy Taupe Colors US6~US10</t>
  </si>
  <si>
    <t>Step on your steps with this pair of elegant shoes that have a beautiful design to go on a trip.</t>
  </si>
  <si>
    <t>Imported</t>
  </si>
  <si>
    <t>http://info.blancho-bedding.com/all%20shoes%20photos/MC-B-1506-BURGUNDY-2.jpg</t>
  </si>
  <si>
    <t>http://info.blancho-bedding.com/all%20shoes%20photos/MC-B-1506-TAUPE-1.jpg</t>
  </si>
  <si>
    <t>http://info.blancho-bedding.com/all%20shoes%20photos/MC-B-1506-BLACK-5.jpg</t>
  </si>
  <si>
    <t>MC-B-1506-BLACK-US6</t>
  </si>
  <si>
    <t>Boots Casual Mens B-1506 Black Color US6</t>
  </si>
  <si>
    <t>http://info.blancho-bedding.com/all%20shoes%20photos/MC-B-1506-BLACK-3.jpg</t>
  </si>
  <si>
    <t>http://info.blancho-bedding.com/all%20shoes%20photos/MC-B-1506-BLACK-1.jpg</t>
  </si>
  <si>
    <t>http://info.blancho-bedding.com/all%20shoes%20photos/MC-B-1506-BLACK-4.jpg</t>
  </si>
  <si>
    <t>MC-B-1506-BLACK-US6.5</t>
  </si>
  <si>
    <t>Boots Casual Mens B-1506 Black Color US6.5</t>
  </si>
  <si>
    <t>MC-B-1506-BLACK-US7</t>
  </si>
  <si>
    <t>Boots Casual Mens B-1506 Black Color US7</t>
  </si>
  <si>
    <t>MC-B-1506-BLACK-US7.5</t>
  </si>
  <si>
    <t>Boots Casual Mens B-1506 Black Color US7.5</t>
  </si>
  <si>
    <t>MC-B-1506-BLACK-US8</t>
  </si>
  <si>
    <t>Boots Casual Mens B-1506 Black Color US8</t>
  </si>
  <si>
    <t>MC-B-1506-BLACK-US8.5</t>
  </si>
  <si>
    <t>Boots Casual Mens B-1506 Black Color US8.5</t>
  </si>
  <si>
    <t>MC-B-1506-BLACK-US9</t>
  </si>
  <si>
    <t>Boots Casual Mens B-1506 Black Color US9</t>
  </si>
  <si>
    <t>MC-B-1506-BLACK-US9.5</t>
  </si>
  <si>
    <t>Boots Casual Mens B-1506 Black Color US9.5</t>
  </si>
  <si>
    <t>MC-B-1506-BLACK-US10</t>
  </si>
  <si>
    <t>Boots Casual Mens B-1506 Black Color US10</t>
  </si>
  <si>
    <t>MC-B-1506-BURGUNDY-US6</t>
  </si>
  <si>
    <t>Boots Casual Mens B-1506 Burgundy Color US6</t>
  </si>
  <si>
    <t>http://info.blancho-bedding.com/all%20shoes%20photos/MC-B-1506-BURGUNDY-3.jpg</t>
  </si>
  <si>
    <t>http://info.blancho-bedding.com/all%20shoes%20photos/MC-B-1506-BURGUNDY-1.jpg</t>
  </si>
  <si>
    <t>MC-B-1506-BURGUNDY-US6.5</t>
  </si>
  <si>
    <t>Boots Casual Mens B-1506 Burgundy Color US6.5</t>
  </si>
  <si>
    <t>MC-B-1506-BURGUNDY-US7</t>
  </si>
  <si>
    <t>Boots Casual Mens B-1506 Burgundy Color US7</t>
  </si>
  <si>
    <t>MC-B-1506-BURGUNDY-US7.5</t>
  </si>
  <si>
    <t>Boots Casual Mens B-1506 Burgundy Color US7.5</t>
  </si>
  <si>
    <t>MC-B-1506-BURGUNDY-US8</t>
  </si>
  <si>
    <t>Boots Casual Mens B-1506 Burgundy Color US8</t>
  </si>
  <si>
    <t>MC-B-1506-BURGUNDY-US8.5</t>
  </si>
  <si>
    <t>Boots Casual Mens B-1506 Burgundy Color US8.5</t>
  </si>
  <si>
    <t>MC-B-1506-BURGUNDY-US9</t>
  </si>
  <si>
    <t>Boots Casual Mens B-1506 Burgundy Color US9</t>
  </si>
  <si>
    <t>MC-B-1506-BURGUNDY-US9.5</t>
  </si>
  <si>
    <t>Boots Casual Mens B-1506 Burgundy Color US9.5</t>
  </si>
  <si>
    <t>MC-B-1506-BURGUNDY-US10</t>
  </si>
  <si>
    <t>Boots Casual Mens B-1506 Burgundy Color US10</t>
  </si>
  <si>
    <t>MC-B-1506-TAUPE-US6</t>
  </si>
  <si>
    <t>Taupe</t>
  </si>
  <si>
    <t>Boots Casual Mens B-1506 Taupe Color US6</t>
  </si>
  <si>
    <t>http://info.blancho-bedding.com/all%20shoes%20photos/MC-B-1506-TAUPE-2.jpg</t>
  </si>
  <si>
    <t>http://info.blancho-bedding.com/all%20shoes%20photos/MC-B-1506-TAUPE-4.jpg</t>
  </si>
  <si>
    <t>http://info.blancho-bedding.com/all%20shoes%20photos/MC-B-1506-TAUPE-6.jpg</t>
  </si>
  <si>
    <t>MC-B-1506-TAUPE-US6.5</t>
  </si>
  <si>
    <t>Boots Casual Mens B-1506 Taupe Color US6.5</t>
  </si>
  <si>
    <t>MC-B-1506-TAUPE-US7</t>
  </si>
  <si>
    <t>Boots Casual Mens B-1506 Taupe Color US7</t>
  </si>
  <si>
    <t>MC-B-1506-TAUPE-US7.5</t>
  </si>
  <si>
    <t>Boots Casual Mens B-1506 Taupe Color US7.5</t>
  </si>
  <si>
    <t>MC-B-1506-TAUPE-US8</t>
  </si>
  <si>
    <t>Boots Casual Mens B-1506 Taupe Color US8</t>
  </si>
  <si>
    <t>MC-B-1506-TAUPE-US8.5</t>
  </si>
  <si>
    <t>Boots Casual Mens B-1506 Taupe Color US8.5</t>
  </si>
  <si>
    <t>MC-B-1506-TAUPE-US9</t>
  </si>
  <si>
    <t>Boots Casual Mens B-1506 Taupe Color US9</t>
  </si>
  <si>
    <t>MC-B-1506-TAUPE-US9.5</t>
  </si>
  <si>
    <t>Boots Casual Mens B-1506 Taupe Color US9.5</t>
  </si>
  <si>
    <t>MC-B-1506-TAUPE-US10</t>
  </si>
  <si>
    <t>Boots Casual Mens B-1506 Taupe Color US10</t>
  </si>
  <si>
    <t>MC-C-390-BLACK-DKBROWN-NAVY</t>
  </si>
  <si>
    <t>Mens C-390 Shoes Dress Loafer Black DKBrown Navy Colors US6~US10</t>
  </si>
  <si>
    <t>http://info.blancho-bedding.com/all%20shoes%20photos/MC-C-390-BLACK-4.jpg</t>
  </si>
  <si>
    <t>http://info.blancho-bedding.com/all%20shoes%20photos/MC-C-390-DKBROWN-1.jpg</t>
  </si>
  <si>
    <t>http://info.blancho-bedding.com/all%20shoes%20photos/MC-C-390-NAVY-3.jpg</t>
  </si>
  <si>
    <t>MC-C-390-BLACK-US6</t>
  </si>
  <si>
    <t>Mens C-390 Shoes Dress Loafer Black Color US6</t>
  </si>
  <si>
    <t>http://info.blancho-bedding.com/all%20shoes%20photos/MC-C-390-BLACK-2.jpg</t>
  </si>
  <si>
    <t>http://info.blancho-bedding.com/all%20shoes%20photos/MC-C-390-BLACK-1.jpg</t>
  </si>
  <si>
    <t>http://info.blancho-bedding.com/all%20shoes%20photos/MC-C-390-BLACK-3.jpg</t>
  </si>
  <si>
    <t>MC-C-390-BLACK-US6.5</t>
  </si>
  <si>
    <t>Mens C-390 Shoes Dress Loafer Black Color US6.5</t>
  </si>
  <si>
    <t>MC-C-390-BLACK-US7</t>
  </si>
  <si>
    <t>Mens C-390 Shoes Dress Loafer Black Color US7</t>
  </si>
  <si>
    <t>MC-C-390-BLACK-US7.5</t>
  </si>
  <si>
    <t>Mens C-390 Shoes Dress Loafer Black Color US7.5</t>
  </si>
  <si>
    <t>MC-C-390-BLACK-US8</t>
  </si>
  <si>
    <t>Mens C-390 Shoes Dress Loafer Black Color US8</t>
  </si>
  <si>
    <t>MC-C-390-BLACK-US8.5</t>
  </si>
  <si>
    <t>Mens C-390 Shoes Dress Loafer Black Color US8.5</t>
  </si>
  <si>
    <t>MC-C-390-BLACK-US9</t>
  </si>
  <si>
    <t>Mens C-390 Shoes Dress Loafer Black Color US9</t>
  </si>
  <si>
    <t>MC-C-390-BLACK-US9.5</t>
  </si>
  <si>
    <t>Mens C-390 Shoes Dress Loafer Black Color US9.5</t>
  </si>
  <si>
    <t>MC-C-390-BLACK-US10</t>
  </si>
  <si>
    <t>Mens C-390 Shoes Dress Loafer Black Color US10</t>
  </si>
  <si>
    <t>MC-C-390-DKBROWN-US6</t>
  </si>
  <si>
    <t>DKBrown</t>
  </si>
  <si>
    <t>Mens C-390 Shoes Dress Loafer DKBrown Color US6</t>
  </si>
  <si>
    <t>http://info.blancho-bedding.com/all%20shoes%20photos/MC-C-390-DKBROWN-2.jpg</t>
  </si>
  <si>
    <t>http://info.blancho-bedding.com/all%20shoes%20photos/MC-C-390-DKBROWN-3.jpg</t>
  </si>
  <si>
    <t>MC-C-390-DKBROWN-US6.5</t>
  </si>
  <si>
    <t>Mens C-390 Shoes Dress Loafer DKBrown Color US6.5</t>
  </si>
  <si>
    <t>MC-C-390-DKBROWN-US7</t>
  </si>
  <si>
    <t>Mens C-390 Shoes Dress Loafer DKBrown Color US7</t>
  </si>
  <si>
    <t>MC-C-390-DKBROWN-US7.5</t>
  </si>
  <si>
    <t>Mens C-390 Shoes Dress Loafer DKBrown Color US7.5</t>
  </si>
  <si>
    <t>MC-C-390-DKBROWN-US8</t>
  </si>
  <si>
    <t>Mens C-390 Shoes Dress Loafer DKBrown Color US8</t>
  </si>
  <si>
    <t>MC-C-390-DKBROWN-US8.5</t>
  </si>
  <si>
    <t>Mens C-390 Shoes Dress Loafer DKBrown Color US8.5</t>
  </si>
  <si>
    <t>MC-C-390-DKBROWN-US9</t>
  </si>
  <si>
    <t>Mens C-390 Shoes Dress Loafer DKBrown Color US9</t>
  </si>
  <si>
    <t>MC-C-390-DKBROWN-US9.5</t>
  </si>
  <si>
    <t>Mens C-390 Shoes Dress Loafer DKBrown Color US9.5</t>
  </si>
  <si>
    <t>MC-C-390-DKBROWN-US10</t>
  </si>
  <si>
    <t>Mens C-390 Shoes Dress Loafer DKBrown Color US10</t>
  </si>
  <si>
    <t>MC-C-390-NAVY-US6</t>
  </si>
  <si>
    <t>Mens C-390 Shoes Dress Loafer Navy Color US6</t>
  </si>
  <si>
    <t>http://info.blancho-bedding.com/all%20shoes%20photos/MC-C-390-NAVY-2.jpg</t>
  </si>
  <si>
    <t>http://info.blancho-bedding.com/all%20shoes%20photos/MC-C-390-NAVY-1.jpg</t>
  </si>
  <si>
    <t>MC-C-390-NAVY-US6.5</t>
  </si>
  <si>
    <t>Mens C-390 Shoes Dress Loafer Navy Color US6.5</t>
  </si>
  <si>
    <t>MC-C-390-NAVY-US7</t>
  </si>
  <si>
    <t>Mens C-390 Shoes Dress Loafer Navy Color US7</t>
  </si>
  <si>
    <t>MC-C-390-NAVY-US7.5</t>
  </si>
  <si>
    <t>Mens C-390 Shoes Dress Loafer Navy Color US7.5</t>
  </si>
  <si>
    <t>MC-C-390-NAVY-US8</t>
  </si>
  <si>
    <t>Mens C-390 Shoes Dress Loafer Navy Color US8</t>
  </si>
  <si>
    <t>MC-C-390-NAVY-US8.5</t>
  </si>
  <si>
    <t>Mens C-390 Shoes Dress Loafer Navy Color US8.5</t>
  </si>
  <si>
    <t>MC-C-390-NAVY-US9</t>
  </si>
  <si>
    <t>Mens C-390 Shoes Dress Loafer Navy Color US9</t>
  </si>
  <si>
    <t>MC-C-390-NAVY-US9.5</t>
  </si>
  <si>
    <t>Mens C-390 Shoes Dress Loafer Navy Color US9.5</t>
  </si>
  <si>
    <t>MC-C-390-NAVY-US10</t>
  </si>
  <si>
    <t>Mens C-390 Shoes Dress Loafer Navy Color US10</t>
  </si>
  <si>
    <t>MC-G-223-BLACK-BROWN-WHITE</t>
  </si>
  <si>
    <t>Mens G-223 Shoes Dress Loafer Black Brown White Colors US6~US10</t>
  </si>
  <si>
    <t>http://info.blancho-bedding.com/all%20shoes%20photos/MC-G-223-BLACK-1.jpg</t>
  </si>
  <si>
    <t>http://info.blancho-bedding.com/all%20shoes%20photos/MC-G-223-BROWN-1.jpg</t>
  </si>
  <si>
    <t>http://info.blancho-bedding.com/all%20shoes%20photos/MC-G-223-WHITE-3.jpg</t>
  </si>
  <si>
    <t>MC-G-223-BLACK-US6</t>
  </si>
  <si>
    <t>Mens G-223 Shoes Dress Loafer Black Color US6</t>
  </si>
  <si>
    <t>http://info.blancho-bedding.com/all%20shoes%20photos/MC-G-223-BLACK-2.jpg</t>
  </si>
  <si>
    <t>http://info.blancho-bedding.com/all%20shoes%20photos/MC-G-223-BLACK-3.jpg</t>
  </si>
  <si>
    <t>MC-G-223-BLACK-US6.5</t>
  </si>
  <si>
    <t>Mens G-223 Shoes Dress Loafer Black Color US6.5</t>
  </si>
  <si>
    <t>MC-G-223-BLACK-US7</t>
  </si>
  <si>
    <t>Mens G-223 Shoes Dress Loafer Black Color US7</t>
  </si>
  <si>
    <t>MC-G-223-BLACK-US7.5</t>
  </si>
  <si>
    <t>Mens G-223 Shoes Dress Loafer Black Color US7.5</t>
  </si>
  <si>
    <t>MC-G-223-BLACK-US8</t>
  </si>
  <si>
    <t>Mens G-223 Shoes Dress Loafer Black Color US8</t>
  </si>
  <si>
    <t>MC-G-223-BLACK-US8.5</t>
  </si>
  <si>
    <t>Mens G-223 Shoes Dress Loafer Black Color US8.5</t>
  </si>
  <si>
    <t>MC-G-223-BLACK-US9</t>
  </si>
  <si>
    <t>Mens G-223 Shoes Dress Loafer Black Color US9</t>
  </si>
  <si>
    <t>MC-G-223-BLACK-US9.5</t>
  </si>
  <si>
    <t>Mens G-223 Shoes Dress Loafer Black Color US9.5</t>
  </si>
  <si>
    <t>MC-G-223-BLACK-US10</t>
  </si>
  <si>
    <t>Mens G-223 Shoes Dress Loafer Black Color US10</t>
  </si>
  <si>
    <t>MC-G-223-BROWN-US6</t>
  </si>
  <si>
    <t>Mens G-223 Shoes Dress Loafer Brown Color US6</t>
  </si>
  <si>
    <t>http://info.blancho-bedding.com/all%20shoes%20photos/MC-G-223-BROWN-2.jpg</t>
  </si>
  <si>
    <t>http://info.blancho-bedding.com/all%20shoes%20photos/MC-G-223-BROWN-3.jpg</t>
  </si>
  <si>
    <t>MC-G-223-BROWN-US6.5</t>
  </si>
  <si>
    <t>Mens G-223 Shoes Dress Loafer Brown Color US6.5</t>
  </si>
  <si>
    <t>MC-G-223-BROWN-US7</t>
  </si>
  <si>
    <t>Mens G-223 Shoes Dress Loafer Brown Color US7</t>
  </si>
  <si>
    <t>MC-G-223-BROWN-US7.5</t>
  </si>
  <si>
    <t>Mens G-223 Shoes Dress Loafer Brown Color US7.5</t>
  </si>
  <si>
    <t>MC-G-223-BROWN-US8</t>
  </si>
  <si>
    <t>Mens G-223 Shoes Dress Loafer Brown Color US8</t>
  </si>
  <si>
    <t>MC-G-223-BROWN-US8.5</t>
  </si>
  <si>
    <t>Mens G-223 Shoes Dress Loafer Brown Color US8.5</t>
  </si>
  <si>
    <t>MC-G-223-BROWN-US9</t>
  </si>
  <si>
    <t>Mens G-223 Shoes Dress Loafer Brown Color US9</t>
  </si>
  <si>
    <t>MC-G-223-BROWN-US9.5</t>
  </si>
  <si>
    <t>Mens G-223 Shoes Dress Loafer Brown Color US9.5</t>
  </si>
  <si>
    <t>MC-G-223-BROWN-US10</t>
  </si>
  <si>
    <t>Mens G-223 Shoes Dress Loafer Brown Color US10</t>
  </si>
  <si>
    <t>MC-G-223-WHITE-US6</t>
  </si>
  <si>
    <t>Mens G-223 Shoes Dress Loafer White Color US6</t>
  </si>
  <si>
    <t>http://info.blancho-bedding.com/all%20shoes%20photos/MC-G-223-WHITE-4.jpg</t>
  </si>
  <si>
    <t>http://info.blancho-bedding.com/all%20shoes%20photos/MC-G-223-WHITE-1.jpg</t>
  </si>
  <si>
    <t>MC-G-223-WHITE-US6.5</t>
  </si>
  <si>
    <t>Mens G-223 Shoes Dress Loafer White Color US6.5</t>
  </si>
  <si>
    <t>MC-G-223-WHITE-US7</t>
  </si>
  <si>
    <t>Mens G-223 Shoes Dress Loafer White Color US7</t>
  </si>
  <si>
    <t>MC-G-223-WHITE-US7.5</t>
  </si>
  <si>
    <t>Mens G-223 Shoes Dress Loafer White Color US7.5</t>
  </si>
  <si>
    <t>MC-G-223-WHITE-US8</t>
  </si>
  <si>
    <t>Mens G-223 Shoes Dress Loafer White Color US8</t>
  </si>
  <si>
    <t>MC-G-223-WHITE-US8.5</t>
  </si>
  <si>
    <t>Mens G-223 Shoes Dress Loafer White Color US8.5</t>
  </si>
  <si>
    <t>MC-G-223-WHITE-US9</t>
  </si>
  <si>
    <t>Mens G-223 Shoes Dress Loafer White Color US9</t>
  </si>
  <si>
    <t>MC-G-223-WHITE-US9.5</t>
  </si>
  <si>
    <t>Mens G-223 Shoes Dress Loafer White Color US9.5</t>
  </si>
  <si>
    <t>MC-G-223-WHITE-US10</t>
  </si>
  <si>
    <t>Mens G-223 Shoes Dress Loafer White Color US10</t>
  </si>
  <si>
    <t>sl-100-bamboo-sheets</t>
  </si>
  <si>
    <t>Queen size 100% Bamboo Sheet Sets</t>
  </si>
  <si>
    <t>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t>
  </si>
  <si>
    <t>100% Viscose from Bamboo. Extremely comfortable in all temperatures.</t>
  </si>
  <si>
    <t>Extremely comfortable in all temperatures.</t>
  </si>
  <si>
    <t>Very environmentally friendly. Noticeably softer than cotton.</t>
  </si>
  <si>
    <t>Bamboo is highly resistant to dust mites.</t>
  </si>
  <si>
    <t>Machine wash in cold water only. Delicate cycle. No Bleach. Tumble Dry on low heat. Remove immediately at end of cycle. Press with warm iron if needed.</t>
  </si>
  <si>
    <t>6925323946535</t>
  </si>
  <si>
    <t xml:space="preserve">Home &amp; Garden &gt; Bedding &gt; Sheets &amp; Pillowcases </t>
  </si>
  <si>
    <t>pillowcase-and-sheet-sets</t>
  </si>
  <si>
    <t>twin bed sheets,queen sheet sets,pillowcases,sheet</t>
  </si>
  <si>
    <t>polka dot bed sheets,silk bedding,luxury bedding</t>
  </si>
  <si>
    <t>twin size sheets,sheets,bedding sets,sheet sets,</t>
  </si>
  <si>
    <t>fitted bed sheets,patterned bed sheets,sheetssábanas ajustables, sábanas estampadas, sábanas,ropa de cama,juego de sabanas,sábanas de algodón egipcio,fundas de almohada de seda, sábanas de seda,</t>
  </si>
  <si>
    <t>pillow shams,duvet cover sets,modern bedding,</t>
  </si>
  <si>
    <t>25</t>
  </si>
  <si>
    <t>http://info.blancho-bedding.com/amazon_image/softlinens/large/sl-100-bamboo-sheets.jpg</t>
  </si>
  <si>
    <t>http://info.blancho-bedding.com/amazon_image/softlinens/small/sl-100-bamboo-sheets_s.jpg</t>
  </si>
  <si>
    <t>sl-100-bamboo-sheets-white</t>
  </si>
  <si>
    <t>Queen size 100% Bamboo Sheet Sets (White)</t>
  </si>
  <si>
    <t>6925323946542</t>
  </si>
  <si>
    <t>twin size sheets,egyptian cotton,bed sheets,sheets</t>
  </si>
  <si>
    <t>sl-100-bamboo-sheets-gold</t>
  </si>
  <si>
    <t>gold</t>
  </si>
  <si>
    <t>Queen size 100% Bamboo Sheet Sets (Gold)</t>
  </si>
  <si>
    <t>6925323946559</t>
  </si>
  <si>
    <t>full bed sheets,full sheet sets,pillowcases,sheet</t>
  </si>
  <si>
    <t>contemporary bedding,linen sheets,egyptian sheets</t>
  </si>
  <si>
    <t>full size sheets,pillow cases,boys bed sheets,</t>
  </si>
  <si>
    <t>luxury bed linen,cotton sheet sets,bed sheet coversábanas ajustables, sábanas estampadas, sábanas,ropa de cama,juego de sabanas,sábanas de algodón egipcio,fundas de almohada de seda, sábanas de seda,</t>
  </si>
  <si>
    <t>bed in a bag sets,black and white bedding,sheets</t>
  </si>
  <si>
    <t>sl-100-bamboo-sheets-taupe</t>
  </si>
  <si>
    <t>taupe</t>
  </si>
  <si>
    <t>Queen size 100% Bamboo Sheet Sets (Taupe)</t>
  </si>
  <si>
    <t>6925323946566</t>
  </si>
  <si>
    <t>queen bed sheets,queen sheet sets,pillowcases,</t>
  </si>
  <si>
    <t>satin sheets,flannel bed sheets,linen bed sheets</t>
  </si>
  <si>
    <t>queen size sheets,flannelette sheets,duvet sets,</t>
  </si>
  <si>
    <t>silk pillowcases,silk bed sheets,egyptian sheetssábanas ajustables, sábanas estampadas, sábanas,ropa de cama,juego de sabanas,sábanas de algodón egipcio,fundas de almohada de seda, sábanas de seda,</t>
  </si>
  <si>
    <t>bed comforters,bedding collections,quilt covers,</t>
  </si>
  <si>
    <t>sl-100-bamboo-sheets-king</t>
  </si>
  <si>
    <t>King size 100% Bamboo Sheet Sets</t>
  </si>
  <si>
    <t>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t>
  </si>
  <si>
    <t>6925323946573</t>
  </si>
  <si>
    <t>king bed sheets,king sheet sets,pillowcases,sheet</t>
  </si>
  <si>
    <t>extra long bed sheets,egyptian cotton bedding</t>
  </si>
  <si>
    <t>king size sheets,fitted sheets,flat sheets,sheets</t>
  </si>
  <si>
    <t>white bed sheets,egyptian cotton bed sheets,sheetssábanas ajustables, sábanas estampadas, sábanas,ropa de cama,juego de sabanas,sábanas de algodón egipcio,fundas de almohada de seda, sábanas de seda,</t>
  </si>
  <si>
    <t>designer bedding,bedding ensembles,luxury sheets</t>
  </si>
  <si>
    <t>sl-100-bamboo-sheets-king-white</t>
  </si>
  <si>
    <t>King size 100% Bamboo Sheet Sets (white)</t>
  </si>
  <si>
    <t>6925323946580</t>
  </si>
  <si>
    <t>sl-100-bamboo-sheets-king-gold</t>
  </si>
  <si>
    <t>King size 100% Bamboo Sheet Sets (gold)</t>
  </si>
  <si>
    <t>6925323946597</t>
  </si>
  <si>
    <t>sl-100-bamboo-sheets-king-taupe</t>
  </si>
  <si>
    <t>King size 100% Bamboo Sheet Sets (taupe)</t>
  </si>
  <si>
    <t>6925323946603</t>
  </si>
  <si>
    <t>sl-100-bamboo-sheets-king-blue</t>
  </si>
  <si>
    <t>King size 100% Bamboo Sheet Sets (blue)</t>
  </si>
  <si>
    <t>6925323946610</t>
  </si>
  <si>
    <t>sl-100-bamboo-sheets-king-sage</t>
  </si>
  <si>
    <t>sage</t>
  </si>
  <si>
    <t>King size 100% Bamboo Sheet Sets (sage)</t>
  </si>
  <si>
    <t>6925323946627</t>
  </si>
  <si>
    <t>sl-100-bamboo-sheets-ck</t>
  </si>
  <si>
    <t>Cal-King size 100% Bamboo Sheet Sets</t>
  </si>
  <si>
    <t>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t>
  </si>
  <si>
    <t>6925323946634</t>
  </si>
  <si>
    <t>sl-100-bamboo-sheets-ck-white</t>
  </si>
  <si>
    <t>Cal-King</t>
  </si>
  <si>
    <t>Cal-King size 100% Bamboo Sheet Sets (white)</t>
  </si>
  <si>
    <t>6925323946641</t>
  </si>
  <si>
    <t>sl-100-bamboo-sheets-ck-ivory</t>
  </si>
  <si>
    <t>ivory</t>
  </si>
  <si>
    <t>Cal-King size 100% Bamboo Sheet Sets (ivory)</t>
  </si>
  <si>
    <t>6925323946658</t>
  </si>
  <si>
    <t>sl-100-bamboo-sheets-ck-taupe</t>
  </si>
  <si>
    <t>Cal-King size 100% Bamboo Sheet Sets (taupe)</t>
  </si>
  <si>
    <t>6925323946665</t>
  </si>
  <si>
    <t>sl-100-bamboo-sheets-ck-sage</t>
  </si>
  <si>
    <t>Cal-King size 100% Bamboo Sheet Sets (sage)</t>
  </si>
  <si>
    <t>6925323946672</t>
  </si>
  <si>
    <t>sl-100-bamboo-sheets-ck-gold</t>
  </si>
  <si>
    <t>Cal-King size 100% Bamboo Sheet Sets (gold)</t>
  </si>
  <si>
    <t>6925323946689</t>
  </si>
  <si>
    <t>sl-100-bamboo-sheets-ck-blue</t>
  </si>
  <si>
    <t>Cal-King size 100% Bamboo Sheet Sets (blue)</t>
  </si>
  <si>
    <t>6925323946696</t>
  </si>
  <si>
    <t>sl-100-bamboo-sheets-ck-linen</t>
  </si>
  <si>
    <t>linen</t>
  </si>
  <si>
    <t>Cal-King size 100% Bamboo Sheet Sets (linen)</t>
  </si>
  <si>
    <t>6925323946702</t>
  </si>
  <si>
    <t>sl-e600qs-st</t>
  </si>
  <si>
    <t>Queen size 100% Egyptian cotton 600 Thread count Sateen Stripe Sheet Set</t>
  </si>
  <si>
    <t>Queen set includes queen flat sheet (96" x 104"), queen fitted sheet (60" x 80"), and two standard pillow cases (20" x 30"). Deep pockets to fit up to 18" mattress Fitted made with elastic all around for proper fit. 600 Thread count Sateen Stripe 100% Egyptian cotton, Sateen Weave.</t>
  </si>
  <si>
    <t>Deep pockets to fit up to 18" mattress Fitted made with elastic all around for proper fit.</t>
  </si>
  <si>
    <t xml:space="preserve">600 Thread count Sateen Stripe 100% Egyptian cotton, Sateen Weave. </t>
  </si>
  <si>
    <t>Shrinkproof, anti-pilling and fading proof processes;</t>
  </si>
  <si>
    <t>Queen size, consisting of two standard pillow cases, a fitted sheet and a flat sheet.</t>
  </si>
  <si>
    <t>6925323946719</t>
  </si>
  <si>
    <t>http://info.blancho-bedding.com/amazon_image/softlinens/large/sl-e600qs-st.jpg</t>
  </si>
  <si>
    <t>http://info.blancho-bedding.com/amazon_image/softlinens/small/sl-e600qs-st_s.jpg</t>
  </si>
  <si>
    <t>sl-e600qs-st-white</t>
  </si>
  <si>
    <t>Queen size 100% Egyptian cotton 600 Thread count Sateen Stripe Sheet Set (white)</t>
  </si>
  <si>
    <t>6925323946726</t>
  </si>
  <si>
    <t>sl-e600qs-st-ivory</t>
  </si>
  <si>
    <t>Queen size 100% Egyptian cotton 600 Thread count Sateen Stripe Sheet Set (ivory)</t>
  </si>
  <si>
    <t>6925323946733</t>
  </si>
  <si>
    <t>sl-e600qs-st-taupe</t>
  </si>
  <si>
    <t>Queen size 100% Egyptian cotton 600 Thread count Sateen Stripe Sheet Set (taupe)</t>
  </si>
  <si>
    <t>6925323946740</t>
  </si>
  <si>
    <t>sl-e600qs-st-sage-green</t>
  </si>
  <si>
    <t>sage-green</t>
  </si>
  <si>
    <t>Queen size 100% Egyptian cotton 600 Thread count Sateen Stripe Sheet Set (sage-green)</t>
  </si>
  <si>
    <t>6925323946757</t>
  </si>
  <si>
    <t>sl-e600qs-st-lit-blue</t>
  </si>
  <si>
    <t>lit-blue</t>
  </si>
  <si>
    <t>Queen size 100% Egyptian cotton 600 Thread count Sateen Stripe Sheet Set (blue)</t>
  </si>
  <si>
    <t>6925323946764</t>
  </si>
  <si>
    <t>sl-e600qs-st-black</t>
  </si>
  <si>
    <t>black</t>
  </si>
  <si>
    <t>Queen size 100% Egyptian cotton 600 Thread count Sateen Stripe Sheet Set (black)</t>
  </si>
  <si>
    <t>6925323946771</t>
  </si>
  <si>
    <t>sl-e600qs-st-burgundy</t>
  </si>
  <si>
    <t>burgundy</t>
  </si>
  <si>
    <t>Queen size 100% Egyptian cotton 600 Thread count Sateen Stripe Sheet Set (burgundy)</t>
  </si>
  <si>
    <t>6925323946788</t>
  </si>
  <si>
    <t>sl-e600qs-st-bronze</t>
  </si>
  <si>
    <t>bronze</t>
  </si>
  <si>
    <t>Queen size 100% Egyptian cotton 600 Thread count Sateen Stripe Sheet Set (bronze)</t>
  </si>
  <si>
    <t>6925323946795</t>
  </si>
  <si>
    <t>sl-e600qs-st-gold</t>
  </si>
  <si>
    <t>Queen size 100% Egyptian cotton 600 Thread count Sateen Stripe Sheet Set (gold)</t>
  </si>
  <si>
    <t>6925323946801</t>
  </si>
  <si>
    <t>sl-e600qs-st-red</t>
  </si>
  <si>
    <t>Queen size 100% Egyptian cotton 600 Thread count Sateen Stripe Sheet Set (red)</t>
  </si>
  <si>
    <t>6925323946818</t>
  </si>
  <si>
    <t>sl-e600qs-st-chocolate</t>
  </si>
  <si>
    <t>chocolate</t>
  </si>
  <si>
    <t>Queen size 100% Egyptian cotton 600 Thread count Sateen Stripe Sheet Set (chocolate)</t>
  </si>
  <si>
    <t>6925323946825</t>
  </si>
  <si>
    <t>sl-e600qs-st-lilac</t>
  </si>
  <si>
    <t>lilac</t>
  </si>
  <si>
    <t>Queen size 100% Egyptian cotton 600 Thread count Sateen Stripe Sheet Set (lilac)</t>
  </si>
  <si>
    <t>6925323946849</t>
  </si>
  <si>
    <t>sl-e600qs-st-navy</t>
  </si>
  <si>
    <t>navy</t>
  </si>
  <si>
    <t>Queen size 100% Egyptian cotton 600 Thread count Sateen Stripe Sheet Set (navy)</t>
  </si>
  <si>
    <t>6925323946863</t>
  </si>
  <si>
    <t>sl-e1000qs-sl</t>
  </si>
  <si>
    <t>Queen size 1000 Thread count Egyptian cotton Sheets Solid</t>
  </si>
  <si>
    <t>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t>
  </si>
  <si>
    <t xml:space="preserve">Material: 100% Long Staple Cotton Sheets Thread counts: Luxury 1000 Thread count per square inch Thick, Long Lasting, Breathable Sheets. 100-Percent Cotton Sateen Weaving. </t>
  </si>
  <si>
    <t>Flats and pillowcases are made with 4 Inches Hemming &amp; Piping. 15 inch deep pockets to fit up to 18'' deep mattress.Fully Elasticized fitted sheets for a secure and snug fit.</t>
  </si>
  <si>
    <t>Design: Solid Different Colors Available.</t>
  </si>
  <si>
    <t>Queen Size Sheet Set Includes 4-Piece: One Flat Sheet 92 inches wide X 102 inches long, One Fitted Sheet 60 inches wide X 80 inches long and Two Pillowcases 20 inches wide X 30 inches long each.</t>
  </si>
  <si>
    <t>Machine Washable with cold water. Delicate cycle with mild detergent. No bleach,  Dry with Low Setting ,  To avoid wrinkles we highly recommend to put your sheets on your bed right after pulling them our from your dryer.</t>
  </si>
  <si>
    <t>6925323946887</t>
  </si>
  <si>
    <t>http://info.blancho-bedding.com/amazon_image/softlinens/large/sl-e1000qs-sl.jpg</t>
  </si>
  <si>
    <t>http://info.blancho-bedding.com/amazon_image/softlinens/small/sl-e1000qs-sl_s.jpg</t>
  </si>
  <si>
    <t>sl-e1000qs-sl-white</t>
  </si>
  <si>
    <t>Queen size 1000 Thread count Egyptian cotton Sheets Solid (white)</t>
  </si>
  <si>
    <t>6925323946900</t>
  </si>
  <si>
    <t>sl-e1000qs-sl-taupe</t>
  </si>
  <si>
    <t>Queen size 1000 Thread count Egyptian cotton Sheets Solid (taupe)</t>
  </si>
  <si>
    <t>Material: 100% Long Staple Cotton Sheets Thread counts: Luxury 1000 Thread count per square inch Thick, Long Lasting, Breathable Sheets. 100-Percent Cotton Sateen Weaving.</t>
  </si>
  <si>
    <t>6925323946924</t>
  </si>
  <si>
    <t>sl-e1000qs-sl-sage-green</t>
  </si>
  <si>
    <t>Queen size 1000 Thread count Egyptian cotton Sheets Solid (sage-green)</t>
  </si>
  <si>
    <t>6925323946931</t>
  </si>
  <si>
    <t>sl-e1000qs-sl-blue</t>
  </si>
  <si>
    <t>Queen size 1000 Thread count Egyptian cotton Sheets Solid (blue)</t>
  </si>
  <si>
    <t>6925323946948</t>
  </si>
  <si>
    <t>sl-e1000qs-sl-ivory</t>
  </si>
  <si>
    <t>Queen size 1000 Thread Count 100% Combed Cotton Solid Sheet Sets (Ivory)</t>
  </si>
  <si>
    <t>sl-e1000qs-sl-gold</t>
  </si>
  <si>
    <t>Queen size 1000 Thread Count 100% Combed Cotton Solid Sheet Sets (Gold)</t>
  </si>
  <si>
    <t>sl-e1000qs-sl-linen</t>
  </si>
  <si>
    <t>Queen size 1000 Thread Count 100% Combed Cotton Solid Sheet Sets (Linen)</t>
  </si>
  <si>
    <t>sl-e1000qs-sl-gray</t>
  </si>
  <si>
    <t>gray</t>
  </si>
  <si>
    <t>Queen size 1000 Thread Count 100% Combed Cotton Solid Sheet Sets (Gray)</t>
  </si>
  <si>
    <t>sl-e1000qs-sl-sea</t>
  </si>
  <si>
    <t>sea</t>
  </si>
  <si>
    <t>Queen size 1000 Thread Count 100% Combed Cotton Solid Sheet Sets (Sea)</t>
  </si>
  <si>
    <t>sl-e300qs-solid</t>
  </si>
  <si>
    <t>Queen size sheets Solid 100% Egyptian cotton sheet set T300</t>
  </si>
  <si>
    <t>Queen set includes flat sheet (92" x 102"), fitted sheet (60" x 80"), and two pillowcases (20" x 30"). 100% Egyptian cotton, Sateen Weave. 300 thread count luxury sheet set. Deep pockets to fit up to 18" mattress Fitted made with elastic all around for proper fit.</t>
  </si>
  <si>
    <t>300 Thread Count.</t>
  </si>
  <si>
    <t>Deep Pockets 15" *4" Hemming with Festoon/piping.</t>
  </si>
  <si>
    <t>100% Egyptian cotton, Sateen Weave.</t>
  </si>
  <si>
    <t>Fitted with elastic all around for proper fit.</t>
  </si>
  <si>
    <t>6925323946955</t>
  </si>
  <si>
    <t>http://info.blancho-bedding.com/amazon_image/softlinens/large/sl-e300qs-solid.jpg</t>
  </si>
  <si>
    <t>http://info.blancho-bedding.com/amazon_image/softlinens/small/sl-e300qs-solid_s.jpg</t>
  </si>
  <si>
    <t>sl-e300qs-solid-white</t>
  </si>
  <si>
    <t>Queen size sheets Solid 100% Egyptian cotton sheet set T300 (white)</t>
  </si>
  <si>
    <t>6925323946962</t>
  </si>
  <si>
    <t>sl-e300qs-solid-ivory</t>
  </si>
  <si>
    <t>Queen size sheets Solid 100% Egyptian cotton sheet set T300 (ivory)</t>
  </si>
  <si>
    <t>6925323946979</t>
  </si>
  <si>
    <t>sl-e300qs-solid-taupe</t>
  </si>
  <si>
    <t>Queen size sheets Solid 100% Egyptian cotton sheet set T300 (taupe)</t>
  </si>
  <si>
    <t>6925323946986</t>
  </si>
  <si>
    <t>sl-e300qs-solid-lit-blue</t>
  </si>
  <si>
    <t>Queen size sheets Solid 100% Egyptian cotton sheet set T300 (lit-blue)</t>
  </si>
  <si>
    <t>6925323946993</t>
  </si>
  <si>
    <t>sl-e300qs-solid-sage-green</t>
  </si>
  <si>
    <t>Queen size sheets Solid 100% Egyptian cotton sheet set T300 (sage-green)</t>
  </si>
  <si>
    <t>6925323947006</t>
  </si>
  <si>
    <t>sl-e300qs-solid-chocolate</t>
  </si>
  <si>
    <t>Queen size sheets Solid 100% Egyptian cotton sheet set T300 (chocolate)</t>
  </si>
  <si>
    <t>6925323947013</t>
  </si>
  <si>
    <t>sl-e300qs-solid-gold</t>
  </si>
  <si>
    <t>Queen size sheets Solid 100% Egyptian cotton sheet set T300 (gold)</t>
  </si>
  <si>
    <t>6925323947020</t>
  </si>
  <si>
    <t>sl-e300qs-solid-lilac</t>
  </si>
  <si>
    <t>Queen size sheets Solid 100% Egyptian cotton sheet set T300 (lilac)</t>
  </si>
  <si>
    <t>6925323947037</t>
  </si>
  <si>
    <t>sl-e300qs-solid-burgundy</t>
  </si>
  <si>
    <t>Queen size sheets Solid 100% Egyptian cotton sheet set T300 (burgundy)</t>
  </si>
  <si>
    <t>6925323947044</t>
  </si>
  <si>
    <t>sl-e300qs-solid-navy</t>
  </si>
  <si>
    <t>Queen size sheets Solid 100% Egyptian cotton sheet set T300 (navy)</t>
  </si>
  <si>
    <t>6925323947051</t>
  </si>
  <si>
    <t>sl-e300qs-solid-blush-pink</t>
  </si>
  <si>
    <t>blush-pink</t>
  </si>
  <si>
    <t>Queen size sheets Solid 100% Egyptian cotton sheet set T300 (blush-pink)</t>
  </si>
  <si>
    <t>6925323947068</t>
  </si>
  <si>
    <t>sl-e300qs-solid-black</t>
  </si>
  <si>
    <t>Queen size sheets Solid 100% Egyptian cotton sheet set T300 (black)</t>
  </si>
  <si>
    <t>6925323947075</t>
  </si>
  <si>
    <t>sl-e1200qs-sl</t>
  </si>
  <si>
    <t>Queen Size 1200 Thread count Solid sheet set</t>
  </si>
  <si>
    <t>Queen set includes flat sheet (90" x 106"), fitted sheet (60" x 80") and two pillowcases (20" x 30"). Fitted sheet made with elastic all around and fitts up to 19" mattress. 1200 thread count luxury sheet set .</t>
  </si>
  <si>
    <t>1200 thread count luxury sheet set.</t>
  </si>
  <si>
    <t>Fitted sheet made with elastic all around and fitts up to 19" mattress.</t>
  </si>
  <si>
    <t>6925323947099</t>
  </si>
  <si>
    <t>http://info.blancho-bedding.com/amazon_image/softlinens/large/sl-e1200qs-sl.jpg</t>
  </si>
  <si>
    <t>http://info.blancho-bedding.com/amazon_image/softlinens/small/sl-e1200qs-sl_s.jpg</t>
  </si>
  <si>
    <t>sl-e1200qs-sl-white</t>
  </si>
  <si>
    <t>Queen Size 1200 Thread count Solid sheet set (white)</t>
  </si>
  <si>
    <t>6925323947105</t>
  </si>
  <si>
    <t>sl-e1200qs-sl-ivory</t>
  </si>
  <si>
    <t>Queen Size 1200 Thread count Solid sheet set (ivory)</t>
  </si>
  <si>
    <t>6925323947112</t>
  </si>
  <si>
    <t>sl-e1200qs-sl-taupe</t>
  </si>
  <si>
    <t>Queen Size 1200 Thread count Solid sheet set (taupe)</t>
  </si>
  <si>
    <t>6925323947129</t>
  </si>
  <si>
    <t>sl-e1200qs-sl-lit-blue</t>
  </si>
  <si>
    <t>Queen Size 1200 Thread count Solid sheet set (lit-blue)</t>
  </si>
  <si>
    <t>6925323947136</t>
  </si>
  <si>
    <t>sl-e1200qs-sl-sage-green</t>
  </si>
  <si>
    <t>Queen Size 1200 Thread count Solid sheet set (sage-green)</t>
  </si>
  <si>
    <t>6925323947143</t>
  </si>
  <si>
    <t>sl-e1200qs-sl-gold</t>
  </si>
  <si>
    <t>Queen Size 1200 Thread count Solid sheet set (gold)</t>
  </si>
  <si>
    <t>6925323947150</t>
  </si>
  <si>
    <t>sl-king-percale</t>
  </si>
  <si>
    <t>Percale sheet sets King size</t>
  </si>
  <si>
    <t>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t>
  </si>
  <si>
    <t>Superior Single Pick Percale. 300 Thread count.</t>
  </si>
  <si>
    <t>4" Hemming with Piping, Flats &amp; Pillow cases.</t>
  </si>
  <si>
    <t>Fitted Made with elastic all around for Proper fit.</t>
  </si>
  <si>
    <t>Deep Pockets to fit up to 22" mattress.</t>
  </si>
  <si>
    <t>King set includes: 1 flat sheet (110" x 102"); 1 fitted sheet (78" x 80"); 2 king pillowcases (20" x 40").</t>
  </si>
  <si>
    <t>6925323947167</t>
  </si>
  <si>
    <t>http://info.blancho-bedding.com/amazon_image/softlinens/large/sl-king-percale.jpg</t>
  </si>
  <si>
    <t>http://info.blancho-bedding.com/amazon_image/softlinens/large/sl-king-percale%20white.jpg</t>
  </si>
  <si>
    <t>http://info.blancho-bedding.com/amazon_image/softlinens/large/sl-king-percale%20ivory.jpg</t>
  </si>
  <si>
    <t>http://info.blancho-bedding.com/amazon_image/softlinens/large/sl-king-percale%20gray.jpg</t>
  </si>
  <si>
    <t>http://info.blancho-bedding.com/amazon_image/softlinens/large/sl-king-percale%20gold.jpg</t>
  </si>
  <si>
    <t>http://info.blancho-bedding.com/amazon_image/softlinens/large/sl-king-percale%20sea</t>
  </si>
  <si>
    <t>http://info.blancho-bedding.com/amazon_image/softlinens/large/sl-king-percale%20aqua%20sky.jpg</t>
  </si>
  <si>
    <t>http://info.blancho-bedding.com/amazon_image/softlinens/large/sl-king-percale%20periwinkle.jpg</t>
  </si>
  <si>
    <t>sl-king-percale-white</t>
  </si>
  <si>
    <t>Percale sheet sets King size (White)</t>
  </si>
  <si>
    <t>6925323947174</t>
  </si>
  <si>
    <t>sl-king-percale-ivory</t>
  </si>
  <si>
    <t>Percale sheet sets King size (Ivory)</t>
  </si>
  <si>
    <t>6925323947181</t>
  </si>
  <si>
    <t>sl-king-percale-tan-beige</t>
  </si>
  <si>
    <t>tan-beige</t>
  </si>
  <si>
    <t>Percale sheet sets King size (Tan-Beige)</t>
  </si>
  <si>
    <t>6925323947198</t>
  </si>
  <si>
    <t>sl-king-percale-sage-green</t>
  </si>
  <si>
    <t>Percale sheet sets King size (Sage-Green)</t>
  </si>
  <si>
    <t>6925323947204</t>
  </si>
  <si>
    <t>sl-king-percale-lilac</t>
  </si>
  <si>
    <t>Percale sheet sets King size (Lilac)</t>
  </si>
  <si>
    <t>6925323947211</t>
  </si>
  <si>
    <t>sl-king-percale-canvas</t>
  </si>
  <si>
    <t>canvas</t>
  </si>
  <si>
    <t>Percale sheet sets King size (Canvas)</t>
  </si>
  <si>
    <t>sl-king-percale-gray</t>
  </si>
  <si>
    <t>Percale sheet sets King size (Gray)</t>
  </si>
  <si>
    <t>sl-king-percale-gold</t>
  </si>
  <si>
    <t>Percale sheet sets King size (Gold)</t>
  </si>
  <si>
    <t>sl-king-percale-sea</t>
  </si>
  <si>
    <t>Percale sheet sets King size (Sea)</t>
  </si>
  <si>
    <t>sl-king-percale-aqua-sky</t>
  </si>
  <si>
    <t>aqua-sky</t>
  </si>
  <si>
    <t>Percale sheet sets King size (Aqua Sky)</t>
  </si>
  <si>
    <t>sl-king-percale-periwinkle</t>
  </si>
  <si>
    <t>periwinkle</t>
  </si>
  <si>
    <t>Percale sheet sets King size (Periwinkle)</t>
  </si>
  <si>
    <t>sl-21-inch-king</t>
  </si>
  <si>
    <t>21 inch Super Deep Pockets King Sheet Set</t>
  </si>
  <si>
    <t>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t>
  </si>
  <si>
    <t>Extra Deep Pockets (21-inch) King sheet set. 100-Percent Egyptian cotton.</t>
  </si>
  <si>
    <t>600 Thread count single ply.</t>
  </si>
  <si>
    <t>Fitted made with elastic all around.</t>
  </si>
  <si>
    <t>Shrinkproof, anti-pilling and fading proof processes</t>
  </si>
  <si>
    <t>Fine and concentrated stitches; Machine washable.</t>
  </si>
  <si>
    <t>6925323947228</t>
  </si>
  <si>
    <t>http://info.blancho-bedding.com/amazon_image/softlinens/large/sl-21-inch-king.jpg</t>
  </si>
  <si>
    <t>http://info.blancho-bedding.com/amazon_image/softlinens/small/sl-21-inch-king_s.jpg</t>
  </si>
  <si>
    <t>sl-21-inch-king-white</t>
  </si>
  <si>
    <t>21 inch Super Deep Pockets King Sheet Set (white)</t>
  </si>
  <si>
    <t>6925323947235</t>
  </si>
  <si>
    <t>sl-21-inch-king-ivory</t>
  </si>
  <si>
    <t>21 inch Super Deep Pockets King Sheet Set (ivory)</t>
  </si>
  <si>
    <t>6925323947242</t>
  </si>
  <si>
    <t>sl-21-inch-king-sage</t>
  </si>
  <si>
    <t>21 inch Super Deep Pockets King Sheet Set (sage)</t>
  </si>
  <si>
    <t>6925323947259</t>
  </si>
  <si>
    <t>sl-21-inch-king-taupe</t>
  </si>
  <si>
    <t>21 inch Super Deep Pockets King Sheet Set (taupe)</t>
  </si>
  <si>
    <t>6925323947266</t>
  </si>
  <si>
    <t>sl-21-inch-king-gold</t>
  </si>
  <si>
    <t>21 inch Super Deep Pockets King Sheet Set (gold)</t>
  </si>
  <si>
    <t>6925323947273</t>
  </si>
  <si>
    <t>sl-21-inch-king-navy</t>
  </si>
  <si>
    <t>21 inch Super Deep Pockets King Sheet Set (navy)</t>
  </si>
  <si>
    <t>6925323947280</t>
  </si>
  <si>
    <t>sl-e1000ck-sl</t>
  </si>
  <si>
    <t>1000 Thread count Calking Egyptian cotton sheet sets</t>
  </si>
  <si>
    <t>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California King Set Includes: 
1 Falt sheet (110x102"); 
1 Fitted sheet (72x84"); 
2 king pillow cases (20x40") each.</t>
  </si>
  <si>
    <t>1000 Thread count Single-ply.</t>
  </si>
  <si>
    <t>4" Hemming with cording for the Flat sheet &amp; Pillow cases.</t>
  </si>
  <si>
    <t>Fitted Sheet made with elastic All around for proper Fit.</t>
  </si>
  <si>
    <t>Deep Pockets to fit up to 18" Mattress.</t>
  </si>
  <si>
    <t>6925323947297</t>
  </si>
  <si>
    <t>http://info.blancho-bedding.com/amazon_image/softlinens/large/sl-e1000ck-sl.jpg</t>
  </si>
  <si>
    <t>http://info.blancho-bedding.com/amazon_image/softlinens/small/sl-e1000ck-sl_s.jpg</t>
  </si>
  <si>
    <t>sl-e1000ck-sl-white</t>
  </si>
  <si>
    <t>1000 Thread count Calking Egyptian cotton sheet sets (white)</t>
  </si>
  <si>
    <t>6925323947303</t>
  </si>
  <si>
    <t>sl-micro-sheet-twin</t>
  </si>
  <si>
    <t>Microfiber Sheet set Twin size</t>
  </si>
  <si>
    <t>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t>
  </si>
  <si>
    <t>Fitted sheets made with elastic all around and Fits up to a 18"" mattress.</t>
  </si>
  <si>
    <t>100% brushed polyester microfiber.</t>
  </si>
  <si>
    <t>These sheets feel as soft as 600 Thread count cotton sheets.</t>
  </si>
  <si>
    <t>Super-soft and long lasting.</t>
  </si>
  <si>
    <t>Machine washable.</t>
  </si>
  <si>
    <t>6925323947310</t>
  </si>
  <si>
    <t>http://info.blancho-bedding.com/amazon_image/softlinens/large/sl-micro-sheet-twin.jpg</t>
  </si>
  <si>
    <t>http://info.blancho-bedding.com/amazon_image/softlinens/small/sl-micro-sheet-twin_s.jpg</t>
  </si>
  <si>
    <t>sl-micro-sheet-twin-white</t>
  </si>
  <si>
    <t>Microfiber Sheet set Twin size (White)</t>
  </si>
  <si>
    <t>6925323947327</t>
  </si>
  <si>
    <t>sl-micro-sheet-twin-ivory</t>
  </si>
  <si>
    <t>Microfiber Sheet set Twin size (Ivory)</t>
  </si>
  <si>
    <t>6925323947334</t>
  </si>
  <si>
    <t>sl-micro-sheet-twin-black</t>
  </si>
  <si>
    <t>Microfiber Sheet set Twin size (Black)</t>
  </si>
  <si>
    <t>6925323947341</t>
  </si>
  <si>
    <t>sl-micro-sheet-twin-blue</t>
  </si>
  <si>
    <t>Microfiber Sheet set Twin size (Blue)</t>
  </si>
  <si>
    <t>6925323947358</t>
  </si>
  <si>
    <t>sl-micro-sheet-twin-burgundy</t>
  </si>
  <si>
    <t>Microfiber Sheet set Twin size (Burgundy)</t>
  </si>
  <si>
    <t>6925323947365</t>
  </si>
  <si>
    <t>sl-micro-sheet-twin-chocolate</t>
  </si>
  <si>
    <t>Microfiber Sheet set Twin size (Chocolate)</t>
  </si>
  <si>
    <t>6925323947372</t>
  </si>
  <si>
    <t>sl-micro-sheet-twin-gold</t>
  </si>
  <si>
    <t>Microfiber Sheet set Twin size (Gold)</t>
  </si>
  <si>
    <t>6925323947389</t>
  </si>
  <si>
    <t>sl-micro-sheet-twin-sage</t>
  </si>
  <si>
    <t>Microfiber Sheet set Twin size (Sage)</t>
  </si>
  <si>
    <t>6925323947396</t>
  </si>
  <si>
    <t>sl-micro-sheet-twin-lilac</t>
  </si>
  <si>
    <t>Microfiber Sheet set Twin size (Lilac)</t>
  </si>
  <si>
    <t>6925323947402</t>
  </si>
  <si>
    <t>sl-micro-sheet-twin-navy</t>
  </si>
  <si>
    <t>Microfiber Sheet set Twin size (Navy)</t>
  </si>
  <si>
    <t>6925323947419</t>
  </si>
  <si>
    <t>sl-micro-sheet-twin-taupe</t>
  </si>
  <si>
    <t>Microfiber Sheet set Twin size (Taupe)</t>
  </si>
  <si>
    <t>6925323947426</t>
  </si>
  <si>
    <t>sl-micro-sheet-full</t>
  </si>
  <si>
    <t>Microfiber Sheet set Full size</t>
  </si>
  <si>
    <t>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t>
  </si>
  <si>
    <t>Fitted sheets made with elastic all around and Fits up to a 15"" mattress.</t>
  </si>
  <si>
    <t>6925323947433</t>
  </si>
  <si>
    <t>http://info.blancho-bedding.com/amazon_image/softlinens/large/sl-micro-sheet-full.jpg</t>
  </si>
  <si>
    <t>http://info.blancho-bedding.com/amazon_image/softlinens/small/sl-micro-sheet-full_s.jpg</t>
  </si>
  <si>
    <t>sl-micro-sheet-full-white</t>
  </si>
  <si>
    <t>Microfiber Sheet set Full size (White)</t>
  </si>
  <si>
    <t>6925323947440</t>
  </si>
  <si>
    <t>sl-micro-sheet-full-ivory</t>
  </si>
  <si>
    <t>Microfiber Sheet set Full size (Ivory)</t>
  </si>
  <si>
    <t>6925323947457</t>
  </si>
  <si>
    <t>sl-micro-sheet-full-black</t>
  </si>
  <si>
    <t>Microfiber Sheet set Full size (Black)</t>
  </si>
  <si>
    <t>6925323947464</t>
  </si>
  <si>
    <t>sl-micro-sheet-full-blue</t>
  </si>
  <si>
    <t>Microfiber Sheet set Full size (Blue)</t>
  </si>
  <si>
    <t>6925323947471</t>
  </si>
  <si>
    <t>sl-micro-sheet-full-burgundy</t>
  </si>
  <si>
    <t>Microfiber Sheet set Full size (Burgundy)</t>
  </si>
  <si>
    <t>6925323947488</t>
  </si>
  <si>
    <t>sl-micro-sheet-full-chocolate</t>
  </si>
  <si>
    <t>Microfiber Sheet set Full size (Chocolate)</t>
  </si>
  <si>
    <t>6925323947495</t>
  </si>
  <si>
    <t>sl-micro-sheet-full-gold</t>
  </si>
  <si>
    <t>Microfiber Sheet set Full size (Gold)</t>
  </si>
  <si>
    <t>6925323947501</t>
  </si>
  <si>
    <t>sl-micro-sheet-full-sage</t>
  </si>
  <si>
    <t>Microfiber Sheet set Full size (Sage)</t>
  </si>
  <si>
    <t>6925323947518</t>
  </si>
  <si>
    <t>sl-micro-sheet-full-lilac</t>
  </si>
  <si>
    <t>Microfiber Sheet set Full size (Lilac)</t>
  </si>
  <si>
    <t>6925323947525</t>
  </si>
  <si>
    <t>sl-micro-sheet-full-navy</t>
  </si>
  <si>
    <t>Microfiber Sheet set Full size (Navy)</t>
  </si>
  <si>
    <t>6925323947532</t>
  </si>
  <si>
    <t>sl-micro-sheet-full-taupe</t>
  </si>
  <si>
    <t>Microfiber Sheet set Full size (Taupe)</t>
  </si>
  <si>
    <t>6925323947549</t>
  </si>
  <si>
    <t>sl-micro-sheet-queen</t>
  </si>
  <si>
    <t>Microfiber Sheet set Queen size</t>
  </si>
  <si>
    <t>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t>
  </si>
  <si>
    <t>6925323947556</t>
  </si>
  <si>
    <t>http://info.blancho-bedding.com/amazon_image/softlinens/large/sl-micro-sheet-queen.jpg</t>
  </si>
  <si>
    <t>http://info.blancho-bedding.com/amazon_image/softlinens/small/sl-micro-sheet-queen_s.jpg</t>
  </si>
  <si>
    <t>sl-micro-sheet-queen-white</t>
  </si>
  <si>
    <t>Microfiber Sheet set Queen size (White)</t>
  </si>
  <si>
    <t>6925323947563</t>
  </si>
  <si>
    <t>sl-micro-sheet-queen-ivory</t>
  </si>
  <si>
    <t>Microfiber Sheet set Queen size (Ivory)</t>
  </si>
  <si>
    <t>6925323947570</t>
  </si>
  <si>
    <t>sl-micro-sheet-queen-black</t>
  </si>
  <si>
    <t>Microfiber Sheet set Queen size (Black)</t>
  </si>
  <si>
    <t>6925323947587</t>
  </si>
  <si>
    <t>sl-micro-sheet-queen-blue</t>
  </si>
  <si>
    <t>Microfiber Sheet set Queen size (Blue)</t>
  </si>
  <si>
    <t>6925323947594</t>
  </si>
  <si>
    <t>sl-micro-sheet-queen-burgundy</t>
  </si>
  <si>
    <t>Microfiber Sheet set Queen size (Burgundy)</t>
  </si>
  <si>
    <t>6925323947600</t>
  </si>
  <si>
    <t>sl-micro-sheet-queen-chocolate</t>
  </si>
  <si>
    <t>Microfiber Sheet set Queen size (Chocolate)</t>
  </si>
  <si>
    <t>6925323947617</t>
  </si>
  <si>
    <t>sl-micro-sheet-queen-gold</t>
  </si>
  <si>
    <t>Microfiber Sheet set Queen size (Gold)</t>
  </si>
  <si>
    <t>6925323947624</t>
  </si>
  <si>
    <t>sl-micro-sheet-queen-sage</t>
  </si>
  <si>
    <t>Microfiber Sheet set Queen size (Sage)</t>
  </si>
  <si>
    <t>6925323947631</t>
  </si>
  <si>
    <t>sl-micro-sheet-queen-lilac</t>
  </si>
  <si>
    <t>Microfiber Sheet set Queen size (Lilac)</t>
  </si>
  <si>
    <t>6925323947648</t>
  </si>
  <si>
    <t>sl-micro-sheet-queen-navy</t>
  </si>
  <si>
    <t>Microfiber Sheet set Queen size (Navy)</t>
  </si>
  <si>
    <t>6925323947655</t>
  </si>
  <si>
    <t>sl-micro-sheet-queen-taupe</t>
  </si>
  <si>
    <t>Microfiber Sheet set Queen size (Taupe)</t>
  </si>
  <si>
    <t>6925323947662</t>
  </si>
  <si>
    <t>sl-micro-sheet-king</t>
  </si>
  <si>
    <t>Microfiber Sheet set king size</t>
  </si>
  <si>
    <t>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t>
  </si>
  <si>
    <t>6925323947679</t>
  </si>
  <si>
    <t>http://info.blancho-bedding.com/amazon_image/softlinens/large/sl-micro-sheet-king.jpg</t>
  </si>
  <si>
    <t>http://info.blancho-bedding.com/amazon_image/softlinens/small/sl-micro-sheet-king_s.jpg</t>
  </si>
  <si>
    <t>sl-micro-sheet-king-white</t>
  </si>
  <si>
    <t>Microfiber Sheet set king size (White)</t>
  </si>
  <si>
    <t>6925323947686</t>
  </si>
  <si>
    <t>sl-micro-sheet-king-ivory</t>
  </si>
  <si>
    <t>Microfiber Sheet set king size (Ivory)</t>
  </si>
  <si>
    <t>6925323947693</t>
  </si>
  <si>
    <t>sl-micro-sheet-king-black</t>
  </si>
  <si>
    <t>Microfiber Sheet set king size (Black)</t>
  </si>
  <si>
    <t>6925323947709</t>
  </si>
  <si>
    <t>sl-micro-sheet-king-blue</t>
  </si>
  <si>
    <t>Microfiber Sheet set king size (Blue)</t>
  </si>
  <si>
    <t>6925323947716</t>
  </si>
  <si>
    <t>sl-micro-sheet-king-burgundy</t>
  </si>
  <si>
    <t>Microfiber Sheet set king size (Burgundy)</t>
  </si>
  <si>
    <t>6925323947723</t>
  </si>
  <si>
    <t>sl-micro-sheet-king-chocolate</t>
  </si>
  <si>
    <t>Microfiber Sheet set king size (Chocolate)</t>
  </si>
  <si>
    <t>6925323947730</t>
  </si>
  <si>
    <t>sl-micro-sheet-king-gold</t>
  </si>
  <si>
    <t>Microfiber Sheet set king size (Gold)</t>
  </si>
  <si>
    <t>6925323947747</t>
  </si>
  <si>
    <t>sl-micro-sheet-king-sage</t>
  </si>
  <si>
    <t>Microfiber Sheet set king size (Sage)</t>
  </si>
  <si>
    <t>6925323947754</t>
  </si>
  <si>
    <t>sl-micro-sheet-king-lilac</t>
  </si>
  <si>
    <t>Microfiber Sheet set king size (Lilac)</t>
  </si>
  <si>
    <t>6925323947761</t>
  </si>
  <si>
    <t>sl-micro-sheet-king-navy</t>
  </si>
  <si>
    <t>Microfiber Sheet set king size (Navy)</t>
  </si>
  <si>
    <t>6925323947778</t>
  </si>
  <si>
    <t>sl-micro-sheet-king-taupe</t>
  </si>
  <si>
    <t>Microfiber Sheet set king size (Taupe)</t>
  </si>
  <si>
    <t>6925323947785</t>
  </si>
  <si>
    <t>sl-micro-sheet-calking</t>
  </si>
  <si>
    <t>Microfiber Sheet set calking size</t>
  </si>
  <si>
    <t>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t>
  </si>
  <si>
    <t>6925323947792</t>
  </si>
  <si>
    <t>http://info.blancho-bedding.com/amazon_image/softlinens/large/sl-micro-sheet-calking.jpg</t>
  </si>
  <si>
    <t>http://info.blancho-bedding.com/amazon_image/softlinens/small/sl-micro-sheet-calking_s.jpg</t>
  </si>
  <si>
    <t>sl-micro-sheet-calking-white</t>
  </si>
  <si>
    <t>calking</t>
  </si>
  <si>
    <t>Microfiber Sheet set calking size (White)</t>
  </si>
  <si>
    <t>6925323947808</t>
  </si>
  <si>
    <t>sl-micro-sheet-calking-ivory</t>
  </si>
  <si>
    <t>Microfiber Sheet set calking size (Ivory)</t>
  </si>
  <si>
    <t>6925323947815</t>
  </si>
  <si>
    <t>sl-micro-sheet-calking-black</t>
  </si>
  <si>
    <t>Microfiber Sheet set calking size (Black)</t>
  </si>
  <si>
    <t>6925323947822</t>
  </si>
  <si>
    <t>sl-micro-sheet-calking-blue</t>
  </si>
  <si>
    <t>Microfiber Sheet set calking size (Blue)</t>
  </si>
  <si>
    <t>6925323947839</t>
  </si>
  <si>
    <t>sl-micro-sheet-calking-burgundy</t>
  </si>
  <si>
    <t>Microfiber Sheet set calking size (Burgundy)</t>
  </si>
  <si>
    <t>6925323947846</t>
  </si>
  <si>
    <t>sl-micro-sheet-calking-chocolate</t>
  </si>
  <si>
    <t>Microfiber Sheet set calking size (Chocolate)</t>
  </si>
  <si>
    <t>6925323947853</t>
  </si>
  <si>
    <t>sl-micro-sheet-calking-gold</t>
  </si>
  <si>
    <t>Microfiber Sheet set calking size (Gold)</t>
  </si>
  <si>
    <t>6925323947860</t>
  </si>
  <si>
    <t>sl-micro-sheet-calking-sage</t>
  </si>
  <si>
    <t>Microfiber Sheet set calking size (Sage)</t>
  </si>
  <si>
    <t>6925323947877</t>
  </si>
  <si>
    <t>sl-micro-sheet-calking-lilac</t>
  </si>
  <si>
    <t>Microfiber Sheet set calking size (Lilac)</t>
  </si>
  <si>
    <t>6925323947884</t>
  </si>
  <si>
    <t>sl-micro-sheet-calking-navy</t>
  </si>
  <si>
    <t>Microfiber Sheet set calking size (Navy)</t>
  </si>
  <si>
    <t>6925323947891</t>
  </si>
  <si>
    <t>sl-micro-sheet-calking-taupe</t>
  </si>
  <si>
    <t>Microfiber Sheet set calking size (Taupe)</t>
  </si>
  <si>
    <t>6925323947907</t>
  </si>
  <si>
    <t>sl-ca-micro-sheet-twin-st</t>
  </si>
  <si>
    <t>Twin size Microfiber Stripe Sheet set</t>
  </si>
  <si>
    <t>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t>
  </si>
  <si>
    <t>6925323947914</t>
  </si>
  <si>
    <t>http://info.blancho-bedding.com/amazon_image/softlinens/large/sl-ca-micro-sheet-twin-st.jpg</t>
  </si>
  <si>
    <t>http://info.blancho-bedding.com/amazon_image/softlinens/small/sl-ca-micro-sheet-twin-st_s.jpg</t>
  </si>
  <si>
    <t>sl-ca-micro-sheet-twin-st-white</t>
  </si>
  <si>
    <t>Twin size Microfiber Stripe Sheet set (white)</t>
  </si>
  <si>
    <t>6925323947921</t>
  </si>
  <si>
    <t>sl-ca-micro-sheet-twin-st-ivory</t>
  </si>
  <si>
    <t>Twin size Microfiber Stripe Sheet set (ivory)</t>
  </si>
  <si>
    <t>6925323947938</t>
  </si>
  <si>
    <t>sl-ca-micro-sheet-twin-st-taupe</t>
  </si>
  <si>
    <t>Twin size Microfiber Stripe Sheet set (taupe)</t>
  </si>
  <si>
    <t>6925323947945</t>
  </si>
  <si>
    <t>sl-ca-micro-sheet-twin-st-blue</t>
  </si>
  <si>
    <t>Twin size Microfiber Stripe Sheet set (blue)</t>
  </si>
  <si>
    <t>6925323947952</t>
  </si>
  <si>
    <t>sl-ca-micro-sheet-twin-st-sage</t>
  </si>
  <si>
    <t>Twin size Microfiber Stripe Sheet set (sage)</t>
  </si>
  <si>
    <t>6925323947969</t>
  </si>
  <si>
    <t>sl-ca-micro-sheet-twin-st-gold</t>
  </si>
  <si>
    <t>Twin size Microfiber Stripe Sheet set (gold)</t>
  </si>
  <si>
    <t>6925323947976</t>
  </si>
  <si>
    <t>sl-ca-micro-sheet-twin-st-lilac</t>
  </si>
  <si>
    <t>Twin size Microfiber Stripe Sheet set (lilac)</t>
  </si>
  <si>
    <t>6925323947983</t>
  </si>
  <si>
    <t>sl-ca-micro-sheet-twin-st-black</t>
  </si>
  <si>
    <t>Twin size Microfiber Stripe Sheet set (black)</t>
  </si>
  <si>
    <t>6925323947990</t>
  </si>
  <si>
    <t>sl-ca-micro-sheet-twin-st-burgundy</t>
  </si>
  <si>
    <t>Twin size Microfiber Stripe Sheet set (burgundy)</t>
  </si>
  <si>
    <t>6925323948003</t>
  </si>
  <si>
    <t>sl-ca-micro-sheet-full-st</t>
  </si>
  <si>
    <t>Full size Microfiber Stripe Sheet set</t>
  </si>
  <si>
    <t>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t>
  </si>
  <si>
    <t>6925323948010</t>
  </si>
  <si>
    <t>http://info.blancho-bedding.com/amazon_image/softlinens/large/sl-ca-micro-sheet-full-st.jpg</t>
  </si>
  <si>
    <t>http://info.blancho-bedding.com/amazon_image/softlinens/small/sl-ca-micro-sheet-full-st_s.jpg</t>
  </si>
  <si>
    <t>sl-ca-micro-sheet-full-st-white</t>
  </si>
  <si>
    <t>Full size Microfiber Stripe Sheet set (white)</t>
  </si>
  <si>
    <t>6925323948027</t>
  </si>
  <si>
    <t>sl-ca-micro-sheet-full-st-ivory</t>
  </si>
  <si>
    <t>Full size Microfiber Stripe Sheet set (ivory)</t>
  </si>
  <si>
    <t>6925323948034</t>
  </si>
  <si>
    <t>sl-ca-micro-sheet-full-st-taupe</t>
  </si>
  <si>
    <t>Full size Microfiber Stripe Sheet set (taupe)</t>
  </si>
  <si>
    <t>6925323948041</t>
  </si>
  <si>
    <t>sl-ca-micro-sheet-full-st-blue</t>
  </si>
  <si>
    <t>Full size Microfiber Stripe Sheet set (blue)</t>
  </si>
  <si>
    <t>6925323948058</t>
  </si>
  <si>
    <t>sl-ca-micro-sheet-full-st-sage</t>
  </si>
  <si>
    <t>Full size Microfiber Stripe Sheet set (sage)</t>
  </si>
  <si>
    <t>6925323948065</t>
  </si>
  <si>
    <t>sl-ca-micro-sheet-full-st-gold</t>
  </si>
  <si>
    <t>Full size Microfiber Stripe Sheet set (gold)</t>
  </si>
  <si>
    <t>6925323948072</t>
  </si>
  <si>
    <t>sl-ca-micro-sheet-full-st-lilac</t>
  </si>
  <si>
    <t>Full size Microfiber Stripe Sheet set (lilac)</t>
  </si>
  <si>
    <t>6925323948089</t>
  </si>
  <si>
    <t>sl-ca-micro-sheet-full-st-black</t>
  </si>
  <si>
    <t>Full size Microfiber Stripe Sheet set (black)</t>
  </si>
  <si>
    <t>6925323948096</t>
  </si>
  <si>
    <t>sl-ca-micro-sheet-full-st-burgundy</t>
  </si>
  <si>
    <t>Full size Microfiber Stripe Sheet set (burgundy)</t>
  </si>
  <si>
    <t>6925323948102</t>
  </si>
  <si>
    <t>sl-ca-micro-sheet-queen-st</t>
  </si>
  <si>
    <t>Queen size Microfiber Stripe Sheet set</t>
  </si>
  <si>
    <t>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t>
  </si>
  <si>
    <t>6925323948119</t>
  </si>
  <si>
    <t>http://info.blancho-bedding.com/amazon_image/softlinens/large/sl-ca-micro-sheet-queen-st.jpg</t>
  </si>
  <si>
    <t>http://info.blancho-bedding.com/amazon_image/softlinens/small/sl-ca-micro-sheet-queen-st_s.jpg</t>
  </si>
  <si>
    <t>sl-ca-micro-sheet-queen-st-white</t>
  </si>
  <si>
    <t>Queen size Microfiber Stripe Sheet set (white)</t>
  </si>
  <si>
    <t>6925323948126</t>
  </si>
  <si>
    <t>sl-ca-micro-sheet-queen-st-ivory</t>
  </si>
  <si>
    <t>Queen size Microfiber Stripe Sheet set (ivory)</t>
  </si>
  <si>
    <t>6925323948133</t>
  </si>
  <si>
    <t>sl-ca-micro-sheet-queen-st-taupe</t>
  </si>
  <si>
    <t>Queen size Microfiber Stripe Sheet set (taupe)</t>
  </si>
  <si>
    <t>6925323948140</t>
  </si>
  <si>
    <t>sl-ca-micro-sheet-queen-st-blue</t>
  </si>
  <si>
    <t>Queen size Microfiber Stripe Sheet set (blue)</t>
  </si>
  <si>
    <t>6925323948157</t>
  </si>
  <si>
    <t>sl-ca-micro-sheet-queen-st-sage</t>
  </si>
  <si>
    <t>Queen size Microfiber Stripe Sheet set (sage)</t>
  </si>
  <si>
    <t>6925323948164</t>
  </si>
  <si>
    <t>sl-ca-micro-sheet-queen-st-gold</t>
  </si>
  <si>
    <t>Queen size Microfiber Stripe Sheet set (gold)</t>
  </si>
  <si>
    <t>6925323948171</t>
  </si>
  <si>
    <t>sl-ca-micro-sheet-queen-st-lilac</t>
  </si>
  <si>
    <t>Queen size Microfiber Stripe Sheet set (lilac)</t>
  </si>
  <si>
    <t>6925323948188</t>
  </si>
  <si>
    <t>sl-ca-micro-sheet-queen-st-black</t>
  </si>
  <si>
    <t>Queen size Microfiber Stripe Sheet set (black)</t>
  </si>
  <si>
    <t>6925323948195</t>
  </si>
  <si>
    <t>sl-ca-micro-sheet-queen-st-burgundy</t>
  </si>
  <si>
    <t>Queen size Microfiber Stripe Sheet set (burgundy)</t>
  </si>
  <si>
    <t>6925323948201</t>
  </si>
  <si>
    <t>sl-ca-micro-sheet-king-st</t>
  </si>
  <si>
    <t>King size Microfiber Stripe Sheet set</t>
  </si>
  <si>
    <t>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t>
  </si>
  <si>
    <t>6925323948218</t>
  </si>
  <si>
    <t>http://info.blancho-bedding.com/amazon_image/softlinens/large/sl-ca-micro-sheet-king-st.jpg</t>
  </si>
  <si>
    <t>http://info.blancho-bedding.com/amazon_image/softlinens/small/sl-ca-micro-sheet-king-st_s.jpg</t>
  </si>
  <si>
    <t>sl-ca-micro-sheet-king-st-white</t>
  </si>
  <si>
    <t>King size Microfiber Stripe Sheet set (white)</t>
  </si>
  <si>
    <t>6925323948225</t>
  </si>
  <si>
    <t>sl-ca-micro-sheet-king-st-ivory</t>
  </si>
  <si>
    <t>King size Microfiber Stripe Sheet set (ivory)</t>
  </si>
  <si>
    <t>6925323948232</t>
  </si>
  <si>
    <t>sl-ca-micro-sheet-king-st-taupe</t>
  </si>
  <si>
    <t>King size Microfiber Stripe Sheet set (taupe)</t>
  </si>
  <si>
    <t>6925323948249</t>
  </si>
  <si>
    <t>sl-ca-micro-sheet-king-st-blue</t>
  </si>
  <si>
    <t>King size Microfiber Stripe Sheet set (blue)</t>
  </si>
  <si>
    <t>6925323948256</t>
  </si>
  <si>
    <t>sl-ca-micro-sheet-king-st-sage</t>
  </si>
  <si>
    <t>King size Microfiber Stripe Sheet set (sage)</t>
  </si>
  <si>
    <t>6925323948263</t>
  </si>
  <si>
    <t>sl-ca-micro-sheet-king-st-gold</t>
  </si>
  <si>
    <t>King size Microfiber Stripe Sheet set (gold)</t>
  </si>
  <si>
    <t>6925323948270</t>
  </si>
  <si>
    <t>sl-ca-micro-sheet-king-st-lilac</t>
  </si>
  <si>
    <t>King size Microfiber Stripe Sheet set (lilac)</t>
  </si>
  <si>
    <t>6925323948287</t>
  </si>
  <si>
    <t>sl-ca-micro-sheet-king-st-black</t>
  </si>
  <si>
    <t>King size Microfiber Stripe Sheet set (black)</t>
  </si>
  <si>
    <t>6925323948294</t>
  </si>
  <si>
    <t>sl-ca-micro-sheet-king-st-burgundy</t>
  </si>
  <si>
    <t>King size Microfiber Stripe Sheet set (burgundy)</t>
  </si>
  <si>
    <t>6925323948300</t>
  </si>
  <si>
    <t>sl-ca-micro-sheet-calking-st</t>
  </si>
  <si>
    <t>calking size Microfiber Stripe Sheet set</t>
  </si>
  <si>
    <t>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t>
  </si>
  <si>
    <t>6925323948317</t>
  </si>
  <si>
    <t>http://info.blancho-bedding.com/amazon_image/softlinens/large/sl-ca-micro-sheet-calking-st.jpg</t>
  </si>
  <si>
    <t>http://info.blancho-bedding.com/amazon_image/softlinens/small/sl-ca-micro-sheet-calking-st_s.jpg</t>
  </si>
  <si>
    <t>sl-ca-micro-sheet-calking-st-white</t>
  </si>
  <si>
    <t>calking size Microfiber Stripe Sheet set (white)</t>
  </si>
  <si>
    <t>6925323948324</t>
  </si>
  <si>
    <t>sl-ca-micro-sheet-calking-st-ivory</t>
  </si>
  <si>
    <t>calking size Microfiber Stripe Sheet set (ivory)</t>
  </si>
  <si>
    <t>6925323948331</t>
  </si>
  <si>
    <t>sl-ca-micro-sheet-calking-st-taupe</t>
  </si>
  <si>
    <t>calking size Microfiber Stripe Sheet set (taupe)</t>
  </si>
  <si>
    <t>6925323948348</t>
  </si>
  <si>
    <t>sl-ca-micro-sheet-calking-st-blue</t>
  </si>
  <si>
    <t>calking size Microfiber Stripe Sheet set (blue)</t>
  </si>
  <si>
    <t>6925323948355</t>
  </si>
  <si>
    <t>sl-ca-micro-sheet-calking-st-sage</t>
  </si>
  <si>
    <t>calking size Microfiber Stripe Sheet set (sage)</t>
  </si>
  <si>
    <t>6925323948362</t>
  </si>
  <si>
    <t>sl-ca-micro-sheet-calking-st-gold</t>
  </si>
  <si>
    <t>calking size Microfiber Stripe Sheet set (gold)</t>
  </si>
  <si>
    <t>6925323948379</t>
  </si>
  <si>
    <t>sl-ca-micro-sheet-calking-st-lilac</t>
  </si>
  <si>
    <t>calking size Microfiber Stripe Sheet set (lilac)</t>
  </si>
  <si>
    <t>6925323948386</t>
  </si>
  <si>
    <t>sl-ca-micro-sheet-calking-st-black</t>
  </si>
  <si>
    <t>calking size Microfiber Stripe Sheet set (black)</t>
  </si>
  <si>
    <t>6925323948393</t>
  </si>
  <si>
    <t>sl-ca-micro-sheet-calking-st-burgundy</t>
  </si>
  <si>
    <t>calking size Microfiber Stripe Sheet set (burgundy)</t>
  </si>
  <si>
    <t>6925323948409</t>
  </si>
  <si>
    <t>sl-ca-e450fsl</t>
  </si>
  <si>
    <t>Full size 450 Thread count Solid Egyptian cotton sheets</t>
  </si>
  <si>
    <t xml:space="preserve">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t>
  </si>
  <si>
    <t>450 Thread count Single-ply</t>
  </si>
  <si>
    <t xml:space="preserve"> Deep Pockets to fit up to 18" Mattress.</t>
  </si>
  <si>
    <t>6925323948416</t>
  </si>
  <si>
    <t>http://info.blancho-bedding.com/amazon_image/softlinens/large/sl-ca-e450fsl.jpg</t>
  </si>
  <si>
    <t>http://info.blancho-bedding.com/amazon_image/softlinens/small/sl-ca-e450fsl_s.jpg</t>
  </si>
  <si>
    <t>sl-ca-e450fsl-white</t>
  </si>
  <si>
    <t>Full size 450 Thread count Solid Egyptian cotton sheets (white)</t>
  </si>
  <si>
    <t>6925323948423</t>
  </si>
  <si>
    <t>sl-ca-e450fsl-ivory</t>
  </si>
  <si>
    <t>Full size 450 Thread count Solid Egyptian cotton sheets (ivory)</t>
  </si>
  <si>
    <t>6925323948430</t>
  </si>
  <si>
    <t>sl-ca-e450fsl-lit-blue</t>
  </si>
  <si>
    <t>Full size 450 Thread count Solid Egyptian cotton sheets (lit-blue)</t>
  </si>
  <si>
    <t>6925323948447</t>
  </si>
  <si>
    <t>sl-ca-e450fsl-taupe</t>
  </si>
  <si>
    <t>Full size 450 Thread count Solid Egyptian cotton sheets (taupe)</t>
  </si>
  <si>
    <t>6925323948454</t>
  </si>
  <si>
    <t>sl-ca-e450fsl-gold</t>
  </si>
  <si>
    <t>Full size 450 Thread count Solid Egyptian cotton sheets (gold)</t>
  </si>
  <si>
    <t>6925323948461</t>
  </si>
  <si>
    <t>sl-ca-e450fsl-sage-green</t>
  </si>
  <si>
    <t>Full size 450 Thread count Solid Egyptian cotton sheets (sage-green)</t>
  </si>
  <si>
    <t>6925323948478</t>
  </si>
  <si>
    <t>sl-ca-e450fsl-lilac</t>
  </si>
  <si>
    <t>Full size 450 Thread count Solid Egyptian cotton sheets (lilac)</t>
  </si>
  <si>
    <t>6925323948485</t>
  </si>
  <si>
    <t>sl-ca-e450fsl-burgundy</t>
  </si>
  <si>
    <t>Full size 450 Thread count Solid Egyptian cotton sheets (burgundy)</t>
  </si>
  <si>
    <t>6925323948492</t>
  </si>
  <si>
    <t>sl-ca-e450fsl-black</t>
  </si>
  <si>
    <t>Full size 450 Thread count Solid Egyptian cotton sheets (black)</t>
  </si>
  <si>
    <t>6925323948508</t>
  </si>
  <si>
    <t>sl-ca-e450fsl-navy</t>
  </si>
  <si>
    <t>Full size 450 Thread count Solid Egyptian cotton sheets (navy)</t>
  </si>
  <si>
    <t>6925323948515</t>
  </si>
  <si>
    <t>sl-ca-e450fsl-chocolate</t>
  </si>
  <si>
    <t>Full size 450 Thread count Solid Egyptian cotton sheets (chocolate)</t>
  </si>
  <si>
    <t>6925323948522</t>
  </si>
  <si>
    <t>sl-ca-e450olysl</t>
  </si>
  <si>
    <t>Olympic Queen size 450 Thread count Solid Egyptian cotton sheets</t>
  </si>
  <si>
    <t xml:space="preserve">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t>
  </si>
  <si>
    <t>6925323948539</t>
  </si>
  <si>
    <t>http://info.blancho-bedding.com/amazon_image/softlinens/large/sl-ca-e450olysl.jpg</t>
  </si>
  <si>
    <t>http://info.blancho-bedding.com/amazon_image/softlinens/small/sl-ca-e450olysl_s.jpg</t>
  </si>
  <si>
    <t>sl-ca-e450olysl-white</t>
  </si>
  <si>
    <t>Olympic Queen</t>
  </si>
  <si>
    <t>Olympic Queen size 450 Thread count Solid Egyptian cotton sheets (white)</t>
  </si>
  <si>
    <t>6925323948546</t>
  </si>
  <si>
    <t>sl-ca-e450olysl-ivory</t>
  </si>
  <si>
    <t>Olympic Queen size 450 Thread count Solid Egyptian cotton sheets (ivory)</t>
  </si>
  <si>
    <t>6925323948553</t>
  </si>
  <si>
    <t>sl-ca-e450olysl-lit-blue</t>
  </si>
  <si>
    <t>Olympic Queen size 450 Thread count Solid Egyptian cotton sheets (lit-blue)</t>
  </si>
  <si>
    <t>6925323948560</t>
  </si>
  <si>
    <t>sl-ca-e450olysl-taupe</t>
  </si>
  <si>
    <t>Olympic Queen size 450 Thread count Solid Egyptian cotton sheets (taupe)</t>
  </si>
  <si>
    <t>6925323948577</t>
  </si>
  <si>
    <t>sl-ca-e450olysl-gold</t>
  </si>
  <si>
    <t>Olympic Queen size 450 Thread count Solid Egyptian cotton sheets (gold)</t>
  </si>
  <si>
    <t>6925323948584</t>
  </si>
  <si>
    <t>sl-ca-e450olysl-sage-green</t>
  </si>
  <si>
    <t>Olympic Queen size 450 Thread count Solid Egyptian cotton sheets (sage-green)</t>
  </si>
  <si>
    <t>6925323948591</t>
  </si>
  <si>
    <t>sl-ca-e450olysl-lilac</t>
  </si>
  <si>
    <t>Olympic Queen size 450 Thread count Solid Egyptian cotton sheets (lilac)</t>
  </si>
  <si>
    <t>6925323948607</t>
  </si>
  <si>
    <t>sl-ca-e450olysl-burgundy</t>
  </si>
  <si>
    <t>Olympic Queen size 450 Thread count Solid Egyptian cotton sheets (burgundy)</t>
  </si>
  <si>
    <t>6925323948614</t>
  </si>
  <si>
    <t>sl-ca-e450olysl-black</t>
  </si>
  <si>
    <t>Olympic Queen size 450 Thread count Solid Egyptian cotton sheets (black)</t>
  </si>
  <si>
    <t>6925323948621</t>
  </si>
  <si>
    <t>sl-ca-e450olysl-navy</t>
  </si>
  <si>
    <t>Olympic Queen size 450 Thread count Solid Egyptian cotton sheets (navy)</t>
  </si>
  <si>
    <t>6925323948638</t>
  </si>
  <si>
    <t>sl-ca-e450olysl-chocolate</t>
  </si>
  <si>
    <t>Olympic Queen size 450 Thread count Solid Egyptian cotton sheets (chocolate)</t>
  </si>
  <si>
    <t>6925323948645</t>
  </si>
  <si>
    <t>sl-micro-sheet-twinxl-solid</t>
  </si>
  <si>
    <t>Twin Extra Long Solid Microfiber Sheet set</t>
  </si>
  <si>
    <t>Super-soft and long lasting, Microfiber?add a bright touch to your bedding. Fitted sheets made with elastic all around and Fits up to a 18"" mattress. Solid. Set Includes: 1-Twin XL Flat Sheet 70x102" (178x259cm) 1-Twin XL Fitted sheet 39x80" (99x203cm) 1-Pillow case 20x30" (51x76cm).</t>
  </si>
  <si>
    <t>6925323948652</t>
  </si>
  <si>
    <t>http://info.blancho-bedding.com/amazon_image/softlinens/large/sl-micro-sheet-twinxl-solid.jpg</t>
  </si>
  <si>
    <t>http://info.blancho-bedding.com/amazon_image/softlinens/small/sl-micro-sheet-twinxl-solid_s.jpg</t>
  </si>
  <si>
    <t>sl-micro-sheet-twinxl-solid-white</t>
  </si>
  <si>
    <t>Twin Extra Long</t>
  </si>
  <si>
    <t>Twin Extra Long Solid Microfiber Sheet set (white)</t>
  </si>
  <si>
    <t>6925323948669</t>
  </si>
  <si>
    <t>sl-micro-sheet-twinxl-solid-ivory</t>
  </si>
  <si>
    <t>Twin Extra Long Solid Microfiber Sheet set (ivory)</t>
  </si>
  <si>
    <t>6925323948676</t>
  </si>
  <si>
    <t>sl-micro-sheet-twinxl-solid-beige</t>
  </si>
  <si>
    <t>beige</t>
  </si>
  <si>
    <t>Twin Extra Long Solid Microfiber Sheet set (beige)</t>
  </si>
  <si>
    <t>6925323948683</t>
  </si>
  <si>
    <t>sl-micro-sheet-twinxl-solid-taupe</t>
  </si>
  <si>
    <t>Twin Extra Long Solid Microfiber Sheet set (taupe)</t>
  </si>
  <si>
    <t>6925323948690</t>
  </si>
  <si>
    <t>sl-micro-sheet-twinxl-solid-sage</t>
  </si>
  <si>
    <t>Twin Extra Long Solid Microfiber Sheet set (sage)</t>
  </si>
  <si>
    <t>6925323948706</t>
  </si>
  <si>
    <t>sl-micro-sheet-twinxl-solid-blue</t>
  </si>
  <si>
    <t>Twin Extra Long Solid Microfiber Sheet set (blue)</t>
  </si>
  <si>
    <t>6925323948713</t>
  </si>
  <si>
    <t>sl-micro-sheet-twinxl-solid-gold</t>
  </si>
  <si>
    <t>Twin Extra Long Solid Microfiber Sheet set (gold)</t>
  </si>
  <si>
    <t>6925323948720</t>
  </si>
  <si>
    <t>sl-micro-sheet-twinxl-solid-lilac</t>
  </si>
  <si>
    <t>Twin Extra Long Solid Microfiber Sheet set (lilac)</t>
  </si>
  <si>
    <t>6925323948737</t>
  </si>
  <si>
    <t>sl-micro-sheet-twinxl-solid-navy</t>
  </si>
  <si>
    <t>Twin Extra Long Solid Microfiber Sheet set (navy)</t>
  </si>
  <si>
    <t>6925323948744</t>
  </si>
  <si>
    <t>sl-micro-sheet-twinxl-solid-burgundy</t>
  </si>
  <si>
    <t>Twin Extra Long Solid Microfiber Sheet set (burgundy)</t>
  </si>
  <si>
    <t>6925323948751</t>
  </si>
  <si>
    <t>sl-micro-sheet-twinxl-solid-chocolate</t>
  </si>
  <si>
    <t>Twin Extra Long Solid Microfiber Sheet set (chocolate)</t>
  </si>
  <si>
    <t>6925323948768</t>
  </si>
  <si>
    <t>sl-micro-sheet-twinxl-solid-black</t>
  </si>
  <si>
    <t>Twin Extra Long Solid Microfiber Sheet set (black)</t>
  </si>
  <si>
    <t>6925323948775</t>
  </si>
  <si>
    <t>sl-micro-sheet-split-king-solid</t>
  </si>
  <si>
    <t>Split King Microfiber Solid Sheet Set</t>
  </si>
  <si>
    <t>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t>
  </si>
  <si>
    <t>6925323948782</t>
  </si>
  <si>
    <t>http://info.blancho-bedding.com/amazon_image/softlinens/large/sl-micro-sheet-split-king-solid.jpg</t>
  </si>
  <si>
    <t>http://info.blancho-bedding.com/amazon_image/softlinens/small/sl-micro-sheet-split-king-solid_s.jpg</t>
  </si>
  <si>
    <t>sl-micro-sheet-split-king-solid-white</t>
  </si>
  <si>
    <t>Split King</t>
  </si>
  <si>
    <t>Split King Microfiber Solid Sheet Set (white)</t>
  </si>
  <si>
    <t>6925323948799</t>
  </si>
  <si>
    <t>sl-micro-sheet-split-king-solid-ivory</t>
  </si>
  <si>
    <t>Split King Microfiber Solid Sheet Set (ivory)</t>
  </si>
  <si>
    <t>6925323948805</t>
  </si>
  <si>
    <t>sl-micro-sheet-split-king-solid-beige</t>
  </si>
  <si>
    <t>Split King Microfiber Solid Sheet Set (beige)</t>
  </si>
  <si>
    <t>6925323948812</t>
  </si>
  <si>
    <t>sl-micro-sheet-split-king-solid-taupe</t>
  </si>
  <si>
    <t>Split King Microfiber Solid Sheet Set (taupe)</t>
  </si>
  <si>
    <t>6925323948829</t>
  </si>
  <si>
    <t>sl-micro-sheet-split-king-solid-sage</t>
  </si>
  <si>
    <t>Split King Microfiber Solid Sheet Set (sage)</t>
  </si>
  <si>
    <t>6925323948836</t>
  </si>
  <si>
    <t>sl-micro-sheet-split-king-solid-blue</t>
  </si>
  <si>
    <t>Split King Microfiber Solid Sheet Set (blue)</t>
  </si>
  <si>
    <t>6925323948843</t>
  </si>
  <si>
    <t>sl-micro-sheet-split-king-solid-gold</t>
  </si>
  <si>
    <t>Split King Microfiber Solid Sheet Set (gold)</t>
  </si>
  <si>
    <t>6925323948850</t>
  </si>
  <si>
    <t>sl-micro-sheet-split-king-solid-lilac</t>
  </si>
  <si>
    <t>Split King Microfiber Solid Sheet Set (lilac)</t>
  </si>
  <si>
    <t>6925323948867</t>
  </si>
  <si>
    <t>sl-micro-sheet-split-king-solid-navy</t>
  </si>
  <si>
    <t>Split King Microfiber Solid Sheet Set (navy)</t>
  </si>
  <si>
    <t>6925323948874</t>
  </si>
  <si>
    <t>sl-micro-sheet-split-king-solid-burgundy</t>
  </si>
  <si>
    <t>Split King Microfiber Solid Sheet Set (burgundy)</t>
  </si>
  <si>
    <t>6925323948881</t>
  </si>
  <si>
    <t>sl-micro-sheet-split-king-solid-choco</t>
  </si>
  <si>
    <t>Split King Microfiber Solid Sheet Set (chocolate)</t>
  </si>
  <si>
    <t>6925323948898</t>
  </si>
  <si>
    <t>sl-micro-sheet-split-king-solid-black</t>
  </si>
  <si>
    <t>Split King Microfiber Solid Sheet Set (black)</t>
  </si>
  <si>
    <t>6925323948904</t>
  </si>
  <si>
    <t>sl-e600twinxl-sl</t>
  </si>
  <si>
    <t>T600 Twin Extra Long size Solid Sheet Set, 100% Egyptian cotton</t>
  </si>
  <si>
    <t xml:space="preserve">Twin Extra-Long Egyptian cotton sheet set. 100% Egyptian cotton, Sateen Weave. 600 Thread count. Solid Sateen Weave. Set Includes: 1-Twin XL Flat Sheet 70x102" (178x259cm) 1-Twin XL Fitted sheet 39x80" (99x203cm) 1-Pillow case 20x30" (51x76cm) Fits mattress up to 18" deep. </t>
  </si>
  <si>
    <t>600 Thread count.</t>
  </si>
  <si>
    <t>Solid Sateen Weave.</t>
  </si>
  <si>
    <t xml:space="preserve"> Fits mattress up to 18" deep.</t>
  </si>
  <si>
    <t>6925323948911</t>
  </si>
  <si>
    <t>http://info.blancho-bedding.com/amazon_image/softlinens/large/sl-e600twinxl-sl.jpg</t>
  </si>
  <si>
    <t>http://info.blancho-bedding.com/amazon_image/softlinens/small/sl-e600twinxl-sl_s.jpg</t>
  </si>
  <si>
    <t>sl-e600twinxl-sl-ivory</t>
  </si>
  <si>
    <t>T600 Twin Extra Long size Solid Sheet Set, 100% Egyptian cotton (ivory)</t>
  </si>
  <si>
    <t>Fits mattress up to 18" deep.</t>
  </si>
  <si>
    <t>Machine Wash in Cold Water.</t>
  </si>
  <si>
    <t>6925323948928</t>
  </si>
  <si>
    <t>85.99</t>
  </si>
  <si>
    <t>sl-e600twinxl-sl-linen</t>
  </si>
  <si>
    <t>T600 Twin Extra Long size Solid Sheet Set, 100% Egyptian cotton (linen)</t>
  </si>
  <si>
    <t>6925323948935</t>
  </si>
  <si>
    <t>sl-e600twinxl-sl-blue</t>
  </si>
  <si>
    <t>T600 Twin Extra Long size Solid Sheet Set, 100% Egyptian cotton (blue)</t>
  </si>
  <si>
    <t>6925323948942</t>
  </si>
  <si>
    <t>sl-e600twinxl-sl-taupe</t>
  </si>
  <si>
    <t>T600 Twin Extra Long size Solid Sheet Set, 100% Egyptian cotton (taupe)</t>
  </si>
  <si>
    <t>6925323948959</t>
  </si>
  <si>
    <t>sl-e600twinxl-sl-sage</t>
  </si>
  <si>
    <t>T600 Twin Extra Long size Solid Sheet Set, 100% Egyptian cotton (sage)</t>
  </si>
  <si>
    <t>6925323948966</t>
  </si>
  <si>
    <t>sl-e600twinxl-sl-gold</t>
  </si>
  <si>
    <t>T600 Twin Extra Long size Solid Sheet Set, 100% Egyptian cotton (gold)</t>
  </si>
  <si>
    <t>6925323948973</t>
  </si>
  <si>
    <t>sl-e600twinxl-sl-navy</t>
  </si>
  <si>
    <t>T600 Twin Extra Long size Solid Sheet Set, 100% Egyptian cotton (navy)</t>
  </si>
  <si>
    <t>6925323948980</t>
  </si>
  <si>
    <t>sl-e600twinxl-sl-burgundy</t>
  </si>
  <si>
    <t>T600 Twin Extra Long size Solid Sheet Set, 100% Egyptian cotton (burgundy)</t>
  </si>
  <si>
    <t>6925323948997</t>
  </si>
  <si>
    <t>sl-e600twinxl-sl-chocolate</t>
  </si>
  <si>
    <t>T600 Twin Extra Long size Solid Sheet Set, 100% Egyptian cotton (chocolate)</t>
  </si>
  <si>
    <t>6925323949000</t>
  </si>
  <si>
    <t>sl-e600twinxl-sl-black</t>
  </si>
  <si>
    <t>T600 Twin Extra Long size Solid Sheet Set, 100% Egyptian cotton (black)</t>
  </si>
  <si>
    <t>6925323949017</t>
  </si>
  <si>
    <t>sl-e600twinxl-sl-gray</t>
  </si>
  <si>
    <t>T600 Twin Extra Long size Solid Sheet Set, 100% Egyptian cotton (gray)</t>
  </si>
  <si>
    <t>6925323949024</t>
  </si>
  <si>
    <t>sl-e600full-sl</t>
  </si>
  <si>
    <t>T600 Full size Solid Sheet Set, 100% Egyptian cotton</t>
  </si>
  <si>
    <t>600 thread count single ply. 100% Egyptian cotton, Sateen Weave. Fitted sheet has a 16" pocket to fit up to 18" mattress. Machine wash. Full set includes 1-flat sheet (80x94"), 1-fitted sheet (54x76") and two pillowcases (20" x 30").</t>
  </si>
  <si>
    <t>6925323949031</t>
  </si>
  <si>
    <t>http://info.blancho-bedding.com/amazon_image/softlinens/large/sl-e600full-sl.jpg</t>
  </si>
  <si>
    <t>http://info.blancho-bedding.com/amazon_image/softlinens/small/sl-e600full-sl_s.jpg</t>
  </si>
  <si>
    <t>sl-e600full-sl-white</t>
  </si>
  <si>
    <t>Full</t>
  </si>
  <si>
    <t>T600 Full size Solid Sheet Set, 100% Egyptian cotton (white)</t>
  </si>
  <si>
    <t>Royal Tradition 600 thread count single ply. 100% Egyptian cotton, Sateen Weave. Fitted sheet has a 16" pocket to fit up to 18" mattress. Machine wash. Full set includes 1-flat sheet (80x94"), 1-fitted sheet (54x76") and two pillowcases (20" x 30").</t>
  </si>
  <si>
    <t>Royal Tradition 600 thread count single ply.</t>
  </si>
  <si>
    <t>100% Egyptian cotton.</t>
  </si>
  <si>
    <t>Sateen Weave.</t>
  </si>
  <si>
    <t xml:space="preserve">Fitted sheet has a 16" pocket to fit up to 18" mattress. </t>
  </si>
  <si>
    <t>Machine wash.</t>
  </si>
  <si>
    <t>6925323949048</t>
  </si>
  <si>
    <t>sl-e600full-sl-ivory</t>
  </si>
  <si>
    <t>T600 Full size Solid Sheet Set, 100% Egyptian cotton (ivory)</t>
  </si>
  <si>
    <t>6925323949055</t>
  </si>
  <si>
    <t>sl-e600full-sl-blue</t>
  </si>
  <si>
    <t>T600 Full size Solid Sheet Set, 100% Egyptian cotton (blue)</t>
  </si>
  <si>
    <t>6925323949062</t>
  </si>
  <si>
    <t>sl-e600full-sl-taupe</t>
  </si>
  <si>
    <t>T600 Full size Solid Sheet Set, 100% Egyptian cotton (taupe)</t>
  </si>
  <si>
    <t>6925323949079</t>
  </si>
  <si>
    <t>sl-e600full-sl-sage</t>
  </si>
  <si>
    <t>T600 Full size Solid Sheet Set, 100% Egyptian cotton (sage)</t>
  </si>
  <si>
    <t>6925323949086</t>
  </si>
  <si>
    <t>sl-e600full-sl-navy</t>
  </si>
  <si>
    <t>T600 Full size Solid Sheet Set, 100% Egyptian cotton (navy)</t>
  </si>
  <si>
    <t>6925323949093</t>
  </si>
  <si>
    <t>sl-e600full-sl-burgundy</t>
  </si>
  <si>
    <t>T600 Full size Solid Sheet Set, 100% Egyptian cotton (burgundy)</t>
  </si>
  <si>
    <t>6925323949109</t>
  </si>
  <si>
    <t>sl-e600full-sl-chocolate</t>
  </si>
  <si>
    <t>T600 Full size Solid Sheet Set, 100% Egyptian cotton (chocolate)</t>
  </si>
  <si>
    <t>6925323949116</t>
  </si>
  <si>
    <t>sl-e600full-sl-black</t>
  </si>
  <si>
    <t>T600 Full size Solid Sheet Set, 100% Egyptian cotton (black)</t>
  </si>
  <si>
    <t>6925323949123</t>
  </si>
  <si>
    <t>sl-e600full-sl-linen</t>
  </si>
  <si>
    <t>T600 Full size Solid Sheet Set, 100% Egyptian cotton (linen)</t>
  </si>
  <si>
    <t>6925323949130</t>
  </si>
  <si>
    <t>sl-e600full-sl-gold</t>
  </si>
  <si>
    <t>T600 Full size Solid Sheet Set, 100% Egyptian cotton (gold)</t>
  </si>
  <si>
    <t>6925323949147</t>
  </si>
  <si>
    <t>sl-e600full-sl-gray</t>
  </si>
  <si>
    <t>T600 Full size Solid Sheet Set, 100% Egyptian cotton (gray)</t>
  </si>
  <si>
    <t>6925323949154</t>
  </si>
  <si>
    <t>sl-e600qs-sl</t>
  </si>
  <si>
    <t>T600 Queen Size Solid Sheet Set 100% Egyptian Cotton</t>
  </si>
  <si>
    <t>Royal Tradition 600 thread count single ply. 100% Egyptian cotton, Steen Weave. Fitted sheet has a 16" pocket to fit up to 18" mattress. Machine wash. Colors: White Ivory Taupe Sage Blue Gold Burgundy. Queen set includes flat sheet(90" x 106"), fitted sheet(60" x 80") and two pillowcase (20" x 30").</t>
  </si>
  <si>
    <t>100% Egyptian cotton</t>
  </si>
  <si>
    <t>Steen Weave.</t>
  </si>
  <si>
    <t>Fitted sheet has a 16" pocket to fit up to 18" mattress.</t>
  </si>
  <si>
    <t>6925323949161</t>
  </si>
  <si>
    <t>http://info.blancho-bedding.com/amazon_image/softlinens/large/sl-e600qs-sl.jpg</t>
  </si>
  <si>
    <t>sl-e600qs-sl-white</t>
  </si>
  <si>
    <t>T600 Queen Size Solid Sheet Set 100% Egyptian Cotton (white)</t>
  </si>
  <si>
    <t>6925323949178</t>
  </si>
  <si>
    <t>96.99</t>
  </si>
  <si>
    <t>sl-e600qs-sl-ivory</t>
  </si>
  <si>
    <t>T600 Queen Size Solid Sheet Set 100% Egyptian Cotton (ivory)</t>
  </si>
  <si>
    <t>6925323949185</t>
  </si>
  <si>
    <t>sl-e600qs-sl-linen</t>
  </si>
  <si>
    <t>T600 Queen Size Solid Sheet Set 100% Egyptian Cotton (linen)</t>
  </si>
  <si>
    <t>6925323949192</t>
  </si>
  <si>
    <t>sl-e600qs-sl-taupe</t>
  </si>
  <si>
    <t>T600 Queen Size Solid Sheet Set 100% Egyptian Cotton (taupe)</t>
  </si>
  <si>
    <t>6925323949208</t>
  </si>
  <si>
    <t>sl-e600qs-sl-sage-green</t>
  </si>
  <si>
    <t>T600 Queen Size Solid Sheet Set 100% Egyptian Cotton (sage-green)</t>
  </si>
  <si>
    <t>6925323949215</t>
  </si>
  <si>
    <t>sl-e600qs-sl-gold</t>
  </si>
  <si>
    <t>T600 Queen Size Solid Sheet Set 100% Egyptian Cotton (gold)</t>
  </si>
  <si>
    <t>6925323949222</t>
  </si>
  <si>
    <t>sl-e600qs-sl-chocolate</t>
  </si>
  <si>
    <t>T600 Queen Size Solid Sheet Set 100% Egyptian Cotton (chocolate)</t>
  </si>
  <si>
    <t>6925323949239</t>
  </si>
  <si>
    <t>sl-e600qs-sl-blue</t>
  </si>
  <si>
    <t>T600 Queen Size Solid Sheet Set 100% Egyptian Cotton (blue)</t>
  </si>
  <si>
    <t>6925323949246</t>
  </si>
  <si>
    <t>sl-e600qs-sl-navy</t>
  </si>
  <si>
    <t>T600 Queen Size Solid Sheet Set 100% Egyptian Cotton (navy)</t>
  </si>
  <si>
    <t>6925323949253</t>
  </si>
  <si>
    <t>sl-e600qs-sl-burgundy</t>
  </si>
  <si>
    <t>T600 Queen Size Solid Sheet Set 100% Egyptian Cotton (burgundy)</t>
  </si>
  <si>
    <t>6925323949260</t>
  </si>
  <si>
    <t>sl-e600qs-sl-black</t>
  </si>
  <si>
    <t>T600 Queen Size Solid Sheet Set 100% Egyptian Cotton (black)</t>
  </si>
  <si>
    <t>6925323949277</t>
  </si>
  <si>
    <t>sl-e600qs-sl-gray</t>
  </si>
  <si>
    <t>T600 Queen Size Solid Sheet Set 100% Egyptian Cotton (gray)</t>
  </si>
  <si>
    <t>6925323949284</t>
  </si>
  <si>
    <t>sl-e600ks-sl</t>
  </si>
  <si>
    <t>T600 King Size Solid Sheet Set 100% Egyptian Cotton</t>
  </si>
  <si>
    <t>Royal Tradition 600 thread count single ply. 100% Egyptian cotton, Sateen Weave. Fitted sheet made with elastic all aroudn to fit up to 18" mattress. Machine wash. King set includes flat sheet(108" x 106"), fitted sheet (78" x 80") and two king pillowcases (20" x 40").</t>
  </si>
  <si>
    <t>Fitted sheet made with elastic all aroudn to fit up to 18" mattress.</t>
  </si>
  <si>
    <t>6925323949291</t>
  </si>
  <si>
    <t>http://info.blancho-bedding.com/amazon_image/softlinens/large/sl-e600ks-sl.jpg</t>
  </si>
  <si>
    <t>sl-e600ks-sl-white</t>
  </si>
  <si>
    <t>T600 King Size Solid Sheet Set 100% Egyptian Cotton (white)</t>
  </si>
  <si>
    <t>6925323949307</t>
  </si>
  <si>
    <t>108.99</t>
  </si>
  <si>
    <t>sl-e600ks-sl-ivory</t>
  </si>
  <si>
    <t>T600 King Size Solid Sheet Set 100% Egyptian Cotton (ivory)</t>
  </si>
  <si>
    <t>6925323949314</t>
  </si>
  <si>
    <t>sl-e600ks-sl-linen</t>
  </si>
  <si>
    <t>T600 King Size Solid Sheet Set 100% Egyptian Cotton (linen)</t>
  </si>
  <si>
    <t>6925323949321</t>
  </si>
  <si>
    <t>sl-e600ks-sl-taupe</t>
  </si>
  <si>
    <t>T600 King Size Solid Sheet Set 100% Egyptian Cotton (taupe)</t>
  </si>
  <si>
    <t>6925323949338</t>
  </si>
  <si>
    <t>sl-e600ks-sl-sage-mint</t>
  </si>
  <si>
    <t>sage-mint</t>
  </si>
  <si>
    <t>T600 King Size Solid Sheet Set 100% Egyptian Cotton (sage-mint)</t>
  </si>
  <si>
    <t>6925323949345</t>
  </si>
  <si>
    <t>sl-e600ks-sl-sage-green</t>
  </si>
  <si>
    <t>T600 King Size Solid Sheet Set 100% Egyptian Cotton (sage-green)</t>
  </si>
  <si>
    <t>6925323949352</t>
  </si>
  <si>
    <t>sl-e600ks-sl-gold</t>
  </si>
  <si>
    <t>T600 King Size Solid Sheet Set 100% Egyptian Cotton (gold)</t>
  </si>
  <si>
    <t>6925323949369</t>
  </si>
  <si>
    <t>sl-e600ks-sl-chocolate</t>
  </si>
  <si>
    <t>T600 King Size Solid Sheet Set 100% Egyptian Cotton (chocolate)</t>
  </si>
  <si>
    <t>6925323949376</t>
  </si>
  <si>
    <t>sl-e600ks-sl-blue</t>
  </si>
  <si>
    <t>T600 King Size Solid Sheet Set 100% Egyptian Cotton (blue)</t>
  </si>
  <si>
    <t>6925323949383</t>
  </si>
  <si>
    <t>sl-e600ks-sl-navy</t>
  </si>
  <si>
    <t>T600 King Size Solid Sheet Set 100% Egyptian Cotton (navy)</t>
  </si>
  <si>
    <t>6925323949390</t>
  </si>
  <si>
    <t>sl-e600ks-sl-burgundy</t>
  </si>
  <si>
    <t>T600 King Size Solid Sheet Set 100% Egyptian Cotton (burgundy)</t>
  </si>
  <si>
    <t>6925323949406</t>
  </si>
  <si>
    <t>sl-e600ks-sl-black</t>
  </si>
  <si>
    <t>T600 King Size Solid Sheet Set 100% Egyptian Cotton (black)</t>
  </si>
  <si>
    <t>6925323949413</t>
  </si>
  <si>
    <t>sl-e600ks-sl-gray</t>
  </si>
  <si>
    <t>T600 King Size Solid Sheet Set 100% Egyptian Cotton (gray)</t>
  </si>
  <si>
    <t>6925323949420</t>
  </si>
  <si>
    <t>sl-sl600ck</t>
  </si>
  <si>
    <t>California King Solid 600 Thread Count Sheet Sets</t>
  </si>
  <si>
    <t>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t>
  </si>
  <si>
    <t>Machinew wash.</t>
  </si>
  <si>
    <t>Colors: White Ivory Taupe Sage Blue Black Gold Burgundy Gray.</t>
  </si>
  <si>
    <t>6925323949437</t>
  </si>
  <si>
    <t>http://info.blancho-bedding.com/amazon_image/softlinens/large/sl-sl600ck.jpg</t>
  </si>
  <si>
    <t>sl-sl600ck-white</t>
  </si>
  <si>
    <t>Cal King</t>
  </si>
  <si>
    <t>California King Solid 600 Thread Count Sheet Sets (white)</t>
  </si>
  <si>
    <t>6925323949444</t>
  </si>
  <si>
    <t>sl-sl600ck-ivory</t>
  </si>
  <si>
    <t>California King Solid 600 Thread Count Sheet Sets (ivory)</t>
  </si>
  <si>
    <t>6925323949451</t>
  </si>
  <si>
    <t>sl-sl600ck-beige-linen</t>
  </si>
  <si>
    <t>beige-linen</t>
  </si>
  <si>
    <t>California King Solid 600 Thread Count Sheet Sets (beige-linen)</t>
  </si>
  <si>
    <t>6925323949468</t>
  </si>
  <si>
    <t>sl-sl600ck-taupe</t>
  </si>
  <si>
    <t>California King Solid 600 Thread Count Sheet Sets (taupe)</t>
  </si>
  <si>
    <t>6925323949475</t>
  </si>
  <si>
    <t>sl-sl600ck-sage-green</t>
  </si>
  <si>
    <t>California King Solid 600 Thread Count Sheet Sets (sage-green)</t>
  </si>
  <si>
    <t>6925323949482</t>
  </si>
  <si>
    <t>sl-sl600ck-gold</t>
  </si>
  <si>
    <t>California King Solid 600 Thread Count Sheet Sets (gold)</t>
  </si>
  <si>
    <t>6925323949499</t>
  </si>
  <si>
    <t>sl-sl600ck-chocolate</t>
  </si>
  <si>
    <t>California King Solid 600 Thread Count Sheet Sets (chocolate)</t>
  </si>
  <si>
    <t>6925323949505</t>
  </si>
  <si>
    <t>sl-sl600ck-blue</t>
  </si>
  <si>
    <t>California King Solid 600 Thread Count Sheet Sets (blue)</t>
  </si>
  <si>
    <t>6925323949512</t>
  </si>
  <si>
    <t>sl-sl600ck-navy</t>
  </si>
  <si>
    <t>California King Solid 600 Thread Count Sheet Sets (navy)</t>
  </si>
  <si>
    <t>6925323949529</t>
  </si>
  <si>
    <t>sl-sl600ck-burgundy</t>
  </si>
  <si>
    <t>California King Solid 600 Thread Count Sheet Sets (burgundy)</t>
  </si>
  <si>
    <t>6925323949536</t>
  </si>
  <si>
    <t>sl-sl600ck-black</t>
  </si>
  <si>
    <t>California King Solid 600 Thread Count Sheet Sets (black)</t>
  </si>
  <si>
    <t>6925323949543</t>
  </si>
  <si>
    <t>sl-sl600ck-gray</t>
  </si>
  <si>
    <t>California King Solid 600 Thread Count Sheet Sets (gray)</t>
  </si>
  <si>
    <t>6925323949550</t>
  </si>
  <si>
    <t>sl-hudson-black-12pc</t>
  </si>
  <si>
    <t>Black Hudson Luxury 12-Piece Bedding Set</t>
  </si>
  <si>
    <t>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</si>
  <si>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100% Polyester.</t>
  </si>
  <si>
    <t>nature-inspired colors in shades of Black, Brown and Ivory.</t>
  </si>
  <si>
    <t>all the pieces you need for a flawlessly decorated bed.</t>
  </si>
  <si>
    <t>bold color blocking for strong design impact.</t>
  </si>
  <si>
    <t>Machine Washable.</t>
  </si>
  <si>
    <t>6925323949567</t>
  </si>
  <si>
    <t>Home &amp; Garden &gt; Bedding &gt; Bed-in-a-Bag</t>
  </si>
  <si>
    <t>bed-in-a-bag</t>
  </si>
  <si>
    <t>twin bed in a bag,hypoallergenic,down comforters,</t>
  </si>
  <si>
    <t>comforter white,duvet bedding,comforter covers,</t>
  </si>
  <si>
    <t>goose down,white down comforters,down feather,</t>
  </si>
  <si>
    <t>down pillows,croscill comforters,down alternative,sábanas ajustables, sábanas estampadas, sábanas,ropa de cama,juego de sabanas,sábanas de algodón egipcio,fundas de almohada de seda, sábanas de seda,</t>
  </si>
  <si>
    <t>hotel comforters,kids comforters,allergenic,</t>
  </si>
  <si>
    <t>http://info.blancho-bedding.com/amazon_image/softlinens/large/sl-hudson-black-12pc.jpg</t>
  </si>
  <si>
    <t>http://info.blancho-bedding.com/amazon_image/softlinens/small/sl-hudson-black-12pc_s.jpg</t>
  </si>
  <si>
    <t>sl-hudson-black-12pc-full</t>
  </si>
  <si>
    <t>Full size Black Hudson Luxury 12-Piece Bedding Set</t>
  </si>
  <si>
    <t>6925323949574</t>
  </si>
  <si>
    <t>187.99</t>
  </si>
  <si>
    <t>sl-hudson-black-12pc-queen</t>
  </si>
  <si>
    <t>Queen size Black Hudson Luxury 12-Piece Bedding Set</t>
  </si>
  <si>
    <t>6925323949581</t>
  </si>
  <si>
    <t>full bed in a bag,hypoallergenic,down comforters,</t>
  </si>
  <si>
    <t>comforter covers,down alternative,duvet covers,</t>
  </si>
  <si>
    <t>floral comforters,silk comforters,down bedding,</t>
  </si>
  <si>
    <t>white goose,micro suede,duvet cover sets,duvet,sábanas ajustables, sábanas estampadas, sábanas,ropa de cama,juego de sabanas,sábanas de algodón egipcio,fundas de almohada de seda, sábanas de seda,</t>
  </si>
  <si>
    <t>leopard comforter,luxury comforters,allergenic,</t>
  </si>
  <si>
    <t>sl-hudson-black-12pc-king</t>
  </si>
  <si>
    <t>King size Black Hudson Luxury 12-Piece Bedding Set</t>
  </si>
  <si>
    <t>6925323949598</t>
  </si>
  <si>
    <t>queen bed in a bag,hypoallergenic,down comforters,</t>
  </si>
  <si>
    <t>duvet cover queen,comforter cover,duvet covers,</t>
  </si>
  <si>
    <t>white down comforters,down alternative,bedding,</t>
  </si>
  <si>
    <t>duvet cover sets,down duvet,down quilts,duvet,sábanas ajustables, sábanas estampadas, sábanas,ropa de cama,juego de sabanas,sábanas de algodón egipcio,fundas de almohada de seda, sábanas de seda,</t>
  </si>
  <si>
    <t>duvet comforters,goose down,duvet cover sets,</t>
  </si>
  <si>
    <t>sl-hudson-black-12pc-calking</t>
  </si>
  <si>
    <t>Calking size Black Hudson Luxury 12-Piece Bedding Set</t>
  </si>
  <si>
    <t>6925323949604</t>
  </si>
  <si>
    <t>king bed in a bag,hypoallergenic,down comforter,</t>
  </si>
  <si>
    <t>comforter cover,down alternative,duvet covers,</t>
  </si>
  <si>
    <t>duvet cover sets,allergenic,luxury comforter,</t>
  </si>
  <si>
    <t>down pillows,feather down comforters,down quilts,sábanas ajustables, sábanas estampadas, sábanas,ropa de cama,juego de sabanas,sábanas de algodón egipcio,fundas de almohada de seda, sábanas de seda,</t>
  </si>
  <si>
    <t>croscill king comforter,king comforters,duvet,</t>
  </si>
  <si>
    <t>sl-hudson-blue-12pc</t>
  </si>
  <si>
    <t>Blue Hudson Luxury 12-Piece Bedding Set</t>
  </si>
  <si>
    <t>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t>
  </si>
  <si>
    <t>nature-inspired colors in shades of Blue, Brown and Off White.</t>
  </si>
  <si>
    <t>6925323949611</t>
  </si>
  <si>
    <t>http://info.blancho-bedding.com/amazon_image/softlinens/large/sl-hudson-blue-12pc.jpg</t>
  </si>
  <si>
    <t>http://info.blancho-bedding.com/amazon_image/softlinens/small/sl-hudson-blue-12pc_s.jpg</t>
  </si>
  <si>
    <t>sl-hudson-blue-12pc-full</t>
  </si>
  <si>
    <t>Full size Blue Hudson Luxury 12-Piece Bedding Set</t>
  </si>
  <si>
    <t>6925323949628</t>
  </si>
  <si>
    <t>sl-hudson-blue-12pc-queen</t>
  </si>
  <si>
    <t>Queen size Blue Hudson Luxury 12-Piece Bedding Set</t>
  </si>
  <si>
    <t>6925323949635</t>
  </si>
  <si>
    <t>sl-hudson-blue-12pc-king</t>
  </si>
  <si>
    <t>King size Blue Hudson Luxury 12-Piece Bedding Set</t>
  </si>
  <si>
    <t>6925323949642</t>
  </si>
  <si>
    <t>sl-hudson-blue-12pc-calking</t>
  </si>
  <si>
    <t>Calking size Blue Hudson Luxury 12-Piece Bedding Set</t>
  </si>
  <si>
    <t>6925323949659</t>
  </si>
  <si>
    <t>sl-hudson-sage-12pc</t>
  </si>
  <si>
    <t>Sage Hudson Luxury 12-Piece Bedding Set</t>
  </si>
  <si>
    <t>nature-inspired colors in shades of Sage, Chocolate and Ivory.</t>
  </si>
  <si>
    <t>6925323949666</t>
  </si>
  <si>
    <t>http://info.blancho-bedding.com/amazon_image/softlinens/large/sl-hudson-sage-12pc.jpg</t>
  </si>
  <si>
    <t>http://info.blancho-bedding.com/amazon_image/softlinens/small/sl-hudson-sage-12pc_s.jpg</t>
  </si>
  <si>
    <t>sl-hudson-sage-12pc-full</t>
  </si>
  <si>
    <t>Full size Sage Hudson Luxury 12-Piece Bedding Set</t>
  </si>
  <si>
    <t>6925323949673</t>
  </si>
  <si>
    <t>sl-hudson-sage-12pc-queen</t>
  </si>
  <si>
    <t>Queen size Sage Hudson Luxury 12-Piece Bedding Set</t>
  </si>
  <si>
    <t>6925323949680</t>
  </si>
  <si>
    <t>sl-hudson-sage-12pc-king</t>
  </si>
  <si>
    <t>King size Sage Hudson Luxury 12-Piece Bedding Set</t>
  </si>
  <si>
    <t>6925323949697</t>
  </si>
  <si>
    <t>sl-hudson-sage-12pc-calking</t>
  </si>
  <si>
    <t>Calking size Sage Hudson Luxury 12-Piece Bedding Set</t>
  </si>
  <si>
    <t>6925323949703</t>
  </si>
  <si>
    <t>sl-ca-studio-450-11pc</t>
  </si>
  <si>
    <t>Studio Over-Sized 11-Piece bed in a bag set</t>
  </si>
  <si>
    <t>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t>
  </si>
  <si>
    <t>11 Piece Luxury Bedding Set.</t>
  </si>
  <si>
    <t>Face Fabric 100% Linen Backing 100% Polyester.</t>
  </si>
  <si>
    <t>Microfiber White sheet set.</t>
  </si>
  <si>
    <t>6925323949710</t>
  </si>
  <si>
    <t>http://info.blancho-bedding.com/amazon_image/softlinens/large/sl-ca-studio-450-11pc.jpg</t>
  </si>
  <si>
    <t>http://info.blancho-bedding.com/amazon_image/softlinens/small/sl-ca-studio-450-11pc_s.jpg</t>
  </si>
  <si>
    <t>sl-ca-studio-450-11pc-full</t>
  </si>
  <si>
    <t>Full size Studio Over-Sized 11-Piece bed in a bag set</t>
  </si>
  <si>
    <t>6925323949727</t>
  </si>
  <si>
    <t>sl-ca-studio-450-11pc-queen</t>
  </si>
  <si>
    <t>Queen size Studio Over-Sized 11-Piece bed in a bag set</t>
  </si>
  <si>
    <t>6925323949734</t>
  </si>
  <si>
    <t>sl-ca-studio-450-11pc-king</t>
  </si>
  <si>
    <t>King size Studio Over-Sized 11-Piece bed in a bag set</t>
  </si>
  <si>
    <t>6925323949741</t>
  </si>
  <si>
    <t>sl-ca-studio-450-11pc-calking</t>
  </si>
  <si>
    <t>Calking size Studio Over-Sized 11-Piece bed in a bag set</t>
  </si>
  <si>
    <t>6925323949758</t>
  </si>
  <si>
    <t>sl-ca-portland-540-blue-12pc</t>
  </si>
  <si>
    <t>Portland Aqua Blue 12-Piece Bed in A Bag</t>
  </si>
  <si>
    <t>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t>
  </si>
  <si>
    <t>Sheets 100% Microfiber.</t>
  </si>
  <si>
    <t>12 Piece Luxury Bedding Set.</t>
  </si>
  <si>
    <t>Machine washable</t>
  </si>
  <si>
    <t>This set are combination Aqua blue metallic and Coffee Brown with White sheet set.</t>
  </si>
  <si>
    <t>6925323949765</t>
  </si>
  <si>
    <t>http://info.blancho-bedding.com/amazon_image/softlinens/large/sl-ca-portland-540-blue-12pc.jpg</t>
  </si>
  <si>
    <t>http://info.blancho-bedding.com/amazon_image/softlinens/small/sl-ca-portland-540-blue-12pc_s.jpg</t>
  </si>
  <si>
    <t>sl-ca-portland-540-blue-12pc-queen</t>
  </si>
  <si>
    <t>Queen size Portland Aqua Blue 12-Piece Bed in A Bag</t>
  </si>
  <si>
    <t>6925323949772</t>
  </si>
  <si>
    <t>sl-ca-portland-540-blue-12pc-king</t>
  </si>
  <si>
    <t>King size Portland Aqua Blue 12-Piece Bed in A Bag</t>
  </si>
  <si>
    <t>6925323949789</t>
  </si>
  <si>
    <t>sl-ca-540-burgundy-12pc</t>
  </si>
  <si>
    <t>Portland Burgundy 12-Piece Bed in a Bag</t>
  </si>
  <si>
    <t>This set are combination of Burgundy/Champagne with Coffee and burgundy stitching with White sheet set.</t>
  </si>
  <si>
    <t>6925323949796</t>
  </si>
  <si>
    <t>http://info.blancho-bedding.com/amazon_image/softlinens/large/sl-ca-540-burgundy-12pc.jpg</t>
  </si>
  <si>
    <t>http://info.blancho-bedding.com/amazon_image/softlinens/small/sl-ca-540-burgundy-12pc_s.jpg</t>
  </si>
  <si>
    <t>sl-ca-540-burgundy-12pc-queen</t>
  </si>
  <si>
    <t>Queen size Portland Burgundy 12-Piece Bed in a Bag</t>
  </si>
  <si>
    <t>6925323949802</t>
  </si>
  <si>
    <t>193.99</t>
  </si>
  <si>
    <t>sl-ca-540-burgundy-12pc-king</t>
  </si>
  <si>
    <t>King size Portland Burgundy 12-Piece Bed in a Bag</t>
  </si>
  <si>
    <t>6925323949819</t>
  </si>
  <si>
    <t>sl-ca-portland-540-sage-12pc</t>
  </si>
  <si>
    <t>Portland Sage 12-Piece Bed in a Bag</t>
  </si>
  <si>
    <t>This set are combination of Sage and Coffee with Green and beige stitching with White sheet set.</t>
  </si>
  <si>
    <t>6925323949826</t>
  </si>
  <si>
    <t>http://info.blancho-bedding.com/amazon_image/softlinens/large/sl-ca-portland-540-sage-12pc.jpg</t>
  </si>
  <si>
    <t>http://info.blancho-bedding.com/amazon_image/softlinens/small/sl-ca-portland-540-sage-12pc_s.jpg</t>
  </si>
  <si>
    <t>sl-ca-portland-540-sage-12pc-queen</t>
  </si>
  <si>
    <t>Queen size Portland Sage 12-Piece Bed in a Bag</t>
  </si>
  <si>
    <t>6925323949833</t>
  </si>
  <si>
    <t>sl-ca-portland-540-sage-12pc-king</t>
  </si>
  <si>
    <t>King size Portland Sage 12-Piece Bed in a Bag</t>
  </si>
  <si>
    <t>6925323949840</t>
  </si>
  <si>
    <t>sl-ca-solid-white-8bib-micro</t>
  </si>
  <si>
    <t>Solid White 8-Piece Bedding Set Super Soft Microfiber Sheets+Duvet+Alternative</t>
  </si>
  <si>
    <t>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t>
  </si>
  <si>
    <t>Silky Soft made from 100% Microfiber.</t>
  </si>
  <si>
    <t>300 Thread count woven with superior single ply yarn.</t>
  </si>
  <si>
    <t>Fitted Sheet Made with elastic all around</t>
  </si>
  <si>
    <t>Fitted Sheet fits Mattress up to 16" deep</t>
  </si>
  <si>
    <t>6925323949857</t>
  </si>
  <si>
    <t>http://info.blancho-bedding.com/amazon_image/softlinens/large/sl-ca-solid-white-8bib-micro.jpg</t>
  </si>
  <si>
    <t>http://info.blancho-bedding.com/amazon_image/softlinens/small/sl-ca-solid-white-8bib-micro_s.jpg</t>
  </si>
  <si>
    <t>sl-ca-solid-white-8bib-micro-full</t>
  </si>
  <si>
    <t>Full size Solid White 8-Piece Bedding Set Super Soft Microfiber Sheets+Duvet+Alternative</t>
  </si>
  <si>
    <t>6925323949864</t>
  </si>
  <si>
    <t>155.99</t>
  </si>
  <si>
    <t>sl-ca-solid-white-8bib-micro-queen</t>
  </si>
  <si>
    <t>Queen size Solid White 8-Piece Bedding Set Super Soft Microfiber Sheets+Duvet+Alternative</t>
  </si>
  <si>
    <t>6925323949871</t>
  </si>
  <si>
    <t>sl-ca-solid-white-8bib-micro-king</t>
  </si>
  <si>
    <t>King size Solid White 8-Piece Bedding Set Super Soft Microfiber Sheets+Duvet+Alternative</t>
  </si>
  <si>
    <t>6925323949888</t>
  </si>
  <si>
    <t>sl-ca-solid-white-8bib-micro-calking</t>
  </si>
  <si>
    <t>Calking size Solid White 8-Piece Bedding Set Super Soft Microfiber Sheets+Duvet+Alternative</t>
  </si>
  <si>
    <t>6925323949895</t>
  </si>
  <si>
    <t>sl-ca-solid-ivory-8bib-micro</t>
  </si>
  <si>
    <t>Solid ivory 8-Piece Bedding Set Super Soft Microfiber Sheets+Duvet+Alternative</t>
  </si>
  <si>
    <t>6925323949901</t>
  </si>
  <si>
    <t>http://info.blancho-bedding.com/amazon_image/softlinens/large/sl-ca-solid-ivory-8bib-micro.jpg</t>
  </si>
  <si>
    <t>http://info.blancho-bedding.com/amazon_image/softlinens/small/sl-ca-solid-ivory-8bib-micro_s.jpg</t>
  </si>
  <si>
    <t>sl-ca-solid-ivory-8bib-micro-full</t>
  </si>
  <si>
    <t>Full size Solid ivory 8-Piece Bedding Set Super Soft Microfiber Sheets+Duvet+Alternative</t>
  </si>
  <si>
    <t>6925323949918</t>
  </si>
  <si>
    <t>sl-ca-solid-ivory-8bib-micro-queen</t>
  </si>
  <si>
    <t>Queen size Solid ivory 8-Piece Bedding Set Super Soft Microfiber Sheets+Duvet+Alternative</t>
  </si>
  <si>
    <t>6925323949925</t>
  </si>
  <si>
    <t>sl-ca-solid-ivory-8bib-micro-king</t>
  </si>
  <si>
    <t>King size Solid ivory 8-Piece Bedding Set Super Soft Microfiber Sheets+Duvet+Alternative</t>
  </si>
  <si>
    <t>6925323949932</t>
  </si>
  <si>
    <t>sl-ca-solid-ivory-8bib-micro-calking</t>
  </si>
  <si>
    <t>Calking size size Solid ivory 8-Piece Bedding Set Super Soft Microfiber Sheets+Duvet+Alternative</t>
  </si>
  <si>
    <t>6925323949949</t>
  </si>
  <si>
    <t>sl-ca-solid-black-8bib-micro</t>
  </si>
  <si>
    <t>Solid black 8-Piece Bedding Set Super Soft Microfiber Sheets+Duvet+Alternative</t>
  </si>
  <si>
    <t>6925323949956</t>
  </si>
  <si>
    <t>http://info.blancho-bedding.com/amazon_image/softlinens/large/sl-ca-solid-black-8bib-micro.jpg</t>
  </si>
  <si>
    <t>http://info.blancho-bedding.com/amazon_image/softlinens/small/sl-ca-solid-black-8bib-micro_s.jpg</t>
  </si>
  <si>
    <t>sl-ca-solid-black-8bib-micro-full</t>
  </si>
  <si>
    <t>Full size Solid black 8-Piece Bedding Set Super Soft Microfiber Sheets+Duvet+Alternative</t>
  </si>
  <si>
    <t>6925323949963</t>
  </si>
  <si>
    <t>sl-ca-solid-black-8bib-micro-queen</t>
  </si>
  <si>
    <t>Queen size Solid black 8-Piece Bedding Set Super Soft Microfiber Sheets+Duvet+Alternative</t>
  </si>
  <si>
    <t>6925323949970</t>
  </si>
  <si>
    <t>sl-ca-solid-black-8bib-micro-king</t>
  </si>
  <si>
    <t>King size Solid black 8-Piece Bedding Set Super Soft Microfiber Sheets+Duvet+Alternative</t>
  </si>
  <si>
    <t>6925323949987</t>
  </si>
  <si>
    <t>sl-ca-solid-black-8bib-micro-calking</t>
  </si>
  <si>
    <t>Calking size size Solid black 8-Piece Bedding Set Super Soft Microfiber Sheets+Duvet+Alternative</t>
  </si>
  <si>
    <t>6925323949994</t>
  </si>
  <si>
    <t>sl-ca-solid-navy-8bib-micro</t>
  </si>
  <si>
    <t>Solid navy 8-Piece Bedding Set Super Soft Microfiber Sheets+Duvet+Alternative</t>
  </si>
  <si>
    <t>6925323950006</t>
  </si>
  <si>
    <t>http://info.blancho-bedding.com/amazon_image/softlinens/large/sl-ca-solid-navy-8bib-micro.jpg</t>
  </si>
  <si>
    <t>http://info.blancho-bedding.com/amazon_image/softlinens/small/sl-ca-solid-navy-8bib-micro_s.jpg</t>
  </si>
  <si>
    <t>sl-ca-solid-navy-8bib-micro-full</t>
  </si>
  <si>
    <t>Full size Solid navy 8-Piece Bedding Set Super Soft Microfiber Sheets+Duvet+Alternative</t>
  </si>
  <si>
    <t>6925323950013</t>
  </si>
  <si>
    <t>sl-ca-solid-navy-8bib-micro-queen</t>
  </si>
  <si>
    <t>Queen size Solid navy 8-Piece Bedding Set Super Soft Microfiber Sheets+Duvet+Alternative</t>
  </si>
  <si>
    <t>6925323950020</t>
  </si>
  <si>
    <t>sl-ca-solid-navy-8bib-micro-king</t>
  </si>
  <si>
    <t>King size Solid navy 8-Piece Bedding Set Super Soft Microfiber Sheets+Duvet+Alternative</t>
  </si>
  <si>
    <t>6925323950037</t>
  </si>
  <si>
    <t>sl-ca-solid-navy-8bib-micro-calking</t>
  </si>
  <si>
    <t>Calking size size Solid navy 8-Piece Bedding Set Super Soft Microfiber Sheets+Duvet+Alternative</t>
  </si>
  <si>
    <t>6925323950044</t>
  </si>
  <si>
    <t>sl-ca-solid-chocolate-8bib-micro</t>
  </si>
  <si>
    <t>Solid chocolate 8-Piece Bedding Set Super Soft Microfiber Sheets+Duvet+Alternative</t>
  </si>
  <si>
    <t>6925323950051</t>
  </si>
  <si>
    <t>http://info.blancho-bedding.com/amazon_image/softlinens/large/sl-ca-solid-chocolate-8bib-micro.jpg</t>
  </si>
  <si>
    <t>http://info.blancho-bedding.com/amazon_image/softlinens/small/sl-ca-solid-chocolate-8bib-micro_s.jpg</t>
  </si>
  <si>
    <t>sl-ca-solid-chocolate-8bib-micro-full</t>
  </si>
  <si>
    <t>Full size Solid chocolate 8-Piece Bedding Set Super Soft Microfiber Sheets+Duvet+Alternative</t>
  </si>
  <si>
    <t>6925323950068</t>
  </si>
  <si>
    <t>sl-ca-solid-chocolate-8bib-micro-queen</t>
  </si>
  <si>
    <t>Queen size Solid chocolate 8-Piece Bedding Set Super Soft Microfiber Sheets+Duvet+Alternative</t>
  </si>
  <si>
    <t>6925323950075</t>
  </si>
  <si>
    <t>sl-ca-solid-chocolate-8bib-micro-king</t>
  </si>
  <si>
    <t>King size Solid chocolate 8-Piece Bedding Set Super Soft Microfiber Sheets+Duvet+Alternative</t>
  </si>
  <si>
    <t>6925323950082</t>
  </si>
  <si>
    <t>sl-ca-solid-chocolate-8bib-micro-calking</t>
  </si>
  <si>
    <t>Calking size size Solid chocolate 8-Piece Bedding Set Super Soft Microfiber Sheets+Duvet+Alternative</t>
  </si>
  <si>
    <t>6925323950099</t>
  </si>
  <si>
    <t>sl-ca-solid-burgundy-8bib-micro</t>
  </si>
  <si>
    <t>Solid burgundy 8-Piece Bedding Set Super Soft Microfiber Sheets+Duvet+Alternative</t>
  </si>
  <si>
    <t>6925323950105</t>
  </si>
  <si>
    <t>http://info.blancho-bedding.com/amazon_image/softlinens/large/sl-ca-solid-burgundy-8bib-micro.jpg</t>
  </si>
  <si>
    <t>http://info.blancho-bedding.com/amazon_image/softlinens/small/sl-ca-solid-burgundy-8bib-micro_s.jpg</t>
  </si>
  <si>
    <t>sl-ca-solid-burgundy-8bib-micro-full</t>
  </si>
  <si>
    <t>Full size Solid burgundy 8-Piece Bedding Set Super Soft Microfiber Sheets+Duvet+Alternative</t>
  </si>
  <si>
    <t>6925323950112</t>
  </si>
  <si>
    <t>sl-ca-solid-burgundy-8bib-micro-queen</t>
  </si>
  <si>
    <t>Queen size Solid burgundy 8-Piece Bedding Set Super Soft Microfiber Sheets+Duvet+Alternative</t>
  </si>
  <si>
    <t>6925323950129</t>
  </si>
  <si>
    <t>sl-ca-solid-burgundy-8bib-micro-king</t>
  </si>
  <si>
    <t>King size Solid burgundy 8-Piece Bedding Set Super Soft Microfiber Sheets+Duvet+Alternative</t>
  </si>
  <si>
    <t>6925323950136</t>
  </si>
  <si>
    <t>sl-ca-solid-burgundy-8bib-micro-calking</t>
  </si>
  <si>
    <t>Calking size size Solid burgundy 8-Piece Bedding Set Super Soft Microfiber Sheets+Duvet+Alternative</t>
  </si>
  <si>
    <t>6925323950143</t>
  </si>
  <si>
    <t>sl-ca-solid-blue-8bib-micro</t>
  </si>
  <si>
    <t>Solid blue 8-Piece Bedding Set Super Soft Microfiber Sheets+Duvet+Alternative</t>
  </si>
  <si>
    <t>6925323950150</t>
  </si>
  <si>
    <t>http://info.blancho-bedding.com/amazon_image/softlinens/large/sl-ca-solid-blue-8bib-micro.jpg</t>
  </si>
  <si>
    <t>http://info.blancho-bedding.com/amazon_image/softlinens/small/sl-ca-solid-blue-8bib-micro_s.jpg</t>
  </si>
  <si>
    <t>sl-ca-solid-blue-8bib-micro-full</t>
  </si>
  <si>
    <t>Full size Solid blue 8-Piece Bedding Set Super Soft Microfiber Sheets+Duvet+Alternative</t>
  </si>
  <si>
    <t>6925323950198</t>
  </si>
  <si>
    <t>sl-ca-solid-blue-8bib-micro-queen</t>
  </si>
  <si>
    <t>Queen size Solid blue 8-Piece Bedding Set Super Soft Microfiber Sheets+Duvet+Alternative</t>
  </si>
  <si>
    <t>6925323950204</t>
  </si>
  <si>
    <t>sl-ca-solid-blue-8bib-micro-king</t>
  </si>
  <si>
    <t>King size Solid blue 8-Piece Bedding Set Super Soft Microfiber Sheets+Duvet+Alternative</t>
  </si>
  <si>
    <t>6925323950211</t>
  </si>
  <si>
    <t>sl-ca-solid-blue-8bib-micro-calking</t>
  </si>
  <si>
    <t>Calking size size Solid blue 8-Piece Bedding Set Super Soft Microfiber Sheets+Duvet+Alternative</t>
  </si>
  <si>
    <t>6925323950228</t>
  </si>
  <si>
    <t>sl-ca-solid-sage-8bib-micro</t>
  </si>
  <si>
    <t>Solid sage 8-Piece Bedding Set Super Soft Microfiber Sheets+Duvet+Alternative</t>
  </si>
  <si>
    <t>6925323950235</t>
  </si>
  <si>
    <t>http://info.blancho-bedding.com/amazon_image/softlinens/large/sl-ca-solid-sage-8bib-micro.jpg</t>
  </si>
  <si>
    <t>http://info.blancho-bedding.com/amazon_image/softlinens/small/sl-ca-solid-sage-8bib-micro_s.jpg</t>
  </si>
  <si>
    <t>sl-ca-solid-sage-8bib-micro-full</t>
  </si>
  <si>
    <t>Full size Solid sage 8-Piece Bedding Set Super Soft Microfiber Sheets+Duvet+Alternative</t>
  </si>
  <si>
    <t>6925323950242</t>
  </si>
  <si>
    <t>sl-ca-solid-sage-8bib-micro-queen</t>
  </si>
  <si>
    <t>Queen size Solid sage 8-Piece Bedding Set Super Soft Microfiber Sheets+Duvet+Alternative</t>
  </si>
  <si>
    <t>6925323950259</t>
  </si>
  <si>
    <t>sl-ca-solid-sage-8bib-micro-king</t>
  </si>
  <si>
    <t>King size Solid sage 8-Piece Bedding Set Super Soft Microfiber Sheets+Duvet+Alternative</t>
  </si>
  <si>
    <t>6925323950266</t>
  </si>
  <si>
    <t>sl-ca-solid-sage-8bib-micro-calking</t>
  </si>
  <si>
    <t>Calking size size Solid sage 8-Piece Bedding Set Super Soft Microfiber Sheets+Duvet+Alternative</t>
  </si>
  <si>
    <t>6925323950273</t>
  </si>
  <si>
    <t>sl-ca-solid-taupe-8bib-micro</t>
  </si>
  <si>
    <t>Solid taupe 8-Piece Bedding Set Super Soft Microfiber Sheets+Duvet+Alternative</t>
  </si>
  <si>
    <t>6925323950280</t>
  </si>
  <si>
    <t>http://info.blancho-bedding.com/amazon_image/softlinens/large/sl-ca-solid-taupe-8bib-micro.jpg</t>
  </si>
  <si>
    <t>http://info.blancho-bedding.com/amazon_image/softlinens/small/sl-ca-solid-taupe-8bib-micro_s.jpg</t>
  </si>
  <si>
    <t>sl-ca-solid-taupe-8bib-micro-full</t>
  </si>
  <si>
    <t>Full size Solid taupe 8-Piece Bedding Set Super Soft Microfiber Sheets+Duvet+Alternative</t>
  </si>
  <si>
    <t>6925323950297</t>
  </si>
  <si>
    <t>sl-ca-solid-taupe-8bib-micro-queen</t>
  </si>
  <si>
    <t>Queen size Solid taupe 8-Piece Bedding Set Super Soft Microfiber Sheets+Duvet+Alternative</t>
  </si>
  <si>
    <t>6925323950303</t>
  </si>
  <si>
    <t>sl-ca-solid-taupe-8bib-micro-king</t>
  </si>
  <si>
    <t>King size Solid taupe 8-Piece Bedding Set Super Soft Microfiber Sheets+Duvet+Alternative</t>
  </si>
  <si>
    <t>6925323950310</t>
  </si>
  <si>
    <t>sl-ca-solid-taupe-8bib-micro-calking</t>
  </si>
  <si>
    <t>Calking size size Solid taupe 8-Piece Bedding Set Super Soft Microfiber Sheets+Duvet+Alternative</t>
  </si>
  <si>
    <t>6925323950327</t>
  </si>
  <si>
    <t>sl-ca-solid-lilac-8bib-micro</t>
  </si>
  <si>
    <t>Solid lilac 8-Piece Bedding Set Super Soft Microfiber Sheets+Duvet+Alternative</t>
  </si>
  <si>
    <t>6925323950334</t>
  </si>
  <si>
    <t>http://info.blancho-bedding.com/amazon_image/softlinens/large/sl-ca-solid-lilac-8bib-micro.jpg</t>
  </si>
  <si>
    <t>http://info.blancho-bedding.com/amazon_image/softlinens/small/sl-ca-solid-lilac-8bib-micro_s.jpg</t>
  </si>
  <si>
    <t>sl-ca-solid-lilac-8bib-micro-full</t>
  </si>
  <si>
    <t>Full size Solid lilac 8-Piece Bedding Set Super Soft Microfiber Sheets+Duvet+Alternative</t>
  </si>
  <si>
    <t>6925323950341</t>
  </si>
  <si>
    <t>sl-ca-solid-lilac-8bib-micro-queen</t>
  </si>
  <si>
    <t>Queen size Solid lilac 8-Piece Bedding Set Super Soft Microfiber Sheets+Duvet+Alternative</t>
  </si>
  <si>
    <t>6925323950358</t>
  </si>
  <si>
    <t>sl-ca-solid-lilac-8bib-micro-king</t>
  </si>
  <si>
    <t>King size Solid lilac 8-Piece Bedding Set Super Soft Microfiber Sheets+Duvet+Alternative</t>
  </si>
  <si>
    <t>6925323950365</t>
  </si>
  <si>
    <t>sl-ca-solid-lilac-8bib-micro-calking</t>
  </si>
  <si>
    <t>Calking size size Solid lilac 8-Piece Bedding Set Super Soft Microfiber Sheets+Duvet+Alternative</t>
  </si>
  <si>
    <t>6925323950372</t>
  </si>
  <si>
    <t>sl-ca-solid-gold-8bib-micro</t>
  </si>
  <si>
    <t>Solid gold 8-Piece Bedding Set Super Soft Microfiber Sheets+Duvet+Alternative</t>
  </si>
  <si>
    <t>6925323950389</t>
  </si>
  <si>
    <t>http://info.blancho-bedding.com/amazon_image/softlinens/large/sl-ca-solid-gold-8bib-micro.jpg</t>
  </si>
  <si>
    <t>http://info.blancho-bedding.com/amazon_image/softlinens/small/sl-ca-solid-gold-8bib-micro_s.jpg</t>
  </si>
  <si>
    <t>sl-ca-solid-gold-8bib-micro-full</t>
  </si>
  <si>
    <t>Full size Solid gold 8-Piece Bedding Set Super Soft Microfiber Sheets+Duvet+Alternative</t>
  </si>
  <si>
    <t>6925323950396</t>
  </si>
  <si>
    <t>sl-ca-solid-gold-8bib-micro-queen</t>
  </si>
  <si>
    <t>Queen size Solid gold 8-Piece Bedding Set Super Soft Microfiber Sheets+Duvet+Alternative</t>
  </si>
  <si>
    <t>6925323950402</t>
  </si>
  <si>
    <t>sl-ca-solid-gold-8bib-micro-king</t>
  </si>
  <si>
    <t>King size Solid gold 8-Piece Bedding Set Super Soft Microfiber Sheets+Duvet+Alternative</t>
  </si>
  <si>
    <t>6925323950419</t>
  </si>
  <si>
    <t>sl-ca-solid-gold-8bib-micro-calking</t>
  </si>
  <si>
    <t>Calking size size Solid gold 8-Piece Bedding Set Super Soft Microfiber Sheets+Duvet+Alternative</t>
  </si>
  <si>
    <t>6925323950426</t>
  </si>
  <si>
    <t>sl-ca-chandler-518-11pc</t>
  </si>
  <si>
    <t>Chandler 11-Piece Bed in a Bag</t>
  </si>
  <si>
    <t>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</si>
  <si>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11 Piece Luxury Bedding Set</t>
  </si>
  <si>
    <t>Fitted Sheet fit mattress up to 16" deep</t>
  </si>
  <si>
    <t xml:space="preserve">The colors of this set are combination of Black and Gold with White sheet set. </t>
  </si>
  <si>
    <t>6925323950433</t>
  </si>
  <si>
    <t>http://info.blancho-bedding.com/amazon_image/softlinens/large/sl-ca-chandler-518-11pc.jpg</t>
  </si>
  <si>
    <t>http://info.blancho-bedding.com/amazon_image/softlinens/small/sl-ca-chandler-518-11pc_s.jpg</t>
  </si>
  <si>
    <t>sl-ca-chandler-518-11pc-queen</t>
  </si>
  <si>
    <t>Queen size Chandler 11-Piece Bed in a Bag</t>
  </si>
  <si>
    <t>6925323950440</t>
  </si>
  <si>
    <t>180.99</t>
  </si>
  <si>
    <t>sl-ca-chandler-518-11pc-king</t>
  </si>
  <si>
    <t>King size Chandler 11-Piece Bed in a Bag</t>
  </si>
  <si>
    <t>6925323950457</t>
  </si>
  <si>
    <t>sl-ca-grand-park-453-aqua-11pc</t>
  </si>
  <si>
    <t>Grand Park Aqua-Blue 11-Piece Bed in a Bag Blancho Bedding</t>
  </si>
  <si>
    <t>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</si>
  <si>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The colors of this set are combination of powder blue and coffee with white and brown floral stitching.</t>
  </si>
  <si>
    <t>The color of the bed skirt is not as shown on the picture, the actual color is Aqua Blue.</t>
  </si>
  <si>
    <t xml:space="preserve">100% Microfiber White Sheet Set </t>
  </si>
  <si>
    <t>6925323950464</t>
  </si>
  <si>
    <t>Blancho</t>
  </si>
  <si>
    <t>http://info.blancho-bedding.com/amazon_image/softlinens/large/sl-ca-grand-park-453-aqua-11pc.jpg</t>
  </si>
  <si>
    <t>http://info.blancho-bedding.com/amazon_image/softlinens/small/sl-ca-grand-park-453-aqua-11pc_s.jpg</t>
  </si>
  <si>
    <t>sl-ca-grand-park-453-aqua-11pc-queen</t>
  </si>
  <si>
    <t>Queen size Grand Park Aqua-Blue 11-Piece Bed in a Bag Blancho Bedding</t>
  </si>
  <si>
    <t>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</si>
  <si>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6925323950471</t>
  </si>
  <si>
    <t>sl-ca-grand-park-453-aqua-11pc-king</t>
  </si>
  <si>
    <t>King size Grand Park Aqua-Blue 11-Piece Bed in a Bag Blancho Bedding</t>
  </si>
  <si>
    <t>6925323950488</t>
  </si>
  <si>
    <t>sl-ca-grand-park-453-purple-11pc</t>
  </si>
  <si>
    <t>Grand Park purple 11-Piece Bed in a Bag</t>
  </si>
  <si>
    <t>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</si>
  <si>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6925323950495</t>
  </si>
  <si>
    <t>http://info.blancho-bedding.com/amazon_image/softlinens/large/sl-ca-grand-park-453-purple-11pc.jpg</t>
  </si>
  <si>
    <t>http://info.blancho-bedding.com/amazon_image/softlinens/small/sl-ca-grand-park-453-purple-11pc_s.jpg</t>
  </si>
  <si>
    <t>sl-ca-grand-park-453-purple-11pc-queen</t>
  </si>
  <si>
    <t>Queen size Grand Park purple 11-Piece Bed in a Bag</t>
  </si>
  <si>
    <t>6925323950501</t>
  </si>
  <si>
    <t>sl-ca-grand-park-453-purple-11pc-king</t>
  </si>
  <si>
    <t>King size Grand Park purple 11-Piece Bed in a Bag</t>
  </si>
  <si>
    <t>6925323950518</t>
  </si>
  <si>
    <t>sl-ca-linden-489-11pc</t>
  </si>
  <si>
    <t>Linden 11-Piece Bed in a Bag</t>
  </si>
  <si>
    <t>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</si>
  <si>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6925323950525</t>
  </si>
  <si>
    <t>http://info.blancho-bedding.com/amazon_image/softlinens/large/sl-ca-linden-489-11pc.jpg</t>
  </si>
  <si>
    <t>http://info.blancho-bedding.com/amazon_image/softlinens/small/sl-ca-linden-489-11pc_s.jpg</t>
  </si>
  <si>
    <t>sl-ca-linden-489-11pc-queen</t>
  </si>
  <si>
    <t>Queen size Linden 11-Piece Bed in a Bag</t>
  </si>
  <si>
    <t>6925323950532</t>
  </si>
  <si>
    <t>sl-ca-linden-489-11pc-king</t>
  </si>
  <si>
    <t>King size Linden 11-Piece Bed in a Bag</t>
  </si>
  <si>
    <t>6925323950549</t>
  </si>
  <si>
    <t>sl-ca-pasadena-523-blue-11pc</t>
  </si>
  <si>
    <t>Pasadena Blue 11-Piece Bed in a Bag</t>
  </si>
  <si>
    <t>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</si>
  <si>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6925323950556</t>
  </si>
  <si>
    <t>http://info.blancho-bedding.com/amazon_image/softlinens/large/sl-ca-pasadena-523-blue-11pc.jpg</t>
  </si>
  <si>
    <t>http://info.blancho-bedding.com/amazon_image/softlinens/small/sl-ca-pasadena-523-blue-11pc_s.jpg</t>
  </si>
  <si>
    <t>sl-ca-pasadena-523-blue-11pc-queen</t>
  </si>
  <si>
    <t>Queen size Pasadena Blue 11-Piece Bed in a Bag</t>
  </si>
  <si>
    <t>6925323950563</t>
  </si>
  <si>
    <t>sl-ca-pasadena-523-blue-11pc-king</t>
  </si>
  <si>
    <t>King size Pasadena Blue 11-Piece Bed in a Bag</t>
  </si>
  <si>
    <t>6925323950570</t>
  </si>
  <si>
    <t>sl-ca-pasadena-523-burgundy-11pc</t>
  </si>
  <si>
    <t>Pasadena burgundy 11-Piece Bed in a Bag</t>
  </si>
  <si>
    <t>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</si>
  <si>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6925323950587</t>
  </si>
  <si>
    <t>http://info.blancho-bedding.com/amazon_image/softlinens/large/sl-ca-pasadena-523-burgundy-11pc.jpg</t>
  </si>
  <si>
    <t>http://info.blancho-bedding.com/amazon_image/softlinens/small/sl-ca-pasadena-523-burgundy-11pc_s.jpg</t>
  </si>
  <si>
    <t>sl-ca-pasadena-523-burgundy-11pc-queen</t>
  </si>
  <si>
    <t>Queen size Pasadena burgundy 11-Piece Bed in a Bag</t>
  </si>
  <si>
    <t>6925323950594</t>
  </si>
  <si>
    <t>sl-ca-pasadena-523-burgundy-11pc-king</t>
  </si>
  <si>
    <t>King size Pasadena burgundy 11-Piece Bed in a Bag</t>
  </si>
  <si>
    <t>6925323950600</t>
  </si>
  <si>
    <t>sl-ca-pasadena-523-sage-11pc</t>
  </si>
  <si>
    <t>Pasadena sage 11-Piece Bed in a Bag</t>
  </si>
  <si>
    <t>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t>
  </si>
  <si>
    <t>6925323950617</t>
  </si>
  <si>
    <t>http://info.blancho-bedding.com/amazon_image/softlinens/large/sl-ca-pasadena-523-sage-11pc.jpg</t>
  </si>
  <si>
    <t>http://info.blancho-bedding.com/amazon_image/softlinens/small/sl-ca-pasadena-523-sage-11pc_s.jpg</t>
  </si>
  <si>
    <t>sl-ca-pasadena-523-sage-11pc-queen</t>
  </si>
  <si>
    <t>Queen size Pasadena sage 11-Piece Bed in a Bag</t>
  </si>
  <si>
    <t>6925323950624</t>
  </si>
  <si>
    <t>sl-ca-pasadena-523-sage-11pc-king</t>
  </si>
  <si>
    <t>King size Pasadena sage 11-Piece Bed in a Bag</t>
  </si>
  <si>
    <t>6925323950631</t>
  </si>
  <si>
    <t>sl-ca-silver-linen-510-11pc</t>
  </si>
  <si>
    <t>Silver Linen Oversized 11-Piece Bed in a Bag</t>
  </si>
  <si>
    <t>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t>
  </si>
  <si>
    <t>Face Fabric 100% Linen Backing 100% Polyester</t>
  </si>
  <si>
    <t>6925323950648</t>
  </si>
  <si>
    <t>http://info.blancho-bedding.com/amazon_image/softlinens/large/sl-ca-silver-linen-510-11pc.jpg</t>
  </si>
  <si>
    <t>http://info.blancho-bedding.com/amazon_image/softlinens/small/sl-ca-silver-linen-510-11pc_s.jpg</t>
  </si>
  <si>
    <t>sl-ca-silver-linen-510-11pc-full</t>
  </si>
  <si>
    <t>Full size Silver Linen Oversized 11-Piece Bed in a Bag</t>
  </si>
  <si>
    <t>6925323950655</t>
  </si>
  <si>
    <t>206.99</t>
  </si>
  <si>
    <t>sl-ca-silver-linen-510-11pc-queen</t>
  </si>
  <si>
    <t>Queen size Silver Linen Oversized 11-Piece Bed in a Bag</t>
  </si>
  <si>
    <t>6925323950662</t>
  </si>
  <si>
    <t>sl-ca-silver-linen-510-11pc-king</t>
  </si>
  <si>
    <t>King size Silver Linen Oversized 11-Piece Bed in a Bag</t>
  </si>
  <si>
    <t>6925323950679</t>
  </si>
  <si>
    <t>sl-ca-silver-linen-510-11pc-calking</t>
  </si>
  <si>
    <t>Calking size size Silver Linen Oversized 11-Piece Bed in a Bag</t>
  </si>
  <si>
    <t>6925323950686</t>
  </si>
  <si>
    <t>sl-ca-sonata-535-coffee-11pc</t>
  </si>
  <si>
    <t>Sonata Coffee 11-Piece Bed in a Bag</t>
  </si>
  <si>
    <t>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t>
  </si>
  <si>
    <t>6925323950693</t>
  </si>
  <si>
    <t>http://info.blancho-bedding.com/amazon_image/softlinens/large/sl-ca-sonata-535-coffee-11pc.jpg</t>
  </si>
  <si>
    <t>http://info.blancho-bedding.com/amazon_image/softlinens/small/sl-ca-sonata-535-coffee-11pc_s.jpg</t>
  </si>
  <si>
    <t>sl-ca-sonata-535-coffee-11pc-queen</t>
  </si>
  <si>
    <t>Queen size Sonata Coffee 11-Piece Bed in a Bag</t>
  </si>
  <si>
    <t>6925323950709</t>
  </si>
  <si>
    <t>sl-ca-sonata-535-coffee-11pc-king</t>
  </si>
  <si>
    <t>King size Sonata Coffee 11-Piece Bed in a Bag</t>
  </si>
  <si>
    <t>6925323950716</t>
  </si>
  <si>
    <t>sl-ca-sonata-535-purple-11pc</t>
  </si>
  <si>
    <t>Sonata purple 11-Piece Bed in a Bag</t>
  </si>
  <si>
    <t>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t>
  </si>
  <si>
    <t>6925323950723</t>
  </si>
  <si>
    <t>http://info.blancho-bedding.com/amazon_image/softlinens/large/sl-ca-sonata-535-purple-11pc.jpg</t>
  </si>
  <si>
    <t>http://info.blancho-bedding.com/amazon_image/softlinens/small/sl-ca-sonata-535-purple-11pc_s.jpg</t>
  </si>
  <si>
    <t>sl-ca-sonata-535-purple-11pc-queen</t>
  </si>
  <si>
    <t>Queen size Sonata purple 11-Piece Bed in a Bag</t>
  </si>
  <si>
    <t>6925323950730</t>
  </si>
  <si>
    <t>sl-ca-sonata-535-purple-11pc-king</t>
  </si>
  <si>
    <t>King size Sonata purple 11-Piece Bed in a Bag</t>
  </si>
  <si>
    <t>6925323950747</t>
  </si>
  <si>
    <t>sl-pacifica-495-coffee-Beige</t>
  </si>
  <si>
    <t>Pacifica Coffee/Beige 7-Piece comforter set</t>
  </si>
  <si>
    <t>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</si>
  <si>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100% Polyester Face, Backing &amp; Filling.</t>
  </si>
  <si>
    <t>Luxury 7-Piece Comforter Set</t>
  </si>
  <si>
    <t>Machine wash in cold water.</t>
  </si>
  <si>
    <t>6925323950754</t>
  </si>
  <si>
    <t>http://info.blancho-bedding.com/amazon_image/softlinens/large/sl-pacifica-495-coffee-Beige.jpg</t>
  </si>
  <si>
    <t>http://info.blancho-bedding.com/amazon_image/softlinens/small/sl-pacifica-495-coffee-Beige_s.jpg</t>
  </si>
  <si>
    <t>sl-pacifica-495-coffee-Beige-queen</t>
  </si>
  <si>
    <t>Queen size Pacifica Coffee/Beige 7-Piece comforter set</t>
  </si>
  <si>
    <t>6925323950761</t>
  </si>
  <si>
    <t>104.99</t>
  </si>
  <si>
    <t>sl-pacifica-495-coffee-Beige-king</t>
  </si>
  <si>
    <t>King size Pacifica Coffee/Beige 7-Piece comforter set</t>
  </si>
  <si>
    <t>6925323950778</t>
  </si>
  <si>
    <t>sl-pacifica-495-coffee-sage</t>
  </si>
  <si>
    <t>Pacifica Coffee/sage 7-Piece comforter set</t>
  </si>
  <si>
    <t>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</si>
  <si>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6925323950785</t>
  </si>
  <si>
    <t>http://info.blancho-bedding.com/amazon_image/softlinens/large/sl-pacifica-495-coffee-sage.jpg</t>
  </si>
  <si>
    <t>http://info.blancho-bedding.com/amazon_image/softlinens/small/sl-pacifica-495-coffee-sage_s.jpg</t>
  </si>
  <si>
    <t>sl-pacifica-495-coffee-sage-queen</t>
  </si>
  <si>
    <t>Queen size Pacifica Coffee/sage 7-Piece comforter set</t>
  </si>
  <si>
    <t>6925323950792</t>
  </si>
  <si>
    <t>sl-pacifica-495-coffee-sage-king</t>
  </si>
  <si>
    <t>King size Pacifica Coffee/sage 7-Piece comforter set</t>
  </si>
  <si>
    <t>6925323950808</t>
  </si>
  <si>
    <t>sl-petersburg-499</t>
  </si>
  <si>
    <t>Petersburg Tulip 7-Piece comforter set</t>
  </si>
  <si>
    <t>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</si>
  <si>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6925323950815</t>
  </si>
  <si>
    <t>http://info.blancho-bedding.com/amazon_image/softlinens/large/sl-petersburg-499.jpg</t>
  </si>
  <si>
    <t>http://info.blancho-bedding.com/amazon_image/softlinens/small/sl-petersburg-499_s.jpg</t>
  </si>
  <si>
    <t>sl-petersburg-499-queen</t>
  </si>
  <si>
    <t>Queen size Petersburg Tulip 7-Piece comforter set</t>
  </si>
  <si>
    <t>6925323950822</t>
  </si>
  <si>
    <t>sl-petersburg-499-king</t>
  </si>
  <si>
    <t>King size Petersburg Tulip 7-Piece comforter set</t>
  </si>
  <si>
    <t>6925323950839</t>
  </si>
  <si>
    <t>sl-Grace-498-coffee</t>
  </si>
  <si>
    <t>Grace Coffee 7-Piece Micro suede comforter set</t>
  </si>
  <si>
    <t>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</si>
  <si>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Luxury 7-Piece Micro suede Comforter Set</t>
  </si>
  <si>
    <t>6925323950846</t>
  </si>
  <si>
    <t>http://info.blancho-bedding.com/amazon_image/softlinens/large/sl-Grace-498-coffee.jpg</t>
  </si>
  <si>
    <t>http://info.blancho-bedding.com/amazon_image/softlinens/small/sl-Grace-498-coffee_s.jpg</t>
  </si>
  <si>
    <t>sl-Grace-498-coffee-queen</t>
  </si>
  <si>
    <t>Queen size Grace Coffee 7-Piece Micro suede comforter set</t>
  </si>
  <si>
    <t>6925323950853</t>
  </si>
  <si>
    <t>117.99</t>
  </si>
  <si>
    <t>sl-Grace-498-coffee-king</t>
  </si>
  <si>
    <t>King size Grace Coffee 7-Piece Micro suede comforter set</t>
  </si>
  <si>
    <t>6925323950860</t>
  </si>
  <si>
    <t>sl-Grace-498-sage</t>
  </si>
  <si>
    <t>Grace sage 7-Piece Micro suede comforter set</t>
  </si>
  <si>
    <t>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</si>
  <si>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6925323950877</t>
  </si>
  <si>
    <t>http://info.blancho-bedding.com/amazon_image/softlinens/large/sl-Grace-498-sage.jpg</t>
  </si>
  <si>
    <t>http://info.blancho-bedding.com/amazon_image/softlinens/small/sl-Grace-498-sage_s.jpg</t>
  </si>
  <si>
    <t>sl-Grace-498-sage-queen</t>
  </si>
  <si>
    <t>Queen size Grace sage 7-Piece Micro suede comforter set</t>
  </si>
  <si>
    <t>6925323950884</t>
  </si>
  <si>
    <t>sl-Grace-498-sage-king</t>
  </si>
  <si>
    <t>King size Grace sage 7-Piece Micro suede comforter set</t>
  </si>
  <si>
    <t>6925323950891</t>
  </si>
  <si>
    <t>sl-port-creek-477</t>
  </si>
  <si>
    <t>Port Creek Micro suede 7-Piece comforter set</t>
  </si>
  <si>
    <t>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</si>
  <si>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6925323950907</t>
  </si>
  <si>
    <t>http://info.blancho-bedding.com/amazon_image/softlinens/large/sl-port-creek-477.jpg</t>
  </si>
  <si>
    <t>http://info.blancho-bedding.com/amazon_image/softlinens/small/sl-port-creek-477_s.jpg</t>
  </si>
  <si>
    <t>sl-port-creek-477-queen</t>
  </si>
  <si>
    <t>multi</t>
  </si>
  <si>
    <t>Queen size Port Creek Micro suede 7-Piece comforter set</t>
  </si>
  <si>
    <t>6925323950914</t>
  </si>
  <si>
    <t>sl-port-creek-477-king</t>
  </si>
  <si>
    <t>King size Port Creek Micro suede 7-Piece comforter set</t>
  </si>
  <si>
    <t>6925323950921</t>
  </si>
  <si>
    <t>sl-lama-500</t>
  </si>
  <si>
    <t>Lama Floral Luxury 7-Piece comforter set</t>
  </si>
  <si>
    <t>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</si>
  <si>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6925323950938</t>
  </si>
  <si>
    <t>http://info.blancho-bedding.com/amazon_image/softlinens/large/sl-lama-500.jpg</t>
  </si>
  <si>
    <t>http://info.blancho-bedding.com/amazon_image/softlinens/small/sl-lama-500_s.jpg</t>
  </si>
  <si>
    <t>sl-lama-500-queen</t>
  </si>
  <si>
    <t>Queen size Lama Floral Luxury 7-Piece comforter set</t>
  </si>
  <si>
    <t>6925323950945</t>
  </si>
  <si>
    <t>sl-lama-500-king</t>
  </si>
  <si>
    <t>King size Lama Floral Luxury 7-Piece comforter set</t>
  </si>
  <si>
    <t>6925323950952</t>
  </si>
  <si>
    <t>sl-santa-fe-496-gray</t>
  </si>
  <si>
    <t>Santa Fe Gray 7-Piece comforter set</t>
  </si>
  <si>
    <t>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</si>
  <si>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6925323950969</t>
  </si>
  <si>
    <t>http://info.blancho-bedding.com/amazon_image/softlinens/large/sl-santa-fe-496-gray.jpg</t>
  </si>
  <si>
    <t>http://info.blancho-bedding.com/amazon_image/softlinens/small/sl-santa-fe-496-gray_s.jpg</t>
  </si>
  <si>
    <t>sl-santa-fe-496-gray-queen</t>
  </si>
  <si>
    <t>grey</t>
  </si>
  <si>
    <t>Queen size Santa Fe Gray 7-Piece comforter set</t>
  </si>
  <si>
    <t>6925323950976</t>
  </si>
  <si>
    <t>sl-santa-fe-496-gray-king</t>
  </si>
  <si>
    <t>King size Santa Fe Gray 7-Piece comforter set</t>
  </si>
  <si>
    <t>6925323950983</t>
  </si>
  <si>
    <t>sl-santa-fe-496-purple</t>
  </si>
  <si>
    <t>Santa Fe purple 7-Piece comforter set</t>
  </si>
  <si>
    <t>6925323950990</t>
  </si>
  <si>
    <t>http://info.blancho-bedding.com/amazon_image/softlinens/large/sl-santa-fe-496-purple.jpg</t>
  </si>
  <si>
    <t>http://info.blancho-bedding.com/amazon_image/softlinens/small/sl-santa-fe-496-purple_s.jpg</t>
  </si>
  <si>
    <t>sl-santa-fe-496-purple-queen</t>
  </si>
  <si>
    <t>Queen size Santa Fe purple 7-Piece comforter set</t>
  </si>
  <si>
    <t>6925323951003</t>
  </si>
  <si>
    <t>sl-santa-fe-496-purple-king</t>
  </si>
  <si>
    <t>King size Santa Fe purple 7-Piece comforter set</t>
  </si>
  <si>
    <t>6925323951010</t>
  </si>
  <si>
    <t>sl-medford-507</t>
  </si>
  <si>
    <t>Medford Luxury 7-Piece comforter set</t>
  </si>
  <si>
    <t>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</si>
  <si>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6925323951027</t>
  </si>
  <si>
    <t>http://info.blancho-bedding.com/amazon_image/softlinens/large/sl-medford-507.jpg</t>
  </si>
  <si>
    <t>http://info.blancho-bedding.com/amazon_image/softlinens/small/sl-medford-507_s.jpg</t>
  </si>
  <si>
    <t>sl-medford-507-queen</t>
  </si>
  <si>
    <t>Queen size Medford Luxury 7-Piece comforter set</t>
  </si>
  <si>
    <t>6925323951034</t>
  </si>
  <si>
    <t>sl-medford-507-king</t>
  </si>
  <si>
    <t>King size Medford Luxury 7-Piece comforter set</t>
  </si>
  <si>
    <t>6925323951041</t>
  </si>
  <si>
    <t>sl-tomahawk-520</t>
  </si>
  <si>
    <t>Tomahawk Moca 7-Piece comforter set</t>
  </si>
  <si>
    <t>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t>
  </si>
  <si>
    <t>6925323951058</t>
  </si>
  <si>
    <t>http://info.blancho-bedding.com/amazon_image/softlinens/large/sl-tomahawk-520.jpg</t>
  </si>
  <si>
    <t>http://info.blancho-bedding.com/amazon_image/softlinens/small/sl-tomahawk-520_s.jpg</t>
  </si>
  <si>
    <t>sl-tomahawk-520-queen</t>
  </si>
  <si>
    <t>Queen size Tomahawk Moca 7-Piece comforter set</t>
  </si>
  <si>
    <t>6925323951065</t>
  </si>
  <si>
    <t>sl-tomahawk-520-king</t>
  </si>
  <si>
    <t>King size Tomahawk Moca 7-Piece comforter set</t>
  </si>
  <si>
    <t>6925323951072</t>
  </si>
  <si>
    <t>sl-hudson-black-8pc</t>
  </si>
  <si>
    <t>Black Hudson Luxury 8-Piece comforter Set</t>
  </si>
  <si>
    <t>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t>
  </si>
  <si>
    <t>Tailored look that creates an aura of calmness in any bedroom</t>
  </si>
  <si>
    <t>nature-imspired colors in shades of Black, Gray and Ivory.</t>
  </si>
  <si>
    <t>Bold color blocking for strong design impact</t>
  </si>
  <si>
    <t>All the pieces you need for a flawlessly decorated bed</t>
  </si>
  <si>
    <t>100% Polyester Machine Washable</t>
  </si>
  <si>
    <t>6925323951089</t>
  </si>
  <si>
    <t>Home &amp; Garden &gt; Bedding &gt; Comforters &amp; Sets</t>
  </si>
  <si>
    <t>comforter-sets</t>
  </si>
  <si>
    <t>twin comforters,hypoallergenic,down comforters,</t>
  </si>
  <si>
    <t>20</t>
  </si>
  <si>
    <t>http://info.blancho-bedding.com/amazon_image/softlinens/large/sl-hudson-black-8pc.jpg</t>
  </si>
  <si>
    <t>http://info.blancho-bedding.com/amazon_image/softlinens/small/sl-hudson-black-8pc_s.jpg</t>
  </si>
  <si>
    <t>sl-hudson-black-8pc-full</t>
  </si>
  <si>
    <t>Black Hudson Luxury 8-Piece comforter Set (full size)</t>
  </si>
  <si>
    <t>6925323951096</t>
  </si>
  <si>
    <t>sl-hudson-black-8pc-queen</t>
  </si>
  <si>
    <t>Black Hudson Luxury 8-Piece comforter Set (queen size)</t>
  </si>
  <si>
    <t>6925323951102</t>
  </si>
  <si>
    <t>full comforters,hypoallergenic,down comforters,</t>
  </si>
  <si>
    <t>sl-hudson-black-8pc-king</t>
  </si>
  <si>
    <t>Black Hudson Luxury 8-Piece comforter Set (king size)</t>
  </si>
  <si>
    <t>6925323951119</t>
  </si>
  <si>
    <t>queen comforters,hypoallergenic,down comforters,</t>
  </si>
  <si>
    <t>sl-hudson-black-8pc-calking</t>
  </si>
  <si>
    <t>Black Hudson Luxury 8-Piece comforter Set (calking size)</t>
  </si>
  <si>
    <t>6925323951126</t>
  </si>
  <si>
    <t>king comforter,hypoallergenic,down comforter,</t>
  </si>
  <si>
    <t>sl-hudson-sage-8pc</t>
  </si>
  <si>
    <t>Sage Hudson Luxury 8-Piece comforter Set</t>
  </si>
  <si>
    <t>nature-inspired colors in hsades of Sage, Chocolate and Ivory.</t>
  </si>
  <si>
    <t>6925323951133</t>
  </si>
  <si>
    <t>http://info.blancho-bedding.com/amazon_image/softlinens/large/sl-hudson-sage-8pc.jpg</t>
  </si>
  <si>
    <t>http://info.blancho-bedding.com/amazon_image/softlinens/small/sl-hudson-sage-8pc_s.jpg</t>
  </si>
  <si>
    <t>sl-hudson-sage-8pc-full</t>
  </si>
  <si>
    <t>Sage Hudson Luxury 8-Piece comforter Set (full size)</t>
  </si>
  <si>
    <t>6925323951140</t>
  </si>
  <si>
    <t>sl-hudson-sage-8pc-queen</t>
  </si>
  <si>
    <t>Sage Hudson Luxury 8-Piece comforter Set (queen size)</t>
  </si>
  <si>
    <t>6925323951157</t>
  </si>
  <si>
    <t>sl-hudson-sage-8pc-king</t>
  </si>
  <si>
    <t>Sage Hudson Luxury 8-Piece comforter Set (king size)</t>
  </si>
  <si>
    <t>6925323951164</t>
  </si>
  <si>
    <t>sl-hudson-sage-8pc-calking</t>
  </si>
  <si>
    <t>Sage Hudson Luxury 8-Piece comforter Set (calking size)</t>
  </si>
  <si>
    <t>6925323951171</t>
  </si>
  <si>
    <t>sl-hudson-blue-8pc</t>
  </si>
  <si>
    <t>Blue Hudson Luxury 8-Piece comforter Set</t>
  </si>
  <si>
    <t>nature-inspired colors in hsades of Light-Blue, Chocolate and Ivory.</t>
  </si>
  <si>
    <t>6925323951188</t>
  </si>
  <si>
    <t>http://info.blancho-bedding.com/amazon_image/softlinens/large/sl-hudson-blue-8pc.jpg</t>
  </si>
  <si>
    <t>http://info.blancho-bedding.com/amazon_image/softlinens/small/sl-hudson-blue-8pc_s.jpg</t>
  </si>
  <si>
    <t>sl-hudson-blue-8pc-full</t>
  </si>
  <si>
    <t>Blue Hudson Luxury 8-Piece comforter Set (full size)</t>
  </si>
  <si>
    <t>6925323951195</t>
  </si>
  <si>
    <t>sl-hudson-blue-8pc-queen</t>
  </si>
  <si>
    <t>Blue Hudson Luxury 8-Piece comforter Set (queen size)</t>
  </si>
  <si>
    <t>6925323951201</t>
  </si>
  <si>
    <t>sl-hudson-blue-8pc-king</t>
  </si>
  <si>
    <t>Blue Hudson Luxury 8-Piece comforter Set (king size)</t>
  </si>
  <si>
    <t>6925323951218</t>
  </si>
  <si>
    <t>sl-hudson-blue-8pc-calking</t>
  </si>
  <si>
    <t>Blue Hudson Luxury 8-Piece comforter Set (calking size)</t>
  </si>
  <si>
    <t>6925323951225</t>
  </si>
  <si>
    <t>sl-ca-portland-540-blue-8pc</t>
  </si>
  <si>
    <t>Portland Aqua Blue 8-Piece Comforter Set</t>
  </si>
  <si>
    <t>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t>
  </si>
  <si>
    <t>100% Polyester Machine washable</t>
  </si>
  <si>
    <t>8 Piece Luxury Bedding Set</t>
  </si>
  <si>
    <t>6925323951232</t>
  </si>
  <si>
    <t>http://info.blancho-bedding.com/amazon_image/softlinens/large/sl-ca-portland-540-blue-8pc.jpg</t>
  </si>
  <si>
    <t>http://info.blancho-bedding.com/amazon_image/softlinens/small/sl-ca-portland-540-blue-8pc_s.jpg</t>
  </si>
  <si>
    <t>sl-ca-portland-540-blue-8pc-queen</t>
  </si>
  <si>
    <t>Portland Aqua Blue 8-Piece Comforter Set (Queen size)</t>
  </si>
  <si>
    <t>6925323951249</t>
  </si>
  <si>
    <t>142.99</t>
  </si>
  <si>
    <t>sl-ca-portland-540-blue-8pc-king</t>
  </si>
  <si>
    <t>Portland Aqua Blue 8-Piece Comforter Set (King size)</t>
  </si>
  <si>
    <t>6925323951256</t>
  </si>
  <si>
    <t>sl-ca-portland-540-burgundy-8pc</t>
  </si>
  <si>
    <t>Portland Aqua Burgundy 8-Piece Comforter Set</t>
  </si>
  <si>
    <t>&lt;p&gt;Queen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t>
  </si>
  <si>
    <t>6925323951263</t>
  </si>
  <si>
    <t>http://info.blancho-bedding.com/amazon_image/softlinens/large/sl-ca-portland-540-burgundy-8pc.jpg</t>
  </si>
  <si>
    <t>http://info.blancho-bedding.com/amazon_image/softlinens/small/sl-ca-portland-540-burgundy-8pc_s.jpg</t>
  </si>
  <si>
    <t>sl-ca-portland-540-burgundy-8pc-queen</t>
  </si>
  <si>
    <t>Portland Aqua Burgundy 8-Piece Comforter Set (queen size)</t>
  </si>
  <si>
    <t>6925323951270</t>
  </si>
  <si>
    <t>sl-ca-portland-540-burgundy-8pc-king</t>
  </si>
  <si>
    <t>Portland Aqua Burgundy 8-Piece Comforter Set (king size)</t>
  </si>
  <si>
    <t>6925323951287</t>
  </si>
  <si>
    <t>sl-ca-portland-540-sage-8pc</t>
  </si>
  <si>
    <t>Portland Aqua Sage 8-Piece Comforter Set</t>
  </si>
  <si>
    <t>6925323951294</t>
  </si>
  <si>
    <t>http://info.blancho-bedding.com/amazon_image/softlinens/large/sl-ca-portland-540-sage-8pc.jpg</t>
  </si>
  <si>
    <t>http://info.blancho-bedding.com/amazon_image/softlinens/small/sl-ca-portland-540-sage-8pc_s.jpg</t>
  </si>
  <si>
    <t>sl-ca-portland-540-sage-8pc-queen</t>
  </si>
  <si>
    <t>Portland Aqua Sage 8-Piece Comforter Set (queen size)</t>
  </si>
  <si>
    <t>6925323951300</t>
  </si>
  <si>
    <t>sl-ca-portland-540-sage-8pc-king</t>
  </si>
  <si>
    <t>Portland Aqua Sage 8-Piece Comforter Set (king size)</t>
  </si>
  <si>
    <t>6925323951317</t>
  </si>
  <si>
    <t>sl-ca-pasadena-523-blue-7pc</t>
  </si>
  <si>
    <t>Pasadena Blue 7-Piece Comforter Set</t>
  </si>
  <si>
    <t>&lt;p&gt;The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t>
  </si>
  <si>
    <t>7 Piece Luxury Bedding Set</t>
  </si>
  <si>
    <t>6925323951324</t>
  </si>
  <si>
    <t>http://info.blancho-bedding.com/amazon_image/softlinens/large/sl-ca-pasadena-523-blue-7pc.jpg</t>
  </si>
  <si>
    <t>http://info.blancho-bedding.com/amazon_image/softlinens/small/sl-ca-pasadena-523-blue-7pc_s.jpg</t>
  </si>
  <si>
    <t>sl-ca-pasadena-523-blue-7pc-queen</t>
  </si>
  <si>
    <t>Pasadena Blue 7-Piece Comforter Set (queen size)</t>
  </si>
  <si>
    <t>6925323951331</t>
  </si>
  <si>
    <t>sl-ca-pasadena-523-blue-7pc-king</t>
  </si>
  <si>
    <t>Pasadena Blue 7-Piece Comforter Set (king size)</t>
  </si>
  <si>
    <t>6925323951348</t>
  </si>
  <si>
    <t>sl-ca-pasadena-523-burgundy-7pc</t>
  </si>
  <si>
    <t>Pasadena burgundy 7-Piece Comforter Set</t>
  </si>
  <si>
    <t>&lt;p&gt;The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t>
  </si>
  <si>
    <t>6925323951355</t>
  </si>
  <si>
    <t>http://info.blancho-bedding.com/amazon_image/softlinens/large/sl-ca-pasadena-523-burgundy-7pc.jpg</t>
  </si>
  <si>
    <t>http://info.blancho-bedding.com/amazon_image/softlinens/small/sl-ca-pasadena-523-burgundy-7pc_s.jpg</t>
  </si>
  <si>
    <t>sl-ca-pasadena-523-burgundy-7pc-queen</t>
  </si>
  <si>
    <t>Pasadena burgundy 7-Piece Comforter Set (queen size)</t>
  </si>
  <si>
    <t>6925323951362</t>
  </si>
  <si>
    <t>sl-ca-pasadena-523-burgundy-7pc-king</t>
  </si>
  <si>
    <t>Pasadena burgundy 7-Piece Comforter Set (king size)</t>
  </si>
  <si>
    <t>6925323951379</t>
  </si>
  <si>
    <t>sl-ca-pasadena-523-sage-7pc</t>
  </si>
  <si>
    <t>Pasadena sage 7-Piece Comforter Set</t>
  </si>
  <si>
    <t>&lt;p&gt;The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t>
  </si>
  <si>
    <t>6925323951386</t>
  </si>
  <si>
    <t>http://info.blancho-bedding.com/amazon_image/softlinens/large/sl-ca-pasadena-523-sage-7pc.jpg</t>
  </si>
  <si>
    <t>http://info.blancho-bedding.com/amazon_image/softlinens/small/sl-ca-pasadena-523-sage-7pc_s.jpg</t>
  </si>
  <si>
    <t>sl-ca-pasadena-523-sage-7pc-queen</t>
  </si>
  <si>
    <t>Pasadena sage 7-Piece Comforter Set (queen size)</t>
  </si>
  <si>
    <t>6925323951393</t>
  </si>
  <si>
    <t>sl-ca-pasadena-523-sage-7pc-king</t>
  </si>
  <si>
    <t>Pasadena sage 7-Piece Comforter Set (king size)</t>
  </si>
  <si>
    <t>6925323951409</t>
  </si>
  <si>
    <t>sl-ca-grand-park-453-aqua-7pc</t>
  </si>
  <si>
    <t>Grand Park Aqua-Blue 7-Piece Comforter Set</t>
  </si>
  <si>
    <t>&lt;p&gt;Queen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t>
  </si>
  <si>
    <t>The color of the bed skirt is not as shown on the picture, the actual color is Aqua Blue</t>
  </si>
  <si>
    <t>6925323951416</t>
  </si>
  <si>
    <t>http://info.blancho-bedding.com/amazon_image/softlinens/large/sl-ca-grand-park-453-aqua-7pc.jpg</t>
  </si>
  <si>
    <t>http://info.blancho-bedding.com/amazon_image/softlinens/small/sl-ca-grand-park-453-aqua-7pc_s.jpg</t>
  </si>
  <si>
    <t>sl-ca-grand-park-453-aqua-7pc-queen</t>
  </si>
  <si>
    <t>Grand Park Aqua-Blue 7-Piece Comforter Set 9queen size)</t>
  </si>
  <si>
    <t>6925323951423</t>
  </si>
  <si>
    <t>sl-ca-grand-park-453-aqua-7pc-king</t>
  </si>
  <si>
    <t>Grand Park Aqua-Blue 7-Piece Comforter Set (king size)</t>
  </si>
  <si>
    <t>6925323951430</t>
  </si>
  <si>
    <t>sl-ca-grand-park-453-purple-7pc</t>
  </si>
  <si>
    <t>Grand Park purple 7-Piece Comforter Set</t>
  </si>
  <si>
    <t>The colors of this set are combination of Violet, Lavender and Champagne color with Lavender and Brown Floral stitching.</t>
  </si>
  <si>
    <t>6925323951447</t>
  </si>
  <si>
    <t>http://info.blancho-bedding.com/amazon_image/softlinens/large/sl-ca-grand-park-453-purple-7pc.jpg</t>
  </si>
  <si>
    <t>http://info.blancho-bedding.com/amazon_image/softlinens/small/sl-ca-grand-park-453-purple-7pc_s.jpg</t>
  </si>
  <si>
    <t>sl-ca-grand-park-453-purple-7pc-queen</t>
  </si>
  <si>
    <t>Grand Park purple 7-Piece Comforter Set 9queen size)</t>
  </si>
  <si>
    <t>6925323951454</t>
  </si>
  <si>
    <t>sl-ca-grand-park-453-purple-7pc-king</t>
  </si>
  <si>
    <t>Grand Park purple 7-Piece Comforter Set (king size)</t>
  </si>
  <si>
    <t>6925323951461</t>
  </si>
  <si>
    <t>sl-ca-sonata-535-coffee-7pc</t>
  </si>
  <si>
    <t>Sonata Coffee 7-Piece Comforter Set</t>
  </si>
  <si>
    <t>&lt;p&gt;Queen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t>
  </si>
  <si>
    <t>The colors of this set are combination of Coffee champagne Light brown with brown purple gold and white stitching</t>
  </si>
  <si>
    <t>6925323951478</t>
  </si>
  <si>
    <t>http://info.blancho-bedding.com/amazon_image/softlinens/large/sl-ca-sonata-535-coffee-7pc.jpg</t>
  </si>
  <si>
    <t>http://info.blancho-bedding.com/amazon_image/softlinens/small/sl-ca-sonata-535-coffee-7pc_s.jpg</t>
  </si>
  <si>
    <t>sl-ca-sonata-535-coffee-7pc-queen</t>
  </si>
  <si>
    <t>Sonata Coffee 7-Piece Comforter Set (queen size)</t>
  </si>
  <si>
    <t>6925323951485</t>
  </si>
  <si>
    <t>sl-ca-sonata-535-coffee-7pc-king</t>
  </si>
  <si>
    <t>Sonata Coffee 7-Piece Comforter Set (king size)</t>
  </si>
  <si>
    <t>6925323951492</t>
  </si>
  <si>
    <t>sl-ca-sonata-535-coffee-7pc-calking</t>
  </si>
  <si>
    <t>Sonata Coffee 7-Piece Comforter Set (calking size)</t>
  </si>
  <si>
    <t>6925323951508</t>
  </si>
  <si>
    <t>sl-ca-sonata-535-purple-7pc</t>
  </si>
  <si>
    <t>Sonata purple 7-Piece Comforter Set</t>
  </si>
  <si>
    <t>The colors of this set are combination of Violet, Purple, and champagne with lavender gold purple and rose stitching</t>
  </si>
  <si>
    <t>6925323951515</t>
  </si>
  <si>
    <t>http://info.blancho-bedding.com/amazon_image/softlinens/large/sl-ca-sonata-535-purple-7pc.jpg</t>
  </si>
  <si>
    <t>http://info.blancho-bedding.com/amazon_image/softlinens/small/sl-ca-sonata-535-purple-7pc_s.jpg</t>
  </si>
  <si>
    <t>sl-ca-sonata-535-purple-7pc-queen</t>
  </si>
  <si>
    <t>Sonata purple 7-Piece Comforter Set (queen size)</t>
  </si>
  <si>
    <t>6925323951522</t>
  </si>
  <si>
    <t>sl-ca-sonata-535-purple-7pc-king</t>
  </si>
  <si>
    <t>Sonata purple 7-Piece Comforter Set (king size)</t>
  </si>
  <si>
    <t>6925323951539</t>
  </si>
  <si>
    <t>sl-ca-sonata-535-purple-7pc-calking</t>
  </si>
  <si>
    <t>Sonata purple 7-Piece Comforter Set (calking size)</t>
  </si>
  <si>
    <t>6925323951546</t>
  </si>
  <si>
    <t>sl-comf4pc-full-queen</t>
  </si>
  <si>
    <t>Full/Queen size Damask Stripe, Down Alternative 4-PC Comforter Set, 100% Egyptian cotton, 600 Thread count</t>
  </si>
  <si>
    <t>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t>
  </si>
  <si>
    <t>100% Egyptian cotton, 600 Thread count</t>
  </si>
  <si>
    <t>Luxury 4-PC Egyptian Cotton Down Alternative comforter set</t>
  </si>
  <si>
    <t>6925323951553</t>
  </si>
  <si>
    <t>http://info.blancho-bedding.com/amazon_image/softlinens/large/sl-blue-comf4pc.jpg</t>
  </si>
  <si>
    <t>http://info.blancho-bedding.com/amazon_image/softlinens/small/sl-blue-comf4pc_s.jpg</t>
  </si>
  <si>
    <t>sl-comf4pc-full-queen-lit-blue</t>
  </si>
  <si>
    <t>Lt. Blue Full/Queen size Damask Stripe, Down Alternative 4-PC Comforter Set, 100% Egyptian cotton, 600 Thread count</t>
  </si>
  <si>
    <t>6925323951560</t>
  </si>
  <si>
    <t>161.99</t>
  </si>
  <si>
    <t>sl-comf4pc-full-queen-gold</t>
  </si>
  <si>
    <t>Gold Full/Queen size Damask Stripe, Down Alternative 4-PC Comforter Set, 100% Egyptian cotton, 600 Thread count</t>
  </si>
  <si>
    <t>6925323951577</t>
  </si>
  <si>
    <t>http://info.blancho-bedding.com/amazon_image/softlinens/large/sl-gold-comf4pc.jpg</t>
  </si>
  <si>
    <t>http://info.blancho-bedding.com/amazon_image/softlinens/small/sl-gold-comf4pc_s.jpg</t>
  </si>
  <si>
    <t>sl-comf4pc-full-queen-ivory</t>
  </si>
  <si>
    <t>Ivory Full/Queen size Damask Stripe, Down Alternative 4-PC Comforter Set, 100% Egyptian cotton, 600 Thread count</t>
  </si>
  <si>
    <t>6925323951584</t>
  </si>
  <si>
    <t>http://info.blancho-bedding.com/amazon_image/softlinens/large/sl-ivory-comf4pc.jpg</t>
  </si>
  <si>
    <t>http://info.blancho-bedding.com/amazon_image/softlinens/small/sl-ivory-comf4pc_s.jpg</t>
  </si>
  <si>
    <t>sl-comf4pc-full-queen-taupe</t>
  </si>
  <si>
    <t>Taupe Full/Queen size Damask Stripe, Down Alternative 4-PC Comforter Set, 100% Egyptian cotton, 600 Thread count</t>
  </si>
  <si>
    <t>6925323951591</t>
  </si>
  <si>
    <t>http://info.blancho-bedding.com/amazon_image/softlinens/large/sl-taupe-comf4pc.jpg</t>
  </si>
  <si>
    <t>http://info.blancho-bedding.com/amazon_image/softlinens/small/sl-taupe-comf4pc_s.jpg</t>
  </si>
  <si>
    <t>sl-comf4pc-full-queen-white</t>
  </si>
  <si>
    <t>White Full/Queen size Damask Stripe, Down Alternative 4-PC Comforter Set, 100% Egyptian cotton, 600 Thread count</t>
  </si>
  <si>
    <t>6925323951607</t>
  </si>
  <si>
    <t>http://info.blancho-bedding.com/amazon_image/softlinens/large/sl-white-comf4pc.jpg</t>
  </si>
  <si>
    <t>http://info.blancho-bedding.com/amazon_image/softlinens/small/sl-white-comf4pc_s.jpg</t>
  </si>
  <si>
    <t>sl-comf4pc-full-queen-bronze</t>
  </si>
  <si>
    <t>Bronze Full/Queen size Damask Stripe, Down Alternative 4-PC Comforter Set, 100% Egyptian cotton, 600 Thread count</t>
  </si>
  <si>
    <t>6925323951614</t>
  </si>
  <si>
    <t>http://info.blancho-bedding.com/amazon_image/softlinens/large/sl-bronze-comf4pc.jpg</t>
  </si>
  <si>
    <t>http://info.blancho-bedding.com/amazon_image/softlinens/small/sl-bronze-comf4pc_s.jpg</t>
  </si>
  <si>
    <t>sl-comf4pc-full-queen-pink</t>
  </si>
  <si>
    <t>Pink-Blush Full/Queen size Damask Stripe, Down Alternative 4-PC Comforter Set, 100% Egyptian cotton, 600 Thread count</t>
  </si>
  <si>
    <t>6925323951621</t>
  </si>
  <si>
    <t>http://info.blancho-bedding.com/amazon_image/softlinens/large/sl-pink-comf4pc.jpg</t>
  </si>
  <si>
    <t>http://info.blancho-bedding.com/amazon_image/softlinens/small/sl-pink-comf4pc_s.jpg</t>
  </si>
  <si>
    <t>sl-comf4pc-full-queen-sage</t>
  </si>
  <si>
    <t>Sage-Green Full/Queen size Damask Stripe, Down Alternative 4-PC Comforter Set, 100% Egyptian cotton, 600 Thread count</t>
  </si>
  <si>
    <t>6925323951638</t>
  </si>
  <si>
    <t>http://info.blancho-bedding.com/amazon_image/softlinens/large/sl-sage-comf4pc.jpg</t>
  </si>
  <si>
    <t>http://info.blancho-bedding.com/amazon_image/softlinens/small/sl-sage-comf4pc_s.jpg</t>
  </si>
  <si>
    <t>sl-comf4pc-full-queen-navy</t>
  </si>
  <si>
    <t>Navy Full/Queen size Damask Stripe, Down Alternative 4-PC Comforter Set, 100% Egyptian cotton, 600 Thread count</t>
  </si>
  <si>
    <t>6925323951645</t>
  </si>
  <si>
    <t>http://info.blancho-bedding.com/amazon_image/softlinens/large/sl-navy-comf4pc.jpg</t>
  </si>
  <si>
    <t>http://info.blancho-bedding.com/amazon_image/softlinens/small/sl-navy-comf4pc_s.jpg</t>
  </si>
  <si>
    <t>sl-comf4pc-full-queen-black</t>
  </si>
  <si>
    <t>Black Full/Queen size Damask Stripe, Down Alternative 4-PC Comforter Set, 100% Egyptian cotton, 600 Thread count</t>
  </si>
  <si>
    <t>6925323951652</t>
  </si>
  <si>
    <t>http://info.blancho-bedding.com/amazon_image/softlinens/large/sl-black-comf4pc.jpg</t>
  </si>
  <si>
    <t>http://info.blancho-bedding.com/amazon_image/softlinens/small/sl-black-comf4pc_s.jpg</t>
  </si>
  <si>
    <t>sl-comf4pc-full-queen-burgundy</t>
  </si>
  <si>
    <t>Burgundy Full/Queen size Damask Stripe, Down Alternative 4-PC Comforter Set, 100% Egyptian cotton, 600 Thread count</t>
  </si>
  <si>
    <t>6925323951669</t>
  </si>
  <si>
    <t>http://info.blancho-bedding.com/amazon_image/softlinens/large/sl-burgundy-comf4pc.jpg</t>
  </si>
  <si>
    <t>http://info.blancho-bedding.com/amazon_image/softlinens/small/sl-burgundy-comf4pc_s.jpg</t>
  </si>
  <si>
    <t>sl-comf4pc-full-queen-chocolate</t>
  </si>
  <si>
    <t>Chocolate Full/Queen size Damask Stripe, Down Alternative 4-PC Comforter Set, 100% Egyptian cotton, 600 Thread count</t>
  </si>
  <si>
    <t>6925323951676</t>
  </si>
  <si>
    <t>http://info.blancho-bedding.com/amazon_image/softlinens/large/sl-chocolate-comf4pc.jpg</t>
  </si>
  <si>
    <t>http://info.blancho-bedding.com/amazon_image/softlinens/small/sl-chocolate-comf4pc_s.jpg</t>
  </si>
  <si>
    <t>sl-comf4pc-full-queen-beige</t>
  </si>
  <si>
    <t>Beige-Tan Full/Queen size Damask Stripe, Down Alternative 4-PC Comforter Set, 100% Egyptian cotton, 600 Thread count</t>
  </si>
  <si>
    <t>6925323951683</t>
  </si>
  <si>
    <t>http://info.blancho-bedding.com/amazon_image/softlinens/large/sl-beige-comf4pc.jpg</t>
  </si>
  <si>
    <t>http://info.blancho-bedding.com/amazon_image/softlinens/small/sl-beige-comf4pc_s.jpg</t>
  </si>
  <si>
    <t>sl-comf4pc-full-queen-lilac</t>
  </si>
  <si>
    <t>Lilac Full/Queen size Damask Stripe, Down Alternative 4-PC Comforter Set, 100% Egyptian cotton, 600 Thread count</t>
  </si>
  <si>
    <t>6925323951690</t>
  </si>
  <si>
    <t>http://info.blancho-bedding.com/amazon_image/softlinens/large/sl-lilac-comf4pc.jpg</t>
  </si>
  <si>
    <t>http://info.blancho-bedding.com/amazon_image/softlinens/small/sl-lilac-comf4pc_s.jpg</t>
  </si>
  <si>
    <t>sl-comf4pc-king-calking</t>
  </si>
  <si>
    <t>King/Calking size Damask Stripe, Down Alternative 4-PC Comforter Set, 100% Egyptian cotton, 600 Thread count</t>
  </si>
  <si>
    <t>6925323951706</t>
  </si>
  <si>
    <t>sl-comf4pc-king-calking-lit-blue</t>
  </si>
  <si>
    <t>king/calking</t>
  </si>
  <si>
    <t>Lt. Blue King/Calking size Damask Stripe, Down Alternative 4-PC Comforter Set, 100% Egyptian cotton, 600 Thread count</t>
  </si>
  <si>
    <t>6925323951713</t>
  </si>
  <si>
    <t>sl-comf4pc-king-calking-gold</t>
  </si>
  <si>
    <t>Gold King/Calking size Damask Stripe, Down Alternative 4-PC Comforter Set, 100% Egyptian cotton, 600 Thread count</t>
  </si>
  <si>
    <t>6925323951720</t>
  </si>
  <si>
    <t>sl-comf4pc-king-calking-ivory</t>
  </si>
  <si>
    <t>Ivory King/Calking size Damask Stripe, Down Alternative 4-PC Comforter Set, 100% Egyptian cotton, 600 Thread count</t>
  </si>
  <si>
    <t>6925323951737</t>
  </si>
  <si>
    <t>sl-comf4pc-king-calking-taupe</t>
  </si>
  <si>
    <t>Taupe King/Calking size Damask Stripe, Down Alternative 4-PC Comforter Set, 100% Egyptian cotton, 600 Thread count</t>
  </si>
  <si>
    <t>6925323951744</t>
  </si>
  <si>
    <t>sl-comf4pc-king-calking-white</t>
  </si>
  <si>
    <t>White King/Calking size Damask Stripe, Down Alternative 4-PC Comforter Set, 100% Egyptian cotton, 600 Thread count</t>
  </si>
  <si>
    <t>6925323951751</t>
  </si>
  <si>
    <t>sl-comf4pc-king-calking-bronze</t>
  </si>
  <si>
    <t>Bronze King/Calking size Damask Stripe, Down Alternative 4-PC Comforter Set, 100% Egyptian cotton, 600 Thread count</t>
  </si>
  <si>
    <t>6925323951768</t>
  </si>
  <si>
    <t>sl-comf4pc-king-calking-pink</t>
  </si>
  <si>
    <t>Pink-Blush King/Calking size Damask Stripe, Down Alternative 4-PC Comforter Set, 100% Egyptian cotton, 600 Thread count</t>
  </si>
  <si>
    <t>6925323951775</t>
  </si>
  <si>
    <t>sl-comf4pc-king-calking-sage</t>
  </si>
  <si>
    <t>Sage-Green King/Calking size Damask Stripe, Down Alternative 4-PC Comforter Set, 100% Egyptian cotton, 600 Thread count</t>
  </si>
  <si>
    <t>6925323951782</t>
  </si>
  <si>
    <t>sl-comf4pc-king-calking-navy</t>
  </si>
  <si>
    <t>Navy King/Calking size Damask Stripe, Down Alternative 4-PC Comforter Set, 100% Egyptian cotton, 600 Thread count</t>
  </si>
  <si>
    <t>6925323951799</t>
  </si>
  <si>
    <t>sl-comf4pc-king-calking-black</t>
  </si>
  <si>
    <t>Black King/Calking size Damask Stripe, Down Alternative 4-PC Comforter Set, 100% Egyptian cotton, 600 Thread count</t>
  </si>
  <si>
    <t>6925323951805</t>
  </si>
  <si>
    <t>sl-comf4pc-king-calking-burgundy</t>
  </si>
  <si>
    <t>Burgundy King/Calking size Damask Stripe, Down Alternative 4-PC Comforter Set, 100% Egyptian cotton, 600 Thread count</t>
  </si>
  <si>
    <t>6925323951812</t>
  </si>
  <si>
    <t>sl-comf4pc-king-calking-chocolate</t>
  </si>
  <si>
    <t>Chocolate King/Calking size Damask Stripe, Down Alternative 4-PC Comforter Set, 100% Egyptian cotton, 600 Thread count</t>
  </si>
  <si>
    <t>6925323951829</t>
  </si>
  <si>
    <t>sl-comf4pc-king-calking-beige</t>
  </si>
  <si>
    <t>Beige-Tan King/Calking size Damask Stripe, Down Alternative 4-PC Comforter Set, 100% Egyptian cotton, 600 Thread count</t>
  </si>
  <si>
    <t>6925323951836</t>
  </si>
  <si>
    <t>sl-comf4pc-king-calking-lilac</t>
  </si>
  <si>
    <t>Lilac King/Calking size Damask Stripe, Down Alternative 4-PC Comforter Set, 100% Egyptian cotton, 600 Thread count</t>
  </si>
  <si>
    <t>6925323951843</t>
  </si>
  <si>
    <t>sl-comf4pc-550-full-queen</t>
  </si>
  <si>
    <t xml:space="preserve">Full/Queen size Solid Down Alternative 4-pc Comforter Set,100% Egyptian cotton, 550 Thread count </t>
  </si>
  <si>
    <t>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t>
  </si>
  <si>
    <t>100% Egyptian cotton, 550 Thread count</t>
  </si>
  <si>
    <t>6925323951850</t>
  </si>
  <si>
    <t>http://info.blancho-bedding.com/amazon_image/softlinens/large/sl-white-comf4pc-550.jpg</t>
  </si>
  <si>
    <t>http://info.blancho-bedding.com/amazon_image/softlinens/small/sl-white-comf4pc-550_s.jpg</t>
  </si>
  <si>
    <t>sl-comf4pc-550-full-queen-white</t>
  </si>
  <si>
    <t>White Full/Queen size Solid Down Alternative 4-pc Comforter Set,100% Egyptian cotton, 550 Thread count</t>
  </si>
  <si>
    <t>6925323951867</t>
  </si>
  <si>
    <t>sl-comf4pc-550-full-queen-ivory</t>
  </si>
  <si>
    <t>Ivory Full/Queen size Solid Down Alternative 4-pc Comforter Set,100% Egyptian cotton, 550 Thread count</t>
  </si>
  <si>
    <t>6925323951874</t>
  </si>
  <si>
    <t>http://info.blancho-bedding.com/amazon_image/softlinens/large/sl-ivory-comf4pc-550.jpg</t>
  </si>
  <si>
    <t>http://info.blancho-bedding.com/amazon_image/softlinens/small/sl-ivory-comf4pc-550_s.jpg</t>
  </si>
  <si>
    <t>sl-comf4pc-550-full-queen-blue</t>
  </si>
  <si>
    <t>Blue Full/Queen size Solid Down Alternative 4-pc Comforter Set,100% Egyptian cotton, 550 Thread count</t>
  </si>
  <si>
    <t>6925323951881</t>
  </si>
  <si>
    <t>http://info.blancho-bedding.com/amazon_image/softlinens/large/sl-blue-comf4pc-550.jpg</t>
  </si>
  <si>
    <t>http://info.blancho-bedding.com/amazon_image/softlinens/small/sl-blue-comf4pc-550_s.jpg</t>
  </si>
  <si>
    <t>sl-comf4pc-550-full-queen-taupe</t>
  </si>
  <si>
    <t>Taupe Full/Queen size Solid Down Alternative 4-pc Comforter Set,100% Egyptian cotton, 550 Thread count</t>
  </si>
  <si>
    <t>6925323951898</t>
  </si>
  <si>
    <t>http://info.blancho-bedding.com/amazon_image/softlinens/large/sl-taupe-comf4pc-550.jpg</t>
  </si>
  <si>
    <t>http://info.blancho-bedding.com/amazon_image/softlinens/small/sl-taupe-comf4pc-550_s.jpg</t>
  </si>
  <si>
    <t>sl-comf4pc-550-full-queen-sage</t>
  </si>
  <si>
    <t>Sage Full/Queen size Solid Down Alternative 4-pc Comforter Set,100% Egyptian cotton, 550 Thread count</t>
  </si>
  <si>
    <t>6925323951904</t>
  </si>
  <si>
    <t>http://info.blancho-bedding.com/amazon_image/softlinens/large/sl-sage-comf4pc-550.jpg</t>
  </si>
  <si>
    <t>http://info.blancho-bedding.com/amazon_image/softlinens/small/sl-sage-comf4pc-550_s.jpg</t>
  </si>
  <si>
    <t>sl-comf4pc-550-full-queen-black</t>
  </si>
  <si>
    <t>Black Full/Queen size Solid Down Alternative 4-pc Comforter Set,100% Egyptian cotton, 550 Thread count</t>
  </si>
  <si>
    <t>6925323951911</t>
  </si>
  <si>
    <t>http://info.blancho-bedding.com/amazon_image/softlinens/large/sl-black-comf4pc-550.jpg</t>
  </si>
  <si>
    <t>http://info.blancho-bedding.com/amazon_image/softlinens/small/sl-black-comf4pc-550_s.jpg</t>
  </si>
  <si>
    <t>sl-comf4pc-550-full-queen-gold</t>
  </si>
  <si>
    <t>Gold Full/Queen size Solid Down Alternative 4-pc Comforter Set,100% Egyptian cotton, 550 Thread count</t>
  </si>
  <si>
    <t>6925323951928</t>
  </si>
  <si>
    <t>http://info.blancho-bedding.com/amazon_image/softlinens/large/sl-gold-comf4pc-550.jpg</t>
  </si>
  <si>
    <t>http://info.blancho-bedding.com/amazon_image/softlinens/small/sl-gold-comf4pc-550_s.jpg</t>
  </si>
  <si>
    <t>sl-comf4pc-550-full-queen-burgundy</t>
  </si>
  <si>
    <t>Burgundy Full/Queen size Solid Down Alternative 4-pc Comforter Set,100% Egyptian cotton, 550 Thread count</t>
  </si>
  <si>
    <t>6925323951935</t>
  </si>
  <si>
    <t>http://info.blancho-bedding.com/amazon_image/softlinens/large/sl-burgundy-comf4pc-550.jpg</t>
  </si>
  <si>
    <t>http://info.blancho-bedding.com/amazon_image/softlinens/small/sl-burgundy-comf4pc-550_s.jpg</t>
  </si>
  <si>
    <t>sl-comf4pc-550-full-queen-chocolate</t>
  </si>
  <si>
    <t>Chocolate Full/Queen size Solid Down Alternative 4-pc Comforter Set,100% Egyptian cotton, 550 Thread count</t>
  </si>
  <si>
    <t>6925323951942</t>
  </si>
  <si>
    <t>http://info.blancho-bedding.com/amazon_image/softlinens/large/sl-chocolate-comf4pc-550.jpg</t>
  </si>
  <si>
    <t>http://info.blancho-bedding.com/amazon_image/softlinens/small/sl-chocolate-comf4pc-550_s.jpg</t>
  </si>
  <si>
    <t>sl-comf4pc-550-full-queen-navy</t>
  </si>
  <si>
    <t>Navy Full/Queen size Solid Down Alternative 4-pc Comforter Set,100% Egyptian cotton, 550 Thread count</t>
  </si>
  <si>
    <t>6925323951959</t>
  </si>
  <si>
    <t>http://info.blancho-bedding.com/amazon_image/softlinens/large/sl-navy-comf4pc-550.jpg</t>
  </si>
  <si>
    <t>http://info.blancho-bedding.com/amazon_image/softlinens/small/sl-navy-comf4pc-550_s.jpg</t>
  </si>
  <si>
    <t>sl-comf4pc-550-king-calking</t>
  </si>
  <si>
    <t xml:space="preserve">King/Calking size Solid Down Alternative 4-pc Comforter Set,100% Egyptian cotton, 550 Thread count </t>
  </si>
  <si>
    <t>6925323951966</t>
  </si>
  <si>
    <t>sl-comf4pc-550-king-calking-white</t>
  </si>
  <si>
    <t>White King/Calking size Solid Down Alternative 4-pc Comforter Set,100% Egyptian cotton, 550 Thread count</t>
  </si>
  <si>
    <t>6925323951973</t>
  </si>
  <si>
    <t>sl-comf4pc-550-king-calking-ivory</t>
  </si>
  <si>
    <t>Ivory King/Calking size Solid Down Alternative 4-pc Comforter Set,100% Egyptian cotton, 550 Thread count</t>
  </si>
  <si>
    <t>6925323951980</t>
  </si>
  <si>
    <t>sl-comf4pc-550-king-calking-blue</t>
  </si>
  <si>
    <t>Blue King/Calking size Solid Down Alternative 4-pc Comforter Set,100% Egyptian cotton, 550 Thread count</t>
  </si>
  <si>
    <t>6925323951997</t>
  </si>
  <si>
    <t>sl-comf4pc-550-king-calking-taupe</t>
  </si>
  <si>
    <t>Taupe King/Calking size Solid Down Alternative 4-pc Comforter Set,100% Egyptian cotton, 550 Thread count</t>
  </si>
  <si>
    <t>6925323952000</t>
  </si>
  <si>
    <t>sl-comf4pc-550-king-calking-sage</t>
  </si>
  <si>
    <t>Sage King/Calking size Solid Down Alternative 4-pc Comforter Set,100% Egyptian cotton, 550 Thread count</t>
  </si>
  <si>
    <t>6925323952017</t>
  </si>
  <si>
    <t>sl-comf4pc-550-king-calking-black</t>
  </si>
  <si>
    <t>Black King/Calking size Solid Down Alternative 4-pc Comforter Set,100% Egyptian cotton, 550 Thread count</t>
  </si>
  <si>
    <t>6925323952024</t>
  </si>
  <si>
    <t>sl-comf4pc-550-king-calking-gold</t>
  </si>
  <si>
    <t>Gold King/Calking size Solid Down Alternative 4-pc Comforter Set,100% Egyptian cotton, 550 Thread count</t>
  </si>
  <si>
    <t>6925323952031</t>
  </si>
  <si>
    <t>sl-comf4pc-550-king-calking-burgundy</t>
  </si>
  <si>
    <t>Burgundy King/Calking size Solid Down Alternative 4-pc Comforter Set,100% Egyptian cotton, 550 Thread count</t>
  </si>
  <si>
    <t>6925323952048</t>
  </si>
  <si>
    <t>sl-comf4pc-550-king-calking-chocolate</t>
  </si>
  <si>
    <t>Chocolate King/Calking size Solid Down Alternative 4-pc Comforter Set,100% Egyptian cotton, 550 Thread count</t>
  </si>
  <si>
    <t>6925323952055</t>
  </si>
  <si>
    <t>sl-comf4pc-550-king-calking-navy</t>
  </si>
  <si>
    <t>Navy King/Calking size Solid Down Alternative 4-pc Comforter Set,100% Egyptian cotton, 550 Thread count</t>
  </si>
  <si>
    <t>6925323952062</t>
  </si>
  <si>
    <t>sl-100-bamboo-comf4pc-full-queen</t>
  </si>
  <si>
    <t>Full/Queen size 100% Bamboo 4pc Comforter Cover Set</t>
  </si>
  <si>
    <t>&lt;p&gt;Wrap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t>
  </si>
  <si>
    <t xml:space="preserve">Extremely comfortable in all temperatures </t>
  </si>
  <si>
    <t xml:space="preserve">Very environmentally friendly </t>
  </si>
  <si>
    <t>Perfect for people with allergies and chemical sensitivity</t>
  </si>
  <si>
    <t xml:space="preserve">100% Viscose from Bamboo </t>
  </si>
  <si>
    <t xml:space="preserve"> Bamboo is one of the softest fabric in the world, noticeably softer than cotton </t>
  </si>
  <si>
    <t>6925323952079</t>
  </si>
  <si>
    <t>http://info.blancho-bedding.com/amazon_image/softlinens/large/sl-100-bamboo-comf4pc-white.jpg</t>
  </si>
  <si>
    <t>http://info.blancho-bedding.com/amazon_image/softlinens/small/sl-100-bamboo-comf4pc-white_s.jpg</t>
  </si>
  <si>
    <t>sl-100-bamboo-comf4pc-full-queen-white</t>
  </si>
  <si>
    <t>White Full/Queen size 100% Bamboo 4pc Comforter Cover Set</t>
  </si>
  <si>
    <t>6925323952086</t>
  </si>
  <si>
    <t>174.99</t>
  </si>
  <si>
    <t>sl-100-bamboo-comf4pc-full-queen-ivory</t>
  </si>
  <si>
    <t>Ivory Full/Queen size 100% Bamboo 4pc Comforter Cover Set</t>
  </si>
  <si>
    <t>6925323952093</t>
  </si>
  <si>
    <t>http://info.blancho-bedding.com/amazon_image/softlinens/large/sl-100-bamboo-comf4pc-ivory.jpg</t>
  </si>
  <si>
    <t>http://info.blancho-bedding.com/amazon_image/softlinens/small/sl-100-bamboo-comf4pc-ivory_s.jpg</t>
  </si>
  <si>
    <t>sl-100-bamboo-comf4pc-full-queen-taupe</t>
  </si>
  <si>
    <t>Taupe Full/Queen size 100% Bamboo 4pc Comforter Cover Set</t>
  </si>
  <si>
    <t>6925323952109</t>
  </si>
  <si>
    <t>http://info.blancho-bedding.com/amazon_image/softlinens/large/sl-100-bamboo-comf4pc-taupe.jpg</t>
  </si>
  <si>
    <t>http://info.blancho-bedding.com/amazon_image/softlinens/small/sl-100-bamboo-comf4pc-taupe_s.jpg</t>
  </si>
  <si>
    <t>sl-100-bamboo-comf4pc-full-queen-blue</t>
  </si>
  <si>
    <t>Blue Full/Queen size 100% Bamboo 4pc Comforter Cover Set</t>
  </si>
  <si>
    <t>6925323952116</t>
  </si>
  <si>
    <t>http://info.blancho-bedding.com/amazon_image/softlinens/large/sl-100-bamboo-comf4pc-blue.jpg</t>
  </si>
  <si>
    <t>http://info.blancho-bedding.com/amazon_image/softlinens/small/sl-100-bamboo-comf4pc-blue_s.jpg</t>
  </si>
  <si>
    <t>sl-100-bamboo-comf4pc-full-queen-sage</t>
  </si>
  <si>
    <t>Sage Full/Queen size 100% Bamboo 4pc Comforter Cover Set</t>
  </si>
  <si>
    <t>6925323952123</t>
  </si>
  <si>
    <t>http://info.blancho-bedding.com/amazon_image/softlinens/large/sl-100-bamboo-comf4pc-sage.jpg</t>
  </si>
  <si>
    <t>http://info.blancho-bedding.com/amazon_image/softlinens/small/sl-100-bamboo-comf4pc-sage_s.jpg</t>
  </si>
  <si>
    <t>sl-100-bamboo-comf4pc-full-queen-tan</t>
  </si>
  <si>
    <t>tan</t>
  </si>
  <si>
    <t>Linen(Tan) Full/Queen size 100% Bamboo 4pc Comforter Cover Set</t>
  </si>
  <si>
    <t>6925323952130</t>
  </si>
  <si>
    <t>http://info.blancho-bedding.com/amazon_image/softlinens/large/sl-100-bamboo-comf4pc-tan.jpg</t>
  </si>
  <si>
    <t>http://info.blancho-bedding.com/amazon_image/softlinens/small/sl-100-bamboo-comf4pc-tan_s.jpg</t>
  </si>
  <si>
    <t>sl-100-bamboo-comf4pc-full-queen-gold</t>
  </si>
  <si>
    <t>Gold Full/Queen size 100% Bamboo 4pc Comforter Cover Set</t>
  </si>
  <si>
    <t>6925323952147</t>
  </si>
  <si>
    <t>http://info.blancho-bedding.com/amazon_image/softlinens/large/sl-100-bamboo-comf4pc-gold.jpg</t>
  </si>
  <si>
    <t>http://info.blancho-bedding.com/amazon_image/softlinens/small/sl-100-bamboo-comf4pc-gold_s.jpg</t>
  </si>
  <si>
    <t>sl-100-bamboo-comf4pc-king-calk</t>
  </si>
  <si>
    <t>King/Calking size 100% Bamboo 4pc Comforter Cover Set</t>
  </si>
  <si>
    <t>6925323952154</t>
  </si>
  <si>
    <t>sl-100-bamboo-comf4pc-king-calk-white</t>
  </si>
  <si>
    <t>White King/Calking size 100% Bamboo 4pc Comforter Cover Set</t>
  </si>
  <si>
    <t>6925323952161</t>
  </si>
  <si>
    <t>sl-100-bamboo-comf4pc-king-calk-ivory</t>
  </si>
  <si>
    <t>Ivory King/Calking size 100% Bamboo 4pc Comforter Cover Set</t>
  </si>
  <si>
    <t>6925323952178</t>
  </si>
  <si>
    <t>sl-100-bamboo-comf4pc-king-calk-taupe</t>
  </si>
  <si>
    <t>Taupe King/Calking size 100% Bamboo 4pc Comforter Cover Set</t>
  </si>
  <si>
    <t>6925323952185</t>
  </si>
  <si>
    <t>sl-100-bamboo-comf4pc-king-calk-blue</t>
  </si>
  <si>
    <t>Blue King/Calking size 100% Bamboo 4pc Comforter Cover Set</t>
  </si>
  <si>
    <t>6925323952192</t>
  </si>
  <si>
    <t>sl-100-bamboo-comf4pc-king-calk-sage</t>
  </si>
  <si>
    <t>Sage King/Calking size 100% Bamboo 4pc Comforter Cover Set</t>
  </si>
  <si>
    <t>6925323952208</t>
  </si>
  <si>
    <t>sl-100-bamboo-comf4pc-king-calk-tan</t>
  </si>
  <si>
    <t>Linen(Tan) King/Calking size 100% Bamboo 4pc Comforter Cover Set</t>
  </si>
  <si>
    <t>6925323952215</t>
  </si>
  <si>
    <t>sl-100-bamboo-comf4pc-king-calk-gold</t>
  </si>
  <si>
    <t>Gold King/Calking size 100% Bamboo 4pc Comforter Cover Set</t>
  </si>
  <si>
    <t>6925323952222</t>
  </si>
  <si>
    <t>sl-txl-comf-solid-300</t>
  </si>
  <si>
    <t>Twin XL Egyptian cotton Solid 3Pieces Alternative Comforter set</t>
  </si>
  <si>
    <t>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t>
  </si>
  <si>
    <t>300 Thread count</t>
  </si>
  <si>
    <t xml:space="preserve">Machine wash </t>
  </si>
  <si>
    <t>Duvet cover made with button closure</t>
  </si>
  <si>
    <t>Down Alternative comforter has 40oz fill, which makes it perfect for all seasons, not too heavy but not too light.</t>
  </si>
  <si>
    <t>6925323952239</t>
  </si>
  <si>
    <t>http://info.blancho-bedding.com/amazon_image/softlinens/large/sl-txl-comf-solid-300-navy.jpg</t>
  </si>
  <si>
    <t>http://info.blancho-bedding.com/amazon_image/softlinens/small/sl-txl-comf-solid-300-navy_s.jpg</t>
  </si>
  <si>
    <t>sl-txl-comf-solid-300-navy</t>
  </si>
  <si>
    <t>twin xl</t>
  </si>
  <si>
    <t>Navy Twin XL Egyptian cotton Solid 3Pieces Alternative Comforter set</t>
  </si>
  <si>
    <t>6925323952246</t>
  </si>
  <si>
    <t>sl-txl-comf-solid-300-blush</t>
  </si>
  <si>
    <t>blush</t>
  </si>
  <si>
    <t>Blush Twin XL Egyptian cotton Solid 3Pieces Alternative Comforter set</t>
  </si>
  <si>
    <t>6925323952253</t>
  </si>
  <si>
    <t>http://info.blancho-bedding.com/amazon_image/softlinens/large/sl-txl-comf-solid-300-blush.jpg</t>
  </si>
  <si>
    <t>http://info.blancho-bedding.com/amazon_image/softlinens/small/sl-txl-comf-solid-300-blush_s.jpg</t>
  </si>
  <si>
    <t>sl-txl-comf-solid-300-black</t>
  </si>
  <si>
    <t>Black Twin XL Egyptian cotton Solid 3Pieces Alternative Comforter set</t>
  </si>
  <si>
    <t>6925323952260</t>
  </si>
  <si>
    <t>http://info.blancho-bedding.com/amazon_image/softlinens/large/sl-txl-comf-solid-300-black.jpg</t>
  </si>
  <si>
    <t>http://info.blancho-bedding.com/amazon_image/softlinens/small/sl-txl-comf-solid-300-black_s.jpg</t>
  </si>
  <si>
    <t>sl-txl-comf-solid-300-chocolate</t>
  </si>
  <si>
    <t>Chocolate Twin XL Egyptian cotton Solid 3Pieces Alternative Comforter set</t>
  </si>
  <si>
    <t>6925323952277</t>
  </si>
  <si>
    <t>http://info.blancho-bedding.com/amazon_image/softlinens/large/sl-txl-comf-solid-300-chocolate.jpg</t>
  </si>
  <si>
    <t>http://info.blancho-bedding.com/amazon_image/softlinens/small/sl-txl-comf-solid-300-chocolate_s.jpg</t>
  </si>
  <si>
    <t>sl-txl-comf-solid-300-white</t>
  </si>
  <si>
    <t>White Twin XL Egyptian cotton Solid 3Pieces Alternative Comforter set</t>
  </si>
  <si>
    <t>6925323952284</t>
  </si>
  <si>
    <t>http://info.blancho-bedding.com/amazon_image/softlinens/large/sl-txl-comf-solid-300-white.jpg</t>
  </si>
  <si>
    <t>http://info.blancho-bedding.com/amazon_image/softlinens/small/sl-txl-comf-solid-300-white_s.jpg</t>
  </si>
  <si>
    <t>sl-txl-comf-solid-300-burgundy</t>
  </si>
  <si>
    <t>Burgundy Twin XL Egyptian cotton Solid 3Pieces Alternative Comforter set</t>
  </si>
  <si>
    <t>6925323952291</t>
  </si>
  <si>
    <t>http://info.blancho-bedding.com/amazon_image/softlinens/large/sl-txl-comf-solid-300-burgundy.jpg</t>
  </si>
  <si>
    <t>http://info.blancho-bedding.com/amazon_image/softlinens/small/sl-txl-comf-solid-300-burgundy_s.jpg</t>
  </si>
  <si>
    <t>sl-txl-comf-solid-300-lilac</t>
  </si>
  <si>
    <t>Lilac Twin XL Egyptian cotton Solid 3Pieces Alternative Comforter set</t>
  </si>
  <si>
    <t>6925323952307</t>
  </si>
  <si>
    <t>http://info.blancho-bedding.com/amazon_image/softlinens/large/sl-txl-comf-solid-300-lilac.jpg</t>
  </si>
  <si>
    <t>http://info.blancho-bedding.com/amazon_image/softlinens/small/sl-txl-comf-solid-300-lilac_s.jpg</t>
  </si>
  <si>
    <t>sl-txl-comf-solid-300-gold</t>
  </si>
  <si>
    <t>Gold Twin XL Egyptian cotton Solid 3Pieces Alternative Comforter set</t>
  </si>
  <si>
    <t>6925323952314</t>
  </si>
  <si>
    <t>http://info.blancho-bedding.com/amazon_image/softlinens/large/sl-txl-comf-solid-300-gold.jpg</t>
  </si>
  <si>
    <t>http://info.blancho-bedding.com/amazon_image/softlinens/small/sl-txl-comf-solid-300-gold_s.jpg</t>
  </si>
  <si>
    <t>sl-txl-comf-solid-300-taupe</t>
  </si>
  <si>
    <t>Taupe Twin XL Egyptian cotton Solid 3Pieces Alternative Comforter set</t>
  </si>
  <si>
    <t>6925323952321</t>
  </si>
  <si>
    <t>http://info.blancho-bedding.com/amazon_image/softlinens/large/sl-txl-comf-solid-300-taupe.jpg</t>
  </si>
  <si>
    <t>http://info.blancho-bedding.com/amazon_image/softlinens/small/sl-txl-comf-solid-300-taupe_s.jpg</t>
  </si>
  <si>
    <t>sl-txl-comf-solid-300-blue</t>
  </si>
  <si>
    <t>Blue Twin XL Egyptian cotton Solid 3Pieces Alternative Comforter set</t>
  </si>
  <si>
    <t>6925323952338</t>
  </si>
  <si>
    <t>http://info.blancho-bedding.com/amazon_image/softlinens/large/sl-txl-comf-solid-300-blue.jpg</t>
  </si>
  <si>
    <t>http://info.blancho-bedding.com/amazon_image/softlinens/small/sl-txl-comf-solid-300-blue_s.jpg</t>
  </si>
  <si>
    <t>sl-txl-comf-solid-300-sage</t>
  </si>
  <si>
    <t>Sage Twin XL Egyptian cotton Solid 3Pieces Alternative Comforter set</t>
  </si>
  <si>
    <t>6925323952345</t>
  </si>
  <si>
    <t>http://info.blancho-bedding.com/amazon_image/softlinens/large/sl-txl-comf-solid-300-sage.jpg</t>
  </si>
  <si>
    <t>http://info.blancho-bedding.com/amazon_image/softlinens/small/sl-txl-comf-solid-300-sage_s.jpg</t>
  </si>
  <si>
    <t>sl-txl-comf-solid-300-ivory</t>
  </si>
  <si>
    <t>Ivory Twin XL Egyptian cotton Solid 3Pieces Alternative Comforter set</t>
  </si>
  <si>
    <t>6925323952352</t>
  </si>
  <si>
    <t>http://info.blancho-bedding.com/amazon_image/softlinens/large/sl-txl-comf-solid-300-ivory.jpg</t>
  </si>
  <si>
    <t>http://info.blancho-bedding.com/amazon_image/softlinens/small/sl-txl-comf-solid-300-ivory_s.jpg</t>
  </si>
  <si>
    <t>sl-txl-comf-solid-300-beige</t>
  </si>
  <si>
    <t>Beige Twin XL Egyptian cotton Solid 3Pieces Alternative Comforter set</t>
  </si>
  <si>
    <t>6925323952369</t>
  </si>
  <si>
    <t>http://info.blancho-bedding.com/amazon_image/softlinens/large/sl-txl-comf-solid-300-beige.jpg</t>
  </si>
  <si>
    <t>http://info.blancho-bedding.com/amazon_image/softlinens/small/sl-txl-comf-solid-300-beige_s.jpg</t>
  </si>
  <si>
    <t>sl-ca-athena-3dvt-full-queen</t>
  </si>
  <si>
    <t>Full/Queen size Athena Embroidered Duvet cover Set</t>
  </si>
  <si>
    <t>&lt;p&gt;You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t>
  </si>
  <si>
    <t>Features 100% Egyptian cotton and 300 Thread count.</t>
  </si>
  <si>
    <t>Quality linens like this one are available only at selected Five Stars Hotels</t>
  </si>
  <si>
    <t>6925323952376</t>
  </si>
  <si>
    <t>Home &amp; Garden &gt; Bedding &gt; Duvet Covers &amp; Sets</t>
  </si>
  <si>
    <t>duvet-covers</t>
  </si>
  <si>
    <t>blue bedding,black bedding sets,pink bedding setssábanas ajustables, sábanas estampadas, sábanas,ropa de cama,juego de sabanas,sábanas de algodón egipcio,fundas de almohada de seda, sábanas de seda,</t>
  </si>
  <si>
    <t>duvet bedding sets,luxury bed linens,colorful bed</t>
  </si>
  <si>
    <t>http://info.blancho-bedding.com/amazon_image/softlinens/large/sl-ca-athena-3dvt-black.jpg</t>
  </si>
  <si>
    <t>http://info.blancho-bedding.com/amazon_image/softlinens/small/sl-ca-athena-3dvt-black_s.jpg</t>
  </si>
  <si>
    <t>sl-ca-athena-3dvt-full-queen-black</t>
  </si>
  <si>
    <t>Full/Queen size Athena White &amp; Black Embroidered Duvet cover Set</t>
  </si>
  <si>
    <t>6925323952383</t>
  </si>
  <si>
    <t>sl-ca-athena-3dvt-full-queen-white</t>
  </si>
  <si>
    <t>Full/Queen size Athena White Embroidered Duvet cover Set</t>
  </si>
  <si>
    <t>6925323952390</t>
  </si>
  <si>
    <t>http://info.blancho-bedding.com/amazon_image/softlinens/large/sl-ca-athena-3dvt-white.jpg</t>
  </si>
  <si>
    <t>http://info.blancho-bedding.com/amazon_image/softlinens/small/sl-ca-athena-3dvt-white_s.jpg</t>
  </si>
  <si>
    <t>sl-ca-athena-3dvt-full-queen-ivory</t>
  </si>
  <si>
    <t>Full/Queen size Athena Ivory Embroidered Duvet cover Set</t>
  </si>
  <si>
    <t>6925323952406</t>
  </si>
  <si>
    <t>http://info.blancho-bedding.com/amazon_image/softlinens/large/sl-ca-athena-3dvt-ivory.jpg</t>
  </si>
  <si>
    <t>http://info.blancho-bedding.com/amazon_image/softlinens/small/sl-ca-athena-3dvt-ivory_s.jpg</t>
  </si>
  <si>
    <t>sl-ca-athena-3dvt-king-calk</t>
  </si>
  <si>
    <t>King/Calking size Athena Embroidered Duvet cover Set</t>
  </si>
  <si>
    <t>6925323952413</t>
  </si>
  <si>
    <t>sl-ca-athena-3dvt-king-calk-black</t>
  </si>
  <si>
    <t>King/Calking size Athena White &amp; Black Embroidered Duvet cover Set</t>
  </si>
  <si>
    <t>6925323952420</t>
  </si>
  <si>
    <t>sl-ca-athena-3dvt-king-calk-white</t>
  </si>
  <si>
    <t>King/Calking size Athena White Embroidered Duvet cover Set</t>
  </si>
  <si>
    <t>6925323952437</t>
  </si>
  <si>
    <t>sl-ca-athena-3dvt-king-calk-ivory</t>
  </si>
  <si>
    <t>King/Calking size Athena Ivory Embroidered Duvet cover Set</t>
  </si>
  <si>
    <t>6925323952444</t>
  </si>
  <si>
    <t>sl-ca-maya-3dvt-full-queen</t>
  </si>
  <si>
    <t>Full/Queen size Maya Embroidered Duvet cover set</t>
  </si>
  <si>
    <t>6925323952451</t>
  </si>
  <si>
    <t>http://info.blancho-bedding.com/amazon_image/softlinens/large/sl-ca-maya-3dvt-burgundy.jpg</t>
  </si>
  <si>
    <t>http://info.blancho-bedding.com/amazon_image/softlinens/small/sl-ca-maya-3dvt-burgundy_s.jpg</t>
  </si>
  <si>
    <t>sl-ca-maya-3dvt-full-queen-burgundy</t>
  </si>
  <si>
    <t>Full/Queen size Maya Ivory &amp; Burgundy Embroidered Duvet cover set</t>
  </si>
  <si>
    <t>6925323952468</t>
  </si>
  <si>
    <t>sl-ca-maya-3dvt-full-queen-black</t>
  </si>
  <si>
    <t>Full/Queen size Maya White &amp; Black Embroidered Duvet cover set</t>
  </si>
  <si>
    <t>6925323952475</t>
  </si>
  <si>
    <t>http://info.blancho-bedding.com/amazon_image/softlinens/large/sl-ca-maya-3dvt-black.jpg</t>
  </si>
  <si>
    <t>http://info.blancho-bedding.com/amazon_image/softlinens/small/sl-ca-maya-3dvt-black_s.jpg</t>
  </si>
  <si>
    <t>sl-ca-maya-3dvt-king-calk</t>
  </si>
  <si>
    <t>King/Calking size Maya Embroidered Duvet cover set</t>
  </si>
  <si>
    <t>6925323952482</t>
  </si>
  <si>
    <t>sl-ca-maya-3dvt-king-calk-burgundy</t>
  </si>
  <si>
    <t>King/Calking size Maya Ivory &amp; Burgundy Embroidered Duvet cover set</t>
  </si>
  <si>
    <t>6925323952499</t>
  </si>
  <si>
    <t>sl-ca-maya-3dvt-king-calk-black</t>
  </si>
  <si>
    <t>King/Calking size Maya White &amp; Black Embroidered Duvet cover set</t>
  </si>
  <si>
    <t>6925323952505</t>
  </si>
  <si>
    <t>sl-ca-samantha-3dvt</t>
  </si>
  <si>
    <t>Samantha Egyptian cotton Embroidered Duvet Cover Set</t>
  </si>
  <si>
    <t>6925323952512</t>
  </si>
  <si>
    <t>http://info.blancho-bedding.com/amazon_image/softlinens/large/sl-ca-samantha-3dvt.jpg</t>
  </si>
  <si>
    <t>http://info.blancho-bedding.com/amazon_image/softlinens/small/sl-ca-samantha-3dvt_s.jpg</t>
  </si>
  <si>
    <t>sl-ca-samantha-3dvt-full-queen</t>
  </si>
  <si>
    <t>Full/Queen size Samantha Egyptian cotton Embroidered Duvet Cover Set</t>
  </si>
  <si>
    <t>6925323952529</t>
  </si>
  <si>
    <t>sl-ca-samantha-3dvt-king-calk</t>
  </si>
  <si>
    <t>King/Calking size Samantha Egyptian cotton Embroidered Duvet Cover Set</t>
  </si>
  <si>
    <t>6925323952536</t>
  </si>
  <si>
    <t>sl-ca-sophia-3dvt</t>
  </si>
  <si>
    <t>Sophia Egyptian cotton Embroidered Duvet Cover Set</t>
  </si>
  <si>
    <t>6925323952543</t>
  </si>
  <si>
    <t>http://info.blancho-bedding.com/amazon_image/softlinens/large/sl-ca-sophia-3dvt.jpg</t>
  </si>
  <si>
    <t>http://info.blancho-bedding.com/amazon_image/softlinens/small/sl-ca-sophia-3dvt_s.jpg</t>
  </si>
  <si>
    <t>sl-ca-sophia-3dvt-full-queen</t>
  </si>
  <si>
    <t>Full/Queen size Sophia Egyptian cotton Embroidered Duvet Cover Set</t>
  </si>
  <si>
    <t>6925323952550</t>
  </si>
  <si>
    <t>sl-ca-sophia-3dvt-king-calk</t>
  </si>
  <si>
    <t>King/Calking size Sophia Egyptian cotton Embroidered Duvet Cover Set</t>
  </si>
  <si>
    <t>6925323952567</t>
  </si>
  <si>
    <t>sl-ca-celeste-3dvt</t>
  </si>
  <si>
    <t>Celeste Egyptian cotton Embroidered Duvet Cover Set</t>
  </si>
  <si>
    <t>6925323952574</t>
  </si>
  <si>
    <t>http://info.blancho-bedding.com/amazon_image/softlinens/large/sl-ca-celeste-3dvt.jpg</t>
  </si>
  <si>
    <t>http://info.blancho-bedding.com/amazon_image/softlinens/small/sl-ca-celeste-3dvt_s.jpg</t>
  </si>
  <si>
    <t>sl-ca-celeste-3dvt-full-queen</t>
  </si>
  <si>
    <t>Full/Queen size Celeste Egyptian cotton Embroidered Duvet Cover Set</t>
  </si>
  <si>
    <t>6925323952581</t>
  </si>
  <si>
    <t>sl-ca-celeste-3dvt-king-calk</t>
  </si>
  <si>
    <t>King/Calking size Celeste Egyptian cotton Embroidered Duvet Cover Set</t>
  </si>
  <si>
    <t>6925323952598</t>
  </si>
  <si>
    <t>sl-ca-clarice-3dvt</t>
  </si>
  <si>
    <t>Clarice Egyptian cotton Embroidered Duvet Cover Set</t>
  </si>
  <si>
    <t>6925323952604</t>
  </si>
  <si>
    <t>http://info.blancho-bedding.com/amazon_image/softlinens/large/sl-ca-clarice-3dvt.jpg</t>
  </si>
  <si>
    <t>http://info.blancho-bedding.com/amazon_image/softlinens/small/sl-ca-clarice-3dvt_s.jpg</t>
  </si>
  <si>
    <t>sl-ca-clarice-3dvt-full-queen</t>
  </si>
  <si>
    <t>Full/Queen size Clarice Egyptian cotton Embroidered Duvet Cover Set</t>
  </si>
  <si>
    <t>6925323952611</t>
  </si>
  <si>
    <t>sl-ca-clarice-3dvt-king-calk</t>
  </si>
  <si>
    <t>King/Calking size Clarice Egyptian cotton Embroidered Duvet Cover Set</t>
  </si>
  <si>
    <t>6925323952628</t>
  </si>
  <si>
    <t>sl-ca-anna-3dvt</t>
  </si>
  <si>
    <t>Anna Egyptian cotton Embroidered Duvet Cover Set</t>
  </si>
  <si>
    <t>6925323952635</t>
  </si>
  <si>
    <t>http://info.blancho-bedding.com/amazon_image/softlinens/large/sl-ca-anna-3dvt.jpg</t>
  </si>
  <si>
    <t>http://info.blancho-bedding.com/amazon_image/softlinens/small/sl-ca-anna-3dvt_s.jpg</t>
  </si>
  <si>
    <t>sl-ca-anna-3dvt-full-queen</t>
  </si>
  <si>
    <t>Full/Queen size Anna Egyptian cotton Embroidered Duvet Cover Set</t>
  </si>
  <si>
    <t>6925323952642</t>
  </si>
  <si>
    <t>sl-ca-anna-3dvt-king-calk</t>
  </si>
  <si>
    <t>King/Calking size Anna Egyptian cotton Embroidered Duvet Cover Set</t>
  </si>
  <si>
    <t>6925323952659</t>
  </si>
  <si>
    <t>sl-ca-tasneen-3dvt</t>
  </si>
  <si>
    <t>Tasneen Egyptian cotton Embroidered Duvet Cover Set</t>
  </si>
  <si>
    <t>6925323952666</t>
  </si>
  <si>
    <t>http://info.blancho-bedding.com/amazon_image/softlinens/large/sl-ca-tasneen-3dvt.jpg</t>
  </si>
  <si>
    <t>http://info.blancho-bedding.com/amazon_image/softlinens/small/sl-ca-tasneen-3dvt_s.jpg</t>
  </si>
  <si>
    <t>sl-ca-tasneen-3dvt-full-queen</t>
  </si>
  <si>
    <t>Full/Queen size Tasneen Egyptian cotton Embroidered Duvet Cover Set</t>
  </si>
  <si>
    <t>6925323952673</t>
  </si>
  <si>
    <t>sl-ca-tasneen-3dvt-king-calk</t>
  </si>
  <si>
    <t>King/Calking size Tasneen Egyptian cotton Embroidered Duvet Cover Set</t>
  </si>
  <si>
    <t>6925323952680</t>
  </si>
  <si>
    <t>sl-ca-cecilia-3dvt</t>
  </si>
  <si>
    <t>Cecilia Egyptian cotton Embroidered Duvet Cover Set</t>
  </si>
  <si>
    <t>6925323952697</t>
  </si>
  <si>
    <t>http://info.blancho-bedding.com/amazon_image/softlinens/large/sl-ca-cecilia-3dvt.jpg</t>
  </si>
  <si>
    <t>http://info.blancho-bedding.com/amazon_image/softlinens/small/sl-ca-cecilia-3dvt_s.jpg</t>
  </si>
  <si>
    <t>sl-ca-cecilia-3dvt-full-queen</t>
  </si>
  <si>
    <t>Full/Queen size Cecilia Egyptian cotton Embroidered Duvet Cover Set</t>
  </si>
  <si>
    <t>6925323952703</t>
  </si>
  <si>
    <t>sl-ca-cecilia-3dvt-king-calk</t>
  </si>
  <si>
    <t>King/Calking size Cecilia Egyptian cotton Embroidered Duvet Cover Set</t>
  </si>
  <si>
    <t>6925323952710</t>
  </si>
  <si>
    <t>sl-zebra-3pc-dvt</t>
  </si>
  <si>
    <t>Zebra 100% Egyptian cotton Duvet cover set</t>
  </si>
  <si>
    <t>&lt;p&gt;&lt;strong&gt;Full/Queen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t>
  </si>
  <si>
    <t>100% Egyptian cotton , 300 Thread count</t>
  </si>
  <si>
    <t>Machine wash in cold water</t>
  </si>
  <si>
    <t>6925323952727</t>
  </si>
  <si>
    <t>http://info.blancho-bedding.com/amazon_image/softlinens/large/sl-zebra-3pc-dvt.jpg</t>
  </si>
  <si>
    <t>http://info.blancho-bedding.com/amazon_image/softlinens/small/sl-zebra-3pc-dvt_s.jpg</t>
  </si>
  <si>
    <t>sl-zebra-3pc-dvt-full-queen</t>
  </si>
  <si>
    <t>Full/Queen size Zebra 100% Egyptian cotton Duvet cover set</t>
  </si>
  <si>
    <t>6925323952734</t>
  </si>
  <si>
    <t>78.99</t>
  </si>
  <si>
    <t>sl-zebra-3pc-dvt-king-calk</t>
  </si>
  <si>
    <t>King/Calking size Zebra 100% Egyptian cotton Duvet cover set</t>
  </si>
  <si>
    <t>6925323952741</t>
  </si>
  <si>
    <t>sl-safari-3pc-dvt</t>
  </si>
  <si>
    <t>Safari 100% Egyptian cotton Duvet cover set</t>
  </si>
  <si>
    <t>6925323952758</t>
  </si>
  <si>
    <t>http://info.blancho-bedding.com/amazon_image/softlinens/large/sl-safari-3pc-dvt.jpg</t>
  </si>
  <si>
    <t>http://info.blancho-bedding.com/amazon_image/softlinens/small/sl-safari-3pc-dvt_s.jpg</t>
  </si>
  <si>
    <t>sl-safari-3pc-dvt-full-queen</t>
  </si>
  <si>
    <t>yellow</t>
  </si>
  <si>
    <t>Full/Queen size Safari 100% Egyptian cotton Duvet cover set</t>
  </si>
  <si>
    <t>6925323952765</t>
  </si>
  <si>
    <t>sl-safari-3pc-dvt-king-calk</t>
  </si>
  <si>
    <t>King/Calking size Safari 100% Egyptian cotton Duvet cover set</t>
  </si>
  <si>
    <t>6925323952772</t>
  </si>
  <si>
    <t>sl-cheetah-3pc-dvt</t>
  </si>
  <si>
    <t>Cheetah 100% Egyptian cotton Duvet cover set</t>
  </si>
  <si>
    <t>6925323952789</t>
  </si>
  <si>
    <t>http://info.blancho-bedding.com/amazon_image/softlinens/large/sl-cheetah-3pc-dvt.jpg</t>
  </si>
  <si>
    <t>http://info.blancho-bedding.com/amazon_image/softlinens/small/sl-cheetah-3pc-dvt_s.jpg</t>
  </si>
  <si>
    <t>sl-cheetah-3pc-dvt-full-queen</t>
  </si>
  <si>
    <t>Full/Queen size Cheetah 100% Egyptian cotton Duvet cover set</t>
  </si>
  <si>
    <t>6925323952796</t>
  </si>
  <si>
    <t>sl-cheetah-3pc-dvt-king-calk</t>
  </si>
  <si>
    <t>King/Calking size Cheetah 100% Egyptian cotton Duvet cover set</t>
  </si>
  <si>
    <t>6925323952802</t>
  </si>
  <si>
    <t>sl-ca-burbank-multi-piece</t>
  </si>
  <si>
    <t>Burbank Embroidered Multi-Piece Duvet Set</t>
  </si>
  <si>
    <t>6925323952819</t>
  </si>
  <si>
    <t>http://info.blancho-bedding.com/amazon_image/softlinens/large/sl-ca-burbank-multi-piece.jpg</t>
  </si>
  <si>
    <t>http://info.blancho-bedding.com/amazon_image/softlinens/small/sl-ca-burbank-multi-piece_s.jpg</t>
  </si>
  <si>
    <t>sl-ca-burbank-multi-piece-full-queen</t>
  </si>
  <si>
    <t>Full/Queen size Burbank Embroidered Multi-Piece Duvet Set</t>
  </si>
  <si>
    <t>6925323952826</t>
  </si>
  <si>
    <t>sl-ca-burbank-multi-piece-king-calk</t>
  </si>
  <si>
    <t>King/Calking size Burbank Embroidered Multi-Piece Duvet Set</t>
  </si>
  <si>
    <t>6925323952833</t>
  </si>
  <si>
    <t>sl-ca-cherry-multi-piece</t>
  </si>
  <si>
    <t>Cherry Embroidered Multi-Piece Duvet Set</t>
  </si>
  <si>
    <t>6925323952840</t>
  </si>
  <si>
    <t>http://info.blancho-bedding.com/amazon_image/softlinens/large/sl-ca-cherry-multi-piece.jpg</t>
  </si>
  <si>
    <t>http://info.blancho-bedding.com/amazon_image/softlinens/small/sl-ca-cherry-multi-piece_s.jpg</t>
  </si>
  <si>
    <t>sl-ca-cherry-multi-piece-full-queen</t>
  </si>
  <si>
    <t>Full/Queen size Cherry Embroidered Multi-Piece Duvet Set</t>
  </si>
  <si>
    <t>6925323952857</t>
  </si>
  <si>
    <t>sl-ca-cherry-multi-piece-king-calk</t>
  </si>
  <si>
    <t>King/Calking size Cherry Embroidered Multi-Piece Duvet Set</t>
  </si>
  <si>
    <t>6925323952864</t>
  </si>
  <si>
    <t>sl-ca-florence-multi-piece</t>
  </si>
  <si>
    <t>Florence Embroidered Multi-Piece Duvet Set</t>
  </si>
  <si>
    <t>6925323952871</t>
  </si>
  <si>
    <t>http://info.blancho-bedding.com/amazon_image/softlinens/large/sl-ca-florence-multi-piece.jpg</t>
  </si>
  <si>
    <t>http://info.blancho-bedding.com/amazon_image/softlinens/small/sl-ca-florence-multi-piece_s.jpg</t>
  </si>
  <si>
    <t>sl-ca-florence-multi-piece-full-queen</t>
  </si>
  <si>
    <t>Full/Queen size Florence Embroidered Multi-Piece Duvet Set</t>
  </si>
  <si>
    <t>6925323952888</t>
  </si>
  <si>
    <t>sl-ca-florence-multi-piece-king-calk</t>
  </si>
  <si>
    <t>King/Calking size Florence Embroidered Multi-Piece Duvet Set</t>
  </si>
  <si>
    <t>6925323952895</t>
  </si>
  <si>
    <t>sl-ca-geneva-multi-piece</t>
  </si>
  <si>
    <t>Geneva Embroidered Multi-Piece Duvet Set</t>
  </si>
  <si>
    <t>6925323952901</t>
  </si>
  <si>
    <t>http://info.blancho-bedding.com/amazon_image/softlinens/large/sl-ca-geneva-multi-piece.jpg</t>
  </si>
  <si>
    <t>http://info.blancho-bedding.com/amazon_image/softlinens/small/sl-ca-geneva-multi-piece_s.jpg</t>
  </si>
  <si>
    <t>sl-ca-geneva-multi-piece-full-queen</t>
  </si>
  <si>
    <t>Full/Queen size Geneva Embroidered Multi-Piece Duvet Set</t>
  </si>
  <si>
    <t>6925323952918</t>
  </si>
  <si>
    <t>sl-ca-geneva-multi-piece-king-calk</t>
  </si>
  <si>
    <t>King/Calking size Geneva Embroidered Multi-Piece Duvet Set</t>
  </si>
  <si>
    <t>6925323952925</t>
  </si>
  <si>
    <t>sl-ca-huntington-multi-piece</t>
  </si>
  <si>
    <t>Huntington Embroidered Multi-Piece Duvet Set</t>
  </si>
  <si>
    <t>6925323952932</t>
  </si>
  <si>
    <t>http://info.blancho-bedding.com/amazon_image/softlinens/large/sl-ca-huntington-multi-piece.jpg</t>
  </si>
  <si>
    <t>http://info.blancho-bedding.com/amazon_image/softlinens/small/sl-ca-huntington-multi-piece_s.jpg</t>
  </si>
  <si>
    <t>sl-ca-huntington-multi-piece-full-queen</t>
  </si>
  <si>
    <t>Full/Queen size Huntington Embroidered Multi-Piece Duvet Set</t>
  </si>
  <si>
    <t>6925323952949</t>
  </si>
  <si>
    <t>sl-ca-huntington-multi-piece-king-calk</t>
  </si>
  <si>
    <t>King/Calking size Huntington Embroidered Multi-Piece Duvet Set</t>
  </si>
  <si>
    <t>6925323952956</t>
  </si>
  <si>
    <t>sl-ca-katella-multi-piece</t>
  </si>
  <si>
    <t>Katella Embroidered Multi-Piece Duvet Set</t>
  </si>
  <si>
    <t>6925323952963</t>
  </si>
  <si>
    <t>http://info.blancho-bedding.com/amazon_image/softlinens/large/sl-ca-katella-multi-piece.jpg</t>
  </si>
  <si>
    <t>http://info.blancho-bedding.com/amazon_image/softlinens/small/sl-ca-katella-multi-piece_s.jpg</t>
  </si>
  <si>
    <t>sl-ca-katella-multi-piece-full-queen</t>
  </si>
  <si>
    <t>ivroy</t>
  </si>
  <si>
    <t>Full/Queen size Katella Embroidered Multi-Piece Duvet Set</t>
  </si>
  <si>
    <t>6925323952970</t>
  </si>
  <si>
    <t>sl-ca-katella-multi-piece-king-calk</t>
  </si>
  <si>
    <t>King/Calking size Katella Embroidered Multi-Piece Duvet Set</t>
  </si>
  <si>
    <t>6925323952987</t>
  </si>
  <si>
    <t>sl-ca-lakewood-multi-piece</t>
  </si>
  <si>
    <t>Lakewood Embroidered Multi-Piece Duvet Set</t>
  </si>
  <si>
    <t>6925323952994</t>
  </si>
  <si>
    <t>http://info.blancho-bedding.com/amazon_image/softlinens/large/sl-ca-lakewood-multi-piece.jpg</t>
  </si>
  <si>
    <t>http://info.blancho-bedding.com/amazon_image/softlinens/small/sl-ca-lakewood-multi-piece_s.jpg</t>
  </si>
  <si>
    <t>sl-ca-lakewood-multi-piece-full-queen</t>
  </si>
  <si>
    <t>Full/Queen size Lakewood Embroidered Multi-Piece Duvet Set</t>
  </si>
  <si>
    <t>6925323953007</t>
  </si>
  <si>
    <t>sl-ca-lakewood-multi-piece-king-calk</t>
  </si>
  <si>
    <t>King/Calking size Lakewood Embroidered Multi-Piece Duvet Set</t>
  </si>
  <si>
    <t>6925323953014</t>
  </si>
  <si>
    <t>sl-ca-newbury-multi-piece</t>
  </si>
  <si>
    <t>Newbury Embroidered Multi-Piece Duvet Set</t>
  </si>
  <si>
    <t>6925323953021</t>
  </si>
  <si>
    <t>http://info.blancho-bedding.com/amazon_image/softlinens/large/sl-ca-newbury-multi-piece.jpg</t>
  </si>
  <si>
    <t>http://info.blancho-bedding.com/amazon_image/softlinens/small/sl-ca-newbury-multi-piece_s.jpg</t>
  </si>
  <si>
    <t>sl-ca-newbury-multi-piece-full-queen</t>
  </si>
  <si>
    <t>Full/Queen size Newbury Embroidered Multi-Piece Duvet Set</t>
  </si>
  <si>
    <t>6925323953038</t>
  </si>
  <si>
    <t>sl-ca-newbury-multi-piece-king-calk</t>
  </si>
  <si>
    <t>King/Calking size Newbury Embroidered Multi-Piece Duvet Set</t>
  </si>
  <si>
    <t>6925323953045</t>
  </si>
  <si>
    <t>sl-ca-south-multi-piece</t>
  </si>
  <si>
    <t>South Garden Embroidered Multi-Piece Duvet Set</t>
  </si>
  <si>
    <t>6925323953052</t>
  </si>
  <si>
    <t>http://info.blancho-bedding.com/amazon_image/softlinens/large/sl-ca-south-multi-piece.jpg</t>
  </si>
  <si>
    <t>http://info.blancho-bedding.com/amazon_image/softlinens/small/sl-ca-south-multi-piece_s.jpg</t>
  </si>
  <si>
    <t>sl-ca-south-multi-piece-full-queen</t>
  </si>
  <si>
    <t>Full/Queen size South Garden Embroidered Multi-Piece Duvet Set</t>
  </si>
  <si>
    <t>6925323953069</t>
  </si>
  <si>
    <t>sl-ca-south-multi-piece-king-calk</t>
  </si>
  <si>
    <t>King/Calking size South Garden Embroidered Multi-Piece Duvet Set</t>
  </si>
  <si>
    <t>6925323953076</t>
  </si>
  <si>
    <t>sl-ca-spring-multi-piece</t>
  </si>
  <si>
    <t>Spring Valley Embroidered Multi-Piece Duvet Set</t>
  </si>
  <si>
    <t>6925323953083</t>
  </si>
  <si>
    <t>http://info.blancho-bedding.com/amazon_image/softlinens/large/sl-ca-spring-multi-piece.jpg</t>
  </si>
  <si>
    <t>http://info.blancho-bedding.com/amazon_image/softlinens/small/sl-ca-spring-multi-piece_s.jpg</t>
  </si>
  <si>
    <t>sl-ca-spring-multi-piece-full-queen</t>
  </si>
  <si>
    <t>Full/Queen size Spring Valley Embroidered Multi-Piece Duvet Set</t>
  </si>
  <si>
    <t>6925323953090</t>
  </si>
  <si>
    <t>sl-ca-spring-multi-piece-king-calk</t>
  </si>
  <si>
    <t>King/Calking size Spring Valley Embroidered Multi-Piece Duvet Set</t>
  </si>
  <si>
    <t>6925323953106</t>
  </si>
  <si>
    <t>sl-ca-tustin-multi-piece</t>
  </si>
  <si>
    <t>Tustin Printed Multi-Piece Duvet Set</t>
  </si>
  <si>
    <t>&lt;p&gt;Enjoy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t>
  </si>
  <si>
    <t>Thread Count: 300 Thread count</t>
  </si>
  <si>
    <t>Machine Washable in cold water</t>
  </si>
  <si>
    <t>Reactive Prints ( lasts longer &amp; doesn't harm fabric)</t>
  </si>
  <si>
    <t>3-Piece Duvet Set Includes: 1 Duvet cover with button closure from footer &amp; 2 Pillow Shams.</t>
  </si>
  <si>
    <t>6925323953113</t>
  </si>
  <si>
    <t>http://info.blancho-bedding.com/amazon_image/softlinens/large/sl-ca-tustin-multi-piece.jpg</t>
  </si>
  <si>
    <t>http://info.blancho-bedding.com/amazon_image/softlinens/small/sl-ca-tustin-multi-piece_s.jpg</t>
  </si>
  <si>
    <t>sl-ca-tustin-multi-piece-full-queen</t>
  </si>
  <si>
    <t>Full/Queen size Tustin Printed Multi-Piece Duvet Set</t>
  </si>
  <si>
    <t>6925323953120</t>
  </si>
  <si>
    <t>sl-ca-tustin-multi-piece-king-calk</t>
  </si>
  <si>
    <t>King/Calking size Tustin Printed Multi-Piece Duvet Set</t>
  </si>
  <si>
    <t>6925323953137</t>
  </si>
  <si>
    <t>sl-ca-tiffany-multi-piece</t>
  </si>
  <si>
    <t>Tiffany Printed Multi-Piece Duvet Set</t>
  </si>
  <si>
    <t>6925323953144</t>
  </si>
  <si>
    <t>http://info.blancho-bedding.com/amazon_image/softlinens/large/sl-ca-tiffany-multi-piece.jpg</t>
  </si>
  <si>
    <t>http://info.blancho-bedding.com/amazon_image/softlinens/small/sl-ca-tiffany-multi-piece_s.jpg</t>
  </si>
  <si>
    <t>sl-ca-tiffany-multi-piece-full-queen</t>
  </si>
  <si>
    <t>Full/Queen size Tiffany Printed Multi-Piece Duvet Set</t>
  </si>
  <si>
    <t>6925323953151</t>
  </si>
  <si>
    <t>sl-ca-tiffany-multi-piece-king-calk</t>
  </si>
  <si>
    <t>King/Calking size Tiffany Printed Multi-Piece Duvet Set</t>
  </si>
  <si>
    <t>6925323953168</t>
  </si>
  <si>
    <t>sl-ca-south-gate-multi-piece</t>
  </si>
  <si>
    <t>South Gate Printed Multi-Piece Duvet Set</t>
  </si>
  <si>
    <t>6925323953175</t>
  </si>
  <si>
    <t>http://info.blancho-bedding.com/amazon_image/softlinens/large/sl-ca-south-gate-multi-piece.jpg</t>
  </si>
  <si>
    <t>http://info.blancho-bedding.com/amazon_image/softlinens/small/sl-ca-south-gate-multi-piece_s.jpg</t>
  </si>
  <si>
    <t>sl-ca-south-gate-multi-piece-full-queen</t>
  </si>
  <si>
    <t>Full/Queen size South Gate Printed Multi-Piece Duvet Set</t>
  </si>
  <si>
    <t>6925323953182</t>
  </si>
  <si>
    <t>sl-ca-south-gate-multi-piece-king-calk</t>
  </si>
  <si>
    <t>King/Calking size South Gate Printed Multi-Piece Duvet Set</t>
  </si>
  <si>
    <t>6925323953199</t>
  </si>
  <si>
    <t>sl-ca-mission-multi-piece</t>
  </si>
  <si>
    <t>Mission Printed Multi-Piece Duvet Set</t>
  </si>
  <si>
    <t>6925323953205</t>
  </si>
  <si>
    <t>http://info.blancho-bedding.com/amazon_image/softlinens/large/sl-ca-mission-multi-piece.jpg</t>
  </si>
  <si>
    <t>http://info.blancho-bedding.com/amazon_image/softlinens/small/sl-ca-mission-multi-piece_s.jpg</t>
  </si>
  <si>
    <t>sl-ca-mission-multi-piece-full-queen</t>
  </si>
  <si>
    <t>Full/Queen size Mission Printed Multi-Piece Duvet Set</t>
  </si>
  <si>
    <t>6925323953212</t>
  </si>
  <si>
    <t>sl-ca-mission-multi-piece-king-calk</t>
  </si>
  <si>
    <t>King/Calking size Mission Printed Multi-Piece Duvet Set</t>
  </si>
  <si>
    <t>6925323953229</t>
  </si>
  <si>
    <t>sl-ca-manhattan-multi-piece</t>
  </si>
  <si>
    <t>Manhattan Printed Multi-Piece Duvet Set</t>
  </si>
  <si>
    <t>6925323953236</t>
  </si>
  <si>
    <t>http://info.blancho-bedding.com/amazon_image/softlinens/large/sl-ca-manhattan-multi-piece.jpg</t>
  </si>
  <si>
    <t>http://info.blancho-bedding.com/amazon_image/softlinens/small/sl-ca-manhattan-multi-piece_s.jpg</t>
  </si>
  <si>
    <t>sl-ca-manhattan-multi-piece-full-queen</t>
  </si>
  <si>
    <t>Full/Queen size Manhattan Printed Multi-Piece Duvet Set</t>
  </si>
  <si>
    <t>6925323953243</t>
  </si>
  <si>
    <t>sl-ca-manhattan-multi-piece-king-calk</t>
  </si>
  <si>
    <t>King/Calking size Manhattan Printed Multi-Piece Duvet Set</t>
  </si>
  <si>
    <t>6925323953250</t>
  </si>
  <si>
    <t>sl-ca-lydia-multi-piece</t>
  </si>
  <si>
    <t>Lydia Printed Multi-Piece Duvet Set</t>
  </si>
  <si>
    <t>6925323953267</t>
  </si>
  <si>
    <t>http://info.blancho-bedding.com/amazon_image/softlinens/large/sl-ca-lydia-multi-piece.jpg</t>
  </si>
  <si>
    <t>http://info.blancho-bedding.com/amazon_image/softlinens/small/sl-ca-lydia-multi-piece_s.jpg</t>
  </si>
  <si>
    <t>sl-ca-lydia-multi-piece-full-queen</t>
  </si>
  <si>
    <t>Full/Queen size Lydia Printed Multi-Piece Duvet Set</t>
  </si>
  <si>
    <t>6925323953274</t>
  </si>
  <si>
    <t>sl-ca-lydia-multi-piece-king-calk</t>
  </si>
  <si>
    <t>King/Calking size Lydia Printed Multi-Piece Duvet Set</t>
  </si>
  <si>
    <t>6925323953281</t>
  </si>
  <si>
    <t>sl-ca-kimberly-multi-piece</t>
  </si>
  <si>
    <t>Kimberly Printed Multi-Piece Duvet Set</t>
  </si>
  <si>
    <t>6925323953298</t>
  </si>
  <si>
    <t>http://info.blancho-bedding.com/amazon_image/softlinens/large/sl-ca-kimberly-multi-piece.jpg</t>
  </si>
  <si>
    <t>http://info.blancho-bedding.com/amazon_image/softlinens/small/sl-ca-kimberly-multi-piece_s.jpg</t>
  </si>
  <si>
    <t>sl-ca-kimberly-multi-piece-full-queen</t>
  </si>
  <si>
    <t>Full/Queen size Kimberly Printed Multi-Piece Duvet Set</t>
  </si>
  <si>
    <t>6925323953304</t>
  </si>
  <si>
    <t>sl-ca-kimberly-multi-piece-king-calk</t>
  </si>
  <si>
    <t>King/Calking size Kimberly Printed Multi-Piece Duvet Set</t>
  </si>
  <si>
    <t>6925323953311</t>
  </si>
  <si>
    <t>sl-ca-jasmine-multi-piece</t>
  </si>
  <si>
    <t>Jasmine Printed Multi-Piece Duvet Set</t>
  </si>
  <si>
    <t>6925323953328</t>
  </si>
  <si>
    <t>http://info.blancho-bedding.com/amazon_image/softlinens/large/sl-ca-jasmine-multi-piece.jpg</t>
  </si>
  <si>
    <t>http://info.blancho-bedding.com/amazon_image/softlinens/small/sl-ca-jasmine-multi-piece_s.jpg</t>
  </si>
  <si>
    <t>sl-ca-jasmine-multi-piece-full-queen</t>
  </si>
  <si>
    <t>Full/Queen size Jasmine Printed Multi-Piece Duvet Set</t>
  </si>
  <si>
    <t>6925323953335</t>
  </si>
  <si>
    <t>sl-ca-jasmine-multi-piece-king-calk</t>
  </si>
  <si>
    <t>King/Calking size Jasmine Printed Multi-Piece Duvet Set</t>
  </si>
  <si>
    <t>6925323953342</t>
  </si>
  <si>
    <t>sl-ca-alyssa-multi-piece</t>
  </si>
  <si>
    <t>Alyssa Printed Multi-Piece Duvet Set</t>
  </si>
  <si>
    <t>6925323953359</t>
  </si>
  <si>
    <t>http://info.blancho-bedding.com/amazon_image/softlinens/large/sl-ca-alyssa-multi-piece.jpg</t>
  </si>
  <si>
    <t>http://info.blancho-bedding.com/amazon_image/softlinens/small/sl-ca-alyssa-multi-piece_s.jpg</t>
  </si>
  <si>
    <t>sl-ca-alyssa-multi-piece-full-queen</t>
  </si>
  <si>
    <t>Full/Queen size Alyssa Printed Multi-Piece Duvet Set</t>
  </si>
  <si>
    <t>6925323953366</t>
  </si>
  <si>
    <t>sl-ca-alyssa-multi-piece-king-calk</t>
  </si>
  <si>
    <t>King/Calking size Alyssa Printed Multi-Piece Duvet Set</t>
  </si>
  <si>
    <t>6925323953373</t>
  </si>
  <si>
    <t>sl-ca-brielle-multi-piece</t>
  </si>
  <si>
    <t>Brielle Printed Multi-Piece Duvet Set</t>
  </si>
  <si>
    <t>6925323953380</t>
  </si>
  <si>
    <t>http://info.blancho-bedding.com/amazon_image/softlinens/large/sl-ca-brielle-multi-piece.jpg</t>
  </si>
  <si>
    <t>http://info.blancho-bedding.com/amazon_image/softlinens/small/sl-ca-brielle-multi-piece_s.jpg</t>
  </si>
  <si>
    <t>sl-ca-brielle-multi-piece-full-queen</t>
  </si>
  <si>
    <t>Full/Queen size Brielle Printed Multi-Piece Duvet Set</t>
  </si>
  <si>
    <t>6925323953397</t>
  </si>
  <si>
    <t>sl-ca-brielle-multi-piece-king-calk</t>
  </si>
  <si>
    <t>King/Calking size Brielle Printed Multi-Piece Duvet Set</t>
  </si>
  <si>
    <t>6925323953403</t>
  </si>
  <si>
    <t>sl-amanda-7pc-duvet-covers</t>
  </si>
  <si>
    <t>Amanda 7PC Duvet Covers Set by Hotel Collection</t>
  </si>
  <si>
    <t>&lt;p&gt;The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t>
  </si>
  <si>
    <t>The Front is made of 100% Polyester Jacquard</t>
  </si>
  <si>
    <t>The Back is Made of Cotton rich ( 50% cotton 50% Polyester).</t>
  </si>
  <si>
    <t>6925323953410</t>
  </si>
  <si>
    <t>http://info.blancho-bedding.com/amazon_image/softlinens/large/sl-amanda-7pc-duvet-covers.jpg</t>
  </si>
  <si>
    <t>http://info.blancho-bedding.com/amazon_image/softlinens/small/sl-amanda-7pc-duvet-covers_s.jpg</t>
  </si>
  <si>
    <t>sl-amanda-7pc-duvet-covers-F</t>
  </si>
  <si>
    <t>Full/Queen size Amanda 7PC Duvet Covers Set by Hotel Collection</t>
  </si>
  <si>
    <t>6925323953427</t>
  </si>
  <si>
    <t>sl-amanda-7pc-duvet-covers-K</t>
  </si>
  <si>
    <t>King/Calking size Amanda 7PC Duvet Covers Set by Hotel Collection</t>
  </si>
  <si>
    <t>6925323953434</t>
  </si>
  <si>
    <t>sl-brenda-7pc-duvet-covers</t>
  </si>
  <si>
    <t>Brenda 7PC Duvet Covers Set by Hotel Collection</t>
  </si>
  <si>
    <t>6925323953441</t>
  </si>
  <si>
    <t>http://info.blancho-bedding.com/amazon_image/softlinens/large/sl-brenda-7pc-duvet-covers.jpg</t>
  </si>
  <si>
    <t>http://info.blancho-bedding.com/amazon_image/softlinens/small/sl-brenda-7pc-duvet-covers_s.jpg</t>
  </si>
  <si>
    <t>sl-brenda-7pc-duvet-covers-F</t>
  </si>
  <si>
    <t>Full/Queen size Brenda 7PC Duvet Covers Set by Hotel Collection</t>
  </si>
  <si>
    <t>6925323953458</t>
  </si>
  <si>
    <t>sl-brenda-7pc-duvet-covers-K</t>
  </si>
  <si>
    <t>King/Calking size Brenda 7PC Duvet Covers Set by Hotel Collection</t>
  </si>
  <si>
    <t>6925323953465</t>
  </si>
  <si>
    <t>sl-janet-7pc-duvet-covers</t>
  </si>
  <si>
    <t>Janet 7PC Duvet Covers Set by Hotel Collection</t>
  </si>
  <si>
    <t>6925323953472</t>
  </si>
  <si>
    <t>http://info.blancho-bedding.com/amazon_image/softlinens/large/sl-janet-7pc-duvet-covers.jpg</t>
  </si>
  <si>
    <t>http://info.blancho-bedding.com/amazon_image/softlinens/small/sl-janet-7pc-duvet-covers_s.jpg</t>
  </si>
  <si>
    <t>sl-janet-7pc-duvet-covers-F</t>
  </si>
  <si>
    <t>Full/Queen size Janet 7PC Duvet Covers Set by Hotel Collection</t>
  </si>
  <si>
    <t>6925323953489</t>
  </si>
  <si>
    <t>sl-janet-7pc-duvet-covers-K</t>
  </si>
  <si>
    <t>King/Calking size Janet 7PC Duvet Covers Set by Hotel Collection</t>
  </si>
  <si>
    <t>6925323953496</t>
  </si>
  <si>
    <t>sl-marianna-7pc-duvet-covers</t>
  </si>
  <si>
    <t>Marianna 7PC Duvet Covers Set by Hotel Collection</t>
  </si>
  <si>
    <t>6925323953502</t>
  </si>
  <si>
    <t>http://info.blancho-bedding.com/amazon_image/softlinens/large/sl-marianna-7pc-duvet-covers.jpg</t>
  </si>
  <si>
    <t>http://info.blancho-bedding.com/amazon_image/softlinens/small/sl-marianna-7pc-duvet-covers_s.jpg</t>
  </si>
  <si>
    <t>sl-marianna-7pc-duvet-covers-F</t>
  </si>
  <si>
    <t>Full/Queen size Marianna 7PC Duvet Covers Set by Hotel Collection</t>
  </si>
  <si>
    <t>6925323953519</t>
  </si>
  <si>
    <t>sl-marianna-7pc-duvet-covers-K</t>
  </si>
  <si>
    <t>King/Calking size Marianna 7PC Duvet Covers Set by Hotel Collection</t>
  </si>
  <si>
    <t>6925323953526</t>
  </si>
  <si>
    <t>sl-sara-7pc-duvet-covers</t>
  </si>
  <si>
    <t>Sara 7PC Duvet Covers Set by Hotel Collection</t>
  </si>
  <si>
    <t>6925323953533</t>
  </si>
  <si>
    <t>http://info.blancho-bedding.com/amazon_image/softlinens/large/sl-sara-7pc-duvet-covers.jpg</t>
  </si>
  <si>
    <t>http://info.blancho-bedding.com/amazon_image/softlinens/small/sl-sara-7pc-duvet-covers_s.jpg</t>
  </si>
  <si>
    <t>sl-sara-7pc-duvet-covers-F</t>
  </si>
  <si>
    <t>Full/Queen size Sara 7PC Duvet Covers Set by Hotel Collection</t>
  </si>
  <si>
    <t>6925323953540</t>
  </si>
  <si>
    <t>sl-sara-7pc-duvet-covers-K</t>
  </si>
  <si>
    <t>King/Calking size Sara 7PC Duvet Covers Set by Hotel Collection</t>
  </si>
  <si>
    <t>6925323953557</t>
  </si>
  <si>
    <t>sl-stephanie-7pc-duvet-covers</t>
  </si>
  <si>
    <t>Stephanie 7PC Duvet Covers Set by Hotel Collection</t>
  </si>
  <si>
    <t>6925323953564</t>
  </si>
  <si>
    <t>http://info.blancho-bedding.com/amazon_image/softlinens/large/sl-stephanie-7pc-duvet-covers.jpg</t>
  </si>
  <si>
    <t>http://info.blancho-bedding.com/amazon_image/softlinens/small/sl-stephanie-7pc-duvet-covers_s.jpg</t>
  </si>
  <si>
    <t>sl-stephanie-7pc-duvet-covers-F</t>
  </si>
  <si>
    <t>Full/Queen size Stephanie 7PC Duvet Covers Set by Hotel Collection</t>
  </si>
  <si>
    <t>6925323953571</t>
  </si>
  <si>
    <t>sl-stephanie-7pc-duvet-covers-K</t>
  </si>
  <si>
    <t>King/Calking size Stephanie 7PC Duvet Covers Set by Hotel Collection</t>
  </si>
  <si>
    <t>6925323953588</t>
  </si>
  <si>
    <t>sl-paulina-7pc-duvet-covers</t>
  </si>
  <si>
    <t>Paulina 7PC Duvet Covers Set by Hotel Collection</t>
  </si>
  <si>
    <t>6925323953595</t>
  </si>
  <si>
    <t>http://info.blancho-bedding.com/amazon_image/softlinens/large/sl-paulina-7pc-duvet-covers.jpg</t>
  </si>
  <si>
    <t>http://info.blancho-bedding.com/amazon_image/softlinens/small/sl-paulina-7pc-duvet-covers_s.jpg</t>
  </si>
  <si>
    <t>sl-paulina-7pc-duvet-covers-F</t>
  </si>
  <si>
    <t>Full/Queen size Paulina 7PC Duvet Covers Set by Hotel Collection</t>
  </si>
  <si>
    <t>6925323953601</t>
  </si>
  <si>
    <t>sl-paulina-7pc-duvet-covers-K</t>
  </si>
  <si>
    <t>King/Calking size Paulina 7PC Duvet Covers Set by Hotel Collection</t>
  </si>
  <si>
    <t>6925323953618</t>
  </si>
  <si>
    <t>sl-michelle-7pc-duvet-covers</t>
  </si>
  <si>
    <t>Michelle 7PC Duvet Covers Set by Hotel Collection</t>
  </si>
  <si>
    <t>6925323953625</t>
  </si>
  <si>
    <t>http://info.blancho-bedding.com/amazon_image/softlinens/large/sl-michelle-7pc-duvet-covers.jpg</t>
  </si>
  <si>
    <t>http://info.blancho-bedding.com/amazon_image/softlinens/small/sl-michelle-7pc-duvet-covers_s.jpg</t>
  </si>
  <si>
    <t>sl-michelle-7pc-duvet-covers-F</t>
  </si>
  <si>
    <t>Full/Queen size Michelle 7PC Duvet Covers Set by Hotel Collection</t>
  </si>
  <si>
    <t>6925323953632</t>
  </si>
  <si>
    <t>sl-michelle-7pc-duvet-covers-K</t>
  </si>
  <si>
    <t>King/Calking size Michelle 7PC Duvet Covers Set by Hotel Collection</t>
  </si>
  <si>
    <t>6925323953649</t>
  </si>
  <si>
    <t>sl-jennifer-7pc-duvet-covers</t>
  </si>
  <si>
    <t>Jennifer 7PC Duvet Covers Set by Hotel Collection</t>
  </si>
  <si>
    <t>6925323953656</t>
  </si>
  <si>
    <t>http://info.blancho-bedding.com/amazon_image/softlinens/large/sl-jennifer-7pc-duvet-covers.jpg</t>
  </si>
  <si>
    <t>http://info.blancho-bedding.com/amazon_image/softlinens/small/sl-jennifer-7pc-duvet-covers_s.jpg</t>
  </si>
  <si>
    <t>sl-jennifer-7pc-duvet-covers-F</t>
  </si>
  <si>
    <t>Full/Queen size Jennifer 7PC Duvet Covers Set by Hotel Collection</t>
  </si>
  <si>
    <t>6925323953663</t>
  </si>
  <si>
    <t>sl-jennifer-7pc-duvet-covers-K</t>
  </si>
  <si>
    <t>King/Calking size Jennifer 7PC Duvet Covers Set by Hotel Collection</t>
  </si>
  <si>
    <t>6925323953670</t>
  </si>
  <si>
    <t>sl-melissa-7pc-duvet-covers</t>
  </si>
  <si>
    <t>Melissa 7PC Duvet Covers Set by Hotel Collection</t>
  </si>
  <si>
    <t>6925323953687</t>
  </si>
  <si>
    <t>http://info.blancho-bedding.com/amazon_image/softlinens/large/sl-melissa-7pc-duvet-covers.jpg</t>
  </si>
  <si>
    <t>http://info.blancho-bedding.com/amazon_image/softlinens/small/sl-melissa-7pc-duvet-covers_s.jpg</t>
  </si>
  <si>
    <t>sl-melissa-7pc-duvet-covers-F</t>
  </si>
  <si>
    <t>Full/Queen size Melissa 7PC Duvet Covers Set by Hotel Collection</t>
  </si>
  <si>
    <t>6925323953694</t>
  </si>
  <si>
    <t>sl-melissa-7pc-duvet-covers-K</t>
  </si>
  <si>
    <t>King/Calking size Melissa 7PC Duvet Covers Set by Hotel Collection</t>
  </si>
  <si>
    <t>6925323953700</t>
  </si>
  <si>
    <t>sl-100-bamboo-duvet-F</t>
  </si>
  <si>
    <t>Full/Queen size 100% Bamboo Duvet cover set "Silky Super Soft Covers"</t>
  </si>
  <si>
    <t>&lt;p&gt;Wrap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t>
  </si>
  <si>
    <t>Very environmentally friendly</t>
  </si>
  <si>
    <t>100% Viscose from Bamboo cotton</t>
  </si>
  <si>
    <t>Bamboo is one of the softest fabric in the world, noticeably softer than cotton</t>
  </si>
  <si>
    <t>6925323953717</t>
  </si>
  <si>
    <t>http://info.blancho-bedding.com/amazon_image/softlinens/large/sl-100-bamboo-duvet-white.jpg</t>
  </si>
  <si>
    <t>http://info.blancho-bedding.com/amazon_image/softlinens/small/sl-100-bamboo-duvet-white_s.jpg</t>
  </si>
  <si>
    <t>sl-100-bamboo-duvet-F-white</t>
  </si>
  <si>
    <t>Full/Queen size 100% Bamboo White Duvet cover set "Silky Super Soft Covers"</t>
  </si>
  <si>
    <t>6925323953724</t>
  </si>
  <si>
    <t>sl-100-bamboo-duvet-F-ivory</t>
  </si>
  <si>
    <t>Full/Queen size 100% Bamboo Ivory Duvet cover set "Silky Super Soft Covers"</t>
  </si>
  <si>
    <t>6925323953731</t>
  </si>
  <si>
    <t>http://info.blancho-bedding.com/amazon_image/softlinens/large/sl-100-bamboo-duvet-ivory.jpg</t>
  </si>
  <si>
    <t>http://info.blancho-bedding.com/amazon_image/softlinens/small/sl-100-bamboo-duvet-ivory_s.jpg</t>
  </si>
  <si>
    <t>sl-100-bamboo-duvet-F-taupe</t>
  </si>
  <si>
    <t>Full/Queen size 100% Bamboo Taupe Duvet cover set "Silky Super Soft Covers"</t>
  </si>
  <si>
    <t>6925323953748</t>
  </si>
  <si>
    <t>http://info.blancho-bedding.com/amazon_image/softlinens/large/sl-100-bamboo-duvet-taupe.jpg</t>
  </si>
  <si>
    <t>http://info.blancho-bedding.com/amazon_image/softlinens/small/sl-100-bamboo-duvet-taupe_s.jpg</t>
  </si>
  <si>
    <t>sl-100-bamboo-duvet-F-blue</t>
  </si>
  <si>
    <t>Full/Queen size 100% Bamboo Lt-Blue Duvet cover set "Silky Super Soft Covers"</t>
  </si>
  <si>
    <t>6925323953755</t>
  </si>
  <si>
    <t>http://info.blancho-bedding.com/amazon_image/softlinens/large/sl-100-bamboo-duvet-blue.jpg</t>
  </si>
  <si>
    <t>http://info.blancho-bedding.com/amazon_image/softlinens/small/sl-100-bamboo-duvet-blue_s.jpg</t>
  </si>
  <si>
    <t>sl-100-bamboo-duvet-F-sage</t>
  </si>
  <si>
    <t>Full/Queen size 100% Bamboo Sage-Green Duvet cover set "Silky Super Soft Covers"</t>
  </si>
  <si>
    <t>6925323953762</t>
  </si>
  <si>
    <t>http://info.blancho-bedding.com/amazon_image/softlinens/large/sl-100-bamboo-duvet-sage.jpg</t>
  </si>
  <si>
    <t>http://info.blancho-bedding.com/amazon_image/softlinens/small/sl-100-bamboo-duvet-sage_s.jpg</t>
  </si>
  <si>
    <t>sl-100-bamboo-duvet-F-tan</t>
  </si>
  <si>
    <t>Full/Queen size 100% Bamboo Linen(Tan) Duvet cover set "Silky Super Soft Covers"</t>
  </si>
  <si>
    <t>6925323953779</t>
  </si>
  <si>
    <t>http://info.blancho-bedding.com/amazon_image/softlinens/large/sl-100-bamboo-duvet-tan.jpg</t>
  </si>
  <si>
    <t>http://info.blancho-bedding.com/amazon_image/softlinens/small/sl-100-bamboo-duvet-tan_s.jpg</t>
  </si>
  <si>
    <t>sl-100-bamboo-duvet-F-gold</t>
  </si>
  <si>
    <t>Full/Queen size 100% Bamboo Gold Duvet cover set "Silky Super Soft Covers"</t>
  </si>
  <si>
    <t>6925323953786</t>
  </si>
  <si>
    <t>http://info.blancho-bedding.com/amazon_image/softlinens/large/sl-100-bamboo-duvet-gold.jpg</t>
  </si>
  <si>
    <t>http://info.blancho-bedding.com/amazon_image/softlinens/small/sl-100-bamboo-duvet-gold_s.jpg</t>
  </si>
  <si>
    <t>sl-100-bamboo-duvet-K</t>
  </si>
  <si>
    <t>King/Calking size 100% Bamboo Duvet cover set "Silky Super Soft Covers"</t>
  </si>
  <si>
    <t>6925323953793</t>
  </si>
  <si>
    <t>sl-100-bamboo-duvet-K-white</t>
  </si>
  <si>
    <t>King/Calking size 100% Bamboo White Duvet cover set "Silky Super Soft Covers"</t>
  </si>
  <si>
    <t>6925323953809</t>
  </si>
  <si>
    <t>sl-100-bamboo-duvet-K-ivory</t>
  </si>
  <si>
    <t>King/Calking size 100% Bamboo Ivory Duvet cover set "Silky Super Soft Covers"</t>
  </si>
  <si>
    <t>6925323953816</t>
  </si>
  <si>
    <t>sl-100-bamboo-duvet-K-taupe</t>
  </si>
  <si>
    <t>King/Calking size 100% Bamboo Taupe Duvet cover set "Silky Super Soft Covers"</t>
  </si>
  <si>
    <t>6925323953823</t>
  </si>
  <si>
    <t>sl-100-bamboo-duvet-K-blue</t>
  </si>
  <si>
    <t>King/Calking size 100% Bamboo Lt-Blue Duvet cover set "Silky Super Soft Covers"</t>
  </si>
  <si>
    <t>6925323953830</t>
  </si>
  <si>
    <t>sl-100-bamboo-duvet-K-sage</t>
  </si>
  <si>
    <t>King/Calking size 100% Bamboo Sage-Green Duvet cover set "Silky Super Soft Covers"</t>
  </si>
  <si>
    <t>6925323953847</t>
  </si>
  <si>
    <t>sl-100-bamboo-duvet-K-tan</t>
  </si>
  <si>
    <t>King/Calking size 100% Bamboo Linen(Tan) Duvet cover set "Silky Super Soft Covers"</t>
  </si>
  <si>
    <t>6925323953854</t>
  </si>
  <si>
    <t>sl-100-bamboo-duvet-K-gold</t>
  </si>
  <si>
    <t>King/Calking size 100% Bamboo Gold Duvet cover set "Silky Super Soft Covers"</t>
  </si>
  <si>
    <t>6925323953861</t>
  </si>
  <si>
    <t>sl-king-900-down-pillow</t>
  </si>
  <si>
    <t>900TC King Silk Goose Down Pillow (each)</t>
  </si>
  <si>
    <t xml:space="preserve">Incredible luxury and comfort, filled with a special hand plucked Goose Down. A purified white goose down even sensitive sleepers can enjoy with the most Luxurious 51% Silk ,49% cotton cover in the industry and a look and feel of elegance. This pillow is filled with large clusters of bacteria free white Goose Down, 750 Fill Power, for maximum comfort and pleasant dreams. </t>
  </si>
  <si>
    <t>750 Fill power</t>
  </si>
  <si>
    <t>King size 20x36" with 26oz</t>
  </si>
  <si>
    <t>Dry clean only</t>
  </si>
  <si>
    <t>6925323953878</t>
  </si>
  <si>
    <t>Home &amp; Garden &gt; Bedding &gt; Bed Pillows</t>
  </si>
  <si>
    <t>hypoallergenic-pillows</t>
  </si>
  <si>
    <t>down pillows,body pillow,silk pillows,duvets,</t>
  </si>
  <si>
    <t>goose down pillows,feather pillows,allergy pillow,</t>
  </si>
  <si>
    <t>soft pillows,white pillows,allergy free,bedding,</t>
  </si>
  <si>
    <t>pillow protectors,hypo allergenic,quality pillows,sábanas ajustables, sábanas estampadas, sábanas,ropa de cama,juego de sabanas,sábanas de algodón egipcio,fundas de almohada de seda, sábanas de seda,</t>
  </si>
  <si>
    <t>pillow inserts,duvet cover sets,hypoallergenic,</t>
  </si>
  <si>
    <t>http://info.blancho-bedding.com/amazon_image/softlinens/large/sl-king-900-down-pillow.jpg</t>
  </si>
  <si>
    <t>http://info.blancho-bedding.com/amazon_image/softlinens/small/sl-king-900-down-pillow_s.jpg</t>
  </si>
  <si>
    <t>sl-dn-alt-k-pillow</t>
  </si>
  <si>
    <t>Down Alternative King Pillow (each)</t>
  </si>
  <si>
    <t>Down alternative bedding overfilled 30 ounces of Micro-Denier fiber for the softness of a pure down pillow * King size pillows, 20x36" each. * Pillows include durable 100% Egyptian cotton covers * 300 Thread count cover Machine wash</t>
  </si>
  <si>
    <t>300 Thread count cover Machine wash</t>
  </si>
  <si>
    <t>Pillows include durable 100% Egyptian cotton covers</t>
  </si>
  <si>
    <t>King size pillows, 20x36" each.</t>
  </si>
  <si>
    <t>6925323953885</t>
  </si>
  <si>
    <t>40.99</t>
  </si>
  <si>
    <t>http://info.blancho-bedding.com/amazon_image/softlinens/large/sl-dn-alt-k-pillow.jpg</t>
  </si>
  <si>
    <t>http://info.blancho-bedding.com/amazon_image/softlinens/small/sl-dn-alt-k-pillow_s.jpg</t>
  </si>
  <si>
    <t>sl-dn-alt-queen</t>
  </si>
  <si>
    <t>Down Alternative Standard Pillow (each)</t>
  </si>
  <si>
    <t xml:space="preserve">Down alternative bedding overfilled 28 ounces of Micro-Denier fiber for the softness of a pure down pillow * Standard/Queen size pillows, 20x28" each. * Pillows include durable 100% Egyptian cotton covers * 300 Thread count cover * Filled with Down-Alternative Micro-Fiber Machine wash </t>
  </si>
  <si>
    <t>Standard/Queen size pillows, 20x28" each</t>
  </si>
  <si>
    <t>6925323953892</t>
  </si>
  <si>
    <t>34.99</t>
  </si>
  <si>
    <t>http://info.blancho-bedding.com/amazon_image/softlinens/large/sl-dn-alt-queen.jpg</t>
  </si>
  <si>
    <t>http://info.blancho-bedding.com/amazon_image/softlinens/small/sl-dn-alt-queen_s.jpg</t>
  </si>
  <si>
    <t>sl-500-down-pillow-std-queen</t>
  </si>
  <si>
    <t>Standard/Queen 500 Thread count Firm Goose Down filled Pillow (each)</t>
  </si>
  <si>
    <t>Features down-proof cover of 500-thread-count fabric in 100-percent Egyptian cotton * Edged with double silky piping for a clean finish * Firm filled with 28oz of Goose Down for Standard/Queen size * 750 fill power white goose down, softer and lighter than the even the best U.S. down * Dry clean only * Standard/Queen: 20 x 28 in., 28 oz. of white goose down. Thread count is the number of threads per square inch of fabric--the higher the thread count, the softer and more durable the material The quality of down is measured by its fill power--the higher the fill power, the lighter, fluffier, and warmer the down Dimensions and fill weight</t>
  </si>
  <si>
    <t>750 fill power white goose down</t>
  </si>
  <si>
    <t>Features down-proof cover of 500-thread-count fabric in 100-percent Egyptian cotton</t>
  </si>
  <si>
    <t>Standard/Queen: 20 x 28 in., 28 oz. of white goose down</t>
  </si>
  <si>
    <t>6925323953908</t>
  </si>
  <si>
    <t>http://info.blancho-bedding.com/amazon_image/softlinens/large/sl-500-down-pillow-std-queen.jpg</t>
  </si>
  <si>
    <t>http://info.blancho-bedding.com/amazon_image/softlinens/small/sl-500-down-pillow-std-queen_s.jpg</t>
  </si>
  <si>
    <t>sl-ca-king-500-down-pillow</t>
  </si>
  <si>
    <t>King size 500 Thread count Firm filled Goose down Pillow (each</t>
  </si>
  <si>
    <t>Features down-proof cover of 500-thread-count fabric in 100-percent Egyptian cotton * Edged with double silky piping for a clean finish * Firm filled with 32oz of Goose Down for King size * 750 fill power white goose down, softer and lighter than the even the best U.S. down * Dry clean only * King Size: 20 x 36 in., 32 oz. of white goose down. Thread count is the number of threads per square inch of fabric--the higher the thread count, the softer and more durable the material The quality of down is measured by its fill power--the higher the fill power, the lighter, fluffier, and warmer the down Dimensions and fill weight</t>
  </si>
  <si>
    <t>King Size: 20 x 36 in., 32 oz. of white goose down</t>
  </si>
  <si>
    <t>6925323953915</t>
  </si>
  <si>
    <t>http://info.blancho-bedding.com/amazon_image/softlinens/large/sl-ca-king-500-down-pillow.jpg</t>
  </si>
  <si>
    <t>http://info.blancho-bedding.com/amazon_image/softlinens/small/sl-ca-king-500-down-pillow_s.jpg</t>
  </si>
  <si>
    <t>sl-queen-down-alternative</t>
  </si>
  <si>
    <t>Down Alternative Full/Queen Comforter 300 count (Micro-fiber)</t>
  </si>
  <si>
    <t>Sleep in luxurious comfort with this down alternative white comforter Features Micro-Fiber 300 thread-count cover Features an extremely soft touch and outstanding durability Box stitch construction keeps fill evenly distributed * Royal Tradition * Full/queen: 90 x 90 inches, 50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t>
  </si>
  <si>
    <t xml:space="preserve">Features Micro-Fiber 300 thread-count cover </t>
  </si>
  <si>
    <t>Full/queen: 90 x 90 inches, 50 oz. fill</t>
  </si>
  <si>
    <t xml:space="preserve">600 Fill Power, 300 Thread count </t>
  </si>
  <si>
    <t>Machine Washable</t>
  </si>
  <si>
    <t>6925323953922</t>
  </si>
  <si>
    <t xml:space="preserve">Home &amp; Garden &gt; Bedding &gt; Comforters &amp; Sets </t>
  </si>
  <si>
    <t>comforters</t>
  </si>
  <si>
    <t>http://info.blancho-bedding.com/amazon_image/softlinens/large/sl-queen-down-alternative.jpg</t>
  </si>
  <si>
    <t>http://info.blancho-bedding.com/amazon_image/softlinens/small/sl-queen-down-alternative_s.jpg</t>
  </si>
  <si>
    <t>sl-king-alternative</t>
  </si>
  <si>
    <t>Down Alternative King /Cal-king size Comforter 300 count Micro-Fiber</t>
  </si>
  <si>
    <t xml:space="preserve">Sleep in luxurious comfort with this down alternative white comforter Features Micro-Fiber 300 thread-count cover Features an extremely soft touch and outstanding durability Box stitch construction keeps fill evenly distributed * Royal Tradition * King/Calking: 106 x 90 inches, 50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 </t>
  </si>
  <si>
    <t xml:space="preserve">King/Calking: 106 x 90 inches, 50 oz. fill </t>
  </si>
  <si>
    <t>6925323953939</t>
  </si>
  <si>
    <t>http://info.blancho-bedding.com/amazon_image/softlinens/large/sl-king-alternative.jpg</t>
  </si>
  <si>
    <t>http://info.blancho-bedding.com/amazon_image/softlinens/small/sl-king-alternative_s.jpg</t>
  </si>
  <si>
    <t>sl-goose-queen08</t>
  </si>
  <si>
    <t>Goose Down Egyptian cotton Full/Queen comforter</t>
  </si>
  <si>
    <t>Sleep in luxurious comfort with this Goose Down comforter Features 100% Egyptian cotton, 300 thread-count cover Sateen Striped Features an extremely soft touch and outstanding durability 650 Fill power Box stitch construction keeps fill evenly distributed * Royal Tradition * Four Seasons * Full/queen: 90 x 90 inches, 32 oz. fill * 650 Fill Power * 300 Thread count cover * 100% Egyptian cotton cover * Allergy Free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t>
  </si>
  <si>
    <t>Features 100% Egyptian cotton, 300 thread-count cover Sateen Striped</t>
  </si>
  <si>
    <t xml:space="preserve">Full/queen: 90 x 90 inches, 32 oz. fill </t>
  </si>
  <si>
    <t xml:space="preserve">650 Fill Power, 300 Thread count cover </t>
  </si>
  <si>
    <t xml:space="preserve">100% Egyptian cotton cover </t>
  </si>
  <si>
    <t>6925323953946</t>
  </si>
  <si>
    <t>231.99</t>
  </si>
  <si>
    <t>http://info.blancho-bedding.com/amazon_image/softlinens/large/sl-goose-queen08.jpg</t>
  </si>
  <si>
    <t>http://info.blancho-bedding.com/amazon_image/softlinens/small/sl-goose-queen08_s.jpg</t>
  </si>
  <si>
    <t>sl-300-goos-king</t>
  </si>
  <si>
    <t>Stripe Goose Down Egyptian cotton King-CalKing comforter</t>
  </si>
  <si>
    <t>Sleep in luxurious comfort with this Goose Down comforter Features 100% Egyptian cotton, 300 thread-count cover Sateen Striped Features an extremely soft touch and outstanding durability 650 Fill power Box stitch construction keeps fill evenly distributed * Royal Tradition * Four seasons * King/Cal-king 106 x 90 inches, 38 oz. fill * 650 Fill Power * 300 Thread count cover * 100% Egyptian cotton cover * Allergy Free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t>
  </si>
  <si>
    <t xml:space="preserve">King/Cal-king 106 x 90 inches, 38 oz. fill </t>
  </si>
  <si>
    <t>6925323953953</t>
  </si>
  <si>
    <t>244.99</t>
  </si>
  <si>
    <t>http://info.blancho-bedding.com/amazon_image/softlinens/large/sl-300-goos-king.jpg</t>
  </si>
  <si>
    <t>http://info.blancho-bedding.com/amazon_image/softlinens/small/sl-300-goos-king_s.jpg</t>
  </si>
  <si>
    <t>sl-500-down-queen</t>
  </si>
  <si>
    <t>Royal Hotel 500TC Queen Goose Down Comforter 50oz</t>
  </si>
  <si>
    <t>This luxurious down comforter will make your bedding far more luxurious and comfortable *Features down-proof cover of 500-thread-count fabric in 100-percent Egyptian cotton * Edged with double silky piping for a clean finish 14-inch baffle box construction * 750 fill power white goose down, softer and lighter than the even the best U.S. down * Dry clean only Thread count is the number of threads per square inch of fabric--the higher the thread count, the softer and more durable the material The quality of down is measured by its fill power--the higher the fill power, the lighter, fluffier, and warmer the down Dimensions and fill weight: * Full/queen: 90 x 90 in., 50 oz. of white goose down. * King: 106 x 90 in., 60 oz. of white goose down</t>
  </si>
  <si>
    <t>Full/queen: 90 x 90 in., 50 oz. of white goose down</t>
  </si>
  <si>
    <t>Edged with double silky piping for a clean finish 14-inch baffle box construction</t>
  </si>
  <si>
    <t>750 fill power white goose down, softer and lighter than the even the best U.S. down</t>
  </si>
  <si>
    <t>6925323953960</t>
  </si>
  <si>
    <t>http://info.blancho-bedding.com/amazon_image/softlinens/large/sl-500-down-queen.jpg</t>
  </si>
  <si>
    <t>http://info.blancho-bedding.com/amazon_image/softlinens/small/sl-500-down-queen_s.jpg</t>
  </si>
  <si>
    <t>sl-500-down-king</t>
  </si>
  <si>
    <t>Royal Hotel 500TC King/Calking Goose Down Comforter 60oz</t>
  </si>
  <si>
    <t>King: 106 x 90 in., 60 oz. of white goose down</t>
  </si>
  <si>
    <t>6925323953977</t>
  </si>
  <si>
    <t>http://info.blancho-bedding.com/amazon_image/softlinens/large/sl-500-down-king.jpg</t>
  </si>
  <si>
    <t>http://info.blancho-bedding.com/amazon_image/softlinens/small/sl-500-down-king_s.jpg</t>
  </si>
  <si>
    <t>sl-ca-down-alternative-twin</t>
  </si>
  <si>
    <t>Down Alternative Twin Comforter (300TC Microfiber)</t>
  </si>
  <si>
    <t>Sleep in luxurious comfort with this down alternative white comforter Features Micro-Fiber 300 thread-count cover Features an extremely soft touch and outstanding durability Box stitch construction keeps fill evenly distributed * Royal Tradition * Twin: 68 x 90 inches, 42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t>
  </si>
  <si>
    <t xml:space="preserve">Twin: 68 x 90 inches, 42 oz. fill </t>
  </si>
  <si>
    <t>6925323953984</t>
  </si>
  <si>
    <t>66.99</t>
  </si>
  <si>
    <t>http://info.blancho-bedding.com/amazon_image/softlinens/large/sl-ca-down-alternative-twin.jpg</t>
  </si>
  <si>
    <t>http://info.blancho-bedding.com/amazon_image/softlinens/small/sl-ca-down-alternative-twin_s.jpg</t>
  </si>
  <si>
    <t>sl-memory-foam-pillow</t>
  </si>
  <si>
    <t>Royal Tradition Memory Foam Pillow (16" x 24" X 5.5")</t>
  </si>
  <si>
    <t>Best remedy for restless nights. You can count on comfort with this memory foam pillow. In off white. Memory foam naturally contours to the shape of your head and neck, offering therapeutic support and personalized comfort. Higher crown accommodates side sleepers to ensure a sound night's sleep. Removable Jacquard cover feels wonderfully soft against your skin.</t>
  </si>
  <si>
    <t>Size: 16" x 24" X 5.5"</t>
  </si>
  <si>
    <t>Cover: rayn/polyester</t>
  </si>
  <si>
    <t>Pillow: polyurethane foam</t>
  </si>
  <si>
    <t>Cover: machine wash</t>
  </si>
  <si>
    <t>Pillow: spot clean</t>
  </si>
  <si>
    <t>6925323953991</t>
  </si>
  <si>
    <t>bed-pillows</t>
  </si>
  <si>
    <t>53.99</t>
  </si>
  <si>
    <t>http://info.blancho-bedding.com/amazon_image/softlinens/large/sl-memory-foam-pillow.jpg</t>
  </si>
  <si>
    <t>other</t>
  </si>
  <si>
    <t>sl-gel-memory-foam-pillow</t>
  </si>
  <si>
    <t>Cool Gel Memory Foam Pillow by Royal Tradition (16" x 24" X 5.5")</t>
  </si>
  <si>
    <t>Get a wonderful night rest with this gel top memory foam pillow. The gel pad disperses heat, offering a cooling sensation and is all wrapped up in a luxuriously soft keeping you comfortable all night long.</t>
  </si>
  <si>
    <t>Cover: Spandex/polyester</t>
  </si>
  <si>
    <t>6925323954004</t>
  </si>
  <si>
    <t>http://info.blancho-bedding.com/amazon_image/softlinens/large/sl-gel-memory-foam-pillow.jpg</t>
  </si>
  <si>
    <t>sl-amalia-gold-duvet-3pc</t>
  </si>
  <si>
    <t>parent</t>
  </si>
  <si>
    <t>Amalia Gold Embroidered Duvet Cover Set 3-Pieces</t>
  </si>
  <si>
    <t>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t>
  </si>
  <si>
    <t>100% Egyptian cotton, 210-thread count.</t>
  </si>
  <si>
    <t>Duvet cover has 1.5 inches of elegant lace between width embroidery.</t>
  </si>
  <si>
    <t>Duvet cover has a hidden button closure and interior ties to keep the duvet in place.</t>
  </si>
  <si>
    <t>Sham has an envelope closure.</t>
  </si>
  <si>
    <t>6925323954011</t>
  </si>
  <si>
    <t>duvet-cover-sets</t>
  </si>
  <si>
    <t>http://info.blancho-bedding.com/amazon_image/softlinens/large/sl-amalia-gold-duvet.jpg</t>
  </si>
  <si>
    <t>http://info.blancho-bedding.com/amazon_image/softlinens/small/sl-amalia-gold-duvet_s.jpg</t>
  </si>
  <si>
    <t>sl-amalia-gold-duvet-3pc-full-queen</t>
  </si>
  <si>
    <t>Amalia Gold Embroidered Duvet Cover Set Full-Queen Size 3PC</t>
  </si>
  <si>
    <t>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t>
  </si>
  <si>
    <t>6925323954028</t>
  </si>
  <si>
    <t>100.99</t>
  </si>
  <si>
    <t>sl-amalia-gold-duvet-3pc-king-calking</t>
  </si>
  <si>
    <t>King/Cal King</t>
  </si>
  <si>
    <t>Amalia Gold Embroidered Duvet Cover Set King-Calking Size 3PC</t>
  </si>
  <si>
    <t>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t>
  </si>
  <si>
    <t>6925323954035</t>
  </si>
  <si>
    <t>114.99</t>
  </si>
  <si>
    <t>sl-amalia-gold-duvet-4pc</t>
  </si>
  <si>
    <t>Amalia Gold Embroidered Duvet Cover Set 4-Pieces</t>
  </si>
  <si>
    <t>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t>
  </si>
  <si>
    <t>6925323954042</t>
  </si>
  <si>
    <t>16</t>
  </si>
  <si>
    <t>sl-amalia-gold-duvet-4pc-full-queen</t>
  </si>
  <si>
    <t>Amalia Gold Embroidered Duvet Cover Set Full-Queen Size 4PC</t>
  </si>
  <si>
    <t>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t>
  </si>
  <si>
    <t>6925323954059</t>
  </si>
  <si>
    <t>156.99</t>
  </si>
  <si>
    <t>sl-amalia-gold-duvet-4pc-king-calking</t>
  </si>
  <si>
    <t>Amalia Gold Embroidered Duvet Cover Set King-Calking Size 4PC</t>
  </si>
  <si>
    <t>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t>
  </si>
  <si>
    <t>6925323954066</t>
  </si>
  <si>
    <t>170.99</t>
  </si>
  <si>
    <t>sl-amalia-navy-duvet-3pc</t>
  </si>
  <si>
    <t>Amalia Navy Embroidered Duvet Cover Set 3-Pieces</t>
  </si>
  <si>
    <t>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t>
  </si>
  <si>
    <t>6925323954073</t>
  </si>
  <si>
    <t>http://info.blancho-bedding.com/amazon_image/softlinens/large/sl-amalia-navy-duvet.jpg</t>
  </si>
  <si>
    <t>http://info.blancho-bedding.com/amazon_image/softlinens/small/sl-amalia-navy-duvet_s.jpg</t>
  </si>
  <si>
    <t>sl-amalia-navy-duvet-3pc-full-queen</t>
  </si>
  <si>
    <t>Amalia Navy Embroidered Duvet Cover Set Full-Queen Size 3PC</t>
  </si>
  <si>
    <t>6925323954080</t>
  </si>
  <si>
    <t>sl-amalia-navy-duvet-3pc-king-calking</t>
  </si>
  <si>
    <t>Amalia Navy Embroidered Duvet Cover Set King-Calking Size 3PC</t>
  </si>
  <si>
    <t>6925323954097</t>
  </si>
  <si>
    <t>sl-amalia-navy-duvet-4pc</t>
  </si>
  <si>
    <t>Amalia Navy Embroidered Duvet Cover Set 4-Pieces</t>
  </si>
  <si>
    <t>6925323954103</t>
  </si>
  <si>
    <t>sl-amalia-navy-duvet-4pc-full-queen</t>
  </si>
  <si>
    <t>Amalia Navy Embroidered Duvet Cover Set Full-Queen Size 4PC</t>
  </si>
  <si>
    <t>6925323954110</t>
  </si>
  <si>
    <t>sl-amalia-navy-duvet-4pc-king-calking</t>
  </si>
  <si>
    <t>Amalia Navy Embroidered Duvet Cover Set King-Calking Size 4PC</t>
  </si>
  <si>
    <t>6925323954127</t>
  </si>
  <si>
    <t>sl-amalia-gray-duvet-3pc</t>
  </si>
  <si>
    <t>Amalia Gray Embroidered Duvet Cover Set 3-Pieces</t>
  </si>
  <si>
    <t>6925323954134</t>
  </si>
  <si>
    <t>http://info.blancho-bedding.com/amazon_image/softlinens/large/sl-amalia-gray-duvet.jpg</t>
  </si>
  <si>
    <t>http://info.blancho-bedding.com/amazon_image/softlinens/small/sl-amalia-gray-duvet_s.jpg</t>
  </si>
  <si>
    <t>sl-amalia-gray-duvet-3pc-full-queen</t>
  </si>
  <si>
    <t>Amalia Gray Embroidered Duvet Cover Set Full-Queen Size 3PC</t>
  </si>
  <si>
    <t>6925323954141</t>
  </si>
  <si>
    <t>sl-amalia-gray-duvet-3pc-king-calking</t>
  </si>
  <si>
    <t>Amalia Gray Embroidered Duvet Cover Set King-Calking Size 3PC</t>
  </si>
  <si>
    <t>6925323954158</t>
  </si>
  <si>
    <t>sl-amalia-gray-duvet-4pc</t>
  </si>
  <si>
    <t>Amalia Gray Embroidered Duvet Cover Set 4-Pieces</t>
  </si>
  <si>
    <t>6925323954165</t>
  </si>
  <si>
    <t>sl-amalia-gray-duvet-4pc-full-queen</t>
  </si>
  <si>
    <t>Amalia Gray Embroidered Duvet Cover Set Full-Queen Size 4PC</t>
  </si>
  <si>
    <t>6925323954172</t>
  </si>
  <si>
    <t>sl-amalia-gray-duvet-4pc-king-calking</t>
  </si>
  <si>
    <t>Amalia Gray Embroidered Duvet Cover Set King-Calking Size 4PC</t>
  </si>
  <si>
    <t>6925323954189</t>
  </si>
  <si>
    <t>sl-fifi-microfiber-3pc</t>
  </si>
  <si>
    <t>Fifi 100% Microfiber 3-Piece Duvet Cover Set</t>
  </si>
  <si>
    <t>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t>
  </si>
  <si>
    <t>Full/Queen 3pc Set includes: 1 Duvet cover 90"x92" &amp; 2-shams 20"x26".
King/Calking 3pc Set includes: 1 Duvet cover 106"x92" &amp; 2 shams 20"x36" ea.</t>
  </si>
  <si>
    <t>Machine Wash.</t>
  </si>
  <si>
    <t>6925323954196</t>
  </si>
  <si>
    <t>10</t>
  </si>
  <si>
    <t>http://info.blancho-bedding.com/amazon_image/softlinens/large/sl-fifi-microfiber-3pc.jpg</t>
  </si>
  <si>
    <t>http://info.blancho-bedding.com/amazon_image/softlinens/small/sl-fifi-microfiber-3pc_s.jpg</t>
  </si>
  <si>
    <t>Microfiber</t>
  </si>
  <si>
    <t>sl-fifi-microfiber-3pc-fulll-queen</t>
  </si>
  <si>
    <t>Multi</t>
  </si>
  <si>
    <t>Fifi 100% Microfiber 3-Piece Duvet Cover Set Full-Queen Size</t>
  </si>
  <si>
    <t>Full/Queen 3pc Set includes: 1 Duvet cover 90"x92" &amp; 2-shams 20"x26".</t>
  </si>
  <si>
    <t>6925323954202</t>
  </si>
  <si>
    <t>sl-fifi-microfiber-3pc-king-calking</t>
  </si>
  <si>
    <t>Fifi 100% Microfiber 3-Piece Duvet Cover Set King-Calking Size</t>
  </si>
  <si>
    <t>King/Calking 3pc Set includes: 1 Duvet cover 106"x92" &amp; 2 shams 20"x36" ea.</t>
  </si>
  <si>
    <t>6925323954219</t>
  </si>
  <si>
    <t>sl-park-ave-microfiber-3pc</t>
  </si>
  <si>
    <t>Park Ave 100% Microfiber 3-Piece Duvet Cover Set</t>
  </si>
  <si>
    <t>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t>
  </si>
  <si>
    <t>6925323954226</t>
  </si>
  <si>
    <t>http://info.blancho-bedding.com/amazon_image/softlinens/large/sl-park-ave-microfiber-3pc.jpg</t>
  </si>
  <si>
    <t>http://info.blancho-bedding.com/amazon_image/softlinens/small/sl-park-ave-microfiber-3pc_s.jpg</t>
  </si>
  <si>
    <t>sl-park-ave-microfiber-3pc-fulll-queen</t>
  </si>
  <si>
    <t>Park Ave 100% Microfiber 3-Piece Duvet Cover Set Full-Queen Size</t>
  </si>
  <si>
    <t>6925323954233</t>
  </si>
  <si>
    <t>sl-park-ave-microfiber-3pc-king-calking</t>
  </si>
  <si>
    <t>Park Ave 100% Microfiber 3-Piece Duvet Cover Set King-Calking Size</t>
  </si>
  <si>
    <t>6925323954240</t>
  </si>
  <si>
    <t>sl-ellis-embroidered-3pc</t>
  </si>
  <si>
    <t>Ellis Embroidered 3-Piece Duvet Cover Set</t>
  </si>
  <si>
    <t>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t>
  </si>
  <si>
    <t>6925323954257</t>
  </si>
  <si>
    <t>http://info.blancho-bedding.com/amazon_image/softlinens/large/sl-ellis-embroidered-3pc.jpg</t>
  </si>
  <si>
    <t>http://info.blancho-bedding.com/amazon_image/softlinens/small/sl-ellis-embroidered-3pc_s.jpg</t>
  </si>
  <si>
    <t>sl-ellis-embroidered-3pc-fulll-queen</t>
  </si>
  <si>
    <t>Ellis Embroidered 3-Piece Duvet Cover Set Full-Queen Size</t>
  </si>
  <si>
    <t>6925323954264</t>
  </si>
  <si>
    <t>sl-ellis-embroidered-3pc-king-calking</t>
  </si>
  <si>
    <t>Ellis Embroidered 3-Piece Duvet Cover Set King-Calking Size</t>
  </si>
  <si>
    <t>6925323954271</t>
  </si>
  <si>
    <t>sl-eleanor-embroidered-3pc</t>
  </si>
  <si>
    <t>Eleanor Embroidered 3-Piece Duvet Cover Set</t>
  </si>
  <si>
    <t>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t>
  </si>
  <si>
    <t>6925323954288</t>
  </si>
  <si>
    <t>http://info.blancho-bedding.com/amazon_image/softlinens/large/sl-eleanor-embroidered-3pc.jpg</t>
  </si>
  <si>
    <t>http://info.blancho-bedding.com/amazon_image/softlinens/small/sl-eleanor-embroidered-3pc_s.jpg</t>
  </si>
  <si>
    <t>sl-eleanor-embroidered-3pc-fulll-queen</t>
  </si>
  <si>
    <t>Eleanor Embroidered 3-Piece Duvet Cover Set Full-Queen Size</t>
  </si>
  <si>
    <t>6925323954295</t>
  </si>
  <si>
    <t>sl-eleanor-embroidered-3pc-king-calking</t>
  </si>
  <si>
    <t>Eleanor Embroidered 3-Piece Duvet Cover Set King-Calking Size</t>
  </si>
  <si>
    <t>6925323954301</t>
  </si>
  <si>
    <t>sl-bliss-purple-8pc</t>
  </si>
  <si>
    <t>Bliss Purple Luxury 8-Piece Comforter Set</t>
  </si>
  <si>
    <t>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t>
  </si>
  <si>
    <t>100% Polyester</t>
  </si>
  <si>
    <t>6925323954318</t>
  </si>
  <si>
    <t>http://info.blancho-bedding.com/amazon_image/softlinens/large/sl-bliss-purple-8pc.jpg</t>
  </si>
  <si>
    <t>http://info.blancho-bedding.com/amazon_image/softlinens/small/sl-bliss-purple-8pc_s.jpg</t>
  </si>
  <si>
    <t>Polyester</t>
  </si>
  <si>
    <t>sl-bliss-purple-8pc-full</t>
  </si>
  <si>
    <t>Bliss Purple Luxury 8-Piece Comforter Set Full Size</t>
  </si>
  <si>
    <t>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t>
  </si>
  <si>
    <t>6925323954325</t>
  </si>
  <si>
    <t>sl-bliss-purple-8pc-queen</t>
  </si>
  <si>
    <t>Bliss Purple Luxury 8-Piece Comforter Set Queen Size</t>
  </si>
  <si>
    <t>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Queen 8-Piece Set:
1- Queen size comforter 90"x92",
1- Queen Bed Skirt 60" x 80" with 15" Drop,
2- Standard Pillow Shams 20 x 26" each,
2- Euro Pillow Shams 26" x 26" each,
1- Decorative Pillow 12" x 18",
1- Decorative Pillow 18" x 18".</t>
  </si>
  <si>
    <t>6925323954332</t>
  </si>
  <si>
    <t>sl-bliss-purple-8pc-king</t>
  </si>
  <si>
    <t>Bliss Purple Luxury 8-Piece Comforter Set King Size</t>
  </si>
  <si>
    <t>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King 8-Piece Set:
1- King size comforter 106" x 92",
1- King Bed Skirt 78" x 80" with 15" Drop,
2- King Pillow Shams 20 x 36" each,
2- Euro Pillow Shams 26" x 26" each,
1- Decorative Pillow 12" x 18",
1- Decorative Pillow 18" x 18".</t>
  </si>
  <si>
    <t>6925323954349</t>
  </si>
  <si>
    <t>sl-bliss-purple-8pc-calking</t>
  </si>
  <si>
    <t>Bliss Purple Luxury 8-Piece Comforter Set Calking Size</t>
  </si>
  <si>
    <t>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California King 8-Piece Set:
1- Cal-King size comforter 102" x 96",
1- Cal-King Bed Skirt 72" x 84" with 15" Drop,
2- King Pillow Shams 20 x 36" each,
2- Euro Pillow Shams 26" x 26" each,
1- Decorative Pillow 12" x 18",
1- Decorative Pillow 18" x 18".</t>
  </si>
  <si>
    <t>6925323954356</t>
  </si>
  <si>
    <t>sl-bliss-chocolate-8pc</t>
  </si>
  <si>
    <t>Bliss Chocolate Luxury 8-Piece Comforter Set</t>
  </si>
  <si>
    <t>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t>
  </si>
  <si>
    <t>6925323954363</t>
  </si>
  <si>
    <t>http://info.blancho-bedding.com/amazon_image/softlinens/large/sl-bliss-chocolate-8pc.jpg</t>
  </si>
  <si>
    <t>http://info.blancho-bedding.com/amazon_image/softlinens/small/sl-bliss-chocolate-8pc_s.jpg</t>
  </si>
  <si>
    <t>sl-bliss-chocolate-8pc-full</t>
  </si>
  <si>
    <t>Bliss Chocolate Luxury 8-Piece comforter Set Full Size</t>
  </si>
  <si>
    <t>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t>
  </si>
  <si>
    <t>6925323954370</t>
  </si>
  <si>
    <t>sl-bliss-chocolate-8pc-queen</t>
  </si>
  <si>
    <t>Bliss Chocolate Luxury 8-Piece comforter Set Queen Size</t>
  </si>
  <si>
    <t>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Queen 8-Piece Set:
1- Queen size comforter 90"x92"
1- Queen Bed Skirt 60" x 80" with 15" Drop
2- Standard Pillow Shams 20 x 26" each.
2- Euro Pillow Shams 26" x 26" each.
1- Decorative Pillow 12" x 18"
1- Decorative Pillow 18" x 18"</t>
  </si>
  <si>
    <t>6925323954387</t>
  </si>
  <si>
    <t>sl-bliss-chocolate-8pc-king</t>
  </si>
  <si>
    <t>Bliss Chocolate Luxury 8-Piece comforter Set King Size</t>
  </si>
  <si>
    <t>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King 8-Piece Set:
1- King size comforter 106" x 92"
1- King Bed Skirt 78" x 80" with 15" Drop
2- King Pillow Shams 20 x 36" each.
2- Euro Pillow Shams 26" x 26" each.
1- Decorative Pillow 12" x 18"
1- Decorative Pillow 18" x 18"</t>
  </si>
  <si>
    <t>6925323954394</t>
  </si>
  <si>
    <t>sl-bliss-chocolate-8pc-calking</t>
  </si>
  <si>
    <t>Bliss Chocolate Luxury 8-Piece comforter Set  Calking Size</t>
  </si>
  <si>
    <t>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California King 8-Piece Set:
1- Cal-King size comforter 102" x 96"
1- Cal-King Bed Skirt 72" x 84" with 15" Drop
2- King Pillow Shams 20 x 36" each.
2- Euro Pillow Shams 26" x 26" each.
1- Decorative Pillow 12" x 18"
1- Decorative Pillow 18" x 18"</t>
  </si>
  <si>
    <t>6925323954400</t>
  </si>
  <si>
    <t>sl-bliss-purple-12pc</t>
  </si>
  <si>
    <t>Bliss Purple Luxury 12-Piece Comforter Set</t>
  </si>
  <si>
    <t>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Available Size: Full, Queen, King, California King</t>
  </si>
  <si>
    <t>6925323954417</t>
  </si>
  <si>
    <t>18</t>
  </si>
  <si>
    <t>http://info.blancho-bedding.com/amazon_image/softlinens/large/sl-bliss-purple-12pc.jpg</t>
  </si>
  <si>
    <t>http://info.blancho-bedding.com/amazon_image/softlinens/small/sl-bliss-purple-12pc_s.jpg</t>
  </si>
  <si>
    <t>sl-bliss-purple-12pc-full</t>
  </si>
  <si>
    <t>Bliss Purple Luxury 12-Piece Comforter Set Full Size</t>
  </si>
  <si>
    <t>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t>
  </si>
  <si>
    <t>6925323954424</t>
  </si>
  <si>
    <t>191.99</t>
  </si>
  <si>
    <t>sl-bliss-purple-12pc-queen</t>
  </si>
  <si>
    <t>Bliss Purple Luxury 12-Piece Comforter Set Queen Size</t>
  </si>
  <si>
    <t>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t>
  </si>
  <si>
    <t>6925323954431</t>
  </si>
  <si>
    <t>sl-bliss-purple-12pc-king</t>
  </si>
  <si>
    <t>Bliss Purple Luxury 12-Piece Comforter Set King Size</t>
  </si>
  <si>
    <t>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t>
  </si>
  <si>
    <t>6925323954448</t>
  </si>
  <si>
    <t>sl-bliss-purple-12pc-calking</t>
  </si>
  <si>
    <t>Bliss Purple Luxury 12-Piece Comforter Set Calking Size</t>
  </si>
  <si>
    <t>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</si>
  <si>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6925323954455</t>
  </si>
  <si>
    <t>sl-bliss-chocolate-12pc</t>
  </si>
  <si>
    <t>Bliss Chocolate Luxury 12-Piece Comforter Set</t>
  </si>
  <si>
    <t>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Available Size: Full, Queen, King, California King</t>
  </si>
  <si>
    <t>6925323954462</t>
  </si>
  <si>
    <t>http://info.blancho-bedding.com/amazon_image/softlinens/large/sl-bliss-chocolate-12pc.jpg</t>
  </si>
  <si>
    <t>http://info.blancho-bedding.com/amazon_image/softlinens/small/sl-bliss-chocolate-12pc_s.jpg</t>
  </si>
  <si>
    <t>sl-bliss-chocolate-12pc-full</t>
  </si>
  <si>
    <t>Bliss Chocolate Luxury 12-Piece Comforter Set Full Size</t>
  </si>
  <si>
    <t>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Full 12-Piece Set:
1- Full size comforter 86"x86"
1- Full Bed Skirt 54" x 75" with 15" Drop
2- Standard Pillow Shams 20 x 26" each.
2- Euro Pillow Shams 26" x 26" each.
1- Decorative Pillow 12" x 18"
1- Decorative Pillow 18" x 18"
1- Full Flat sheet 80 x 94 inches (100% Microfiber white).
1- Full Fitted Sheet 54 x 75 inches Made with elastic all around &amp; 15" deep Pockets (100% Microfiber White).
2- Standard Pillow cases 20 x 30 Inches (100% Microfiber White).</t>
  </si>
  <si>
    <t>6925323954479</t>
  </si>
  <si>
    <t>sl-bliss-chocolate-12pc-queen</t>
  </si>
  <si>
    <t>Bliss Chocolate Luxury 12-Piece Comforter Set Queen Size</t>
  </si>
  <si>
    <t>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Queen 12-Piece Set:
1- Queen size comforter 90"x92"
1- Queen Bed Skirt 60" x 80" with 15" Drop
2- Standard Pillow Shams 20 x 26" each.
2- Euro Pillow Shams 26" x 26" each.
1- Decorative Pillow 12" x 18"
1- Decorative Pillow 18" x 18"
1- Queen Flat sheet 90 x 102 inches (100% Microfiber white).
1- Queen Fitted Sheet 60 x 80 inches Made with elastic all around &amp; 15" deep Pockets (100% Microfiber White).
2- Standard Pillow cases 20 x 30 Inches (100% Microfiber White).</t>
  </si>
  <si>
    <t>6925323954486</t>
  </si>
  <si>
    <t>sl-bliss-chocolate-12pc-king</t>
  </si>
  <si>
    <t>Bliss Chocolate Luxury 12-Piece Comforter Set King Size</t>
  </si>
  <si>
    <t>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King 12-Piece Set:
1- King size comforter 106" x 92"
1- King Bed Skirt 78" x 80" with 15" Drop
2- King Pillow Shams 20 x 36" each.
2- Euro Pillow Shams 26" x 26" each.
1- Decorative Pillow 12" x 18"
1- Decorative Pillow 18" x 18"
1- King Flat sheet 108 x 102 inches (100% Microfiber white).
1- King Fitted Sheet 78 x 80 inches Made with elastic all around &amp; 15" deep Pockets (100% Microfiber White).
2- King Pillow cases 20 x 40 Inches (100% Microfiber White).</t>
  </si>
  <si>
    <t>6925323954493</t>
  </si>
  <si>
    <t>sl-bliss-chocolate-12pc-calking</t>
  </si>
  <si>
    <t>Bliss Chocolate Luxury 12-Piece Comforter Set Calking Size</t>
  </si>
  <si>
    <t>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California King 12-Piece Set:
1- Cal-King size comforter 102" x 96"
1- Cal-King Bed Skirt 72" x 84" with 15" Drop
2- King Pillow Shams 20 x 36" each.
2- Euro Pillow Shams 26" x 26" each.
1- Decorative Pillow 12" x 18"
1- Decorative Pillow 18" x 18"
1- Calking Flat sheet 108 x 102 inches (100% Microfiber white).
1- Calking Fitted Sheet 72 x 84 inches Made with elastic all around &amp; 15" deep Pockets (100% Microfiber White).
2- King Pillow cases 20 x 40 Inches (100% Microfiber White).</t>
  </si>
  <si>
    <t>6925323954509</t>
  </si>
  <si>
    <t>sl-1500-damask-stripe-white</t>
  </si>
  <si>
    <t>1500 Thread count 100-Percent Egyptian cotton Damask Stripe Sheet sets</t>
  </si>
  <si>
    <t>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Queen size sheet set includes:
One Queen Flat sheet (92" x 102"),
One Queen Fitted sheet (60" x 80")
Two pillowcases (20" x 30")
King Size Sheet set includes:
One King Flat sheet (110" x 102"),
One King Fitted sheet (78" x 80")
Two king pillowcases (20" x 40")
California King Sheet Set Includes:
One Flat sheet (110x102"),
One Fitted sheet (72x84")
Two King pillow cases (20x40") each.</t>
  </si>
  <si>
    <t>AVAILABLE ONLY IN WHITE.</t>
  </si>
  <si>
    <t>Highest Thread count in single-Ply.</t>
  </si>
  <si>
    <t>1500 thread count luxury sheet set. 100% Egyptian cotton, Sateen Stripe.</t>
  </si>
  <si>
    <t xml:space="preserve"> Fitted sheet made with elastic all around and fits up to 18" mattress. 4" Hemming</t>
  </si>
  <si>
    <t xml:space="preserve">Machine wash in Cold water. </t>
  </si>
  <si>
    <t>6925323954516</t>
  </si>
  <si>
    <t>Home &amp; Garden &gt; Bedding &gt; Sheets &amp; Pillowcases</t>
  </si>
  <si>
    <t>http://info.blancho-bedding.com/amazon_image/softlinens/large/sl-1500-damask-stripe.jpg</t>
  </si>
  <si>
    <t>http://info.blancho-bedding.com/amazon_image/softlinens/small/sl-1500-damask-stripe_s.jpg</t>
  </si>
  <si>
    <t>sl-1500-damask-stripe-white-queen</t>
  </si>
  <si>
    <t>1500 Thread count 100-Percent Egyptian cotton Damask Stripe Sheet sets Queen (White)</t>
  </si>
  <si>
    <t>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Queen size sheet set includes:
One Queen Flat sheet (92" x 102"),
One Queen Fitted sheet (60" x 80")
Two pillowcases (20" x 30")</t>
  </si>
  <si>
    <t>6925323954523</t>
  </si>
  <si>
    <t>254.99</t>
  </si>
  <si>
    <t>sl-1500-damask-stripe-white-king</t>
  </si>
  <si>
    <t>1500 Thread count 100-Percent Egyptian cotton Damask Stripe Sheet sets King (White)</t>
  </si>
  <si>
    <t>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King Size Sheet set includes:
One King Flat sheet (110" x 102"),
One King Fitted sheet (78" x 80")
Two king pillowcases (20" x 40")</t>
  </si>
  <si>
    <t>6925323954530</t>
  </si>
  <si>
    <t>268.99</t>
  </si>
  <si>
    <t>sl-1500-damask-stripe-white-calking</t>
  </si>
  <si>
    <t>1500 Thread count 100-Percent Egyptian cotton Damask Stripe Sheet sets Calking (White)</t>
  </si>
  <si>
    <t>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California King Sheet Set Includes:
One Flat sheet (110x102"),
One Fitted sheet (72x84")
Two King pillow cases (20x40") each.</t>
  </si>
  <si>
    <t>6925323954547</t>
  </si>
  <si>
    <t>282.99</t>
  </si>
  <si>
    <t>sl-hotel1000-qs-stripe</t>
  </si>
  <si>
    <t>Queen size 1000 Thread count Stripe Egyptian cotton sheet sets</t>
  </si>
  <si>
    <t>Queen Sheet Set includes:  1-Queen Flat Sheet 92"x102", 1-Queen Fitted Sheet 60x80", 2-Pillow Cases 20x30" Each.</t>
  </si>
  <si>
    <t xml:space="preserve">Royal Hotel Brand. </t>
  </si>
  <si>
    <t>1000 Thread count Single-ply. 100% Egyptian cotton, Sateen Weave.</t>
  </si>
  <si>
    <t>Deep Pockets to fit up to 18" Mattress</t>
  </si>
  <si>
    <t>6925323954554</t>
  </si>
  <si>
    <t>http://info.blancho-bedding.com/amazon_image/softlinens/large/sl-hotel1000-qs-stripe.jpg</t>
  </si>
  <si>
    <t>http://info.blancho-bedding.com/amazon_image/softlinens/small/sl-hotel1000-qs-stripe_s.jpg</t>
  </si>
  <si>
    <t>sl-hotel1000-qs-stripe-white</t>
  </si>
  <si>
    <t>Queen size 1000 Thread count Stripe Egyptian cotton Sheet Sets (White)</t>
  </si>
  <si>
    <t>6925323954561</t>
  </si>
  <si>
    <t>sl-hotel1000-qs-stripe-ivory</t>
  </si>
  <si>
    <t>Queen size 1000 Thread count Stripe Egyptian cotton Sheet Sets (Ivory)</t>
  </si>
  <si>
    <t>6925323954578</t>
  </si>
  <si>
    <t>sl-hotel1000-qs-stripe-linen</t>
  </si>
  <si>
    <t>Queen size 1000 Thread count Stripe Egyptian cotton Sheet Sets (Linen)</t>
  </si>
  <si>
    <t>6925323954585</t>
  </si>
  <si>
    <t>sl-hotel1000-qs-stripe-sage</t>
  </si>
  <si>
    <t>Queen size 1000 Thread count Stripe Egyptian cotton Sheet Sets (Sage)</t>
  </si>
  <si>
    <t>6925323954592</t>
  </si>
  <si>
    <t>sl-hotel1000-qs-stripe-gold</t>
  </si>
  <si>
    <t>Queen size 1000 Thread count Stripe Egyptian cotton Sheet Sets (Gold)</t>
  </si>
  <si>
    <t>6925323954608</t>
  </si>
  <si>
    <t>sl-hotel1000-qs-stripe-taupe</t>
  </si>
  <si>
    <t>Queen size 1000 Thread count Stripe Egyptian cotton Sheet Sets (Taupe)</t>
  </si>
  <si>
    <t>6925323954615</t>
  </si>
  <si>
    <t>sl-hotel1000-qs-stripe-litblue</t>
  </si>
  <si>
    <t>Queen size 1000 Thread count Stripe Egyptian cotton Sheet Sets (Blue)</t>
  </si>
  <si>
    <t>6925323954622</t>
  </si>
  <si>
    <t>sl-hotel-1000-stripe-k</t>
  </si>
  <si>
    <t>King size 1000 Thread count Stripe Egyptian cotton sheet sets</t>
  </si>
  <si>
    <t>King Sheet Set includes:  1-King Flat Sheet 110"x102", 1-King Fitted Sheet 78x80", 2-King-Pillow Cases 20x40" Each.</t>
  </si>
  <si>
    <t>6925323954639</t>
  </si>
  <si>
    <t>http://info.blancho-bedding.com/amazon_image/softlinens/large/sl-hotel-1000-stripe-k.jpg</t>
  </si>
  <si>
    <t>http://info.blancho-bedding.com/amazon_image/softlinens/small/sl-hotel-1000-stripe-k_s.jpg</t>
  </si>
  <si>
    <t>sl-hotel-1000-stripe-k-white</t>
  </si>
  <si>
    <t>King size 1000 Thread count Stripe Egyptian cotton Sheet Sets (White)</t>
  </si>
  <si>
    <t>6925323954646</t>
  </si>
  <si>
    <t>184.99</t>
  </si>
  <si>
    <t>sl-hotel-1000-stripe-k-ivory</t>
  </si>
  <si>
    <t>King size 1000 Thread count Stripe Egyptian cotton Sheet Sets (Ivory)</t>
  </si>
  <si>
    <t>6925323954653</t>
  </si>
  <si>
    <t>sl-hotel-1000-stripe-k-linen</t>
  </si>
  <si>
    <t>King size 1000 Thread count Stripe Egyptian cotton Sheet Sets (Linen)</t>
  </si>
  <si>
    <t>6925323954660</t>
  </si>
  <si>
    <t>sl-hotel-1000-stripe-k-sage</t>
  </si>
  <si>
    <t>King size 1000 Thread count Stripe Egyptian cotton Sheet Sets (Sage)</t>
  </si>
  <si>
    <t>6925323954677</t>
  </si>
  <si>
    <t>sl-hotel-1000-stripe-k-gold</t>
  </si>
  <si>
    <t>King size 1000 Thread count Stripe Egyptian cotton Sheet Sets (Gold)</t>
  </si>
  <si>
    <t>6925323954684</t>
  </si>
  <si>
    <t>sl-hotel-1000-stripe-k-taupe</t>
  </si>
  <si>
    <t>King size 1000 Thread count Stripe Egyptian cotton Sheet Sets (Taupe)</t>
  </si>
  <si>
    <t>6925323954691</t>
  </si>
  <si>
    <t>sl-hotel-1000-stripe-k-blue</t>
  </si>
  <si>
    <t>King size 1000 Thread count Stripe Egyptian cotton Sheet Sets (Blue)</t>
  </si>
  <si>
    <t>6925323954707</t>
  </si>
  <si>
    <t>sl-hotel-1000-stripe-ck</t>
  </si>
  <si>
    <t>California King 1000 Thread count Stripe Egyptian cotton sheets</t>
  </si>
  <si>
    <t>California King Sheet Set includes: 1-CalKing Flat Sheet 110"x102", 1-CalKing Fitted Sheet 72x84",  2-King-Pillow Cases 20x40" Each.</t>
  </si>
  <si>
    <t>6925323954714</t>
  </si>
  <si>
    <t>http://info.blancho-bedding.com/amazon_image/softlinens/large/sl-hotel-1000-stripe-ck.jpg</t>
  </si>
  <si>
    <t>http://info.blancho-bedding.com/amazon_image/softlinens/small/sl-hotel-1000-stripe-ck_s.jpg</t>
  </si>
  <si>
    <t>sl-hotel-1000-stripe-ck-white</t>
  </si>
  <si>
    <t>California King 1000 Thread count Stripe Egyptian cotton sheets (White)</t>
  </si>
  <si>
    <t>6925323954721</t>
  </si>
  <si>
    <t>sl-hotel-1000-stripe-ck-ivory</t>
  </si>
  <si>
    <t>California King 1000 Thread count Stripe Egyptian cotton sheets (Ivory)</t>
  </si>
  <si>
    <t>6925323954738</t>
  </si>
  <si>
    <t>sl-hotel-1000-stripe-ck-linen</t>
  </si>
  <si>
    <t>California King 1000 Thread count Stripe Egyptian cotton sheets (Linen)</t>
  </si>
  <si>
    <t>6925323954745</t>
  </si>
  <si>
    <t>sl-hotel-1000-stripe-ck-sage</t>
  </si>
  <si>
    <t>California King 1000 Thread count Stripe Egyptian cotton sheets (Sage)</t>
  </si>
  <si>
    <t>6925323954752</t>
  </si>
  <si>
    <t>sl-hotel-1000-stripe-ck-gold</t>
  </si>
  <si>
    <t>California King 1000 Thread count Stripe Egyptian cotton sheets (Gold)</t>
  </si>
  <si>
    <t>6925323954769</t>
  </si>
  <si>
    <t>sl-hotel-1000-stripe-ck-taupe</t>
  </si>
  <si>
    <t>California King 1000 Thread count Stripe Egyptian cotton sheets (Taupe)</t>
  </si>
  <si>
    <t>6925323954776</t>
  </si>
  <si>
    <t>sl-hotel-1000-stripe-ck-blue</t>
  </si>
  <si>
    <t>California King 1000 Thread count Stripe Egyptian cotton sheets (Blue)</t>
  </si>
  <si>
    <t>6925323954783</t>
  </si>
  <si>
    <t>sl-e1000-olympic-stripe</t>
  </si>
  <si>
    <t>Olympic Queen size 1000 Thread count Stripe Egyptian cotton sheet sets</t>
  </si>
  <si>
    <t>Olympic Queen Sheet Set includes: 1- Olympic Flat sheet 98x102" 1- Olympic Fitted Sheet 66x80" &amp; 2- Pillow cases 20x30" each.</t>
  </si>
  <si>
    <t>6925323954790</t>
  </si>
  <si>
    <t>http://info.blancho-bedding.com/amazon_image/softlinens/large/sl-e1000-olympic-stripe.jpg</t>
  </si>
  <si>
    <t>http://info.blancho-bedding.com/amazon_image/softlinens/small/sl-e1000-olympic-stripe_s.jpg</t>
  </si>
  <si>
    <t>sl-e1000-olympic-stripe-white</t>
  </si>
  <si>
    <t>Olympic Queen size 1000 Thread count Stripe Egyptian cotton sheet sets (White)</t>
  </si>
  <si>
    <t>6925323954806</t>
  </si>
  <si>
    <t>sl-e1000-olympic-stripe-ivory</t>
  </si>
  <si>
    <t>Olympic Queen size 1000 Thread count Stripe Egyptian cotton sheet sets (Ivory)</t>
  </si>
  <si>
    <t>6925323954813</t>
  </si>
  <si>
    <t>sl-e1000-olympic-stripe-linen</t>
  </si>
  <si>
    <t>Olympic Queen size 1000 Thread count Stripe Egyptian cotton sheet sets (Linen)</t>
  </si>
  <si>
    <t>6925323954820</t>
  </si>
  <si>
    <t>sl-e1000-olympic-stripe-sage</t>
  </si>
  <si>
    <t>Olympic Queen size 1000 Thread count Stripe Egyptian cotton sheet sets (Sage)</t>
  </si>
  <si>
    <t>6925323954837</t>
  </si>
  <si>
    <t>sl-e1000-olympic-stripe-gold</t>
  </si>
  <si>
    <t>Olympic Queen size 1000 Thread count Stripe Egyptian cotton sheet sets (Gold)</t>
  </si>
  <si>
    <t>6925323954844</t>
  </si>
  <si>
    <t>sl-e1000-olympic-stripe-taupe</t>
  </si>
  <si>
    <t>Olympic Queen size 1000 Thread count Stripe Egyptian cotton sheet sets (Taupe)</t>
  </si>
  <si>
    <t>6925323954851</t>
  </si>
  <si>
    <t>sl-e1000-olympic-stripe-blue</t>
  </si>
  <si>
    <t>Olympic Queen size 1000 Thread count Stripe Egyptian cotton sheet sets (Blue)</t>
  </si>
  <si>
    <t>6925323954868</t>
  </si>
  <si>
    <t>sl-claudia-gray-7pc-king</t>
  </si>
  <si>
    <t>Claudia Gray 7-Piece Comforter Set King Size</t>
  </si>
  <si>
    <t>King 7-Piece set includes:
1- Comforter 101x86
1-Bedskirt 78x80 +14
2-Pillow Shams 20x36
1- cushion 16x16
1- breakfast pillow 12x16
1- Neck Roll 6.5x16</t>
  </si>
  <si>
    <t>7 Piece Luxury Bedding Set.</t>
  </si>
  <si>
    <t>The colors of this set are combination of Gray Shades and Black.</t>
  </si>
  <si>
    <t>6925323954875</t>
  </si>
  <si>
    <t>http://info.blancho-bedding.com/amazon_image/softlinens/large/sl-claudia-gray-7pc.jpg</t>
  </si>
  <si>
    <t>http://info.blancho-bedding.com/amazon_image/softlinens/small/sl-claudia-gray-7pc_s.jpg</t>
  </si>
  <si>
    <t>sl-claudia-coffee-7pc</t>
  </si>
  <si>
    <t>Claudia Coffee 7-Piece Comforter Set</t>
  </si>
  <si>
    <t>Full 7-Piece set includes:
1- Comforter 78x86,
1-Bed-skirt 54x75 +14"
2-Standard Pillow Shams 20x26
1- cushion 16x16
1- breakfast pillow 12x16
1- Neck Roll 6.5x16
Queen 7-Piece set includes:
1- Comforter 86x86,
1-Bed-skirt 60x80 +14"
2-Standard Pillow Shams 20x26
1- cushion 16x16
1- breakfast pillow 12x16
1- Neck Roll 6.5x16
King 7-Piece set includes:
1- Comforter 101x86
1-Bedskirt 78x80 +14
2-Pillow Shams 20x36
1- cushion 16x16
1- breakfast pillow 12x16
1- Neck Roll 6.5x16
California King 7-Piece set includes:
1- Comforter 101x86
1-Bed-skirt 72x84 +14
2-Pillow Shams 20x36
1- cushion 16x16
1- breakfast pillow 12x16
1- Neck Roll 6.5x16</t>
  </si>
  <si>
    <t>The colors of this set are combination of Coffee and Chocolate shades.</t>
  </si>
  <si>
    <t>6925323954882</t>
  </si>
  <si>
    <t>14</t>
  </si>
  <si>
    <t>http://info.blancho-bedding.com/amazon_image/softlinens/large/sl-claudia-coffee-7pc.jpg</t>
  </si>
  <si>
    <t>http://info.blancho-bedding.com/amazon_image/softlinens/small/sl-claudia-coffee-7pc_s.jpg</t>
  </si>
  <si>
    <t>sl-claudia-coffee-7pc-full</t>
  </si>
  <si>
    <t>Claudia Coffee 7-Piece Comforter Set Full Size</t>
  </si>
  <si>
    <t>Full 7-Piece set includes:
1- Comforter 78x86,
1-Bed-skirt 54x75 +14"
2-Standard Pillow Shams 20x26
1- cushion 16x16
1- breakfast pillow 12x16
1- Neck Roll 6.5x16</t>
  </si>
  <si>
    <t>6925323954899</t>
  </si>
  <si>
    <t>sl-claudia-coffee-7pc-queen</t>
  </si>
  <si>
    <t>Claudia Coffee 7-Piece Comforter Set Queen Size</t>
  </si>
  <si>
    <t>Queen 7-Piece set includes:
1- Comforter 86x86,
1-Bed-skirt 60x80 +14"
2-Standard Pillow Shams 20x26
1- cushion 16x16
1- breakfast pillow 12x16
1- Neck Roll 6.5x16</t>
  </si>
  <si>
    <t>6925323954905</t>
  </si>
  <si>
    <t>sl-claudia-coffee-7pc-king</t>
  </si>
  <si>
    <t>Claudia Coffee 7-Piece Comforter Set King Size</t>
  </si>
  <si>
    <t>6925323954912</t>
  </si>
  <si>
    <t>sl-claudia-coffee-7pc-calking</t>
  </si>
  <si>
    <t>Claudia Coffee 7-Piece Comforter Set Calking Size</t>
  </si>
  <si>
    <t>California King 7-Piece set includes:
1- Comforter 101x86
1-Bed-skirt 72x84 +14
2-Pillow Shams 20x36
1- cushion 16x16
1- breakfast pillow 12x16
1- Neck Roll 6.5x16</t>
  </si>
  <si>
    <t>6925323954929</t>
  </si>
  <si>
    <t>sl-claudia-purple-7pc</t>
  </si>
  <si>
    <t>Claudia Purple 7-Piece Comforter Set</t>
  </si>
  <si>
    <t>The colors of this set are combination of Purple Shades, Chocolate and Gray.</t>
  </si>
  <si>
    <t>6925323954936</t>
  </si>
  <si>
    <t>http://info.blancho-bedding.com/amazon_image/softlinens/large/sl-claudia-purple-7pc.jpg</t>
  </si>
  <si>
    <t>http://info.blancho-bedding.com/amazon_image/softlinens/small/sl-claudia-purple-7pc_s.jpg</t>
  </si>
  <si>
    <t>sl-claudia-purple-7pc-full</t>
  </si>
  <si>
    <t>Claudia Purple 7-Piece Comforter Set Full Size</t>
  </si>
  <si>
    <t>6925323954943</t>
  </si>
  <si>
    <t>sl-claudia-purple-7pc-queen</t>
  </si>
  <si>
    <t>Claudia Purple 7-Piece Comforter Set Queen Size</t>
  </si>
  <si>
    <t>6925323954950</t>
  </si>
  <si>
    <t>sl-claudia-purple-7pc-king</t>
  </si>
  <si>
    <t>Claudia Purple 7-Piece Comforter Set King Size</t>
  </si>
  <si>
    <t>6925323954967</t>
  </si>
  <si>
    <t>sl-claudia-purple-7pc-calking</t>
  </si>
  <si>
    <t>Claudia Purple 7-Piece Comforter Set Calking Size</t>
  </si>
  <si>
    <t>6925323954974</t>
  </si>
  <si>
    <t>sl-claudia-gray-11pc-king</t>
  </si>
  <si>
    <t>Claudia Gray 11-Piece Comforter Set King Size</t>
  </si>
  <si>
    <t>This Bed in a Bag is a Combination of Two Packages:
1- Package contains 7PC Comforter Set
1- Package contains 4PC Microfiber Sheet Set (White)
King 11-Piece set includes:
1- Comforter 101x86
1-Bedskirt 78x80 +14
2-Pillow Shams 20x36
1- cushion 16x16
1- breakfast pillow 12x16
1- Neck Roll 6.5x16
1- King Size White Microfiber Sheet Set (1-flat, 1-fitted, 2-pillowcases)</t>
  </si>
  <si>
    <t>The colors of this set are combination of Gray shades and Black.</t>
  </si>
  <si>
    <t>6925323954981</t>
  </si>
  <si>
    <t>http://info.blancho-bedding.com/amazon_image/softlinens/large/sl-claudia-gray-11pc.jpg</t>
  </si>
  <si>
    <t>http://info.blancho-bedding.com/amazon_image/softlinens/small/sl-claudia-gray-11pc_s.jpg</t>
  </si>
  <si>
    <t>sl-claudia-coffee-11pc</t>
  </si>
  <si>
    <t>Claudia Coffee 11-Piece Comforter Set</t>
  </si>
  <si>
    <t>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
Queen 11-Piece set includes:
1- Comforter 86x86,
1-Bed-skirt 60x80 +14"
2-Standard Pillow Shams 20x26
1- cushion 16x16
1- breakfast pillow 12x16
1- Neck Roll 6.5x16
1- Queen Size White Microfiber Sheet Set (1-flat, 1-fitted, 2-pillowcases)
King 7-Piece set includes:
1- Comforter 101x86
1-Bedskirt 78x80 +14
2-Pillow Shams 20x36
1- cushion 16x16
1- breakfast pillow 12x16
1- Neck Roll 6.5x16
1- King Size White Microfiber Sheet Set (1-flat, 1-fitted, 2-pillowcases)
California King 7-Piece set includes:
1- Comforter 101x86
1-Bed-skirt 72x84 +14
2-Pillow Shams 20x36
1- cushion 16x16
1- breakfast pillow 12x16
1- Neck Roll 6.5x16
1- California King White Microfiber Sheet Set (1-flat, 1-fitted, 2-pillowcases)</t>
  </si>
  <si>
    <t>6925323954998</t>
  </si>
  <si>
    <t>http://info.blancho-bedding.com/amazon_image/softlinens/large/sl-claudia-coffee-11pc.jpg</t>
  </si>
  <si>
    <t>http://info.blancho-bedding.com/amazon_image/softlinens/small/sl-claudia-coffee-11pc_s.jpg</t>
  </si>
  <si>
    <t>sl-claudia-coffee-11pc-full</t>
  </si>
  <si>
    <t>Claudia Coffee 11-Piece Comforter Set Full Size</t>
  </si>
  <si>
    <t>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t>
  </si>
  <si>
    <t>6925323955001</t>
  </si>
  <si>
    <t>sl-claudia-coffee-11pc-queen</t>
  </si>
  <si>
    <t>Claudia Coffee 11-Piece Comforter Set Queen Size</t>
  </si>
  <si>
    <t>This Bed in a Bag is a Combination of Two Packages:
1- Package contains 7PC Comforter Set
1- Package contains 4PC Microfiber Sheet Set (White)
Queen 11-Piece set includes:
1- Comforter 86x86,
1-Bed-skirt 60x80 +14"
2-Standard Pillow Shams 20x26
1- cushion 16x16
1- breakfast pillow 12x16
1- Neck Roll 6.5x16
1- Queen Size White Microfiber Sheet Set (1-flat, 1-fitted, 2-pillowcases)</t>
  </si>
  <si>
    <t>6925323955018</t>
  </si>
  <si>
    <t>sl-claudia-coffee-11pc-king</t>
  </si>
  <si>
    <t>Claudia Coffee 11-Piece Comforter Set King Size</t>
  </si>
  <si>
    <t>6925323955025</t>
  </si>
  <si>
    <t>sl-claudia-coffee-11pc-calking</t>
  </si>
  <si>
    <t>Claudia Coffee 11-Piece Comforter Set Calking Size</t>
  </si>
  <si>
    <t>This Bed in a Bag is a Combination of Two Packages:
1- Package contains 7PC Comforter Set
1- Package contains 4PC Microfiber Sheet Set (White)
California King 11-Piece set includes:
1- Comforter 101x86
1-Bed-skirt 72x84 +14
2-Pillow Shams 20x36
1- cushion 16x16
1- breakfast pillow 12x16
1- Neck Roll 6.5x16
1- California King White Microfiber Sheet Set (1-flat, 1-fitted, 2-pillowcases)
100% Polyester Machine washable</t>
  </si>
  <si>
    <t>6925323955032</t>
  </si>
  <si>
    <t>sl-claudia-purple-11pc</t>
  </si>
  <si>
    <t>Claudia Purple 11-Piece Comforter Set</t>
  </si>
  <si>
    <t>6925323955049</t>
  </si>
  <si>
    <t>http://info.blancho-bedding.com/amazon_image/softlinens/large/sl-claudia-purple-11pc.jpg</t>
  </si>
  <si>
    <t>http://info.blancho-bedding.com/amazon_image/softlinens/small/sl-claudia-purple-11pc_s.jpg</t>
  </si>
  <si>
    <t>sl-claudia-purple-11pc-full</t>
  </si>
  <si>
    <t>Claudia Purple 11-Piece Comforter Set Full Size</t>
  </si>
  <si>
    <t>6925323955056</t>
  </si>
  <si>
    <t>sl-claudia-purple-11pc-queen</t>
  </si>
  <si>
    <t>Claudia Purple 11-Piece Comforter Set Queen Size</t>
  </si>
  <si>
    <t>6925323955063</t>
  </si>
  <si>
    <t>sl-claudia-purple-11pc-king</t>
  </si>
  <si>
    <t>Claudia Purple 11-Piece Comforter Set King Size</t>
  </si>
  <si>
    <t>This Bed in a Bag is a Combination of Two Packages:
1- Package contains 7PC Comforter Set
1- Package contains 4PC Microfiber Sheet Set (White)
King 7-Piece set includes:
1- Comforter 101x86
1-Bedskirt 78x80 +14
2-Pillow Shams 20x36
1- cushion 16x16
1- breakfast pillow 12x16
1- Neck Roll 6.5x16
1- King Size White Microfiber Sheet Set (1-flat, 1-fitted, 2-pillowcases)</t>
  </si>
  <si>
    <t>6925323955070</t>
  </si>
  <si>
    <t>sl-claudia-purple-11pc-calking</t>
  </si>
  <si>
    <t>Claudia Purple 11-Piece Comforter Set Calking Size</t>
  </si>
  <si>
    <t>This Bed in a Bag is a Combination of Two Packages:
1- Package contains 7PC Comforter Set
1- Package contains 4PC Microfiber Sheet Set (White)
California King 7-Piece set includes:
1- Comforter 101x86
1-Bed-skirt 72x84 +14
2-Pillow Shams 20x36
1- cushion 16x16
1- breakfast pillow 12x16
1- Neck Roll 6.5x16
1- California King White Microfiber Sheet Set (1-flat, 1-fitted, 2-pillowcases)</t>
  </si>
  <si>
    <t>6925323955087</t>
  </si>
  <si>
    <t>sl-5pc-south-garden-duvet-fullqueen</t>
  </si>
  <si>
    <t>South Garden 5 Piece Embroidered Duvet Cover Set Full/Queen Size</t>
  </si>
  <si>
    <t>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t>
  </si>
  <si>
    <t>100% Microfiber.</t>
  </si>
  <si>
    <t>6925323955094</t>
  </si>
  <si>
    <t>http://info.blancho-bedding.com/amazon_image/softlinens/large/sl-5pc-south-garden-duvet-ivory.jpg</t>
  </si>
  <si>
    <t>http://info.blancho-bedding.com/amazon_image/softlinens/small/sl-5pc-south-garden-duvet-ivory_s.jpg</t>
  </si>
  <si>
    <t>sl-5pc-south-garden-duvet-fullqueenivory</t>
  </si>
  <si>
    <t>South Garden 5 Piece Embroidered Duvet Cover Set Full/Queen (Ivory)</t>
  </si>
  <si>
    <t>6925323955100</t>
  </si>
  <si>
    <t>sl-5pc-south-garden-duvet-fullqueenwhite</t>
  </si>
  <si>
    <t>South Garden 5 Piece Embroidered Duvet Cover Set Full/Queen (White)</t>
  </si>
  <si>
    <t>6925323955117</t>
  </si>
  <si>
    <t>http://info.blancho-bedding.com/amazon_image/softlinens/large/sl-5pc-south-garden-duvet-white_sample01.jpg</t>
  </si>
  <si>
    <t>sl-5pc-south-garden-duvet-kingcalk</t>
  </si>
  <si>
    <t>South Garden 5 Piece Embroidered Duvet Cover Set King/Cal King Size</t>
  </si>
  <si>
    <t>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t>
  </si>
  <si>
    <t>6925323955124</t>
  </si>
  <si>
    <t>sl-5pc-south-garden-duvet-kingcalkivory</t>
  </si>
  <si>
    <t>South Garden 5 Piece Embroidered Duvet Cover Set King/Calking (Ivory)</t>
  </si>
  <si>
    <t>6925323955131</t>
  </si>
  <si>
    <t>sl-5pc-south-garden-duvet-kingcalkwhite</t>
  </si>
  <si>
    <t>South Garden 5 Piece Embroidered Duvet Cover Set King/Calking (White)</t>
  </si>
  <si>
    <t>6925323955148</t>
  </si>
  <si>
    <t>sl-7pc-astrid-gold</t>
  </si>
  <si>
    <t>Astrid Gold/Chocolate Embroidered 7 Piece Duvet Cover Set</t>
  </si>
  <si>
    <t>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t>
  </si>
  <si>
    <t>Duvet Cover, Pillow Shams, and Euro shams are all machine washable.</t>
  </si>
  <si>
    <t>Decorative small pillows are spot clean or dry clean only.</t>
  </si>
  <si>
    <t>6925323955155</t>
  </si>
  <si>
    <t>http://info.blancho-bedding.com/amazon_image/softlinens/large/sl-7pc-astrid-gold.jpg</t>
  </si>
  <si>
    <t>http://info.blancho-bedding.com/amazon_image/softlinens/small/sl-7pc-astrid-gold_s.jpg</t>
  </si>
  <si>
    <t>sl-7pc-astrid-gold-full-queen</t>
  </si>
  <si>
    <t>Astrid Gold/Chocolate Embroidered 7 Piece Duvet Cover Set Full/Queen</t>
  </si>
  <si>
    <t>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t>
  </si>
  <si>
    <t>6925323955162</t>
  </si>
  <si>
    <t>sl-7pc-astrid-gold-king-calking</t>
  </si>
  <si>
    <t>Astrid Gold/Chocolate Embroidered 7 Piece Duvet Cover Set King/Calking</t>
  </si>
  <si>
    <t>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closer Two Pillow Shams 20 x 36 Inches. Two Euro Shams 26 x 26 inches. Two Decorative Pillows 12 x 18 Inches.</t>
  </si>
  <si>
    <t>6925323955179</t>
  </si>
  <si>
    <t>sl-7pc-astrid-sage</t>
  </si>
  <si>
    <t>Astrid Sage/Chocolate Embroidered 7 Piece Duvet Cover Set</t>
  </si>
  <si>
    <t>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t>
  </si>
  <si>
    <t>6925323955186</t>
  </si>
  <si>
    <t>http://info.blancho-bedding.com/amazon_image/softlinens/large/sl-7pc-astrid-sage.jpg</t>
  </si>
  <si>
    <t>http://info.blancho-bedding.com/amazon_image/softlinens/small/sl-7pc-astrid-sage_s.jpg</t>
  </si>
  <si>
    <t>sl-7pc-astrid-sage-full-queen</t>
  </si>
  <si>
    <t>Astrid Sage/Chocolate Embroidered 7 Piece Duvet Cover Set Full/Queen</t>
  </si>
  <si>
    <t>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t>
  </si>
  <si>
    <t>6925323955193</t>
  </si>
  <si>
    <t>sl-7pc-astrid-sage-king-calking</t>
  </si>
  <si>
    <t>Astrid Sage/Chocolate Embroidered 7 Piece Duvet Cover Set King/Calking</t>
  </si>
  <si>
    <t>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closer Two Pillow Shams 20 x 36 Inches. Two Euro Shams 26 x 26 inches. Two Decorative Pillows 12 x 18 Inches.</t>
  </si>
  <si>
    <t>6925323955209</t>
  </si>
  <si>
    <t>sl-7pc-astrid-black</t>
  </si>
  <si>
    <t>Astrid Black/White Embroidered 7 Piece Duvet Cover Set</t>
  </si>
  <si>
    <t>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t>
  </si>
  <si>
    <t>6925323955216</t>
  </si>
  <si>
    <t>http://info.blancho-bedding.com/amazon_image/softlinens/large/sl-7pc-astrid-black.jpg</t>
  </si>
  <si>
    <t>http://info.blancho-bedding.com/amazon_image/softlinens/small/sl-7pc-astrid-black_s.jpg</t>
  </si>
  <si>
    <t>sl-7pc-astrid-black-full-queen</t>
  </si>
  <si>
    <t>Astrid Black/White Embroidered 7 Piece Duvet Cover Set Full/Queen</t>
  </si>
  <si>
    <t>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closure , Two Pillow Shams 20 x 26 Inches. Two Euro Shams 26 x 26 inches. Two Decorative Pillows 12 x 18 Inches.</t>
  </si>
  <si>
    <t xml:space="preserve">Duvet Cover, Pillow Shams, and Euro shams are all machine washable. </t>
  </si>
  <si>
    <t>6925323955223</t>
  </si>
  <si>
    <t>sl-7pc-astrid-black-king-calking</t>
  </si>
  <si>
    <t>Astrid Black/White Embroidered 7 Piece Duvet Cover Set King/Calking</t>
  </si>
  <si>
    <t>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closure Two Pillow Shams 20 x 36 Inches. Two Euro Shams 26 x 26 inches. Two Decorative Pillows 12 x 18 Inches.</t>
  </si>
  <si>
    <t>6925323955230</t>
  </si>
  <si>
    <t>sl-7pc-astrid-navy-full-queen</t>
  </si>
  <si>
    <t>Astrid Navy/White Embroidered 7 Piece Duvet Cover Set Full/Queen</t>
  </si>
  <si>
    <t>The Embroidered Astrid Navy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t>
  </si>
  <si>
    <t>6925323955247</t>
  </si>
  <si>
    <t>http://info.blancho-bedding.com/amazon_image/softlinens/large/sl-7pc-astrid-navy.jpg</t>
  </si>
  <si>
    <t>http://info.blancho-bedding.com/amazon_image/softlinens/small/sl-7pc-astrid-navy_s.jpg</t>
  </si>
  <si>
    <t>sl-micro-coverlet-3pc-white</t>
  </si>
  <si>
    <t>Luxury White Checkered Quilted Wrinkle Free Microfiber 3 Piece Coverlets Set</t>
  </si>
  <si>
    <t>Sizes:
* Twin / Twin-XL set includes one 68x90 inches coverlet &amp; 1 pillow sham 20x26 inches.
* Full/Queen set includes one 90x92 inches coverlet and two 20x26 inches standard shams
* King/Calking set includes one 106x92 inches coverlet and two 20x36 inches king shams</t>
  </si>
  <si>
    <t>Wrinkle Free Checkered Coverlet Set/Bed Spread Set.</t>
  </si>
  <si>
    <t>100% Microfiber 110gsm both sides (Reversible)</t>
  </si>
  <si>
    <t>1" Quilted Checkered,  3" hemming all sides.</t>
  </si>
  <si>
    <t>6925323955254</t>
  </si>
  <si>
    <t xml:space="preserve">Home &amp; Garden &gt; Bedding &gt; Quilts, Bedspreads &amp; Coverlets </t>
  </si>
  <si>
    <t>http://info.blancho-bedding.com/amazon_image/softlinens/large/sl-micro-coverlet-3pc-white.jpg</t>
  </si>
  <si>
    <t>http://info.blancho-bedding.com/amazon_image/softlinens/small/sl-micro-coverlet-3pc-white_s.jpg</t>
  </si>
  <si>
    <t>sl-micro-coverlet-3pc-white-twin-twinxl</t>
  </si>
  <si>
    <t>Twin/Twin XL</t>
  </si>
  <si>
    <t>Luxury White Checkered Quilted Wrinkle Free Microfiber 2 Piece Coverlets Set Twin/Twin XL</t>
  </si>
  <si>
    <t>Luxury Checkered Quilted Wrinkle Free Microfiber 3 Piece Coverlets Set.
Sizes:
Twin / Twin-XL set includes one 68x90 inches coverlet &amp; 1 pillow sham 20x26 inches.</t>
  </si>
  <si>
    <t>6925323955261</t>
  </si>
  <si>
    <t>93.99</t>
  </si>
  <si>
    <t>sl-micro-coverlet-3pc-white-full-queen</t>
  </si>
  <si>
    <t>Luxury White Checkered Quilted Wrinkle Free Microfiber 3 Piece Coverlets Set Full/Queen</t>
  </si>
  <si>
    <t>Luxury Checkered Quilted Wrinkle Free Microfiber 3 Piece Coverlets Set.
Sizes:
Full/Queen set includes one 90x92 inches coverlet and two 20x26 inches standard shams.</t>
  </si>
  <si>
    <t>6925323955278</t>
  </si>
  <si>
    <t>107.99</t>
  </si>
  <si>
    <t>sl-micro-coverlet-3pc-white-king-calking</t>
  </si>
  <si>
    <t>Luxury White Checkered Quilted Wrinkle Free Microfiber 3 Piece Coverlets Set King/Calking</t>
  </si>
  <si>
    <t>Luxury Checkered Quilted Wrinkle Free Microfiber 3 Piece Coverlets Set.
Sizes:
King/Calking set includes one 106x92 inches coverlet and two 20x36 inches king shams</t>
  </si>
  <si>
    <t>6925323955285</t>
  </si>
  <si>
    <t>sl-micro-coverlet-3pc-ivory</t>
  </si>
  <si>
    <t>Luxury Ivory Checkered Quilted Wrinkle Free Microfiber 3 Piece Coverlets Set</t>
  </si>
  <si>
    <t>6925323955292</t>
  </si>
  <si>
    <t>http://info.blancho-bedding.com/amazon_image/softlinens/large/sl-micro-coverlet-3pc-ivory.jpg</t>
  </si>
  <si>
    <t>http://info.blancho-bedding.com/amazon_image/softlinens/small/sl-micro-coverlet-3pc-ivory_s.jpg</t>
  </si>
  <si>
    <t>sl-micro-coverlet-3pc-ivory-twin-twinxl</t>
  </si>
  <si>
    <t>Luxury Ivory Checkered Quilted Wrinkle Free Microfiber 2 Piece Coverlets Set Twin/Twin XL</t>
  </si>
  <si>
    <t>6925323955308</t>
  </si>
  <si>
    <t>sl-micro-coverlet-3pc-ivory-full-queen</t>
  </si>
  <si>
    <t>Luxury Ivory Checkered Quilted Wrinkle Free Microfiber 3 Piece Coverlets Set Full/Queen</t>
  </si>
  <si>
    <t>6925323955315</t>
  </si>
  <si>
    <t>sl-micro-coverlet-3pc-ivory-king-calking</t>
  </si>
  <si>
    <t>Luxury Ivory Checkered Quilted Wrinkle Free Microfiber 3 Piece Coverlets Set King/Calking</t>
  </si>
  <si>
    <t>6925323955322</t>
  </si>
  <si>
    <t>sl-micro-coverlet-3pc-choco</t>
  </si>
  <si>
    <t>Luxury Chocolate Brown Checkered Quilted Wrinkle Free Microfiber 3 Piece Coverlets Set</t>
  </si>
  <si>
    <t>6925323955339</t>
  </si>
  <si>
    <t>http://info.blancho-bedding.com/amazon_image/softlinens/large/sl-micro-coverlet-3pc-choco.jpg</t>
  </si>
  <si>
    <t>http://info.blancho-bedding.com/amazon_image/softlinens/small/sl-micro-coverlet-3pc-choco_s.jpg</t>
  </si>
  <si>
    <t>sl-micro-coverlet-3pc-choco-twin-twinxl</t>
  </si>
  <si>
    <t>Luxury Chocolate Brown Checkered Quilted Wrinkle Free Microfiber 2 Piece Coverlets Set Twin/Twin XL</t>
  </si>
  <si>
    <t>6925323955346</t>
  </si>
  <si>
    <t>sl-micro-coverlet-3pc-choco-full-queen</t>
  </si>
  <si>
    <t>Luxury Chocolate Brown Checkered Quilted Wrinkle Free Microfiber 3 Piece Coverlets Set Full/Queen</t>
  </si>
  <si>
    <t>6925323955353</t>
  </si>
  <si>
    <t>sl-micro-coverlet-3pc-choco-king-calking</t>
  </si>
  <si>
    <t>Luxury Chocolate Brown Checkered Quilted Wrinkle Free Microfiber 3 Piece Coverlets Set King/Calking</t>
  </si>
  <si>
    <t>6925323955360</t>
  </si>
  <si>
    <t>sl-micro-coverlet-3pc-black</t>
  </si>
  <si>
    <t>Luxury Black Checkered Quilted Wrinkle Free Microfiber 3 Piece Coverlets Set</t>
  </si>
  <si>
    <t>6925323955377</t>
  </si>
  <si>
    <t>http://info.blancho-bedding.com/amazon_image/softlinens/large/sl-micro-coverlet-3pc-black.jpg</t>
  </si>
  <si>
    <t>http://info.blancho-bedding.com/amazon_image/softlinens/small/sl-micro-coverlet-3pc-black_s.jpg</t>
  </si>
  <si>
    <t>sl-micro-coverlet-3pc-black-twin-twinxl</t>
  </si>
  <si>
    <t>Luxury Black Checkered Quilted Wrinkle Free Microfiber 2 Piece Coverlets Set Twin/Twin XL</t>
  </si>
  <si>
    <t>6925323955384</t>
  </si>
  <si>
    <t>sl-micro-coverlet-3pc-black-full-queen</t>
  </si>
  <si>
    <t>Luxury Black Checkered Quilted Wrinkle Free Microfiber 3 Piece Coverlets Set Full/Queen</t>
  </si>
  <si>
    <t>6925323955391</t>
  </si>
  <si>
    <t>sl-micro-coverlet-3pc-black-king-calking</t>
  </si>
  <si>
    <t>Luxury Black Checkered Quilted Wrinkle Free Microfiber 3 Piece Coverlets Set King/Calking</t>
  </si>
  <si>
    <t>6925323955407</t>
  </si>
  <si>
    <t>sl-micro-coverlet-3pc-linen</t>
  </si>
  <si>
    <t>Luxury Linen ( Beige) Checkered Quilted Wrinkle Free Microfiber 3 Piece Coverlets Set</t>
  </si>
  <si>
    <t>6925323955414</t>
  </si>
  <si>
    <t>http://info.blancho-bedding.com/amazon_image/softlinens/large/sl-micro-coverlet-3pc-linen.jpg</t>
  </si>
  <si>
    <t>http://info.blancho-bedding.com/amazon_image/softlinens/small/sl-micro-coverlet-3pc-linen_s.jpg</t>
  </si>
  <si>
    <t>sl-micro-coverlet-3pc-linen-twin-twinxl</t>
  </si>
  <si>
    <t>Luxury Linen ( Beige) Checkered Quilted Wrinkle Free Microfiber 2 Piece Coverlets Set Twin/Twin XL</t>
  </si>
  <si>
    <t>6925323955421</t>
  </si>
  <si>
    <t>sl-micro-coverlet-3pc-linen-full-queen</t>
  </si>
  <si>
    <t>Luxury Linen ( Beige) Checkered Quilted Wrinkle Free Microfiber 3 Piece Coverlets Set Full/Queen</t>
  </si>
  <si>
    <t>6925323955438</t>
  </si>
  <si>
    <t>sl-micro-coverlet-3pc-linen-king-calking</t>
  </si>
  <si>
    <t>Luxury Linen ( Beige) Checkered Quilted Wrinkle Free Microfiber 3 Piece Coverlets Set King/Calking</t>
  </si>
  <si>
    <t>6925323955445</t>
  </si>
  <si>
    <t>sl-micro-coverlet-3pc-gold</t>
  </si>
  <si>
    <t>Luxury Gold Checkered Quilted Wrinkle Free Microfiber 3 Piece Coverlets Set</t>
  </si>
  <si>
    <t>Sizes:
* Twin / Twin-XL set includes one 68x90 inches &amp; 1 pillow sham 20x26 inches.
* Full/Queen set includes one 90x92 inches coverlet and two 20x26 inches standard shams
* King/Calking set includes one 106x92 inches coverlet and two 20x36 inches king shams</t>
  </si>
  <si>
    <t>100% Microfiber 110gsm both sides (Reversible).</t>
  </si>
  <si>
    <t>1" Quilted Checkered, 3" hemming all sides.</t>
  </si>
  <si>
    <t>6925323955452</t>
  </si>
  <si>
    <t>http://info.blancho-bedding.com/amazon_image/softlinens/large/sl-micro-coverlet-3pc-gold.jpg</t>
  </si>
  <si>
    <t>http://info.blancho-bedding.com/amazon_image/softlinens/small/sl-micro-coverlet-3pc-gold_s.jpg</t>
  </si>
  <si>
    <t>sl-micro-coverlet-3pc-gold-twin-twinxl</t>
  </si>
  <si>
    <t>Luxury Gold Checkered Quilted Wrinkle Free Microfiber 2 Piece Coverlets Set Twin/Twin XL</t>
  </si>
  <si>
    <t>Luxury Checkered Quilted Wrinkle Free Microfiber 3 Piece Coverlets Set.
Sizes:
* Twin / Twin-XL set includes one 68x90 inches coverlet &amp; 1 pillow sham 20x26 inches.</t>
  </si>
  <si>
    <t>6925323955469</t>
  </si>
  <si>
    <t>sl-micro-coverlet-3pc-gold-full-queen</t>
  </si>
  <si>
    <t>Luxury Gold Checkered Quilted Wrinkle Free Microfiber 3 Piece Coverlets Set Full/Queen</t>
  </si>
  <si>
    <t>Luxury Checkered Quilted Wrinkle Free Microfiber 3 Piece Coverlets Set.
Sizes:
* Full/Queen set includes one 90x92 inches coverlet and two 20x26 inches standard shams.</t>
  </si>
  <si>
    <t>6925323955476</t>
  </si>
  <si>
    <t>sl-micro-coverlet-3pc-gold-king-calking</t>
  </si>
  <si>
    <t>Luxury Gold Checkered Quilted Wrinkle Free Microfiber 3 Piece Coverlets Set King/Calking</t>
  </si>
  <si>
    <t>Luxury Checkered Quilted Wrinkle Free Microfiber 3 Piece Coverlets Set.
Sizes:
* King/Calking set includes one 106x92 inches coverlet and two 20x36 inches king shams.</t>
  </si>
  <si>
    <t>6925323955483</t>
  </si>
  <si>
    <t>sl-micro-coverlet-3pc-navy</t>
  </si>
  <si>
    <t>Luxury Navy Checkered Quilted Wrinkle Free Microfiber 3 Piece Coverlets Set</t>
  </si>
  <si>
    <t>6925323955490</t>
  </si>
  <si>
    <t>http://info.blancho-bedding.com/amazon_image/softlinens/large/sl-micro-coverlet-3pc-navy.jpg</t>
  </si>
  <si>
    <t>http://info.blancho-bedding.com/amazon_image/softlinens/small/sl-micro-coverlet-3pc-navy_s.jpg</t>
  </si>
  <si>
    <t>sl-micro-coverlet-3pc-navy-twin-twinxl</t>
  </si>
  <si>
    <t>Luxury Navy Checkered Quilted Wrinkle Free Microfiber 2 Piece Coverlets Set Twin/Twin XL</t>
  </si>
  <si>
    <t>6925323955506</t>
  </si>
  <si>
    <t>sl-micro-coverlet-3pc-navy-full-queen</t>
  </si>
  <si>
    <t>Luxury Navy Checkered Quilted Wrinkle Free Microfiber 3 Piece Coverlets Set Full/Queen</t>
  </si>
  <si>
    <t>6925323955513</t>
  </si>
  <si>
    <t>sl-micro-coverlet-3pc-navy-king-calking</t>
  </si>
  <si>
    <t>Luxury Navy Checkered Quilted Wrinkle Free Microfiber 3 Piece Coverlets Set King/Calking</t>
  </si>
  <si>
    <t>6925323955520</t>
  </si>
  <si>
    <t>sl-micro-coverlet-3pc-sage</t>
  </si>
  <si>
    <t>Luxury Sage Checkered Quilted Wrinkle Free Microfiber 3 Piece Coverlets Set</t>
  </si>
  <si>
    <t>6925323955537</t>
  </si>
  <si>
    <t>http://info.blancho-bedding.com/amazon_image/softlinens/large/sl-micro-coverlet-3pc-sage.jpg</t>
  </si>
  <si>
    <t>http://info.blancho-bedding.com/amazon_image/softlinens/small/sl-micro-coverlet-3pc-sage_s.jpg</t>
  </si>
  <si>
    <t>sl-micro-coverlet-3pc-sage-twin-twinxl</t>
  </si>
  <si>
    <t>Luxury Sage Checkered Quilted Wrinkle Free Microfiber 2 Piece Coverlets Set Twin/Twin XL</t>
  </si>
  <si>
    <t>6925323955544</t>
  </si>
  <si>
    <t>sl-micro-coverlet-3pc-sage-full-queen</t>
  </si>
  <si>
    <t>Luxury Sage Checkered Quilted Wrinkle Free Microfiber 3 Piece Coverlets Set Full/Queen</t>
  </si>
  <si>
    <t>6925323955551</t>
  </si>
  <si>
    <t>sl-micro-coverlet-3pc-sage-king-calking</t>
  </si>
  <si>
    <t>Luxury Sage Checkered Quilted Wrinkle Free Microfiber 3 Piece Coverlets Set King/Calking</t>
  </si>
  <si>
    <t>6925323955568</t>
  </si>
  <si>
    <t>sl-micro-coverlet-3pc-burgundy</t>
  </si>
  <si>
    <t>Luxury Burgundy Checkered Quilted Wrinkle Free Microfiber 3 Piece Coverlets Set</t>
  </si>
  <si>
    <t>6925323955575</t>
  </si>
  <si>
    <t>http://info.blancho-bedding.com/amazon_image/softlinens/large/sl-micro-coverlet-3pc-burgundy.jpg</t>
  </si>
  <si>
    <t>http://info.blancho-bedding.com/amazon_image/softlinens/small/sl-micro-coverlet-3pc-burgundy_s.jpg</t>
  </si>
  <si>
    <t>sl-micro-coverlet-3pc-burgundytwintwinxl</t>
  </si>
  <si>
    <t>Luxury Burgundy Checkered Quilted Wrinkle Free Microfiber 2 Piece Coverlets Set Twin/Twin XL</t>
  </si>
  <si>
    <t>6925323955582</t>
  </si>
  <si>
    <t>sl-micro-coverlet-3pc-burgundyfullqueen</t>
  </si>
  <si>
    <t>Luxury Burgundy Checkered Quilted Wrinkle Free Microfiber 3 Piece Coverlets Set Full/Queen</t>
  </si>
  <si>
    <t>6925323955599</t>
  </si>
  <si>
    <t>sl-micro-coverlet-3pc-burgundykingcalk</t>
  </si>
  <si>
    <t>Luxury Burgundy Checkered Quilted Wrinkle Free Microfiber 3 Piece Coverlets Set King/Calking</t>
  </si>
  <si>
    <t>6925323955605</t>
  </si>
  <si>
    <t>sl-micro-coverlet-6pc-gold</t>
  </si>
  <si>
    <t>Luxury Gold Checkered Quilted Wrinkle Free Microfiber Multi-Piece Coverlets Set</t>
  </si>
  <si>
    <t>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t>
  </si>
  <si>
    <t>6925323955612</t>
  </si>
  <si>
    <t>http://info.blancho-bedding.com/amazon_image/softlinens/large/sl-micro-coverlet-6pc-gold.jpg</t>
  </si>
  <si>
    <t>http://info.blancho-bedding.com/amazon_image/softlinens/small/sl-micro-coverlet-6pc-gold_s.jpg</t>
  </si>
  <si>
    <t>sl-micro-coverlet-6pc-gold-twin-twinxl</t>
  </si>
  <si>
    <t>Luxury Gold Checkered Quilted Wrinkle Free Microfiber Multi-Piece Coverlets Set Twin/Twin XL 4PC</t>
  </si>
  <si>
    <t>Luxury Checkered Quilted Wrinkle Free Microfiber Multi-Piece Coverlets Set:
Sizes:
*4-PC Twin / Twin-XL set includes 1-68x90 inches coverlet , 1-pillow sham 20x26 inches, 1-cushion 18x18 &amp; 1-breakfast pillow 12 x18 inches</t>
  </si>
  <si>
    <t>6925323955629</t>
  </si>
  <si>
    <t>139.99</t>
  </si>
  <si>
    <t>sl-micro-coverlet-6pc-gold-full-queen</t>
  </si>
  <si>
    <t>Luxury Gold Checkered Quilted Wrinkle Free Microfiber Multi-Piece Coverlets Set Full/Queen 6PC</t>
  </si>
  <si>
    <t>Luxury Checkered Quilted Wrinkle Free Microfiber Multi-Piece Coverlets Set:
Sizes:
*6-PC Full/Queen set includes 1-90x92 inches coverlet , 2-20x26 inches standard shams, 2-cushion 18x18 &amp; 1-breakfast pillow 12 x18 inches</t>
  </si>
  <si>
    <t>6925323955636</t>
  </si>
  <si>
    <t>152.99</t>
  </si>
  <si>
    <t>sl-micro-coverlet-6pc-gold-king-calking</t>
  </si>
  <si>
    <t>Luxury Gold Checkered Quilted Wrinkle Free Microfiber Multi-Piece Coverlets Set King/Calking 6PC</t>
  </si>
  <si>
    <t>Luxury Checkered Quilted Wrinkle Free Microfiber Multi-Piece Coverlets Set:
Sizes:
*6-PC King/Calking set includes 1-106x92 inches coverlet, 2-20x36 inches king shams, 2-cushion 18x18 &amp; 1-breakfast pillow 12x18 inches</t>
  </si>
  <si>
    <t>6925323955643</t>
  </si>
  <si>
    <t>sl-micro-coverlet-6pc-sage</t>
  </si>
  <si>
    <t>Luxury Sage Checkered Quilted Wrinkle Free Microfiber Multi-Piece Coverlets Set</t>
  </si>
  <si>
    <t>6925323955650</t>
  </si>
  <si>
    <t>http://info.blancho-bedding.com/amazon_image/softlinens/large/sl-micro-coverlet-6pc-sage.jpg</t>
  </si>
  <si>
    <t>http://info.blancho-bedding.com/amazon_image/softlinens/small/sl-micro-coverlet-6pc-sage_s.jpg</t>
  </si>
  <si>
    <t>sl-micro-coverlet-6pc-sage-twin-twinxl</t>
  </si>
  <si>
    <t>Luxury Sage Checkered Quilted Wrinkle Free Microfiber Multi-Piece Coverlets Set Twin/Twin XL 4PC</t>
  </si>
  <si>
    <t>6925323955667</t>
  </si>
  <si>
    <t>sl-micro-coverlet-6pc-sage-full-queen</t>
  </si>
  <si>
    <t>Luxury Sage Checkered Quilted Wrinkle Free Microfiber Multi-Piece Coverlets Set Full/Queen 6PC</t>
  </si>
  <si>
    <t>6925323955674</t>
  </si>
  <si>
    <t>sl-micro-coverlet-6pc-sage-king-calking</t>
  </si>
  <si>
    <t>Luxury Sage Checkered Quilted Wrinkle Free Microfiber Multi-Piece Coverlets Set King/Calking 6PC</t>
  </si>
  <si>
    <t>6925323955681</t>
  </si>
  <si>
    <t>sl-micro-coverlet-6pc-burgundy</t>
  </si>
  <si>
    <t>Luxury Burgundy Checkered Quilted Wrinkle Free Microfiber Multi-Piece Coverlets Set</t>
  </si>
  <si>
    <t>6925323955698</t>
  </si>
  <si>
    <t>http://info.blancho-bedding.com/amazon_image/softlinens/large/sl-micro-coverlet-6pc-burgundy.jpg</t>
  </si>
  <si>
    <t>http://info.blancho-bedding.com/amazon_image/softlinens/small/sl-micro-coverlet-6pc-burgundy_s.jpg</t>
  </si>
  <si>
    <t>sl-micro-coverlet-6pc-burgundytwintwinxl</t>
  </si>
  <si>
    <t>Luxury Burgundy Checkered Quilted Wrinkle Free Microfiber Multi-Piece Coverlets Set Twin/Twin XL 4PC</t>
  </si>
  <si>
    <t>6925323955704</t>
  </si>
  <si>
    <t>sl-micro-coverlet-6pc-burgundyfullqueen</t>
  </si>
  <si>
    <t>Luxury Burgundy Checkered Quilted Wrinkle Free Microfiber Multi-Piece Coverlets Set Full/Queen 6PC</t>
  </si>
  <si>
    <t>6925323955711</t>
  </si>
  <si>
    <t>sl-micro-coverlet-6pc-burgundykingcalk</t>
  </si>
  <si>
    <t>Luxury Burgundy Checkered Quilted Wrinkle Free Microfiber Multi-Piece Coverlets Set King/Calking 6PC</t>
  </si>
  <si>
    <t>6925323955728</t>
  </si>
  <si>
    <t>sl-morgan-purple-8pc</t>
  </si>
  <si>
    <t>Morgan Purple Luxury 8-Piece Comforter Set</t>
  </si>
  <si>
    <t>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t>
  </si>
  <si>
    <t>nature-inspired colors in shades of Purple and Gray.</t>
  </si>
  <si>
    <t>6925323955735</t>
  </si>
  <si>
    <t>http://info.blancho-bedding.com/amazon_image/softlinens/large/sl-morgan-purple-8pc.jpg</t>
  </si>
  <si>
    <t>http://info.blancho-bedding.com/amazon_image/softlinens/small/sl-morgan-purple-8pc_s.jpg</t>
  </si>
  <si>
    <t>sl-morgan-purple-8pc-full</t>
  </si>
  <si>
    <t>Morgan Purple Luxury 8-Piece Comforter Set Full Size</t>
  </si>
  <si>
    <t>The Morgan Purple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t>
  </si>
  <si>
    <t>6925323955742</t>
  </si>
  <si>
    <t>sl-morgan-purple-8pc-queen</t>
  </si>
  <si>
    <t>Morgan Purple Luxury 8-Piece Comforter Set Queen Size</t>
  </si>
  <si>
    <t>The Morgan Purple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t>
  </si>
  <si>
    <t>6925323955759</t>
  </si>
  <si>
    <t>sl-morgan-purple-8pc-olympic-queen</t>
  </si>
  <si>
    <t>European</t>
  </si>
  <si>
    <t>Morgan Purple Luxury 8-Piece Comforter Set Olympic Queen / European Size</t>
  </si>
  <si>
    <t>The Morgan Purple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t>
  </si>
  <si>
    <t>6925323955766</t>
  </si>
  <si>
    <t>sl-morgan-purple-8pc-king</t>
  </si>
  <si>
    <t>Morgan Purple Luxury 8-Piece Comforter Set King Size</t>
  </si>
  <si>
    <t>The Morgan Purple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t>
  </si>
  <si>
    <t>6925323955773</t>
  </si>
  <si>
    <t>sl-morgan-purple-8pc-calking</t>
  </si>
  <si>
    <t>Morgan Purple Luxury 8-Piece Comforter Set Calking Size</t>
  </si>
  <si>
    <t>The Morgan Purple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t>
  </si>
  <si>
    <t>6925323955780</t>
  </si>
  <si>
    <t>sl-wendy-purple-8pc</t>
  </si>
  <si>
    <t>Wendy Purple 8-Piece Comforter Set</t>
  </si>
  <si>
    <t>nature-inspired colors in shades of Purple.</t>
  </si>
  <si>
    <t>Machine ashable.</t>
  </si>
  <si>
    <t>6925323955797</t>
  </si>
  <si>
    <t>http://info.blancho-bedding.com/amazon_image/softlinens/large/sl-wendy-purple-8pc.jpg</t>
  </si>
  <si>
    <t>http://info.blancho-bedding.com/amazon_image/softlinens/small/sl-wendy-purple-8pc_s.jpg</t>
  </si>
  <si>
    <t>sl-wendy-purple-8pc-full</t>
  </si>
  <si>
    <t>Wendy Purple 8-Piece Comforter Set Full Size</t>
  </si>
  <si>
    <t xml:space="preserve">The Wendy Purple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 </t>
  </si>
  <si>
    <t>6925323955803</t>
  </si>
  <si>
    <t>sl-wendy-purple-8pc-queen</t>
  </si>
  <si>
    <t>Wendy Purple 8-Piece Comforter Set Queen Size</t>
  </si>
  <si>
    <t xml:space="preserve">The Wendy Purple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 </t>
  </si>
  <si>
    <t>6925323955810</t>
  </si>
  <si>
    <t>sl-wendy-purple-8pc-olympic-queen</t>
  </si>
  <si>
    <t>Wendy Purple 8-Piece Comforter Set Olympic Queen / European Size</t>
  </si>
  <si>
    <t>The Wendy Purple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t>
  </si>
  <si>
    <t>6925323955827</t>
  </si>
  <si>
    <t>sl-wendy-purple-8pc-king</t>
  </si>
  <si>
    <t>Wendy Purple 8-Piece Comforter Set King Size</t>
  </si>
  <si>
    <t>The Wendy Purple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t>
  </si>
  <si>
    <t>6925323955834</t>
  </si>
  <si>
    <t>sl-wendy-purple-8pc-calking</t>
  </si>
  <si>
    <t>Wendy Purple 8-Piece Comforter Set Calking Size</t>
  </si>
  <si>
    <t>The Wendy Purple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t>
  </si>
  <si>
    <t>6925323955841</t>
  </si>
  <si>
    <t>sl-madison-gold-8pc</t>
  </si>
  <si>
    <t>Madison Gold 8-Piece Comforter Set</t>
  </si>
  <si>
    <t>nature-inspired colors in shades of Gold, Ivory, and Chocolate.</t>
  </si>
  <si>
    <t>6925323955858</t>
  </si>
  <si>
    <t>http://info.blancho-bedding.com/amazon_image/softlinens/large/sl-madison-gold-8pc.jpg</t>
  </si>
  <si>
    <t>http://info.blancho-bedding.com/amazon_image/softlinens/small/sl-madison-gold-8pc_s.jpg</t>
  </si>
  <si>
    <t>sl-madison-gold-8pc-full</t>
  </si>
  <si>
    <t>Madison Gold 8-Piece Comforter Set Full Size</t>
  </si>
  <si>
    <t>The Madison Gold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t>
  </si>
  <si>
    <t>6925323955865</t>
  </si>
  <si>
    <t>sl-madison-gold-8pc-queen</t>
  </si>
  <si>
    <t>Madison Gold 8-Piece Comforter Set Queen Size</t>
  </si>
  <si>
    <t>The Madison Gold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t>
  </si>
  <si>
    <t>6925323955872</t>
  </si>
  <si>
    <t>sl-madison-gold-8pc-olympic-queen</t>
  </si>
  <si>
    <t>Madison Gold 8-Piece Comforter Set Olympic Queen  / European Size</t>
  </si>
  <si>
    <t>The Madison Gold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t>
  </si>
  <si>
    <t>6925323955889</t>
  </si>
  <si>
    <t>sl-madison-gold-8pc-king</t>
  </si>
  <si>
    <t>Madison Gold 8-Piece Comforter Set King Size</t>
  </si>
  <si>
    <t>The Madison Gold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t>
  </si>
  <si>
    <t>6925323955896</t>
  </si>
  <si>
    <t>sl-madison-gold-8pc-calking</t>
  </si>
  <si>
    <t>Madison Gold 8-Piece Comforter Set Calking Size</t>
  </si>
  <si>
    <t>The Madison Gold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t>
  </si>
  <si>
    <t>6925323955902</t>
  </si>
  <si>
    <t>sl-atlantis-ivory-8pc</t>
  </si>
  <si>
    <t>Atlantis Ivory 8-Piece Comforter Set</t>
  </si>
  <si>
    <t>nature-inspired colors in shades of Ivory, Red, and Black.</t>
  </si>
  <si>
    <t>6925323955919</t>
  </si>
  <si>
    <t>http://info.blancho-bedding.com/amazon_image/softlinens/large/sl-atlantis-ivory-8pc.jpg</t>
  </si>
  <si>
    <t>http://info.blancho-bedding.com/amazon_image/softlinens/small/sl-atlantis-ivory-8pc_s.jpg</t>
  </si>
  <si>
    <t>sl-atlantis-ivory-8pc-full</t>
  </si>
  <si>
    <t>Atlantis Ivory 8-Piece Comforter Set Full Size</t>
  </si>
  <si>
    <t>The Atlantis Ivory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t>
  </si>
  <si>
    <t>6925323955926</t>
  </si>
  <si>
    <t>sl-atlantis-ivory-8pc-queen</t>
  </si>
  <si>
    <t>Atlantis Ivory 8-Piece Comforter Set Queen Size</t>
  </si>
  <si>
    <t>The Atlantis Ivory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t>
  </si>
  <si>
    <t>6925323955933</t>
  </si>
  <si>
    <t>sl-atlantis-ivory-8pc-olympic-queen</t>
  </si>
  <si>
    <t>Atlantis Ivory 8-Piece Comforter Set Olympic Queen / European Size</t>
  </si>
  <si>
    <t>The Atlantis Ivory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t>
  </si>
  <si>
    <t>6925323955940</t>
  </si>
  <si>
    <t>sl-atlantis-ivory-8pc-king</t>
  </si>
  <si>
    <t>Atlantis Ivory 8-Piece Comforter Set King Size</t>
  </si>
  <si>
    <t>The Atlantis Ivory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t>
  </si>
  <si>
    <t>6925323955957</t>
  </si>
  <si>
    <t>sl-atlantis-ivory-8pc-calking</t>
  </si>
  <si>
    <t>Atlantis Ivory 8-Piece Comforter Set Calking Size</t>
  </si>
  <si>
    <t>The Atlantis Ivory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t>
  </si>
  <si>
    <t>6925323955964</t>
  </si>
  <si>
    <t>sl-atlantis-red-8pc</t>
  </si>
  <si>
    <t>Atlantis Red 8-Piece Comforter Set</t>
  </si>
  <si>
    <t>nature-inspired colors in shades of Red, Chocolate and Gold.</t>
  </si>
  <si>
    <t>6925323955971</t>
  </si>
  <si>
    <t>http://info.blancho-bedding.com/amazon_image/softlinens/large/sl-atlantis-red-8pc.jpg</t>
  </si>
  <si>
    <t>http://info.blancho-bedding.com/amazon_image/softlinens/small/sl-atlantis-red-8pc_s.jpg</t>
  </si>
  <si>
    <t>sl-atlantis-red-8pc-full</t>
  </si>
  <si>
    <t>Atlantis Red 8-Piece Comforter Set Full Size</t>
  </si>
  <si>
    <t>The Atlantis Red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t>
  </si>
  <si>
    <t>6925323955988</t>
  </si>
  <si>
    <t>sl-atlantis-red-8pc-queen</t>
  </si>
  <si>
    <t>Atlantis Red 8-Piece Comforter Set Queen Size</t>
  </si>
  <si>
    <t>The Atlantis Red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t>
  </si>
  <si>
    <t>6925323955995</t>
  </si>
  <si>
    <t>sl-atlantis-red-8pc-olympic-queen</t>
  </si>
  <si>
    <t>Atlantis Red 8-Piece Comforter Set Olympic Queen / European Size</t>
  </si>
  <si>
    <t>The Atlantis Red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t>
  </si>
  <si>
    <t>6925323956008</t>
  </si>
  <si>
    <t>sl-atlantis-red-8pc-king</t>
  </si>
  <si>
    <t>Atlantis Red 8-Piece Comforter Set King Size</t>
  </si>
  <si>
    <t>The Atlantis Red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t>
  </si>
  <si>
    <t>6925323956015</t>
  </si>
  <si>
    <t>sl-atlantis-red-8pc-calking</t>
  </si>
  <si>
    <t>Atlantis Red 8-Piece Comforter Set Calking Size</t>
  </si>
  <si>
    <t>The Atlantis Red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t>
  </si>
  <si>
    <t>6925323956022</t>
  </si>
  <si>
    <t>sl-morgan-purple-12pc</t>
  </si>
  <si>
    <t>Morgan Purple Luxury 12-Piece Comforter Set</t>
  </si>
  <si>
    <t>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</si>
  <si>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6925323956039</t>
  </si>
  <si>
    <t>http://info.blancho-bedding.com/amazon_image/softlinens/large/sl-morgan-purple-12pc.jpg</t>
  </si>
  <si>
    <t>http://info.blancho-bedding.com/amazon_image/softlinens/small/sl-morgan-purple-12pc_s.jpg</t>
  </si>
  <si>
    <t>sl-morgan-purple-12pc-full</t>
  </si>
  <si>
    <t>Morgan Purple Luxury 12-Piece Comforter Set Full Size</t>
  </si>
  <si>
    <t>The Morgan Purple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t>
  </si>
  <si>
    <t>6925323956046</t>
  </si>
  <si>
    <t>205.99</t>
  </si>
  <si>
    <t>sl-morgan-purple-12pc-queen</t>
  </si>
  <si>
    <t>Morgan Purple Luxury 12-Piece Comforter Set Queen Size</t>
  </si>
  <si>
    <t>The Morgan Purple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t>
  </si>
  <si>
    <t>6925323956053</t>
  </si>
  <si>
    <t>sl-morgan-purple-12pc-king</t>
  </si>
  <si>
    <t>Morgan Purple Luxury 12-Piece Comforter Set King Size</t>
  </si>
  <si>
    <t>The Morgan Purple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t>
  </si>
  <si>
    <t>6925323956060</t>
  </si>
  <si>
    <t>sl-morgan-purple-12pc-calking</t>
  </si>
  <si>
    <t>Morgan Purple Luxury 12-Piece Comforter Set Calking Size</t>
  </si>
  <si>
    <t>The Morgan Purple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</si>
  <si>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6925323956077</t>
  </si>
  <si>
    <t>sl-wendy-purple-12pc</t>
  </si>
  <si>
    <t>Wendy Purple 12-Piece Comforter Set</t>
  </si>
  <si>
    <t>6925323956084</t>
  </si>
  <si>
    <t>http://info.blancho-bedding.com/amazon_image/softlinens/large/sl-wendy-purple-12pc.jpg</t>
  </si>
  <si>
    <t>http://info.blancho-bedding.com/amazon_image/softlinens/small/sl-wendy-purple-12pc_s.jpg</t>
  </si>
  <si>
    <t>sl-wendy-purple-12pc-full</t>
  </si>
  <si>
    <t>Wendy Purple 12-Piece Comforter Set Full Size</t>
  </si>
  <si>
    <t>The Wendy Purple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t>
  </si>
  <si>
    <t>6925323956091</t>
  </si>
  <si>
    <t>219.99</t>
  </si>
  <si>
    <t>sl-wendy-purple-12pc-queen</t>
  </si>
  <si>
    <t>Wendy Purple 12-Piece Comforter Set Queen Size</t>
  </si>
  <si>
    <t>The Wendy Purple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t>
  </si>
  <si>
    <t>6925323956107</t>
  </si>
  <si>
    <t>sl-wendy-purple-12pc-king</t>
  </si>
  <si>
    <t>Wendy Purple 12-Piece Comforter Set King Size</t>
  </si>
  <si>
    <t>The Wendy Purple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t>
  </si>
  <si>
    <t>6925323956114</t>
  </si>
  <si>
    <t>sl-wendy-purple-12pc-calking</t>
  </si>
  <si>
    <t>Wendy Purple 12-Piece Comforter Set Calking Size</t>
  </si>
  <si>
    <t>The Wendy Purple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</si>
  <si>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6925323956121</t>
  </si>
  <si>
    <t>sl-madison-gold-12pc</t>
  </si>
  <si>
    <t>Madison Gold 12-Piece Comforter Set</t>
  </si>
  <si>
    <t>6925323956138</t>
  </si>
  <si>
    <t>http://info.blancho-bedding.com/amazon_image/softlinens/large/sl-madison-gold-12pc.jpg</t>
  </si>
  <si>
    <t>http://info.blancho-bedding.com/amazon_image/softlinens/small/sl-madison-gold-12pc_s.jpg</t>
  </si>
  <si>
    <t>sl-madison-gold-12pc-full</t>
  </si>
  <si>
    <t>Madison Gold 12-Piece Comforter Set Full Size</t>
  </si>
  <si>
    <t>The Madison Gold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t>
  </si>
  <si>
    <t>6925323956145</t>
  </si>
  <si>
    <t>sl-madison-gold-12pc-queen</t>
  </si>
  <si>
    <t>Madison Gold 12-Piece Comforter Set Queen Size</t>
  </si>
  <si>
    <t>The Madison Gold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t>
  </si>
  <si>
    <t>sl-madison-gold-12pc-king</t>
  </si>
  <si>
    <t>Madison Gold 12-Piece Comforter Set King Size</t>
  </si>
  <si>
    <t>The Madison Gold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t>
  </si>
  <si>
    <t>sl-madison-gold-12pc-calking</t>
  </si>
  <si>
    <t>Madison Gold 12-Piece Comforter Set Calking Size</t>
  </si>
  <si>
    <t>The Madison Gold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</si>
  <si>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sl-atlantis-ivory-12pc</t>
  </si>
  <si>
    <t>Atlantis Ivory 12-Piece Comforter Set</t>
  </si>
  <si>
    <t>http://info.blancho-bedding.com/amazon_image/softlinens/large/sl-atlantis-ivory-12pc.jpg</t>
  </si>
  <si>
    <t>http://info.blancho-bedding.com/amazon_image/softlinens/small/sl-atlantis-ivory-12pc_s.jpg</t>
  </si>
  <si>
    <t>sl-atlantis-ivory-12pc-full</t>
  </si>
  <si>
    <t>Atlantis Ivory 12-Piece Comforter Set Full Size</t>
  </si>
  <si>
    <t>The Atlantis Ivory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t>
  </si>
  <si>
    <t>6925323956190</t>
  </si>
  <si>
    <t>sl-atlantis-ivory-12pc-queen</t>
  </si>
  <si>
    <t>Atlantis Ivory 12-Piece Comforter Set Queen Size</t>
  </si>
  <si>
    <t>The Atlantis Ivory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t>
  </si>
  <si>
    <t>sl-atlantis-ivory-12pc-king</t>
  </si>
  <si>
    <t>Atlantis Ivory 12-Piece Comforter Set King Size</t>
  </si>
  <si>
    <t>The Atlantis Ivory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t>
  </si>
  <si>
    <t>sl-atlantis-ivory-12pc-calking</t>
  </si>
  <si>
    <t>Atlantis Ivory 12-Piece Comforter Set Calking Size</t>
  </si>
  <si>
    <t>The Atlantis Ivory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</si>
  <si>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sl-atlantis-red-12pc</t>
  </si>
  <si>
    <t>Atlantis Red 12-Piece Comforter Set</t>
  </si>
  <si>
    <t>nature-inspired colors in shades of Red, Gold, and Chocolate.</t>
  </si>
  <si>
    <t>http://info.blancho-bedding.com/amazon_image/softlinens/large/sl-atlantis-red-12pc.jpg</t>
  </si>
  <si>
    <t>http://info.blancho-bedding.com/amazon_image/softlinens/small/sl-atlantis-red-12pc_s.jpg</t>
  </si>
  <si>
    <t>sl-atlantis-red-12pc-full</t>
  </si>
  <si>
    <t>Atlantis Red 12-Piece Comforter Set Full Size</t>
  </si>
  <si>
    <t>The Atlantis Red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t>
  </si>
  <si>
    <t>sl-atlantis-red-12pc-queen</t>
  </si>
  <si>
    <t>Atlantis Red 12-Piece Comforter Set Queen Size</t>
  </si>
  <si>
    <t>The Atlantis Red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t>
  </si>
  <si>
    <t>sl-atlantis-red-12pc-king</t>
  </si>
  <si>
    <t>Atlantis Red 12-Piece Comforter Set King Size</t>
  </si>
  <si>
    <t>The Atlantis Red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t>
  </si>
  <si>
    <t>6925323956268</t>
  </si>
  <si>
    <t>sl-atlantis-red-12pc-calking</t>
  </si>
  <si>
    <t>Atlantis Red 12-Piece Comforter Set Calking Size</t>
  </si>
  <si>
    <t>The Atlantis Red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t>
  </si>
  <si>
    <t>6925323956275</t>
  </si>
  <si>
    <t>sl-plush-6pc-towels</t>
  </si>
  <si>
    <t>Royal Tradition Plush Egyptian Cotton 6-Piece Towel Set</t>
  </si>
  <si>
    <t>Royal Tradition Plush Egyptian Cotton 6-Piece Towel Set:
* Bath Towels Measures 30 x 54" weights 16lb/dz.
* Hand Towels Measures 16 x 30" weights 4.5lb/dz.
* Wash Cloth Measures 13 x 13" weight 1.6lb/dz.
* Each Towel Set Includes: 2-Bath, 2-Hand &amp; 2-Wash cloth</t>
  </si>
  <si>
    <t>Royal Tradition Brand.</t>
  </si>
  <si>
    <t>100% Egyptian cotton Pile.</t>
  </si>
  <si>
    <t>Ultra Soft and absorbent.</t>
  </si>
  <si>
    <t>Home &amp; Garden &gt; Bath &gt; Towels &amp; Washcloths</t>
  </si>
  <si>
    <t>towels</t>
  </si>
  <si>
    <t>towel,hand towels,bath towel,bath sheets,</t>
  </si>
  <si>
    <t>bath accessory sets,bath towel sets,bath sheet,</t>
  </si>
  <si>
    <t>kids bathroom sets,bathroom towels,</t>
  </si>
  <si>
    <t>microfiber towels,towel wrap,christmas towels,sábanas ajustables, sábanas estampadas, sábanas,ropa de cama,juego de sabanas,sábanas de algodón egipcio,fundas de almohada de seda, sábanas de seda,</t>
  </si>
  <si>
    <t>oversized beach towels,bamboo towels,</t>
  </si>
  <si>
    <t>http://info.blancho-bedding.com/amazon_image/softlinens/large/sl-plush-6pc-towels.jpg</t>
  </si>
  <si>
    <t>sl-plush-6pc-towels-white</t>
  </si>
  <si>
    <t>Royal Tradition Plush Egyptian Cotton 6-Piece Towel Set (White)</t>
  </si>
  <si>
    <t>58.99</t>
  </si>
  <si>
    <t>sl-plush-6pc-towels-ivory</t>
  </si>
  <si>
    <t>Royal Tradition Plush Egyptian Cotton 6-Piece Towel Set (Ivory)</t>
  </si>
  <si>
    <t>6925323956305</t>
  </si>
  <si>
    <t>sl-plush-6pc-towels-gray</t>
  </si>
  <si>
    <t>Royal Tradition Plush Egyptian Cotton 6-Piece Towel Set (Gray)</t>
  </si>
  <si>
    <t>sl-plush-6pc-towels-copper</t>
  </si>
  <si>
    <t>Copper</t>
  </si>
  <si>
    <t>Royal Tradition Plush Egyptian Cotton 6-Piece Towel Set (Copper)</t>
  </si>
  <si>
    <t>6925323956329</t>
  </si>
  <si>
    <t>sl-plush-6pc-towels-coral</t>
  </si>
  <si>
    <t>Royal Tradition Plush Egyptian Cotton 6-Piece Towel Set (Coral)</t>
  </si>
  <si>
    <t>6925323956336</t>
  </si>
  <si>
    <t>sl-plush-6pc-towels-taupe</t>
  </si>
  <si>
    <t>Royal Tradition Plush Egyptian Cotton 6-Piece Towel Set (Taupe)</t>
  </si>
  <si>
    <t>6925323956343</t>
  </si>
  <si>
    <t>sl-plush-6pc-towels-seaside-blue</t>
  </si>
  <si>
    <t>Royal Tradition Plush Egyptian Cotton 6-Piece Towel Set (Blue)</t>
  </si>
  <si>
    <t>6925323956350</t>
  </si>
  <si>
    <t>sl-plush-6pc-towels-soft-gold</t>
  </si>
  <si>
    <t>Royal Tradition Plush Egyptian Cotton 6-Piece Towel Set (Gold)</t>
  </si>
  <si>
    <t>6925323956367</t>
  </si>
  <si>
    <t>sl-plush-6pc-towels-red</t>
  </si>
  <si>
    <t>Royal Tradition Plush Egyptian Cotton 6-Piece Towel Set (Red)</t>
  </si>
  <si>
    <t>6925323956374</t>
  </si>
  <si>
    <t>sl-plush-6pc-towels-chocolate</t>
  </si>
  <si>
    <t>Choloate</t>
  </si>
  <si>
    <t>Royal Tradition Plush Egyptian Cotton 6-Piece Towel Set (Chocolate)</t>
  </si>
  <si>
    <t>6925323956381</t>
  </si>
  <si>
    <t>sl-plush-2pc-bath-sheet</t>
  </si>
  <si>
    <t>Royal Tradition Plush Egyptian cotton Two-Bath Sheets (Set 2)</t>
  </si>
  <si>
    <t>Royal Tradition Plush Egyptian cotton Two-Bath Sheets (Set 2):
* Bath Sheet Measures 33 x 63" weights 20.0 lb/dz.
* Set Includes: 2 Bath sheets 33x63" each</t>
  </si>
  <si>
    <t>6925323956398</t>
  </si>
  <si>
    <t>bath-sheets</t>
  </si>
  <si>
    <t>http://info.blancho-bedding.com/amazon_image/softlinens/large/sl-plush-2pc-bath-sheet.jpg</t>
  </si>
  <si>
    <t>http://info.blancho-bedding.com/amazon_image/softlinens/small/sl-plush-2pc-bath-sheet_s.jpg</t>
  </si>
  <si>
    <t>sl-plush-2pc-bath-sheet-white</t>
  </si>
  <si>
    <t>Royal Tradition Plush Egyptian cotton Two-Bath Sheets (Set 2) White</t>
  </si>
  <si>
    <t>6925323956404</t>
  </si>
  <si>
    <t>51.99</t>
  </si>
  <si>
    <t>sl-plush-2pc-bath-sheet-ivory</t>
  </si>
  <si>
    <t>Royal Tradition Plush Egyptian cotton Two-Bath Sheets (Set 2) Ivory</t>
  </si>
  <si>
    <t>6925323956411</t>
  </si>
  <si>
    <t>sl-plush-2pc-bath-sheet-gray</t>
  </si>
  <si>
    <t>Royal Tradition Plush Egyptian cotton Two-Bath Sheets (Set 2) Gray</t>
  </si>
  <si>
    <t>6925323956428</t>
  </si>
  <si>
    <t>sl-plush-2pc-bath-sheet-copper</t>
  </si>
  <si>
    <t>Royal Tradition Plush Egyptian cotton Two-Bath Sheets (Set 2) Copper</t>
  </si>
  <si>
    <t>6925323956435</t>
  </si>
  <si>
    <t>sl-plush-2pc-bath-sheet-coral</t>
  </si>
  <si>
    <t>Royal Tradition Plush Egyptian cotton Two-Bath Sheets (Set 2) Coral</t>
  </si>
  <si>
    <t>6925323956442</t>
  </si>
  <si>
    <t>sl-plush-2pc-bath-sheet-taupe</t>
  </si>
  <si>
    <t>Royal Tradition Plush Egyptian cotton Two-Bath Sheets (Set 2) Taupe</t>
  </si>
  <si>
    <t>6925323956459</t>
  </si>
  <si>
    <t>sl-plush-2pc-bath-sheet-seaside-blue</t>
  </si>
  <si>
    <t>Royal Tradition Plush Egyptian cotton Two-Bath Sheets (Set 2) Blue</t>
  </si>
  <si>
    <t>6925323956466</t>
  </si>
  <si>
    <t>sl-plush-2pc-bath-sheet-soft-gold</t>
  </si>
  <si>
    <t>Royal Tradition Plush Egyptian cotton Two-Bath Sheets (Set 2) Gold</t>
  </si>
  <si>
    <t>6925323956473</t>
  </si>
  <si>
    <t>sl-plush-2pc-bath-sheet-red</t>
  </si>
  <si>
    <t>Royal Tradition Plush Egyptian cotton Two-Bath Sheets (Set 2) Red</t>
  </si>
  <si>
    <t>6925323956480</t>
  </si>
  <si>
    <t>sl-plush-2pc-bath-sheet-chocolate</t>
  </si>
  <si>
    <t>Royal Tradition Plush Egyptian cotton Two-Bath Sheets (Set 2) chocolate</t>
  </si>
  <si>
    <t>6925323956497</t>
  </si>
  <si>
    <t>sl-dual-gel-contour-pillow</t>
  </si>
  <si>
    <t>Abripedic Dual Contour Gel Memory Foam Pillow (each)</t>
  </si>
  <si>
    <t>Dual height design both sides provides good support and perfect head-neck-shoulder alignment. Stay cool and comfortable throughout the night while getting the support you need with the Dual Design. The soft, luxurious zip-off cover is machine washable and resistant to allergens and mites. You'll wake rested, rejuvenated and ready to take on the day.</t>
  </si>
  <si>
    <t>High density Gel memory foam Pillow.</t>
  </si>
  <si>
    <t>Traditional pillow size and shape fits standard pillowcases and measures 24" L x 14" W x 4 1/2".</t>
  </si>
  <si>
    <t>6925323956503</t>
  </si>
  <si>
    <t>7</t>
  </si>
  <si>
    <t>http://info.blancho-bedding.com/amazon_image/softlinens/large/sl-dual-gel-contour-pillow.jpg</t>
  </si>
  <si>
    <t>http://info.blancho-bedding.com/amazon_image/softlinens/small/sl-dual-gel-contour-pillow_s.jpg</t>
  </si>
  <si>
    <t>Other</t>
  </si>
  <si>
    <t>sl-latex-lavender-pillow</t>
  </si>
  <si>
    <t>Abripedic Latex like Lavender Ventilated Traditional Pillow (each)</t>
  </si>
  <si>
    <t>Traditional design provides good support and perfect head-neck-shoulder alignment. The soft, luxurious zip-off cover is machine washable and resistant to allergens and mites. You'll wake rested, rejuvenated and ready to take on the day.</t>
  </si>
  <si>
    <t>Ventilated Latex Feel and comforter Lavender Pillow.</t>
  </si>
  <si>
    <t>Scent of Lavender.</t>
  </si>
  <si>
    <t>Traditional pillow size and shape fits standard pillowcases and measures 28" L x 16" W x 6".</t>
  </si>
  <si>
    <t>6925323956510</t>
  </si>
  <si>
    <t>http://info.blancho-bedding.com/amazon_image/softlinens/large/sl-latex-lavender-pillow.jpg</t>
  </si>
  <si>
    <t>http://info.blancho-bedding.com/amazon_image/softlinens/small/sl-latex-lavender-pillow_s.jpg</t>
  </si>
  <si>
    <t>sl-dots-600-pillowcases-standard</t>
  </si>
  <si>
    <t>Royal Tradition Woven Dots 600 Thread Count Pillowcases Standard Size</t>
  </si>
  <si>
    <t>Royal Tradition Woven Dots 600 Thread Count Pillowcases.
Easy Care &amp; Wrinkle Free 600 Thread count sheets &amp; Pillowcases. Cotton/Polyester combine the best of both worlds, cotton for the comfort and polyester for it's strength.
Standard Pillowcases pair: 20x30" each</t>
  </si>
  <si>
    <t>6925323956527</t>
  </si>
  <si>
    <t>pillowcases</t>
  </si>
  <si>
    <t>satin pillowcase,pillowcases,pillowcase dresses,</t>
  </si>
  <si>
    <t>standard pillowcase size,cheap pillowcases,</t>
  </si>
  <si>
    <t>couple pillowcases,king size pillowcases,</t>
  </si>
  <si>
    <t>white pillowcases,pillowcases in bulk,love pillowcasessábanas ajustables, sábanas estampadas, sábanas,ropa de cama,juego de sabanas,sábanas de algodón egipcio,fundas de almohada de seda, sábanas de seda,</t>
  </si>
  <si>
    <t>personalized pillowcases,flannel pillowcases,</t>
  </si>
  <si>
    <t>http://info.blancho-bedding.com/amazon_image/softlinens/large/sl-dots-600-pillowcases.jpg</t>
  </si>
  <si>
    <t>http://info.blancho-bedding.com/amazon_image/softlinens/small/sl-dots-600-pillowcases_s.jpg</t>
  </si>
  <si>
    <t>sl-dots-600-pillowcases-standard-white</t>
  </si>
  <si>
    <t>standard</t>
  </si>
  <si>
    <t>Royal Tradition Woven Dots 600 Thread Count Pillowcases Standard Size White</t>
  </si>
  <si>
    <t>600 Thread count</t>
  </si>
  <si>
    <t>Wrinkle Free</t>
  </si>
  <si>
    <t>60% Egyptian Cotton/40% Polyester Blend</t>
  </si>
  <si>
    <t>6925323956534</t>
  </si>
  <si>
    <t>37.99</t>
  </si>
  <si>
    <t>sl-dots-600-pillowcases-standard-ivory</t>
  </si>
  <si>
    <t>Royal Tradition Woven Dots 600 Thread Count Pillowcases Standard Size Ivory</t>
  </si>
  <si>
    <t>6925323956541</t>
  </si>
  <si>
    <t>sl-dots-600-pillowcases-standard-gray</t>
  </si>
  <si>
    <t>Royal Tradition Woven Dots 600 Thread Count Pillowcases Standard Size Gray</t>
  </si>
  <si>
    <t>6925323956558</t>
  </si>
  <si>
    <t>sl-dots-600-pillowcases-standard-sage</t>
  </si>
  <si>
    <t>Royal Tradition Woven Dots 600 Thread Count Pillowcases Standard Size Sage</t>
  </si>
  <si>
    <t>6925323956565</t>
  </si>
  <si>
    <t>sl-dots-600-pillowcases-standard-blue</t>
  </si>
  <si>
    <t>Royal Tradition Woven Dots 600 Thread Count Pillowcases Standard Size Blue</t>
  </si>
  <si>
    <t>6925323956572</t>
  </si>
  <si>
    <t>sl-dots-600-pillowcases-standard-taupe</t>
  </si>
  <si>
    <t>Royal Tradition Woven Dots 600 Thread Count Pillowcases Standard Size Taupe</t>
  </si>
  <si>
    <t>6925323956589</t>
  </si>
  <si>
    <t>sl-dots-600-pillowcases-king</t>
  </si>
  <si>
    <t>Royal Tradition Woven Dots 600 Thread Count Pillowcases King Size</t>
  </si>
  <si>
    <t>Royal Tradition Woven Dots 600 Thread Count Pillowcases.
Easy Care &amp; Wrinkle Free 600 Thread count sheets &amp; Pillowcases. Cotton/Polyester combine the best of both worlds, cotton for the comfort and polyester for it's strength.
King Pillowcases pair: 20x40" each</t>
  </si>
  <si>
    <t>6925323956596</t>
  </si>
  <si>
    <t>sl-dots-600-pillowcases-king-white</t>
  </si>
  <si>
    <t>Royal Tradition Woven Dots 600 Thread Count Pillowcases King Size White</t>
  </si>
  <si>
    <t>6925323956602</t>
  </si>
  <si>
    <t>sl-dots-600-pillowcases-king-ivory</t>
  </si>
  <si>
    <t>Royal Tradition Woven Dots 600 Thread Count Pillowcases King Size Ivory</t>
  </si>
  <si>
    <t>6925323956619</t>
  </si>
  <si>
    <t>sl-dots-600-pillowcases-king-gray</t>
  </si>
  <si>
    <t>Royal Tradition Woven Dots 600 Thread Count Pillowcases King Size Gray</t>
  </si>
  <si>
    <t>6925323956626</t>
  </si>
  <si>
    <t>sl-dots-600-pillowcases-king-sage</t>
  </si>
  <si>
    <t>Royal Tradition Woven Dots 600 Thread Count Pillowcases King Size Sage</t>
  </si>
  <si>
    <t>6925323956633</t>
  </si>
  <si>
    <t>sl-dots-600-pillowcases-king-blue</t>
  </si>
  <si>
    <t>Royal Tradition Woven Dots 600 Thread Count Pillowcases King Size Blue</t>
  </si>
  <si>
    <t>6925323956640</t>
  </si>
  <si>
    <t>sl-dots-600-pillowcases-king-taupe</t>
  </si>
  <si>
    <t>Royal Tradition Woven Dots 600 Thread Count Pillowcases King Size Taupe</t>
  </si>
  <si>
    <t>6925323956657</t>
  </si>
  <si>
    <t>sl-dots-600-sheets-twin-xl</t>
  </si>
  <si>
    <t>Royal Tradition Woven Dots 600 Thread Count Sheet Sets Twin-XL</t>
  </si>
  <si>
    <t>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t>
  </si>
  <si>
    <t>15" Deep pocket fitted</t>
  </si>
  <si>
    <t>6925323956664</t>
  </si>
  <si>
    <t>http://info.blancho-bedding.com/amazon_image/softlinens/large/sl-dots-600-sheets.jpg</t>
  </si>
  <si>
    <t>http://info.blancho-bedding.com/amazon_image/softlinens/small/sl-dots-600-sheets_s.jpg</t>
  </si>
  <si>
    <t>sl-dots-600-sheets-twin-xl-white</t>
  </si>
  <si>
    <t>Royal Tradition Woven Dots 600 Thread Count Sheet Sets Twin-XL Size White</t>
  </si>
  <si>
    <t>6925323956671</t>
  </si>
  <si>
    <t>sl-dots-600-sheets-twin-xl-ivory</t>
  </si>
  <si>
    <t>Royal Tradition Woven Dots 600 Thread Count Sheet Sets Twin-XL Size Ivory</t>
  </si>
  <si>
    <t>6925323956688</t>
  </si>
  <si>
    <t>sl-dots-600-sheets-twin-xl-gray</t>
  </si>
  <si>
    <t>Royal Tradition Woven Dots 600 Thread Count Sheet Sets Twin-XL Size Gray</t>
  </si>
  <si>
    <t>6925323956695</t>
  </si>
  <si>
    <t>sl-dots-600-sheets-twin-xl-sage</t>
  </si>
  <si>
    <t>Royal Tradition Woven Dots 600 Thread Count Sheet Sets Twin-XL Size Sage</t>
  </si>
  <si>
    <t>6925323956701</t>
  </si>
  <si>
    <t>sl-dots-600-sheets-twin-xl-blue</t>
  </si>
  <si>
    <t>Royal Tradition Woven Dots 600 Thread Count Sheet Sets Twin-XL Size Blue</t>
  </si>
  <si>
    <t>6925323956718</t>
  </si>
  <si>
    <t>sl-dots-600-sheets-twin-xl-taupe</t>
  </si>
  <si>
    <t>Royal Tradition Woven Dots 600 Thread Count Sheet Sets Twin-XL Size Taupe</t>
  </si>
  <si>
    <t>6925323956725</t>
  </si>
  <si>
    <t>sl-dots-600-sheets-full</t>
  </si>
  <si>
    <t>Royal Tradition Woven Dots 600 Thread Count Sheet Sets Full</t>
  </si>
  <si>
    <t>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t>
  </si>
  <si>
    <t>6925323956732</t>
  </si>
  <si>
    <t>sl-dots-600-sheets-full-white</t>
  </si>
  <si>
    <t>Royal Tradition Woven Dots 600 Thread Count Sheet Sets Full Size White</t>
  </si>
  <si>
    <t>6925323956749</t>
  </si>
  <si>
    <t>79.99</t>
  </si>
  <si>
    <t>sl-dots-600-sheets-full-ivory</t>
  </si>
  <si>
    <t>Royal Tradition Woven Dots 600 Thread Count Sheet Sets Full Size Ivory</t>
  </si>
  <si>
    <t>6925323956756</t>
  </si>
  <si>
    <t>sl-dots-600-sheets-full-gray</t>
  </si>
  <si>
    <t>Royal Tradition Woven Dots 600 Thread Count Sheet Sets Full Size Gray</t>
  </si>
  <si>
    <t>6925323956763</t>
  </si>
  <si>
    <t>sl-dots-600-sheets-full-sage</t>
  </si>
  <si>
    <t>Royal Tradition Woven Dots 600 Thread Count Sheet Sets Full Size Sage</t>
  </si>
  <si>
    <t>6925323956770</t>
  </si>
  <si>
    <t>sl-dots-600-sheets-full-blue</t>
  </si>
  <si>
    <t>Royal Tradition Woven Dots 600 Thread Count Sheet Sets Full Size Blue</t>
  </si>
  <si>
    <t>6925323956787</t>
  </si>
  <si>
    <t>sl-dots-600-sheets-full-taupe</t>
  </si>
  <si>
    <t>Royal Tradition Woven Dots 600 Thread Count Sheet Sets Full Size Taupe</t>
  </si>
  <si>
    <t>6925323956794</t>
  </si>
  <si>
    <t>sl-dots-600-sheets-queen</t>
  </si>
  <si>
    <t>Royal Tradition Woven Dots 600 Thread Count Sheet Sets Queen</t>
  </si>
  <si>
    <t>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t>
  </si>
  <si>
    <t>6925323956800</t>
  </si>
  <si>
    <t>sl-dots-600-sheets-queen-white</t>
  </si>
  <si>
    <t>Royal Tradition Woven Dots 600 Thread Count Sheet Sets Queen Size White</t>
  </si>
  <si>
    <t>6925323956817</t>
  </si>
  <si>
    <t>sl-dots-600-sheets-queen-ivory</t>
  </si>
  <si>
    <t>Royal Tradition Woven Dots 600 Thread Count Sheet Sets Queen Size Ivory</t>
  </si>
  <si>
    <t>6925323956824</t>
  </si>
  <si>
    <t>sl-dots-600-sheets-queen-gray</t>
  </si>
  <si>
    <t>Royal Tradition Woven Dots 600 Thread Count Sheet Sets Queen Size Gray</t>
  </si>
  <si>
    <t>6925323956831</t>
  </si>
  <si>
    <t>sl-dots-600-sheets-queen-sage</t>
  </si>
  <si>
    <t>Royal Tradition Woven Dots 600 Thread Count Sheet Sets Queen Size Sage</t>
  </si>
  <si>
    <t>6925323956848</t>
  </si>
  <si>
    <t>sl-dots-600-sheets-queen-blue</t>
  </si>
  <si>
    <t>Royal Tradition Woven Dots 600 Thread Count Sheet Sets Queen Size Blue</t>
  </si>
  <si>
    <t>6925323956855</t>
  </si>
  <si>
    <t>sl-dots-600-sheets-queen-taupe</t>
  </si>
  <si>
    <t>Royal Tradition Woven Dots 600 Thread Count Sheet Sets Queen Size Taupe</t>
  </si>
  <si>
    <t>6925323956862</t>
  </si>
  <si>
    <t>sl-dots-600-sheets-king</t>
  </si>
  <si>
    <t>Royal Tradition Woven Dots 600 Thread Count Sheet Sets King</t>
  </si>
  <si>
    <t>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t>
  </si>
  <si>
    <t>6925323956879</t>
  </si>
  <si>
    <t>sl-dots-600-sheets-king-white</t>
  </si>
  <si>
    <t>Royal Tradition Woven Dots 600 Thread Count Sheet Sets King Size White</t>
  </si>
  <si>
    <t>6925323956886</t>
  </si>
  <si>
    <t>sl-dots-600-sheets-king-ivory</t>
  </si>
  <si>
    <t>Royal Tradition Woven Dots 600 Thread Count Sheet Sets King Size Ivory</t>
  </si>
  <si>
    <t>6925323956893</t>
  </si>
  <si>
    <t>sl-dots-600-sheets-king-gray</t>
  </si>
  <si>
    <t>Royal Tradition Woven Dots 600 Thread Count Sheet Sets King Size Gray</t>
  </si>
  <si>
    <t>6925323956909</t>
  </si>
  <si>
    <t>sl-dots-600-sheets-king-sage</t>
  </si>
  <si>
    <t>Royal Tradition Woven Dots 600 Thread Count Sheet Sets King Size Sage</t>
  </si>
  <si>
    <t>6925323956916</t>
  </si>
  <si>
    <t>sl-dots-600-sheets-king-blue</t>
  </si>
  <si>
    <t>Royal Tradition Woven Dots 600 Thread Count Sheet Sets King Size Blue</t>
  </si>
  <si>
    <t>6925323956923</t>
  </si>
  <si>
    <t>sl-dots-600-sheets-king-taupe</t>
  </si>
  <si>
    <t>Royal Tradition Woven Dots 600 Thread Count Sheet Sets King Size Taupe</t>
  </si>
  <si>
    <t>6925323956930</t>
  </si>
  <si>
    <t>sl-dots-600-sheets-calking</t>
  </si>
  <si>
    <t>Royal Tradition Woven Dots 600 Thread Count Sheet Sets Cal King</t>
  </si>
  <si>
    <t>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t>
  </si>
  <si>
    <t>6925323956947</t>
  </si>
  <si>
    <t>sl-dots-600-sheets-calking-white</t>
  </si>
  <si>
    <t>Royal Tradition Woven Dots 600 Thread Count Sheet Sets Cal King Size White</t>
  </si>
  <si>
    <t>6925323956954</t>
  </si>
  <si>
    <t>sl-dots-600-sheets-calking-ivory</t>
  </si>
  <si>
    <t>Royal Tradition Woven Dots 600 Thread Count Sheet Sets Cal King Size Ivory</t>
  </si>
  <si>
    <t>6925323956961</t>
  </si>
  <si>
    <t>sl-dots-600-sheets-calking-gray</t>
  </si>
  <si>
    <t>Royal Tradition Woven Dots 600 Thread Count Sheet Sets Cal King Size Gray</t>
  </si>
  <si>
    <t>6925323956978</t>
  </si>
  <si>
    <t>sl-dots-600-sheets-calking-sage</t>
  </si>
  <si>
    <t>Royal Tradition Woven Dots 600 Thread Count Sheet Sets Cal King Size Sage</t>
  </si>
  <si>
    <t>6925323956985</t>
  </si>
  <si>
    <t>sl-dots-600-sheets-calking-blue</t>
  </si>
  <si>
    <t>Royal Tradition Woven Dots 600 Thread Count Sheet Sets Cal King Size Blue</t>
  </si>
  <si>
    <t>6925323956992</t>
  </si>
  <si>
    <t>sl-dots-600-sheets-calking-taupe</t>
  </si>
  <si>
    <t>Royal Tradition Woven Dots 600 Thread Count Sheet Sets Cal King Size Taupe</t>
  </si>
  <si>
    <t>6925323957005</t>
  </si>
  <si>
    <t>sl-annabel-coverlet-set</t>
  </si>
  <si>
    <t>Annabel Oversized Coverlet Set</t>
  </si>
  <si>
    <t>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t>
  </si>
  <si>
    <t>100% Microfiber Cover.</t>
  </si>
  <si>
    <t>Filling: 50% cotton , 50% Polyester.</t>
  </si>
  <si>
    <t>Wrinkle Free &amp; Easy Care.</t>
  </si>
  <si>
    <t>Oversize to fit thicker mattress.</t>
  </si>
  <si>
    <t>6925323957012</t>
  </si>
  <si>
    <t>http://info.blancho-bedding.com/amazon_image/softlinens/large/sl-annabel-coverlet-set.jpg</t>
  </si>
  <si>
    <t>sl-annabel-coverlet-set-twin</t>
  </si>
  <si>
    <t>Annabel Oversized Coverlet Set Twin Size 2PC</t>
  </si>
  <si>
    <t>6925323957029</t>
  </si>
  <si>
    <t>sl-annabel-coverlet-set-full-queen</t>
  </si>
  <si>
    <t>Annabel Oversized Coverlet Set Full/Queen Size 3PC</t>
  </si>
  <si>
    <t>6925323957036</t>
  </si>
  <si>
    <t>sl-annabel-coverlet-set-king-calking</t>
  </si>
  <si>
    <t>Annabel Oversized Coverlet Set King/Calking Size 3PC</t>
  </si>
  <si>
    <t>6925323957043</t>
  </si>
  <si>
    <t>sl-brea-coverlet-set</t>
  </si>
  <si>
    <t>Brea Oversize Coverlet Set</t>
  </si>
  <si>
    <t>6925323957050</t>
  </si>
  <si>
    <t>http://info.blancho-bedding.com/amazon_image/softlinens/large/sl-brea-coverlet-set.jpg</t>
  </si>
  <si>
    <t>sl-brea-coverlet-set-twin</t>
  </si>
  <si>
    <t>Brea Oversize Coverlet Set Twin Size 2PC</t>
  </si>
  <si>
    <t>6925323957067</t>
  </si>
  <si>
    <t>sl-brea-coverlet-set-full-queen</t>
  </si>
  <si>
    <t>Brea Oversize Coverlet Set Full/Queen Size 3PC</t>
  </si>
  <si>
    <t>6925323957074</t>
  </si>
  <si>
    <t>sl-brea-coverlet-set-king-calking</t>
  </si>
  <si>
    <t>Brea Oversize Coverlet Set King/Calking Size 3PC</t>
  </si>
  <si>
    <t>6925323957081</t>
  </si>
  <si>
    <t>sl-judy-coverlet-set</t>
  </si>
  <si>
    <t>Judy Oversize Coverlet Set</t>
  </si>
  <si>
    <t>6925323957098</t>
  </si>
  <si>
    <t>http://info.blancho-bedding.com/amazon_image/softlinens/large/sl-judy-coverlet-set.jpg</t>
  </si>
  <si>
    <t>sl-judy-coverlet-set-twin</t>
  </si>
  <si>
    <t>Judy Oversize Coverlet Set Twin Size 2PC</t>
  </si>
  <si>
    <t>6925323957104</t>
  </si>
  <si>
    <t>sl-judy-coverlet-set-full-queen</t>
  </si>
  <si>
    <t>Judy Oversize Coverlet Set Full/Queen Size 3PC</t>
  </si>
  <si>
    <t>6925323957111</t>
  </si>
  <si>
    <t>sl-judy-coverlet-set-king-calking</t>
  </si>
  <si>
    <t>Judy Oversize Coverlet Set King/Calking Size 3PC</t>
  </si>
  <si>
    <t>6925323957128</t>
  </si>
  <si>
    <t>sl-julia-cool-coverlet-set</t>
  </si>
  <si>
    <t>Julia Cool Oversize Coverlet Set</t>
  </si>
  <si>
    <t>6925323957135</t>
  </si>
  <si>
    <t>http://info.blancho-bedding.com/amazon_image/softlinens/large/sl-julia-cool-coverlet-set.jpg</t>
  </si>
  <si>
    <t>sl-julia-cool-coverlet-set-twin</t>
  </si>
  <si>
    <t>Julia Cool Oversize Coverlet Set Twin Size 2PC</t>
  </si>
  <si>
    <t>6925323957142</t>
  </si>
  <si>
    <t>sl-julia-cool-coverlet-set-full-queen</t>
  </si>
  <si>
    <t>Julia Cool Oversize Coverlet Set Full/Queen Size 3PC</t>
  </si>
  <si>
    <t>6925323957159</t>
  </si>
  <si>
    <t>sl-julia-cool-coverlet-set-king-calking</t>
  </si>
  <si>
    <t>Julia Cool Oversize Coverlet Set King/Calking Size 3PC</t>
  </si>
  <si>
    <t>6925323957166</t>
  </si>
  <si>
    <t>sl-julia-warm-coverlet-set</t>
  </si>
  <si>
    <t>Julia Warm Oversize Coverlet Set</t>
  </si>
  <si>
    <t>6925323957173</t>
  </si>
  <si>
    <t>http://info.blancho-bedding.com/amazon_image/softlinens/large/sl-julia-warm-coverlet-set.jpg</t>
  </si>
  <si>
    <t>sl-julia-warm-coverlet-set-twin</t>
  </si>
  <si>
    <t>Julia Warm Oversize Coverlet Set Twin Size 2PC</t>
  </si>
  <si>
    <t>6925323957180</t>
  </si>
  <si>
    <t>sl-julia-warm-coverlet-set-full-queen</t>
  </si>
  <si>
    <t>Julia Warm Oversize Coverlet Set Full/Queen Size 3PC</t>
  </si>
  <si>
    <t>6925323957197</t>
  </si>
  <si>
    <t>sl-julia-warm-coverlet-set-king-calking</t>
  </si>
  <si>
    <t>Julia Warm Oversize Coverlet Set King/Calking Size 3PC</t>
  </si>
  <si>
    <t>6925323957203</t>
  </si>
  <si>
    <t>sl-tania-coverlet-set</t>
  </si>
  <si>
    <t>Tania Oversize Coverlet Set</t>
  </si>
  <si>
    <t>6925323957210</t>
  </si>
  <si>
    <t>http://info.blancho-bedding.com/amazon_image/softlinens/large/sl-tania-coverlet-set.jpg</t>
  </si>
  <si>
    <t>sl-tania-coverlet-set-twin</t>
  </si>
  <si>
    <t>Tania Oversize Coverlet Set Twin Size 2PC</t>
  </si>
  <si>
    <t>6925323957227</t>
  </si>
  <si>
    <t>sl-tania-coverlet-set-full-queen</t>
  </si>
  <si>
    <t>Tania Oversize Coverlet Set Full/Queen Size 3PC</t>
  </si>
  <si>
    <t>6925323957234</t>
  </si>
  <si>
    <t>sl-tania-coverlet-set-king-calking</t>
  </si>
  <si>
    <t>Tania Oversize Coverlet Set King/Calking Size 3PC</t>
  </si>
  <si>
    <t>6925323957241</t>
  </si>
  <si>
    <t>sl-upland-coverlet-set</t>
  </si>
  <si>
    <t>Upland Oversize Coverlet Set</t>
  </si>
  <si>
    <t>6925323957258</t>
  </si>
  <si>
    <t>http://info.blancho-bedding.com/amazon_image/softlinens/large/sl-upland-coverlet-set.jpg</t>
  </si>
  <si>
    <t>sl-upland-coverlet-set-twin</t>
  </si>
  <si>
    <t>Upland Oversize Coverlet Set Twin Size 2PC</t>
  </si>
  <si>
    <t>6925323957265</t>
  </si>
  <si>
    <t>sl-upland-coverlet-set-full-queen</t>
  </si>
  <si>
    <t>Upland Oversize Coverlet Set Full/Queen Size 3PC</t>
  </si>
  <si>
    <t>6925323957272</t>
  </si>
  <si>
    <t>sl-upland-coverlet-set-king-calking</t>
  </si>
  <si>
    <t>Upland Oversize Coverlet Set King/Calking Size 3PC</t>
  </si>
  <si>
    <t>6925323957289</t>
  </si>
  <si>
    <t>sl-ventura-coverlet-set</t>
  </si>
  <si>
    <t>Ventura Oversize Coverlet Set</t>
  </si>
  <si>
    <t>6925323957296</t>
  </si>
  <si>
    <t>http://info.blancho-bedding.com/amazon_image/softlinens/large/sl-ventura-coverlet-set.jpg</t>
  </si>
  <si>
    <t>sl-ventura-coverlet-set-twin</t>
  </si>
  <si>
    <t>Ventura Oversize Coverlet Set Twin Size 2PC</t>
  </si>
  <si>
    <t>6925323957302</t>
  </si>
  <si>
    <t>sl-ventura-coverlet-set-full-queen</t>
  </si>
  <si>
    <t>Ventura Oversize Coverlet Set Full/Queen Size 3PC</t>
  </si>
  <si>
    <t>6925323957319</t>
  </si>
  <si>
    <t>sl-ventura-coverlet-set-king-calking</t>
  </si>
  <si>
    <t>Ventura Oversize Coverlet Set King/Calking Size 3PC</t>
  </si>
  <si>
    <t>6925323957326</t>
  </si>
  <si>
    <t>sl-chelsea-aqua-5pc-dvt</t>
  </si>
  <si>
    <t>Chelsea Aqua 5-Piece Duvet Cover Set Embroidered 100% Cotton</t>
  </si>
  <si>
    <t>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t>
  </si>
  <si>
    <t>Care Instructions: Machine washable in cold water.</t>
  </si>
  <si>
    <t>Style: Embroidered.</t>
  </si>
  <si>
    <t xml:space="preserve">Duvet material :100% Cotton. Thread count: 300. </t>
  </si>
  <si>
    <t>Duvet cover has self piping 4 sides. Duvet cover has 4 inner ties.</t>
  </si>
  <si>
    <t>Hidden zipper closure by footer.</t>
  </si>
  <si>
    <t>6925323957333</t>
  </si>
  <si>
    <t>http://info.blancho-bedding.com/amazon_image/softlinens/large/sl-chelsea-aqua-5pc-dvt.jpg</t>
  </si>
  <si>
    <t>sl-chelsea-aqua-5pc-dvt-full-queen</t>
  </si>
  <si>
    <t>Chelsea Aqua 5-Piece Duvet Cover Set Embroidered 100% Cotton Full/ Queen Size</t>
  </si>
  <si>
    <t>6925323957340</t>
  </si>
  <si>
    <t>sl-chelsea-aqua-5pc-dvt-king-calking</t>
  </si>
  <si>
    <t>Chelsea Aqua 5-Piece Duvet Cover Set Embroidered 100% Cotton King/ Calking Size</t>
  </si>
  <si>
    <t>6925323957357</t>
  </si>
  <si>
    <t>sl-chelsea-red-5pc-dvt</t>
  </si>
  <si>
    <t>Chelsea Red 5-Piece Duvet Cover Set Embroidered 100% Cotton</t>
  </si>
  <si>
    <t>6925323957364</t>
  </si>
  <si>
    <t>http://info.blancho-bedding.com/amazon_image/softlinens/large/sl-chelsea-red-5pc-dvt.jpg</t>
  </si>
  <si>
    <t>sl-chelsea-red-5pc-dvt-full-queen</t>
  </si>
  <si>
    <t>Chelsea Red 5-Piece Duvet Cover Set Embroidered 100% Cotton Full/ Queen Size</t>
  </si>
  <si>
    <t>6925323957371</t>
  </si>
  <si>
    <t>sl-chelsea-red-5pc-dvt-king-calking</t>
  </si>
  <si>
    <t>Chelsea Red 5-Piece Duvet Cover Set Embroidered 100% Cotton King/ Calking Size</t>
  </si>
  <si>
    <t>6925323957388</t>
  </si>
  <si>
    <t>sl-chelsea-black-5pc-dvt</t>
  </si>
  <si>
    <t>Chelsea Black 5-Piece Duvet Cover Set Embroidered 100% Cotton</t>
  </si>
  <si>
    <t>6925323957395</t>
  </si>
  <si>
    <t>http://info.blancho-bedding.com/amazon_image/softlinens/large/sl-chelsea-black-5pc-dvt.jpg</t>
  </si>
  <si>
    <t>sl-chelsea-black-5pc-dvt-full-queen</t>
  </si>
  <si>
    <t>Chelsea Black 5-Piece Duvet Cover Set Embroidered 100% Cotton Full/ Queen Size</t>
  </si>
  <si>
    <t>6925323957401</t>
  </si>
  <si>
    <t>sl-chelsea-black-5pc-dvt-king-calking</t>
  </si>
  <si>
    <t>Chelsea Black 5-Piece Duvet Cover Set Embroidered 100% Cotton King/ Calking Size</t>
  </si>
  <si>
    <t>6925323957418</t>
  </si>
  <si>
    <t>sl-myra-chocolate-5pc-dvt</t>
  </si>
  <si>
    <t>Myra Chocolate 5-Piece Duvet Cover Set Embroidered 100% Cotton</t>
  </si>
  <si>
    <t>6925323957425</t>
  </si>
  <si>
    <t>http://info.blancho-bedding.com/amazon_image/softlinens/large/sl-myra-chocolate-5pc-dvt.jpg</t>
  </si>
  <si>
    <t>sl-myra-chocolate-5pc-dvt-full-queen</t>
  </si>
  <si>
    <t>Myra Chocolate 5-Piece Duvet Cover Set Embroidered 100% Cotton Full/ Queen Size</t>
  </si>
  <si>
    <t>6925323957432</t>
  </si>
  <si>
    <t>sl-myra-chocolate-5pc-dvt-king-calking</t>
  </si>
  <si>
    <t>Myra Chocolate 5-Piece Duvet Cover Set Embroidered 100% Cotton King/ Calking Size</t>
  </si>
  <si>
    <t>6925323957449</t>
  </si>
  <si>
    <t>sl-myra-navy-5pc-dvt</t>
  </si>
  <si>
    <t>Myra Navy 5-Piece Duvet Cover Set Embroidered 100% Cotton</t>
  </si>
  <si>
    <t>6925323957456</t>
  </si>
  <si>
    <t>http://info.blancho-bedding.com/amazon_image/softlinens/large/sl-myra-navy-5pc-dvt.jpg</t>
  </si>
  <si>
    <t>sl-myra-navy-5pc-dvt-full-queen</t>
  </si>
  <si>
    <t>Myra Navy 5-Piece Duvet Cover Set Embroidered 100% Cotton Full/ Queen Size</t>
  </si>
  <si>
    <t>6925323957463</t>
  </si>
  <si>
    <t>sl-myra-navy-5pc-dvt-king-calking</t>
  </si>
  <si>
    <t>Myra Navy 5-Piece Duvet Cover Set Embroidered 100% Cotton King/ Calking Size</t>
  </si>
  <si>
    <t>6925323957470</t>
  </si>
  <si>
    <t>sl-myra-gray-5pc-dvt</t>
  </si>
  <si>
    <t>Myra Gray 5-Piece Duvet Cover Set Embroidered 100% Cotton</t>
  </si>
  <si>
    <t>6925323957487</t>
  </si>
  <si>
    <t>http://info.blancho-bedding.com/amazon_image/softlinens/large/sl-myra-gray-5pc-dvt.jpg</t>
  </si>
  <si>
    <t>sl-myra-gray-5pc-dvt-full-queen</t>
  </si>
  <si>
    <t>Myra Gray 5-Piece Duvet Cover Set Embroidered 100% Cotton Full/ Queen Size</t>
  </si>
  <si>
    <t>6925323957494</t>
  </si>
  <si>
    <t>sl-myra-gray-5pc-dvt-king-calking</t>
  </si>
  <si>
    <t>Myra Gray 5-Piece Duvet Cover Set Embroidered 100% Cotton King/ Calking Size</t>
  </si>
  <si>
    <t>6925323957500</t>
  </si>
  <si>
    <t>sl-meridian-navy-dvt</t>
  </si>
  <si>
    <t>Meridian Navy 100% Egyptian Cotton Duvet Cover Set</t>
  </si>
  <si>
    <t>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t>
  </si>
  <si>
    <t>Duvet material: 100% Egyptian Cotton. Thread count: 300.</t>
  </si>
  <si>
    <t>Duvet cover has 4 inner ties. Duver cover has self piping 4 sides.</t>
  </si>
  <si>
    <t>Hidden button closure by footer.</t>
  </si>
  <si>
    <t>Style: Contemporary Print.</t>
  </si>
  <si>
    <t xml:space="preserve"> Care Instructions: Machine washable in cold water.</t>
  </si>
  <si>
    <t>6925323957517</t>
  </si>
  <si>
    <t>http://info.blancho-bedding.com/amazon_image/softlinens/large/sl-meridian-navy-dvt.jpg</t>
  </si>
  <si>
    <t>sl-meridian-navy-dvt-twin-twinxl</t>
  </si>
  <si>
    <t>Meridian Navy 100% Egyptian Cotton Duvet Cover Set Twin/ Twin XL (2PC)</t>
  </si>
  <si>
    <t>6925323957524</t>
  </si>
  <si>
    <t>87.99</t>
  </si>
  <si>
    <t>sl-meridian-navy-dvt-full-queen</t>
  </si>
  <si>
    <t>Meridian Navy 100% Egyptian Cotton Duvet Cover Set Full/ Queen (3PC)</t>
  </si>
  <si>
    <t>6925323957531</t>
  </si>
  <si>
    <t>sl-meridian-navy-dvt-king-calking</t>
  </si>
  <si>
    <t>Meridian Navy 100% Egyptian Cotton Duvet Cover Set King/ Cal King (3PC)</t>
  </si>
  <si>
    <t>6925323957548</t>
  </si>
  <si>
    <t>sl-meridian-blue-dvt</t>
  </si>
  <si>
    <t>Meridian Blue 100% Egyptian Cotton Duvet Cover Set</t>
  </si>
  <si>
    <t>6925323957555</t>
  </si>
  <si>
    <t>http://info.blancho-bedding.com/amazon_image/softlinens/large/sl-meridian-blue-dvt.jpg</t>
  </si>
  <si>
    <t>sl-meridian-blue-dvt-twin-twinxl</t>
  </si>
  <si>
    <t>Meridian Blue 100% Egyptian Cotton Duvet Cover Set Twin/ Twin XL (2PC)</t>
  </si>
  <si>
    <t>6925323957562</t>
  </si>
  <si>
    <t>sl-meridian-blue-dvt-full-queen</t>
  </si>
  <si>
    <t>Meridian Blue 100% Egyptian Cotton Duvet Cover Set Full/ Queen (3PC)</t>
  </si>
  <si>
    <t>6925323957579</t>
  </si>
  <si>
    <t>sl-meridian-blue-dvt-king-calking</t>
  </si>
  <si>
    <t>Meridian Blue 100% Egyptian Cotton Duvet Cover Set King/ Cal King (3PC)</t>
  </si>
  <si>
    <t>6925323957586</t>
  </si>
  <si>
    <t>sl-meridian-gray-dvt</t>
  </si>
  <si>
    <t>Meridian Gray 100% Egyptian Cotton Duvet Cover Set</t>
  </si>
  <si>
    <t>6925323957593</t>
  </si>
  <si>
    <t>http://info.blancho-bedding.com/amazon_image/softlinens/large/sl-meridian-gray-dvt.jpg</t>
  </si>
  <si>
    <t>sl-meridian-gray-dvt-twin-twinxl</t>
  </si>
  <si>
    <t>Meridian Gray 100% Egyptian Cotton Duvet Cover Set Twin/ Twin XL (2PC)</t>
  </si>
  <si>
    <t>6925323957609</t>
  </si>
  <si>
    <t>sl-meridian-gray-dvt-full-queen</t>
  </si>
  <si>
    <t>Meridian Gray 100% Egyptian Cotton Duvet Cover Set Full/ Queen (3PC)</t>
  </si>
  <si>
    <t>6925323957616</t>
  </si>
  <si>
    <t>sl-meridian-gray-dvt-king-calking</t>
  </si>
  <si>
    <t>Meridian Gray 100% Egyptian Cotton Duvet Cover Set King/ Cal King (3PC)</t>
  </si>
  <si>
    <t>6925323957623</t>
  </si>
  <si>
    <t>sl-brooksfield-taupe-dvt</t>
  </si>
  <si>
    <t>Brooksfield Taupe 100% Egyptian Cotton Duvet Cover Set</t>
  </si>
  <si>
    <t>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t>
  </si>
  <si>
    <t>6925323957630</t>
  </si>
  <si>
    <t>http://info.blancho-bedding.com/amazon_image/softlinens/large/sl-brooksfield-taupe-dvt.jpg</t>
  </si>
  <si>
    <t>sl-brooksfield-taupe-dvt-twin-twinxl</t>
  </si>
  <si>
    <t>Brooksfield Taupe 100% Egyptian Cotton Duvet Cover Set Twin/ Twin XL (2PC)</t>
  </si>
  <si>
    <t>6925323957647</t>
  </si>
  <si>
    <t>sl-brooksfield-taupe-dvt-full-queen</t>
  </si>
  <si>
    <t>Brooksfield Taupe 100% Egyptian Cotton Duvet Cover Set Full/ Queen (3PC)</t>
  </si>
  <si>
    <t>6925323957654</t>
  </si>
  <si>
    <t>sl-brooksfield-taupe-dvt-king-calking</t>
  </si>
  <si>
    <t>Brooksfield Taupe 100% Egyptian Cotton Duvet Cover Set King/ Cal King (3PC)</t>
  </si>
  <si>
    <t>6925323957661</t>
  </si>
  <si>
    <t>sl-brooksfield-gray-dvt</t>
  </si>
  <si>
    <t>Brooksfield Gray 100% Egyptian Cotton Duvet Cover Set</t>
  </si>
  <si>
    <t>6925323957678</t>
  </si>
  <si>
    <t>http://info.blancho-bedding.com/amazon_image/softlinens/large/sl-brooksfield-gray-dvt.jpg</t>
  </si>
  <si>
    <t>sl-brooksfield-gray-dvt-twin-twinxl</t>
  </si>
  <si>
    <t>Brooksfield Gray 100% Egyptian Cotton Duvet Cover Set Twin/ Twin XL (2PC)</t>
  </si>
  <si>
    <t>6925323957685</t>
  </si>
  <si>
    <t>sl-brooksfield-gray-dvt-full-queen</t>
  </si>
  <si>
    <t>Brooksfield Gray 100% Egyptian Cotton Duvet Cover Set Full/ Queen (3PC)</t>
  </si>
  <si>
    <t>6925323957692</t>
  </si>
  <si>
    <t>sl-brooksfield-gray-dvt-king-calking</t>
  </si>
  <si>
    <t>Brooksfield Gray 100% Egyptian Cotton Duvet Cover Set King/ Cal King (3PC)</t>
  </si>
  <si>
    <t>6925323957708</t>
  </si>
  <si>
    <t>sl-new-hotel-gray-light-gray-dvt</t>
  </si>
  <si>
    <t>Hotel Gray/Light-Gray Egyptian Cotton Duvet Cover Set</t>
  </si>
  <si>
    <t>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t>
  </si>
  <si>
    <t>Experience the comfort, luxury and softness of our Hotel bedding collection by Royal Tradition.</t>
  </si>
  <si>
    <t>Made with 100% Egyptian Cotton with 300 thread count woven with superior single ply yarn.</t>
  </si>
  <si>
    <t>Duvet Cover made with button closure by footer.</t>
  </si>
  <si>
    <t>Pillow Shams made with botton closures.</t>
  </si>
  <si>
    <t>6925323957715</t>
  </si>
  <si>
    <t>http://info.blancho-bedding.com/amazon_image/softlinens/large/sl-new-hotel-gray-light-gray-dvt.jpg</t>
  </si>
  <si>
    <t>sl-new-hotel-gray-light-gray-dvt-tw-twxl</t>
  </si>
  <si>
    <t>Gray</t>
  </si>
  <si>
    <t>Hotel Gray/Light-Gray Egyptian Cotton Duvet Cover Set Twin/ Twin XL (2PC)</t>
  </si>
  <si>
    <t>6925323957722</t>
  </si>
  <si>
    <t>73.99</t>
  </si>
  <si>
    <t>sl-new-hotel-gray-light-gray-dvt-f-q</t>
  </si>
  <si>
    <t>Hotel Gray/Light-Gray Egyptian Cotton Duvet Cover Set Full/ Queen (3PC)</t>
  </si>
  <si>
    <t>6925323957739</t>
  </si>
  <si>
    <t>sl-new-hotel-gray-light-gray-dvt-k-calk</t>
  </si>
  <si>
    <t>Hotel Gray/Light-Gray Egyptian Cotton Duvet Cover Set King/ Cal King (3PC)</t>
  </si>
  <si>
    <t>6925323957746</t>
  </si>
  <si>
    <t>sl-new-hotel-navy-white-dvt</t>
  </si>
  <si>
    <t>Hotel Navy/White Egyptian Cotton Duvet Cover Set</t>
  </si>
  <si>
    <t>6925323957753</t>
  </si>
  <si>
    <t>http://info.blancho-bedding.com/amazon_image/softlinens/large/sl-new-hotel-navy-white-dvt.jpg</t>
  </si>
  <si>
    <t>sl-new-hotel-navy-white-dvt-tw-twxl</t>
  </si>
  <si>
    <t>Hotel Navy/White Egyptian Cotton Duvet Cover Set Twin/ Twin XL (2PC)</t>
  </si>
  <si>
    <t>6925323957760</t>
  </si>
  <si>
    <t>sl-new-hotel-navy-white-dvt-f-q</t>
  </si>
  <si>
    <t>Hotel Navy/White Egyptian Cotton Duvet Cover Set Full/ Queen (3PC)</t>
  </si>
  <si>
    <t>6925323957777</t>
  </si>
  <si>
    <t>sl-new-hotel-navy-white-dvt-k-calk</t>
  </si>
  <si>
    <t>Hotel Navy/White Egyptian Cotton Duvet Cover Set King/ Cal King (3PC)</t>
  </si>
  <si>
    <t>6925323957784</t>
  </si>
  <si>
    <t>sl-new-hotel-blue-chocolate-dvt</t>
  </si>
  <si>
    <t>Hotel Blue/Chocolate Egyptian Cotton Duvet Cover Set</t>
  </si>
  <si>
    <t>6925323957791</t>
  </si>
  <si>
    <t>http://info.blancho-bedding.com/amazon_image/softlinens/large/sl-new-hotel-blue-chocolate-dvt.jpg</t>
  </si>
  <si>
    <t>sl-new-hotel-blue-chocolate-dvt-tw-twxl</t>
  </si>
  <si>
    <t>Chocolate</t>
  </si>
  <si>
    <t>Hotel Blue/Chocolate Egyptian Cotton Duvet Cover Set Twin/ Twin XL (2PC)</t>
  </si>
  <si>
    <t>6925323957807</t>
  </si>
  <si>
    <t>sl-new-hotel-blue-chocolate-dvt-f-q</t>
  </si>
  <si>
    <t>Hotel Blue/Chocolate Egyptian Cotton Duvet Cover Set Full/ Queen (3PC)</t>
  </si>
  <si>
    <t>6925323957814</t>
  </si>
  <si>
    <t>sl-new-hotel-blue-chocolate-dvt-k-calk</t>
  </si>
  <si>
    <t>Hotel Blue/Chocolate Egyptian Cotton Duvet Cover Set King/ Cal King (3PC)</t>
  </si>
  <si>
    <t>6925323957821</t>
  </si>
  <si>
    <t>sl-new-hotel-taupe-black-dvt</t>
  </si>
  <si>
    <t>Hotel Taupe/Black Egyptian Cotton Duvet Cover Set</t>
  </si>
  <si>
    <t>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t>
  </si>
  <si>
    <t>6925323957838</t>
  </si>
  <si>
    <t>http://info.blancho-bedding.com/amazon_image/softlinens/large/sl-new-hotel-taupe-black-dvt.jpg</t>
  </si>
  <si>
    <t>sl-new-hotel-taupe-black-dvt-f-q</t>
  </si>
  <si>
    <t>Hotel Taupe/Black Egyptian Cotton Duvet Cover Set Full/ Queen (3PC)</t>
  </si>
  <si>
    <t>6925323957845</t>
  </si>
  <si>
    <t>sl-new-hotel-taupe-black-dvt-k-calk</t>
  </si>
  <si>
    <t>Hotel Taupe/Black Egyptian Cotton Duvet Cover Set King/ Cal King (3PC)</t>
  </si>
  <si>
    <t>6925323957852</t>
  </si>
  <si>
    <t>sl-sierra-beige-ivory-dvt</t>
  </si>
  <si>
    <t>Sierra Beige/Ivory Silky Soft 100-Percent Egyptian Cotton Reversible Duvet Cover</t>
  </si>
  <si>
    <t>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t>
  </si>
  <si>
    <t>100-Percent Egytian cotton. 300 Thread count Single Ply.</t>
  </si>
  <si>
    <t xml:space="preserve">Button closure by footer. </t>
  </si>
  <si>
    <t>Inner 4 corner ties to better hold comforter/ insert.</t>
  </si>
  <si>
    <t>Duver cover Finish with Elegant 4 sides piping.</t>
  </si>
  <si>
    <t>6925323957869</t>
  </si>
  <si>
    <t>http://info.blancho-bedding.com/amazon_image/softlinens/large/sl-sierra-beige-ivory-dvt.jpg</t>
  </si>
  <si>
    <t>sl-sierra-beige-ivory-dvt-tw-twxl</t>
  </si>
  <si>
    <t>Sierra Beige/Ivory Silky Soft 100-Percent Egyptian Cotton Reversible Duvet Cover Twin/ Twin XL (2PC)</t>
  </si>
  <si>
    <t>6925323957876</t>
  </si>
  <si>
    <t>sl-sierra-beige-ivory-dvt-full-queen</t>
  </si>
  <si>
    <t>Sierra Beige/Ivory Silky Soft 100-Percent Egyptian Cotton Reversible Duvet Cover Full/ Queen (3PC)</t>
  </si>
  <si>
    <t>6925323957883</t>
  </si>
  <si>
    <t>sl-sierra-beige-ivory-dvt-king-calking</t>
  </si>
  <si>
    <t>Sierra Beige/Ivory Silky Soft 100-Percent Egyptian Cotton Reversible Duvet Cover King/ Cal King (3PC)</t>
  </si>
  <si>
    <t>6925323957890</t>
  </si>
  <si>
    <t>sl-sierra-navy-white-dvt</t>
  </si>
  <si>
    <t>Sierra Navy/White Silky Soft 100-Percent Egyptian Cotton Reversible Duvet Cover</t>
  </si>
  <si>
    <t>6925323957906</t>
  </si>
  <si>
    <t>http://info.blancho-bedding.com/amazon_image/softlinens/large/sl-sierra-navy-white-dvt.jpg</t>
  </si>
  <si>
    <t>sl-sierra-navy-white-dvt-tw-twxl</t>
  </si>
  <si>
    <t>Sierra Navy/White Silky Soft 100-Percent Egyptian Cotton Reversible Duvet Cover Twin/ Twin XL (2PC)</t>
  </si>
  <si>
    <t>6925323957913</t>
  </si>
  <si>
    <t>sl-sierra-navy-white-dvt-f-q</t>
  </si>
  <si>
    <t>Sierra Navy/White Silky Soft 100-Percent Egyptian Cotton Reversible Duvet Cover Full/ Queen (3PC)</t>
  </si>
  <si>
    <t>6925323957920</t>
  </si>
  <si>
    <t>sl-sierra-navy-white-dvt-k-calk</t>
  </si>
  <si>
    <t>Sierra Navy/White Silky Soft 100-Percent Egyptian Cotton Reversible Duvet Cover King/ Cal King (3PC)</t>
  </si>
  <si>
    <t>6925323957937</t>
  </si>
  <si>
    <t>sl-sierra-gray-white-dvt</t>
  </si>
  <si>
    <t>Sierra Gray/White Silky Soft 100-Percent Egyptian Cotton Reversible Duvet Cover</t>
  </si>
  <si>
    <t>6925323957944</t>
  </si>
  <si>
    <t>http://info.blancho-bedding.com/amazon_image/softlinens/large/sl-sierra-gray-white-dvt.jpg</t>
  </si>
  <si>
    <t>sl-sierra-gray-white-dvt-tw-twxl</t>
  </si>
  <si>
    <t>Sierra Gray/White Silky Soft 100-Percent Egyptian Cotton Reversible Duvet Cover Twin/ Twin XL (2PC)</t>
  </si>
  <si>
    <t>6925323957951</t>
  </si>
  <si>
    <t>sl-sierra-gray-white-dvt-f-q</t>
  </si>
  <si>
    <t>Sierra Gray/White Silky Soft 100-Percent Egyptian Cotton Reversible Duvet Cover Full/ Queen (3PC)</t>
  </si>
  <si>
    <t>6925323957968</t>
  </si>
  <si>
    <t>sl-sierra-gray-white-dvt-k-calk</t>
  </si>
  <si>
    <t>Sierra Gray/White Silky Soft 100-Percent Egyptian Cotton Reversible Duvet Cover King/ Cal King (3PC)</t>
  </si>
  <si>
    <t>6925323957975</t>
  </si>
  <si>
    <t>sl-sierra-burgundy-white-dvt</t>
  </si>
  <si>
    <t>Sierra Burgundy/White Silky Soft 100-Percent Egyptian Cotton Reversible Duvet Cover</t>
  </si>
  <si>
    <t>6925323957982</t>
  </si>
  <si>
    <t>http://info.blancho-bedding.com/amazon_image/softlinens/large/sl-sierra-burgundy-white-dvt.jpg</t>
  </si>
  <si>
    <t>sl-sierra-burgundy-white-dvt-tw-twxl</t>
  </si>
  <si>
    <t>Sierra Burgundy/White Silky Soft 100-Percent Egyptian Cotton Reversible Duvet Cover Twin/ Twin XL (2PC)</t>
  </si>
  <si>
    <t>6925323958002</t>
  </si>
  <si>
    <t>sl-sierra-burgundy-white-dvt-f-q</t>
  </si>
  <si>
    <t>Sierra Burgundy/White Silky Soft 100-Percent Egyptian Cotton Reversible Duvet Cover Full/ Queen (3PC)</t>
  </si>
  <si>
    <t>6925323958019</t>
  </si>
  <si>
    <t>sl-sierra-burgundy-white-dvt-k-calk</t>
  </si>
  <si>
    <t>Sierra Burgundy/White Silky Soft 100-Percent Egyptian Cotton Reversible Duvet Cover King/ Cal King (3PC)</t>
  </si>
  <si>
    <t>6925323958026</t>
  </si>
  <si>
    <t>sl-bonnie-coverlet</t>
  </si>
  <si>
    <t>BONNIE OVERSIZE COVERLET SET</t>
  </si>
  <si>
    <t>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t>
  </si>
  <si>
    <t>Twin size includes: One Quilt 68 x 90 inches &amp; One Sham 20 x 26 inches. Full/Queen includes: One Quilt 92x96 inches &amp; Two shams 20 x 26 inches each. King/Calking includes: One Quilt 110 x 96 inches &amp; Two shams 20 x 36 inches each.</t>
  </si>
  <si>
    <t>6925323958033</t>
  </si>
  <si>
    <t>coverlets</t>
  </si>
  <si>
    <t>http://info.blancho-bedding.com/amazon_image/softlinens/large/sl-bonnie-coverlet.jpg</t>
  </si>
  <si>
    <t>sl-bonnie-coverlet-twin</t>
  </si>
  <si>
    <t>BONNIE OVERSIZE COVERLET SET Twin</t>
  </si>
  <si>
    <t>Twin size includes: One Quilt 68 x 90 inches &amp; One Sham 20 x 26 inches.</t>
  </si>
  <si>
    <t>6925323958040</t>
  </si>
  <si>
    <t>61.99</t>
  </si>
  <si>
    <t>sl-bonnie-coverlet-full-queen</t>
  </si>
  <si>
    <t>BONNIE OVERSIZE COVERLET SET Full/Queen</t>
  </si>
  <si>
    <t>Full/Queen includes: One Quilt 92x96 inches &amp; Two shams 20 x 26 inches each.</t>
  </si>
  <si>
    <t>6925323958057</t>
  </si>
  <si>
    <t>sl-bonnie-coverlet-king-calking</t>
  </si>
  <si>
    <t>BONNIE OVERSIZE COVERLET SET King/Cal-King</t>
  </si>
  <si>
    <t>King/Calking includes: One Quilt 110 x 96 inches &amp; Two shams 20 x 36 inches each.</t>
  </si>
  <si>
    <t>6925323958064</t>
  </si>
  <si>
    <t>sl-carrie-coverlet</t>
  </si>
  <si>
    <t>CARRIE OVERSIZE COVERLET SET</t>
  </si>
  <si>
    <t>6925323958071</t>
  </si>
  <si>
    <t>http://info.blancho-bedding.com/amazon_image/softlinens/large/sl-carrie-coverlet.jpg</t>
  </si>
  <si>
    <t>sl-carrie-coverlet-twin</t>
  </si>
  <si>
    <t>CARRIE OVERSIZE COVERLET SET Twin</t>
  </si>
  <si>
    <t>6925323958088</t>
  </si>
  <si>
    <t>sl-carrie-coverlet-full-queen</t>
  </si>
  <si>
    <t>CARRIE OVERSIZE COVERLET SET Full/Queen</t>
  </si>
  <si>
    <t>6925323958095</t>
  </si>
  <si>
    <t>sl-carrie-coverlet-king-calking</t>
  </si>
  <si>
    <t>CARRIE OVERSIZE COVERLET SET King/Cal-King</t>
  </si>
  <si>
    <t>6925323958101</t>
  </si>
  <si>
    <t>sl-catherine-coverlet</t>
  </si>
  <si>
    <t>CATHERINE OVERSIZE COVERLET SET</t>
  </si>
  <si>
    <t>6925323958118</t>
  </si>
  <si>
    <t>http://info.blancho-bedding.com/amazon_image/softlinens/large/sl-catherine-coverlet.jpg</t>
  </si>
  <si>
    <t>sl-catherine-coverlet-twin</t>
  </si>
  <si>
    <t>CATHERINE OVERSIZE COVERLET SET Twin</t>
  </si>
  <si>
    <t>6925323958125</t>
  </si>
  <si>
    <t>sl-catherine-coverlet-full-queen</t>
  </si>
  <si>
    <t>CATHERINE OVERSIZE COVERLET SET Full/Queen</t>
  </si>
  <si>
    <t>6925323958132</t>
  </si>
  <si>
    <t>sl-catherine-coverlet-king-calking</t>
  </si>
  <si>
    <t>CATHERINE OVERSIZE COVERLET SET King/Cal-King</t>
  </si>
  <si>
    <t>6925323958149</t>
  </si>
  <si>
    <t>sl-dahlia-coverlet</t>
  </si>
  <si>
    <t>DAHLIA OVERSIZE COVERLET SET</t>
  </si>
  <si>
    <t>6925323958156</t>
  </si>
  <si>
    <t>http://info.blancho-bedding.com/amazon_image/softlinens/large/sl-dahlia-coverlet.jpg</t>
  </si>
  <si>
    <t>sl-dahlia-coverlet-twin</t>
  </si>
  <si>
    <t>DAHLIA OVERSIZE COVERLET SET Twin</t>
  </si>
  <si>
    <t>6925323958163</t>
  </si>
  <si>
    <t>sl-dahlia-coverlet-full-queen</t>
  </si>
  <si>
    <t>DAHLIA OVERSIZE COVERLET SET Full/Queen</t>
  </si>
  <si>
    <t>6925323958170</t>
  </si>
  <si>
    <t>sl-dahlia-coverlet-king-calking</t>
  </si>
  <si>
    <t>DAHLIA OVERSIZE COVERLET SET King/Cal-King</t>
  </si>
  <si>
    <t>6925323958187</t>
  </si>
  <si>
    <t>sl-davina-coverlet</t>
  </si>
  <si>
    <t>DAVINA OVERSIZE COVERLET SET</t>
  </si>
  <si>
    <t>6925323958194</t>
  </si>
  <si>
    <t>http://info.blancho-bedding.com/amazon_image/softlinens/large/sl-davina-coverlet.jpg</t>
  </si>
  <si>
    <t>sl-davina-coverlet-twin</t>
  </si>
  <si>
    <t>DAVINA OVERSIZE COVERLET SET Twin</t>
  </si>
  <si>
    <t>6925323958200</t>
  </si>
  <si>
    <t>sl-davina-coverlet-full-queen</t>
  </si>
  <si>
    <t>DAVINA OVERSIZE COVERLET SET Full/Queen</t>
  </si>
  <si>
    <t>6925323958217</t>
  </si>
  <si>
    <t>sl-davina-coverlet-king-calking</t>
  </si>
  <si>
    <t>DAVINA OVERSIZE COVERLET SET King/Cal-King</t>
  </si>
  <si>
    <t>6925323958224</t>
  </si>
  <si>
    <t>sl-elena-coverlet</t>
  </si>
  <si>
    <t>ELENA OVERSIZE COVERLET SET</t>
  </si>
  <si>
    <t>6925323958231</t>
  </si>
  <si>
    <t>http://info.blancho-bedding.com/amazon_image/softlinens/large/sl-elena-coverlet.jpg</t>
  </si>
  <si>
    <t>sl-elena-coverlet-twin</t>
  </si>
  <si>
    <t>ELENA OVERSIZE COVERLET SET Twin</t>
  </si>
  <si>
    <t>6925323958248</t>
  </si>
  <si>
    <t>sl-elena-coverlet-full-queen</t>
  </si>
  <si>
    <t>ELENA OVERSIZE COVERLET SET Full/Queen</t>
  </si>
  <si>
    <t>6925323958255</t>
  </si>
  <si>
    <t>sl-elena-coverlet-king-calking</t>
  </si>
  <si>
    <t>ELENA OVERSIZE COVERLET SET King/Cal-King</t>
  </si>
  <si>
    <t>6925323958262</t>
  </si>
  <si>
    <t>sl-freya-coverlet</t>
  </si>
  <si>
    <t>FREYA OVERSIZE COVERLET SET</t>
  </si>
  <si>
    <t>6925323958279</t>
  </si>
  <si>
    <t>http://info.blancho-bedding.com/amazon_image/softlinens/large/sl-freya-coverlet.jpg</t>
  </si>
  <si>
    <t>sl-freya-coverlet-twin</t>
  </si>
  <si>
    <t>FREYA OVERSIZE COVERLET SET Twin</t>
  </si>
  <si>
    <t>6925323958286</t>
  </si>
  <si>
    <t>sl-freya-coverlet-full-queen</t>
  </si>
  <si>
    <t>FREYA OVERSIZE COVERLET SET Full/Queen</t>
  </si>
  <si>
    <t>6925323958293</t>
  </si>
  <si>
    <t>sl-freya-coverlet-king-calking</t>
  </si>
  <si>
    <t>FREYA OVERSIZE COVERLET SET King/Cal-King</t>
  </si>
  <si>
    <t>6925323958309</t>
  </si>
  <si>
    <t>sl-hayley-coverlet</t>
  </si>
  <si>
    <t>HAYLEY OVERSIZE COVERLET SET</t>
  </si>
  <si>
    <t>6925323958316</t>
  </si>
  <si>
    <t>http://info.blancho-bedding.com/amazon_image/softlinens/large/sl-hayley-coverlet.jpg</t>
  </si>
  <si>
    <t>sl-hayley-coverlet-twin</t>
  </si>
  <si>
    <t>HAYLEY OVERSIZE COVERLET SET Twin</t>
  </si>
  <si>
    <t>6925323958323</t>
  </si>
  <si>
    <t>sl-hayley-coverlet-full-queen</t>
  </si>
  <si>
    <t>HAYLEY OVERSIZE COVERLET SET Full/Queen</t>
  </si>
  <si>
    <t>6925323958330</t>
  </si>
  <si>
    <t>sl-hayley-coverlet-king-calking</t>
  </si>
  <si>
    <t>HAYLEY OVERSIZE COVERLET SET King/Cal-King</t>
  </si>
  <si>
    <t>6925323958347</t>
  </si>
  <si>
    <t>sl-miranda-coverlet</t>
  </si>
  <si>
    <t>MIRANDA OVERSIZE COVERLET SET</t>
  </si>
  <si>
    <t>6925323958354</t>
  </si>
  <si>
    <t>http://info.blancho-bedding.com/amazon_image/softlinens/large/sl-miranda-coverlet.jpg</t>
  </si>
  <si>
    <t>sl-miranda-coverlet-twin</t>
  </si>
  <si>
    <t>MIRANDA OVERSIZE COVERLET SET Twin</t>
  </si>
  <si>
    <t>6925323958361</t>
  </si>
  <si>
    <t>sl-miranda-coverlet-full-queen</t>
  </si>
  <si>
    <t>MIRANDA OVERSIZE COVERLET SET Full/Queen</t>
  </si>
  <si>
    <t>6925323958378</t>
  </si>
  <si>
    <t>sl-miranda-coverlet-king-calking</t>
  </si>
  <si>
    <t>MIRANDA OVERSIZE COVERLET SET King/Cal-King</t>
  </si>
  <si>
    <t>6925323958385</t>
  </si>
  <si>
    <t>sl-rebekah-coverlet</t>
  </si>
  <si>
    <t>REBEKAH OVERSIZE COVERLET SET</t>
  </si>
  <si>
    <t>6925323958392</t>
  </si>
  <si>
    <t>http://info.blancho-bedding.com/amazon_image/softlinens/large/sl-rebekah-coverlet.jpg</t>
  </si>
  <si>
    <t>sl-rebekah-coverlet-twin</t>
  </si>
  <si>
    <t>REBEKAH OVERSIZE COVERLET SET Twin</t>
  </si>
  <si>
    <t>6925323958408</t>
  </si>
  <si>
    <t>sl-rebekah-coverlet-full-queen</t>
  </si>
  <si>
    <t>REBEKAH OVERSIZE COVERLET SET Full/Queen</t>
  </si>
  <si>
    <t>6925323958415</t>
  </si>
  <si>
    <t>sl-rebekah-coverlet-king-calking</t>
  </si>
  <si>
    <t>REBEKAH OVERSIZE COVERLET SET King/Cal-King</t>
  </si>
  <si>
    <t>6925323958422</t>
  </si>
  <si>
    <t>KY-SKU-11-5449L-BACKPACK</t>
  </si>
  <si>
    <t>Backpack Sugar Skull Two Compartment Large  Crossbody Shoulder Bag</t>
  </si>
  <si>
    <t>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t>
  </si>
  <si>
    <t>Approx Size: L 11.5 * H 14 * W 5.5</t>
  </si>
  <si>
    <t>2 Compartments and 1 Inside Zippered Pocket</t>
  </si>
  <si>
    <t>Zipper Closure</t>
  </si>
  <si>
    <t>6925323958477</t>
  </si>
  <si>
    <t>canvas tote bags,handbags online,designer bags,handbags on sale,cheap handbags,hand bag,gifts,purses for women,cheap purses,,cowgirl,trendy, cowgirl trendy</t>
  </si>
  <si>
    <t>designer purses,large tote bags,black tote bag,tote bags for women,tote handbags,fashion bags,leather tote bags, backpack, backpacks, back pack</t>
  </si>
  <si>
    <t>carteras, carteras de mujer, carteras para mujer, bolso, bolsos, bolso de mano, cosmetiqueras, bolso de fiesta, bolso de fiesta mujer, mochilas</t>
  </si>
  <si>
    <t>canvas tote bags,handbags online,designer bags,handbags on sale,cheap handbags,hand bag,gifts,purses for women,cheap purses,,cowgirl,trendy, cowgirl trendy,designer purses,large tote bags,black tote bag,tote bags for women,tote handbags,fashion bags,leather tote bags, backpack, backpacks, back pack,carteras, carteras de mujer, carteras para mujer, bolso, bolsos, bolso de mano, cosmetiqueras, bolso de fiesta, bolso de fiesta mujer, mochilas,</t>
  </si>
  <si>
    <t>http://info.blanchobedding.com/KEYUAN/Allbag/SKU%2011%205449L%20WHITE-1.jpg</t>
  </si>
  <si>
    <t>KY-SKU-11-5449L-BACKPACK-WHITE</t>
  </si>
  <si>
    <t>BACKPACK-WHITE</t>
  </si>
  <si>
    <t xml:space="preserve">Backpack Sugar Skull Two Compartment Large  Crossbody Shoulder Bag White </t>
  </si>
  <si>
    <t>6925323958484</t>
  </si>
  <si>
    <t>http://info.blanchobedding.com/KEYUAN/Allbag/SKU%2011%205449L%20WHITE-3.jpg</t>
  </si>
  <si>
    <t>http://info.blanchobedding.com/KEYUAN/Allbag/SKU%2011%205449L%20WHITE-2.jpg</t>
  </si>
  <si>
    <t>KY-SKU-11-5449L-BACKPACK-BLACK</t>
  </si>
  <si>
    <t>BACKPACK-BLACK</t>
  </si>
  <si>
    <t>Backpack Sugar Skull Two Compartment Large  Crossbody Shoulder Bag Black</t>
  </si>
  <si>
    <t>6925323958491</t>
  </si>
  <si>
    <t>http://info.blanchobedding.com/KEYUAN/Allbag/SKU11%205449L%20BLACK-1.jpg</t>
  </si>
  <si>
    <t>http://info.blanchobedding.com/KEYUAN/Allbag/SKU11%205449L%20BLACK-3.jpg</t>
  </si>
  <si>
    <t>http://info.blanchobedding.com/KEYUAN/Allbag/SKU11%205449L%20BLACK-4.jpg</t>
  </si>
  <si>
    <t>KY-SKU-11-5449L-BACKPACK-PURPLE</t>
  </si>
  <si>
    <t>BACKPACK-PURPLE</t>
  </si>
  <si>
    <t>Backpack Sugar Skull Two Compartment Large  Crossbody Shoulder Bag Purple</t>
  </si>
  <si>
    <t>6925323958507</t>
  </si>
  <si>
    <t>http://info.blanchobedding.com/KEYUAN/Allbag/SKU11%205449L%20PURPLE-1.jpg</t>
  </si>
  <si>
    <t>http://info.blanchobedding.com/KEYUAN/Allbag/SKU11%205449L%20PURPLE-3.jpg</t>
  </si>
  <si>
    <t>http://info.blanchobedding.com/KEYUAN/Allbag/SKU11%205449L%20PURPLE-4.jpg</t>
  </si>
  <si>
    <t>KY-SKU-11-5449L-BACKPACK-TEAL</t>
  </si>
  <si>
    <t>BACKPACK-TEAL</t>
  </si>
  <si>
    <t>Backpack Sugar Skull Two Compartment Large  Crossbody Shoulder Bag Teal</t>
  </si>
  <si>
    <t>6925323958514</t>
  </si>
  <si>
    <t>http://info.blanchobedding.com/KEYUAN/Allbag/SKU11%205449L%20TEAL-1.jpg</t>
  </si>
  <si>
    <t>http://info.blanchobedding.com/KEYUAN/Allbag/SKU11%205449L%20TEAL-3.jpg</t>
  </si>
  <si>
    <t>http://info.blanchobedding.com/KEYUAN/Allbag/SKU11%205449L%20TEAL-4.jpg</t>
  </si>
  <si>
    <t>KY-SKU-11-5449L-BACKPACK-FUCHSIA</t>
  </si>
  <si>
    <t>BACKPACK-FUCHSIA</t>
  </si>
  <si>
    <t>Backpack Sugar Skull Two Compartment Large  Crossbody Shoulder Bag Fuchsia</t>
  </si>
  <si>
    <t>6925323958521</t>
  </si>
  <si>
    <t>http://info.blanchobedding.com/KEYUAN/Allbag/SKU11%205449L-FUCHSIA.jpg</t>
  </si>
  <si>
    <t>KY-2066W15LCR-G980W15LCR</t>
  </si>
  <si>
    <t xml:space="preserve"> Rhinestone Angel Cross Hipster Body Bag Wallet </t>
  </si>
  <si>
    <t>Credit card slots and pocket on the inside</t>
  </si>
  <si>
    <t>Back zipper pocket</t>
  </si>
  <si>
    <t>Wristlet, long shoulder strap included</t>
  </si>
  <si>
    <t>Soft leatherette material</t>
  </si>
  <si>
    <t>Length/Height/Width : 7.5" / 4" / 0.5"</t>
  </si>
  <si>
    <t>6925323958538</t>
  </si>
  <si>
    <t>http://info.blanchobedding.com/KEYUAN/Allbag/2066W15LCR-G980W15LCR-COMBO-RED.jpg</t>
  </si>
  <si>
    <t>KY-2066W15LCR-WALLET-RED</t>
  </si>
  <si>
    <t>Purse Rhinestone Angel Cross Hipster Body Bag Wallet  Red</t>
  </si>
  <si>
    <t>Trendy wristlet crossbody style wallet sling bag</t>
  </si>
  <si>
    <t>6925323958545</t>
  </si>
  <si>
    <t>http://info.blanchobedding.com/KEYUAN/Allbag/2066W15LCR%20RED-1.jpg</t>
  </si>
  <si>
    <t>http://info.blanchobedding.com/KEYUAN/Allbag/2066W15LCR%20RED-2.jpg</t>
  </si>
  <si>
    <t>http://info.blanchobedding.com/KEYUAN/Allbag/2066W15LCR%20RED-3.jpg</t>
  </si>
  <si>
    <t>http://info.blanchobedding.com/KEYUAN/Allbag/2066W15LCR%20TURQ-2.jpg</t>
  </si>
  <si>
    <t>KY-2066W15LCR-WALLET-TURQ</t>
  </si>
  <si>
    <t>WALLET-TURQUOISE</t>
  </si>
  <si>
    <t>Purse Rhinestone Angel Cross Hipster Body Bag Wallet  Turquoise</t>
  </si>
  <si>
    <t>6925323958552</t>
  </si>
  <si>
    <t>http://info.blanchobedding.com/KEYUAN/Allbag/2066W15LCR%20TURQ-1.JPG</t>
  </si>
  <si>
    <t>http://info.blanchobedding.com/KEYUAN/Allbag/2066W15LCR-BLK-PURPLE-2.jpg</t>
  </si>
  <si>
    <t>KY-2066W15LCR-WALLET-BLACK</t>
  </si>
  <si>
    <t>Purse Rhinestone Angel Cross Hipster Body Bag Wallet  Black</t>
  </si>
  <si>
    <t>6925323958569</t>
  </si>
  <si>
    <t>http://info.blanchobedding.com/KEYUAN/Allbag/2066W15LCR-BLK-PURPLE-1.jpg</t>
  </si>
  <si>
    <t>KY-G980W15LCR-BAG-BLACK</t>
  </si>
  <si>
    <t xml:space="preserve"> HandBag Rhinestone Angel Cross Hipster Body Bag  Black</t>
  </si>
  <si>
    <t>Length/Height/Width : 15" / 9" / 5.5"</t>
  </si>
  <si>
    <t>6925323958576</t>
  </si>
  <si>
    <t>http://info.blanchobedding.com/KEYUAN/Allbag/G980W15LCR%20BLK-PURPLE-1.jpg</t>
  </si>
  <si>
    <t>http://info.blanchobedding.com/KEYUAN/Allbag/G980W15LCR%20BLK-PURPLE-2.jpg</t>
  </si>
  <si>
    <t>http://info.blanchobedding.com/KEYUAN/Allbag/G980W15LCR%20BLK-PURPLE-14.jpg</t>
  </si>
  <si>
    <t>http://info.blanchobedding.com/KEYUAN/Allbag/G980W15LCR%20BLK-PURPLE-28.jpg</t>
  </si>
  <si>
    <t>KY-G980W15LCR-BAG-RED</t>
  </si>
  <si>
    <t xml:space="preserve"> HandBag Rhinestone Angel Cross Hipster Body Bag  Red</t>
  </si>
  <si>
    <t>6925323958583</t>
  </si>
  <si>
    <t>http://info.blanchobedding.com/KEYUAN/Allbag/G980W15LCR%20RED-1.jpg</t>
  </si>
  <si>
    <t>http://info.blanchobedding.com/KEYUAN/Allbag/G980W15LCR%20RED-2.jpg</t>
  </si>
  <si>
    <t>http://info.blanchobedding.com/KEYUAN/Allbag/G980W15LCR%20RED-3.jpg</t>
  </si>
  <si>
    <t>KY-G980W15LCR-BAG-TURQ</t>
  </si>
  <si>
    <t>BAG-TURQUOISE</t>
  </si>
  <si>
    <t xml:space="preserve"> HandBag Rhinestone Angel Cross Hipster Body Bag  Turquoise</t>
  </si>
  <si>
    <t>6925323958590</t>
  </si>
  <si>
    <t>http://info.blanchobedding.com/KEYUAN/Allbag/G980W15LCR%20BLK-TURQ-1.jpg</t>
  </si>
  <si>
    <t>http://info.blanchobedding.com/KEYUAN/Allbag/G980W15LCR%20BLK-TURQ-2.jpg</t>
  </si>
  <si>
    <t>http://info.blanchobedding.com/KEYUAN/Allbag/G980W15LCR%20BLK-TURQ-3.jpg</t>
  </si>
  <si>
    <t>KY-2066W15LCR-G980W15LCR-COMBO-RED</t>
  </si>
  <si>
    <t xml:space="preserve"> Combo Rhinestone Angel Cross Hipster Body Bag &amp; Wallet Red</t>
  </si>
  <si>
    <t>Bag size: 15"(L)*9"(H)* 5.5"(W); Wallet size: 7.5 "L X 0.5 "D X 4 "H</t>
  </si>
  <si>
    <t>6925323958606</t>
  </si>
  <si>
    <t>KY-2066W15LCR-G980W15LCR-COMBO-TURQ</t>
  </si>
  <si>
    <t>COMBO-TURQUOISE</t>
  </si>
  <si>
    <t xml:space="preserve"> Combo Rhinestone Angel Cross Hipster Body Bag &amp; Wallet Turquoise</t>
  </si>
  <si>
    <t>6925323958613</t>
  </si>
  <si>
    <t>http://info.blanchobedding.com/KEYUAN/Allbag/2066W15LCR-G980W15LCR-COMBO-TURQ.jpg</t>
  </si>
  <si>
    <t>KY-2066W15LCR-G980W15LCR-COMBO-BLACK</t>
  </si>
  <si>
    <t xml:space="preserve"> Combo Rhinestone Angel Cross Hipster Body Bag &amp; Wallet Black</t>
  </si>
  <si>
    <t>6925323958620</t>
  </si>
  <si>
    <t>http://info.blanchobedding.com/KEYUAN/Allbag/2066W15LCR-G980W15LCR-COMBO-BLACK.jpg</t>
  </si>
  <si>
    <t>KY-GP980W139-P2066W139</t>
  </si>
  <si>
    <t>Combo Bag &amp; Wallet Concealed Carry Buckle Western Handbag Purse</t>
  </si>
  <si>
    <t>Measurement:14"(L)*10.5"(H)* 5"(W)</t>
  </si>
  <si>
    <t>6925323958637</t>
  </si>
  <si>
    <t>http://info.blanchobedding.com/KEYUAN/Allbag/GP980W139%20BG%20-1.JPG</t>
  </si>
  <si>
    <t>KY-GP980W139-BAG-BEIGE</t>
  </si>
  <si>
    <t>Bag Concealed Carry Buckle Western Handbag Beige</t>
  </si>
  <si>
    <t>6925323958644</t>
  </si>
  <si>
    <t>http://info.blanchobedding.com/KEYUAN/Allbag/GP980W139%20BG%20-2.jpg</t>
  </si>
  <si>
    <t>http://info.blanchobedding.com/KEYUAN/Allbag/GP980W139%20BG%20-3.jpg</t>
  </si>
  <si>
    <t>http://info.blanchobedding.com/KEYUAN/Allbag/GP980W139%20BG%20-4.jpg</t>
  </si>
  <si>
    <t>KY-GP980W139-BAG-BLACK</t>
  </si>
  <si>
    <t>Bag Concealed Carry Buckle Western Handbag Black</t>
  </si>
  <si>
    <t>6925323958651</t>
  </si>
  <si>
    <t>http://info.blanchobedding.com/KEYUAN/Allbag/GP980W139%20BK%20-1.JPG</t>
  </si>
  <si>
    <t>http://info.blanchobedding.com/KEYUAN/Allbag/GP980W139%20BK%20-2.jpg</t>
  </si>
  <si>
    <t>http://info.blanchobedding.com/KEYUAN/Allbag/GP980W139%20BK%20-3.jpg</t>
  </si>
  <si>
    <t>http://info.blanchobedding.com/KEYUAN/Allbag/GP980W139%20BK%20-4.jpg</t>
  </si>
  <si>
    <t>KY-GP980W139-BAG-LBROWN</t>
  </si>
  <si>
    <t>Bag Concealed Carry Buckle Western Handbag Light Brown</t>
  </si>
  <si>
    <t>6925323958668</t>
  </si>
  <si>
    <t>http://info.blanchobedding.com/KEYUAN/Allbag/GP980W139%20LBRO-1.jpg</t>
  </si>
  <si>
    <t>http://info.blanchobedding.com/KEYUAN/Allbag/GP980W139%20LBRO-2.jpg</t>
  </si>
  <si>
    <t>http://info.blanchobedding.com/KEYUAN/Allbag/GP980W139%20LBRO-3.jpg</t>
  </si>
  <si>
    <t>KY-GP980W139-BAG-PURPLE</t>
  </si>
  <si>
    <t>Bag Concealed Carry Buckle Western Handbag Purple</t>
  </si>
  <si>
    <t>6925323958675</t>
  </si>
  <si>
    <t>http://info.blanchobedding.com/KEYUAN/Allbag/GP980W139%20PURPLE-1.jpg</t>
  </si>
  <si>
    <t>http://info.blanchobedding.com/KEYUAN/Allbag/GP980W139%20PURPLE-3.jpg</t>
  </si>
  <si>
    <t>http://info.blanchobedding.com/KEYUAN/Allbag/GP980W139%20PURPLE-2.jpg</t>
  </si>
  <si>
    <t>KY-P2066W139-WALLET-BEIGE</t>
  </si>
  <si>
    <t>Wallet Concealed Carry Buckle Western Purse Beige</t>
  </si>
  <si>
    <t>Tri-Fold With Buttoned Magnetic Clasp</t>
  </si>
  <si>
    <t>Size: 7.5 "L X 1.5 "D X 4 "H</t>
  </si>
  <si>
    <t>6925323958682</t>
  </si>
  <si>
    <t>http://info.blanchobedding.com/KEYUAN/Allbag/P2066W139_BG.JPG</t>
  </si>
  <si>
    <t>http://info.blanchobedding.com/KEYUAN/Allbag/P2066W139_LBR-3.JPG</t>
  </si>
  <si>
    <t>KY-P2066W139-WALLET-BLACK</t>
  </si>
  <si>
    <t>Wallet Concealed Carry Buckle Western Purse Black</t>
  </si>
  <si>
    <t>6925323958699</t>
  </si>
  <si>
    <t>http://info.blanchobedding.com/KEYUAN/Allbag/P2066W139-BLK-1.jpg</t>
  </si>
  <si>
    <t>http://info.blanchobedding.com/KEYUAN/Allbag/P2066W139-BLK-2.jpg</t>
  </si>
  <si>
    <t>http://info.blanchobedding.com/KEYUAN/Allbag/P2066W139-BLK-3.jpg</t>
  </si>
  <si>
    <t>KY-P2066W139-WALLET-LBROWN</t>
  </si>
  <si>
    <t>Wallet Concealed Carry Buckle Western Purse Light Brown</t>
  </si>
  <si>
    <t>6925323958705</t>
  </si>
  <si>
    <t>http://info.blanchobedding.com/KEYUAN/Allbag/P2066W139_LBR.JPG</t>
  </si>
  <si>
    <t>http://info.blanchobedding.com/KEYUAN/Allbag/P2066W139_LBR-4.JPG</t>
  </si>
  <si>
    <t>KY-P2066W139-WALLET-PURPLE</t>
  </si>
  <si>
    <t>Wallet Concealed Carry Buckle Western Purse Purple</t>
  </si>
  <si>
    <t>6925323958712</t>
  </si>
  <si>
    <t>http://info.blanchobedding.com/KEYUAN/Allbag/P2066W139-PURPLE-1.jpg</t>
  </si>
  <si>
    <t>http://info.blanchobedding.com/KEYUAN/Allbag/P2066W139-PURPLE-2.jpg</t>
  </si>
  <si>
    <t>http://info.blanchobedding.com/KEYUAN/Allbag/P2066W139-PURPLE-3.jpg</t>
  </si>
  <si>
    <t>KY-GP980W139-P2066W139-COMBO-BEIGE</t>
  </si>
  <si>
    <t>Combo Bag &amp; Wallet Concealed Carry Buckle Western Handbag Purse Beige</t>
  </si>
  <si>
    <t>Bag size: 14"(L)*10.5"(H)* 5"(W); Wallet size: 7.5 "L X 1.5 "D X 4 "H</t>
  </si>
  <si>
    <t>6925323958729</t>
  </si>
  <si>
    <t>http://info.blanchobedding.com/KEYUAN/Allbag/GP980W139-P2066W139-COMBO-BEIGE.jpg</t>
  </si>
  <si>
    <t>KY-GP980W139-P2066W139-COMBO-BLACK</t>
  </si>
  <si>
    <t>Combo Bag &amp; Wallet Concealed Carry Buckle Western Handbag Purse Black</t>
  </si>
  <si>
    <t>6925323958736</t>
  </si>
  <si>
    <t>http://info.blanchobedding.com/KEYUAN/Allbag/GP980W139-P2066W139-COMBO-BLACK.jpg</t>
  </si>
  <si>
    <t>KY-GP980W139-P2066W139-COMBO-LBROWN</t>
  </si>
  <si>
    <t>Combo Bag &amp; Wallet Concealed Carry Buckle Western Handbag Purse Light Brown</t>
  </si>
  <si>
    <t>6925323958743</t>
  </si>
  <si>
    <t>http://info.blanchobedding.com/KEYUAN/Allbag/GP980W139-P2066W139-COMBO-LBROWN.jpg</t>
  </si>
  <si>
    <t>KY-GP980W139-P2066W139-COMBO-PURPLE</t>
  </si>
  <si>
    <t>Combo Bag &amp; Wallet Concealed Carry Buckle Western Handbag Purse Purple</t>
  </si>
  <si>
    <t>6925323958750</t>
  </si>
  <si>
    <t>http://info.blanchobedding.com/KEYUAN/Allbag/GP980W139-P2066W139-COMBO-PURPLE.jpg</t>
  </si>
  <si>
    <t>MC-D-620-BROWN-BLACK</t>
  </si>
  <si>
    <t>Textured Spiffy Mens Dress Shoe BROWN BLACK US6.5~US10</t>
  </si>
  <si>
    <t>Men dress shoe with fine lining and textured detail</t>
  </si>
  <si>
    <t>Specifically designed sole that creates a sturdy grip to the ground</t>
  </si>
  <si>
    <t>Flexible siding and side zipper for maximum fitting potential</t>
  </si>
  <si>
    <t>One inch heel</t>
  </si>
  <si>
    <t>Narrow frontal with a squared tip</t>
  </si>
  <si>
    <t>Textured pettern</t>
  </si>
  <si>
    <t>6925323958767</t>
  </si>
  <si>
    <t>men fabric shoe, men fabric shoes, cloth shoe,</t>
  </si>
  <si>
    <t>fabric men shoes, men espadrilles, sport shoe,</t>
  </si>
  <si>
    <t>men casual shoe, men sport shoes, men shoes,</t>
  </si>
  <si>
    <t>men walking shoes, men sneakers, casual shoes,</t>
  </si>
  <si>
    <t xml:space="preserve">zapatos, hombres, zapatos de vestir, zapatos de amarar, zapatos casual, zapatillas, mocasin, </t>
  </si>
  <si>
    <t>http://info.blancho-bedding.com/amazon_image/shoe/large/mc-d-620-black.jpg</t>
  </si>
  <si>
    <t>http://info.blancho-bedding.com/amazon_image/shoe/large/mc-d-620-brown_sample02.jpg</t>
  </si>
  <si>
    <t>MC-D-620-BROWN-US6.5</t>
  </si>
  <si>
    <t>Textured Spiffy Mens Dress Shoe BROWN US6.5</t>
  </si>
  <si>
    <t>6925323958774</t>
  </si>
  <si>
    <t>http://info.blancho-bedding.com/amazon_image/shoe/large/mc-d-620-brown_sample01.jpg</t>
  </si>
  <si>
    <t>http://info.blancho-bedding.com/amazon_image/shoe/large/mc-d-620-brown.jpg</t>
  </si>
  <si>
    <t>http://info.blancho-bedding.com/amazon_image/shoe/large/mc-d-620-brown_sample03.jpg</t>
  </si>
  <si>
    <t>MC-D-620-BROWN-US7</t>
  </si>
  <si>
    <t>Textured Spiffy Mens Dress Shoe BROWN US7</t>
  </si>
  <si>
    <t>6925323958781</t>
  </si>
  <si>
    <t>MC-D-620-BROWN-US7.5</t>
  </si>
  <si>
    <t>Textured Spiffy Mens Dress Shoe BROWN US7.5</t>
  </si>
  <si>
    <t>6925323958798</t>
  </si>
  <si>
    <t>MC-D-620-BROWN-US8</t>
  </si>
  <si>
    <t>Textured Spiffy Mens Dress Shoe BROWN US8</t>
  </si>
  <si>
    <t>6925323958804</t>
  </si>
  <si>
    <t>MC-D-620-BROWN-US8.5</t>
  </si>
  <si>
    <t>Textured Spiffy Mens Dress Shoe BROWN US8.5</t>
  </si>
  <si>
    <t>6925323958811</t>
  </si>
  <si>
    <t>MC-D-620-BROWN-US9</t>
  </si>
  <si>
    <t>Textured Spiffy Mens Dress Shoe BROWN US9</t>
  </si>
  <si>
    <t>6925323958828</t>
  </si>
  <si>
    <t>MC-D-620-BROWN-US9.5</t>
  </si>
  <si>
    <t>Textured Spiffy Mens Dress Shoe BROWN US9.5</t>
  </si>
  <si>
    <t>6925323958835</t>
  </si>
  <si>
    <t>MC-D-620-BROWN-US10</t>
  </si>
  <si>
    <t>Textured Spiffy Mens Dress Shoe BROWN US10</t>
  </si>
  <si>
    <t>6925323958842</t>
  </si>
  <si>
    <t>MC-D-620-BLACK-US6.5</t>
  </si>
  <si>
    <t>Textured Spiffy Mens Dress Shoe BLACK US6.5</t>
  </si>
  <si>
    <t>6925323958859</t>
  </si>
  <si>
    <t>http://info.blancho-bedding.com/amazon_image/shoe/large/mc-d-620-black_sample01.jpg</t>
  </si>
  <si>
    <t>http://info.blancho-bedding.com/amazon_image/shoe/large/mc-d-620-black_sample02.jpg</t>
  </si>
  <si>
    <t>http://info.blancho-bedding.com/amazon_image/shoe/large/mc-d-620-black_sample03.jpg</t>
  </si>
  <si>
    <t>MC-D-620-BLACK-US7</t>
  </si>
  <si>
    <t>Textured Spiffy Mens Dress Shoe BLACK US7</t>
  </si>
  <si>
    <t>6925323958866</t>
  </si>
  <si>
    <t>MC-D-620-BLACK-US7.5</t>
  </si>
  <si>
    <t>Textured Spiffy Mens Dress Shoe BLACK US7.5</t>
  </si>
  <si>
    <t>6925323958873</t>
  </si>
  <si>
    <t>MC-D-620-BLACK-US8</t>
  </si>
  <si>
    <t>Textured Spiffy Mens Dress Shoe BLACK US8</t>
  </si>
  <si>
    <t>6925323958880</t>
  </si>
  <si>
    <t>MC-D-620-BLACK-US8.5</t>
  </si>
  <si>
    <t>Textured Spiffy Mens Dress Shoe BLACK US8.5</t>
  </si>
  <si>
    <t>6925323958897</t>
  </si>
  <si>
    <t>MC-D-620-BLACK-US9</t>
  </si>
  <si>
    <t>Textured Spiffy Mens Dress Shoe BLACK US9</t>
  </si>
  <si>
    <t>6925323958903</t>
  </si>
  <si>
    <t>MC-D-620-BLACK-US9.5</t>
  </si>
  <si>
    <t>Textured Spiffy Mens Dress Shoe BLACK US9.5</t>
  </si>
  <si>
    <t>6925323958910</t>
  </si>
  <si>
    <t>MC-D-620-BLACK-US10</t>
  </si>
  <si>
    <t>Textured Spiffy Mens Dress Shoe BLACK US10</t>
  </si>
  <si>
    <t>6925323958927</t>
  </si>
  <si>
    <t>MC-D-621-BLACK-WHITE</t>
  </si>
  <si>
    <t>Spiffy Mens Dress Shoe BLACK WHITE US6.5~US10</t>
  </si>
  <si>
    <t>Men dress shoe with fine detail and material</t>
  </si>
  <si>
    <t>Duo material lining the shoe</t>
  </si>
  <si>
    <t>Flexible siding for maximum fitting potential</t>
  </si>
  <si>
    <t>Side zipper for maximum fitting potential</t>
  </si>
  <si>
    <t>6925323958934</t>
  </si>
  <si>
    <t>http://info.blancho-bedding.com/amazon_image/shoe/large/mc-d-621-black.jpg</t>
  </si>
  <si>
    <t>http://info.blancho-bedding.com/amazon_image/shoe/large/mc-d-621-white.jpg</t>
  </si>
  <si>
    <t>MC-D-621-BLACK-US6.5</t>
  </si>
  <si>
    <t>Spiffy Mens Dress Shoe BLACK US6.5</t>
  </si>
  <si>
    <t>6925323958941</t>
  </si>
  <si>
    <t>http://info.blancho-bedding.com/amazon_image/shoe/large/mc-d-621-black_sample01.jpg</t>
  </si>
  <si>
    <t>http://info.blancho-bedding.com/amazon_image/shoe/large/mc-d-621-black_sample02.jpg</t>
  </si>
  <si>
    <t>http://info.blancho-bedding.com/amazon_image/shoe/large/mc-d-621-black_sample03.jpg</t>
  </si>
  <si>
    <t>MC-D-621-BLACK-US7</t>
  </si>
  <si>
    <t>Spiffy Mens Dress Shoe BLACK US7</t>
  </si>
  <si>
    <t>6925323958958</t>
  </si>
  <si>
    <t>MC-D-621-BLACK-US7.5</t>
  </si>
  <si>
    <t>Spiffy Mens Dress Shoe BLACK US7.5</t>
  </si>
  <si>
    <t>6925323958965</t>
  </si>
  <si>
    <t>MC-D-621-BLACK-US8</t>
  </si>
  <si>
    <t>Spiffy Mens Dress Shoe BLACK US8</t>
  </si>
  <si>
    <t>6925323958972</t>
  </si>
  <si>
    <t>MC-D-621-BLACK-US8.5</t>
  </si>
  <si>
    <t>Spiffy Mens Dress Shoe BLACK US8.5</t>
  </si>
  <si>
    <t>6925323958989</t>
  </si>
  <si>
    <t>MC-D-621-BLACK-US9</t>
  </si>
  <si>
    <t>Spiffy Mens Dress Shoe BLACK US9</t>
  </si>
  <si>
    <t>6925323958996</t>
  </si>
  <si>
    <t>MC-D-621-BLACK-US9.5</t>
  </si>
  <si>
    <t>Spiffy Mens Dress Shoe BLACK US9.5</t>
  </si>
  <si>
    <t>6925323959009</t>
  </si>
  <si>
    <t>MC-D-621-BLACK-US10</t>
  </si>
  <si>
    <t>Spiffy Mens Dress Shoe BLACK US10</t>
  </si>
  <si>
    <t>6925323959016</t>
  </si>
  <si>
    <t>MC-D-621-WHITE-US6.5</t>
  </si>
  <si>
    <t>Spiffy Mens Dress Shoe WHITE US6.5</t>
  </si>
  <si>
    <t>6925323959023</t>
  </si>
  <si>
    <t>http://info.blancho-bedding.com/amazon_image/shoe/large/mc-d-621-white_sample01.jpg</t>
  </si>
  <si>
    <t>http://info.blancho-bedding.com/amazon_image/shoe/large/mc-d-621-white_sample03.jpg</t>
  </si>
  <si>
    <t>MC-D-621-WHITE-US7</t>
  </si>
  <si>
    <t>Spiffy Mens Dress Shoe WHITE US7</t>
  </si>
  <si>
    <t>6925323959030</t>
  </si>
  <si>
    <t>MC-D-621-WHITE-US7.5</t>
  </si>
  <si>
    <t>Spiffy Mens Dress Shoe WHITE US7.5</t>
  </si>
  <si>
    <t>6925323959047</t>
  </si>
  <si>
    <t>MC-D-621-WHITE-US8</t>
  </si>
  <si>
    <t>Spiffy Mens Dress Shoe WHITE US8</t>
  </si>
  <si>
    <t>6925323959054</t>
  </si>
  <si>
    <t>MC-D-621-WHITE-US8.5</t>
  </si>
  <si>
    <t>Spiffy Mens Dress Shoe WHITE US8.5</t>
  </si>
  <si>
    <t>6925323959061</t>
  </si>
  <si>
    <t>MC-D-621-WHITE-US9</t>
  </si>
  <si>
    <t>Spiffy Mens Dress Shoe WHITE US9</t>
  </si>
  <si>
    <t>6925323959078</t>
  </si>
  <si>
    <t>MC-D-621-WHITE-US9.5</t>
  </si>
  <si>
    <t>Spiffy Mens Dress Shoe WHITE US9.5</t>
  </si>
  <si>
    <t>6925323959085</t>
  </si>
  <si>
    <t>MC-D-621-WHITE-US10</t>
  </si>
  <si>
    <t>Spiffy Mens Dress Shoe WHITE US10</t>
  </si>
  <si>
    <t>6925323959092</t>
  </si>
  <si>
    <t>MC-A-181-COGNAC-BLACK-BROWN-WHITE-WINE</t>
  </si>
  <si>
    <t>Blancho Men A-181 Stylish Bridal Shoes Leather Shoes COGNAC BLACK BROWN WHITE WINE US6~US9.5</t>
  </si>
  <si>
    <t>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t>
  </si>
  <si>
    <t>Better relationship of quality and price.</t>
  </si>
  <si>
    <t>Soft and comfortable.</t>
  </si>
  <si>
    <t>Fashion and stylish design.</t>
  </si>
  <si>
    <t>Perfect for everyday wear.</t>
  </si>
  <si>
    <t>Easy to match.</t>
  </si>
  <si>
    <t>MC-A-181-COGNAC-BLACK-BROWN-WHITE</t>
  </si>
  <si>
    <t>6925323959108</t>
  </si>
  <si>
    <t>http://info.blancho-bedding.com/amazon_image/shoe/large/mc-a-181-cognac.jpg</t>
  </si>
  <si>
    <t>http://info.blancho-bedding.com/amazon_image/shoe/large/mc-a-181-bk.jpg</t>
  </si>
  <si>
    <t>http://info.blancho-bedding.com/amazon_image/shoe/large/mc-a-181-brown.jpg</t>
  </si>
  <si>
    <t>http://info.blancho-bedding.com/amazon_image/shoe/large/mc-a-181-white.jpg</t>
  </si>
  <si>
    <t>http://info.blancho-bedding.com/amazon_image/shoe/large/mc-a-181-wine.jpg</t>
  </si>
  <si>
    <t>MC-A-181-COGNAC-US6</t>
  </si>
  <si>
    <t>Blancho Men A-181 Stylish Bridal Shoes Leather Shoes Cognac US6</t>
  </si>
  <si>
    <t>6925323959115</t>
  </si>
  <si>
    <t>http://info.blancho-bedding.com/amazon_image/shoe/large/mc-a-181-cognac_sample01.jpg</t>
  </si>
  <si>
    <t>http://info.blancho-bedding.com/amazon_image/shoe/large/mc-a-181-cognac_sample02.jpg</t>
  </si>
  <si>
    <t>http://info.blancho-bedding.com/amazon_image/shoe/large/mc-a-181-cognac_sample03.jpg</t>
  </si>
  <si>
    <t>MC-A-181-COGNAC-US6.5</t>
  </si>
  <si>
    <t>Blancho Men A-181 Stylish Bridal Shoes Leather Shoes Cognac US6.5</t>
  </si>
  <si>
    <t>6925323959122</t>
  </si>
  <si>
    <t>MC-A-181-COGNAC-US7</t>
  </si>
  <si>
    <t>Blancho Men A-181 Stylish Bridal Shoes Leather Shoes Cognac US7</t>
  </si>
  <si>
    <t>6925323959139</t>
  </si>
  <si>
    <t>MC-A-181-COGNAC-US7.5</t>
  </si>
  <si>
    <t>Blancho Men A-181 Stylish Bridal Shoes Leather Shoes Cognac US7.5</t>
  </si>
  <si>
    <t>6925323959146</t>
  </si>
  <si>
    <t>MC-A-181-COGNAC-US8</t>
  </si>
  <si>
    <t>Blancho Men A-181 Stylish Bridal Shoes Leather Shoes Cognac US8</t>
  </si>
  <si>
    <t>6925323959153</t>
  </si>
  <si>
    <t>MC-A-181-COGNAC-US8.5</t>
  </si>
  <si>
    <t>Blancho Men A-181 Stylish Bridal Shoes Leather Shoes Cognac US8.5</t>
  </si>
  <si>
    <t>6925323959160</t>
  </si>
  <si>
    <t>MC-A-181-COGNAC-US9</t>
  </si>
  <si>
    <t>Blancho Men A-181 Stylish Bridal Shoes Leather Shoes Cognac US9</t>
  </si>
  <si>
    <t>6925323959177</t>
  </si>
  <si>
    <t>MC-A-181-COGNAC-US9.5</t>
  </si>
  <si>
    <t>Blancho Men A-181 Stylish Bridal Shoes Leather Shoes Cognac US9.5</t>
  </si>
  <si>
    <t>6925323959184</t>
  </si>
  <si>
    <t>MC-A-181-BLACK-US6</t>
  </si>
  <si>
    <t>Blancho Men A-181 Stylish Bridal Shoes Leather Shoes Black US6</t>
  </si>
  <si>
    <t>6925323959191</t>
  </si>
  <si>
    <t>MC-A-181-BLACK-US6.5</t>
  </si>
  <si>
    <t>Blancho Men A-181 Stylish Bridal Shoes Leather Shoes Black US6.5</t>
  </si>
  <si>
    <t>6925323959207</t>
  </si>
  <si>
    <t>MC-A-181-BLACK-US7</t>
  </si>
  <si>
    <t>Blancho Men A-181 Stylish Bridal Shoes Leather Shoes Black US7</t>
  </si>
  <si>
    <t>6925323959214</t>
  </si>
  <si>
    <t>MC-A-181-BLACK-US7.5</t>
  </si>
  <si>
    <t>Blancho Men A-181 Stylish Bridal Shoes Leather Shoes Black US7.5</t>
  </si>
  <si>
    <t>6925323959221</t>
  </si>
  <si>
    <t>MC-A-181-BLACK-US8</t>
  </si>
  <si>
    <t>Blancho Men A-181 Stylish Bridal Shoes Leather Shoes Black US8</t>
  </si>
  <si>
    <t>6925323959238</t>
  </si>
  <si>
    <t>MC-A-181-BLACK-US8.5</t>
  </si>
  <si>
    <t>Blancho Men A-181 Stylish Bridal Shoes Leather Shoes Black US8.5</t>
  </si>
  <si>
    <t>6925323959245</t>
  </si>
  <si>
    <t>MC-A-181-BLACK-US9</t>
  </si>
  <si>
    <t>Blancho Men A-181 Stylish Bridal Shoes Leather Shoes Black US9</t>
  </si>
  <si>
    <t>6925323959252</t>
  </si>
  <si>
    <t>MC-A-181-BLACK-US9.5</t>
  </si>
  <si>
    <t>Blancho Men A-181 Stylish Bridal Shoes Leather Shoes Black US9.5</t>
  </si>
  <si>
    <t>6925323959269</t>
  </si>
  <si>
    <t>MC-A-181-BROWN-US6</t>
  </si>
  <si>
    <t>Blancho Men A-181 Stylish Bridal Shoes Leather Shoes Brown US6</t>
  </si>
  <si>
    <t>6925323959276</t>
  </si>
  <si>
    <t>MC-A-181-BROWN-US6.5</t>
  </si>
  <si>
    <t>Blancho Men A-181 Stylish Bridal Shoes Leather Shoes Brown US6.5</t>
  </si>
  <si>
    <t>6925323959283</t>
  </si>
  <si>
    <t>MC-A-181-BROWN-US7</t>
  </si>
  <si>
    <t>Blancho Men A-181 Stylish Bridal Shoes Leather Shoes Brown US7</t>
  </si>
  <si>
    <t>6925323959290</t>
  </si>
  <si>
    <t>MC-A-181-BROWN-US7.5</t>
  </si>
  <si>
    <t>Blancho Men A-181 Stylish Bridal Shoes Leather Shoes Brown US7.5</t>
  </si>
  <si>
    <t>6925323959306</t>
  </si>
  <si>
    <t>MC-A-181-BROWN-US8</t>
  </si>
  <si>
    <t>Blancho Men A-181 Stylish Bridal Shoes Leather Shoes Brown US8</t>
  </si>
  <si>
    <t>6925323959313</t>
  </si>
  <si>
    <t>MC-A-181-BROWN-US8.5</t>
  </si>
  <si>
    <t>Blancho Men A-181 Stylish Bridal Shoes Leather Shoes Brown US8.5</t>
  </si>
  <si>
    <t>6925323959320</t>
  </si>
  <si>
    <t>MC-A-181-BROWN-US9</t>
  </si>
  <si>
    <t>Blancho Men A-181 Stylish Bridal Shoes Leather Shoes Brown US9</t>
  </si>
  <si>
    <t>6925323959337</t>
  </si>
  <si>
    <t>MC-A-181-BROWN-US9.5</t>
  </si>
  <si>
    <t>Blancho Men A-181 Stylish Bridal Shoes Leather Shoes Brown US9.5</t>
  </si>
  <si>
    <t>6925323959344</t>
  </si>
  <si>
    <t>MC-A-181-WHITE-US6</t>
  </si>
  <si>
    <t>Blancho Men A-181 Stylish Bridal Shoes Leather Shoes White US6</t>
  </si>
  <si>
    <t>6925323959351</t>
  </si>
  <si>
    <t>MC-A-181-WHITE-US6.5</t>
  </si>
  <si>
    <t>Blancho Men A-181 Stylish Bridal Shoes Leather Shoes White US6.5</t>
  </si>
  <si>
    <t>6925323959368</t>
  </si>
  <si>
    <t>MC-A-181-WHITE-US7</t>
  </si>
  <si>
    <t>Blancho Men A-181 Stylish Bridal Shoes Leather Shoes White US7</t>
  </si>
  <si>
    <t>6925323959375</t>
  </si>
  <si>
    <t>MC-A-181-WHITE-US7.5</t>
  </si>
  <si>
    <t>Blancho Men A-181 Stylish Bridal Shoes Leather Shoes White US7.5</t>
  </si>
  <si>
    <t>6925323959382</t>
  </si>
  <si>
    <t>MC-A-181-WHITE-US8</t>
  </si>
  <si>
    <t>Blancho Men A-181 Stylish Bridal Shoes Leather Shoes White US8</t>
  </si>
  <si>
    <t>6925323959399</t>
  </si>
  <si>
    <t>MC-A-181-WHITE-US8.5</t>
  </si>
  <si>
    <t>Blancho Men A-181 Stylish Bridal Shoes Leather Shoes White US8.5</t>
  </si>
  <si>
    <t>6925323959405</t>
  </si>
  <si>
    <t>MC-A-181-WHITE-US9</t>
  </si>
  <si>
    <t>Blancho Men A-181 Stylish Bridal Shoes Leather Shoes White US9</t>
  </si>
  <si>
    <t>6925323959412</t>
  </si>
  <si>
    <t>MC-A-181-WHITE-US9.5</t>
  </si>
  <si>
    <t>Blancho Men A-181 Stylish Bridal Shoes Leather Shoes White US9.5</t>
  </si>
  <si>
    <t>6925323959429</t>
  </si>
  <si>
    <t>MC-A-181-WINE-US6</t>
  </si>
  <si>
    <t>Wine</t>
  </si>
  <si>
    <t>Blancho Men A-181 Stylish Bridal Shoes Leather Shoes Wine US6</t>
  </si>
  <si>
    <t>6925323959436</t>
  </si>
  <si>
    <t>MC-A-181-WINE-US6.5</t>
  </si>
  <si>
    <t>Blancho Men A-181 Stylish Bridal Shoes Leather Shoes Wine US6.5</t>
  </si>
  <si>
    <t>6925323959443</t>
  </si>
  <si>
    <t>MC-A-181-WINE-US7</t>
  </si>
  <si>
    <t>Blancho Men A-181 Stylish Bridal Shoes Leather Shoes Wine US7</t>
  </si>
  <si>
    <t>6925323959450</t>
  </si>
  <si>
    <t>MC-A-181-WINE-US7.5</t>
  </si>
  <si>
    <t>Blancho Men A-181 Stylish Bridal Shoes Leather Shoes Wine US7.5</t>
  </si>
  <si>
    <t>6925323959467</t>
  </si>
  <si>
    <t>MC-A-181-WINE-US8</t>
  </si>
  <si>
    <t>Blancho Men A-181 Stylish Bridal Shoes Leather Shoes Wine US8</t>
  </si>
  <si>
    <t>6925323959825</t>
  </si>
  <si>
    <t>MC-A-181-WINE-US8.5</t>
  </si>
  <si>
    <t>Blancho Men A-181 Stylish Bridal Shoes Leather Shoes Wine US8.5</t>
  </si>
  <si>
    <t>6925323959832</t>
  </si>
  <si>
    <t>MC-A-181-WINE-US9</t>
  </si>
  <si>
    <t>Blancho Men A-181 Stylish Bridal Shoes Leather Shoes Wine US9</t>
  </si>
  <si>
    <t>6925323959849</t>
  </si>
  <si>
    <t>MC-A-181-WINE-US9.5</t>
  </si>
  <si>
    <t>Blancho Men A-181 Stylish Bridal Shoes Leather Shoes Wine US9.5</t>
  </si>
  <si>
    <t>6925323959856</t>
  </si>
  <si>
    <t xml:space="preserve">MC-A-188-WHITE </t>
  </si>
  <si>
    <t>Blancho Bleted Strap Mens White US7~US10</t>
  </si>
  <si>
    <t>Stylish dress loafer with buckle strap.</t>
  </si>
  <si>
    <t>Very Comfortable</t>
  </si>
  <si>
    <t>Faux Leather Lining</t>
  </si>
  <si>
    <t>Rubber Outsole</t>
  </si>
  <si>
    <t>Dress Shoes</t>
  </si>
  <si>
    <t>6925323960395</t>
  </si>
  <si>
    <t>men fabric shoe, men fabric shoes, cloth shoe, chelsea-boots</t>
  </si>
  <si>
    <t>fabric men shoes, men espadrilles, sport shoe, mens</t>
  </si>
  <si>
    <t>http://info.blancho-bedding.com/amazon_image/shoe/large/mc-a-188-white.jpg</t>
  </si>
  <si>
    <t>MC-A-188-WHITE -US7</t>
  </si>
  <si>
    <t>Blancho Bleted Strap Mens  White US7</t>
  </si>
  <si>
    <t>6925323960401</t>
  </si>
  <si>
    <t>http://info.blancho-bedding.com/amazon_image/shoe/large/mc-a-188-white-sample01.jpg</t>
  </si>
  <si>
    <t>http://info.blancho-bedding.com/amazon_image/shoe/large/mc-a-188-white-sample02.jpg</t>
  </si>
  <si>
    <t>MC-A-188-WHITE -US7.5</t>
  </si>
  <si>
    <t>Blancho Bleted Strap Mens White US7.5</t>
  </si>
  <si>
    <t>6925323960418</t>
  </si>
  <si>
    <t>MC-A-188-WHITE -US8</t>
  </si>
  <si>
    <t>Blancho Bleted Strap Mens White US8</t>
  </si>
  <si>
    <t>6925323960425</t>
  </si>
  <si>
    <t>MC-A-188-WHITE -US8.5</t>
  </si>
  <si>
    <t>Blancho Bleted Strap Mens  White US8.5</t>
  </si>
  <si>
    <t>6925323960432</t>
  </si>
  <si>
    <t>MC-A-188-WHITE -US9</t>
  </si>
  <si>
    <t>Blancho Bleted Strap Mens White US9</t>
  </si>
  <si>
    <t>6925323960449</t>
  </si>
  <si>
    <t>MC-A-188-WHITE -US9.5</t>
  </si>
  <si>
    <t>Blancho Bleted Strap Mens White US9.5</t>
  </si>
  <si>
    <t>6925323960456</t>
  </si>
  <si>
    <t>MC-A-188-WHITE -US10</t>
  </si>
  <si>
    <t>Blancho Bleted Strap Mens White US10</t>
  </si>
  <si>
    <t>6925323960463</t>
  </si>
  <si>
    <t xml:space="preserve">MC-A-190-BLACK </t>
  </si>
  <si>
    <t>Blancho Well Side Stitched Slip on Loafers Mens BLACK Mens BLACK US7~US9</t>
  </si>
  <si>
    <t>6925323960470</t>
  </si>
  <si>
    <t>http://info.blancho-bedding.com/amazon_image/shoe/large/mc-a-190-black.jpg</t>
  </si>
  <si>
    <t>MC-A-190-BLACK E-US7</t>
  </si>
  <si>
    <t>Blancho Well Side Stitched Slip on Loafers Mens BLACK BLACK US7</t>
  </si>
  <si>
    <t>6925323960487</t>
  </si>
  <si>
    <t>http://info.blancho-bedding.com/amazon_image/shoe/large/mc-a-190-black-sample01.jpg</t>
  </si>
  <si>
    <t>http://info.blancho-bedding.com/amazon_image/shoe/large/mc-a-190-black-sample02.jpg</t>
  </si>
  <si>
    <t>MC-A-190-BLACK E-US7.5</t>
  </si>
  <si>
    <t>Blancho Well Side Stitched Slip on Loafers Mens BLACK BLACKUS7.5</t>
  </si>
  <si>
    <t>6925323960494</t>
  </si>
  <si>
    <t>MC-A-190-BLACK E-US8</t>
  </si>
  <si>
    <t>Blancho Well Side Stitched Slip on Loafers Mens BLACK BLACK US8</t>
  </si>
  <si>
    <t>6925323960500</t>
  </si>
  <si>
    <t>MC-A-190-BLACK E-US8.5</t>
  </si>
  <si>
    <t>Blancho Well Side Stitched Slip on Loafers Mens BLACK BLACK US8.5</t>
  </si>
  <si>
    <t>6925323960517</t>
  </si>
  <si>
    <t>MC-A-190-BLACK E-US9</t>
  </si>
  <si>
    <t>Blancho Well Side Stitched Slip on Loafers Mens BLACK BLACK US9</t>
  </si>
  <si>
    <t>6925323960524</t>
  </si>
  <si>
    <t xml:space="preserve">MC-D-703-BLACK-BROWN </t>
  </si>
  <si>
    <t>Blancho Shoes Combat  Troopa Boots Mens BLACK BROWN US7~US10</t>
  </si>
  <si>
    <t>Combat boots with a fashionable approach.</t>
  </si>
  <si>
    <t>6925323960531</t>
  </si>
  <si>
    <t>Clothing, Shoes &amp; Jewelry &gt; Men &gt; Shoes &gt; Boots &gt; Chelsea</t>
  </si>
  <si>
    <t>http://info.blancho-bedding.com/amazon_image/shoe/large/mc-d-703-black.jpg</t>
  </si>
  <si>
    <t>http://info.blancho-bedding.com/amazon_image/shoe/large/mc-d-703-brown.jpg</t>
  </si>
  <si>
    <t>MC-D-703-BLACK -US7</t>
  </si>
  <si>
    <t>Blancho Shoes Combat  Troopa Boots Mens BLACK US7</t>
  </si>
  <si>
    <t>6925323960548</t>
  </si>
  <si>
    <t>http://info.blancho-bedding.com/amazon_image/shoe/large/mc-d-703-black-sample01.jpg</t>
  </si>
  <si>
    <t>http://info.blancho-bedding.com/amazon_image/shoe/large/mc-d-703-black-sample02.jpg</t>
  </si>
  <si>
    <t>MC-D-703-BLACK -US7.5</t>
  </si>
  <si>
    <t>Blancho Shoes Combat  Troopa Boots Mens BLACK US7.5</t>
  </si>
  <si>
    <t>6925323960555</t>
  </si>
  <si>
    <t>MC-D-703-BLACK -US8</t>
  </si>
  <si>
    <t>Blancho Shoes Combat  Troopa Boots Mens BLACK US8</t>
  </si>
  <si>
    <t>6925323960562</t>
  </si>
  <si>
    <t>MC-D-703-BLACK -US8.5</t>
  </si>
  <si>
    <t>Blancho Shoes Combat  Troopa Boots Mens BLACK US8.5</t>
  </si>
  <si>
    <t>6925323960579</t>
  </si>
  <si>
    <t>MC-D-703-BLACK -US9</t>
  </si>
  <si>
    <t>Blancho Shoes Combat  Troopa Boots Mens BLACK US9</t>
  </si>
  <si>
    <t>6925323960586</t>
  </si>
  <si>
    <t>MC-D-703-BLACK -US9.5</t>
  </si>
  <si>
    <t>Blancho Shoes Combat  Troopa Boots Mens BLACK US9.5</t>
  </si>
  <si>
    <t>6925323960593</t>
  </si>
  <si>
    <t>MC-D-703-BLACK -US10</t>
  </si>
  <si>
    <t>Blancho Shoes Combat  Troopa Boots Mens BLACK US10</t>
  </si>
  <si>
    <t>6925323960609</t>
  </si>
  <si>
    <t>MC-D-703-BROWN -US7</t>
  </si>
  <si>
    <t>Blancho Shoes Combat  Troopa Boots Mens BROWN  US7</t>
  </si>
  <si>
    <t>6925323960616</t>
  </si>
  <si>
    <t>http://info.blancho-bedding.com/amazon_image/shoe/large/mc-d-703-brown-sample01.jpg</t>
  </si>
  <si>
    <t>http://info.blancho-bedding.com/amazon_image/shoe/large/mc-d-703-brown-sample02.jpg</t>
  </si>
  <si>
    <t>MC-D-703-BROWN -US7.5</t>
  </si>
  <si>
    <t>Blancho Shoes Combat  Troopa Boots Mens BROWN  US7.5</t>
  </si>
  <si>
    <t>6925323960623</t>
  </si>
  <si>
    <t>MC-D-703-BROWN -US8</t>
  </si>
  <si>
    <t>Blancho Shoes Combat  Troopa Boots Mens BROWN  US8</t>
  </si>
  <si>
    <t>6925323960630</t>
  </si>
  <si>
    <t>MC-D-703-BROWN -US8.5</t>
  </si>
  <si>
    <t>Blancho Shoes Combat  Troopa Boots Mens BROWN  US8.5</t>
  </si>
  <si>
    <t>6925323960647</t>
  </si>
  <si>
    <t>MC-D-703-BROWN- US9</t>
  </si>
  <si>
    <t>Blancho Shoes Combat  Troopa Boots Mens BROWN  US9</t>
  </si>
  <si>
    <t>6925323960654</t>
  </si>
  <si>
    <t>MC-D-703-BROWN -US9.5</t>
  </si>
  <si>
    <t>Blancho Shoes Combat  Troopa Boots Mens BROWN  US9.5</t>
  </si>
  <si>
    <t>6925323960661</t>
  </si>
  <si>
    <t>MC-D-703-BROWN -US10</t>
  </si>
  <si>
    <t>Blancho Shoes Combat  Troopa Boots Mens BROWN  US10</t>
  </si>
  <si>
    <t>6925323960678</t>
  </si>
  <si>
    <t>MC-D-709-BLACK-BROWN</t>
  </si>
  <si>
    <t>Blancho Wingtip Men's Combat Boots Black Brown US7~US10</t>
  </si>
  <si>
    <t>6925323960685</t>
  </si>
  <si>
    <t>http://info.blancho-bedding.com/amazon_image/shoe/large/mc-d-709-black.jpg</t>
  </si>
  <si>
    <t>http://info.blancho-bedding.com/amazon_image/shoe/large/mc-d-709-brown.jpg</t>
  </si>
  <si>
    <t>MC-D-709-BLACK-US7</t>
  </si>
  <si>
    <t>Blancho Wingtip Men's Combat Boots Black US7</t>
  </si>
  <si>
    <t>6925323960692</t>
  </si>
  <si>
    <t>http://info.blancho-bedding.com/amazon_image/shoe/large/mc-d-709-black-sample01.jpg</t>
  </si>
  <si>
    <t>http://info.blancho-bedding.com/amazon_image/shoe/large/mc-d-709-black-sample02.jpg</t>
  </si>
  <si>
    <t>MC-D-709-BLACK-US7.5</t>
  </si>
  <si>
    <t>Blancho Wingtip Men's Combat Boots Black US7.5</t>
  </si>
  <si>
    <t>6925323960708</t>
  </si>
  <si>
    <t>MC-D-709-BLACK-US8</t>
  </si>
  <si>
    <t>Blancho Wingtip Men's Combat Boots Black US8</t>
  </si>
  <si>
    <t>6925323960715</t>
  </si>
  <si>
    <t>MC-D-709-BLACK-US8.5</t>
  </si>
  <si>
    <t>Blancho Wingtip Men's Combat Boots Black US8.5</t>
  </si>
  <si>
    <t>6925323960722</t>
  </si>
  <si>
    <t>MC-D-709-BLACK-US9</t>
  </si>
  <si>
    <t>Blancho Wingtip Men's Combat Boots Black US9</t>
  </si>
  <si>
    <t>6925323960739</t>
  </si>
  <si>
    <t>MC-D-709-BLACK-US9.5</t>
  </si>
  <si>
    <t>Blancho Wingtip Men's Combat Boots Black US9.5</t>
  </si>
  <si>
    <t>6925323960746</t>
  </si>
  <si>
    <t>MC-D-709-BLACK-US10</t>
  </si>
  <si>
    <t>Blancho Wingtip Men's Combat Boots Black US10</t>
  </si>
  <si>
    <t>6925323960753</t>
  </si>
  <si>
    <t>MC-D-709-BROWN -US7</t>
  </si>
  <si>
    <t>Blancho Wingtip Men's Combat Boots BROWN US7</t>
  </si>
  <si>
    <t>6925323960760</t>
  </si>
  <si>
    <t>http://info.blancho-bedding.com/amazon_image/shoe/large/mc-d-709-brown-sample01.jpg</t>
  </si>
  <si>
    <t>http://info.blancho-bedding.com/amazon_image/shoe/large/mc-d-709-brown-sample02.jpg</t>
  </si>
  <si>
    <t>MC-D-709-BROWN -US7.5</t>
  </si>
  <si>
    <t>Blancho Wingtip Men's Combat Boots BROWN US7.5</t>
  </si>
  <si>
    <t>6925323960777</t>
  </si>
  <si>
    <t>MC-D-709-BROWN -US8</t>
  </si>
  <si>
    <t>Blancho Wingtip Men's Combat Boots BROWN US8</t>
  </si>
  <si>
    <t>6925323960784</t>
  </si>
  <si>
    <t>MC-D-709-BROWN -US8.5</t>
  </si>
  <si>
    <t>Blancho Wingtip Men's Combat Boots BROWN US8.5</t>
  </si>
  <si>
    <t>6925323960791</t>
  </si>
  <si>
    <t>MC-D-709-BROWN -US9</t>
  </si>
  <si>
    <t>Blancho Wingtip Men's Combat Boots BROWN US9</t>
  </si>
  <si>
    <t>6925323960807</t>
  </si>
  <si>
    <t>MC-D-709-BROWN -US9.5</t>
  </si>
  <si>
    <t>Blancho Wingtip Men's Combat Boots BROWN US9.5</t>
  </si>
  <si>
    <t>6925323960814</t>
  </si>
  <si>
    <t>MC-D-709-BROWN -US10</t>
  </si>
  <si>
    <t>Blancho Wingtip Men's Combat Boots BROWN US10</t>
  </si>
  <si>
    <t>6925323960821</t>
  </si>
  <si>
    <t>MC-BDW-07W-SU-BLACK-FUCHSIA</t>
  </si>
  <si>
    <t xml:space="preserve">Blancho Osito Cold Weather Girls Boot BLACK </t>
  </si>
  <si>
    <t>mid-calf boots with rubber sole, smooth inner lining, faux suede upper, and side zipper for easy on/off. Features stylish triple button side strap accents.</t>
  </si>
  <si>
    <t>Stylish buckles.</t>
  </si>
  <si>
    <t>comfortable footbed</t>
  </si>
  <si>
    <t>Side zipper access.</t>
  </si>
  <si>
    <t>Rubber sole.</t>
  </si>
  <si>
    <t>6925323960838</t>
  </si>
  <si>
    <t>Clothing, Shoes &amp; Jewelry &gt; Women &gt; Shoes &gt; Boots &gt; Mid-Calf</t>
  </si>
  <si>
    <t>http://info.blancho-bedding.com/amazon_image/shoe/large/mc-bdw-07w-su-black.jpg</t>
  </si>
  <si>
    <t>http://info.blancho-bedding.com/amazon_image/shoe/large/mc-bdw-07w-su-fuchsia.jpg</t>
  </si>
  <si>
    <t>MC-BDW-07W-SU-BLACK-US5.5</t>
  </si>
  <si>
    <t>Blancho Osito Cold Weather Girls Boot BLACK US5.5</t>
  </si>
  <si>
    <t>6925323960845</t>
  </si>
  <si>
    <t>http://info.blancho-bedding.com/amazon_image/shoe/large/mc-bdw-07w-su-black_sample01.jpg</t>
  </si>
  <si>
    <t>http://info.blancho-bedding.com/amazon_image/shoe/large/mc-bdw-07w-su-black_sample02.jpg</t>
  </si>
  <si>
    <t>MC-BDW-07W-SU-BLACK-US6</t>
  </si>
  <si>
    <t>Blancho Osito Cold Weather Girls Boot BLACK US6</t>
  </si>
  <si>
    <t>6925323960852</t>
  </si>
  <si>
    <t>MC-BDW-07W-SU-BLACK-US6.5</t>
  </si>
  <si>
    <t>Blancho Osito Cold Weather Girls Boot BLACK US6.5</t>
  </si>
  <si>
    <t>6925323960869</t>
  </si>
  <si>
    <t>MC-BDW-07W-SU-BLACK-US7</t>
  </si>
  <si>
    <t>Blancho Osito Cold Weather Girls Boot BLACK US7</t>
  </si>
  <si>
    <t>6925323960876</t>
  </si>
  <si>
    <t>MC-BDW-07W-SU-BLACK-US7.5</t>
  </si>
  <si>
    <t>Blancho Osito Cold Weather Girls Boot BLACK US7.5</t>
  </si>
  <si>
    <t>6925323960883</t>
  </si>
  <si>
    <t>MC-BDW-07W-SU-BLACK-US8</t>
  </si>
  <si>
    <t>Blancho Osito Cold Weather Girls Boot BLACK US8</t>
  </si>
  <si>
    <t>6925323960890</t>
  </si>
  <si>
    <t>MC-BDW-07W-SU-BLACK-US8.5</t>
  </si>
  <si>
    <t>Blancho Osito Cold Weather Girls Boot BLACK US8.5</t>
  </si>
  <si>
    <t>6925323960906</t>
  </si>
  <si>
    <t>MC-BDW-07W-SU-BLACK-US9</t>
  </si>
  <si>
    <t>Blancho Osito Cold Weather Girls Boot BLACK US9</t>
  </si>
  <si>
    <t>6925323960913</t>
  </si>
  <si>
    <t>MC-BDW-07W-SU-BLACK-US10</t>
  </si>
  <si>
    <t>Blancho Osito Cold Weather Girls Boot BLACK US10</t>
  </si>
  <si>
    <t>6925323960920</t>
  </si>
  <si>
    <t>MC-BDW-07W-SU-BLACK-US11</t>
  </si>
  <si>
    <t>US11</t>
  </si>
  <si>
    <t>Blancho Osito Cold Weather Girls Boot BLACK US11</t>
  </si>
  <si>
    <t>6925323960937</t>
  </si>
  <si>
    <t>MC-BDW-07W-SU-FUCHSIA-US5.5</t>
  </si>
  <si>
    <t>Blancho Osito Cold Weather Girls Boot FUCHSIA US5.5</t>
  </si>
  <si>
    <t>6925323960944</t>
  </si>
  <si>
    <t>http://info.blancho-bedding.com/amazon_image/shoe/large/mc-bdw-07w-su-fuchsia_sample01.jpg</t>
  </si>
  <si>
    <t>MC-BDW-07W-SU-FUCHSIA-US6</t>
  </si>
  <si>
    <t>Blancho Osito Cold Weather Girls Boot FUCHSIA US6</t>
  </si>
  <si>
    <t>6925323960951</t>
  </si>
  <si>
    <t>MC-BDW-07W-SU-FUCHSIA-US6.5</t>
  </si>
  <si>
    <t>Blancho Osito Cold Weather Girls Boot FUCHSIA US6.5</t>
  </si>
  <si>
    <t>6925323960968</t>
  </si>
  <si>
    <t>MC-BDW-07W-SU-FUCHSIA-US7</t>
  </si>
  <si>
    <t>Blancho Osito Cold Weather Girls Boot FUCHSIA US7</t>
  </si>
  <si>
    <t>6925323960975</t>
  </si>
  <si>
    <t>MC-BDW-07W-SU-FUCHSIA-US7.5</t>
  </si>
  <si>
    <t>Blancho Osito Cold Weather Girls Boot FUCHSIA US7.5</t>
  </si>
  <si>
    <t>6925323960982</t>
  </si>
  <si>
    <t>MC-BDW-07W-SU-FUCHSIA-US8</t>
  </si>
  <si>
    <t>Blancho Osito Cold Weather Girls Boot FUCHSIA US8</t>
  </si>
  <si>
    <t>6925323960999</t>
  </si>
  <si>
    <t>MC-BDW-07W-SU-FUCHSIA-US8.5</t>
  </si>
  <si>
    <t>Blancho Osito Cold Weather Girls Boot FUCHSIA US8.5</t>
  </si>
  <si>
    <t>6925323961002</t>
  </si>
  <si>
    <t>MC-BDW-07W-SU-FUCHSIA-US9</t>
  </si>
  <si>
    <t>Blancho Osito Cold Weather Girls Boot FUCHSIA US9</t>
  </si>
  <si>
    <t>6925323961019</t>
  </si>
  <si>
    <t>MC-BDW-07W-SU-FUCHSIA-US10</t>
  </si>
  <si>
    <t>Blancho Osito Cold Weather Girls Boot FUCHSIA US10</t>
  </si>
  <si>
    <t>6925323961026</t>
  </si>
  <si>
    <t>MC-BDW-07W-SU-FUCHSIA-US11</t>
  </si>
  <si>
    <t>Blancho Osito Cold Weather Girls Boot FUCHSIA US11</t>
  </si>
  <si>
    <t>6925323961033</t>
  </si>
  <si>
    <t>MC-D-622-BLACK-TAN</t>
  </si>
  <si>
    <t xml:space="preserve">Blancho Double Strap Mens Dress Boot Black </t>
  </si>
  <si>
    <t>The Colin is sophisticated and perfect for an evening out with your significant other.</t>
  </si>
  <si>
    <t>6925323961040</t>
  </si>
  <si>
    <t>http://info.blancho-bedding.com/amazon_image/shoe/large/mc-d-622-black.jpg</t>
  </si>
  <si>
    <t>http://info.blancho-bedding.com/amazon_image/shoe/large/mc-d-622-tan.jpg</t>
  </si>
  <si>
    <t>MC-D-622-BLACK-US6.5</t>
  </si>
  <si>
    <t>Blancho Double Strap Mens Dress Boot Black US6.5</t>
  </si>
  <si>
    <t>6925323961057</t>
  </si>
  <si>
    <t>http://info.blancho-bedding.com/amazon_image/shoe/large/mc-d-622-black_sample01.jpg</t>
  </si>
  <si>
    <t>MC-D-622-BLACK-US7</t>
  </si>
  <si>
    <t>Blancho Double Strap Mens Dress Boot Black US7</t>
  </si>
  <si>
    <t>6925323961064</t>
  </si>
  <si>
    <t>MC-D-622-BLACK-US7.5</t>
  </si>
  <si>
    <t>Blancho Double Strap Mens Dress Boot Black US7.5</t>
  </si>
  <si>
    <t>6925323961071</t>
  </si>
  <si>
    <t>MC-D-622-BLACK-US8</t>
  </si>
  <si>
    <t>Blancho Double Strap Mens Dress Boot Black US8</t>
  </si>
  <si>
    <t>6925323961088</t>
  </si>
  <si>
    <t>MC-D-622-BLACK-US8.5</t>
  </si>
  <si>
    <t>Blancho Double Strap Mens Dress Boot Black US8.5</t>
  </si>
  <si>
    <t>6925323961095</t>
  </si>
  <si>
    <t>MC-D-622-BLACK-US9</t>
  </si>
  <si>
    <t>Blancho Double Strap Mens Dress Boot Black US9</t>
  </si>
  <si>
    <t>6925323961101</t>
  </si>
  <si>
    <t>MC-D-622-BLACK-US9.5</t>
  </si>
  <si>
    <t>Blancho Double Strap Mens Dress Boot Black US9.5</t>
  </si>
  <si>
    <t>6925323961118</t>
  </si>
  <si>
    <t>MC-D-622-BLACK-US10</t>
  </si>
  <si>
    <t>Blancho Double Strap Mens Dress Boot Black US10</t>
  </si>
  <si>
    <t>6925323961125</t>
  </si>
  <si>
    <t>MC-D-622-TAN-US6.5</t>
  </si>
  <si>
    <t>Tan</t>
  </si>
  <si>
    <t>Blancho Double Strap Mens Dress Boot TAN US6.5</t>
  </si>
  <si>
    <t>6925323961132</t>
  </si>
  <si>
    <t>http://info.blancho-bedding.com/amazon_image/shoe/large/mc-d-622-tan_sample01.jpg</t>
  </si>
  <si>
    <t>http://info.blancho-bedding.com/amazon_image/shoe/large/mc-d-622-tan_sample02.jpg</t>
  </si>
  <si>
    <t>MC-D-622-TAN-US7</t>
  </si>
  <si>
    <t>Blancho Double Strap Mens Dress Boot TAN US7</t>
  </si>
  <si>
    <t>6925323961149</t>
  </si>
  <si>
    <t>MC-D-622-TAN-US7.5</t>
  </si>
  <si>
    <t>Blancho Double Strap Mens Dress Boot TAN US7.5</t>
  </si>
  <si>
    <t>6925323961156</t>
  </si>
  <si>
    <t>MC-D-622-TAN-US8</t>
  </si>
  <si>
    <t>Blancho Double Strap Mens Dress Boot TAN US8</t>
  </si>
  <si>
    <t>6925323961163</t>
  </si>
  <si>
    <t>MC-D-622-TAN-US8.5</t>
  </si>
  <si>
    <t>Blancho Double Strap Mens Dress Boot TAN US8.5</t>
  </si>
  <si>
    <t>6925323961170</t>
  </si>
  <si>
    <t>MC-D-622-TAN-US9</t>
  </si>
  <si>
    <t>Blancho Double Strap Mens Dress Boot TAN US9</t>
  </si>
  <si>
    <t>6925323961187</t>
  </si>
  <si>
    <t>MC-D-622-TAN-US9.5</t>
  </si>
  <si>
    <t>Blancho Double Strap Mens Dress Boot TAN US9.5</t>
  </si>
  <si>
    <t>6925323961194</t>
  </si>
  <si>
    <t>MC-D-622-TAN-US10</t>
  </si>
  <si>
    <t>Blancho Double Strap Mens Dress Boot TAN US10</t>
  </si>
  <si>
    <t>6925323961200</t>
  </si>
  <si>
    <t>MC-D-710-BROWN-BLACK</t>
  </si>
  <si>
    <t xml:space="preserve">Blancho Stu Protege Dress Mid Calf High Boot BROWN </t>
  </si>
  <si>
    <t>Travel to the outback with this handsome boot that is both rugged and rustic with a manly appeal.</t>
  </si>
  <si>
    <t>High ankle provides protection and support.</t>
  </si>
  <si>
    <t>Durable rubber lug outsole.</t>
  </si>
  <si>
    <t>6925323961217</t>
  </si>
  <si>
    <t>http://info.blancho-bedding.com/amazon_image/shoe/large/mc-d-710-black.jpg</t>
  </si>
  <si>
    <t>http://info.blancho-bedding.com/amazon_image/shoe/large/mc-d-710-brown.jpg</t>
  </si>
  <si>
    <t>MC-D-710-BROWN-US6.5</t>
  </si>
  <si>
    <t>Blancho Stu Protege Dress Mid Calf High Boot BROWN US6.5</t>
  </si>
  <si>
    <t>6925323961224</t>
  </si>
  <si>
    <t>http://info.blancho-bedding.com/amazon_image/shoe/large/mc-d-710-black_sample02.jpg</t>
  </si>
  <si>
    <t>MC-D-710-BROWN-US7</t>
  </si>
  <si>
    <t>Blancho Stu Protege Dress Mid Calf High Boot BROWN US7</t>
  </si>
  <si>
    <t>6925323961231</t>
  </si>
  <si>
    <t>MC-D-710-BROWN-US7.5</t>
  </si>
  <si>
    <t>Blancho Stu Protege Dress Mid Calf High Boot BROWN US7.5</t>
  </si>
  <si>
    <t>6925323961248</t>
  </si>
  <si>
    <t>MC-D-710-BROWN-US8</t>
  </si>
  <si>
    <t>Blancho Stu Protege Dress Mid Calf High Boot BROWN US8</t>
  </si>
  <si>
    <t>6925323961255</t>
  </si>
  <si>
    <t>MC-D-710-BROWN-US8.5</t>
  </si>
  <si>
    <t>Blancho Stu Protege Dress Mid Calf High Boot BROWN US8.5</t>
  </si>
  <si>
    <t>6925323961262</t>
  </si>
  <si>
    <t>MC-D-710-BROWN-US9</t>
  </si>
  <si>
    <t>Blancho Stu Protege Dress Mid Calf High Boot BROWN US9</t>
  </si>
  <si>
    <t>6925323961279</t>
  </si>
  <si>
    <t>MC-D-710-BROWN-US9.5</t>
  </si>
  <si>
    <t>Blancho Stu Protege Dress Mid Calf High Boot BROWN US9.5</t>
  </si>
  <si>
    <t>6925323961286</t>
  </si>
  <si>
    <t>MC-D-710-BROWN-US10</t>
  </si>
  <si>
    <t>Blancho Stu Protege Dress Mid Calf High Boot BROWN US10</t>
  </si>
  <si>
    <t>6925323961293</t>
  </si>
  <si>
    <t>MC-D-710-BLACK-US6.5</t>
  </si>
  <si>
    <t>Blancho Stu Protege Dress Mid Calf High Boot BLACK US6.5</t>
  </si>
  <si>
    <t>6925323961309</t>
  </si>
  <si>
    <t>http://info.blancho-bedding.com/amazon_image/shoe/large/mc-d-710-black_sample01.jpg</t>
  </si>
  <si>
    <t>MC-D-710-BLACK-US7</t>
  </si>
  <si>
    <t>Blancho Stu Protege Dress Mid Calf High Boot BLACK US7</t>
  </si>
  <si>
    <t>6925323961316</t>
  </si>
  <si>
    <t>MC-D-710-BLACK-US7.5</t>
  </si>
  <si>
    <t>Blancho Stu Protege Dress Mid Calf High Boot BLACK US7.5</t>
  </si>
  <si>
    <t>6925323961323</t>
  </si>
  <si>
    <t>MC-D-710-BLACK-US8</t>
  </si>
  <si>
    <t>Blancho Stu Protege Dress Mid Calf High Boot BLACK US8</t>
  </si>
  <si>
    <t>6925323961330</t>
  </si>
  <si>
    <t>MC-D-710-BLACK-US8.5</t>
  </si>
  <si>
    <t>Blancho Stu Protege Dress Mid Calf High Boot BLACK US8.5</t>
  </si>
  <si>
    <t>6925323961347</t>
  </si>
  <si>
    <t>MC-D-710-BLACK-US9</t>
  </si>
  <si>
    <t>Blancho Stu Protege Dress Mid Calf High Boot BLACK US9</t>
  </si>
  <si>
    <t>6925323961354</t>
  </si>
  <si>
    <t>MC-D-710-BLACK-US9.5</t>
  </si>
  <si>
    <t>Blancho Stu Protege Dress Mid Calf High Boot BLACK US9.5</t>
  </si>
  <si>
    <t>6925323961361</t>
  </si>
  <si>
    <t>MC-D-710-BLACK-US10</t>
  </si>
  <si>
    <t>Blancho Stu Protege Dress Mid Calf High Boot BLACK US10</t>
  </si>
  <si>
    <t>6925323961378</t>
  </si>
  <si>
    <t>MC-D-700-BK-DARKBROWN</t>
  </si>
  <si>
    <t>Blancho Men Cool Style Slip-On Loafer Black Dark Brown</t>
  </si>
  <si>
    <t>6925323961392</t>
  </si>
  <si>
    <t>http://info.blancho-bedding.com/amazon_image/shoe/large/mc-d-700-bk.jpg</t>
  </si>
  <si>
    <t>http://info.blancho-bedding.com/amazon_image/shoe/large/mc-d-700-darkbrown.jpg</t>
  </si>
  <si>
    <t>MC-D-700-BK-US6.5</t>
  </si>
  <si>
    <t>US06.5</t>
  </si>
  <si>
    <t>Blancho Men Cool Style Slip-On Loafer Black US6.5</t>
  </si>
  <si>
    <t>6925323961408</t>
  </si>
  <si>
    <t>MC-D-700-BK-US7</t>
  </si>
  <si>
    <t>US07</t>
  </si>
  <si>
    <t>Blancho Men Cool Style Slip-On Loafer Black US7</t>
  </si>
  <si>
    <t>6925323961415</t>
  </si>
  <si>
    <t>MC-D-700-BK-US7.5</t>
  </si>
  <si>
    <t>US07.5</t>
  </si>
  <si>
    <t>Blancho Men Cool Style Slip-On Loafer Black US7.5</t>
  </si>
  <si>
    <t>6925323961422</t>
  </si>
  <si>
    <t>MC-D-700-BK-US8</t>
  </si>
  <si>
    <t>US08</t>
  </si>
  <si>
    <t>Blancho Men Cool Style Slip-On Loafer Black US8</t>
  </si>
  <si>
    <t>6925323961453</t>
  </si>
  <si>
    <t>MC-D-700-BK-US8.5</t>
  </si>
  <si>
    <t>US08.5</t>
  </si>
  <si>
    <t>Blancho Men Cool Style Slip-On Loafer Black US8.5</t>
  </si>
  <si>
    <t>6925323961460</t>
  </si>
  <si>
    <t>MC-D-700-BK-US9</t>
  </si>
  <si>
    <t>US09</t>
  </si>
  <si>
    <t>Blancho Men Cool Style Slip-On Loafer Black US9</t>
  </si>
  <si>
    <t>6925323961477</t>
  </si>
  <si>
    <t>MC-D-700-BK-US9.5</t>
  </si>
  <si>
    <t>US09.5</t>
  </si>
  <si>
    <t>Blancho Men Cool Style Slip-On Loafer Black US9.5</t>
  </si>
  <si>
    <t>6925323961491</t>
  </si>
  <si>
    <t>MC-D-700-BK-US10</t>
  </si>
  <si>
    <t>US010</t>
  </si>
  <si>
    <t>Blancho Men Cool Style Slip-On Loafer Black US10</t>
  </si>
  <si>
    <t>6925323961507</t>
  </si>
  <si>
    <t>MC-D-700-DARKBROWN-US6.5</t>
  </si>
  <si>
    <t>Blancho Men Cool Style Slip-On Loafer Dark Brown US6.5</t>
  </si>
  <si>
    <t>6925323961514</t>
  </si>
  <si>
    <t>MC-D-700-DARKBROWN-US7</t>
  </si>
  <si>
    <t>Blancho Men Cool Style Slip-On Loafer Dark Brown US7</t>
  </si>
  <si>
    <t>6925323961545</t>
  </si>
  <si>
    <t>MC-D-700-DARKBROWN-US7.5</t>
  </si>
  <si>
    <t>Blancho Men Cool Style Slip-On Loafer Dark Brown US7.5</t>
  </si>
  <si>
    <t>6925323961552</t>
  </si>
  <si>
    <t>MC-D-700-DARKBROWN-US8</t>
  </si>
  <si>
    <t>Blancho Men Cool Style Slip-On Loafer Dark Brown US8</t>
  </si>
  <si>
    <t>6925323961569</t>
  </si>
  <si>
    <t>MC-D-700-DARKBROWN-US8.5</t>
  </si>
  <si>
    <t>Blancho Men Cool Style Slip-On Loafer Dark Brown US8.5</t>
  </si>
  <si>
    <t>6925323961576</t>
  </si>
  <si>
    <t>MC-D-700-DARKBROWN-US9</t>
  </si>
  <si>
    <t>Blancho Men Cool Style Slip-On Loafer Dark Brown US9</t>
  </si>
  <si>
    <t>6925323961583</t>
  </si>
  <si>
    <t>MC-D-700-DARKBROWN-US9.5</t>
  </si>
  <si>
    <t>Blancho Men Cool Style Slip-On Loafer Dark Brown US9.5</t>
  </si>
  <si>
    <t>6925323961590</t>
  </si>
  <si>
    <t>MC-D-700-DARKBROWN-US10</t>
  </si>
  <si>
    <t>Blancho Men Cool Style Slip-On Loafer Dark Brown US10</t>
  </si>
  <si>
    <t>6925323961606</t>
  </si>
  <si>
    <t>MC-A-131-BK-BROWN-WHITE</t>
  </si>
  <si>
    <t>Blancho Men A-131 Fashion Bridal Shoes Leather Black Brown White</t>
  </si>
  <si>
    <t>6925323961613</t>
  </si>
  <si>
    <t>http://info.blancho-bedding.com/amazon_image/shoe/large/mc-a-131-bk.jpg</t>
  </si>
  <si>
    <t>http://info.blancho-bedding.com/amazon_image/shoe/large/mc-a-131-brown.jpg</t>
  </si>
  <si>
    <t>http://info.blancho-bedding.com/amazon_image/shoe/large/mc-a-131-white.jpg</t>
  </si>
  <si>
    <t>MC-A-131-BK-US6.5</t>
  </si>
  <si>
    <t>Blancho Men A-131 Fashion Bridal Shoes Leather Black US6.5</t>
  </si>
  <si>
    <t>6925323961620</t>
  </si>
  <si>
    <t>MC-A-131-BK-US7</t>
  </si>
  <si>
    <t>Blancho Men A-131 Fashion Bridal Shoes Leather Black US7</t>
  </si>
  <si>
    <t>6925323961637</t>
  </si>
  <si>
    <t>MC-A-131-BK-US7.5</t>
  </si>
  <si>
    <t>Blancho Men A-131 Fashion Bridal Shoes Leather Black US7.5</t>
  </si>
  <si>
    <t>6925323961644</t>
  </si>
  <si>
    <t>MC-A-131-BK-US8</t>
  </si>
  <si>
    <t>Blancho Men A-131 Fashion Bridal Shoes Leather Black US8</t>
  </si>
  <si>
    <t>6925323961651</t>
  </si>
  <si>
    <t>MC-A-131-BK-US8.5</t>
  </si>
  <si>
    <t>Blancho Men A-131 Fashion Bridal Shoes Leather Black US8.5</t>
  </si>
  <si>
    <t>6925323961668</t>
  </si>
  <si>
    <t>MC-A-131-BK-US9</t>
  </si>
  <si>
    <t>Blancho Men A-131 Fashion Bridal Shoes Leather Black US9</t>
  </si>
  <si>
    <t>6925323961675</t>
  </si>
  <si>
    <t>MC-A-131-BK-US9.5</t>
  </si>
  <si>
    <t>Blancho Men A-131 Fashion Bridal Shoes Leather Black US9.5</t>
  </si>
  <si>
    <t>6925323961682</t>
  </si>
  <si>
    <t>MC-A-131-BK-US10</t>
  </si>
  <si>
    <t>Blancho Men A-131 Fashion Bridal Shoes Leather Black US10</t>
  </si>
  <si>
    <t>6925323961699</t>
  </si>
  <si>
    <t>MC-A-131-BROWN-US6.5</t>
  </si>
  <si>
    <t>Blancho Men A-131 Fashion Bridal Shoes Leather Brown US6.5</t>
  </si>
  <si>
    <t>6925323961705</t>
  </si>
  <si>
    <t>MC-A-131-BROWN-US7</t>
  </si>
  <si>
    <t>Blancho Men A-131 Fashion Bridal Shoes Leather Brown US7</t>
  </si>
  <si>
    <t>6925323961712</t>
  </si>
  <si>
    <t>MC-A-131-BROWN-US7.5</t>
  </si>
  <si>
    <t>Blancho Men A-131 Fashion Bridal Shoes Leather Brown US7.5</t>
  </si>
  <si>
    <t>6925323961729</t>
  </si>
  <si>
    <t>MC-A-131-BROWN-US8</t>
  </si>
  <si>
    <t>Blancho Men A-131 Fashion Bridal Shoes Leather Brown US8</t>
  </si>
  <si>
    <t>6925323961736</t>
  </si>
  <si>
    <t>MC-A-131-BROWN-US8.5</t>
  </si>
  <si>
    <t>Blancho Men A-131 Fashion Bridal Shoes Leather Brown US8.5</t>
  </si>
  <si>
    <t>6925323961743</t>
  </si>
  <si>
    <t>MC-A-131-BROWN-US9</t>
  </si>
  <si>
    <t>Blancho Men A-131 Fashion Bridal Shoes Leather Brown US9</t>
  </si>
  <si>
    <t>6925323961750</t>
  </si>
  <si>
    <t>MC-A-131-BROWN-US9.5</t>
  </si>
  <si>
    <t>Blancho Men A-131 Fashion Bridal Shoes Leather Brown US9.5</t>
  </si>
  <si>
    <t>6925323961767</t>
  </si>
  <si>
    <t>MC-A-131-BROWN-US10</t>
  </si>
  <si>
    <t>Blancho Men A-131 Fashion Bridal Shoes Leather Brown US10</t>
  </si>
  <si>
    <t>6925323961774</t>
  </si>
  <si>
    <t>MC-A-131-WHITE-US6.5</t>
  </si>
  <si>
    <t>Blancho Men A-131 Fashion Bridal Shoes Leather White US6.5</t>
  </si>
  <si>
    <t>6925323961781</t>
  </si>
  <si>
    <t>MC-A-131-WHITE-US7</t>
  </si>
  <si>
    <t>Blancho Men A-131 Fashion Bridal Shoes Leather White US7</t>
  </si>
  <si>
    <t>6925323961798</t>
  </si>
  <si>
    <t>MC-A-131-WHITE-US7.5</t>
  </si>
  <si>
    <t>Blancho Men A-131 Fashion Bridal Shoes Leather White US7.5</t>
  </si>
  <si>
    <t>6925323961804</t>
  </si>
  <si>
    <t>MC-A-131-WHITE-US8</t>
  </si>
  <si>
    <t>Blancho Men A-131 Fashion Bridal Shoes Leather White US8</t>
  </si>
  <si>
    <t>6925323961811</t>
  </si>
  <si>
    <t>MC-A-131-WHITE-US8.5</t>
  </si>
  <si>
    <t>Blancho Men A-131 Fashion Bridal Shoes Leather White US8.5</t>
  </si>
  <si>
    <t>6925323961828</t>
  </si>
  <si>
    <t>MC-A-131-WHITE-US9</t>
  </si>
  <si>
    <t>Blancho Men A-131 Fashion Bridal Shoes Leather White US9</t>
  </si>
  <si>
    <t>6925323961835</t>
  </si>
  <si>
    <t>MC-A-131-WHITE-US9.5</t>
  </si>
  <si>
    <t>Blancho Men A-131 Fashion Bridal Shoes Leather White US9.5</t>
  </si>
  <si>
    <t>6925323961842</t>
  </si>
  <si>
    <t>MC-A-131-WHITE-US10</t>
  </si>
  <si>
    <t>Blancho Men A-131 Fashion Bridal Shoes Leather White US10</t>
  </si>
  <si>
    <t>6925323961859</t>
  </si>
  <si>
    <t>MC-G-219-BK-BROWN-GREY-WHITE</t>
  </si>
  <si>
    <t xml:space="preserve">Blancho Men Classical Style Slip-On Loafer Black Brown Grey White </t>
  </si>
  <si>
    <t>6925323961866</t>
  </si>
  <si>
    <t>http://info.blancho-bedding.com/amazon_image/shoe/large/mc-g-219-bk.jpg</t>
  </si>
  <si>
    <t>http://info.blancho-bedding.com/amazon_image/shoe/large/mc-g-219-brown.jpg</t>
  </si>
  <si>
    <t>http://info.blancho-bedding.com/amazon_image/shoe/large/mc-g-219-grey.jpg</t>
  </si>
  <si>
    <t>http://info.blancho-bedding.com/amazon_image/shoe/large/mc-g-219-white.jpg</t>
  </si>
  <si>
    <t>MC-G-219-BK-US6.5</t>
  </si>
  <si>
    <t>Blancho Men Classical Style Slip-On Loafer Black US6.5</t>
  </si>
  <si>
    <t>6925323961873</t>
  </si>
  <si>
    <t>MC-G-219-BK-US7</t>
  </si>
  <si>
    <t>Blancho Men Classical Style Slip-On Loafer Black US7</t>
  </si>
  <si>
    <t>6925323961880</t>
  </si>
  <si>
    <t>MC-G-219-BK-US7.5</t>
  </si>
  <si>
    <t>Blancho Men Classical Style Slip-On Loafer Black US7.5</t>
  </si>
  <si>
    <t>6925323961897</t>
  </si>
  <si>
    <t>MC-G-219-BK-US8</t>
  </si>
  <si>
    <t>Blancho Men Classical Style Slip-On Loafer Black US8</t>
  </si>
  <si>
    <t>6925323961903</t>
  </si>
  <si>
    <t>MC-G-219-BK-US8.5</t>
  </si>
  <si>
    <t>Blancho Men Classical Style Slip-On Loafer Black US8.5</t>
  </si>
  <si>
    <t>6925323961910</t>
  </si>
  <si>
    <t>MC-G-219-BK-US9</t>
  </si>
  <si>
    <t>Blancho Men Classical Style Slip-On Loafer Black US9</t>
  </si>
  <si>
    <t>6925323961927</t>
  </si>
  <si>
    <t>MC-G-219-BK-US9.5</t>
  </si>
  <si>
    <t>Blancho Men Classical Style Slip-On Loafer Black US9.5</t>
  </si>
  <si>
    <t>6925323961934</t>
  </si>
  <si>
    <t>MC-G-219-BK-US10</t>
  </si>
  <si>
    <t>Blancho Men Classical Style Slip-On Loafer Black US10</t>
  </si>
  <si>
    <t>6925323961941</t>
  </si>
  <si>
    <t>MC-G-219-BROWN-US6.5</t>
  </si>
  <si>
    <t>Blancho Men Classical Style Slip-On Loafer Brown US6.5</t>
  </si>
  <si>
    <t>6925323961958</t>
  </si>
  <si>
    <t>MC-G-219-BROWN-US7</t>
  </si>
  <si>
    <t>Blancho Men Classical Style Slip-On Loafer Brown US7</t>
  </si>
  <si>
    <t>6925323961965</t>
  </si>
  <si>
    <t>MC-G-219-BROWN-US7.5</t>
  </si>
  <si>
    <t>Blancho Men Classical Style Slip-On Loafer Brown US7.5</t>
  </si>
  <si>
    <t>6925323961972</t>
  </si>
  <si>
    <t>MC-G-219-BROWN-US8</t>
  </si>
  <si>
    <t>Blancho Men Classical Style Slip-On Loafer Brown US8</t>
  </si>
  <si>
    <t>6925323961989</t>
  </si>
  <si>
    <t>MC-G-219-BROWN-US8.5</t>
  </si>
  <si>
    <t>Blancho Men Classical Style Slip-On Loafer Brown US8.5</t>
  </si>
  <si>
    <t>6925323961996</t>
  </si>
  <si>
    <t>MC-G-219-BROWN-US9</t>
  </si>
  <si>
    <t>Blancho Men Classical Style Slip-On Loafer Brown US9</t>
  </si>
  <si>
    <t>6925323962009</t>
  </si>
  <si>
    <t>MC-G-219-BROWN-US9.5</t>
  </si>
  <si>
    <t>Blancho Men Classical Style Slip-On Loafer Brown US9.5</t>
  </si>
  <si>
    <t>6925323962016</t>
  </si>
  <si>
    <t>MC-G-219-BROWN-US10</t>
  </si>
  <si>
    <t>Blancho Men Classical Style Slip-On Loafer Brown US10</t>
  </si>
  <si>
    <t>6925323962023</t>
  </si>
  <si>
    <t>MC-G-219-GREY-US6.5</t>
  </si>
  <si>
    <t>Blancho Men Classical Style Slip-On Loafer Grey US6.5</t>
  </si>
  <si>
    <t>6925323962030</t>
  </si>
  <si>
    <t>MC-G-219-GREY-US7</t>
  </si>
  <si>
    <t>Blancho Men Classical Style Slip-On Loafer Grey US7</t>
  </si>
  <si>
    <t>6925323962047</t>
  </si>
  <si>
    <t>MC-G-219-GREY-US7.5</t>
  </si>
  <si>
    <t>Blancho Men Classical Style Slip-On Loafer Grey US7.5</t>
  </si>
  <si>
    <t>6925323962054</t>
  </si>
  <si>
    <t>MC-G-219-GREY-US8</t>
  </si>
  <si>
    <t>Blancho Men Classical Style Slip-On Loafer Grey US8</t>
  </si>
  <si>
    <t>6925323962061</t>
  </si>
  <si>
    <t>MC-G-219-GREY-US8.5</t>
  </si>
  <si>
    <t>Blancho Men Classical Style Slip-On Loafer Grey US8.5</t>
  </si>
  <si>
    <t>6925323962078</t>
  </si>
  <si>
    <t>MC-G-219-GREY-US9</t>
  </si>
  <si>
    <t>Blancho Men Classical Style Slip-On Loafer Grey US9</t>
  </si>
  <si>
    <t>6925323962085</t>
  </si>
  <si>
    <t>MC-G-219-GREY-US9.5</t>
  </si>
  <si>
    <t>Blancho Men Classical Style Slip-On Loafer Grey US9.5</t>
  </si>
  <si>
    <t>6925323962092</t>
  </si>
  <si>
    <t>MC-G-219-GREY-US10</t>
  </si>
  <si>
    <t>Blancho Men Classical Style Slip-On Loafer Grey US10</t>
  </si>
  <si>
    <t>6925323962108</t>
  </si>
  <si>
    <t>MC-G-219-WHITE-US6.5</t>
  </si>
  <si>
    <t>Blancho Men Classical Style Slip-On Loafer White US6.5</t>
  </si>
  <si>
    <t>6925323962115</t>
  </si>
  <si>
    <t>MC-G-219-WHITE-US7</t>
  </si>
  <si>
    <t>Blancho Men Classical Style Slip-On Loafer White US7</t>
  </si>
  <si>
    <t>6925323962122</t>
  </si>
  <si>
    <t>MC-G-219-WHITE-US7.5</t>
  </si>
  <si>
    <t>Blancho Men Classical Style Slip-On Loafer White US7.5</t>
  </si>
  <si>
    <t>6925323962139</t>
  </si>
  <si>
    <t>MC-G-219-WHITE-US8</t>
  </si>
  <si>
    <t>Blancho Men Classical Style Slip-On Loafer White US8</t>
  </si>
  <si>
    <t>6925323962146</t>
  </si>
  <si>
    <t>MC-G-219-WHITE-US8.5</t>
  </si>
  <si>
    <t>Blancho Men Classical Style Slip-On Loafer White US8.5</t>
  </si>
  <si>
    <t>6925323962153</t>
  </si>
  <si>
    <t>MC-G-219-WHITE-US9</t>
  </si>
  <si>
    <t>Blancho Men Classical Style Slip-On Loafer White US9</t>
  </si>
  <si>
    <t>6925323962160</t>
  </si>
  <si>
    <t>MC-G-219-WHITE-US9.5</t>
  </si>
  <si>
    <t>Blancho Men Classical Style Slip-On Loafer White US9.5</t>
  </si>
  <si>
    <t>6925323962177</t>
  </si>
  <si>
    <t>MC-G-219-WHITE-US10</t>
  </si>
  <si>
    <t>Blancho Men Classical Style Slip-On Loafer White US10</t>
  </si>
  <si>
    <t>6925323962184</t>
  </si>
  <si>
    <t>MC-D-619-WHITE-BK-BROWN-GREY</t>
  </si>
  <si>
    <t>Blancho Men Fashion Style Slip-On Loafer White Black Brown Grey</t>
  </si>
  <si>
    <t>6925323962191</t>
  </si>
  <si>
    <t>http://info.blancho-bedding.com/amazon_image/shoe/large/mc-d-619-white.jpg</t>
  </si>
  <si>
    <t>http://info.blancho-bedding.com/amazon_image/shoe/large/mc-d-619-bk.jpg</t>
  </si>
  <si>
    <t>http://info.blancho-bedding.com/amazon_image/shoe/large/mc-d-619-brown.jpg</t>
  </si>
  <si>
    <t>http://info.blancho-bedding.com/amazon_image/shoe/large/mc-d-619-grey.jpg</t>
  </si>
  <si>
    <t>MC-D-619-WHITE-US6.5</t>
  </si>
  <si>
    <t>Blancho Men Fashion Style Slip-On Loafer White US6.5</t>
  </si>
  <si>
    <t>6925323962207</t>
  </si>
  <si>
    <t>MC-D-619-WHITE-US7</t>
  </si>
  <si>
    <t>Blancho Men Fashion Style Slip-On Loafer White US7</t>
  </si>
  <si>
    <t>6925323962214</t>
  </si>
  <si>
    <t>MC-D-619-WHITE-US7.5</t>
  </si>
  <si>
    <t>Blancho Men Fashion Style Slip-On Loafer White US7.5</t>
  </si>
  <si>
    <t>6925323962221</t>
  </si>
  <si>
    <t>MC-D-619-WHITE-US8</t>
  </si>
  <si>
    <t>Blancho Men Fashion Style Slip-On Loafer White US8</t>
  </si>
  <si>
    <t>6925323962238</t>
  </si>
  <si>
    <t>MC-D-619-WHITE-US8.5</t>
  </si>
  <si>
    <t>Blancho Men Fashion Style Slip-On Loafer White US8.5</t>
  </si>
  <si>
    <t>6925323962245</t>
  </si>
  <si>
    <t>MC-D-619-WHITE-US9</t>
  </si>
  <si>
    <t>Blancho Men Fashion Style Slip-On Loafer White US9</t>
  </si>
  <si>
    <t>6925323962252</t>
  </si>
  <si>
    <t>MC-D-619-WHITE-US9.5</t>
  </si>
  <si>
    <t>Blancho Men Fashion Style Slip-On Loafer White US9.5</t>
  </si>
  <si>
    <t>6925323962269</t>
  </si>
  <si>
    <t>MC-D-619-WHITE-US10</t>
  </si>
  <si>
    <t>Blancho Men Fashion Style Slip-On Loafer White US10</t>
  </si>
  <si>
    <t>6925323962276</t>
  </si>
  <si>
    <t>MC-D-619-BK-US6.5</t>
  </si>
  <si>
    <t>Blancho Men Fashion Style Slip-On Loafer Black US6.5</t>
  </si>
  <si>
    <t>6925323962283</t>
  </si>
  <si>
    <t>MC-D-619-BK-US7</t>
  </si>
  <si>
    <t>Blancho Men Fashion Style Slip-On Loafer Black US7</t>
  </si>
  <si>
    <t>6925323962290</t>
  </si>
  <si>
    <t>MC-D-619-BK-US7.5</t>
  </si>
  <si>
    <t>Blancho Men Fashion Style Slip-On Loafer Black US7.5</t>
  </si>
  <si>
    <t>6925323962306</t>
  </si>
  <si>
    <t>MC-D-619-BK-US8</t>
  </si>
  <si>
    <t>Blancho Men Fashion Style Slip-On Loafer Black US8</t>
  </si>
  <si>
    <t>6925323962313</t>
  </si>
  <si>
    <t>MC-D-619-BK-US8.5</t>
  </si>
  <si>
    <t>Blancho Men Fashion Style Slip-On Loafer Black US8.5</t>
  </si>
  <si>
    <t>6925323962320</t>
  </si>
  <si>
    <t>MC-D-619-BK-US9</t>
  </si>
  <si>
    <t>Blancho Men Fashion Style Slip-On Loafer Black US9</t>
  </si>
  <si>
    <t>6925323962337</t>
  </si>
  <si>
    <t>MC-D-619-BK-US9.5</t>
  </si>
  <si>
    <t>Blancho Men Fashion Style Slip-On Loafer Black US9.5</t>
  </si>
  <si>
    <t>6925323962344</t>
  </si>
  <si>
    <t>MC-D-619-BK-US10</t>
  </si>
  <si>
    <t>Blancho Men Fashion Style Slip-On Loafer Black US10</t>
  </si>
  <si>
    <t>6925323962450</t>
  </si>
  <si>
    <t>MC-D-619-BROWN-US6.5</t>
  </si>
  <si>
    <t>Blancho Men Fashion Style Slip-On Loafer Brown US6.5</t>
  </si>
  <si>
    <t>6925323962467</t>
  </si>
  <si>
    <t>MC-D-619-BROWN-US7</t>
  </si>
  <si>
    <t>Blancho Men Fashion Style Slip-On Loafer Brown US7</t>
  </si>
  <si>
    <t>6925323962474</t>
  </si>
  <si>
    <t>MC-D-619-BROWN-US7.5</t>
  </si>
  <si>
    <t>Blancho Men Fashion Style Slip-On Loafer Brown US7.5</t>
  </si>
  <si>
    <t>6925323962481</t>
  </si>
  <si>
    <t>MC-D-619-BROWN-US8</t>
  </si>
  <si>
    <t>Blancho Men Fashion Style Slip-On Loafer Brown US8</t>
  </si>
  <si>
    <t>6925323962498</t>
  </si>
  <si>
    <t>MC-D-619-BROWN-US8.5</t>
  </si>
  <si>
    <t>Blancho Men Fashion Style Slip-On Loafer Brown US8.5</t>
  </si>
  <si>
    <t>6925323962504</t>
  </si>
  <si>
    <t>MC-D-619-BROWN-US9</t>
  </si>
  <si>
    <t>Blancho Men Fashion Style Slip-On Loafer Brown US9</t>
  </si>
  <si>
    <t>6925323962511</t>
  </si>
  <si>
    <t>MC-D-619-BROWN-US9.5</t>
  </si>
  <si>
    <t>Blancho Men Fashion Style Slip-On Loafer Brown US9.5</t>
  </si>
  <si>
    <t>6925323962528</t>
  </si>
  <si>
    <t>MC-D-619-BROWN-US10</t>
  </si>
  <si>
    <t>Blancho Men Fashion Style Slip-On Loafer Brown US10</t>
  </si>
  <si>
    <t>6925323962535</t>
  </si>
  <si>
    <t>MC-D-619-GREY-US6.5</t>
  </si>
  <si>
    <t>Blancho Men Fashion Style Slip-On Loafer Grey US6.5</t>
  </si>
  <si>
    <t>6925323962542</t>
  </si>
  <si>
    <t>MC-D-619-GREY-US7</t>
  </si>
  <si>
    <t>Blancho Men Fashion Style Slip-On Loafer Grey US7</t>
  </si>
  <si>
    <t>6925323962559</t>
  </si>
  <si>
    <t>MC-D-619-GREY-US7.5</t>
  </si>
  <si>
    <t>Blancho Men Fashion Style Slip-On Loafer Grey US7.5</t>
  </si>
  <si>
    <t>6925323962566</t>
  </si>
  <si>
    <t>MC-D-619-GREY-US8</t>
  </si>
  <si>
    <t>Blancho Men Fashion Style Slip-On Loafer Grey US8</t>
  </si>
  <si>
    <t>6925323962573</t>
  </si>
  <si>
    <t>MC-D-619-GREY-US8.5</t>
  </si>
  <si>
    <t>Blancho Men Fashion Style Slip-On Loafer Grey US8.5</t>
  </si>
  <si>
    <t>6925323962580</t>
  </si>
  <si>
    <t>MC-D-619-GREY-US9</t>
  </si>
  <si>
    <t>Blancho Men Fashion Style Slip-On Loafer Grey US9</t>
  </si>
  <si>
    <t>6925323962597</t>
  </si>
  <si>
    <t>MC-D-619-GREY-US9.5</t>
  </si>
  <si>
    <t>Blancho Men Fashion Style Slip-On Loafer Grey US9.5</t>
  </si>
  <si>
    <t>6925323962658</t>
  </si>
  <si>
    <t>MC-D-619-GREY-US10</t>
  </si>
  <si>
    <t>Blancho Men Fashion Style Slip-On Loafer Grey US10</t>
  </si>
  <si>
    <t>6925323962665</t>
  </si>
  <si>
    <t>MC-A-121-WHITE-BK-TAN</t>
  </si>
  <si>
    <t>Mens Dress Shoes Fashion Slip On Loafer Casual White Black Tan</t>
  </si>
  <si>
    <t>Men's dress loafer with exotic lizard print detail to add that final touch.</t>
  </si>
  <si>
    <t>6925323962672</t>
  </si>
  <si>
    <t>http://info.blancho-bedding.com/amazon_image/shoe/large/A-121_Black_A.jpg</t>
  </si>
  <si>
    <t>http://info.blancho-bedding.com/amazon_image/shoe/large/A-121_white_A.jpg</t>
  </si>
  <si>
    <t>http://info.blancho-bedding.com/amazon_image/shoe/large/A-121_tan_.jpg</t>
  </si>
  <si>
    <t>MC-A-121-WHITE-US6.5</t>
  </si>
  <si>
    <t>Mens Dress Shoes Fashion Slip On Loafer Casual White US6.5</t>
  </si>
  <si>
    <t>6925323962689</t>
  </si>
  <si>
    <t>http://info.blancho-bedding.com/amazon_image/shoe/large/A-121_white.jpg</t>
  </si>
  <si>
    <t>MC-A-121-WHITE-US7</t>
  </si>
  <si>
    <t>Mens Dress Shoes Fashion Slip On Loafer Casual White US7</t>
  </si>
  <si>
    <t>6925323962696</t>
  </si>
  <si>
    <t>MC-A-121-WHITE-US7.5</t>
  </si>
  <si>
    <t>Mens Dress Shoes Fashion Slip On Loafer Casual White US7.5</t>
  </si>
  <si>
    <t>6925323962702</t>
  </si>
  <si>
    <t>MC-A-121-WHITE-US8</t>
  </si>
  <si>
    <t>Mens Dress Shoes Fashion Slip On Loafer Casual White US8</t>
  </si>
  <si>
    <t>6925323962719</t>
  </si>
  <si>
    <t>MC-A-121-WHITE-US8.5</t>
  </si>
  <si>
    <t>Mens Dress Shoes Fashion Slip On Loafer Casual White US8.5</t>
  </si>
  <si>
    <t>6925323962726</t>
  </si>
  <si>
    <t>MC-A-121-WHITE-US9</t>
  </si>
  <si>
    <t>Mens Dress Shoes Fashion Slip On Loafer Casual White US9</t>
  </si>
  <si>
    <t>6925323962733</t>
  </si>
  <si>
    <t>MC-A-121-WHITE-US9.5</t>
  </si>
  <si>
    <t>Mens Dress Shoes Fashion Slip On Loafer Casual White US9.5</t>
  </si>
  <si>
    <t>6925323962740</t>
  </si>
  <si>
    <t>MC-A-121-WHITE-US10</t>
  </si>
  <si>
    <t>Mens Dress Shoes Fashion Slip On Loafer Casual White US10</t>
  </si>
  <si>
    <t>6925323962801</t>
  </si>
  <si>
    <t>MC-A-121-BK-US6.5</t>
  </si>
  <si>
    <t>Mens Dress Shoes Fashion Slip On Loafer Casual Black US6.5</t>
  </si>
  <si>
    <t>6925323962818</t>
  </si>
  <si>
    <t>http://info.blancho-bedding.com/amazon_image/shoe/large/A-121_Black.jpg</t>
  </si>
  <si>
    <t>MC-A-121-BK-US7</t>
  </si>
  <si>
    <t>Mens Dress Shoes Fashion Slip On Loafer Casual Black US7</t>
  </si>
  <si>
    <t>6925323962825</t>
  </si>
  <si>
    <t>MC-A-121-BK-US7.5</t>
  </si>
  <si>
    <t>Mens Dress Shoes Fashion Slip On Loafer Casual Black US7.5</t>
  </si>
  <si>
    <t>6925323962832</t>
  </si>
  <si>
    <t>MC-A-121-BK-US8</t>
  </si>
  <si>
    <t>Mens Dress Shoes Fashion Slip On Loafer Casual Black US8</t>
  </si>
  <si>
    <t>6925323962849</t>
  </si>
  <si>
    <t>MC-A-121-BK-US8.5</t>
  </si>
  <si>
    <t>Mens Dress Shoes Fashion Slip On Loafer Casual Black US8.5</t>
  </si>
  <si>
    <t>6925323962856</t>
  </si>
  <si>
    <t>MC-A-121-BK-US9</t>
  </si>
  <si>
    <t>Mens Dress Shoes Fashion Slip On Loafer Casual Black US9</t>
  </si>
  <si>
    <t>6925323962863</t>
  </si>
  <si>
    <t>MC-A-121-BK-US9.5</t>
  </si>
  <si>
    <t>Mens Dress Shoes Fashion Slip On Loafer Casual Black US9.5</t>
  </si>
  <si>
    <t>6925323962870</t>
  </si>
  <si>
    <t>MC-A-121-BK-US10</t>
  </si>
  <si>
    <t>Mens Dress Shoes Fashion Slip On Loafer Casual Black US10</t>
  </si>
  <si>
    <t>6925323962887</t>
  </si>
  <si>
    <t>MC-A-121-TAN-US6.5</t>
  </si>
  <si>
    <t>Mens Dress Shoes Fashion Slip On Loafer Casual Tan US6.5</t>
  </si>
  <si>
    <t>6925323962894</t>
  </si>
  <si>
    <t>http://info.blancho-bedding.com/amazon_image/shoe/large/A-121_tan.jpg</t>
  </si>
  <si>
    <t>MC-A-121-TAN-US7</t>
  </si>
  <si>
    <t>Mens Dress Shoes Fashion Slip On Loafer Casual Tan US7</t>
  </si>
  <si>
    <t>6925323962900</t>
  </si>
  <si>
    <t>MC-A-121-TAN-US7.5</t>
  </si>
  <si>
    <t>Mens Dress Shoes Fashion Slip On Loafer Casual Tan US7.5</t>
  </si>
  <si>
    <t>6925323962917</t>
  </si>
  <si>
    <t>MC-A-121-TAN-US8</t>
  </si>
  <si>
    <t>Mens Dress Shoes Fashion Slip On Loafer Casual Tan US8</t>
  </si>
  <si>
    <t>6925323962924</t>
  </si>
  <si>
    <t>MC-A-121-TAN-US8.5</t>
  </si>
  <si>
    <t>Mens Dress Shoes Fashion Slip On Loafer Casual Tan US8.5</t>
  </si>
  <si>
    <t>6925323962931</t>
  </si>
  <si>
    <t>MC-A-121-TAN-US9</t>
  </si>
  <si>
    <t>Mens Dress Shoes Fashion Slip On Loafer Casual Tan US9</t>
  </si>
  <si>
    <t>6925323962948</t>
  </si>
  <si>
    <t>MC-A-121-TAN-US9.5</t>
  </si>
  <si>
    <t>Mens Dress Shoes Fashion Slip On Loafer Casual Tan US9.5</t>
  </si>
  <si>
    <t>6925323962955</t>
  </si>
  <si>
    <t>MC-A-121-TAN-US10</t>
  </si>
  <si>
    <t>Mens Dress Shoes Fashion Slip On Loafer Casual Tan US10</t>
  </si>
  <si>
    <t>6925323962962</t>
  </si>
  <si>
    <t>MC-C-1721-BLK-BRWN</t>
  </si>
  <si>
    <t>Mens Shoes Casual Comfort Slip On Black Brown</t>
  </si>
  <si>
    <t>Enjoy the look of a fantastic casual slip-on.</t>
  </si>
  <si>
    <t>http://info.blancho-bedding.com/amazon_image/shoe/large/MC-C-1721-BROWN-1.jpg</t>
  </si>
  <si>
    <t>http://info.blancho-bedding.com/amazon_image/shoe/large/MC-C-1721-BLACK-1.jpg</t>
  </si>
  <si>
    <t>http://info.blancho-bedding.com/amazon_image/shoe/large/MC-C-1721-BLACK-4.jpg</t>
  </si>
  <si>
    <t>http://info.blancho-bedding.com/amazon_image/shoe/large/MC-C-1721-BLACK-2.jpg</t>
  </si>
  <si>
    <t>http://info.blancho-bedding.com/amazon_image/shoe/large/MC-C-1721-BLACK-3.jpg</t>
  </si>
  <si>
    <t>http://info.blancho-bedding.com/amazon_image/shoe/large/MC-C-1721-BROWN-2.jpg</t>
  </si>
  <si>
    <t>http://info.blancho-bedding.com/amazon_image/shoe/large/MC-C-1721-BROWN-3.jpg</t>
  </si>
  <si>
    <t>http://info.blancho-bedding.com/amazon_image/shoe/large/MC-C-1721-BROWN-4.jpg</t>
  </si>
  <si>
    <t>MC-C-1721-BLK-US6.5</t>
  </si>
  <si>
    <t>Mens Shoes Casual Comfort Slip On Black US6.5</t>
  </si>
  <si>
    <t>MC-C-1721-BLK-US7</t>
  </si>
  <si>
    <t>Mens Shoes Casual Comfort Slip On Black US7</t>
  </si>
  <si>
    <t>MC-C-1721-BLK-US7.5</t>
  </si>
  <si>
    <t>Mens Shoes Casual Comfort Slip On Black US7.5</t>
  </si>
  <si>
    <t>MC-C-1721-BLK-US8</t>
  </si>
  <si>
    <t>Mens Shoes Casual Comfort Slip On Black US8</t>
  </si>
  <si>
    <t>MC-C-1721-BLK-US8.5</t>
  </si>
  <si>
    <t>Mens Shoes Casual Comfort Slip On Black US8.5</t>
  </si>
  <si>
    <t>MC-C-1721-BLK-US9</t>
  </si>
  <si>
    <t>Mens Shoes Casual Comfort Slip On Black US9</t>
  </si>
  <si>
    <t>MC-C-1721-BLK-US9.5</t>
  </si>
  <si>
    <t>Mens Shoes Casual Comfort Slip On Black US9.5</t>
  </si>
  <si>
    <t>MC-C-1721-BLK-US10</t>
  </si>
  <si>
    <t>Mens Shoes Casual Comfort Slip On Black US10</t>
  </si>
  <si>
    <t>MC-C-1721-BRWN-US6.5</t>
  </si>
  <si>
    <t>Mens Shoes Casual Comfort Slip On BROWN US6.5</t>
  </si>
  <si>
    <t>MC-C-1721-BRWN-US7</t>
  </si>
  <si>
    <t>Mens Shoes Casual Comfort Slip On BROWN US7</t>
  </si>
  <si>
    <t>MC-C-1721-BRWN-US7.5</t>
  </si>
  <si>
    <t>Mens Shoes Casual Comfort Slip On BROWN US7.5</t>
  </si>
  <si>
    <t>MC-C-1721-BRWN-US8</t>
  </si>
  <si>
    <t>Mens Shoes Casual Comfort Slip On BROWN US8</t>
  </si>
  <si>
    <t>MC-C-1721-BRWN-US8.5</t>
  </si>
  <si>
    <t>Mens Shoes Casual Comfort Slip On BROWN US8.5</t>
  </si>
  <si>
    <t>MC-C-1721-BRWN-US9</t>
  </si>
  <si>
    <t>Mens Shoes Casual Comfort Slip On BROWN US9</t>
  </si>
  <si>
    <t>MC-C-1721-BRWN-US9.5</t>
  </si>
  <si>
    <t>Mens Shoes Casual Comfort Slip On BROWN US9.5</t>
  </si>
  <si>
    <t>MC-C-1721-BRWN-US10</t>
  </si>
  <si>
    <t>Mens Shoes Casual Comfort Slip On BROWN US10</t>
  </si>
  <si>
    <t>GS-FAN-007BLK-MISTIC-GOLD</t>
  </si>
  <si>
    <t>Blancho Foldable Raw Silk Printing Folding Fan 007BLK-MISTIC-GOLD-MIXED-2PC-4PC-8PC</t>
  </si>
  <si>
    <t>For noblewoman use</t>
  </si>
  <si>
    <t>Random color will be shipped, 100% brand new</t>
  </si>
  <si>
    <t>Light weight and portable.</t>
  </si>
  <si>
    <t>Ring at the bottom for easy hanging and carrying.</t>
  </si>
  <si>
    <t>http://info.blancho-bedding.com/amazon_image/fans/large/gs-fan-007blk-mistic-gold-mixed-3.png</t>
  </si>
  <si>
    <t>http://info.blancho-bedding.com/amazon_image/fans/large/gs-fan-007blk-mistic-gold-mixed-4pc.jpg</t>
  </si>
  <si>
    <t>http://info.blancho-bedding.com/amazon_image/fans/large/gs-fan-007blk-mistic-gold-black-2pc.jpg</t>
  </si>
  <si>
    <t>http://info.blancho-bedding.com/amazon_image/fans/large/gs-fan-007blk-mistic-gold-mixed-1.jpg</t>
  </si>
  <si>
    <t>http://info.blancho-bedding.com/amazon_image/fans/large/gs-fan-007blk-mistic-gold-mixed-2.jpg</t>
  </si>
  <si>
    <t>http://info.blancho-bedding.com/amazon_image/fans/large/gs-fan-007blk-mistic-gold-mixed-4.jpg</t>
  </si>
  <si>
    <t>http://info.blancho-bedding.com/amazon_image/fans/large/gs-fan-007blk-mistic-gold-mixed-5.jpg</t>
  </si>
  <si>
    <t>http://info.blancho-bedding.com/amazon_image/fans/large/gs-fan-007blk-mistic-gold-multi-2pc.jpg</t>
  </si>
  <si>
    <t>GS-FAN-007BLK-MISTIC-GOLD-2PC</t>
  </si>
  <si>
    <t>Blancho Foldable Raw Silk Printing Folding Fan 007BLK-MISTIC-GOLD-MIXED-2PC</t>
  </si>
  <si>
    <t>GS-FAN-007BLK-MISTIC-GOLD-4PC</t>
  </si>
  <si>
    <t>Blancho Foldable Raw Silk Printing Folding Fan 007BLK-MISTIC-GOLD-MIXED-4PC</t>
  </si>
  <si>
    <t>GS-FAN-007BLK-MISTIC-GOLD-8PC</t>
  </si>
  <si>
    <t>Blancho Foldable Raw Silk Printing Folding Fan 007BLK-MISTIC-GOLD-MIXED-8PC</t>
  </si>
  <si>
    <t>HP-CP-0508</t>
  </si>
  <si>
    <t>Hiberpedic Home Decor Rug Playroom Polyester Decorate Carpet Floor Rugs Decorators Collection Carpet Size 5'x8' (153x244 cm)</t>
  </si>
  <si>
    <t>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t>
  </si>
  <si>
    <t>Memoryfoam filling</t>
  </si>
  <si>
    <t>100% polyester outer cover</t>
  </si>
  <si>
    <t>Slip resistant bottom</t>
  </si>
  <si>
    <t xml:space="preserve"> Washable follow instruction </t>
  </si>
  <si>
    <t>size 5'x8'</t>
  </si>
  <si>
    <t>Home &amp; Garden &gt; Rugs &amp; Carpets &gt; Door Mats &amp; Floor Mats</t>
  </si>
  <si>
    <t>outdoor area rugs,oval area rugs,luxury rugs, polyester carpet, alfombra de poliester, alfombra</t>
  </si>
  <si>
    <t>rugs,area rugs,runners,home rugs,carpets,tufted, area-rugs, family room, child room, modern carpet, tapestries carpet, childrens-rugs</t>
  </si>
  <si>
    <t>modern rugs,floor mats,bath rugs,wool area rugs, alfombras para niños, throw-pillow covers</t>
  </si>
  <si>
    <t xml:space="preserve">round rugs,floor coverings,oriental rugs,design, throw-pillow-covers, </t>
  </si>
  <si>
    <t>persian rugs,outdoor rugs,shag rug,outdoor rugs,</t>
  </si>
  <si>
    <t>http://info.blancho-bedding.com/amazon_image/Hiberpedic/HP-CP-0508-01.jpg</t>
  </si>
  <si>
    <t>http://info.blancho-bedding.com/amazon_image/Hiberpedic/HP-CP-0508-02.jpg</t>
  </si>
  <si>
    <t>http://info.blancho-bedding.com/amazon_image/Hiberpedic/HP-CP-0508-03-1.jpg</t>
  </si>
  <si>
    <t>http://info.blancho-bedding.com/amazon_image/Hiberpedic/HP-CP-0508-04-1.jpg</t>
  </si>
  <si>
    <t>http://info.blancho-bedding.com/amazon_image/Hiberpedic/HP-CP-0508-05-1.jpg</t>
  </si>
  <si>
    <t>http://info.blancho-bedding.com/amazon_image/Hiberpedic/HP-CP-0508-06-1.jpg</t>
  </si>
  <si>
    <t>http://info.blancho-bedding.com/amazon_image/Hiberpedic/HP-CP-0508-07-1.jpg</t>
  </si>
  <si>
    <t>http://info.blancho-bedding.com/amazon_image/Hiberpedic/HP-CP-0508-08-1.jpg</t>
  </si>
  <si>
    <t>http://info.blancho-bedding.com/amazon_image/Hiberpedic/HP-CP-0508-09-1.jpg</t>
  </si>
  <si>
    <t>http://info.blancho-bedding.com/amazon_image/Hiberpedic/HP-CP-0508-10-1.jpg</t>
  </si>
  <si>
    <t>HP-CP-0508-01</t>
  </si>
  <si>
    <t>Green-Blue</t>
  </si>
  <si>
    <t>Hiberpedic Home Decor Rug Playroom Polyester Decorate Carpet Floor Rugs Decorators Collection Carpet Green and Blue - Leaves  Size 5'x8' (153x244 cm)</t>
  </si>
  <si>
    <t>6970979630789</t>
  </si>
  <si>
    <t>http://info.blancho-bedding.com/amazon_image/Hiberpedic/HP-CP-0508-01-1.jpg</t>
  </si>
  <si>
    <t>http://info.blancho-bedding.com/amazon_image/Hiberpedic/HP-CP-0508-01-2.jpg</t>
  </si>
  <si>
    <t>HP-CP-0508-02</t>
  </si>
  <si>
    <t>Black-Gold</t>
  </si>
  <si>
    <t>Hiberpedic Home Decor Rug Playroom Polyester Decorate Carpet Floor Rugs Decorators Collection Carpet Paiseley Leaf - Black Gold Size 5'x8' (153x244 cm)</t>
  </si>
  <si>
    <t>6970979630796</t>
  </si>
  <si>
    <t>http://info.blancho-bedding.com/amazon_image/Hiberpedic/HP-CP-0508-02-1.jpg</t>
  </si>
  <si>
    <t>http://info.blancho-bedding.com/amazon_image/Hiberpedic/HP-CP-0508-02-2.jpg</t>
  </si>
  <si>
    <t>http://info.blancho-bedding.com/amazon_image/Hiberpedic/HP-CP-0508-02-3.jpg</t>
  </si>
  <si>
    <t>HP-CP-0508-03</t>
  </si>
  <si>
    <t>Hiberpedic Home Decor Rug Playroom Polyester Decorate Carpet Floor Rugs Decorators Collection Carpet Pine Apple - Yellow Size 5'x8' (153x244 cm)</t>
  </si>
  <si>
    <t>6970979630802</t>
  </si>
  <si>
    <t>http://info.blancho-bedding.com/amazon_image/Hiberpedic/HP-CP-0508-03-2.jpg</t>
  </si>
  <si>
    <t>http://info.blancho-bedding.com/amazon_image/Hiberpedic/HP-CP-0508-03-3.jpg</t>
  </si>
  <si>
    <t>http://info.blancho-bedding.com/amazon_image/Hiberpedic/HP-CP-0508-03-4.jpg</t>
  </si>
  <si>
    <t>HP-CP-0508-04</t>
  </si>
  <si>
    <t>Blue-Red</t>
  </si>
  <si>
    <t>Hiberpedic Home Decor Rug Playroom Polyester Decorate Carpet Floor Rugs Decorators Collection Carpet Bling  Diamond - Blue Red Size 5'x8' (153x244 cm)</t>
  </si>
  <si>
    <t>6970979630819</t>
  </si>
  <si>
    <t>http://info.blancho-bedding.com/amazon_image/Hiberpedic/HP-CP-0508-04-2.jpg</t>
  </si>
  <si>
    <t>http://info.blancho-bedding.com/amazon_image/Hiberpedic/HP-CP-0508-04-3.jpg</t>
  </si>
  <si>
    <t>HP-CP-0508-05</t>
  </si>
  <si>
    <t xml:space="preserve">Blue </t>
  </si>
  <si>
    <t>Hiberpedic Home Decor Rug Playroom Polyester Decorate Carpet Floor Rugs Decorators Collection Carpet Good Night  Crown- Blue Size 5'x8' (153x244 cm)</t>
  </si>
  <si>
    <t>6970979630826</t>
  </si>
  <si>
    <t>http://info.blancho-bedding.com/amazon_image/Hiberpedic/HP-CP-0508-05-2.jpg</t>
  </si>
  <si>
    <t>http://info.blancho-bedding.com/amazon_image/Hiberpedic/HP-CP-0508-05-3.jpg</t>
  </si>
  <si>
    <t>http://info.blancho-bedding.com/amazon_image/Hiberpedic/HP-CP-0508-05-4.jpg</t>
  </si>
  <si>
    <t>http://info.blancho-bedding.com/amazon_image/Hiberpedic/HP-CP-0508-05-5.jpg</t>
  </si>
  <si>
    <t>http://info.blancho-bedding.com/amazon_image/Hiberpedic/HP-CP-0508-05-6.jpg</t>
  </si>
  <si>
    <t>HP-CP-0508-06</t>
  </si>
  <si>
    <t>Black-White</t>
  </si>
  <si>
    <t>Hiberpedic Home Decor Rug Playroom Polyester Decorate Carpet Floor Rugs Decorators Collection Carpet Flower / Stripe- Black White Size 5'x8' (153x244 cm)</t>
  </si>
  <si>
    <t>6970979630833</t>
  </si>
  <si>
    <t>http://info.blancho-bedding.com/amazon_image/Hiberpedic/HP-CP-0508-06-2.jpg</t>
  </si>
  <si>
    <t>http://info.blancho-bedding.com/amazon_image/Hiberpedic/HP-CP-0508-06-3.jpg</t>
  </si>
  <si>
    <t>HP-CP-0508-07</t>
  </si>
  <si>
    <t>Red-Cream-Blue</t>
  </si>
  <si>
    <t>Hiberpedic Home Decor Rug Playroom Polyester Decorate Carpet Floor Rugs Decorators Collection Carpet Wavey Stripes -Red Cream Blue Size 5'x8' (153x244 cm)</t>
  </si>
  <si>
    <t>6970979630840</t>
  </si>
  <si>
    <t>http://info.blancho-bedding.com/amazon_image/Hiberpedic/HP-CP-0508-07-2.jpg</t>
  </si>
  <si>
    <t>http://info.blancho-bedding.com/amazon_image/Hiberpedic/HP-CP-0508-07-3.jpg</t>
  </si>
  <si>
    <t>http://info.blancho-bedding.com/amazon_image/Hiberpedic/HP-CP-0508-07-4.jpg</t>
  </si>
  <si>
    <t>HP-CP-0508-08</t>
  </si>
  <si>
    <t>Blue-Grey</t>
  </si>
  <si>
    <t>Hiberpedic Home Decor Rug Playroom Polyester Decorate Carpet Floor Rugs Decorators Collection Carpet Leaves -Blue Grey Size 5'x8' (153x244 cm)</t>
  </si>
  <si>
    <t>6970979630857</t>
  </si>
  <si>
    <t>http://info.blancho-bedding.com/amazon_image/Hiberpedic/HP-CP-0508-08-2.jpg</t>
  </si>
  <si>
    <t>http://info.blancho-bedding.com/amazon_image/Hiberpedic/HP-CP-0508-08-3.jpg</t>
  </si>
  <si>
    <t>http://info.blancho-bedding.com/amazon_image/Hiberpedic/HP-CP-0508-08-4.jpg</t>
  </si>
  <si>
    <t>http://info.blancho-bedding.com/amazon_image/Hiberpedic/HP-CP-0508-08-5.jpg</t>
  </si>
  <si>
    <t>HP-CP-0508-09</t>
  </si>
  <si>
    <t>Blue-Green</t>
  </si>
  <si>
    <t>Hiberpedic Home Decor Rug Playroom Polyester Decorate Carpet Floor Rugs Decorators Collection Carpet Cactus- Blue Green Size 5'x8' (153x244 cm)</t>
  </si>
  <si>
    <t>6970979630864</t>
  </si>
  <si>
    <t>http://info.blancho-bedding.com/amazon_image/Hiberpedic/HP-CP-0508-09-2.jpg</t>
  </si>
  <si>
    <t>http://info.blancho-bedding.com/amazon_image/Hiberpedic/HP-CP-0508-09-3.jpg</t>
  </si>
  <si>
    <t>http://info.blancho-bedding.com/amazon_image/Hiberpedic/HP-CP-0508-09-4.jpg</t>
  </si>
  <si>
    <t>http://info.blancho-bedding.com/amazon_image/Hiberpedic/HP-CP-0508-09-5.jpg</t>
  </si>
  <si>
    <t>HP-CP-0508-10</t>
  </si>
  <si>
    <t>Hiberpedic Home Decor Rug Playroom Polyester Decorate Carpet Floor Rugs Decorators Collection Carpet Zic -Zac Black White Size 5'x8' (153x244 cm)</t>
  </si>
  <si>
    <t>6970979630871</t>
  </si>
  <si>
    <t>http://info.blancho-bedding.com/amazon_image/Hiberpedic/HP-CP-0508-10-2.jpg</t>
  </si>
  <si>
    <t>http://info.blancho-bedding.com/amazon_image/Hiberpedic/HP-CP-0508-10-6.jpg</t>
  </si>
  <si>
    <t>http://info.blancho-bedding.com/amazon_image/Hiberpedic/HP-CP-0508-10-7.jpg</t>
  </si>
  <si>
    <t>HP-251-S</t>
  </si>
  <si>
    <t>Hiberpedic Home Decor Pillow Memory Foam Pillow Standared Soft Top Bed Pillow Soft Pillows For Sleeping Couch Pillows Home Deor Bedroom Pillows For Sleeping</t>
  </si>
  <si>
    <t>Special moulded shape to enhance the head and  neck support, allow your body to rest naturally.  Contains viscoelastic properties which conforms to individual body shape and weight.  Provides great pressure relief for head and neck.</t>
  </si>
  <si>
    <t>Ergonomic design</t>
  </si>
  <si>
    <t>Moulded shape,</t>
  </si>
  <si>
    <t>Great neck and shoulder support,</t>
  </si>
  <si>
    <t>Medium/plush feel,</t>
  </si>
  <si>
    <t>Size inches 24"x16"x5'</t>
  </si>
  <si>
    <t>69709763.0208</t>
  </si>
  <si>
    <t>Home &amp; Garden &gt; Home Décor &gt; Pillow</t>
  </si>
  <si>
    <t xml:space="preserve">throw pillows,body pillows,outdoor pillows,mantas, mantas para bebes,mantas de lana, almohadas, almohadas para el cuerpo, </t>
  </si>
  <si>
    <t>pillows decor,bedding pillows,home decor pillows,</t>
  </si>
  <si>
    <t>decorative bed pillows,accent pillows,toss pillow,</t>
  </si>
  <si>
    <t>bolster pillows,seat pillows,back pillows,</t>
  </si>
  <si>
    <t>patio pillows,feather pillows,cushions,Lumbar,</t>
  </si>
  <si>
    <t>http://info.blancho-bedding.com/amazon_image/Hiberpedic/251-S-1.jpg</t>
  </si>
  <si>
    <t>http://info.blancho-bedding.com/amazon_image/Hiberpedic/251-S-2.jpg</t>
  </si>
  <si>
    <t>http://info.blancho-bedding.com/amazon_image/Hiberpedic/251-S-3.jpg</t>
  </si>
  <si>
    <t>http://info.blancho-bedding.com/amazon_image/Hiberpedic/251-S-4.jpg</t>
  </si>
  <si>
    <t>http://info.blancho-bedding.com/amazon_image/Hiberpedic/251-S-5.jpg</t>
  </si>
  <si>
    <t>HP-270-JF</t>
  </si>
  <si>
    <t>Couch Pillows Hiberpedic Home Decor Shreaded Memory Foam Pillow Jumbo Bed Pillow Standard Soft Neck Pillow 18"X28" Home Deor Bedroom Pillows For Sleeping</t>
  </si>
  <si>
    <t>Memory foam, shredded trilogy pillow</t>
  </si>
  <si>
    <t>Microfibre down like feel</t>
  </si>
  <si>
    <t>Silky soft filling, medium firm feel</t>
  </si>
  <si>
    <t>Size 28"x 17"x 5.5"</t>
  </si>
  <si>
    <t>6970979630048</t>
  </si>
  <si>
    <t>http://info.blancho-bedding.com/amazon_image/Hiberpedic/270-JF-2.jpg</t>
  </si>
  <si>
    <t>http://info.blancho-bedding.com/amazon_image/Hiberpedic/270-JF-3.jpg</t>
  </si>
  <si>
    <t>http://info.blancho-bedding.com/amazon_image/Hiberpedic/270-JF-4.jpg</t>
  </si>
  <si>
    <t>http://info.blancho-bedding.com/amazon_image/Hiberpedic/270-JF-5.jpg</t>
  </si>
  <si>
    <t>http://info.blancho-bedding.com/amazon_image/Hiberpedic/270-JF-8.jpg</t>
  </si>
  <si>
    <t>HP-270-JM</t>
  </si>
  <si>
    <t>Couch Pillows Hiberpedic Shreaded Memory Foam Pillow Jumbo Bed Soft Standard Pillow Infused Bed Neck Pillows 18"X28" Home Deor Bedroom Pillows For Sleeping</t>
  </si>
  <si>
    <t>Memoryfoam, shreaded trilogy pillow</t>
  </si>
  <si>
    <t>Anti- mite, microfiber down like feel</t>
  </si>
  <si>
    <t>Silky soft filling,  medium plush feel</t>
  </si>
  <si>
    <t>http://info.blancho-bedding.com/amazon_image/Hiberpedic/270-JM-2.jpg</t>
  </si>
  <si>
    <t>http://info.blancho-bedding.com/amazon_image/Hiberpedic/270-JM-5.jpg</t>
  </si>
  <si>
    <t>http://info.blancho-bedding.com/amazon_image/Hiberpedic/270-JM-4.jpg</t>
  </si>
  <si>
    <t>http://info.blancho-bedding.com/amazon_image/Hiberpedic/270-JM-3.jpg</t>
  </si>
  <si>
    <t>SL-PACIFICA495-11PC-BEIGE</t>
  </si>
  <si>
    <t>Pacifica Coffee/Beige 11-Piece comforter set</t>
  </si>
  <si>
    <t>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t>
  </si>
  <si>
    <t>Colors for the Pacifica Coffee include: A combination of Coffee and Beige</t>
  </si>
  <si>
    <t>100% Polyester Face, Backing &amp; Filling</t>
  </si>
  <si>
    <t>7-Piece set includes:One Comforter,One Bed skirt,Two Standard Pillow Shams,One cushion,One breakfast pillow,One Neck Roll,11PC BEDDING SET: INCLUDES A WHITE 4PC 100% MICROFIBER QUEEN SIZE SHEET SET</t>
  </si>
  <si>
    <t>Please kindly understand that the color might have slight difference between different monitors.</t>
  </si>
  <si>
    <t>down pillows,croscill comforters,down alternative,</t>
  </si>
  <si>
    <t>http://info.blancho-bedding.com/amazon_image/softlinens/large/sl-pacifica-495-coffee-Beige_s_1.jpg</t>
  </si>
  <si>
    <t>SL-PACIFICA495-11PC-BEIGE-Q</t>
  </si>
  <si>
    <t>Queen size Pacifica Coffee/Beige 11-Piece comforter set</t>
  </si>
  <si>
    <t>Queen 7-Piece set includes:One Comforter 86"Wx86"L,One Bed skirt 60"Wx80"L,Two Standard Pillow Shams 20"Wx26"L,One cushion 16"x16",One breakfast pillow 12"x16",One Neck Roll 6.5"x16",11PC BEDDING SET: INCLUDES A WHITE 4PC 100% MICROFIBER QUEEN SIZE SHEET SET</t>
  </si>
  <si>
    <t>twin bed in a bag,hypoallergenic,down comforters,comforter white,duvet bedding,comforter covers,goose down,white down comforters,down feather,down pillows,croscill comforters,down alternative,hotel comforters,kids comforters,allergenic,</t>
  </si>
  <si>
    <t>SL-PACIFICA495-11PC-BEIGE-K</t>
  </si>
  <si>
    <t>King size Pacifica Coffee/Beige 11-Piece comforter set</t>
  </si>
  <si>
    <t>King 7-Piece set includes: One Comforter 101"Wx86"L,One Bed skirt 78"Wx80"L,Two King Pillow Shams 20"Wx36"L,One cushion 16"x16",One breakfast pillow 12"x16",One Neck Roll 6.5"x16",OPTIONAL 11PC BEDDING SET: INCLUDES A WHITE 4PC 100% MICROFIBER KING SIZE SHEET SET</t>
  </si>
  <si>
    <t>white goose,micro suede,duvet cover sets,duvet,</t>
  </si>
  <si>
    <t>MC-C-171-BLACK</t>
  </si>
  <si>
    <t>Mens Shoes Bonafini  Casual Loafer Leather  Black</t>
  </si>
  <si>
    <t>Man-made upper, Square toe
Rubber sole and Lightly padded footbed
Slip-on, Imported
Designer Inspired
Padded Insole</t>
  </si>
  <si>
    <t>http://info.blancho-bedding.com/amazon_image/shoe/large/MC-C-171-BLACK-1.jpg</t>
  </si>
  <si>
    <t>http://info.blancho-bedding.com/amazon_image/shoe/large/MC-C-171-BLACK-2.jpg</t>
  </si>
  <si>
    <t>http://info.blancho-bedding.com/amazon_image/shoe/large/MC-C-171-BLACK-3.jpg</t>
  </si>
  <si>
    <t>MC-C-171-BLACK-US6</t>
  </si>
  <si>
    <t>Men Shoes Formal Casual Loafer Leather  Black US6</t>
  </si>
  <si>
    <t>MC-C-171-BLACK-US6.5</t>
  </si>
  <si>
    <t>Men Shoes Formal Casual Loafer Leather  Black US6.5</t>
  </si>
  <si>
    <t>MC-C-171-BLACK-US7</t>
  </si>
  <si>
    <t>Men Shoes Formal Casual Loafer Leather  Black US7</t>
  </si>
  <si>
    <t>MC-C-171-BLACK-US7.5</t>
  </si>
  <si>
    <t>Men Shoes Formal Casual Loafer Leather  Black US7.5</t>
  </si>
  <si>
    <t>MC-C-171-BLACK-US8</t>
  </si>
  <si>
    <t>Men Shoes Formal Casual Loafer Leather  Black US8</t>
  </si>
  <si>
    <t>MC-C-171-BLACK-US8.5</t>
  </si>
  <si>
    <t>Men Shoes Formal Casual Loafer Leather  Black US8.5</t>
  </si>
  <si>
    <t>MC-C-171-BLACK-US9</t>
  </si>
  <si>
    <t>Men Shoes Formal Casual Loafer Leather  Black US9</t>
  </si>
  <si>
    <t>MC-C-171-BLACK-US9.5</t>
  </si>
  <si>
    <t>Men Shoes Formal Casual Loafer Leather  Black US9.5</t>
  </si>
  <si>
    <t>MC-C-171-BLACK-US10</t>
  </si>
  <si>
    <t>Men Shoes Formal Casual Loafer Leather  Black US10</t>
  </si>
  <si>
    <t>MC-A-160-TAN</t>
  </si>
  <si>
    <t>Mens Shoes Bonafini A-160 Casual Loafer Leather  Tan</t>
  </si>
  <si>
    <t>http://info.blancho-bedding.com/amazon_image/shoe/large/MC-A-160-TAN-1.jpg</t>
  </si>
  <si>
    <t>http://info.blancho-bedding.com/amazon_image/shoe/large/MC-A-160-TAN-2.jpg</t>
  </si>
  <si>
    <t>http://info.blancho-bedding.com/amazon_image/shoe/large/MC-A-160-TAN-3.jpg</t>
  </si>
  <si>
    <t>MC-A-160-TAN-US6</t>
  </si>
  <si>
    <t>Mens Shoes Bonafini A-160 Casual Loafer Leather  Tan US6</t>
  </si>
  <si>
    <t>MC-A-160-TAN-US6.5</t>
  </si>
  <si>
    <t>Mens Shoes Bonafini A-160 Casual Loafer Leather  Tan US6.5</t>
  </si>
  <si>
    <t>MC-A-160-TAN-US7</t>
  </si>
  <si>
    <t>Mens Shoes Bonafini A-160 Casual Loafer Leather  Tan US7</t>
  </si>
  <si>
    <t>MC-A-160-TAN-US7.5</t>
  </si>
  <si>
    <t>Mens Shoes Bonafini A-160 Casual Loafer Leather  Tan US7.5</t>
  </si>
  <si>
    <t>MC-A-160-TAN-US8</t>
  </si>
  <si>
    <t>Mens Shoes Bonafini A-160 Casual Loafer Leather  Tan US8</t>
  </si>
  <si>
    <t>MC-A-160-TAN-US8.5</t>
  </si>
  <si>
    <t>Mens Shoes Bonafini A-160 Casual Loafer Leather  Tan US8.5</t>
  </si>
  <si>
    <t>MC-A-160-TAN-US9</t>
  </si>
  <si>
    <t>Mens Shoes Bonafini A-160 Casual Loafer Leather  Tan US9</t>
  </si>
  <si>
    <t>MC-A-160-TAN-US9.5</t>
  </si>
  <si>
    <t>Mens Shoes Bonafini A-160 Casual Loafer Leather  Tan US9.5</t>
  </si>
  <si>
    <t>MC-A-160-TAN-US10</t>
  </si>
  <si>
    <t>Mens Shoes Bonafini A-160 Casual Loafer Leather  Tan US10</t>
  </si>
  <si>
    <t>MC-B-1882-BLACK-BROWN</t>
  </si>
  <si>
    <t>Jaxson Men Shoes Boots Formal Casual Black Brown</t>
  </si>
  <si>
    <t>http://info.blancho-bedding.com/amazon_image/shoe/large/MC-B-1882-BLACK-1.jpg</t>
  </si>
  <si>
    <t>http://info.blancho-bedding.com/amazon_image/shoe/large/MC-B-1882-BROWN-1.jpg</t>
  </si>
  <si>
    <t>MC-B-1882-BLACK-US6</t>
  </si>
  <si>
    <t>Jaxson Men Shoes Boots Formal Casual Black  Tan US6</t>
  </si>
  <si>
    <t>http://info.blancho-bedding.com/amazon_image/shoe/large/MC-B-1882-BLACK-2.jpg</t>
  </si>
  <si>
    <t>http://info.blancho-bedding.com/amazon_image/shoe/large/MC-B-1882-BLACK-3.jpg</t>
  </si>
  <si>
    <t>MC-B-1882-BLACK-US6.5</t>
  </si>
  <si>
    <t>Jaxson Men Shoes Boots Formal Casual Black  Tan US6.5</t>
  </si>
  <si>
    <t>MC-B-1882-BLACK-US7</t>
  </si>
  <si>
    <t>Jaxson Men Shoes Boots Formal Casual Black  Tan US7</t>
  </si>
  <si>
    <t>MC-B-1882-BLACK-US7.5</t>
  </si>
  <si>
    <t>Jaxson Men Shoes Boots Formal Casual Black  Tan US7.5</t>
  </si>
  <si>
    <t>MC-B-1882-BLACK-US8</t>
  </si>
  <si>
    <t>Jaxson Men Shoes Boots Formal Casual Black  Tan US8</t>
  </si>
  <si>
    <t>MC-B-1882-BLACK-US8.5</t>
  </si>
  <si>
    <t>Jaxson Men Shoes Boots Formal Casual Black  Tan US8.5</t>
  </si>
  <si>
    <t>MC-B-1882-BLACK-US9</t>
  </si>
  <si>
    <t>Jaxson Men Shoes Boots Formal Casual Black  Tan US9</t>
  </si>
  <si>
    <t>MC-B-1882-BLACK-US9.5</t>
  </si>
  <si>
    <t>Jaxson Men Shoes Boots Formal Casual Black  Tan US9.5</t>
  </si>
  <si>
    <t>MC-B-1882-BLACK-US10</t>
  </si>
  <si>
    <t>Jaxson Men Shoes Boots Formal Casual Black  Tan US10</t>
  </si>
  <si>
    <t>MC-B-1882-BROWN-US6</t>
  </si>
  <si>
    <t>Jaxson Men Shoes Boots Formal Casual Brown  Tan US6</t>
  </si>
  <si>
    <t>http://info.blancho-bedding.com/amazon_image/shoe/large/MC-B-1882-BROWN-2.jpg</t>
  </si>
  <si>
    <t>http://info.blancho-bedding.com/amazon_image/shoe/large/MC-B-1882-BROWN-3.jpg</t>
  </si>
  <si>
    <t>MC-B-1882-BROWN-US6.5</t>
  </si>
  <si>
    <t>Jaxson Men Shoes Boots Formal Casual Brown  Tan US6.5</t>
  </si>
  <si>
    <t>MC-B-1882-BROWN-US7</t>
  </si>
  <si>
    <t>Jaxson Men Shoes Boots Formal Casual Brown  Tan US7</t>
  </si>
  <si>
    <t>MC-B-1882-BROWN-US7.5</t>
  </si>
  <si>
    <t>Jaxson Men Shoes Boots Formal Casual Brown  Tan US7.5</t>
  </si>
  <si>
    <t>MC-B-1882-BROWN-US8</t>
  </si>
  <si>
    <t>Jaxson Men Shoes Boots Formal Casual Brown  Tan US8</t>
  </si>
  <si>
    <t>MC-B-1882-BROWN-US8.5</t>
  </si>
  <si>
    <t>Jaxson Men Shoes Boots Formal Casual Brown  Tan US8.5</t>
  </si>
  <si>
    <t>MC-B-1882-BROWN-US9</t>
  </si>
  <si>
    <t>Jaxson Men Shoes Boots Formal Casual Brown  Tan US9</t>
  </si>
  <si>
    <t>MC-B-1882-BROWN-US9.5</t>
  </si>
  <si>
    <t>Jaxson Men Shoes Boots Formal Casual Brown  Tan US9.5</t>
  </si>
  <si>
    <t>MC-B-1882-BROWN-US10</t>
  </si>
  <si>
    <t>Jaxson Men Shoes Boots Formal Casual Brown  Tan US10</t>
  </si>
  <si>
    <t>Yes</t>
    <phoneticPr fontId="0" type="noConversion"/>
  </si>
  <si>
    <t>HB-TLT-6-550-20</t>
  </si>
  <si>
    <t>HURBANE</t>
    <phoneticPr fontId="0" type="noConversion"/>
  </si>
  <si>
    <t>New</t>
    <phoneticPr fontId="0" type="noConversion"/>
  </si>
  <si>
    <t>soft towels,bathroom towel, easy wash, easy care,absorbent towel,machine wash,highly absorbent,premium towel set,luxury towel set,red towel,blue towel,navy towel,orange towel,ivory towel,grey towel,black towel,high quality towel</t>
  </si>
  <si>
    <t>beach towel, guest towel, hotel towel,high density towel,heavy GSM weight,medium weight,quickly dry,</t>
  </si>
  <si>
    <t>http://info.blanchobedding.com/DropshipProduct/HURBANE/HB-TLT-6-550-20-NAVY-BLUE-1.jpg</t>
  </si>
  <si>
    <t>http://info.blanchobedding.com/DropshipProduct/HURBANE/HB-TLT-6-550-20-BLACK-1.jpg</t>
  </si>
  <si>
    <t>http://info.blanchobedding.com/DropshipProduct/HURBANE/HB-TLT-6-550-20-IVORY-1.jpg</t>
  </si>
  <si>
    <t>http://info.blanchobedding.com/DropshipProduct/HURBANE/HB-TLT-6-550-20-GREY-1.jpg</t>
  </si>
  <si>
    <t>http://info.blanchobedding.com/DropshipProduct/HURBANE/HB-TLT-6-550-20-ORANGE-1.jpg</t>
  </si>
  <si>
    <t>http://info.blanchobedding.com/DropshipProduct/HURBANE/HB-TLT-6-550-20-RED-1.jpg</t>
  </si>
  <si>
    <t>n/a</t>
    <phoneticPr fontId="0" type="noConversion"/>
  </si>
  <si>
    <t>100% Cotton</t>
  </si>
  <si>
    <t>HB-TLT-6-550-20-RED</t>
  </si>
  <si>
    <t>Variation</t>
    <phoneticPr fontId="0" type="noConversion"/>
  </si>
  <si>
    <t>color</t>
    <phoneticPr fontId="0" type="noConversion"/>
  </si>
  <si>
    <t>Red</t>
    <phoneticPr fontId="0" type="noConversion"/>
  </si>
  <si>
    <t>LB</t>
    <phoneticPr fontId="0" type="noConversion"/>
  </si>
  <si>
    <t>http://info.blanchobedding.com/DropshipProduct/HURBANE/HB-TLT-6-550-20-RED-2.jpg</t>
  </si>
  <si>
    <t>http://info.blanchobedding.com/DropshipProduct/HURBANE/HB-TLT-6-550-20-RED-3.jpg</t>
  </si>
  <si>
    <t>HB-TLT-6-550-20-NAVY-BLUE</t>
  </si>
  <si>
    <t>http://info.blanchobedding.com/DropshipProduct/HURBANE/HB-TLT-6-550-20-NAVY-BLUE-2.jpg</t>
  </si>
  <si>
    <t>http://info.blanchobedding.com/DropshipProduct/HURBANE/HB-TLT-6-550-20-NAVY-BLUE-3.jpg</t>
  </si>
  <si>
    <t>HB-TLT-6-550-20-ORANGE</t>
  </si>
  <si>
    <t>http://info.blanchobedding.com/DropshipProduct/HURBANE/HB-TLT-6-550-20-ORANGE-2.jpg</t>
  </si>
  <si>
    <t>http://info.blanchobedding.com/DropshipProduct/HURBANE/HB-TLT-6-550-20-ORANGE-3.jpg</t>
  </si>
  <si>
    <t xml:space="preserve">HB-TLT-6-550-20-IVORY </t>
  </si>
  <si>
    <t>http://info.blanchobedding.com/DropshipProduct/HURBANE/HB-TLT-6-550-20-IVORY-2.jpg</t>
  </si>
  <si>
    <t>http://info.blanchobedding.com/DropshipProduct/HURBANE/HB-TLT-6-550-20-IVORY-3.jpg</t>
  </si>
  <si>
    <t xml:space="preserve">HB-TLT-6-550-20-GREY </t>
  </si>
  <si>
    <t>http://info.blanchobedding.com/DropshipProduct/HURBANE/HB-TLT-6-550-20-GREY-2.jpg</t>
  </si>
  <si>
    <t>http://info.blanchobedding.com/DropshipProduct/HURBANE/HB-TLT-6-550-20-GREY-3.jpg</t>
  </si>
  <si>
    <t xml:space="preserve">HB-TLT-6-550-20-BLACK </t>
  </si>
  <si>
    <t>http://info.blanchobedding.com/DropshipProduct/HURBANE/HB-TLT-6-550-20-BLACK-2.jpg</t>
  </si>
  <si>
    <t>http://info.blanchobedding.com/DropshipProduct/HURBANE/HB-TLT-6-550-20-BLACK-3.jpg</t>
  </si>
  <si>
    <t>Ultra luxury Towel set is the best choice for customer who are  looking for soft and  absorbent towel with reduce linting process.</t>
  </si>
  <si>
    <t>Comes in a ribbon gift pack so they can be an excellent gift for your loved one.</t>
  </si>
  <si>
    <t>6925323968513</t>
  </si>
  <si>
    <t>6925323968520</t>
  </si>
  <si>
    <t>6925323968537</t>
  </si>
  <si>
    <t>6925323968544</t>
  </si>
  <si>
    <t>6925323968551</t>
  </si>
  <si>
    <t>6925323968568</t>
  </si>
  <si>
    <t>6925323968575</t>
  </si>
  <si>
    <t>Brand Amazon</t>
  </si>
  <si>
    <t>yes</t>
  </si>
  <si>
    <t>Home &amp; Kitchen, Bath, Towels, Towel Sets</t>
  </si>
  <si>
    <t>Using 100% cotton ultra long staple fibers, 2ply yarn for luxury softness  5 Star Hotel Grade. 550 GSM and Double lock Stitching for durability .</t>
  </si>
  <si>
    <t>Washing instruction: Color fastness to 60 degrees Celsiud/140 degrees Fahrenheit. Do not use bleach. Wash colors separately.</t>
  </si>
  <si>
    <t>HURBANE</t>
  </si>
  <si>
    <t>HURBANE premium 6 Piece 550 GSM 2 ply 100% Cotton high quality Luxury Towel Set with 2 Bath Towels, 2 Hand Towels, 2 Wash Cloth, better than 5 Star Hotel Grade</t>
  </si>
  <si>
    <t>Navy Blue</t>
  </si>
  <si>
    <t>HURBANE premium 6 Piece 550 GSM 2 ply 100% Cotton high quality Luxury Towel Set with 2 Bath Towels, 2 Hand Towels, 2 Wash Cloth, better than 5 Star Hotel Grade, Navy Blue</t>
  </si>
  <si>
    <t>HURBANE premium 6 Piece 550 GSM 2 ply 100% Cotton high quality Luxury Towel Set with 2 Bath Towels, 2 Hand Towels, 2 Wash Cloth, better than 5 Star Hotel Grade, Red</t>
  </si>
  <si>
    <t>Orange</t>
  </si>
  <si>
    <t>HURBANE premium 6 Piece 550 GSM 2 ply 100% Cotton high quality Luxury Towel Set with 2 Bath Towels, 2 Hand Towels, 2 Wash Cloth, better than 5 Star Hotel Grade, Orange</t>
  </si>
  <si>
    <t>HURBANE premium 6 Piece 550 GSM 2 ply 100% Cotton high quality Luxury Towel Set with 2 Bath Towels, 2 Hand Towels, 2 Wash Cloth, better than 5 Star Hotel Grade, Ivory</t>
  </si>
  <si>
    <t>HURBANE premium 6 Piece 550 GSM 2 ply 100% Cotton high quality Luxury Towel Set with 2 Bath Towels, 2 Hand Towels, 2 Wash Cloth, better than 5 Star Hotel Grade, Grey</t>
  </si>
  <si>
    <t>HURBANE premium 6 Piece 550 GSM 2 ply 100% Cotton high quality Luxury Towel Set with 2 Bath Towels, 2 Hand Towels, 2 Wash Cloth, better than 5 Star Hotel Grade, Black</t>
  </si>
  <si>
    <t>The towel set has general size  2 bath Towel 27x54 inches , 2 Hand Towel 16x27 inches and    2 wash Cloth 13x13 inches </t>
  </si>
  <si>
    <r>
      <rPr>
        <b/>
        <sz val="11"/>
        <color indexed="8"/>
        <rFont val="Calibri"/>
        <family val="2"/>
      </rPr>
      <t>What is GSM?</t>
    </r>
    <r>
      <rPr>
        <sz val="11"/>
        <color indexed="8"/>
        <rFont val="Calibri"/>
        <family val="2"/>
      </rPr>
      <t xml:space="preserve">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t>
    </r>
  </si>
  <si>
    <t>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</si>
</sst>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indexed="8"/>
      <name val="Calibri"/>
      <family val="2"/>
    </font>
    <font>
      <b/>
      <sz val="10"/>
      <color indexed="60"/>
      <name val="Arial"/>
      <family val="2"/>
    </font>
    <font>
      <b/>
      <sz val="10"/>
      <color indexed="30"/>
      <name val="Arial"/>
      <family val="2"/>
    </font>
    <font>
      <b/>
      <sz val="10"/>
      <color indexed="53"/>
      <name val="Arial"/>
      <family val="2"/>
    </font>
    <font>
      <b/>
      <sz val="11"/>
      <color indexed="8"/>
      <name val="Calibri"/>
      <family val="2"/>
    </font>
    <font>
      <sz val="11"/>
      <color theme="1"/>
      <name val="Calibri"/>
      <family val="2"/>
    </font>
    <font>
      <u/>
      <sz val="11"/>
      <color indexed="12"/>
      <name val="Calibri"/>
      <family val="2"/>
    </font>
    <font>
      <sz val="11"/>
      <color rgb="FFFF0000"/>
      <name val="Calibri"/>
      <family val="2"/>
      <scheme val="minor"/>
    </font>
    <font>
      <sz val="11"/>
      <color rgb="FFFF0000"/>
      <name val="Calibri"/>
      <family val="2"/>
    </font>
    <font>
      <sz val="10"/>
      <color rgb="FFFF0000"/>
      <name val="Arial"/>
      <family val="2"/>
    </font>
    <font>
      <sz val="11"/>
      <name val="Calibri"/>
      <family val="2"/>
    </font>
    <font>
      <sz val="10"/>
      <name val="Arial"/>
      <family val="2"/>
    </font>
    <font>
      <sz val="10"/>
      <color theme="1"/>
      <name val="Arial"/>
      <family val="2"/>
    </font>
    <font>
      <sz val="11"/>
      <name val="Calibri"/>
      <family val="2"/>
      <scheme val="minor"/>
    </font>
    <font>
      <sz val="11"/>
      <color rgb="FF0070C0"/>
      <name val="Calibri"/>
      <family val="2"/>
    </font>
  </fonts>
  <fills count="15">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rgb="FFFFFF00"/>
        <bgColor indexed="64"/>
      </patternFill>
    </fill>
    <fill>
      <patternFill patternType="solid">
        <fgColor indexed="26"/>
        <bgColor indexed="9"/>
      </patternFill>
    </fill>
    <fill>
      <patternFill patternType="solid">
        <fgColor theme="8" tint="0.59999389629810485"/>
        <bgColor indexed="64"/>
      </patternFill>
    </fill>
    <fill>
      <patternFill patternType="solid">
        <fgColor rgb="FFCCFF99"/>
        <bgColor indexed="64"/>
      </patternFill>
    </fill>
    <fill>
      <patternFill patternType="solid">
        <fgColor rgb="FF99FFCC"/>
        <bgColor indexed="64"/>
      </patternFill>
    </fill>
    <fill>
      <patternFill patternType="solid">
        <fgColor theme="5" tint="0.59999389629810485"/>
        <bgColor indexed="64"/>
      </patternFill>
    </fill>
    <fill>
      <patternFill patternType="solid">
        <fgColor rgb="FF00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399975585192419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6" fillId="0" borderId="0" applyNumberFormat="0" applyFill="0" applyBorder="0" applyAlignment="0" applyProtection="0"/>
  </cellStyleXfs>
  <cellXfs count="108">
    <xf numFmtId="0" fontId="0" fillId="0" borderId="0" xfId="0"/>
    <xf numFmtId="0" fontId="1" fillId="2" borderId="0" xfId="0" applyNumberFormat="1" applyFont="1" applyFill="1" applyBorder="1" applyAlignment="1">
      <alignment horizontal="left" vertical="top"/>
    </xf>
    <xf numFmtId="0" fontId="2" fillId="3" borderId="0" xfId="0" applyFont="1" applyFill="1" applyBorder="1" applyAlignment="1">
      <alignment horizontal="left" vertical="top"/>
    </xf>
    <xf numFmtId="0" fontId="0" fillId="4" borderId="0" xfId="0" applyFill="1" applyAlignment="1">
      <alignment vertical="center"/>
    </xf>
    <xf numFmtId="1" fontId="1" fillId="2" borderId="0" xfId="0" applyNumberFormat="1" applyFont="1" applyFill="1" applyBorder="1" applyAlignment="1">
      <alignment horizontal="left" vertical="top"/>
    </xf>
    <xf numFmtId="2" fontId="3" fillId="5" borderId="0" xfId="0" applyNumberFormat="1" applyFont="1" applyFill="1" applyBorder="1" applyAlignment="1">
      <alignment horizontal="right" vertical="top"/>
    </xf>
    <xf numFmtId="2" fontId="3" fillId="5" borderId="0" xfId="0" applyNumberFormat="1" applyFont="1" applyFill="1" applyBorder="1" applyAlignment="1">
      <alignment horizontal="left" vertical="top"/>
    </xf>
    <xf numFmtId="0" fontId="3" fillId="5" borderId="0" xfId="0" applyFont="1" applyFill="1" applyBorder="1" applyAlignment="1">
      <alignment horizontal="left" vertical="top"/>
    </xf>
    <xf numFmtId="0" fontId="4" fillId="0" borderId="0" xfId="0" applyFont="1" applyAlignment="1"/>
    <xf numFmtId="0" fontId="4" fillId="6" borderId="0" xfId="0" applyFont="1" applyFill="1" applyAlignment="1"/>
    <xf numFmtId="0" fontId="5" fillId="0" borderId="0" xfId="0" applyFont="1" applyFill="1" applyAlignment="1">
      <alignment horizontal="center" vertical="center"/>
    </xf>
    <xf numFmtId="0" fontId="5" fillId="0" borderId="0" xfId="0" applyFont="1" applyFill="1" applyAlignment="1"/>
    <xf numFmtId="0" fontId="0" fillId="0" borderId="0" xfId="0" applyFill="1"/>
    <xf numFmtId="2" fontId="0" fillId="0" borderId="0" xfId="0" applyNumberFormat="1" applyAlignment="1">
      <alignment horizontal="right"/>
    </xf>
    <xf numFmtId="2" fontId="0" fillId="0" borderId="0" xfId="0" applyNumberFormat="1"/>
    <xf numFmtId="0" fontId="6" fillId="0" borderId="0" xfId="1"/>
    <xf numFmtId="0" fontId="0" fillId="4" borderId="0" xfId="0" applyFill="1"/>
    <xf numFmtId="2" fontId="0" fillId="4" borderId="0" xfId="0" applyNumberFormat="1" applyFill="1" applyAlignment="1">
      <alignment horizontal="right"/>
    </xf>
    <xf numFmtId="0" fontId="0" fillId="0" borderId="0" xfId="0" applyAlignment="1"/>
    <xf numFmtId="0" fontId="0" fillId="0" borderId="0" xfId="0" applyAlignment="1">
      <alignment horizontal="left"/>
    </xf>
    <xf numFmtId="0" fontId="0" fillId="0" borderId="0" xfId="0" applyAlignment="1">
      <alignment vertical="center"/>
    </xf>
    <xf numFmtId="2" fontId="0" fillId="0" borderId="0" xfId="0" applyNumberFormat="1" applyAlignment="1"/>
    <xf numFmtId="0" fontId="0" fillId="0" borderId="0" xfId="0" applyFill="1" applyAlignment="1"/>
    <xf numFmtId="0" fontId="0" fillId="0" borderId="0" xfId="0" applyNumberFormat="1" applyFill="1" applyBorder="1" applyAlignment="1">
      <alignment horizontal="center" vertical="center"/>
    </xf>
    <xf numFmtId="0" fontId="0" fillId="0" borderId="0" xfId="0" applyFill="1" applyAlignment="1">
      <alignment horizontal="left"/>
    </xf>
    <xf numFmtId="0" fontId="7" fillId="7" borderId="0" xfId="0" applyFont="1" applyFill="1" applyAlignment="1"/>
    <xf numFmtId="0" fontId="7" fillId="0" borderId="0" xfId="0" applyFont="1" applyFill="1" applyAlignment="1"/>
    <xf numFmtId="0" fontId="0" fillId="0" borderId="0" xfId="0" applyFill="1" applyAlignment="1">
      <alignment vertical="center"/>
    </xf>
    <xf numFmtId="0" fontId="8" fillId="0" borderId="0" xfId="0" applyFont="1" applyFill="1" applyAlignment="1">
      <alignment horizontal="center" vertical="center"/>
    </xf>
    <xf numFmtId="0" fontId="8" fillId="0" borderId="0" xfId="0" applyFont="1" applyFill="1" applyAlignment="1"/>
    <xf numFmtId="1" fontId="8" fillId="0" borderId="0" xfId="0" applyNumberFormat="1" applyFont="1" applyFill="1" applyAlignment="1"/>
    <xf numFmtId="0" fontId="9" fillId="0" borderId="0" xfId="0" applyFont="1" applyFill="1" applyAlignment="1">
      <alignment vertical="center"/>
    </xf>
    <xf numFmtId="1" fontId="8" fillId="0" borderId="0" xfId="0" applyNumberFormat="1" applyFont="1" applyFill="1" applyAlignment="1">
      <alignment horizontal="left"/>
    </xf>
    <xf numFmtId="0" fontId="10" fillId="4" borderId="0" xfId="0" applyFont="1" applyFill="1"/>
    <xf numFmtId="0" fontId="10" fillId="4" borderId="0" xfId="0" applyFont="1" applyFill="1" applyAlignment="1">
      <alignment horizontal="center" vertical="center"/>
    </xf>
    <xf numFmtId="0" fontId="10" fillId="4" borderId="0" xfId="0" applyFont="1" applyFill="1" applyAlignment="1"/>
    <xf numFmtId="0" fontId="11" fillId="4" borderId="0" xfId="0" applyFont="1" applyFill="1" applyAlignment="1">
      <alignment vertical="center"/>
    </xf>
    <xf numFmtId="1" fontId="10" fillId="4" borderId="0" xfId="0" applyNumberFormat="1" applyFont="1" applyFill="1" applyAlignment="1">
      <alignment horizontal="left"/>
    </xf>
    <xf numFmtId="2" fontId="10" fillId="4" borderId="0" xfId="0" applyNumberFormat="1" applyFont="1" applyFill="1" applyAlignment="1">
      <alignment horizontal="right"/>
    </xf>
    <xf numFmtId="0" fontId="10" fillId="0" borderId="0" xfId="0" applyFont="1" applyFill="1"/>
    <xf numFmtId="0" fontId="10" fillId="0" borderId="0" xfId="0" applyFont="1" applyFill="1" applyAlignment="1">
      <alignment horizontal="center" vertical="center"/>
    </xf>
    <xf numFmtId="0" fontId="10" fillId="0" borderId="0" xfId="0" applyFont="1" applyFill="1" applyAlignment="1"/>
    <xf numFmtId="0" fontId="11" fillId="0" borderId="0" xfId="0" applyFont="1" applyFill="1" applyAlignment="1">
      <alignment vertical="center"/>
    </xf>
    <xf numFmtId="1" fontId="10" fillId="0" borderId="0" xfId="0" applyNumberFormat="1" applyFont="1" applyFill="1" applyAlignment="1">
      <alignment horizontal="left"/>
    </xf>
    <xf numFmtId="2" fontId="10" fillId="0" borderId="0" xfId="0" applyNumberFormat="1" applyFont="1" applyFill="1" applyAlignment="1">
      <alignment horizontal="right"/>
    </xf>
    <xf numFmtId="0" fontId="5" fillId="8" borderId="0" xfId="0" applyFont="1" applyFill="1" applyAlignment="1">
      <alignment horizontal="center" vertical="center"/>
    </xf>
    <xf numFmtId="0" fontId="0" fillId="8" borderId="0" xfId="0" applyFill="1"/>
    <xf numFmtId="0" fontId="12" fillId="8" borderId="0" xfId="0" applyFont="1" applyFill="1" applyBorder="1" applyAlignment="1" applyProtection="1">
      <alignment vertical="center"/>
      <protection locked="0"/>
    </xf>
    <xf numFmtId="0" fontId="5" fillId="8" borderId="0" xfId="0" applyFont="1" applyFill="1" applyAlignment="1"/>
    <xf numFmtId="2" fontId="0" fillId="8" borderId="0" xfId="0" applyNumberFormat="1" applyFill="1" applyAlignment="1">
      <alignment horizontal="right"/>
    </xf>
    <xf numFmtId="2" fontId="0" fillId="8" borderId="0" xfId="0" applyNumberFormat="1" applyFill="1"/>
    <xf numFmtId="0" fontId="8" fillId="8" borderId="0" xfId="0" applyFont="1" applyFill="1" applyAlignment="1">
      <alignment horizontal="center" vertical="center"/>
    </xf>
    <xf numFmtId="0" fontId="8" fillId="8" borderId="0" xfId="0" applyFont="1" applyFill="1" applyAlignment="1"/>
    <xf numFmtId="0" fontId="9" fillId="8" borderId="0" xfId="0" applyFont="1" applyFill="1" applyAlignment="1">
      <alignment vertical="center"/>
    </xf>
    <xf numFmtId="1" fontId="8" fillId="8" borderId="0" xfId="0" applyNumberFormat="1" applyFont="1" applyFill="1" applyAlignment="1"/>
    <xf numFmtId="0" fontId="0" fillId="8" borderId="0" xfId="0" applyFill="1" applyBorder="1" applyProtection="1">
      <protection locked="0"/>
    </xf>
    <xf numFmtId="0" fontId="8" fillId="0" borderId="0" xfId="0" applyFont="1" applyFill="1" applyAlignment="1">
      <alignment horizontal="right"/>
    </xf>
    <xf numFmtId="0" fontId="8" fillId="4" borderId="0" xfId="0" applyFont="1" applyFill="1" applyAlignment="1"/>
    <xf numFmtId="1" fontId="8" fillId="4" borderId="0" xfId="0" applyNumberFormat="1" applyFont="1" applyFill="1" applyAlignment="1"/>
    <xf numFmtId="0" fontId="8" fillId="9" borderId="0" xfId="0" applyFont="1" applyFill="1" applyAlignment="1"/>
    <xf numFmtId="0" fontId="0" fillId="0" borderId="0" xfId="0" applyBorder="1" applyProtection="1">
      <protection locked="0"/>
    </xf>
    <xf numFmtId="0" fontId="8" fillId="0" borderId="1" xfId="0" applyFont="1" applyFill="1" applyBorder="1" applyAlignment="1"/>
    <xf numFmtId="0" fontId="8" fillId="10" borderId="0" xfId="0" applyFont="1" applyFill="1" applyAlignment="1"/>
    <xf numFmtId="0" fontId="8" fillId="11" borderId="0" xfId="0" applyFont="1" applyFill="1" applyAlignment="1"/>
    <xf numFmtId="0" fontId="0" fillId="12" borderId="0" xfId="0" applyFill="1" applyBorder="1" applyProtection="1">
      <protection locked="0"/>
    </xf>
    <xf numFmtId="0" fontId="13" fillId="8" borderId="0" xfId="0" applyFont="1" applyFill="1" applyBorder="1" applyProtection="1">
      <protection locked="0"/>
    </xf>
    <xf numFmtId="0" fontId="8" fillId="8" borderId="0" xfId="0" applyFont="1" applyFill="1" applyAlignment="1">
      <alignment horizontal="right"/>
    </xf>
    <xf numFmtId="0" fontId="0" fillId="0" borderId="0" xfId="0" applyFill="1" applyBorder="1" applyProtection="1">
      <protection locked="0"/>
    </xf>
    <xf numFmtId="0" fontId="0" fillId="13" borderId="0" xfId="0" applyFill="1" applyBorder="1" applyProtection="1">
      <protection locked="0"/>
    </xf>
    <xf numFmtId="0" fontId="0" fillId="13" borderId="0" xfId="0" applyFill="1"/>
    <xf numFmtId="0" fontId="8" fillId="14" borderId="0" xfId="0" applyFont="1" applyFill="1" applyAlignment="1">
      <alignment horizontal="center" vertical="center"/>
    </xf>
    <xf numFmtId="0" fontId="8" fillId="14" borderId="0" xfId="0" applyFont="1" applyFill="1" applyAlignment="1"/>
    <xf numFmtId="1" fontId="8" fillId="14" borderId="0" xfId="0" applyNumberFormat="1" applyFont="1" applyFill="1" applyAlignment="1"/>
    <xf numFmtId="0" fontId="8" fillId="14" borderId="0" xfId="0" applyFont="1" applyFill="1" applyAlignment="1">
      <alignment horizontal="right"/>
    </xf>
    <xf numFmtId="0" fontId="9" fillId="14" borderId="0" xfId="0" applyFont="1" applyFill="1" applyAlignment="1">
      <alignment vertical="center"/>
    </xf>
    <xf numFmtId="2" fontId="0" fillId="0" borderId="0" xfId="0" applyNumberFormat="1" applyFill="1" applyAlignment="1">
      <alignment horizontal="right"/>
    </xf>
    <xf numFmtId="0" fontId="8" fillId="0" borderId="0" xfId="0" applyNumberFormat="1" applyFont="1" applyFill="1" applyAlignment="1"/>
    <xf numFmtId="0" fontId="8" fillId="8" borderId="0" xfId="0" applyFont="1" applyFill="1" applyAlignment="1">
      <alignment vertical="center"/>
    </xf>
    <xf numFmtId="0" fontId="8" fillId="8" borderId="0" xfId="0" applyNumberFormat="1" applyFont="1" applyFill="1" applyAlignment="1">
      <alignment vertical="center"/>
    </xf>
    <xf numFmtId="2" fontId="8" fillId="8" borderId="0" xfId="0" applyNumberFormat="1" applyFont="1" applyFill="1" applyAlignment="1">
      <alignment horizontal="right" vertical="center"/>
    </xf>
    <xf numFmtId="2" fontId="8" fillId="8" borderId="0" xfId="0" applyNumberFormat="1" applyFont="1" applyFill="1" applyAlignment="1"/>
    <xf numFmtId="0" fontId="8" fillId="8" borderId="0" xfId="0" applyFont="1" applyFill="1" applyAlignment="1">
      <alignment horizontal="right" vertical="center"/>
    </xf>
    <xf numFmtId="14" fontId="8" fillId="8" borderId="0" xfId="0" applyNumberFormat="1" applyFont="1" applyFill="1" applyAlignment="1"/>
    <xf numFmtId="0" fontId="5" fillId="0" borderId="0" xfId="0" applyFont="1"/>
    <xf numFmtId="0" fontId="14" fillId="0" borderId="0" xfId="0" applyFont="1"/>
    <xf numFmtId="0" fontId="5" fillId="0" borderId="0" xfId="0" applyFont="1" applyFill="1"/>
    <xf numFmtId="2" fontId="5" fillId="0" borderId="0" xfId="0" applyNumberFormat="1" applyFont="1"/>
    <xf numFmtId="0" fontId="5" fillId="0" borderId="0" xfId="0" applyFont="1" applyBorder="1"/>
    <xf numFmtId="0" fontId="0" fillId="4" borderId="0" xfId="0" applyFill="1" applyProtection="1">
      <protection locked="0"/>
    </xf>
    <xf numFmtId="0" fontId="0" fillId="0" borderId="0" xfId="0" applyFill="1" applyProtection="1">
      <protection locked="0"/>
    </xf>
    <xf numFmtId="0" fontId="8" fillId="0" borderId="0" xfId="0" applyFont="1"/>
    <xf numFmtId="49" fontId="0" fillId="0" borderId="0" xfId="0" applyNumberFormat="1" applyAlignment="1" applyProtection="1">
      <protection locked="0"/>
    </xf>
    <xf numFmtId="49" fontId="0" fillId="0" borderId="0" xfId="0" applyNumberFormat="1" applyAlignment="1"/>
    <xf numFmtId="2" fontId="8" fillId="0" borderId="0" xfId="0" applyNumberFormat="1" applyFont="1" applyFill="1" applyAlignment="1"/>
    <xf numFmtId="0" fontId="0" fillId="0" borderId="0" xfId="0" applyFill="1" applyBorder="1"/>
    <xf numFmtId="1" fontId="0" fillId="0" borderId="0" xfId="0" applyNumberFormat="1"/>
    <xf numFmtId="1" fontId="0" fillId="0" borderId="0" xfId="0" applyNumberFormat="1" applyAlignment="1">
      <alignment horizontal="left" vertical="center"/>
    </xf>
    <xf numFmtId="1" fontId="0" fillId="0" borderId="0" xfId="0" applyNumberFormat="1" applyFill="1" applyAlignment="1">
      <alignment horizontal="left" vertical="center"/>
    </xf>
    <xf numFmtId="0" fontId="10" fillId="0" borderId="0" xfId="0" applyFont="1" applyFill="1" applyAlignment="1">
      <alignment vertical="center"/>
    </xf>
    <xf numFmtId="2" fontId="10" fillId="0" borderId="0" xfId="0" applyNumberFormat="1" applyFont="1" applyFill="1" applyAlignment="1"/>
    <xf numFmtId="1" fontId="10" fillId="0" borderId="0" xfId="0" applyNumberFormat="1" applyFont="1" applyFill="1" applyAlignment="1">
      <alignment horizontal="left" vertical="center"/>
    </xf>
    <xf numFmtId="0" fontId="10" fillId="0" borderId="0" xfId="0" applyFont="1"/>
    <xf numFmtId="0" fontId="10" fillId="0" borderId="0" xfId="0" applyFont="1" applyAlignment="1">
      <alignment vertical="center"/>
    </xf>
    <xf numFmtId="0" fontId="0" fillId="0" borderId="0" xfId="0" applyFill="1" applyAlignment="1">
      <alignment horizontal="left" vertical="top"/>
    </xf>
    <xf numFmtId="2" fontId="0" fillId="0" borderId="0" xfId="0" applyNumberFormat="1" applyFill="1"/>
    <xf numFmtId="1" fontId="0" fillId="0" borderId="0" xfId="0" applyNumberFormat="1" applyAlignment="1">
      <alignment horizontal="left"/>
    </xf>
    <xf numFmtId="1" fontId="0" fillId="0" borderId="0" xfId="0" applyNumberFormat="1" applyFill="1" applyAlignment="1">
      <alignment horizontal="left"/>
    </xf>
    <xf numFmtId="2" fontId="0" fillId="0" borderId="0" xfId="0" applyNumberFormat="1" applyFill="1" applyAlignment="1"/>
  </cellXfs>
  <cellStyles count="2">
    <cellStyle name="一般" xfId="0" builtinId="0"/>
    <cellStyle name="超連結" xfId="1" builtinId="8"/>
  </cellStyles>
  <dxfs count="65">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uest1/AppData/Local/Temp/fz3temp-4/Barstools_0316_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KEYUAN\=2018%20Bag%20Photo\Bag020218_2\feed\Bag020218_2%20GJUS%20shoe%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KEYUAN\=2018%20Bag%20Photo\Bag020218_1\feed\Bag020218_1%20GJUS%20shoe%20template_upload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ancito/Desktop/BlanchoBeddingMasterfe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Valid Values"/>
      <sheetName val="Dropdown Lists"/>
      <sheetName val="AttributePTDMA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v>0</v>
          </cell>
          <cell r="B1" t="str">
            <v>furnitureanddecor</v>
          </cell>
        </row>
        <row r="2">
          <cell r="A2" t="str">
            <v>lithium_battery_weight</v>
          </cell>
          <cell r="B2">
            <v>1</v>
          </cell>
        </row>
        <row r="3">
          <cell r="A3" t="str">
            <v>lithium_battery_weight_unit_of_measure</v>
          </cell>
          <cell r="B3">
            <v>1</v>
          </cell>
        </row>
        <row r="4">
          <cell r="A4" t="str">
            <v>feed_product_type</v>
          </cell>
          <cell r="B4">
            <v>1</v>
          </cell>
        </row>
        <row r="5">
          <cell r="A5" t="str">
            <v>lithium_battery_energy_content</v>
          </cell>
          <cell r="B5">
            <v>1</v>
          </cell>
        </row>
        <row r="6">
          <cell r="A6" t="str">
            <v>external_product_id</v>
          </cell>
          <cell r="B6">
            <v>1</v>
          </cell>
        </row>
        <row r="7">
          <cell r="A7" t="str">
            <v>external_product_id_type</v>
          </cell>
          <cell r="B7">
            <v>1</v>
          </cell>
        </row>
        <row r="8">
          <cell r="A8" t="str">
            <v>are_batteries_included</v>
          </cell>
          <cell r="B8">
            <v>1</v>
          </cell>
        </row>
        <row r="9">
          <cell r="A9" t="str">
            <v>number_of_batteries</v>
          </cell>
          <cell r="B9">
            <v>1</v>
          </cell>
        </row>
        <row r="10">
          <cell r="A10" t="str">
            <v>item_name</v>
          </cell>
          <cell r="B10">
            <v>1</v>
          </cell>
        </row>
        <row r="11">
          <cell r="A11" t="str">
            <v>lithium_battery_packaging</v>
          </cell>
          <cell r="B11">
            <v>1</v>
          </cell>
        </row>
        <row r="12">
          <cell r="A12" t="str">
            <v>number_of_lithium_metal_cells</v>
          </cell>
          <cell r="B12">
            <v>1</v>
          </cell>
        </row>
        <row r="13">
          <cell r="A13" t="str">
            <v>item_sku</v>
          </cell>
          <cell r="B13">
            <v>1</v>
          </cell>
        </row>
        <row r="14">
          <cell r="A14" t="str">
            <v>merchant_shipping_group_name</v>
          </cell>
          <cell r="B14">
            <v>1</v>
          </cell>
        </row>
        <row r="15">
          <cell r="A15" t="str">
            <v>manufacturer</v>
          </cell>
          <cell r="B15">
            <v>1</v>
          </cell>
        </row>
        <row r="16">
          <cell r="A16" t="str">
            <v>brand_name</v>
          </cell>
          <cell r="B16">
            <v>1</v>
          </cell>
        </row>
        <row r="17">
          <cell r="A17" t="str">
            <v>battery_type</v>
          </cell>
          <cell r="B17">
            <v>1</v>
          </cell>
        </row>
        <row r="18">
          <cell r="A18" t="str">
            <v>batteries_required</v>
          </cell>
          <cell r="B18">
            <v>1</v>
          </cell>
        </row>
        <row r="19">
          <cell r="A19" t="str">
            <v>lithium_battery_energy_content_unit_of_measure</v>
          </cell>
          <cell r="B19">
            <v>1</v>
          </cell>
        </row>
        <row r="20">
          <cell r="A20" t="str">
            <v>battery_cell_composition</v>
          </cell>
          <cell r="B20">
            <v>1</v>
          </cell>
        </row>
        <row r="21">
          <cell r="A21" t="str">
            <v>standard_price</v>
          </cell>
          <cell r="B21">
            <v>1</v>
          </cell>
        </row>
        <row r="22">
          <cell r="A22" t="str">
            <v>number_of_lithium_ion_cells</v>
          </cell>
          <cell r="B22">
            <v>1</v>
          </cell>
        </row>
        <row r="23">
          <cell r="A23" t="str">
            <v>quantity</v>
          </cell>
          <cell r="B23">
            <v>1</v>
          </cell>
        </row>
        <row r="24">
          <cell r="A24" t="str">
            <v>main_image_url</v>
          </cell>
          <cell r="B24">
            <v>1</v>
          </cell>
        </row>
        <row r="25">
          <cell r="A25" t="str">
            <v>missing_keyset_reason</v>
          </cell>
          <cell r="B25">
            <v>1</v>
          </cell>
        </row>
        <row r="26">
          <cell r="A26">
            <v>0</v>
          </cell>
          <cell r="B26" t="str">
            <v>furnitureanddecor</v>
          </cell>
        </row>
        <row r="27">
          <cell r="A27" t="str">
            <v>length_range</v>
          </cell>
          <cell r="B27">
            <v>1</v>
          </cell>
        </row>
        <row r="28">
          <cell r="A28" t="str">
            <v>condition_note</v>
          </cell>
          <cell r="B28">
            <v>1</v>
          </cell>
        </row>
        <row r="29">
          <cell r="A29" t="str">
            <v>is_discontinued_by_manufacturer</v>
          </cell>
          <cell r="B29">
            <v>1</v>
          </cell>
        </row>
        <row r="30">
          <cell r="A30" t="str">
            <v>sale_from_date</v>
          </cell>
          <cell r="B30">
            <v>1</v>
          </cell>
        </row>
        <row r="31">
          <cell r="A31" t="str">
            <v>item_display_weight</v>
          </cell>
          <cell r="B31">
            <v>1</v>
          </cell>
        </row>
        <row r="32">
          <cell r="A32" t="str">
            <v>list_price</v>
          </cell>
          <cell r="B32">
            <v>1</v>
          </cell>
        </row>
        <row r="33">
          <cell r="A33" t="str">
            <v>package_dimensions_unit_of_measure</v>
          </cell>
          <cell r="B33">
            <v>1</v>
          </cell>
        </row>
        <row r="34">
          <cell r="A34" t="str">
            <v>width_range</v>
          </cell>
          <cell r="B34">
            <v>1</v>
          </cell>
        </row>
        <row r="35">
          <cell r="A35" t="str">
            <v>compatible_devices2</v>
          </cell>
          <cell r="B35">
            <v>1</v>
          </cell>
        </row>
        <row r="36">
          <cell r="A36" t="str">
            <v>compatible_devices3</v>
          </cell>
          <cell r="B36">
            <v>1</v>
          </cell>
        </row>
        <row r="37">
          <cell r="A37" t="str">
            <v>country_string</v>
          </cell>
          <cell r="B37">
            <v>1</v>
          </cell>
        </row>
        <row r="38">
          <cell r="A38" t="str">
            <v>compatible_devices1</v>
          </cell>
          <cell r="B38">
            <v>1</v>
          </cell>
        </row>
        <row r="39">
          <cell r="A39" t="str">
            <v>compatible_devices4</v>
          </cell>
          <cell r="B39">
            <v>1</v>
          </cell>
        </row>
        <row r="40">
          <cell r="A40" t="str">
            <v>item_height</v>
          </cell>
          <cell r="B40">
            <v>1</v>
          </cell>
        </row>
        <row r="41">
          <cell r="A41" t="str">
            <v>max_aggregate_ship_quantity</v>
          </cell>
          <cell r="B41">
            <v>1</v>
          </cell>
        </row>
        <row r="42">
          <cell r="A42" t="str">
            <v>variation_theme</v>
          </cell>
          <cell r="B42">
            <v>1</v>
          </cell>
        </row>
        <row r="43">
          <cell r="A43" t="str">
            <v>compatible_devices5</v>
          </cell>
          <cell r="B43">
            <v>1</v>
          </cell>
        </row>
        <row r="44">
          <cell r="A44" t="str">
            <v>offer_image</v>
          </cell>
          <cell r="B44">
            <v>1</v>
          </cell>
        </row>
        <row r="45">
          <cell r="A45" t="str">
            <v>number_of_pieces</v>
          </cell>
          <cell r="B45">
            <v>1</v>
          </cell>
        </row>
        <row r="46">
          <cell r="A46" t="str">
            <v>compatible_devices6</v>
          </cell>
          <cell r="B46">
            <v>1</v>
          </cell>
        </row>
        <row r="47">
          <cell r="A47" t="str">
            <v>catalog_number</v>
          </cell>
          <cell r="B47">
            <v>1</v>
          </cell>
        </row>
        <row r="48">
          <cell r="A48" t="str">
            <v>other_image_url3</v>
          </cell>
          <cell r="B48">
            <v>1</v>
          </cell>
        </row>
        <row r="49">
          <cell r="A49" t="str">
            <v>thesaurus_subject_keywords2</v>
          </cell>
          <cell r="B49">
            <v>1</v>
          </cell>
        </row>
        <row r="50">
          <cell r="A50" t="str">
            <v>swatch_image_url</v>
          </cell>
          <cell r="B50">
            <v>1</v>
          </cell>
        </row>
        <row r="51">
          <cell r="A51" t="str">
            <v>compatible_devices8</v>
          </cell>
          <cell r="B51">
            <v>1</v>
          </cell>
        </row>
        <row r="52">
          <cell r="A52" t="str">
            <v>other_image_url1</v>
          </cell>
          <cell r="B52">
            <v>1</v>
          </cell>
        </row>
        <row r="53">
          <cell r="A53" t="str">
            <v>item_volume_unit_of_measure</v>
          </cell>
          <cell r="B53">
            <v>1</v>
          </cell>
        </row>
        <row r="54">
          <cell r="A54" t="str">
            <v>material_type</v>
          </cell>
          <cell r="B54">
            <v>1</v>
          </cell>
        </row>
        <row r="55">
          <cell r="A55" t="str">
            <v>item_display_width</v>
          </cell>
          <cell r="B55">
            <v>1</v>
          </cell>
        </row>
        <row r="56">
          <cell r="A56" t="str">
            <v>scent_name</v>
          </cell>
          <cell r="B56">
            <v>1</v>
          </cell>
        </row>
        <row r="57">
          <cell r="A57" t="str">
            <v>parent_child</v>
          </cell>
          <cell r="B57">
            <v>1</v>
          </cell>
        </row>
        <row r="58">
          <cell r="A58" t="str">
            <v>legal_compliance_certification_expiration_date</v>
          </cell>
          <cell r="B58">
            <v>1</v>
          </cell>
        </row>
        <row r="59">
          <cell r="A59" t="str">
            <v>fulfillment_latency</v>
          </cell>
          <cell r="B59">
            <v>1</v>
          </cell>
        </row>
        <row r="60">
          <cell r="A60" t="str">
            <v>size_map</v>
          </cell>
          <cell r="B60">
            <v>1</v>
          </cell>
        </row>
        <row r="61">
          <cell r="A61" t="str">
            <v>country_of_origin</v>
          </cell>
          <cell r="B61">
            <v>1</v>
          </cell>
        </row>
        <row r="62">
          <cell r="A62" t="str">
            <v>item_width</v>
          </cell>
          <cell r="B62">
            <v>1</v>
          </cell>
        </row>
        <row r="63">
          <cell r="A63" t="str">
            <v>cpsia_cautionary_description</v>
          </cell>
          <cell r="B63">
            <v>1</v>
          </cell>
        </row>
        <row r="64">
          <cell r="A64" t="str">
            <v>relationship_type</v>
          </cell>
          <cell r="B64">
            <v>1</v>
          </cell>
        </row>
        <row r="65">
          <cell r="A65" t="str">
            <v>specific_uses_keywords1</v>
          </cell>
          <cell r="B65">
            <v>1</v>
          </cell>
        </row>
        <row r="66">
          <cell r="A66" t="str">
            <v>thesaurus_attribute_keywords1</v>
          </cell>
          <cell r="B66">
            <v>1</v>
          </cell>
        </row>
        <row r="67">
          <cell r="A67" t="str">
            <v>package_length</v>
          </cell>
          <cell r="B67">
            <v>1</v>
          </cell>
        </row>
        <row r="68">
          <cell r="A68" t="str">
            <v>cpsia_cautionary_statement</v>
          </cell>
          <cell r="B68">
            <v>1</v>
          </cell>
        </row>
        <row r="69">
          <cell r="A69" t="str">
            <v>thesaurus_attribute_keywords4</v>
          </cell>
          <cell r="B69">
            <v>1</v>
          </cell>
        </row>
        <row r="70">
          <cell r="A70" t="str">
            <v>specific_uses_keywords4</v>
          </cell>
          <cell r="B70">
            <v>1</v>
          </cell>
        </row>
        <row r="71">
          <cell r="A71" t="str">
            <v>specific_uses_keywords5</v>
          </cell>
          <cell r="B71">
            <v>1</v>
          </cell>
        </row>
        <row r="72">
          <cell r="A72" t="str">
            <v>package_width</v>
          </cell>
          <cell r="B72">
            <v>1</v>
          </cell>
        </row>
        <row r="73">
          <cell r="A73" t="str">
            <v>bullet_point2</v>
          </cell>
          <cell r="B73">
            <v>1</v>
          </cell>
        </row>
        <row r="74">
          <cell r="A74" t="str">
            <v>thesaurus_subject_keywords3</v>
          </cell>
          <cell r="B74">
            <v>1</v>
          </cell>
        </row>
        <row r="75">
          <cell r="A75" t="str">
            <v>compatible_devices9</v>
          </cell>
          <cell r="B75">
            <v>1</v>
          </cell>
        </row>
        <row r="76">
          <cell r="A76" t="str">
            <v>item_weight_unit_of_measure</v>
          </cell>
          <cell r="B76">
            <v>1</v>
          </cell>
        </row>
        <row r="77">
          <cell r="A77" t="str">
            <v>part_number</v>
          </cell>
          <cell r="B77">
            <v>1</v>
          </cell>
        </row>
        <row r="78">
          <cell r="A78" t="str">
            <v>sale_end_date</v>
          </cell>
          <cell r="B78">
            <v>1</v>
          </cell>
        </row>
        <row r="79">
          <cell r="A79" t="str">
            <v>display_dimensions_unit_of_measure</v>
          </cell>
          <cell r="B79">
            <v>1</v>
          </cell>
        </row>
        <row r="80">
          <cell r="A80" t="str">
            <v>import_designation</v>
          </cell>
          <cell r="B80">
            <v>1</v>
          </cell>
        </row>
        <row r="81">
          <cell r="A81" t="str">
            <v>max_order_quantity</v>
          </cell>
          <cell r="B81">
            <v>1</v>
          </cell>
        </row>
        <row r="82">
          <cell r="A82" t="str">
            <v>update_delete</v>
          </cell>
          <cell r="B82">
            <v>1</v>
          </cell>
        </row>
        <row r="83">
          <cell r="A83" t="str">
            <v>closure_type</v>
          </cell>
          <cell r="B83">
            <v>1</v>
          </cell>
        </row>
        <row r="84">
          <cell r="A84" t="str">
            <v>generic_keywords5</v>
          </cell>
          <cell r="B84">
            <v>1</v>
          </cell>
        </row>
        <row r="85">
          <cell r="A85" t="str">
            <v>legal_compliance_certification_metadata</v>
          </cell>
          <cell r="B85">
            <v>1</v>
          </cell>
        </row>
        <row r="86">
          <cell r="A86" t="str">
            <v>color_map</v>
          </cell>
          <cell r="B86">
            <v>1</v>
          </cell>
        </row>
        <row r="87">
          <cell r="A87" t="str">
            <v>item_type</v>
          </cell>
          <cell r="B87">
            <v>1</v>
          </cell>
        </row>
        <row r="88">
          <cell r="A88" t="str">
            <v>generic_keywords1</v>
          </cell>
          <cell r="B88">
            <v>1</v>
          </cell>
        </row>
        <row r="89">
          <cell r="A89" t="str">
            <v>item_display_length</v>
          </cell>
          <cell r="B89">
            <v>1</v>
          </cell>
        </row>
        <row r="90">
          <cell r="A90" t="str">
            <v>website_shipping_weight_unit_of_measure</v>
          </cell>
          <cell r="B90">
            <v>1</v>
          </cell>
        </row>
        <row r="91">
          <cell r="A91" t="str">
            <v>restock_date</v>
          </cell>
          <cell r="B91">
            <v>1</v>
          </cell>
        </row>
        <row r="92">
          <cell r="A92" t="str">
            <v>target_audience_base</v>
          </cell>
          <cell r="B92">
            <v>1</v>
          </cell>
        </row>
        <row r="93">
          <cell r="A93" t="str">
            <v>item_volume</v>
          </cell>
          <cell r="B93">
            <v>1</v>
          </cell>
        </row>
        <row r="94">
          <cell r="A94" t="str">
            <v>product_tax_code</v>
          </cell>
          <cell r="B94">
            <v>1</v>
          </cell>
        </row>
        <row r="95">
          <cell r="A95" t="str">
            <v>number_of_items</v>
          </cell>
          <cell r="B95">
            <v>1</v>
          </cell>
        </row>
        <row r="96">
          <cell r="A96" t="str">
            <v>offering_end_date</v>
          </cell>
          <cell r="B96">
            <v>1</v>
          </cell>
        </row>
        <row r="97">
          <cell r="A97" t="str">
            <v>size_name</v>
          </cell>
          <cell r="B97">
            <v>1</v>
          </cell>
        </row>
        <row r="98">
          <cell r="A98" t="str">
            <v>bullet_point5</v>
          </cell>
          <cell r="B98">
            <v>1</v>
          </cell>
        </row>
        <row r="99">
          <cell r="A99" t="str">
            <v>offering_start_date</v>
          </cell>
          <cell r="B99">
            <v>1</v>
          </cell>
        </row>
        <row r="100">
          <cell r="A100" t="str">
            <v>product_description</v>
          </cell>
          <cell r="B100">
            <v>1</v>
          </cell>
        </row>
        <row r="101">
          <cell r="A101" t="str">
            <v>model</v>
          </cell>
          <cell r="B101">
            <v>1</v>
          </cell>
        </row>
        <row r="102">
          <cell r="A102" t="str">
            <v>bullet_point1</v>
          </cell>
          <cell r="B102">
            <v>1</v>
          </cell>
        </row>
        <row r="103">
          <cell r="A103" t="str">
            <v>bullet_point3</v>
          </cell>
          <cell r="B103">
            <v>1</v>
          </cell>
        </row>
        <row r="104">
          <cell r="A104" t="str">
            <v>package_height</v>
          </cell>
          <cell r="B104">
            <v>1</v>
          </cell>
        </row>
        <row r="105">
          <cell r="A105" t="str">
            <v>condition_type</v>
          </cell>
          <cell r="B105">
            <v>1</v>
          </cell>
        </row>
        <row r="106">
          <cell r="A106" t="str">
            <v>target_audience_keywords1</v>
          </cell>
          <cell r="B106">
            <v>1</v>
          </cell>
        </row>
        <row r="107">
          <cell r="A107" t="str">
            <v>fabric_type</v>
          </cell>
          <cell r="B107">
            <v>1</v>
          </cell>
        </row>
        <row r="108">
          <cell r="A108" t="str">
            <v>target_audience_keywords3</v>
          </cell>
          <cell r="B108">
            <v>1</v>
          </cell>
        </row>
        <row r="109">
          <cell r="A109" t="str">
            <v>legal_disclaimer_description</v>
          </cell>
          <cell r="B109">
            <v>1</v>
          </cell>
        </row>
        <row r="110">
          <cell r="A110" t="str">
            <v>item_length</v>
          </cell>
          <cell r="B110">
            <v>1</v>
          </cell>
        </row>
        <row r="111">
          <cell r="A111" t="str">
            <v>energy_efficiency_image_url</v>
          </cell>
          <cell r="B111">
            <v>1</v>
          </cell>
        </row>
        <row r="112">
          <cell r="A112" t="str">
            <v>generic_keywords2</v>
          </cell>
          <cell r="B112">
            <v>1</v>
          </cell>
        </row>
        <row r="113">
          <cell r="A113" t="str">
            <v>generic_keywords4</v>
          </cell>
          <cell r="B113">
            <v>1</v>
          </cell>
        </row>
        <row r="114">
          <cell r="A114" t="str">
            <v>offering_can_be_gift_messaged</v>
          </cell>
          <cell r="B114">
            <v>1</v>
          </cell>
        </row>
        <row r="115">
          <cell r="A115" t="str">
            <v>prop_65</v>
          </cell>
          <cell r="B115">
            <v>1</v>
          </cell>
        </row>
        <row r="116">
          <cell r="A116" t="str">
            <v>volume_capacity_name_unit_of_measure</v>
          </cell>
          <cell r="B116">
            <v>1</v>
          </cell>
        </row>
        <row r="117">
          <cell r="A117" t="str">
            <v>package_weight_unit_of_measure</v>
          </cell>
          <cell r="B117">
            <v>1</v>
          </cell>
        </row>
        <row r="118">
          <cell r="A118" t="str">
            <v>item_display_height</v>
          </cell>
          <cell r="B118">
            <v>1</v>
          </cell>
        </row>
        <row r="119">
          <cell r="A119" t="str">
            <v>merchant_release_date</v>
          </cell>
          <cell r="B119">
            <v>1</v>
          </cell>
        </row>
        <row r="120">
          <cell r="A120" t="str">
            <v>offering_can_be_giftwrapped</v>
          </cell>
          <cell r="B120">
            <v>1</v>
          </cell>
        </row>
        <row r="121">
          <cell r="A121" t="str">
            <v>product_site_launch_date</v>
          </cell>
          <cell r="B121">
            <v>1</v>
          </cell>
        </row>
        <row r="122">
          <cell r="A122" t="str">
            <v>thesaurus_attribute_keywords3</v>
          </cell>
          <cell r="B122">
            <v>1</v>
          </cell>
        </row>
        <row r="123">
          <cell r="A123" t="str">
            <v>thesaurus_attribute_keywords2</v>
          </cell>
          <cell r="B123">
            <v>1</v>
          </cell>
        </row>
        <row r="124">
          <cell r="A124" t="str">
            <v>color_name</v>
          </cell>
          <cell r="B124">
            <v>1</v>
          </cell>
        </row>
        <row r="125">
          <cell r="A125" t="str">
            <v>item_package_quantity</v>
          </cell>
          <cell r="B125">
            <v>1</v>
          </cell>
        </row>
        <row r="126">
          <cell r="A126" t="str">
            <v>item_display_weight_unit_of_measure</v>
          </cell>
          <cell r="B126">
            <v>1</v>
          </cell>
        </row>
        <row r="127">
          <cell r="A127" t="str">
            <v>compatible_devices10</v>
          </cell>
          <cell r="B127">
            <v>1</v>
          </cell>
        </row>
        <row r="128">
          <cell r="A128" t="str">
            <v>item_dimensions_unit_of_measure</v>
          </cell>
          <cell r="B128">
            <v>1</v>
          </cell>
        </row>
        <row r="129">
          <cell r="A129" t="str">
            <v>specific_uses_keywords2</v>
          </cell>
          <cell r="B129">
            <v>1</v>
          </cell>
        </row>
        <row r="130">
          <cell r="A130" t="str">
            <v>specific_uses_keywords3</v>
          </cell>
          <cell r="B130">
            <v>1</v>
          </cell>
        </row>
        <row r="131">
          <cell r="A131" t="str">
            <v>lighting_facts_image_url</v>
          </cell>
          <cell r="B131">
            <v>1</v>
          </cell>
        </row>
        <row r="132">
          <cell r="A132" t="str">
            <v>thesaurus_subject_keywords1</v>
          </cell>
          <cell r="B132">
            <v>1</v>
          </cell>
        </row>
        <row r="133">
          <cell r="A133" t="str">
            <v>fulfillment_center_id</v>
          </cell>
          <cell r="B133">
            <v>1</v>
          </cell>
        </row>
        <row r="134">
          <cell r="A134" t="str">
            <v>item_weight</v>
          </cell>
          <cell r="B134">
            <v>1</v>
          </cell>
        </row>
        <row r="135">
          <cell r="A135" t="str">
            <v>other_image_url2</v>
          </cell>
          <cell r="B135">
            <v>1</v>
          </cell>
        </row>
        <row r="136">
          <cell r="A136" t="str">
            <v>compatible_devices7</v>
          </cell>
          <cell r="B136">
            <v>1</v>
          </cell>
        </row>
        <row r="137">
          <cell r="A137" t="str">
            <v>sale_price</v>
          </cell>
          <cell r="B137">
            <v>1</v>
          </cell>
        </row>
        <row r="138">
          <cell r="A138" t="str">
            <v>bullet_point4</v>
          </cell>
          <cell r="B138">
            <v>1</v>
          </cell>
        </row>
        <row r="139">
          <cell r="A139" t="str">
            <v>parent_sku</v>
          </cell>
          <cell r="B139">
            <v>1</v>
          </cell>
        </row>
        <row r="140">
          <cell r="A140" t="str">
            <v>website_shipping_weight</v>
          </cell>
          <cell r="B140">
            <v>1</v>
          </cell>
        </row>
        <row r="141">
          <cell r="A141" t="str">
            <v>main_offer_image</v>
          </cell>
          <cell r="B141">
            <v>1</v>
          </cell>
        </row>
        <row r="142">
          <cell r="A142" t="str">
            <v>map_price</v>
          </cell>
          <cell r="B142">
            <v>1</v>
          </cell>
        </row>
        <row r="143">
          <cell r="A143" t="str">
            <v>target_audience_keywords2</v>
          </cell>
          <cell r="B143">
            <v>1</v>
          </cell>
        </row>
        <row r="144">
          <cell r="A144" t="str">
            <v>package_weight</v>
          </cell>
          <cell r="B144">
            <v>1</v>
          </cell>
        </row>
        <row r="145">
          <cell r="A145" t="str">
            <v>volume_capacity_name</v>
          </cell>
          <cell r="B145">
            <v>1</v>
          </cell>
        </row>
        <row r="146">
          <cell r="A146" t="str">
            <v>generic_keywords3</v>
          </cell>
          <cell r="B146">
            <v>1</v>
          </cell>
        </row>
        <row r="147">
          <cell r="A147">
            <v>0</v>
          </cell>
          <cell r="B147" t="str">
            <v>furnitureanddecor</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mages"/>
      <sheetName val="Data Definitions"/>
      <sheetName val="Template"/>
      <sheetName val="Example"/>
      <sheetName val="Valid Values"/>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mages"/>
      <sheetName val="Data Definitions"/>
      <sheetName val="Template"/>
      <sheetName val="Example"/>
      <sheetName val="Valid Values"/>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U4" t="str">
            <v>Child</v>
          </cell>
          <cell r="V4" t="str">
            <v>Variation</v>
          </cell>
          <cell r="W4" t="str">
            <v>Color</v>
          </cell>
        </row>
        <row r="5">
          <cell r="U5" t="str">
            <v>Parent</v>
          </cell>
          <cell r="W5" t="str">
            <v>Color/MagnificationStrength</v>
          </cell>
        </row>
        <row r="6">
          <cell r="W6" t="str">
            <v>Size</v>
          </cell>
        </row>
        <row r="7">
          <cell r="W7" t="str">
            <v>Size/Color</v>
          </cell>
        </row>
        <row r="8">
          <cell r="W8" t="str">
            <v>SizeName</v>
          </cell>
        </row>
        <row r="9">
          <cell r="W9" t="str">
            <v>color/lenscolor</v>
          </cell>
        </row>
        <row r="10">
          <cell r="W10" t="str">
            <v>color/lenswidth</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Help"/>
      <sheetName val="BB"/>
      <sheetName val="Drop Ship"/>
      <sheetName val="DAME"/>
      <sheetName val="GJ"/>
      <sheetName val="WK"/>
      <sheetName val="LV"/>
      <sheetName val="Individual"/>
      <sheetName val="Label"/>
      <sheetName val="deleted items"/>
    </sheetNames>
    <sheetDataSet>
      <sheetData sheetId="0"/>
      <sheetData sheetId="1"/>
      <sheetData sheetId="2"/>
      <sheetData sheetId="3"/>
      <sheetData sheetId="4"/>
      <sheetData sheetId="5"/>
      <sheetData sheetId="6"/>
      <sheetData sheetId="7"/>
      <sheetData sheetId="8"/>
      <sheetData sheetId="9"/>
      <sheetData sheetId="10">
        <row r="1">
          <cell r="AD1" t="str">
            <v>19.95</v>
          </cell>
        </row>
        <row r="4">
          <cell r="AD4">
            <v>46.95</v>
          </cell>
        </row>
        <row r="8">
          <cell r="AD8">
            <v>46.95</v>
          </cell>
        </row>
        <row r="9">
          <cell r="AD9">
            <v>46.95</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info.blancho-bedding.com/amazon_image/fans/large/gs-fan-3819n-rose-single-%204pc.jpg" TargetMode="External"/><Relationship Id="rId7" Type="http://schemas.openxmlformats.org/officeDocument/2006/relationships/printerSettings" Target="../printerSettings/printerSettings1.bin"/><Relationship Id="rId2" Type="http://schemas.openxmlformats.org/officeDocument/2006/relationships/hyperlink" Target="http://info.blancho-bedding.com/amazon_image/fans/large/gs-fan-3819n-rose-mixed-%204pc.jpg" TargetMode="External"/><Relationship Id="rId1" Type="http://schemas.openxmlformats.org/officeDocument/2006/relationships/hyperlink" Target="http://info.blancho-bedding.com/amazon_image/fans/large/gs-fan-3819n-rose-single-%204pc.jpg" TargetMode="External"/><Relationship Id="rId6" Type="http://schemas.openxmlformats.org/officeDocument/2006/relationships/hyperlink" Target="http://info.blancho-bedding.com/amazon_image/quilt_set/large/bb-bb-k-10559-bf-pl.jpg" TargetMode="External"/><Relationship Id="rId5" Type="http://schemas.openxmlformats.org/officeDocument/2006/relationships/hyperlink" Target="http://info.blancho-bedding.com/amazon_image/quilt_set/large/bb-bb-k-10559-bf-pl.jpg" TargetMode="External"/><Relationship Id="rId4" Type="http://schemas.openxmlformats.org/officeDocument/2006/relationships/hyperlink" Target="http://info.blancho-bedding.com/amazon_image/quilt_set/large/bb-bb-k-10559-bf-pl.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129"/>
  <sheetViews>
    <sheetView zoomScaleNormal="100" workbookViewId="0">
      <pane xSplit="5" ySplit="1" topLeftCell="AP3116" activePane="bottomRight" state="frozen"/>
      <selection pane="topRight" activeCell="F1" sqref="F1"/>
      <selection pane="bottomLeft" activeCell="A2" sqref="A2"/>
      <selection pane="bottomRight" activeCell="AS3119" sqref="AS3119"/>
    </sheetView>
  </sheetViews>
  <sheetFormatPr defaultRowHeight="14.4" x14ac:dyDescent="0.3"/>
  <cols>
    <col min="1" max="1" width="9.33203125" bestFit="1" customWidth="1"/>
    <col min="2" max="2" width="17.44140625" customWidth="1"/>
    <col min="3" max="3" width="45.109375" bestFit="1" customWidth="1"/>
    <col min="4" max="4" width="15.5546875" customWidth="1"/>
    <col min="5" max="5" width="29" customWidth="1"/>
    <col min="7" max="7" width="12" customWidth="1"/>
    <col min="8" max="8" width="20.88671875" customWidth="1"/>
    <col min="9" max="9" width="23.44140625" customWidth="1"/>
    <col min="10" max="10" width="15" customWidth="1"/>
    <col min="11" max="11" width="17.5546875" customWidth="1"/>
    <col min="12" max="12" width="32.5546875" customWidth="1"/>
    <col min="14" max="14" width="16.33203125" customWidth="1"/>
    <col min="15" max="15" width="17.44140625" customWidth="1"/>
    <col min="16" max="16" width="9.88671875" customWidth="1"/>
    <col min="20" max="20" width="12.6640625" customWidth="1"/>
    <col min="21" max="21" width="32" customWidth="1"/>
    <col min="22" max="22" width="25.88671875" customWidth="1"/>
    <col min="23" max="23" width="16.6640625" bestFit="1" customWidth="1"/>
    <col min="24" max="24" width="18.6640625" customWidth="1"/>
    <col min="25" max="25" width="34.6640625" customWidth="1"/>
    <col min="28" max="28" width="10.109375" customWidth="1"/>
    <col min="29" max="29" width="9.33203125" bestFit="1" customWidth="1"/>
    <col min="30" max="30" width="9" style="13" bestFit="1" customWidth="1"/>
    <col min="31" max="31" width="9" style="14" bestFit="1" customWidth="1"/>
    <col min="33" max="33" width="9.33203125" bestFit="1" customWidth="1"/>
    <col min="34" max="34" width="14.33203125" customWidth="1"/>
    <col min="41" max="41" width="10.6640625" customWidth="1"/>
    <col min="48" max="48" width="9.33203125" bestFit="1" customWidth="1"/>
    <col min="50" max="52" width="9.33203125" bestFit="1" customWidth="1"/>
    <col min="55" max="55" width="12.33203125" customWidth="1"/>
    <col min="61" max="61" width="9.33203125" bestFit="1" customWidth="1"/>
    <col min="66" max="67" width="10.6640625" customWidth="1"/>
    <col min="82" max="83" width="9.33203125" bestFit="1" customWidth="1"/>
    <col min="87" max="88" width="9.6640625" bestFit="1" customWidth="1"/>
  </cols>
  <sheetData>
    <row r="1" spans="1:99" s="8" customFormat="1" ht="14.4" customHeight="1" x14ac:dyDescent="0.3">
      <c r="A1" s="1" t="s">
        <v>0</v>
      </c>
      <c r="B1" s="1" t="s">
        <v>1</v>
      </c>
      <c r="C1" s="1" t="s">
        <v>2</v>
      </c>
      <c r="D1" s="1" t="s">
        <v>3</v>
      </c>
      <c r="E1" s="1" t="s">
        <v>4</v>
      </c>
      <c r="F1" s="1" t="s">
        <v>5</v>
      </c>
      <c r="G1" s="1" t="s">
        <v>6</v>
      </c>
      <c r="H1" s="1" t="s">
        <v>7</v>
      </c>
      <c r="I1" s="1" t="s">
        <v>8</v>
      </c>
      <c r="J1" s="1" t="s">
        <v>9</v>
      </c>
      <c r="K1" s="1" t="s">
        <v>10</v>
      </c>
      <c r="L1" s="1" t="s">
        <v>11</v>
      </c>
      <c r="M1" s="2" t="s">
        <v>12</v>
      </c>
      <c r="N1" s="2" t="s">
        <v>13</v>
      </c>
      <c r="O1" s="2" t="s">
        <v>14</v>
      </c>
      <c r="P1" s="3" t="s">
        <v>15</v>
      </c>
      <c r="Q1" s="3" t="s">
        <v>16</v>
      </c>
      <c r="R1" s="3" t="s">
        <v>17</v>
      </c>
      <c r="S1" s="3" t="s">
        <v>18</v>
      </c>
      <c r="T1" s="3" t="s">
        <v>19</v>
      </c>
      <c r="U1" s="1" t="s">
        <v>20</v>
      </c>
      <c r="V1" s="1" t="s">
        <v>21</v>
      </c>
      <c r="W1" s="4" t="s">
        <v>22</v>
      </c>
      <c r="X1" s="4" t="s">
        <v>23</v>
      </c>
      <c r="Y1" s="1" t="s">
        <v>24</v>
      </c>
      <c r="Z1" s="1" t="s">
        <v>25</v>
      </c>
      <c r="AA1" s="1" t="s">
        <v>26</v>
      </c>
      <c r="AB1" s="1" t="s">
        <v>14523</v>
      </c>
      <c r="AC1" s="1" t="s">
        <v>27</v>
      </c>
      <c r="AD1" s="5" t="s">
        <v>28</v>
      </c>
      <c r="AE1" s="6" t="s">
        <v>29</v>
      </c>
      <c r="AF1" s="7" t="s">
        <v>30</v>
      </c>
      <c r="AG1" s="2" t="s">
        <v>31</v>
      </c>
      <c r="AH1" s="7" t="s">
        <v>32</v>
      </c>
      <c r="AI1" s="7" t="s">
        <v>33</v>
      </c>
      <c r="AJ1" s="7" t="s">
        <v>34</v>
      </c>
      <c r="AK1" s="3" t="s">
        <v>35</v>
      </c>
      <c r="AL1" s="3" t="s">
        <v>36</v>
      </c>
      <c r="AM1" s="3" t="s">
        <v>37</v>
      </c>
      <c r="AN1" s="3" t="s">
        <v>38</v>
      </c>
      <c r="AO1" s="3" t="s">
        <v>39</v>
      </c>
      <c r="AP1" s="3" t="s">
        <v>40</v>
      </c>
      <c r="AQ1" s="3" t="s">
        <v>41</v>
      </c>
      <c r="AR1" s="3" t="s">
        <v>42</v>
      </c>
      <c r="AS1" s="7" t="s">
        <v>43</v>
      </c>
      <c r="AT1" s="7" t="s">
        <v>44</v>
      </c>
      <c r="AU1" s="7" t="s">
        <v>45</v>
      </c>
      <c r="AV1" s="7" t="s">
        <v>46</v>
      </c>
      <c r="AW1" s="7" t="s">
        <v>47</v>
      </c>
      <c r="AX1" s="7" t="s">
        <v>48</v>
      </c>
      <c r="AY1" s="7" t="s">
        <v>49</v>
      </c>
      <c r="AZ1" s="7" t="s">
        <v>50</v>
      </c>
      <c r="BA1" s="7" t="s">
        <v>51</v>
      </c>
      <c r="BB1" s="7" t="s">
        <v>52</v>
      </c>
      <c r="BC1" s="7" t="s">
        <v>53</v>
      </c>
      <c r="BD1" s="7" t="s">
        <v>54</v>
      </c>
      <c r="BE1" s="2" t="s">
        <v>55</v>
      </c>
      <c r="BF1" s="2" t="s">
        <v>56</v>
      </c>
      <c r="BG1" s="2" t="s">
        <v>57</v>
      </c>
      <c r="BH1" s="2" t="s">
        <v>58</v>
      </c>
      <c r="BI1" s="2" t="s">
        <v>59</v>
      </c>
      <c r="BJ1" s="2" t="s">
        <v>60</v>
      </c>
      <c r="BK1" s="2" t="s">
        <v>61</v>
      </c>
      <c r="BL1" s="2" t="s">
        <v>62</v>
      </c>
      <c r="BM1" s="2" t="s">
        <v>63</v>
      </c>
      <c r="BN1" s="1" t="s">
        <v>64</v>
      </c>
      <c r="BO1" s="2" t="s">
        <v>65</v>
      </c>
      <c r="BP1" s="2" t="s">
        <v>66</v>
      </c>
      <c r="BQ1" s="2" t="s">
        <v>67</v>
      </c>
      <c r="BR1" s="2" t="s">
        <v>68</v>
      </c>
      <c r="BS1" s="2" t="s">
        <v>69</v>
      </c>
      <c r="BT1" s="2" t="s">
        <v>70</v>
      </c>
      <c r="BU1" s="2" t="s">
        <v>71</v>
      </c>
      <c r="BV1" s="2" t="s">
        <v>72</v>
      </c>
      <c r="BW1" s="2" t="s">
        <v>73</v>
      </c>
      <c r="BX1" s="2" t="s">
        <v>74</v>
      </c>
      <c r="BY1" s="2" t="s">
        <v>75</v>
      </c>
      <c r="BZ1" s="2" t="s">
        <v>76</v>
      </c>
      <c r="CA1" s="1" t="s">
        <v>77</v>
      </c>
      <c r="CB1" s="8" t="s">
        <v>78</v>
      </c>
      <c r="CC1" s="8" t="s">
        <v>79</v>
      </c>
      <c r="CD1" s="8" t="s">
        <v>80</v>
      </c>
      <c r="CE1" s="8" t="s">
        <v>81</v>
      </c>
      <c r="CF1" s="8" t="s">
        <v>82</v>
      </c>
      <c r="CG1" s="8" t="s">
        <v>83</v>
      </c>
      <c r="CH1" s="9" t="s">
        <v>84</v>
      </c>
      <c r="CI1" s="9" t="s">
        <v>85</v>
      </c>
      <c r="CJ1" s="9" t="s">
        <v>86</v>
      </c>
      <c r="CK1" s="9" t="s">
        <v>87</v>
      </c>
      <c r="CL1" s="9" t="s">
        <v>88</v>
      </c>
      <c r="CM1" s="9" t="s">
        <v>89</v>
      </c>
      <c r="CN1" s="9" t="s">
        <v>90</v>
      </c>
      <c r="CO1" s="9" t="s">
        <v>91</v>
      </c>
      <c r="CP1" s="9" t="s">
        <v>92</v>
      </c>
      <c r="CQ1" s="9" t="s">
        <v>93</v>
      </c>
      <c r="CR1" s="8" t="s">
        <v>94</v>
      </c>
      <c r="CS1" s="8" t="s">
        <v>95</v>
      </c>
      <c r="CT1" s="8" t="s">
        <v>96</v>
      </c>
      <c r="CU1" s="8" t="s">
        <v>97</v>
      </c>
    </row>
    <row r="2" spans="1:99" x14ac:dyDescent="0.3">
      <c r="A2">
        <v>5001</v>
      </c>
      <c r="B2" s="10" t="s">
        <v>98</v>
      </c>
      <c r="C2" t="s">
        <v>99</v>
      </c>
      <c r="D2" t="s">
        <v>100</v>
      </c>
      <c r="G2" t="s">
        <v>101</v>
      </c>
      <c r="I2" t="s">
        <v>102</v>
      </c>
      <c r="J2" t="s">
        <v>103</v>
      </c>
      <c r="K2" t="str">
        <f>"&lt;ul&gt;"&amp;CHAR(10)&amp;"&lt;li&gt;"&amp;P2&amp;CHAR(10)&amp;"&lt;li&gt;"&amp;Q2&amp;CHAR(10)&amp;"&lt;li&gt;"&amp;R2&amp;CHAR(10)&amp;"&lt;li&gt;"&amp;S2&amp;CHAR(10)&amp;"&lt;li&gt;"&amp;T2&amp;CHAR(10)&amp;"&lt;ul&gt;"</f>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 t="str">
        <f t="shared" ref="L2:L65" si="0">P2&amp;CHAR(10)&amp;Q2&amp;CHAR(10)&amp;R2&amp;CHAR(10)&amp;S2&amp;CHAR(10)&amp;T2</f>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 t="s">
        <v>104</v>
      </c>
      <c r="N2" s="11" t="str">
        <f>P2&amp;CHAR(10)&amp;Q2&amp;CHAR(10)&amp;R2&amp;CHAR(10)&amp;S2&amp;CHAR(10)&amp;T2&amp;CHAR(10)&amp;M2</f>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2" s="11" t="str">
        <f>K2&amp;CHAR(10)&amp;M2</f>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2" t="s">
        <v>105</v>
      </c>
      <c r="Q2" t="s">
        <v>106</v>
      </c>
      <c r="R2" t="s">
        <v>107</v>
      </c>
      <c r="S2" t="s">
        <v>108</v>
      </c>
      <c r="T2" t="s">
        <v>109</v>
      </c>
      <c r="U2" s="12" t="str">
        <f t="shared" ref="U2:U65" si="1">C2</f>
        <v>BB-BB01005044</v>
      </c>
      <c r="V2" s="12" t="str">
        <f t="shared" ref="V2:V65" si="2">C2</f>
        <v>BB-BB01005044</v>
      </c>
      <c r="W2" t="s">
        <v>110</v>
      </c>
      <c r="X2" t="s">
        <v>110</v>
      </c>
      <c r="Y2" s="12" t="s">
        <v>111</v>
      </c>
      <c r="Z2" s="12" t="s">
        <v>112</v>
      </c>
      <c r="AA2" t="s">
        <v>113</v>
      </c>
      <c r="AB2" t="s">
        <v>114</v>
      </c>
      <c r="AC2" s="13" t="str">
        <f>CONCATENATE(ROUND(AD2/0.7,0),".99")</f>
        <v>119.99</v>
      </c>
      <c r="AD2" s="13" t="s">
        <v>115</v>
      </c>
      <c r="AE2" s="14">
        <f t="shared" ref="AE2:AE65" si="3">AD2+AG2</f>
        <v>87.99</v>
      </c>
      <c r="AG2" s="12">
        <v>5</v>
      </c>
      <c r="AI2" t="s">
        <v>113</v>
      </c>
      <c r="AJ2" t="s">
        <v>116</v>
      </c>
      <c r="AK2" t="s">
        <v>117</v>
      </c>
      <c r="AL2" t="s">
        <v>118</v>
      </c>
      <c r="AM2" t="s">
        <v>119</v>
      </c>
      <c r="AN2" t="s">
        <v>120</v>
      </c>
      <c r="AO2" t="s">
        <v>121</v>
      </c>
      <c r="AS2" t="str">
        <f t="shared" ref="AS2:AS65" si="4">AK2&amp;","&amp;AL2&amp;","&amp;AM2&amp;","&amp;AN2&amp;""&amp;AO2</f>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 t="s">
        <v>98</v>
      </c>
      <c r="AU2" t="s">
        <v>122</v>
      </c>
      <c r="AV2">
        <v>8</v>
      </c>
      <c r="AW2" t="s">
        <v>123</v>
      </c>
      <c r="AX2">
        <v>92</v>
      </c>
      <c r="AY2">
        <v>88</v>
      </c>
      <c r="AZ2">
        <v>0.2</v>
      </c>
      <c r="BA2" t="s">
        <v>124</v>
      </c>
      <c r="BI2">
        <v>2</v>
      </c>
      <c r="BN2" t="s">
        <v>125</v>
      </c>
      <c r="BO2" t="s">
        <v>126</v>
      </c>
      <c r="BP2" t="s">
        <v>127</v>
      </c>
      <c r="BQ2" t="s">
        <v>128</v>
      </c>
      <c r="BR2" t="s">
        <v>129</v>
      </c>
      <c r="BS2" t="s">
        <v>130</v>
      </c>
      <c r="BT2" t="s">
        <v>131</v>
      </c>
      <c r="BU2" t="s">
        <v>132</v>
      </c>
      <c r="CB2" t="s">
        <v>133</v>
      </c>
      <c r="CC2" t="s">
        <v>134</v>
      </c>
      <c r="CD2">
        <v>1</v>
      </c>
      <c r="CE2">
        <v>4</v>
      </c>
      <c r="CG2" t="s">
        <v>135</v>
      </c>
      <c r="CS2">
        <v>4.25</v>
      </c>
      <c r="CT2">
        <v>0.95</v>
      </c>
      <c r="CU2">
        <v>5</v>
      </c>
    </row>
    <row r="3" spans="1:99" x14ac:dyDescent="0.3">
      <c r="A3">
        <v>5002</v>
      </c>
      <c r="B3" s="10" t="s">
        <v>98</v>
      </c>
      <c r="C3" t="s">
        <v>136</v>
      </c>
      <c r="D3" t="s">
        <v>137</v>
      </c>
      <c r="E3" t="s">
        <v>99</v>
      </c>
      <c r="F3" t="s">
        <v>138</v>
      </c>
      <c r="G3" t="s">
        <v>101</v>
      </c>
      <c r="H3" t="s">
        <v>139</v>
      </c>
      <c r="I3" t="s">
        <v>140</v>
      </c>
      <c r="J3" t="s">
        <v>141</v>
      </c>
      <c r="K3" t="str">
        <f t="shared" ref="K3:K66" si="5">"&lt;ul&gt;"&amp;CHAR(10)&amp;"&lt;li&gt;"&amp;P3&amp;CHAR(10)&amp;"&lt;li&gt;"&amp;Q3&amp;CHAR(10)&amp;"&lt;li&gt;"&amp;R3&amp;CHAR(10)&amp;"&lt;li&gt;"&amp;S3&amp;CHAR(10)&amp;"&lt;li&gt;"&amp;T3&amp;CHAR(10)&amp;"&lt;ul&gt;"</f>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 t="str">
        <f>P3&amp;CHAR(10)&amp;Q3&amp;CHAR(10)&amp;R3&amp;CHAR(10)&amp;S3&amp;CHAR(10)&amp;T3</f>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 t="s">
        <v>142</v>
      </c>
      <c r="N3" s="11" t="str">
        <f t="shared" ref="N3:N66" si="6">P3&amp;CHAR(10)&amp;Q3&amp;CHAR(10)&amp;R3&amp;CHAR(10)&amp;S3&amp;CHAR(10)&amp;T3&amp;CHAR(10)&amp;M3</f>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3" s="11" t="str">
        <f t="shared" ref="O3:O66" si="7">K3&amp;CHAR(10)&amp;M3</f>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3" t="s">
        <v>143</v>
      </c>
      <c r="Q3" t="s">
        <v>106</v>
      </c>
      <c r="R3" t="s">
        <v>107</v>
      </c>
      <c r="S3" t="s">
        <v>108</v>
      </c>
      <c r="T3" t="s">
        <v>109</v>
      </c>
      <c r="U3" s="12" t="str">
        <f t="shared" si="1"/>
        <v>BB-BB01005044B2-3</v>
      </c>
      <c r="V3" s="12" t="str">
        <f t="shared" si="2"/>
        <v>BB-BB01005044B2-3</v>
      </c>
      <c r="W3" t="s">
        <v>144</v>
      </c>
      <c r="X3" t="s">
        <v>144</v>
      </c>
      <c r="Y3" s="12" t="s">
        <v>111</v>
      </c>
      <c r="Z3" s="12" t="s">
        <v>112</v>
      </c>
      <c r="AA3" t="s">
        <v>113</v>
      </c>
      <c r="AB3" t="s">
        <v>114</v>
      </c>
      <c r="AC3" s="13" t="str">
        <f t="shared" ref="AC3:AC66" si="8">CONCATENATE(ROUND(AD3/0.7,0),".99")</f>
        <v>119.99</v>
      </c>
      <c r="AD3" s="13" t="s">
        <v>115</v>
      </c>
      <c r="AE3" s="14">
        <f t="shared" si="3"/>
        <v>87.99</v>
      </c>
      <c r="AG3" s="12">
        <v>5</v>
      </c>
      <c r="AI3" t="s">
        <v>113</v>
      </c>
      <c r="AJ3" t="s">
        <v>116</v>
      </c>
      <c r="AK3" t="s">
        <v>117</v>
      </c>
      <c r="AL3" t="s">
        <v>118</v>
      </c>
      <c r="AM3" t="s">
        <v>119</v>
      </c>
      <c r="AN3" t="s">
        <v>120</v>
      </c>
      <c r="AO3" t="s">
        <v>121</v>
      </c>
      <c r="AS3"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 t="s">
        <v>98</v>
      </c>
      <c r="AU3" t="s">
        <v>122</v>
      </c>
      <c r="AV3">
        <v>8</v>
      </c>
      <c r="AW3" t="s">
        <v>123</v>
      </c>
      <c r="AX3">
        <v>92</v>
      </c>
      <c r="AY3">
        <v>88</v>
      </c>
      <c r="AZ3">
        <v>0.2</v>
      </c>
      <c r="BA3" t="s">
        <v>124</v>
      </c>
      <c r="BI3">
        <v>2</v>
      </c>
      <c r="BN3" t="s">
        <v>125</v>
      </c>
      <c r="BO3" t="s">
        <v>128</v>
      </c>
      <c r="BP3" t="s">
        <v>129</v>
      </c>
      <c r="BQ3" t="s">
        <v>130</v>
      </c>
      <c r="BR3" t="s">
        <v>131</v>
      </c>
      <c r="BS3" t="s">
        <v>132</v>
      </c>
      <c r="CB3" t="s">
        <v>133</v>
      </c>
      <c r="CC3" t="s">
        <v>134</v>
      </c>
      <c r="CD3">
        <v>1</v>
      </c>
      <c r="CE3">
        <v>4</v>
      </c>
      <c r="CG3" t="s">
        <v>135</v>
      </c>
    </row>
    <row r="4" spans="1:99" x14ac:dyDescent="0.3">
      <c r="A4">
        <v>5003</v>
      </c>
      <c r="B4" s="10" t="s">
        <v>98</v>
      </c>
      <c r="C4" t="s">
        <v>145</v>
      </c>
      <c r="D4" t="s">
        <v>137</v>
      </c>
      <c r="E4" t="s">
        <v>99</v>
      </c>
      <c r="F4" t="s">
        <v>138</v>
      </c>
      <c r="G4" t="s">
        <v>101</v>
      </c>
      <c r="H4" t="s">
        <v>146</v>
      </c>
      <c r="I4" t="s">
        <v>147</v>
      </c>
      <c r="J4" t="s">
        <v>148</v>
      </c>
      <c r="K4"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 t="s">
        <v>149</v>
      </c>
      <c r="N4"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4"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4" t="s">
        <v>150</v>
      </c>
      <c r="Q4" t="s">
        <v>106</v>
      </c>
      <c r="R4" t="s">
        <v>107</v>
      </c>
      <c r="S4" t="s">
        <v>108</v>
      </c>
      <c r="T4" t="s">
        <v>109</v>
      </c>
      <c r="U4" s="12" t="str">
        <f t="shared" si="1"/>
        <v>BB-BB01005044C3-4</v>
      </c>
      <c r="V4" s="12" t="str">
        <f t="shared" si="2"/>
        <v>BB-BB01005044C3-4</v>
      </c>
      <c r="W4" t="s">
        <v>151</v>
      </c>
      <c r="X4" t="s">
        <v>151</v>
      </c>
      <c r="Y4" s="12" t="s">
        <v>111</v>
      </c>
      <c r="Z4" s="12" t="s">
        <v>112</v>
      </c>
      <c r="AA4" t="s">
        <v>113</v>
      </c>
      <c r="AB4" t="s">
        <v>114</v>
      </c>
      <c r="AC4" s="13" t="str">
        <f t="shared" si="8"/>
        <v>133.99</v>
      </c>
      <c r="AD4" s="13" t="s">
        <v>152</v>
      </c>
      <c r="AE4" s="14">
        <f t="shared" si="3"/>
        <v>97.99</v>
      </c>
      <c r="AG4" s="12">
        <v>5</v>
      </c>
      <c r="AI4" t="s">
        <v>113</v>
      </c>
      <c r="AJ4" t="s">
        <v>116</v>
      </c>
      <c r="AK4" t="s">
        <v>117</v>
      </c>
      <c r="AL4" t="s">
        <v>118</v>
      </c>
      <c r="AM4" t="s">
        <v>119</v>
      </c>
      <c r="AN4" t="s">
        <v>120</v>
      </c>
      <c r="AO4" t="s">
        <v>121</v>
      </c>
      <c r="AS4"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 t="s">
        <v>98</v>
      </c>
      <c r="AU4" t="s">
        <v>122</v>
      </c>
      <c r="AV4">
        <v>9</v>
      </c>
      <c r="AW4" t="s">
        <v>123</v>
      </c>
      <c r="AX4">
        <v>102</v>
      </c>
      <c r="AY4">
        <v>90</v>
      </c>
      <c r="AZ4">
        <v>0.2</v>
      </c>
      <c r="BA4" t="s">
        <v>124</v>
      </c>
      <c r="BI4">
        <v>2</v>
      </c>
      <c r="BN4" t="s">
        <v>126</v>
      </c>
      <c r="BO4" t="s">
        <v>127</v>
      </c>
      <c r="BP4" t="s">
        <v>128</v>
      </c>
      <c r="BQ4" t="s">
        <v>129</v>
      </c>
      <c r="BR4" t="s">
        <v>130</v>
      </c>
      <c r="BS4" t="s">
        <v>131</v>
      </c>
      <c r="BT4" t="s">
        <v>132</v>
      </c>
      <c r="CB4" t="s">
        <v>133</v>
      </c>
      <c r="CC4" t="s">
        <v>134</v>
      </c>
      <c r="CD4">
        <v>1</v>
      </c>
      <c r="CE4">
        <v>4</v>
      </c>
      <c r="CG4" t="s">
        <v>135</v>
      </c>
    </row>
    <row r="5" spans="1:99" x14ac:dyDescent="0.3">
      <c r="A5">
        <v>5004</v>
      </c>
      <c r="B5" s="10" t="s">
        <v>98</v>
      </c>
      <c r="C5" t="s">
        <v>153</v>
      </c>
      <c r="H5" t="s">
        <v>154</v>
      </c>
      <c r="I5" t="s">
        <v>155</v>
      </c>
      <c r="J5" t="s">
        <v>156</v>
      </c>
      <c r="K5"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 t="str">
        <f t="shared" si="0"/>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 t="s">
        <v>157</v>
      </c>
      <c r="N5"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5"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5" t="s">
        <v>158</v>
      </c>
      <c r="Q5" t="s">
        <v>106</v>
      </c>
      <c r="R5" t="s">
        <v>107</v>
      </c>
      <c r="S5" t="s">
        <v>108</v>
      </c>
      <c r="T5" t="s">
        <v>109</v>
      </c>
      <c r="U5" s="12" t="str">
        <f t="shared" si="1"/>
        <v>BB-BB010053721-1</v>
      </c>
      <c r="V5" s="12" t="str">
        <f t="shared" si="2"/>
        <v>BB-BB010053721-1</v>
      </c>
      <c r="W5" t="s">
        <v>159</v>
      </c>
      <c r="X5" t="s">
        <v>159</v>
      </c>
      <c r="Y5" s="12" t="s">
        <v>111</v>
      </c>
      <c r="Z5" s="12" t="s">
        <v>112</v>
      </c>
      <c r="AA5" t="s">
        <v>113</v>
      </c>
      <c r="AB5" t="s">
        <v>114</v>
      </c>
      <c r="AC5" s="13" t="str">
        <f t="shared" si="8"/>
        <v>104.99</v>
      </c>
      <c r="AD5" s="13" t="s">
        <v>160</v>
      </c>
      <c r="AE5" s="14">
        <f t="shared" si="3"/>
        <v>77.989999999999995</v>
      </c>
      <c r="AG5" s="12">
        <v>5</v>
      </c>
      <c r="AI5" t="s">
        <v>113</v>
      </c>
      <c r="AJ5" t="s">
        <v>116</v>
      </c>
      <c r="AK5" t="s">
        <v>117</v>
      </c>
      <c r="AL5" t="s">
        <v>118</v>
      </c>
      <c r="AM5" t="s">
        <v>119</v>
      </c>
      <c r="AN5" t="s">
        <v>120</v>
      </c>
      <c r="AO5" t="s">
        <v>121</v>
      </c>
      <c r="AS5"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 t="s">
        <v>98</v>
      </c>
      <c r="AU5" t="s">
        <v>122</v>
      </c>
      <c r="AV5">
        <v>6</v>
      </c>
      <c r="AW5" t="s">
        <v>123</v>
      </c>
      <c r="AX5">
        <v>86</v>
      </c>
      <c r="AY5">
        <v>68</v>
      </c>
      <c r="AZ5">
        <v>0.2</v>
      </c>
      <c r="BA5" t="s">
        <v>124</v>
      </c>
      <c r="BI5">
        <v>2</v>
      </c>
      <c r="BN5" t="s">
        <v>161</v>
      </c>
      <c r="BO5" t="s">
        <v>162</v>
      </c>
      <c r="BP5" t="s">
        <v>163</v>
      </c>
      <c r="BQ5" t="s">
        <v>164</v>
      </c>
      <c r="BR5" t="s">
        <v>165</v>
      </c>
      <c r="BS5" t="s">
        <v>166</v>
      </c>
      <c r="CB5" t="s">
        <v>133</v>
      </c>
      <c r="CC5" t="s">
        <v>134</v>
      </c>
      <c r="CD5">
        <v>1</v>
      </c>
      <c r="CE5">
        <v>4</v>
      </c>
      <c r="CG5" t="s">
        <v>135</v>
      </c>
    </row>
    <row r="6" spans="1:99" x14ac:dyDescent="0.3">
      <c r="A6">
        <v>5005</v>
      </c>
      <c r="B6" s="10" t="s">
        <v>98</v>
      </c>
      <c r="C6" t="s">
        <v>167</v>
      </c>
      <c r="D6" t="s">
        <v>100</v>
      </c>
      <c r="G6" t="s">
        <v>168</v>
      </c>
      <c r="I6" t="s">
        <v>169</v>
      </c>
      <c r="J6" t="s">
        <v>170</v>
      </c>
      <c r="K6"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 t="s">
        <v>104</v>
      </c>
      <c r="N6"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6"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6" t="s">
        <v>105</v>
      </c>
      <c r="Q6" t="s">
        <v>106</v>
      </c>
      <c r="R6" t="s">
        <v>107</v>
      </c>
      <c r="S6" t="s">
        <v>108</v>
      </c>
      <c r="T6" t="s">
        <v>109</v>
      </c>
      <c r="U6" s="12" t="str">
        <f t="shared" si="1"/>
        <v>BB-BB01010840</v>
      </c>
      <c r="V6" s="12" t="str">
        <f t="shared" si="2"/>
        <v>BB-BB01010840</v>
      </c>
      <c r="W6" t="s">
        <v>171</v>
      </c>
      <c r="X6" t="s">
        <v>171</v>
      </c>
      <c r="Y6" s="12" t="s">
        <v>111</v>
      </c>
      <c r="Z6" s="12" t="s">
        <v>112</v>
      </c>
      <c r="AA6" t="s">
        <v>113</v>
      </c>
      <c r="AB6" t="s">
        <v>114</v>
      </c>
      <c r="AC6" s="13" t="str">
        <f t="shared" si="8"/>
        <v>119.99</v>
      </c>
      <c r="AD6" s="13" t="s">
        <v>115</v>
      </c>
      <c r="AE6" s="14">
        <f t="shared" si="3"/>
        <v>87.99</v>
      </c>
      <c r="AG6" s="12">
        <v>5</v>
      </c>
      <c r="AI6" t="s">
        <v>113</v>
      </c>
      <c r="AJ6" t="s">
        <v>116</v>
      </c>
      <c r="AK6" t="s">
        <v>117</v>
      </c>
      <c r="AL6" t="s">
        <v>118</v>
      </c>
      <c r="AM6" t="s">
        <v>119</v>
      </c>
      <c r="AN6" t="s">
        <v>120</v>
      </c>
      <c r="AO6" t="s">
        <v>121</v>
      </c>
      <c r="AS6"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 t="s">
        <v>98</v>
      </c>
      <c r="AU6" t="s">
        <v>122</v>
      </c>
      <c r="AV6">
        <v>8</v>
      </c>
      <c r="AW6" t="s">
        <v>123</v>
      </c>
      <c r="AX6">
        <v>92</v>
      </c>
      <c r="AY6">
        <v>88</v>
      </c>
      <c r="AZ6">
        <v>0.2</v>
      </c>
      <c r="BA6" t="s">
        <v>124</v>
      </c>
      <c r="BI6">
        <v>2</v>
      </c>
      <c r="BN6" t="s">
        <v>172</v>
      </c>
      <c r="CB6" t="s">
        <v>133</v>
      </c>
      <c r="CC6" t="s">
        <v>134</v>
      </c>
      <c r="CD6">
        <v>1</v>
      </c>
      <c r="CE6">
        <v>4</v>
      </c>
      <c r="CG6" t="s">
        <v>135</v>
      </c>
    </row>
    <row r="7" spans="1:99" x14ac:dyDescent="0.3">
      <c r="A7">
        <v>5006</v>
      </c>
      <c r="B7" s="10" t="s">
        <v>98</v>
      </c>
      <c r="C7" t="s">
        <v>173</v>
      </c>
      <c r="D7" t="s">
        <v>137</v>
      </c>
      <c r="E7" t="s">
        <v>167</v>
      </c>
      <c r="F7" t="s">
        <v>138</v>
      </c>
      <c r="G7" t="s">
        <v>168</v>
      </c>
      <c r="H7" t="s">
        <v>139</v>
      </c>
      <c r="I7" t="s">
        <v>169</v>
      </c>
      <c r="J7" t="s">
        <v>174</v>
      </c>
      <c r="K7"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 t="s">
        <v>142</v>
      </c>
      <c r="N7"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7"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7" t="s">
        <v>143</v>
      </c>
      <c r="Q7" t="s">
        <v>106</v>
      </c>
      <c r="R7" t="s">
        <v>107</v>
      </c>
      <c r="S7" t="s">
        <v>108</v>
      </c>
      <c r="T7" t="s">
        <v>109</v>
      </c>
      <c r="U7" s="12" t="str">
        <f t="shared" si="1"/>
        <v>BB-BB01010840A2-23</v>
      </c>
      <c r="V7" s="12" t="str">
        <f t="shared" si="2"/>
        <v>BB-BB01010840A2-23</v>
      </c>
      <c r="W7" t="s">
        <v>175</v>
      </c>
      <c r="X7" t="s">
        <v>175</v>
      </c>
      <c r="Y7" s="12" t="s">
        <v>111</v>
      </c>
      <c r="Z7" s="12" t="s">
        <v>112</v>
      </c>
      <c r="AA7" t="s">
        <v>113</v>
      </c>
      <c r="AB7" t="s">
        <v>114</v>
      </c>
      <c r="AC7" s="13" t="str">
        <f t="shared" si="8"/>
        <v>119.99</v>
      </c>
      <c r="AD7" s="13" t="s">
        <v>115</v>
      </c>
      <c r="AE7" s="14">
        <f t="shared" si="3"/>
        <v>87.99</v>
      </c>
      <c r="AG7" s="12">
        <v>5</v>
      </c>
      <c r="AI7" t="s">
        <v>113</v>
      </c>
      <c r="AJ7" t="s">
        <v>116</v>
      </c>
      <c r="AK7" t="s">
        <v>117</v>
      </c>
      <c r="AL7" t="s">
        <v>118</v>
      </c>
      <c r="AM7" t="s">
        <v>119</v>
      </c>
      <c r="AN7" t="s">
        <v>120</v>
      </c>
      <c r="AO7" t="s">
        <v>121</v>
      </c>
      <c r="AS7"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 t="s">
        <v>98</v>
      </c>
      <c r="AU7" t="s">
        <v>122</v>
      </c>
      <c r="AV7">
        <v>8</v>
      </c>
      <c r="AW7" t="s">
        <v>123</v>
      </c>
      <c r="AX7">
        <v>92</v>
      </c>
      <c r="AY7">
        <v>88</v>
      </c>
      <c r="AZ7">
        <v>0.2</v>
      </c>
      <c r="BA7" t="s">
        <v>124</v>
      </c>
      <c r="BI7">
        <v>2</v>
      </c>
      <c r="BN7" t="s">
        <v>172</v>
      </c>
      <c r="CB7" t="s">
        <v>133</v>
      </c>
      <c r="CC7" t="s">
        <v>134</v>
      </c>
      <c r="CD7">
        <v>1</v>
      </c>
      <c r="CE7">
        <v>4</v>
      </c>
      <c r="CG7" t="s">
        <v>135</v>
      </c>
    </row>
    <row r="8" spans="1:99" x14ac:dyDescent="0.3">
      <c r="A8">
        <v>5007</v>
      </c>
      <c r="B8" s="10" t="s">
        <v>98</v>
      </c>
      <c r="C8" t="s">
        <v>176</v>
      </c>
      <c r="D8" t="s">
        <v>137</v>
      </c>
      <c r="E8" t="s">
        <v>167</v>
      </c>
      <c r="F8" t="s">
        <v>138</v>
      </c>
      <c r="G8" t="s">
        <v>168</v>
      </c>
      <c r="H8" t="s">
        <v>139</v>
      </c>
      <c r="I8" t="s">
        <v>177</v>
      </c>
      <c r="J8" t="s">
        <v>178</v>
      </c>
      <c r="K8"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 t="s">
        <v>142</v>
      </c>
      <c r="N8"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8"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8" t="s">
        <v>143</v>
      </c>
      <c r="Q8" t="s">
        <v>106</v>
      </c>
      <c r="R8" t="s">
        <v>107</v>
      </c>
      <c r="S8" t="s">
        <v>108</v>
      </c>
      <c r="T8" t="s">
        <v>109</v>
      </c>
      <c r="U8" s="12" t="str">
        <f t="shared" si="1"/>
        <v>BB-BB01010840B2-23</v>
      </c>
      <c r="V8" s="12" t="str">
        <f t="shared" si="2"/>
        <v>BB-BB01010840B2-23</v>
      </c>
      <c r="W8" t="s">
        <v>179</v>
      </c>
      <c r="X8" t="s">
        <v>179</v>
      </c>
      <c r="Y8" s="12" t="s">
        <v>111</v>
      </c>
      <c r="Z8" s="12" t="s">
        <v>112</v>
      </c>
      <c r="AA8" t="s">
        <v>113</v>
      </c>
      <c r="AB8" t="s">
        <v>114</v>
      </c>
      <c r="AC8" s="13" t="str">
        <f t="shared" si="8"/>
        <v>119.99</v>
      </c>
      <c r="AD8" s="13" t="s">
        <v>115</v>
      </c>
      <c r="AE8" s="14">
        <f t="shared" si="3"/>
        <v>87.99</v>
      </c>
      <c r="AG8" s="12">
        <v>5</v>
      </c>
      <c r="AI8" t="s">
        <v>113</v>
      </c>
      <c r="AJ8" t="s">
        <v>116</v>
      </c>
      <c r="AK8" t="s">
        <v>117</v>
      </c>
      <c r="AL8" t="s">
        <v>118</v>
      </c>
      <c r="AM8" t="s">
        <v>119</v>
      </c>
      <c r="AN8" t="s">
        <v>120</v>
      </c>
      <c r="AO8" t="s">
        <v>121</v>
      </c>
      <c r="AS8"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8" t="s">
        <v>98</v>
      </c>
      <c r="AU8" t="s">
        <v>122</v>
      </c>
      <c r="AV8">
        <v>8</v>
      </c>
      <c r="AW8" t="s">
        <v>123</v>
      </c>
      <c r="AX8">
        <v>92</v>
      </c>
      <c r="AY8">
        <v>88</v>
      </c>
      <c r="AZ8">
        <v>0.2</v>
      </c>
      <c r="BA8" t="s">
        <v>124</v>
      </c>
      <c r="BI8">
        <v>2</v>
      </c>
      <c r="BN8" t="s">
        <v>180</v>
      </c>
      <c r="CB8" t="s">
        <v>133</v>
      </c>
      <c r="CC8" t="s">
        <v>134</v>
      </c>
      <c r="CD8">
        <v>1</v>
      </c>
      <c r="CE8">
        <v>4</v>
      </c>
      <c r="CG8" t="s">
        <v>135</v>
      </c>
    </row>
    <row r="9" spans="1:99" x14ac:dyDescent="0.3">
      <c r="A9">
        <v>5008</v>
      </c>
      <c r="B9" s="10" t="s">
        <v>98</v>
      </c>
      <c r="C9" t="s">
        <v>181</v>
      </c>
      <c r="D9" t="s">
        <v>137</v>
      </c>
      <c r="E9" t="s">
        <v>167</v>
      </c>
      <c r="F9" t="s">
        <v>138</v>
      </c>
      <c r="G9" t="s">
        <v>168</v>
      </c>
      <c r="H9" t="s">
        <v>139</v>
      </c>
      <c r="I9" t="s">
        <v>102</v>
      </c>
      <c r="J9" t="s">
        <v>182</v>
      </c>
      <c r="K9"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 t="s">
        <v>142</v>
      </c>
      <c r="N9"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9"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9" t="s">
        <v>143</v>
      </c>
      <c r="Q9" t="s">
        <v>106</v>
      </c>
      <c r="R9" t="s">
        <v>107</v>
      </c>
      <c r="S9" t="s">
        <v>108</v>
      </c>
      <c r="T9" t="s">
        <v>109</v>
      </c>
      <c r="U9" s="12" t="str">
        <f t="shared" si="1"/>
        <v>BB-BB01010840G2-23</v>
      </c>
      <c r="V9" s="12" t="str">
        <f t="shared" si="2"/>
        <v>BB-BB01010840G2-23</v>
      </c>
      <c r="W9" t="s">
        <v>183</v>
      </c>
      <c r="X9" t="s">
        <v>183</v>
      </c>
      <c r="Y9" s="12" t="s">
        <v>111</v>
      </c>
      <c r="Z9" s="12" t="s">
        <v>112</v>
      </c>
      <c r="AA9" t="s">
        <v>113</v>
      </c>
      <c r="AB9" t="s">
        <v>114</v>
      </c>
      <c r="AC9" s="13" t="str">
        <f t="shared" si="8"/>
        <v>119.99</v>
      </c>
      <c r="AD9" s="13" t="s">
        <v>115</v>
      </c>
      <c r="AE9" s="14">
        <f t="shared" si="3"/>
        <v>87.99</v>
      </c>
      <c r="AG9" s="12">
        <v>5</v>
      </c>
      <c r="AI9" t="s">
        <v>113</v>
      </c>
      <c r="AJ9" t="s">
        <v>116</v>
      </c>
      <c r="AK9" t="s">
        <v>117</v>
      </c>
      <c r="AL9" t="s">
        <v>118</v>
      </c>
      <c r="AM9" t="s">
        <v>119</v>
      </c>
      <c r="AN9" t="s">
        <v>120</v>
      </c>
      <c r="AO9" t="s">
        <v>121</v>
      </c>
      <c r="AS9"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9" t="s">
        <v>98</v>
      </c>
      <c r="AU9" t="s">
        <v>122</v>
      </c>
      <c r="AV9">
        <v>8</v>
      </c>
      <c r="AW9" t="s">
        <v>123</v>
      </c>
      <c r="AX9">
        <v>92</v>
      </c>
      <c r="AY9">
        <v>88</v>
      </c>
      <c r="AZ9">
        <v>0.2</v>
      </c>
      <c r="BA9" t="s">
        <v>124</v>
      </c>
      <c r="BI9">
        <v>2</v>
      </c>
      <c r="BN9" t="s">
        <v>184</v>
      </c>
      <c r="CB9" t="s">
        <v>133</v>
      </c>
      <c r="CC9" t="s">
        <v>134</v>
      </c>
      <c r="CD9">
        <v>1</v>
      </c>
      <c r="CE9">
        <v>4</v>
      </c>
      <c r="CG9" t="s">
        <v>135</v>
      </c>
    </row>
    <row r="10" spans="1:99" x14ac:dyDescent="0.3">
      <c r="A10">
        <v>5009</v>
      </c>
      <c r="B10" s="10" t="s">
        <v>98</v>
      </c>
      <c r="C10" t="s">
        <v>185</v>
      </c>
      <c r="D10" t="s">
        <v>137</v>
      </c>
      <c r="E10" t="s">
        <v>167</v>
      </c>
      <c r="F10" t="s">
        <v>138</v>
      </c>
      <c r="G10" t="s">
        <v>168</v>
      </c>
      <c r="H10" t="s">
        <v>139</v>
      </c>
      <c r="I10" t="s">
        <v>186</v>
      </c>
      <c r="J10" t="s">
        <v>187</v>
      </c>
      <c r="K10"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 t="s">
        <v>142</v>
      </c>
      <c r="N10"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0"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0" t="s">
        <v>143</v>
      </c>
      <c r="Q10" t="s">
        <v>106</v>
      </c>
      <c r="R10" t="s">
        <v>107</v>
      </c>
      <c r="S10" t="s">
        <v>108</v>
      </c>
      <c r="T10" t="s">
        <v>109</v>
      </c>
      <c r="U10" s="12" t="str">
        <f t="shared" si="1"/>
        <v>BB-BB01010840P2-23</v>
      </c>
      <c r="V10" s="12" t="str">
        <f t="shared" si="2"/>
        <v>BB-BB01010840P2-23</v>
      </c>
      <c r="W10" t="s">
        <v>188</v>
      </c>
      <c r="X10" t="s">
        <v>188</v>
      </c>
      <c r="Y10" s="12" t="s">
        <v>111</v>
      </c>
      <c r="Z10" s="12" t="s">
        <v>112</v>
      </c>
      <c r="AA10" t="s">
        <v>113</v>
      </c>
      <c r="AB10" t="s">
        <v>114</v>
      </c>
      <c r="AC10" s="13" t="str">
        <f t="shared" si="8"/>
        <v>119.99</v>
      </c>
      <c r="AD10" s="13" t="s">
        <v>115</v>
      </c>
      <c r="AE10" s="14">
        <f t="shared" si="3"/>
        <v>87.99</v>
      </c>
      <c r="AG10" s="12">
        <v>5</v>
      </c>
      <c r="AI10" t="s">
        <v>113</v>
      </c>
      <c r="AJ10" t="s">
        <v>116</v>
      </c>
      <c r="AK10" t="s">
        <v>117</v>
      </c>
      <c r="AL10" t="s">
        <v>118</v>
      </c>
      <c r="AM10" t="s">
        <v>119</v>
      </c>
      <c r="AN10" t="s">
        <v>120</v>
      </c>
      <c r="AO10" t="s">
        <v>121</v>
      </c>
      <c r="AS10"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0" t="s">
        <v>98</v>
      </c>
      <c r="AU10" t="s">
        <v>122</v>
      </c>
      <c r="AV10">
        <v>8</v>
      </c>
      <c r="AW10" t="s">
        <v>123</v>
      </c>
      <c r="AX10">
        <v>92</v>
      </c>
      <c r="AY10">
        <v>88</v>
      </c>
      <c r="AZ10">
        <v>0.2</v>
      </c>
      <c r="BA10" t="s">
        <v>124</v>
      </c>
      <c r="BI10">
        <v>2</v>
      </c>
      <c r="BN10" t="s">
        <v>189</v>
      </c>
      <c r="CB10" t="s">
        <v>133</v>
      </c>
      <c r="CC10" t="s">
        <v>134</v>
      </c>
      <c r="CD10">
        <v>1</v>
      </c>
      <c r="CE10">
        <v>4</v>
      </c>
      <c r="CG10" t="s">
        <v>135</v>
      </c>
    </row>
    <row r="11" spans="1:99" x14ac:dyDescent="0.3">
      <c r="A11">
        <v>5010</v>
      </c>
      <c r="B11" s="10" t="s">
        <v>98</v>
      </c>
      <c r="C11" t="s">
        <v>190</v>
      </c>
      <c r="D11" t="s">
        <v>137</v>
      </c>
      <c r="E11" t="s">
        <v>167</v>
      </c>
      <c r="F11" t="s">
        <v>138</v>
      </c>
      <c r="G11" t="s">
        <v>168</v>
      </c>
      <c r="H11" t="s">
        <v>139</v>
      </c>
      <c r="I11" t="s">
        <v>191</v>
      </c>
      <c r="J11" t="s">
        <v>192</v>
      </c>
      <c r="K11"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1"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1" t="s">
        <v>142</v>
      </c>
      <c r="N11"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1"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1" t="s">
        <v>143</v>
      </c>
      <c r="Q11" t="s">
        <v>106</v>
      </c>
      <c r="R11" t="s">
        <v>107</v>
      </c>
      <c r="S11" t="s">
        <v>108</v>
      </c>
      <c r="T11" t="s">
        <v>109</v>
      </c>
      <c r="U11" s="12" t="str">
        <f t="shared" si="1"/>
        <v>BB-BB01010840Y2-23</v>
      </c>
      <c r="V11" s="12" t="str">
        <f t="shared" si="2"/>
        <v>BB-BB01010840Y2-23</v>
      </c>
      <c r="W11" t="s">
        <v>193</v>
      </c>
      <c r="X11" t="s">
        <v>193</v>
      </c>
      <c r="Y11" s="12" t="s">
        <v>111</v>
      </c>
      <c r="Z11" s="12" t="s">
        <v>112</v>
      </c>
      <c r="AA11" t="s">
        <v>113</v>
      </c>
      <c r="AB11" t="s">
        <v>114</v>
      </c>
      <c r="AC11" s="13" t="str">
        <f t="shared" si="8"/>
        <v>119.99</v>
      </c>
      <c r="AD11" s="13" t="s">
        <v>115</v>
      </c>
      <c r="AE11" s="14">
        <f t="shared" si="3"/>
        <v>87.99</v>
      </c>
      <c r="AG11" s="12">
        <v>5</v>
      </c>
      <c r="AI11" t="s">
        <v>113</v>
      </c>
      <c r="AJ11" t="s">
        <v>116</v>
      </c>
      <c r="AK11" t="s">
        <v>117</v>
      </c>
      <c r="AL11" t="s">
        <v>118</v>
      </c>
      <c r="AM11" t="s">
        <v>119</v>
      </c>
      <c r="AN11" t="s">
        <v>120</v>
      </c>
      <c r="AO11" t="s">
        <v>121</v>
      </c>
      <c r="AS11"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1" t="s">
        <v>98</v>
      </c>
      <c r="AU11" t="s">
        <v>122</v>
      </c>
      <c r="AV11">
        <v>8</v>
      </c>
      <c r="AW11" t="s">
        <v>123</v>
      </c>
      <c r="AX11">
        <v>92</v>
      </c>
      <c r="AY11">
        <v>88</v>
      </c>
      <c r="AZ11">
        <v>0.2</v>
      </c>
      <c r="BA11" t="s">
        <v>124</v>
      </c>
      <c r="BI11">
        <v>2</v>
      </c>
      <c r="BN11" t="s">
        <v>194</v>
      </c>
      <c r="CB11" t="s">
        <v>133</v>
      </c>
      <c r="CC11" t="s">
        <v>134</v>
      </c>
      <c r="CD11">
        <v>1</v>
      </c>
      <c r="CE11">
        <v>4</v>
      </c>
      <c r="CG11" t="s">
        <v>135</v>
      </c>
    </row>
    <row r="12" spans="1:99" x14ac:dyDescent="0.3">
      <c r="A12">
        <v>5011</v>
      </c>
      <c r="B12" s="10" t="s">
        <v>98</v>
      </c>
      <c r="C12" t="s">
        <v>195</v>
      </c>
      <c r="D12" t="s">
        <v>100</v>
      </c>
      <c r="G12" t="s">
        <v>101</v>
      </c>
      <c r="I12" t="s">
        <v>155</v>
      </c>
      <c r="J12" t="s">
        <v>196</v>
      </c>
      <c r="K12" t="str">
        <f t="shared" si="5"/>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 t="str">
        <f t="shared" si="0"/>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 t="s">
        <v>197</v>
      </c>
      <c r="N12" s="11" t="str">
        <f t="shared" si="6"/>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2" s="11" t="str">
        <f t="shared" si="7"/>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2" t="s">
        <v>105</v>
      </c>
      <c r="Q12" t="s">
        <v>106</v>
      </c>
      <c r="R12" t="s">
        <v>198</v>
      </c>
      <c r="S12" t="s">
        <v>108</v>
      </c>
      <c r="T12" t="s">
        <v>109</v>
      </c>
      <c r="U12" s="12" t="str">
        <f t="shared" si="1"/>
        <v>BB-BB01090435</v>
      </c>
      <c r="V12" s="12" t="str">
        <f t="shared" si="2"/>
        <v>BB-BB01090435</v>
      </c>
      <c r="W12" t="s">
        <v>199</v>
      </c>
      <c r="X12" t="s">
        <v>199</v>
      </c>
      <c r="Y12" s="12" t="s">
        <v>111</v>
      </c>
      <c r="Z12" s="12" t="s">
        <v>112</v>
      </c>
      <c r="AA12" t="s">
        <v>113</v>
      </c>
      <c r="AB12" t="s">
        <v>114</v>
      </c>
      <c r="AC12" s="13" t="str">
        <f t="shared" si="8"/>
        <v>133.99</v>
      </c>
      <c r="AD12" s="13" t="s">
        <v>152</v>
      </c>
      <c r="AE12" s="14">
        <f t="shared" si="3"/>
        <v>97.99</v>
      </c>
      <c r="AG12" s="12">
        <v>5</v>
      </c>
      <c r="AI12" t="s">
        <v>113</v>
      </c>
      <c r="AJ12" t="s">
        <v>116</v>
      </c>
      <c r="AK12" t="s">
        <v>200</v>
      </c>
      <c r="AL12" t="s">
        <v>201</v>
      </c>
      <c r="AM12" t="s">
        <v>202</v>
      </c>
      <c r="AN12" t="s">
        <v>203</v>
      </c>
      <c r="AO12" t="s">
        <v>204</v>
      </c>
      <c r="AS12"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2" t="s">
        <v>98</v>
      </c>
      <c r="AU12" t="s">
        <v>122</v>
      </c>
      <c r="AV12">
        <v>6</v>
      </c>
      <c r="AW12" t="s">
        <v>123</v>
      </c>
      <c r="AX12">
        <v>22</v>
      </c>
      <c r="AY12">
        <v>11</v>
      </c>
      <c r="AZ12">
        <v>0.2</v>
      </c>
      <c r="BA12" t="s">
        <v>124</v>
      </c>
      <c r="BI12">
        <v>2</v>
      </c>
      <c r="BN12" t="s">
        <v>205</v>
      </c>
      <c r="CB12" t="s">
        <v>133</v>
      </c>
      <c r="CC12" t="s">
        <v>134</v>
      </c>
      <c r="CD12">
        <v>1</v>
      </c>
      <c r="CE12">
        <v>4</v>
      </c>
      <c r="CG12" t="s">
        <v>135</v>
      </c>
    </row>
    <row r="13" spans="1:99" x14ac:dyDescent="0.3">
      <c r="A13">
        <v>5012</v>
      </c>
      <c r="B13" s="10" t="s">
        <v>98</v>
      </c>
      <c r="C13" t="s">
        <v>206</v>
      </c>
      <c r="D13" t="s">
        <v>137</v>
      </c>
      <c r="E13" t="s">
        <v>195</v>
      </c>
      <c r="F13" t="s">
        <v>138</v>
      </c>
      <c r="G13" t="s">
        <v>101</v>
      </c>
      <c r="H13" t="s">
        <v>154</v>
      </c>
      <c r="I13" t="s">
        <v>207</v>
      </c>
      <c r="J13" t="s">
        <v>208</v>
      </c>
      <c r="K13" t="str">
        <f t="shared" si="5"/>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 t="str">
        <f t="shared" si="0"/>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 t="s">
        <v>197</v>
      </c>
      <c r="N13" s="11" t="str">
        <f t="shared" si="6"/>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 s="11" t="str">
        <f t="shared" si="7"/>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 t="s">
        <v>158</v>
      </c>
      <c r="Q13" t="s">
        <v>106</v>
      </c>
      <c r="R13" t="s">
        <v>198</v>
      </c>
      <c r="S13" t="s">
        <v>108</v>
      </c>
      <c r="T13" t="s">
        <v>109</v>
      </c>
      <c r="U13" s="12" t="str">
        <f t="shared" si="1"/>
        <v>BB-BB010904351-1</v>
      </c>
      <c r="V13" s="12" t="str">
        <f t="shared" si="2"/>
        <v>BB-BB010904351-1</v>
      </c>
      <c r="W13" t="s">
        <v>209</v>
      </c>
      <c r="X13" t="s">
        <v>209</v>
      </c>
      <c r="Y13" s="12" t="s">
        <v>111</v>
      </c>
      <c r="Z13" s="12" t="s">
        <v>112</v>
      </c>
      <c r="AA13" t="s">
        <v>113</v>
      </c>
      <c r="AB13" t="s">
        <v>114</v>
      </c>
      <c r="AC13" s="13" t="str">
        <f t="shared" si="8"/>
        <v>133.99</v>
      </c>
      <c r="AD13" s="13" t="s">
        <v>152</v>
      </c>
      <c r="AE13" s="14">
        <f t="shared" si="3"/>
        <v>97.99</v>
      </c>
      <c r="AG13" s="12">
        <v>5</v>
      </c>
      <c r="AI13" t="s">
        <v>113</v>
      </c>
      <c r="AJ13" t="s">
        <v>116</v>
      </c>
      <c r="AK13" t="s">
        <v>200</v>
      </c>
      <c r="AL13" t="s">
        <v>201</v>
      </c>
      <c r="AM13" t="s">
        <v>202</v>
      </c>
      <c r="AN13" t="s">
        <v>203</v>
      </c>
      <c r="AO13" t="s">
        <v>204</v>
      </c>
      <c r="AS13"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3" t="s">
        <v>98</v>
      </c>
      <c r="AU13" t="s">
        <v>122</v>
      </c>
      <c r="AV13">
        <v>6</v>
      </c>
      <c r="AW13" t="s">
        <v>123</v>
      </c>
      <c r="AX13">
        <v>86</v>
      </c>
      <c r="AY13">
        <v>68</v>
      </c>
      <c r="AZ13">
        <v>0.2</v>
      </c>
      <c r="BA13" t="s">
        <v>124</v>
      </c>
      <c r="BI13">
        <v>2</v>
      </c>
      <c r="BN13" t="s">
        <v>205</v>
      </c>
      <c r="CB13" t="s">
        <v>133</v>
      </c>
      <c r="CC13" t="s">
        <v>134</v>
      </c>
      <c r="CD13">
        <v>1</v>
      </c>
      <c r="CE13">
        <v>4</v>
      </c>
      <c r="CG13" t="s">
        <v>135</v>
      </c>
    </row>
    <row r="14" spans="1:99" x14ac:dyDescent="0.3">
      <c r="A14">
        <v>5013</v>
      </c>
      <c r="B14" s="10" t="s">
        <v>98</v>
      </c>
      <c r="C14" t="s">
        <v>210</v>
      </c>
      <c r="D14" t="s">
        <v>137</v>
      </c>
      <c r="E14" t="s">
        <v>195</v>
      </c>
      <c r="F14" t="s">
        <v>138</v>
      </c>
      <c r="G14" t="s">
        <v>101</v>
      </c>
      <c r="H14" t="s">
        <v>139</v>
      </c>
      <c r="I14" t="s">
        <v>207</v>
      </c>
      <c r="J14" t="s">
        <v>211</v>
      </c>
      <c r="K14" t="str">
        <f t="shared" si="5"/>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 t="str">
        <f t="shared" si="0"/>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 t="s">
        <v>197</v>
      </c>
      <c r="N14" s="11" t="str">
        <f t="shared" si="6"/>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4" s="11" t="str">
        <f t="shared" si="7"/>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4" t="s">
        <v>143</v>
      </c>
      <c r="Q14" t="s">
        <v>106</v>
      </c>
      <c r="R14" t="s">
        <v>198</v>
      </c>
      <c r="S14" t="s">
        <v>108</v>
      </c>
      <c r="T14" t="s">
        <v>109</v>
      </c>
      <c r="U14" s="12" t="str">
        <f t="shared" si="1"/>
        <v>BB-BB010904352-3</v>
      </c>
      <c r="V14" s="12" t="str">
        <f t="shared" si="2"/>
        <v>BB-BB010904352-3</v>
      </c>
      <c r="W14" t="s">
        <v>212</v>
      </c>
      <c r="X14" t="s">
        <v>212</v>
      </c>
      <c r="Y14" s="12" t="s">
        <v>111</v>
      </c>
      <c r="Z14" s="12" t="s">
        <v>112</v>
      </c>
      <c r="AA14" t="s">
        <v>113</v>
      </c>
      <c r="AB14" t="s">
        <v>114</v>
      </c>
      <c r="AC14" s="13" t="str">
        <f t="shared" si="8"/>
        <v>147.99</v>
      </c>
      <c r="AD14" s="13" t="s">
        <v>213</v>
      </c>
      <c r="AE14" s="14">
        <f t="shared" si="3"/>
        <v>107.99</v>
      </c>
      <c r="AG14" s="12">
        <v>5</v>
      </c>
      <c r="AI14" t="s">
        <v>113</v>
      </c>
      <c r="AJ14" t="s">
        <v>116</v>
      </c>
      <c r="AK14" t="s">
        <v>200</v>
      </c>
      <c r="AL14" t="s">
        <v>201</v>
      </c>
      <c r="AM14" t="s">
        <v>202</v>
      </c>
      <c r="AN14" t="s">
        <v>203</v>
      </c>
      <c r="AO14" t="s">
        <v>204</v>
      </c>
      <c r="AS14"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4" t="s">
        <v>98</v>
      </c>
      <c r="AU14" t="s">
        <v>122</v>
      </c>
      <c r="AV14">
        <v>8</v>
      </c>
      <c r="AW14" t="s">
        <v>123</v>
      </c>
      <c r="AX14">
        <v>92</v>
      </c>
      <c r="AY14">
        <v>88</v>
      </c>
      <c r="AZ14">
        <v>0.2</v>
      </c>
      <c r="BA14" t="s">
        <v>124</v>
      </c>
      <c r="BI14">
        <v>2</v>
      </c>
      <c r="BN14" t="s">
        <v>205</v>
      </c>
      <c r="CB14" t="s">
        <v>133</v>
      </c>
      <c r="CC14" t="s">
        <v>134</v>
      </c>
      <c r="CD14">
        <v>1</v>
      </c>
      <c r="CE14">
        <v>4</v>
      </c>
      <c r="CG14" t="s">
        <v>135</v>
      </c>
    </row>
    <row r="15" spans="1:99" x14ac:dyDescent="0.3">
      <c r="A15">
        <v>5014</v>
      </c>
      <c r="B15" s="10" t="s">
        <v>98</v>
      </c>
      <c r="C15" t="s">
        <v>214</v>
      </c>
      <c r="D15" t="s">
        <v>137</v>
      </c>
      <c r="E15" t="s">
        <v>195</v>
      </c>
      <c r="F15" t="s">
        <v>138</v>
      </c>
      <c r="G15" t="s">
        <v>101</v>
      </c>
      <c r="H15" t="s">
        <v>215</v>
      </c>
      <c r="I15" t="s">
        <v>216</v>
      </c>
      <c r="J15" t="s">
        <v>217</v>
      </c>
      <c r="K15" t="str">
        <f t="shared" si="5"/>
        <v>&lt;ul&gt;
&lt;li&gt;Soft materials (100 % cotton) and high tenacity; Fine and concentrated stitches; Machine washable and dryable.
&lt;li&gt;Size: 20" x 20"
&lt;li&gt;Decorative pillows add exceptional comfort and dramatic style to your home decor.
&lt;li&gt;
&lt;li&gt;
&lt;ul&gt;</v>
      </c>
      <c r="L15" t="str">
        <f t="shared" si="0"/>
        <v xml:space="preserve">Soft materials (100 % cotton) and high tenacity; Fine and concentrated stitches; Machine washable and dryable.
Size: 20" x 20"
Decorative pillows add exceptional comfort and dramatic style to your home decor.
</v>
      </c>
      <c r="M15" t="s">
        <v>218</v>
      </c>
      <c r="N15" s="11" t="str">
        <f t="shared" si="6"/>
        <v>Soft materials (100 % cotton) and high tenacity; Fine and concentrated stitches; Machine washable and dryable.
Size: 20" x 20"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v>
      </c>
      <c r="O15" s="11" t="str">
        <f t="shared" si="7"/>
        <v>&lt;ul&gt;
&lt;li&gt;Soft materials (100 % cotton) and high tenacity; Fine and concentrated stitches; Machine washable and dryable.
&lt;li&gt;Size: 20" x 20"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v>
      </c>
      <c r="P15" t="s">
        <v>106</v>
      </c>
      <c r="Q15" t="s">
        <v>219</v>
      </c>
      <c r="R15" t="s">
        <v>220</v>
      </c>
      <c r="U15" s="12" t="str">
        <f t="shared" si="1"/>
        <v>BB-BB01090435-Dog-PL</v>
      </c>
      <c r="V15" s="12" t="str">
        <f t="shared" si="2"/>
        <v>BB-BB01090435-Dog-PL</v>
      </c>
      <c r="W15" t="s">
        <v>221</v>
      </c>
      <c r="X15" t="s">
        <v>221</v>
      </c>
      <c r="Y15" s="12" t="s">
        <v>111</v>
      </c>
      <c r="Z15" s="12" t="s">
        <v>222</v>
      </c>
      <c r="AA15" t="s">
        <v>113</v>
      </c>
      <c r="AB15" t="s">
        <v>114</v>
      </c>
      <c r="AC15" s="13" t="str">
        <f t="shared" si="8"/>
        <v>61.99</v>
      </c>
      <c r="AD15" s="13" t="s">
        <v>223</v>
      </c>
      <c r="AE15" s="14">
        <f t="shared" si="3"/>
        <v>47.99</v>
      </c>
      <c r="AG15" s="12">
        <v>5</v>
      </c>
      <c r="AI15" t="s">
        <v>113</v>
      </c>
      <c r="AJ15" t="s">
        <v>116</v>
      </c>
      <c r="AK15" t="s">
        <v>200</v>
      </c>
      <c r="AL15" t="s">
        <v>201</v>
      </c>
      <c r="AM15" t="s">
        <v>202</v>
      </c>
      <c r="AN15" t="s">
        <v>203</v>
      </c>
      <c r="AO15" t="s">
        <v>204</v>
      </c>
      <c r="AS15"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5" t="s">
        <v>98</v>
      </c>
      <c r="AU15" t="s">
        <v>122</v>
      </c>
      <c r="AV15">
        <v>2</v>
      </c>
      <c r="AW15" t="s">
        <v>123</v>
      </c>
      <c r="AX15">
        <v>20</v>
      </c>
      <c r="AY15">
        <v>20</v>
      </c>
      <c r="AZ15">
        <v>0.2</v>
      </c>
      <c r="BA15" t="s">
        <v>124</v>
      </c>
      <c r="BI15">
        <v>2</v>
      </c>
      <c r="BN15" t="s">
        <v>224</v>
      </c>
      <c r="CB15" t="s">
        <v>133</v>
      </c>
      <c r="CC15" t="s">
        <v>134</v>
      </c>
      <c r="CD15">
        <v>1</v>
      </c>
      <c r="CE15">
        <v>4</v>
      </c>
      <c r="CG15" t="s">
        <v>135</v>
      </c>
    </row>
    <row r="16" spans="1:99" x14ac:dyDescent="0.3">
      <c r="A16">
        <v>5015</v>
      </c>
      <c r="B16" s="10" t="s">
        <v>98</v>
      </c>
      <c r="C16" t="s">
        <v>225</v>
      </c>
      <c r="D16" t="s">
        <v>137</v>
      </c>
      <c r="E16" t="s">
        <v>195</v>
      </c>
      <c r="F16" t="s">
        <v>138</v>
      </c>
      <c r="G16" t="s">
        <v>101</v>
      </c>
      <c r="H16" t="s">
        <v>215</v>
      </c>
      <c r="I16" t="s">
        <v>226</v>
      </c>
      <c r="J16" t="s">
        <v>227</v>
      </c>
      <c r="K16" t="str">
        <f t="shared" si="5"/>
        <v>&lt;ul&gt;
&lt;li&gt;Soft materials (100 % cotton) and high tenacity; Fine and concentrated stitches; Machine washable and dryable.
&lt;li&gt;Size: 22" x 11"
&lt;li&gt;Decorative pillows add exceptional comfort and dramatic style to your home decor.
&lt;li&gt;
&lt;li&gt;
&lt;ul&gt;</v>
      </c>
      <c r="L16" t="str">
        <f t="shared" si="0"/>
        <v xml:space="preserve">Soft materials (100 % cotton) and high tenacity; Fine and concentrated stitches; Machine washable and dryable.
Size: 22" x 11"
Decorative pillows add exceptional comfort and dramatic style to your home decor.
</v>
      </c>
      <c r="M16" t="s">
        <v>228</v>
      </c>
      <c r="N16" s="11" t="str">
        <f t="shared" si="6"/>
        <v xml:space="preserve">Soft materials (100 % cotton) and high tenacity; Fine and concentrated stitches; Machine washable and dryable.
Size: 22" x 11"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6" s="11" t="str">
        <f t="shared" si="7"/>
        <v xml:space="preserve">&lt;ul&gt;
&lt;li&gt;Soft materials (100 % cotton) and high tenacity; Fine and concentrated stitches; Machine washable and dryable.
&lt;li&gt;Size: 22" x 11"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6" t="s">
        <v>106</v>
      </c>
      <c r="Q16" t="s">
        <v>229</v>
      </c>
      <c r="R16" t="s">
        <v>220</v>
      </c>
      <c r="U16" s="12" t="str">
        <f t="shared" si="1"/>
        <v>BB-BB01090435-FT2-PL</v>
      </c>
      <c r="V16" s="12" t="str">
        <f t="shared" si="2"/>
        <v>BB-BB01090435-FT2-PL</v>
      </c>
      <c r="W16" t="s">
        <v>230</v>
      </c>
      <c r="X16" t="s">
        <v>230</v>
      </c>
      <c r="Y16" s="12" t="s">
        <v>111</v>
      </c>
      <c r="Z16" s="12" t="s">
        <v>222</v>
      </c>
      <c r="AA16" t="s">
        <v>113</v>
      </c>
      <c r="AB16" t="s">
        <v>114</v>
      </c>
      <c r="AC16" s="13" t="str">
        <f t="shared" si="8"/>
        <v>61.99</v>
      </c>
      <c r="AD16" s="13" t="s">
        <v>223</v>
      </c>
      <c r="AE16" s="14">
        <f t="shared" si="3"/>
        <v>47.99</v>
      </c>
      <c r="AG16" s="12">
        <v>5</v>
      </c>
      <c r="AI16" t="s">
        <v>113</v>
      </c>
      <c r="AJ16" t="s">
        <v>116</v>
      </c>
      <c r="AK16" t="s">
        <v>200</v>
      </c>
      <c r="AL16" t="s">
        <v>201</v>
      </c>
      <c r="AM16" t="s">
        <v>202</v>
      </c>
      <c r="AN16" t="s">
        <v>203</v>
      </c>
      <c r="AO16" t="s">
        <v>204</v>
      </c>
      <c r="AS16"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6" t="s">
        <v>98</v>
      </c>
      <c r="AU16" t="s">
        <v>122</v>
      </c>
      <c r="AV16">
        <v>2</v>
      </c>
      <c r="AW16" t="s">
        <v>123</v>
      </c>
      <c r="AX16">
        <v>22</v>
      </c>
      <c r="AY16">
        <v>11</v>
      </c>
      <c r="AZ16">
        <v>0.2</v>
      </c>
      <c r="BA16" t="s">
        <v>124</v>
      </c>
      <c r="BI16">
        <v>2</v>
      </c>
      <c r="BN16" t="s">
        <v>231</v>
      </c>
      <c r="CB16" t="s">
        <v>133</v>
      </c>
      <c r="CC16" t="s">
        <v>134</v>
      </c>
      <c r="CD16">
        <v>1</v>
      </c>
      <c r="CE16">
        <v>4</v>
      </c>
      <c r="CG16" t="s">
        <v>135</v>
      </c>
    </row>
    <row r="17" spans="1:85" x14ac:dyDescent="0.3">
      <c r="A17">
        <v>5016</v>
      </c>
      <c r="B17" s="10" t="s">
        <v>98</v>
      </c>
      <c r="C17" t="s">
        <v>232</v>
      </c>
      <c r="D17" t="s">
        <v>137</v>
      </c>
      <c r="E17" t="s">
        <v>195</v>
      </c>
      <c r="F17" t="s">
        <v>138</v>
      </c>
      <c r="G17" t="s">
        <v>101</v>
      </c>
      <c r="H17" t="s">
        <v>215</v>
      </c>
      <c r="I17" t="s">
        <v>233</v>
      </c>
      <c r="J17" t="s">
        <v>234</v>
      </c>
      <c r="K17" t="str">
        <f t="shared" si="5"/>
        <v>&lt;ul&gt;
&lt;li&gt;Soft materials (100 % cotton) and high tenacity; Fine and concentrated stitches; Machine washable and dryable.
&lt;li&gt;Size: 22" x 11"
&lt;li&gt;Decorative pillows add exceptional comfort and dramatic style to your home decor.
&lt;li&gt;
&lt;li&gt;
&lt;ul&gt;</v>
      </c>
      <c r="L17" t="str">
        <f t="shared" si="0"/>
        <v xml:space="preserve">Soft materials (100 % cotton) and high tenacity; Fine and concentrated stitches; Machine washable and dryable.
Size: 22" x 11"
Decorative pillows add exceptional comfort and dramatic style to your home decor.
</v>
      </c>
      <c r="M17" t="s">
        <v>228</v>
      </c>
      <c r="N17" s="11" t="str">
        <f t="shared" si="6"/>
        <v xml:space="preserve">Soft materials (100 % cotton) and high tenacity; Fine and concentrated stitches; Machine washable and dryable.
Size: 22" x 11"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7" s="11" t="str">
        <f t="shared" si="7"/>
        <v xml:space="preserve">&lt;ul&gt;
&lt;li&gt;Soft materials (100 % cotton) and high tenacity; Fine and concentrated stitches; Machine washable and dryable.
&lt;li&gt;Size: 22" x 11"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7" t="s">
        <v>106</v>
      </c>
      <c r="Q17" t="s">
        <v>229</v>
      </c>
      <c r="R17" t="s">
        <v>220</v>
      </c>
      <c r="U17" s="12" t="str">
        <f t="shared" si="1"/>
        <v>BB-BB01090435-FT3-PL</v>
      </c>
      <c r="V17" s="12" t="str">
        <f t="shared" si="2"/>
        <v>BB-BB01090435-FT3-PL</v>
      </c>
      <c r="W17" t="s">
        <v>235</v>
      </c>
      <c r="X17" t="s">
        <v>235</v>
      </c>
      <c r="Y17" s="12" t="s">
        <v>111</v>
      </c>
      <c r="Z17" s="12" t="s">
        <v>222</v>
      </c>
      <c r="AA17" t="s">
        <v>113</v>
      </c>
      <c r="AB17" t="s">
        <v>114</v>
      </c>
      <c r="AC17" s="13" t="str">
        <f t="shared" si="8"/>
        <v>61.99</v>
      </c>
      <c r="AD17" s="13" t="s">
        <v>223</v>
      </c>
      <c r="AE17" s="14">
        <f t="shared" si="3"/>
        <v>47.99</v>
      </c>
      <c r="AG17" s="12">
        <v>5</v>
      </c>
      <c r="AI17" t="s">
        <v>113</v>
      </c>
      <c r="AJ17" t="s">
        <v>116</v>
      </c>
      <c r="AK17" t="s">
        <v>200</v>
      </c>
      <c r="AL17" t="s">
        <v>201</v>
      </c>
      <c r="AM17" t="s">
        <v>202</v>
      </c>
      <c r="AN17" t="s">
        <v>203</v>
      </c>
      <c r="AO17" t="s">
        <v>204</v>
      </c>
      <c r="AS17"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7" t="s">
        <v>98</v>
      </c>
      <c r="AU17" t="s">
        <v>122</v>
      </c>
      <c r="AV17">
        <v>2</v>
      </c>
      <c r="AW17" t="s">
        <v>123</v>
      </c>
      <c r="AX17">
        <v>22</v>
      </c>
      <c r="AY17">
        <v>11</v>
      </c>
      <c r="AZ17">
        <v>0.2</v>
      </c>
      <c r="BA17" t="s">
        <v>124</v>
      </c>
      <c r="BI17">
        <v>2</v>
      </c>
      <c r="BN17" t="s">
        <v>236</v>
      </c>
      <c r="CB17" t="s">
        <v>133</v>
      </c>
      <c r="CC17" t="s">
        <v>134</v>
      </c>
      <c r="CD17">
        <v>1</v>
      </c>
      <c r="CE17">
        <v>4</v>
      </c>
      <c r="CG17" t="s">
        <v>135</v>
      </c>
    </row>
    <row r="18" spans="1:85" x14ac:dyDescent="0.3">
      <c r="A18">
        <v>5017</v>
      </c>
      <c r="B18" s="10" t="s">
        <v>98</v>
      </c>
      <c r="C18" t="s">
        <v>237</v>
      </c>
      <c r="D18" t="s">
        <v>137</v>
      </c>
      <c r="E18" t="s">
        <v>195</v>
      </c>
      <c r="F18" t="s">
        <v>138</v>
      </c>
      <c r="G18" t="s">
        <v>101</v>
      </c>
      <c r="H18" t="s">
        <v>215</v>
      </c>
      <c r="I18" t="s">
        <v>238</v>
      </c>
      <c r="J18" t="s">
        <v>239</v>
      </c>
      <c r="K18" t="str">
        <f t="shared" si="5"/>
        <v>&lt;ul&gt;
&lt;li&gt;Soft materials (100 % cotton) and high tenacity; Fine and concentrated stitches; Machine washable and dryable.
&lt;li&gt;Size: 18" x 28"
&lt;li&gt;Decorative pillows add exceptional comfort and dramatic style to your home decor.
&lt;li&gt;
&lt;li&gt;
&lt;ul&gt;</v>
      </c>
      <c r="L18" t="str">
        <f t="shared" si="0"/>
        <v xml:space="preserve">Soft materials (100 % cotton) and high tenacity; Fine and concentrated stitches; Machine washable and dryable.
Size: 18" x 28"
Decorative pillows add exceptional comfort and dramatic style to your home decor.
</v>
      </c>
      <c r="M18" t="s">
        <v>228</v>
      </c>
      <c r="N18" s="11" t="str">
        <f t="shared" si="6"/>
        <v xml:space="preserve">Soft materials (100 % cotton) and high tenacity; Fine and concentrated stitches; Machine washable and dryable.
Size: 18" x 28"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8" s="11" t="str">
        <f t="shared" si="7"/>
        <v xml:space="preserve">&lt;ul&gt;
&lt;li&gt;Soft materials (100 % cotton) and high tenacity; Fine and concentrated stitches; Machine washable and dryable.
&lt;li&gt;Size: 18" x 28"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8" t="s">
        <v>106</v>
      </c>
      <c r="Q18" t="s">
        <v>240</v>
      </c>
      <c r="R18" t="s">
        <v>220</v>
      </c>
      <c r="U18" s="12" t="str">
        <f t="shared" si="1"/>
        <v>BB-BB01090435-HIT-PL</v>
      </c>
      <c r="V18" s="12" t="str">
        <f t="shared" si="2"/>
        <v>BB-BB01090435-HIT-PL</v>
      </c>
      <c r="W18" t="s">
        <v>241</v>
      </c>
      <c r="X18" t="s">
        <v>241</v>
      </c>
      <c r="Y18" s="12" t="s">
        <v>111</v>
      </c>
      <c r="Z18" s="12" t="s">
        <v>222</v>
      </c>
      <c r="AA18" t="s">
        <v>113</v>
      </c>
      <c r="AB18" t="s">
        <v>114</v>
      </c>
      <c r="AC18" s="13" t="str">
        <f t="shared" si="8"/>
        <v>61.99</v>
      </c>
      <c r="AD18" s="13" t="s">
        <v>223</v>
      </c>
      <c r="AE18" s="14">
        <f t="shared" si="3"/>
        <v>47.99</v>
      </c>
      <c r="AG18" s="12">
        <v>5</v>
      </c>
      <c r="AI18" t="s">
        <v>113</v>
      </c>
      <c r="AJ18" t="s">
        <v>116</v>
      </c>
      <c r="AK18" t="s">
        <v>200</v>
      </c>
      <c r="AL18" t="s">
        <v>201</v>
      </c>
      <c r="AM18" t="s">
        <v>202</v>
      </c>
      <c r="AN18" t="s">
        <v>203</v>
      </c>
      <c r="AO18" t="s">
        <v>204</v>
      </c>
      <c r="AS18" t="str">
        <f t="shared" si="4"/>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8" t="s">
        <v>98</v>
      </c>
      <c r="AU18" t="s">
        <v>122</v>
      </c>
      <c r="AV18">
        <v>2</v>
      </c>
      <c r="AW18" t="s">
        <v>123</v>
      </c>
      <c r="AX18">
        <v>28</v>
      </c>
      <c r="AY18">
        <v>18</v>
      </c>
      <c r="AZ18">
        <v>0.2</v>
      </c>
      <c r="BA18" t="s">
        <v>124</v>
      </c>
      <c r="BI18">
        <v>2</v>
      </c>
      <c r="BN18" t="s">
        <v>242</v>
      </c>
      <c r="CB18" t="s">
        <v>133</v>
      </c>
      <c r="CC18" t="s">
        <v>134</v>
      </c>
      <c r="CD18">
        <v>1</v>
      </c>
      <c r="CE18">
        <v>4</v>
      </c>
      <c r="CG18" t="s">
        <v>135</v>
      </c>
    </row>
    <row r="19" spans="1:85" x14ac:dyDescent="0.3">
      <c r="A19">
        <v>5018</v>
      </c>
      <c r="B19" s="10" t="s">
        <v>98</v>
      </c>
      <c r="C19" t="s">
        <v>243</v>
      </c>
      <c r="D19" t="s">
        <v>100</v>
      </c>
      <c r="G19" t="s">
        <v>244</v>
      </c>
      <c r="J19" t="s">
        <v>245</v>
      </c>
      <c r="K19"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 t="s">
        <v>104</v>
      </c>
      <c r="N19"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9"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9" t="s">
        <v>105</v>
      </c>
      <c r="Q19" t="s">
        <v>106</v>
      </c>
      <c r="R19" t="s">
        <v>107</v>
      </c>
      <c r="S19" t="s">
        <v>108</v>
      </c>
      <c r="T19" t="s">
        <v>109</v>
      </c>
      <c r="U19" s="12" t="str">
        <f t="shared" si="1"/>
        <v>BB-BB01090464A</v>
      </c>
      <c r="V19" s="12" t="str">
        <f t="shared" si="2"/>
        <v>BB-BB01090464A</v>
      </c>
      <c r="W19" t="s">
        <v>246</v>
      </c>
      <c r="X19" t="s">
        <v>246</v>
      </c>
      <c r="Y19" s="12" t="s">
        <v>111</v>
      </c>
      <c r="Z19" s="12" t="s">
        <v>112</v>
      </c>
      <c r="AA19" t="s">
        <v>113</v>
      </c>
      <c r="AB19" t="s">
        <v>114</v>
      </c>
      <c r="AC19" s="13" t="str">
        <f t="shared" si="8"/>
        <v>133.99</v>
      </c>
      <c r="AD19" s="13" t="s">
        <v>152</v>
      </c>
      <c r="AE19" s="14">
        <f t="shared" si="3"/>
        <v>97.99</v>
      </c>
      <c r="AG19" s="12">
        <v>5</v>
      </c>
      <c r="AI19" t="s">
        <v>113</v>
      </c>
      <c r="AJ19" t="s">
        <v>116</v>
      </c>
      <c r="AK19" t="s">
        <v>117</v>
      </c>
      <c r="AL19" t="s">
        <v>118</v>
      </c>
      <c r="AM19" t="s">
        <v>119</v>
      </c>
      <c r="AN19" t="s">
        <v>120</v>
      </c>
      <c r="AO19" t="s">
        <v>121</v>
      </c>
      <c r="AS19"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 t="s">
        <v>98</v>
      </c>
      <c r="AU19" t="s">
        <v>122</v>
      </c>
      <c r="AV19">
        <v>8</v>
      </c>
      <c r="AW19" t="s">
        <v>123</v>
      </c>
      <c r="AX19">
        <v>90</v>
      </c>
      <c r="AY19">
        <v>90</v>
      </c>
      <c r="AZ19">
        <v>0.2</v>
      </c>
      <c r="BA19" t="s">
        <v>124</v>
      </c>
      <c r="BI19">
        <v>2</v>
      </c>
      <c r="BN19" t="s">
        <v>247</v>
      </c>
      <c r="CB19" t="s">
        <v>133</v>
      </c>
      <c r="CC19" t="s">
        <v>134</v>
      </c>
      <c r="CD19">
        <v>1</v>
      </c>
      <c r="CE19">
        <v>4</v>
      </c>
      <c r="CG19" t="s">
        <v>135</v>
      </c>
    </row>
    <row r="20" spans="1:85" x14ac:dyDescent="0.3">
      <c r="A20">
        <v>5019</v>
      </c>
      <c r="B20" s="10" t="s">
        <v>98</v>
      </c>
      <c r="C20" t="s">
        <v>248</v>
      </c>
      <c r="D20" t="s">
        <v>137</v>
      </c>
      <c r="E20" t="s">
        <v>243</v>
      </c>
      <c r="F20" t="s">
        <v>138</v>
      </c>
      <c r="G20" t="s">
        <v>244</v>
      </c>
      <c r="H20" t="s">
        <v>139</v>
      </c>
      <c r="I20" t="s">
        <v>249</v>
      </c>
      <c r="J20" t="s">
        <v>250</v>
      </c>
      <c r="K20"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 t="s">
        <v>142</v>
      </c>
      <c r="N20"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20"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20" t="s">
        <v>143</v>
      </c>
      <c r="Q20" t="s">
        <v>106</v>
      </c>
      <c r="R20" t="s">
        <v>107</v>
      </c>
      <c r="S20" t="s">
        <v>108</v>
      </c>
      <c r="T20" t="s">
        <v>109</v>
      </c>
      <c r="U20" s="12" t="str">
        <f t="shared" si="1"/>
        <v>BB-BB01090464A2-3</v>
      </c>
      <c r="V20" s="12" t="str">
        <f t="shared" si="2"/>
        <v>BB-BB01090464A2-3</v>
      </c>
      <c r="W20" t="s">
        <v>251</v>
      </c>
      <c r="X20" t="s">
        <v>251</v>
      </c>
      <c r="Y20" s="12" t="s">
        <v>111</v>
      </c>
      <c r="Z20" s="12" t="s">
        <v>112</v>
      </c>
      <c r="AA20" t="s">
        <v>113</v>
      </c>
      <c r="AB20" t="s">
        <v>114</v>
      </c>
      <c r="AC20" s="13" t="str">
        <f t="shared" si="8"/>
        <v>133.99</v>
      </c>
      <c r="AD20" s="13" t="s">
        <v>152</v>
      </c>
      <c r="AE20" s="14">
        <f t="shared" si="3"/>
        <v>97.99</v>
      </c>
      <c r="AG20" s="12">
        <v>5</v>
      </c>
      <c r="AI20" t="s">
        <v>113</v>
      </c>
      <c r="AJ20" t="s">
        <v>116</v>
      </c>
      <c r="AK20" t="s">
        <v>117</v>
      </c>
      <c r="AL20" t="s">
        <v>118</v>
      </c>
      <c r="AM20" t="s">
        <v>119</v>
      </c>
      <c r="AN20" t="s">
        <v>120</v>
      </c>
      <c r="AO20" t="s">
        <v>121</v>
      </c>
      <c r="AS20"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 t="s">
        <v>98</v>
      </c>
      <c r="AU20" t="s">
        <v>122</v>
      </c>
      <c r="AV20">
        <v>8</v>
      </c>
      <c r="AW20" t="s">
        <v>123</v>
      </c>
      <c r="AX20">
        <v>90</v>
      </c>
      <c r="AY20">
        <v>90</v>
      </c>
      <c r="AZ20">
        <v>0.2</v>
      </c>
      <c r="BA20" t="s">
        <v>124</v>
      </c>
      <c r="BI20">
        <v>2</v>
      </c>
      <c r="BN20" t="s">
        <v>247</v>
      </c>
      <c r="CB20" t="s">
        <v>133</v>
      </c>
      <c r="CC20" t="s">
        <v>134</v>
      </c>
      <c r="CD20">
        <v>1</v>
      </c>
      <c r="CE20">
        <v>4</v>
      </c>
      <c r="CG20" t="s">
        <v>135</v>
      </c>
    </row>
    <row r="21" spans="1:85" x14ac:dyDescent="0.3">
      <c r="A21">
        <v>5020</v>
      </c>
      <c r="B21" s="10" t="s">
        <v>98</v>
      </c>
      <c r="C21" t="s">
        <v>252</v>
      </c>
      <c r="D21" t="s">
        <v>137</v>
      </c>
      <c r="E21" t="s">
        <v>243</v>
      </c>
      <c r="F21" t="s">
        <v>138</v>
      </c>
      <c r="G21" t="s">
        <v>244</v>
      </c>
      <c r="H21" t="s">
        <v>146</v>
      </c>
      <c r="I21" t="s">
        <v>249</v>
      </c>
      <c r="J21" t="s">
        <v>253</v>
      </c>
      <c r="K21"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1"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1" t="s">
        <v>149</v>
      </c>
      <c r="N21"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21"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21" t="s">
        <v>150</v>
      </c>
      <c r="Q21" t="s">
        <v>106</v>
      </c>
      <c r="R21" t="s">
        <v>107</v>
      </c>
      <c r="S21" t="s">
        <v>108</v>
      </c>
      <c r="T21" t="s">
        <v>109</v>
      </c>
      <c r="U21" s="12" t="str">
        <f t="shared" si="1"/>
        <v>BB-BB01090464A3-4</v>
      </c>
      <c r="V21" s="12" t="str">
        <f t="shared" si="2"/>
        <v>BB-BB01090464A3-4</v>
      </c>
      <c r="W21" t="s">
        <v>254</v>
      </c>
      <c r="X21" t="s">
        <v>254</v>
      </c>
      <c r="Y21" s="12" t="s">
        <v>111</v>
      </c>
      <c r="Z21" s="12" t="s">
        <v>112</v>
      </c>
      <c r="AA21" t="s">
        <v>113</v>
      </c>
      <c r="AB21" t="s">
        <v>114</v>
      </c>
      <c r="AC21" s="13" t="str">
        <f t="shared" si="8"/>
        <v>147.99</v>
      </c>
      <c r="AD21" s="13" t="s">
        <v>213</v>
      </c>
      <c r="AE21" s="14">
        <f t="shared" si="3"/>
        <v>107.99</v>
      </c>
      <c r="AG21" s="12">
        <v>5</v>
      </c>
      <c r="AI21" t="s">
        <v>113</v>
      </c>
      <c r="AJ21" t="s">
        <v>116</v>
      </c>
      <c r="AK21" t="s">
        <v>117</v>
      </c>
      <c r="AL21" t="s">
        <v>118</v>
      </c>
      <c r="AM21" t="s">
        <v>119</v>
      </c>
      <c r="AN21" t="s">
        <v>120</v>
      </c>
      <c r="AO21" t="s">
        <v>121</v>
      </c>
      <c r="AS21"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1" t="s">
        <v>98</v>
      </c>
      <c r="AU21" t="s">
        <v>122</v>
      </c>
      <c r="AV21">
        <v>9</v>
      </c>
      <c r="AW21" t="s">
        <v>123</v>
      </c>
      <c r="AX21">
        <v>105</v>
      </c>
      <c r="AY21">
        <v>95</v>
      </c>
      <c r="AZ21">
        <v>0.2</v>
      </c>
      <c r="BA21" t="s">
        <v>124</v>
      </c>
      <c r="BI21">
        <v>2</v>
      </c>
      <c r="BN21" t="s">
        <v>247</v>
      </c>
      <c r="CB21" t="s">
        <v>133</v>
      </c>
      <c r="CC21" t="s">
        <v>134</v>
      </c>
      <c r="CD21">
        <v>1</v>
      </c>
      <c r="CE21">
        <v>4</v>
      </c>
      <c r="CG21" t="s">
        <v>135</v>
      </c>
    </row>
    <row r="22" spans="1:85" x14ac:dyDescent="0.3">
      <c r="A22">
        <v>5021</v>
      </c>
      <c r="B22" s="10" t="s">
        <v>98</v>
      </c>
      <c r="C22" t="s">
        <v>255</v>
      </c>
      <c r="D22" t="s">
        <v>100</v>
      </c>
      <c r="G22" t="s">
        <v>101</v>
      </c>
      <c r="I22" t="s">
        <v>256</v>
      </c>
      <c r="J22" t="s">
        <v>257</v>
      </c>
      <c r="K22"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2"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2" t="s">
        <v>104</v>
      </c>
      <c r="N22"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22"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22" t="s">
        <v>105</v>
      </c>
      <c r="Q22" t="s">
        <v>106</v>
      </c>
      <c r="R22" t="s">
        <v>107</v>
      </c>
      <c r="S22" t="s">
        <v>108</v>
      </c>
      <c r="T22" t="s">
        <v>109</v>
      </c>
      <c r="U22" s="12" t="str">
        <f t="shared" si="1"/>
        <v>BB-BB01090609</v>
      </c>
      <c r="V22" s="12" t="str">
        <f t="shared" si="2"/>
        <v>BB-BB01090609</v>
      </c>
      <c r="W22" t="s">
        <v>258</v>
      </c>
      <c r="X22" t="s">
        <v>258</v>
      </c>
      <c r="Y22" s="12" t="s">
        <v>111</v>
      </c>
      <c r="Z22" s="12" t="s">
        <v>112</v>
      </c>
      <c r="AA22" t="s">
        <v>113</v>
      </c>
      <c r="AB22" t="s">
        <v>114</v>
      </c>
      <c r="AC22" s="13" t="str">
        <f t="shared" si="8"/>
        <v>133.99</v>
      </c>
      <c r="AD22" s="13" t="s">
        <v>152</v>
      </c>
      <c r="AE22" s="14">
        <f t="shared" si="3"/>
        <v>97.99</v>
      </c>
      <c r="AG22" s="12">
        <v>5</v>
      </c>
      <c r="AI22" t="s">
        <v>113</v>
      </c>
      <c r="AJ22" t="s">
        <v>116</v>
      </c>
      <c r="AK22" t="s">
        <v>117</v>
      </c>
      <c r="AL22" t="s">
        <v>118</v>
      </c>
      <c r="AM22" t="s">
        <v>119</v>
      </c>
      <c r="AN22" t="s">
        <v>120</v>
      </c>
      <c r="AO22" t="s">
        <v>121</v>
      </c>
      <c r="AS22"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2" t="s">
        <v>98</v>
      </c>
      <c r="AU22" t="s">
        <v>122</v>
      </c>
      <c r="AV22">
        <v>6</v>
      </c>
      <c r="AW22" t="s">
        <v>123</v>
      </c>
      <c r="AX22">
        <v>88</v>
      </c>
      <c r="AY22">
        <v>68</v>
      </c>
      <c r="AZ22">
        <v>0.2</v>
      </c>
      <c r="BA22" t="s">
        <v>124</v>
      </c>
      <c r="BI22">
        <v>2</v>
      </c>
      <c r="BN22" t="s">
        <v>259</v>
      </c>
      <c r="CB22" t="s">
        <v>133</v>
      </c>
      <c r="CC22" t="s">
        <v>134</v>
      </c>
      <c r="CD22">
        <v>1</v>
      </c>
      <c r="CE22">
        <v>4</v>
      </c>
      <c r="CG22" t="s">
        <v>135</v>
      </c>
    </row>
    <row r="23" spans="1:85" x14ac:dyDescent="0.3">
      <c r="A23">
        <v>5022</v>
      </c>
      <c r="B23" s="10" t="s">
        <v>98</v>
      </c>
      <c r="C23" t="s">
        <v>260</v>
      </c>
      <c r="D23" t="s">
        <v>137</v>
      </c>
      <c r="E23" t="s">
        <v>255</v>
      </c>
      <c r="F23" t="s">
        <v>138</v>
      </c>
      <c r="G23" t="s">
        <v>101</v>
      </c>
      <c r="H23" t="s">
        <v>154</v>
      </c>
      <c r="I23" t="s">
        <v>261</v>
      </c>
      <c r="J23" t="s">
        <v>262</v>
      </c>
      <c r="K23"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3" t="str">
        <f t="shared" si="0"/>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3" t="s">
        <v>157</v>
      </c>
      <c r="N23"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23"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23" t="s">
        <v>158</v>
      </c>
      <c r="Q23" t="s">
        <v>106</v>
      </c>
      <c r="R23" t="s">
        <v>107</v>
      </c>
      <c r="S23" t="s">
        <v>108</v>
      </c>
      <c r="T23" t="s">
        <v>109</v>
      </c>
      <c r="U23" s="12" t="str">
        <f t="shared" si="1"/>
        <v>BB-BB01090609A1-1</v>
      </c>
      <c r="V23" s="12" t="str">
        <f t="shared" si="2"/>
        <v>BB-BB01090609A1-1</v>
      </c>
      <c r="W23" t="s">
        <v>263</v>
      </c>
      <c r="X23" t="s">
        <v>263</v>
      </c>
      <c r="Y23" s="12" t="s">
        <v>111</v>
      </c>
      <c r="Z23" s="12" t="s">
        <v>112</v>
      </c>
      <c r="AA23" t="s">
        <v>113</v>
      </c>
      <c r="AB23" t="s">
        <v>114</v>
      </c>
      <c r="AC23" s="13" t="str">
        <f t="shared" si="8"/>
        <v>133.99</v>
      </c>
      <c r="AD23" s="13" t="s">
        <v>152</v>
      </c>
      <c r="AE23" s="14">
        <f t="shared" si="3"/>
        <v>97.99</v>
      </c>
      <c r="AG23" s="12">
        <v>5</v>
      </c>
      <c r="AI23" t="s">
        <v>113</v>
      </c>
      <c r="AJ23" t="s">
        <v>116</v>
      </c>
      <c r="AK23" t="s">
        <v>117</v>
      </c>
      <c r="AL23" t="s">
        <v>118</v>
      </c>
      <c r="AM23" t="s">
        <v>119</v>
      </c>
      <c r="AN23" t="s">
        <v>120</v>
      </c>
      <c r="AO23" t="s">
        <v>121</v>
      </c>
      <c r="AS23"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3" t="s">
        <v>98</v>
      </c>
      <c r="AU23" t="s">
        <v>122</v>
      </c>
      <c r="AV23">
        <v>6</v>
      </c>
      <c r="AW23" t="s">
        <v>123</v>
      </c>
      <c r="AX23">
        <v>88</v>
      </c>
      <c r="AY23">
        <v>68</v>
      </c>
      <c r="AZ23">
        <v>0.2</v>
      </c>
      <c r="BA23" t="s">
        <v>124</v>
      </c>
      <c r="BI23">
        <v>2</v>
      </c>
      <c r="BN23" t="s">
        <v>259</v>
      </c>
      <c r="CB23" t="s">
        <v>133</v>
      </c>
      <c r="CC23" t="s">
        <v>134</v>
      </c>
      <c r="CD23">
        <v>1</v>
      </c>
      <c r="CE23">
        <v>4</v>
      </c>
      <c r="CG23" t="s">
        <v>135</v>
      </c>
    </row>
    <row r="24" spans="1:85" x14ac:dyDescent="0.3">
      <c r="A24">
        <v>5023</v>
      </c>
      <c r="B24" s="10" t="s">
        <v>98</v>
      </c>
      <c r="C24" t="s">
        <v>264</v>
      </c>
      <c r="D24" t="s">
        <v>137</v>
      </c>
      <c r="E24" t="s">
        <v>255</v>
      </c>
      <c r="F24" t="s">
        <v>138</v>
      </c>
      <c r="G24" t="s">
        <v>101</v>
      </c>
      <c r="H24" t="s">
        <v>139</v>
      </c>
      <c r="I24" t="s">
        <v>261</v>
      </c>
      <c r="J24" t="s">
        <v>265</v>
      </c>
      <c r="K24"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4"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4" t="s">
        <v>142</v>
      </c>
      <c r="N24"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24"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24" t="s">
        <v>143</v>
      </c>
      <c r="Q24" t="s">
        <v>106</v>
      </c>
      <c r="R24" t="s">
        <v>107</v>
      </c>
      <c r="S24" t="s">
        <v>108</v>
      </c>
      <c r="T24" t="s">
        <v>109</v>
      </c>
      <c r="U24" s="12" t="str">
        <f t="shared" si="1"/>
        <v>BB-BB01090609A2-3</v>
      </c>
      <c r="V24" s="12" t="str">
        <f t="shared" si="2"/>
        <v>BB-BB01090609A2-3</v>
      </c>
      <c r="W24" t="s">
        <v>266</v>
      </c>
      <c r="X24" t="s">
        <v>266</v>
      </c>
      <c r="Y24" s="12" t="s">
        <v>111</v>
      </c>
      <c r="Z24" s="12" t="s">
        <v>112</v>
      </c>
      <c r="AA24" t="s">
        <v>113</v>
      </c>
      <c r="AB24" t="s">
        <v>114</v>
      </c>
      <c r="AC24" s="13" t="str">
        <f t="shared" si="8"/>
        <v>147.99</v>
      </c>
      <c r="AD24" s="13" t="s">
        <v>213</v>
      </c>
      <c r="AE24" s="14">
        <f t="shared" si="3"/>
        <v>107.99</v>
      </c>
      <c r="AG24" s="12">
        <v>5</v>
      </c>
      <c r="AI24" t="s">
        <v>113</v>
      </c>
      <c r="AJ24" t="s">
        <v>116</v>
      </c>
      <c r="AK24" t="s">
        <v>117</v>
      </c>
      <c r="AL24" t="s">
        <v>118</v>
      </c>
      <c r="AM24" t="s">
        <v>119</v>
      </c>
      <c r="AN24" t="s">
        <v>120</v>
      </c>
      <c r="AO24" t="s">
        <v>121</v>
      </c>
      <c r="AS24"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4" t="s">
        <v>98</v>
      </c>
      <c r="AU24" t="s">
        <v>122</v>
      </c>
      <c r="AV24">
        <v>8</v>
      </c>
      <c r="AW24" t="s">
        <v>123</v>
      </c>
      <c r="AX24">
        <v>90</v>
      </c>
      <c r="AY24">
        <v>90</v>
      </c>
      <c r="AZ24">
        <v>0.2</v>
      </c>
      <c r="BA24" t="s">
        <v>124</v>
      </c>
      <c r="BI24">
        <v>2</v>
      </c>
      <c r="BN24" t="s">
        <v>259</v>
      </c>
      <c r="CB24" t="s">
        <v>133</v>
      </c>
      <c r="CC24" t="s">
        <v>134</v>
      </c>
      <c r="CD24">
        <v>1</v>
      </c>
      <c r="CE24">
        <v>4</v>
      </c>
      <c r="CG24" t="s">
        <v>135</v>
      </c>
    </row>
    <row r="25" spans="1:85" x14ac:dyDescent="0.3">
      <c r="A25">
        <v>5024</v>
      </c>
      <c r="B25" s="10" t="s">
        <v>98</v>
      </c>
      <c r="C25" t="s">
        <v>267</v>
      </c>
      <c r="D25" t="s">
        <v>137</v>
      </c>
      <c r="E25" t="s">
        <v>255</v>
      </c>
      <c r="F25" t="s">
        <v>138</v>
      </c>
      <c r="G25" t="s">
        <v>101</v>
      </c>
      <c r="H25" t="s">
        <v>146</v>
      </c>
      <c r="I25" t="s">
        <v>261</v>
      </c>
      <c r="J25" t="s">
        <v>268</v>
      </c>
      <c r="K25"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5"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5" t="s">
        <v>149</v>
      </c>
      <c r="N25"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25"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25" t="s">
        <v>150</v>
      </c>
      <c r="Q25" t="s">
        <v>106</v>
      </c>
      <c r="R25" t="s">
        <v>107</v>
      </c>
      <c r="S25" t="s">
        <v>108</v>
      </c>
      <c r="T25" t="s">
        <v>109</v>
      </c>
      <c r="U25" s="12" t="str">
        <f t="shared" si="1"/>
        <v>BB-BB01090609A3-4</v>
      </c>
      <c r="V25" s="12" t="str">
        <f t="shared" si="2"/>
        <v>BB-BB01090609A3-4</v>
      </c>
      <c r="W25" t="s">
        <v>269</v>
      </c>
      <c r="X25" t="s">
        <v>269</v>
      </c>
      <c r="Y25" s="12" t="s">
        <v>111</v>
      </c>
      <c r="Z25" s="12" t="s">
        <v>112</v>
      </c>
      <c r="AA25" t="s">
        <v>113</v>
      </c>
      <c r="AB25" t="s">
        <v>114</v>
      </c>
      <c r="AC25" s="13" t="str">
        <f t="shared" si="8"/>
        <v>161.99</v>
      </c>
      <c r="AD25" s="13" t="s">
        <v>270</v>
      </c>
      <c r="AE25" s="14">
        <f t="shared" si="3"/>
        <v>117.99</v>
      </c>
      <c r="AG25" s="12">
        <v>5</v>
      </c>
      <c r="AI25" t="s">
        <v>113</v>
      </c>
      <c r="AJ25" t="s">
        <v>116</v>
      </c>
      <c r="AK25" t="s">
        <v>117</v>
      </c>
      <c r="AL25" t="s">
        <v>118</v>
      </c>
      <c r="AM25" t="s">
        <v>119</v>
      </c>
      <c r="AN25" t="s">
        <v>120</v>
      </c>
      <c r="AO25" t="s">
        <v>121</v>
      </c>
      <c r="AS25"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5" t="s">
        <v>98</v>
      </c>
      <c r="AU25" t="s">
        <v>122</v>
      </c>
      <c r="AV25">
        <v>9</v>
      </c>
      <c r="AW25" t="s">
        <v>123</v>
      </c>
      <c r="AX25">
        <v>105</v>
      </c>
      <c r="AY25">
        <v>95</v>
      </c>
      <c r="AZ25">
        <v>0.2</v>
      </c>
      <c r="BA25" t="s">
        <v>124</v>
      </c>
      <c r="BI25">
        <v>2</v>
      </c>
      <c r="BN25" t="s">
        <v>259</v>
      </c>
      <c r="CB25" t="s">
        <v>133</v>
      </c>
      <c r="CC25" t="s">
        <v>134</v>
      </c>
      <c r="CD25">
        <v>1</v>
      </c>
      <c r="CE25">
        <v>4</v>
      </c>
      <c r="CG25" t="s">
        <v>135</v>
      </c>
    </row>
    <row r="26" spans="1:85" x14ac:dyDescent="0.3">
      <c r="A26">
        <v>5025</v>
      </c>
      <c r="B26" s="10" t="s">
        <v>98</v>
      </c>
      <c r="C26" t="s">
        <v>271</v>
      </c>
      <c r="D26" t="s">
        <v>137</v>
      </c>
      <c r="E26" t="s">
        <v>255</v>
      </c>
      <c r="F26" t="s">
        <v>138</v>
      </c>
      <c r="G26" t="s">
        <v>101</v>
      </c>
      <c r="H26" t="s">
        <v>154</v>
      </c>
      <c r="I26" t="s">
        <v>272</v>
      </c>
      <c r="J26" t="s">
        <v>273</v>
      </c>
      <c r="K26"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6" t="str">
        <f t="shared" si="0"/>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6" t="s">
        <v>157</v>
      </c>
      <c r="N26"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26"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26" t="s">
        <v>158</v>
      </c>
      <c r="Q26" t="s">
        <v>106</v>
      </c>
      <c r="R26" t="s">
        <v>107</v>
      </c>
      <c r="S26" t="s">
        <v>108</v>
      </c>
      <c r="T26" t="s">
        <v>109</v>
      </c>
      <c r="U26" s="12" t="str">
        <f t="shared" si="1"/>
        <v>BB-BB01090609C1-1</v>
      </c>
      <c r="V26" s="12" t="str">
        <f t="shared" si="2"/>
        <v>BB-BB01090609C1-1</v>
      </c>
      <c r="W26" t="s">
        <v>274</v>
      </c>
      <c r="X26" t="s">
        <v>274</v>
      </c>
      <c r="Y26" s="12" t="s">
        <v>111</v>
      </c>
      <c r="Z26" s="12" t="s">
        <v>112</v>
      </c>
      <c r="AA26" t="s">
        <v>113</v>
      </c>
      <c r="AB26" t="s">
        <v>114</v>
      </c>
      <c r="AC26" s="13" t="str">
        <f t="shared" si="8"/>
        <v>133.99</v>
      </c>
      <c r="AD26" s="13" t="s">
        <v>152</v>
      </c>
      <c r="AE26" s="14">
        <f t="shared" si="3"/>
        <v>97.99</v>
      </c>
      <c r="AG26" s="12">
        <v>5</v>
      </c>
      <c r="AI26" t="s">
        <v>113</v>
      </c>
      <c r="AJ26" t="s">
        <v>116</v>
      </c>
      <c r="AK26" t="s">
        <v>117</v>
      </c>
      <c r="AL26" t="s">
        <v>118</v>
      </c>
      <c r="AM26" t="s">
        <v>119</v>
      </c>
      <c r="AN26" t="s">
        <v>120</v>
      </c>
      <c r="AO26" t="s">
        <v>121</v>
      </c>
      <c r="AS26"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6" t="s">
        <v>98</v>
      </c>
      <c r="AU26" t="s">
        <v>122</v>
      </c>
      <c r="AV26">
        <v>6</v>
      </c>
      <c r="AW26" t="s">
        <v>123</v>
      </c>
      <c r="AX26">
        <v>88</v>
      </c>
      <c r="AY26">
        <v>68</v>
      </c>
      <c r="AZ26">
        <v>0.2</v>
      </c>
      <c r="BA26" t="s">
        <v>124</v>
      </c>
      <c r="BI26">
        <v>2</v>
      </c>
      <c r="BN26" t="s">
        <v>275</v>
      </c>
      <c r="CB26" t="s">
        <v>133</v>
      </c>
      <c r="CC26" t="s">
        <v>134</v>
      </c>
      <c r="CD26">
        <v>1</v>
      </c>
      <c r="CE26">
        <v>4</v>
      </c>
      <c r="CG26" t="s">
        <v>135</v>
      </c>
    </row>
    <row r="27" spans="1:85" x14ac:dyDescent="0.3">
      <c r="A27">
        <v>5026</v>
      </c>
      <c r="B27" s="10" t="s">
        <v>98</v>
      </c>
      <c r="C27" t="s">
        <v>276</v>
      </c>
      <c r="D27" t="s">
        <v>137</v>
      </c>
      <c r="E27" t="s">
        <v>255</v>
      </c>
      <c r="F27" t="s">
        <v>138</v>
      </c>
      <c r="G27" t="s">
        <v>101</v>
      </c>
      <c r="H27" t="s">
        <v>139</v>
      </c>
      <c r="I27" t="s">
        <v>272</v>
      </c>
      <c r="J27" t="s">
        <v>277</v>
      </c>
      <c r="K27"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7"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7" t="s">
        <v>142</v>
      </c>
      <c r="N27"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27"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27" t="s">
        <v>143</v>
      </c>
      <c r="Q27" t="s">
        <v>106</v>
      </c>
      <c r="R27" t="s">
        <v>107</v>
      </c>
      <c r="S27" t="s">
        <v>108</v>
      </c>
      <c r="T27" t="s">
        <v>109</v>
      </c>
      <c r="U27" s="12" t="str">
        <f t="shared" si="1"/>
        <v>BB-BB01090609C2-3</v>
      </c>
      <c r="V27" s="12" t="str">
        <f t="shared" si="2"/>
        <v>BB-BB01090609C2-3</v>
      </c>
      <c r="W27" t="s">
        <v>278</v>
      </c>
      <c r="X27" t="s">
        <v>278</v>
      </c>
      <c r="Y27" s="12" t="s">
        <v>111</v>
      </c>
      <c r="Z27" s="12" t="s">
        <v>112</v>
      </c>
      <c r="AA27" t="s">
        <v>113</v>
      </c>
      <c r="AB27" t="s">
        <v>114</v>
      </c>
      <c r="AC27" s="13" t="str">
        <f t="shared" si="8"/>
        <v>147.99</v>
      </c>
      <c r="AD27" s="13" t="s">
        <v>213</v>
      </c>
      <c r="AE27" s="14">
        <f t="shared" si="3"/>
        <v>107.99</v>
      </c>
      <c r="AG27" s="12">
        <v>5</v>
      </c>
      <c r="AI27" t="s">
        <v>113</v>
      </c>
      <c r="AJ27" t="s">
        <v>116</v>
      </c>
      <c r="AK27" t="s">
        <v>117</v>
      </c>
      <c r="AL27" t="s">
        <v>118</v>
      </c>
      <c r="AM27" t="s">
        <v>119</v>
      </c>
      <c r="AN27" t="s">
        <v>120</v>
      </c>
      <c r="AO27" t="s">
        <v>121</v>
      </c>
      <c r="AS27"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7" t="s">
        <v>98</v>
      </c>
      <c r="AU27" t="s">
        <v>122</v>
      </c>
      <c r="AV27">
        <v>8</v>
      </c>
      <c r="AW27" t="s">
        <v>123</v>
      </c>
      <c r="AX27">
        <v>90</v>
      </c>
      <c r="AY27">
        <v>90</v>
      </c>
      <c r="AZ27">
        <v>0.2</v>
      </c>
      <c r="BA27" t="s">
        <v>124</v>
      </c>
      <c r="BI27">
        <v>2</v>
      </c>
      <c r="BN27" t="s">
        <v>275</v>
      </c>
      <c r="CB27" t="s">
        <v>133</v>
      </c>
      <c r="CC27" t="s">
        <v>134</v>
      </c>
      <c r="CD27">
        <v>1</v>
      </c>
      <c r="CE27">
        <v>4</v>
      </c>
      <c r="CG27" t="s">
        <v>135</v>
      </c>
    </row>
    <row r="28" spans="1:85" x14ac:dyDescent="0.3">
      <c r="A28">
        <v>5027</v>
      </c>
      <c r="B28" s="10" t="s">
        <v>98</v>
      </c>
      <c r="C28" t="s">
        <v>279</v>
      </c>
      <c r="D28" t="s">
        <v>137</v>
      </c>
      <c r="E28" t="s">
        <v>255</v>
      </c>
      <c r="F28" t="s">
        <v>138</v>
      </c>
      <c r="G28" t="s">
        <v>101</v>
      </c>
      <c r="H28" t="s">
        <v>146</v>
      </c>
      <c r="I28" t="s">
        <v>272</v>
      </c>
      <c r="J28" t="s">
        <v>280</v>
      </c>
      <c r="K28"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8"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8" t="s">
        <v>149</v>
      </c>
      <c r="N28"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28"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28" t="s">
        <v>150</v>
      </c>
      <c r="Q28" t="s">
        <v>106</v>
      </c>
      <c r="R28" t="s">
        <v>107</v>
      </c>
      <c r="S28" t="s">
        <v>108</v>
      </c>
      <c r="T28" t="s">
        <v>109</v>
      </c>
      <c r="U28" s="12" t="str">
        <f t="shared" si="1"/>
        <v>BB-BB01090609C3-4</v>
      </c>
      <c r="V28" s="12" t="str">
        <f t="shared" si="2"/>
        <v>BB-BB01090609C3-4</v>
      </c>
      <c r="W28" t="s">
        <v>281</v>
      </c>
      <c r="X28" t="s">
        <v>281</v>
      </c>
      <c r="Y28" s="12" t="s">
        <v>111</v>
      </c>
      <c r="Z28" s="12" t="s">
        <v>112</v>
      </c>
      <c r="AA28" t="s">
        <v>113</v>
      </c>
      <c r="AB28" t="s">
        <v>114</v>
      </c>
      <c r="AC28" s="13" t="str">
        <f t="shared" si="8"/>
        <v>161.99</v>
      </c>
      <c r="AD28" s="13" t="s">
        <v>270</v>
      </c>
      <c r="AE28" s="14">
        <f t="shared" si="3"/>
        <v>117.99</v>
      </c>
      <c r="AG28" s="12">
        <v>5</v>
      </c>
      <c r="AI28" t="s">
        <v>113</v>
      </c>
      <c r="AJ28" t="s">
        <v>116</v>
      </c>
      <c r="AK28" t="s">
        <v>117</v>
      </c>
      <c r="AL28" t="s">
        <v>118</v>
      </c>
      <c r="AM28" t="s">
        <v>119</v>
      </c>
      <c r="AN28" t="s">
        <v>120</v>
      </c>
      <c r="AO28" t="s">
        <v>121</v>
      </c>
      <c r="AS28"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8" t="s">
        <v>98</v>
      </c>
      <c r="AU28" t="s">
        <v>122</v>
      </c>
      <c r="AV28">
        <v>9</v>
      </c>
      <c r="AW28" t="s">
        <v>123</v>
      </c>
      <c r="AX28">
        <v>105</v>
      </c>
      <c r="AY28">
        <v>95</v>
      </c>
      <c r="AZ28">
        <v>0.2</v>
      </c>
      <c r="BA28" t="s">
        <v>124</v>
      </c>
      <c r="BI28">
        <v>2</v>
      </c>
      <c r="BN28" t="s">
        <v>275</v>
      </c>
      <c r="CB28" t="s">
        <v>133</v>
      </c>
      <c r="CC28" t="s">
        <v>134</v>
      </c>
      <c r="CD28">
        <v>1</v>
      </c>
      <c r="CE28">
        <v>4</v>
      </c>
      <c r="CG28" t="s">
        <v>135</v>
      </c>
    </row>
    <row r="29" spans="1:85" x14ac:dyDescent="0.3">
      <c r="A29">
        <v>5028</v>
      </c>
      <c r="B29" s="10" t="s">
        <v>98</v>
      </c>
      <c r="C29" t="s">
        <v>282</v>
      </c>
      <c r="D29" t="s">
        <v>137</v>
      </c>
      <c r="E29" t="s">
        <v>255</v>
      </c>
      <c r="F29" t="s">
        <v>138</v>
      </c>
      <c r="G29" t="s">
        <v>101</v>
      </c>
      <c r="H29" t="s">
        <v>154</v>
      </c>
      <c r="I29" t="s">
        <v>283</v>
      </c>
      <c r="J29" t="s">
        <v>284</v>
      </c>
      <c r="K29"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9" t="str">
        <f t="shared" si="0"/>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9" t="s">
        <v>157</v>
      </c>
      <c r="N29"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29"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29" t="s">
        <v>158</v>
      </c>
      <c r="Q29" t="s">
        <v>106</v>
      </c>
      <c r="R29" t="s">
        <v>107</v>
      </c>
      <c r="S29" t="s">
        <v>108</v>
      </c>
      <c r="T29" t="s">
        <v>109</v>
      </c>
      <c r="U29" s="12" t="str">
        <f t="shared" si="1"/>
        <v>BB-BB01090609D1-1</v>
      </c>
      <c r="V29" s="12" t="str">
        <f t="shared" si="2"/>
        <v>BB-BB01090609D1-1</v>
      </c>
      <c r="W29" t="s">
        <v>285</v>
      </c>
      <c r="X29" t="s">
        <v>285</v>
      </c>
      <c r="Y29" s="12" t="s">
        <v>111</v>
      </c>
      <c r="Z29" s="12" t="s">
        <v>112</v>
      </c>
      <c r="AA29" t="s">
        <v>113</v>
      </c>
      <c r="AB29" t="s">
        <v>114</v>
      </c>
      <c r="AC29" s="13" t="str">
        <f t="shared" si="8"/>
        <v>133.99</v>
      </c>
      <c r="AD29" s="13" t="s">
        <v>152</v>
      </c>
      <c r="AE29" s="14">
        <f t="shared" si="3"/>
        <v>97.99</v>
      </c>
      <c r="AG29" s="12">
        <v>5</v>
      </c>
      <c r="AI29" t="s">
        <v>113</v>
      </c>
      <c r="AJ29" t="s">
        <v>116</v>
      </c>
      <c r="AK29" t="s">
        <v>117</v>
      </c>
      <c r="AL29" t="s">
        <v>118</v>
      </c>
      <c r="AM29" t="s">
        <v>119</v>
      </c>
      <c r="AN29" t="s">
        <v>120</v>
      </c>
      <c r="AO29" t="s">
        <v>121</v>
      </c>
      <c r="AS29"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9" t="s">
        <v>98</v>
      </c>
      <c r="AU29" t="s">
        <v>122</v>
      </c>
      <c r="AV29">
        <v>6</v>
      </c>
      <c r="AW29" t="s">
        <v>123</v>
      </c>
      <c r="AX29">
        <v>88</v>
      </c>
      <c r="AY29">
        <v>68</v>
      </c>
      <c r="AZ29">
        <v>0.2</v>
      </c>
      <c r="BA29" t="s">
        <v>124</v>
      </c>
      <c r="BI29">
        <v>2</v>
      </c>
      <c r="BN29" t="s">
        <v>286</v>
      </c>
      <c r="CB29" t="s">
        <v>133</v>
      </c>
      <c r="CC29" t="s">
        <v>134</v>
      </c>
      <c r="CD29">
        <v>1</v>
      </c>
      <c r="CE29">
        <v>4</v>
      </c>
      <c r="CG29" t="s">
        <v>135</v>
      </c>
    </row>
    <row r="30" spans="1:85" x14ac:dyDescent="0.3">
      <c r="A30">
        <v>5029</v>
      </c>
      <c r="B30" s="10" t="s">
        <v>98</v>
      </c>
      <c r="C30" t="s">
        <v>287</v>
      </c>
      <c r="D30" t="s">
        <v>137</v>
      </c>
      <c r="E30" t="s">
        <v>255</v>
      </c>
      <c r="F30" t="s">
        <v>138</v>
      </c>
      <c r="G30" t="s">
        <v>101</v>
      </c>
      <c r="H30" t="s">
        <v>139</v>
      </c>
      <c r="I30" t="s">
        <v>283</v>
      </c>
      <c r="J30" t="s">
        <v>288</v>
      </c>
      <c r="K30"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0"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0" t="s">
        <v>142</v>
      </c>
      <c r="N30"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30"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30" t="s">
        <v>143</v>
      </c>
      <c r="Q30" t="s">
        <v>106</v>
      </c>
      <c r="R30" t="s">
        <v>107</v>
      </c>
      <c r="S30" t="s">
        <v>108</v>
      </c>
      <c r="T30" t="s">
        <v>109</v>
      </c>
      <c r="U30" s="12" t="str">
        <f t="shared" si="1"/>
        <v>BB-BB01090609D2-3</v>
      </c>
      <c r="V30" s="12" t="str">
        <f t="shared" si="2"/>
        <v>BB-BB01090609D2-3</v>
      </c>
      <c r="W30" t="s">
        <v>289</v>
      </c>
      <c r="X30" t="s">
        <v>289</v>
      </c>
      <c r="Y30" s="12" t="s">
        <v>111</v>
      </c>
      <c r="Z30" s="12" t="s">
        <v>112</v>
      </c>
      <c r="AA30" t="s">
        <v>113</v>
      </c>
      <c r="AB30" t="s">
        <v>114</v>
      </c>
      <c r="AC30" s="13" t="str">
        <f t="shared" si="8"/>
        <v>147.99</v>
      </c>
      <c r="AD30" s="13" t="s">
        <v>213</v>
      </c>
      <c r="AE30" s="14">
        <f t="shared" si="3"/>
        <v>107.99</v>
      </c>
      <c r="AG30" s="12">
        <v>5</v>
      </c>
      <c r="AI30" t="s">
        <v>113</v>
      </c>
      <c r="AJ30" t="s">
        <v>116</v>
      </c>
      <c r="AK30" t="s">
        <v>117</v>
      </c>
      <c r="AL30" t="s">
        <v>118</v>
      </c>
      <c r="AM30" t="s">
        <v>119</v>
      </c>
      <c r="AN30" t="s">
        <v>120</v>
      </c>
      <c r="AO30" t="s">
        <v>121</v>
      </c>
      <c r="AS30"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0" t="s">
        <v>98</v>
      </c>
      <c r="AU30" t="s">
        <v>122</v>
      </c>
      <c r="AV30">
        <v>8</v>
      </c>
      <c r="AW30" t="s">
        <v>123</v>
      </c>
      <c r="AX30">
        <v>90</v>
      </c>
      <c r="AY30">
        <v>90</v>
      </c>
      <c r="AZ30">
        <v>0.2</v>
      </c>
      <c r="BA30" t="s">
        <v>124</v>
      </c>
      <c r="BI30">
        <v>2</v>
      </c>
      <c r="BN30" t="s">
        <v>286</v>
      </c>
      <c r="CB30" t="s">
        <v>133</v>
      </c>
      <c r="CC30" t="s">
        <v>134</v>
      </c>
      <c r="CD30">
        <v>1</v>
      </c>
      <c r="CE30">
        <v>4</v>
      </c>
      <c r="CG30" t="s">
        <v>135</v>
      </c>
    </row>
    <row r="31" spans="1:85" x14ac:dyDescent="0.3">
      <c r="A31">
        <v>5030</v>
      </c>
      <c r="B31" s="10" t="s">
        <v>98</v>
      </c>
      <c r="C31" t="s">
        <v>290</v>
      </c>
      <c r="D31" t="s">
        <v>137</v>
      </c>
      <c r="E31" t="s">
        <v>255</v>
      </c>
      <c r="F31" t="s">
        <v>138</v>
      </c>
      <c r="G31" t="s">
        <v>101</v>
      </c>
      <c r="H31" t="s">
        <v>146</v>
      </c>
      <c r="I31" t="s">
        <v>283</v>
      </c>
      <c r="J31" t="s">
        <v>291</v>
      </c>
      <c r="K31"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1"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1" t="s">
        <v>149</v>
      </c>
      <c r="N31"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31"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31" t="s">
        <v>150</v>
      </c>
      <c r="Q31" t="s">
        <v>106</v>
      </c>
      <c r="R31" t="s">
        <v>107</v>
      </c>
      <c r="S31" t="s">
        <v>108</v>
      </c>
      <c r="T31" t="s">
        <v>109</v>
      </c>
      <c r="U31" s="12" t="str">
        <f t="shared" si="1"/>
        <v>BB-BB01090609D3-4</v>
      </c>
      <c r="V31" s="12" t="str">
        <f t="shared" si="2"/>
        <v>BB-BB01090609D3-4</v>
      </c>
      <c r="W31" t="s">
        <v>292</v>
      </c>
      <c r="X31" t="s">
        <v>292</v>
      </c>
      <c r="Y31" s="12" t="s">
        <v>111</v>
      </c>
      <c r="Z31" s="12" t="s">
        <v>112</v>
      </c>
      <c r="AA31" t="s">
        <v>113</v>
      </c>
      <c r="AB31" t="s">
        <v>114</v>
      </c>
      <c r="AC31" s="13" t="str">
        <f t="shared" si="8"/>
        <v>161.99</v>
      </c>
      <c r="AD31" s="13" t="s">
        <v>270</v>
      </c>
      <c r="AE31" s="14">
        <f t="shared" si="3"/>
        <v>117.99</v>
      </c>
      <c r="AG31" s="12">
        <v>5</v>
      </c>
      <c r="AI31" t="s">
        <v>113</v>
      </c>
      <c r="AJ31" t="s">
        <v>116</v>
      </c>
      <c r="AK31" t="s">
        <v>117</v>
      </c>
      <c r="AL31" t="s">
        <v>118</v>
      </c>
      <c r="AM31" t="s">
        <v>119</v>
      </c>
      <c r="AN31" t="s">
        <v>120</v>
      </c>
      <c r="AO31" t="s">
        <v>121</v>
      </c>
      <c r="AS31"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1" t="s">
        <v>98</v>
      </c>
      <c r="AU31" t="s">
        <v>122</v>
      </c>
      <c r="AV31">
        <v>9</v>
      </c>
      <c r="AW31" t="s">
        <v>123</v>
      </c>
      <c r="AX31">
        <v>105</v>
      </c>
      <c r="AY31">
        <v>95</v>
      </c>
      <c r="AZ31">
        <v>0.2</v>
      </c>
      <c r="BA31" t="s">
        <v>124</v>
      </c>
      <c r="BI31">
        <v>2</v>
      </c>
      <c r="BN31" t="s">
        <v>286</v>
      </c>
      <c r="CB31" t="s">
        <v>133</v>
      </c>
      <c r="CC31" t="s">
        <v>134</v>
      </c>
      <c r="CD31">
        <v>1</v>
      </c>
      <c r="CE31">
        <v>4</v>
      </c>
      <c r="CG31" t="s">
        <v>135</v>
      </c>
    </row>
    <row r="32" spans="1:85" x14ac:dyDescent="0.3">
      <c r="A32">
        <v>5031</v>
      </c>
      <c r="B32" s="10" t="s">
        <v>98</v>
      </c>
      <c r="C32" t="s">
        <v>293</v>
      </c>
      <c r="D32" t="s">
        <v>137</v>
      </c>
      <c r="E32" t="s">
        <v>255</v>
      </c>
      <c r="F32" t="s">
        <v>138</v>
      </c>
      <c r="G32" t="s">
        <v>101</v>
      </c>
      <c r="H32" t="s">
        <v>294</v>
      </c>
      <c r="I32" t="s">
        <v>283</v>
      </c>
      <c r="J32" t="s">
        <v>295</v>
      </c>
      <c r="K32" t="str">
        <f t="shared" si="5"/>
        <v>&lt;ul&gt;
&lt;li&gt;Sham Set includes 2 shams (King)
&lt;li&gt;Soft materials (100 % cotton) and high tenacity; Fine and concentrated stitches; Machine washable and dryable.
&lt;li&gt;Size of Sham, 20" x 36"(King)
&lt;li&gt;Pre-washed, pre-shrunk, and vermicelli-quilted sham for elegance and durability. Gives the finishing touch to your room decor; Enjoy a good night's sleep in a luxurious Sham set.
&lt;li&gt;Stylish shams with carefully hand-appliqued, hand-stitching patterns and timeless design. Creates a cozy and inviting atmosphere and is sure to transform the look of your bedroom.
&lt;ul&gt;</v>
      </c>
      <c r="L32" t="str">
        <f t="shared" si="0"/>
        <v>Sham Set includes 2 shams (King)
Soft materials (100 % cotton) and high tenacity; Fine and concentrated stitches; Machine washable and dryable.
Size of Sham, 20" x 36"(King)
Pre-washed, pre-shrunk, and vermicelli-quilted sham for elegance and durability. Gives the finishing touch to your room decor; Enjoy a good night's sleep in a luxurious Sham set.
Stylish shams with carefully hand-appliqued, hand-stitching patterns and timeless design. Creates a cozy and inviting atmosphere and is sure to transform the look of your bedroom.</v>
      </c>
      <c r="M32" t="s">
        <v>296</v>
      </c>
      <c r="N32" s="11" t="str">
        <f t="shared" si="6"/>
        <v>Sham Set includes 2 shams (King)
Soft materials (100 % cotton) and high tenacity; Fine and concentrated stitches; Machine washable and dryable.
Size of Sham, 20" x 36"(King)
Pre-washed, pre-shrunk, and vermicelli-quilted sham for elegance and durability. Gives the finishing touch to your room decor; Enjoy a good night's sleep in a luxurious Sham set.
Stylish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&lt;li&gt;Sham Set  includes 2 quilted shams.&lt;/li&gt;
&lt;ul&gt;
&lt;li&gt;Size of Sham: 20" x 36"(King)&lt;/li&gt;
&lt;/ul&gt;</v>
      </c>
      <c r="O32" s="11" t="str">
        <f t="shared" si="7"/>
        <v>&lt;ul&gt;
&lt;li&gt;Sham Set includes 2 shams (King)
&lt;li&gt;Soft materials (100 % cotton) and high tenacity; Fine and concentrated stitches; Machine washable and dryable.
&lt;li&gt;Size of Sham, 20" x 36"(King)
&lt;li&gt;Pre-washed, pre-shrunk, and vermicelli-quilted sham for elegance and durability. Gives the finishing touch to your room decor; Enjoy a good night's sleep in a luxurious Sham set.
&lt;li&gt;Stylish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&lt;li&gt;Sham Set  includes 2 quilted shams.&lt;/li&gt;
&lt;ul&gt;
&lt;li&gt;Size of Sham: 20" x 36"(King)&lt;/li&gt;
&lt;/ul&gt;</v>
      </c>
      <c r="P32" t="s">
        <v>297</v>
      </c>
      <c r="Q32" t="s">
        <v>106</v>
      </c>
      <c r="R32" t="s">
        <v>298</v>
      </c>
      <c r="S32" t="s">
        <v>299</v>
      </c>
      <c r="T32" t="s">
        <v>300</v>
      </c>
      <c r="U32" s="12" t="str">
        <f t="shared" si="1"/>
        <v>BB-BB01090609D-KingSham-4</v>
      </c>
      <c r="V32" s="12" t="str">
        <f t="shared" si="2"/>
        <v>BB-BB01090609D-KingSham-4</v>
      </c>
      <c r="W32" t="s">
        <v>301</v>
      </c>
      <c r="X32" t="s">
        <v>301</v>
      </c>
      <c r="Y32" s="12" t="s">
        <v>111</v>
      </c>
      <c r="Z32" s="12" t="s">
        <v>302</v>
      </c>
      <c r="AA32" t="s">
        <v>113</v>
      </c>
      <c r="AB32" t="s">
        <v>114</v>
      </c>
      <c r="AC32" s="13" t="str">
        <f t="shared" si="8"/>
        <v>61.99</v>
      </c>
      <c r="AD32" s="13" t="s">
        <v>223</v>
      </c>
      <c r="AE32" s="14">
        <f t="shared" si="3"/>
        <v>47.99</v>
      </c>
      <c r="AG32" s="12">
        <v>5</v>
      </c>
      <c r="AI32" t="s">
        <v>113</v>
      </c>
      <c r="AJ32" t="s">
        <v>116</v>
      </c>
      <c r="AK32" t="s">
        <v>117</v>
      </c>
      <c r="AL32" t="s">
        <v>118</v>
      </c>
      <c r="AM32" t="s">
        <v>119</v>
      </c>
      <c r="AN32" t="s">
        <v>120</v>
      </c>
      <c r="AO32" t="s">
        <v>121</v>
      </c>
      <c r="AS32"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2" t="s">
        <v>98</v>
      </c>
      <c r="AU32" t="s">
        <v>122</v>
      </c>
      <c r="AV32">
        <v>2</v>
      </c>
      <c r="AW32" t="s">
        <v>123</v>
      </c>
      <c r="AX32">
        <v>36</v>
      </c>
      <c r="AY32">
        <v>20</v>
      </c>
      <c r="AZ32">
        <v>0.2</v>
      </c>
      <c r="BA32" t="s">
        <v>124</v>
      </c>
      <c r="BI32">
        <v>2</v>
      </c>
      <c r="BN32" t="s">
        <v>286</v>
      </c>
      <c r="CB32" t="s">
        <v>133</v>
      </c>
      <c r="CC32" t="s">
        <v>134</v>
      </c>
      <c r="CD32">
        <v>1</v>
      </c>
      <c r="CE32">
        <v>4</v>
      </c>
      <c r="CG32" t="s">
        <v>135</v>
      </c>
    </row>
    <row r="33" spans="1:85" x14ac:dyDescent="0.3">
      <c r="A33">
        <v>5032</v>
      </c>
      <c r="B33" s="10" t="s">
        <v>98</v>
      </c>
      <c r="C33" t="s">
        <v>303</v>
      </c>
      <c r="D33" t="s">
        <v>100</v>
      </c>
      <c r="G33" t="s">
        <v>244</v>
      </c>
      <c r="I33" t="s">
        <v>155</v>
      </c>
      <c r="J33" t="s">
        <v>304</v>
      </c>
      <c r="K33"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3"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3" t="s">
        <v>104</v>
      </c>
      <c r="N33"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33"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33" t="s">
        <v>105</v>
      </c>
      <c r="Q33" t="s">
        <v>106</v>
      </c>
      <c r="R33" t="s">
        <v>107</v>
      </c>
      <c r="S33" t="s">
        <v>305</v>
      </c>
      <c r="T33" t="s">
        <v>109</v>
      </c>
      <c r="U33" s="12" t="str">
        <f t="shared" si="1"/>
        <v>BB-BB01090610</v>
      </c>
      <c r="V33" s="12" t="str">
        <f t="shared" si="2"/>
        <v>BB-BB01090610</v>
      </c>
      <c r="W33" t="s">
        <v>306</v>
      </c>
      <c r="X33" t="s">
        <v>306</v>
      </c>
      <c r="Y33" s="12" t="s">
        <v>111</v>
      </c>
      <c r="Z33" s="12" t="s">
        <v>112</v>
      </c>
      <c r="AA33" t="s">
        <v>113</v>
      </c>
      <c r="AB33" t="s">
        <v>114</v>
      </c>
      <c r="AC33" s="13" t="str">
        <f t="shared" si="8"/>
        <v>61.99</v>
      </c>
      <c r="AD33" s="13">
        <v>42.99</v>
      </c>
      <c r="AE33" s="14">
        <f t="shared" si="3"/>
        <v>47.99</v>
      </c>
      <c r="AG33" s="12">
        <v>5</v>
      </c>
      <c r="AI33" t="s">
        <v>113</v>
      </c>
      <c r="AJ33" t="s">
        <v>116</v>
      </c>
      <c r="AK33" t="s">
        <v>117</v>
      </c>
      <c r="AL33" t="s">
        <v>118</v>
      </c>
      <c r="AM33" t="s">
        <v>119</v>
      </c>
      <c r="AN33" t="s">
        <v>120</v>
      </c>
      <c r="AO33" t="s">
        <v>121</v>
      </c>
      <c r="AS33"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3" t="s">
        <v>98</v>
      </c>
      <c r="AU33" t="s">
        <v>122</v>
      </c>
      <c r="AV33">
        <v>2</v>
      </c>
      <c r="AW33" t="s">
        <v>123</v>
      </c>
      <c r="AX33">
        <v>36</v>
      </c>
      <c r="AY33">
        <v>20</v>
      </c>
      <c r="AZ33">
        <v>0.2</v>
      </c>
      <c r="BA33" t="s">
        <v>124</v>
      </c>
      <c r="BI33">
        <v>2</v>
      </c>
      <c r="BN33" t="s">
        <v>307</v>
      </c>
      <c r="CB33" t="s">
        <v>133</v>
      </c>
      <c r="CC33" t="s">
        <v>134</v>
      </c>
      <c r="CD33">
        <v>1</v>
      </c>
      <c r="CE33">
        <v>4</v>
      </c>
      <c r="CG33" t="s">
        <v>135</v>
      </c>
    </row>
    <row r="34" spans="1:85" x14ac:dyDescent="0.3">
      <c r="A34">
        <v>5033</v>
      </c>
      <c r="B34" s="10" t="s">
        <v>98</v>
      </c>
      <c r="C34" t="s">
        <v>308</v>
      </c>
      <c r="D34" t="s">
        <v>137</v>
      </c>
      <c r="E34" t="s">
        <v>303</v>
      </c>
      <c r="F34" t="s">
        <v>138</v>
      </c>
      <c r="G34" t="s">
        <v>244</v>
      </c>
      <c r="H34" t="s">
        <v>146</v>
      </c>
      <c r="I34" t="s">
        <v>155</v>
      </c>
      <c r="J34" t="s">
        <v>309</v>
      </c>
      <c r="K34"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4"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4" t="s">
        <v>149</v>
      </c>
      <c r="N34"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34"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34" t="s">
        <v>150</v>
      </c>
      <c r="Q34" t="s">
        <v>106</v>
      </c>
      <c r="R34" t="s">
        <v>107</v>
      </c>
      <c r="S34" t="s">
        <v>305</v>
      </c>
      <c r="T34" t="s">
        <v>109</v>
      </c>
      <c r="U34" s="12" t="str">
        <f t="shared" si="1"/>
        <v>BB-BB01090610K-4</v>
      </c>
      <c r="V34" s="12" t="str">
        <f t="shared" si="2"/>
        <v>BB-BB01090610K-4</v>
      </c>
      <c r="W34" t="s">
        <v>310</v>
      </c>
      <c r="X34" t="s">
        <v>310</v>
      </c>
      <c r="Y34" s="12" t="s">
        <v>111</v>
      </c>
      <c r="Z34" s="12" t="s">
        <v>112</v>
      </c>
      <c r="AA34" t="s">
        <v>113</v>
      </c>
      <c r="AB34" t="s">
        <v>114</v>
      </c>
      <c r="AC34" s="13" t="str">
        <f t="shared" si="8"/>
        <v>161.99</v>
      </c>
      <c r="AD34" s="13" t="s">
        <v>270</v>
      </c>
      <c r="AE34" s="14">
        <f t="shared" si="3"/>
        <v>117.99</v>
      </c>
      <c r="AG34" s="12">
        <v>5</v>
      </c>
      <c r="AI34" t="s">
        <v>113</v>
      </c>
      <c r="AJ34" t="s">
        <v>116</v>
      </c>
      <c r="AK34" t="s">
        <v>117</v>
      </c>
      <c r="AL34" t="s">
        <v>118</v>
      </c>
      <c r="AM34" t="s">
        <v>119</v>
      </c>
      <c r="AN34" t="s">
        <v>120</v>
      </c>
      <c r="AO34" t="s">
        <v>121</v>
      </c>
      <c r="AS34"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4" t="s">
        <v>98</v>
      </c>
      <c r="AU34" t="s">
        <v>122</v>
      </c>
      <c r="AV34">
        <v>9</v>
      </c>
      <c r="AW34" t="s">
        <v>123</v>
      </c>
      <c r="AX34">
        <v>106</v>
      </c>
      <c r="AY34">
        <v>92</v>
      </c>
      <c r="AZ34">
        <v>0.2</v>
      </c>
      <c r="BA34" t="s">
        <v>124</v>
      </c>
      <c r="BI34">
        <v>2</v>
      </c>
      <c r="BN34" t="s">
        <v>307</v>
      </c>
      <c r="CB34" t="s">
        <v>133</v>
      </c>
      <c r="CC34" t="s">
        <v>134</v>
      </c>
      <c r="CD34">
        <v>1</v>
      </c>
      <c r="CE34">
        <v>4</v>
      </c>
      <c r="CG34" t="s">
        <v>135</v>
      </c>
    </row>
    <row r="35" spans="1:85" x14ac:dyDescent="0.3">
      <c r="A35">
        <v>5034</v>
      </c>
      <c r="B35" s="10" t="s">
        <v>98</v>
      </c>
      <c r="C35" t="s">
        <v>311</v>
      </c>
      <c r="D35" t="s">
        <v>137</v>
      </c>
      <c r="E35" t="s">
        <v>303</v>
      </c>
      <c r="F35" t="s">
        <v>138</v>
      </c>
      <c r="G35" t="s">
        <v>244</v>
      </c>
      <c r="H35" t="s">
        <v>294</v>
      </c>
      <c r="I35" t="s">
        <v>155</v>
      </c>
      <c r="J35" t="s">
        <v>312</v>
      </c>
      <c r="K35" t="str">
        <f t="shared" si="5"/>
        <v>&lt;ul&gt;
&lt;li&gt;Sham Set includes 2 shams (King)
&lt;li&gt;Soft materials (100 % cotton) and high tenacity; Fine and concentrated stitches; Machine washable and dryable.
&lt;li&gt;Size of Sham, 20" x 36"(King)
&lt;li&gt;Pre-washed, pre-shrunk, and vermicelli-quilted sham for elegance and durability. Gives the finishing touch to your room decor; Enjoy a good night's sleep in a luxurious Sham set.
&lt;li&gt;Stylish shams with carefully hand-appliqued, hand-stitching patterns and timeless design. Creates a cozy and inviting atmosphere and is sure to transform the look of your bedroom.
&lt;ul&gt;</v>
      </c>
      <c r="L35" t="str">
        <f t="shared" si="0"/>
        <v>Sham Set includes 2 shams (King)
Soft materials (100 % cotton) and high tenacity; Fine and concentrated stitches; Machine washable and dryable.
Size of Sham, 20" x 36"(King)
Pre-washed, pre-shrunk, and vermicelli-quilted sham for elegance and durability. Gives the finishing touch to your room decor; Enjoy a good night's sleep in a luxurious Sham set.
Stylish shams with carefully hand-appliqued, hand-stitching patterns and timeless design. Creates a cozy and inviting atmosphere and is sure to transform the look of your bedroom.</v>
      </c>
      <c r="M35" t="s">
        <v>296</v>
      </c>
      <c r="N35" s="11" t="str">
        <f t="shared" si="6"/>
        <v>Sham Set includes 2 shams (King)
Soft materials (100 % cotton) and high tenacity; Fine and concentrated stitches; Machine washable and dryable.
Size of Sham, 20" x 36"(King)
Pre-washed, pre-shrunk, and vermicelli-quilted sham for elegance and durability. Gives the finishing touch to your room decor; Enjoy a good night's sleep in a luxurious Sham set.
Stylish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&lt;li&gt;Sham Set  includes 2 quilted shams.&lt;/li&gt;
&lt;ul&gt;
&lt;li&gt;Size of Sham: 20" x 36"(King)&lt;/li&gt;
&lt;/ul&gt;</v>
      </c>
      <c r="O35" s="11" t="str">
        <f t="shared" si="7"/>
        <v>&lt;ul&gt;
&lt;li&gt;Sham Set includes 2 shams (King)
&lt;li&gt;Soft materials (100 % cotton) and high tenacity; Fine and concentrated stitches; Machine washable and dryable.
&lt;li&gt;Size of Sham, 20" x 36"(King)
&lt;li&gt;Pre-washed, pre-shrunk, and vermicelli-quilted sham for elegance and durability. Gives the finishing touch to your room decor; Enjoy a good night's sleep in a luxurious Sham set.
&lt;li&gt;Stylish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&lt;li&gt;Sham Set  includes 2 quilted shams.&lt;/li&gt;
&lt;ul&gt;
&lt;li&gt;Size of Sham: 20" x 36"(King)&lt;/li&gt;
&lt;/ul&gt;</v>
      </c>
      <c r="P35" t="s">
        <v>297</v>
      </c>
      <c r="Q35" t="s">
        <v>106</v>
      </c>
      <c r="R35" t="s">
        <v>298</v>
      </c>
      <c r="S35" t="s">
        <v>299</v>
      </c>
      <c r="T35" t="s">
        <v>300</v>
      </c>
      <c r="U35" s="12" t="str">
        <f t="shared" si="1"/>
        <v>BB-BB01090610-KingSham-4</v>
      </c>
      <c r="V35" s="12" t="str">
        <f t="shared" si="2"/>
        <v>BB-BB01090610-KingSham-4</v>
      </c>
      <c r="W35" t="s">
        <v>313</v>
      </c>
      <c r="X35" t="s">
        <v>313</v>
      </c>
      <c r="Y35" s="12" t="s">
        <v>111</v>
      </c>
      <c r="Z35" s="12" t="s">
        <v>302</v>
      </c>
      <c r="AA35" t="s">
        <v>113</v>
      </c>
      <c r="AB35" t="s">
        <v>114</v>
      </c>
      <c r="AC35" s="13" t="str">
        <f t="shared" si="8"/>
        <v>61.99</v>
      </c>
      <c r="AD35" s="13">
        <v>42.99</v>
      </c>
      <c r="AE35" s="14">
        <f t="shared" si="3"/>
        <v>47.99</v>
      </c>
      <c r="AG35" s="12">
        <v>5</v>
      </c>
      <c r="AI35" t="s">
        <v>113</v>
      </c>
      <c r="AJ35" t="s">
        <v>116</v>
      </c>
      <c r="AK35" t="s">
        <v>117</v>
      </c>
      <c r="AL35" t="s">
        <v>118</v>
      </c>
      <c r="AM35" t="s">
        <v>119</v>
      </c>
      <c r="AN35" t="s">
        <v>120</v>
      </c>
      <c r="AO35" t="s">
        <v>121</v>
      </c>
      <c r="AS35"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5" t="s">
        <v>98</v>
      </c>
      <c r="AU35" t="s">
        <v>122</v>
      </c>
      <c r="AV35">
        <v>2</v>
      </c>
      <c r="AW35" t="s">
        <v>123</v>
      </c>
      <c r="AX35">
        <v>36</v>
      </c>
      <c r="AY35">
        <v>20</v>
      </c>
      <c r="AZ35">
        <v>0.2</v>
      </c>
      <c r="BA35" t="s">
        <v>124</v>
      </c>
      <c r="BI35">
        <v>2</v>
      </c>
      <c r="BN35" t="s">
        <v>307</v>
      </c>
      <c r="CB35" t="s">
        <v>133</v>
      </c>
      <c r="CC35" t="s">
        <v>134</v>
      </c>
      <c r="CD35">
        <v>1</v>
      </c>
      <c r="CE35">
        <v>4</v>
      </c>
      <c r="CG35" t="s">
        <v>135</v>
      </c>
    </row>
    <row r="36" spans="1:85" x14ac:dyDescent="0.3">
      <c r="A36">
        <v>5035</v>
      </c>
      <c r="B36" s="10" t="s">
        <v>98</v>
      </c>
      <c r="C36" t="s">
        <v>314</v>
      </c>
      <c r="D36" t="s">
        <v>137</v>
      </c>
      <c r="E36" t="s">
        <v>303</v>
      </c>
      <c r="F36" t="s">
        <v>138</v>
      </c>
      <c r="G36" t="s">
        <v>244</v>
      </c>
      <c r="H36" t="s">
        <v>139</v>
      </c>
      <c r="I36" t="s">
        <v>155</v>
      </c>
      <c r="J36" t="s">
        <v>315</v>
      </c>
      <c r="K36"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6"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6" t="s">
        <v>142</v>
      </c>
      <c r="N36"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36"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36" t="s">
        <v>143</v>
      </c>
      <c r="Q36" t="s">
        <v>106</v>
      </c>
      <c r="R36" t="s">
        <v>107</v>
      </c>
      <c r="S36" t="s">
        <v>305</v>
      </c>
      <c r="T36" t="s">
        <v>109</v>
      </c>
      <c r="U36" s="12" t="str">
        <f t="shared" si="1"/>
        <v>BB-BB01090610Q-3</v>
      </c>
      <c r="V36" s="12" t="str">
        <f t="shared" si="2"/>
        <v>BB-BB01090610Q-3</v>
      </c>
      <c r="W36" t="s">
        <v>316</v>
      </c>
      <c r="X36" t="s">
        <v>316</v>
      </c>
      <c r="Y36" s="12" t="s">
        <v>111</v>
      </c>
      <c r="Z36" s="12" t="s">
        <v>112</v>
      </c>
      <c r="AA36" t="s">
        <v>113</v>
      </c>
      <c r="AB36" t="s">
        <v>114</v>
      </c>
      <c r="AC36" s="13" t="str">
        <f t="shared" si="8"/>
        <v>147.99</v>
      </c>
      <c r="AD36" s="13" t="s">
        <v>213</v>
      </c>
      <c r="AE36" s="14">
        <f t="shared" si="3"/>
        <v>107.99</v>
      </c>
      <c r="AG36" s="12">
        <v>5</v>
      </c>
      <c r="AI36" t="s">
        <v>113</v>
      </c>
      <c r="AJ36" t="s">
        <v>116</v>
      </c>
      <c r="AK36" t="s">
        <v>117</v>
      </c>
      <c r="AL36" t="s">
        <v>118</v>
      </c>
      <c r="AM36" t="s">
        <v>119</v>
      </c>
      <c r="AN36" t="s">
        <v>120</v>
      </c>
      <c r="AO36" t="s">
        <v>121</v>
      </c>
      <c r="AS36"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6" t="s">
        <v>98</v>
      </c>
      <c r="AU36" t="s">
        <v>122</v>
      </c>
      <c r="AV36">
        <v>8</v>
      </c>
      <c r="AW36" t="s">
        <v>123</v>
      </c>
      <c r="AX36">
        <v>92</v>
      </c>
      <c r="AY36">
        <v>88</v>
      </c>
      <c r="AZ36">
        <v>0.2</v>
      </c>
      <c r="BA36" t="s">
        <v>124</v>
      </c>
      <c r="BI36">
        <v>2</v>
      </c>
      <c r="BN36" t="s">
        <v>307</v>
      </c>
      <c r="CB36" t="s">
        <v>133</v>
      </c>
      <c r="CC36" t="s">
        <v>134</v>
      </c>
      <c r="CD36">
        <v>1</v>
      </c>
      <c r="CE36">
        <v>4</v>
      </c>
      <c r="CG36" t="s">
        <v>135</v>
      </c>
    </row>
    <row r="37" spans="1:85" x14ac:dyDescent="0.3">
      <c r="A37">
        <v>5036</v>
      </c>
      <c r="B37" s="10" t="s">
        <v>98</v>
      </c>
      <c r="C37" t="s">
        <v>317</v>
      </c>
      <c r="D37" t="s">
        <v>100</v>
      </c>
      <c r="G37" t="s">
        <v>101</v>
      </c>
      <c r="I37" t="s">
        <v>155</v>
      </c>
      <c r="J37" t="s">
        <v>318</v>
      </c>
      <c r="K37"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7"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7" t="s">
        <v>104</v>
      </c>
      <c r="N37"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37"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37" t="s">
        <v>105</v>
      </c>
      <c r="Q37" t="s">
        <v>106</v>
      </c>
      <c r="R37" t="s">
        <v>107</v>
      </c>
      <c r="S37" t="s">
        <v>108</v>
      </c>
      <c r="T37" t="s">
        <v>109</v>
      </c>
      <c r="U37" s="12" t="str">
        <f t="shared" si="1"/>
        <v>BB-BB01090810</v>
      </c>
      <c r="V37" s="12" t="str">
        <f t="shared" si="2"/>
        <v>BB-BB01090810</v>
      </c>
      <c r="W37" t="s">
        <v>319</v>
      </c>
      <c r="X37" t="s">
        <v>319</v>
      </c>
      <c r="Y37" s="12" t="s">
        <v>111</v>
      </c>
      <c r="Z37" s="12" t="s">
        <v>112</v>
      </c>
      <c r="AA37" t="s">
        <v>113</v>
      </c>
      <c r="AB37" t="s">
        <v>114</v>
      </c>
      <c r="AC37" s="13" t="str">
        <f t="shared" si="8"/>
        <v>93.99</v>
      </c>
      <c r="AD37" s="13" t="s">
        <v>320</v>
      </c>
      <c r="AE37" s="14">
        <f t="shared" si="3"/>
        <v>69.989999999999995</v>
      </c>
      <c r="AG37" s="12">
        <v>5</v>
      </c>
      <c r="AI37" t="s">
        <v>113</v>
      </c>
      <c r="AJ37" t="s">
        <v>116</v>
      </c>
      <c r="AK37" t="s">
        <v>117</v>
      </c>
      <c r="AL37" t="s">
        <v>118</v>
      </c>
      <c r="AM37" t="s">
        <v>119</v>
      </c>
      <c r="AN37" t="s">
        <v>120</v>
      </c>
      <c r="AO37" t="s">
        <v>121</v>
      </c>
      <c r="AS37"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7" t="s">
        <v>98</v>
      </c>
      <c r="AU37" t="s">
        <v>122</v>
      </c>
      <c r="AV37">
        <v>6</v>
      </c>
      <c r="AW37" t="s">
        <v>123</v>
      </c>
      <c r="AX37">
        <v>86</v>
      </c>
      <c r="AY37">
        <v>68</v>
      </c>
      <c r="AZ37">
        <v>0.2</v>
      </c>
      <c r="BA37" t="s">
        <v>124</v>
      </c>
      <c r="BI37">
        <v>2</v>
      </c>
      <c r="BN37" t="s">
        <v>321</v>
      </c>
      <c r="CB37" t="s">
        <v>133</v>
      </c>
      <c r="CC37" t="s">
        <v>134</v>
      </c>
      <c r="CD37">
        <v>1</v>
      </c>
      <c r="CE37">
        <v>4</v>
      </c>
      <c r="CG37" t="s">
        <v>135</v>
      </c>
    </row>
    <row r="38" spans="1:85" x14ac:dyDescent="0.3">
      <c r="A38">
        <v>5037</v>
      </c>
      <c r="B38" s="10" t="s">
        <v>98</v>
      </c>
      <c r="C38" t="s">
        <v>322</v>
      </c>
      <c r="D38" t="s">
        <v>137</v>
      </c>
      <c r="E38" t="s">
        <v>317</v>
      </c>
      <c r="F38" t="s">
        <v>138</v>
      </c>
      <c r="G38" t="s">
        <v>101</v>
      </c>
      <c r="H38" t="s">
        <v>154</v>
      </c>
      <c r="I38" t="s">
        <v>323</v>
      </c>
      <c r="J38" t="s">
        <v>324</v>
      </c>
      <c r="K38"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8" t="str">
        <f t="shared" si="0"/>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8" t="s">
        <v>157</v>
      </c>
      <c r="N38"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38"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38" t="s">
        <v>158</v>
      </c>
      <c r="Q38" t="s">
        <v>106</v>
      </c>
      <c r="R38" t="s">
        <v>107</v>
      </c>
      <c r="S38" t="s">
        <v>108</v>
      </c>
      <c r="T38" t="s">
        <v>109</v>
      </c>
      <c r="U38" s="12" t="str">
        <f t="shared" si="1"/>
        <v>BB-BB010908101A-1</v>
      </c>
      <c r="V38" s="12" t="str">
        <f t="shared" si="2"/>
        <v>BB-BB010908101A-1</v>
      </c>
      <c r="W38" t="s">
        <v>325</v>
      </c>
      <c r="X38" t="s">
        <v>325</v>
      </c>
      <c r="Y38" s="12" t="s">
        <v>111</v>
      </c>
      <c r="Z38" s="12" t="s">
        <v>112</v>
      </c>
      <c r="AA38" t="s">
        <v>113</v>
      </c>
      <c r="AB38" t="s">
        <v>114</v>
      </c>
      <c r="AC38" s="13" t="str">
        <f t="shared" si="8"/>
        <v>93.99</v>
      </c>
      <c r="AD38" s="13" t="s">
        <v>320</v>
      </c>
      <c r="AE38" s="14">
        <f t="shared" si="3"/>
        <v>69.989999999999995</v>
      </c>
      <c r="AG38" s="12">
        <v>5</v>
      </c>
      <c r="AI38" t="s">
        <v>113</v>
      </c>
      <c r="AJ38" t="s">
        <v>116</v>
      </c>
      <c r="AK38" t="s">
        <v>117</v>
      </c>
      <c r="AL38" t="s">
        <v>118</v>
      </c>
      <c r="AM38" t="s">
        <v>119</v>
      </c>
      <c r="AN38" t="s">
        <v>120</v>
      </c>
      <c r="AO38" t="s">
        <v>121</v>
      </c>
      <c r="AS38"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8" t="s">
        <v>98</v>
      </c>
      <c r="AU38" t="s">
        <v>122</v>
      </c>
      <c r="AV38">
        <v>6</v>
      </c>
      <c r="AW38" t="s">
        <v>123</v>
      </c>
      <c r="AX38">
        <v>86</v>
      </c>
      <c r="AY38">
        <v>68</v>
      </c>
      <c r="AZ38">
        <v>0.2</v>
      </c>
      <c r="BA38" t="s">
        <v>124</v>
      </c>
      <c r="BI38">
        <v>2</v>
      </c>
      <c r="BN38" t="s">
        <v>321</v>
      </c>
      <c r="CB38" t="s">
        <v>133</v>
      </c>
      <c r="CC38" t="s">
        <v>134</v>
      </c>
      <c r="CD38">
        <v>1</v>
      </c>
      <c r="CE38">
        <v>4</v>
      </c>
      <c r="CG38" t="s">
        <v>135</v>
      </c>
    </row>
    <row r="39" spans="1:85" x14ac:dyDescent="0.3">
      <c r="A39">
        <v>5038</v>
      </c>
      <c r="B39" s="10" t="s">
        <v>98</v>
      </c>
      <c r="C39" t="s">
        <v>326</v>
      </c>
      <c r="D39" t="s">
        <v>137</v>
      </c>
      <c r="E39" t="s">
        <v>317</v>
      </c>
      <c r="F39" t="s">
        <v>138</v>
      </c>
      <c r="G39" t="s">
        <v>101</v>
      </c>
      <c r="H39" t="s">
        <v>154</v>
      </c>
      <c r="I39" t="s">
        <v>327</v>
      </c>
      <c r="J39" t="s">
        <v>328</v>
      </c>
      <c r="K39"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39" t="str">
        <f t="shared" si="0"/>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39" t="s">
        <v>157</v>
      </c>
      <c r="N39"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39"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39" t="s">
        <v>158</v>
      </c>
      <c r="Q39" t="s">
        <v>106</v>
      </c>
      <c r="R39" t="s">
        <v>107</v>
      </c>
      <c r="S39" t="s">
        <v>108</v>
      </c>
      <c r="T39" t="s">
        <v>109</v>
      </c>
      <c r="U39" s="12" t="str">
        <f t="shared" si="1"/>
        <v>BB-BB010908101B-1</v>
      </c>
      <c r="V39" s="12" t="str">
        <f t="shared" si="2"/>
        <v>BB-BB010908101B-1</v>
      </c>
      <c r="W39" t="s">
        <v>329</v>
      </c>
      <c r="X39" t="s">
        <v>329</v>
      </c>
      <c r="Y39" s="12" t="s">
        <v>111</v>
      </c>
      <c r="Z39" s="12" t="s">
        <v>112</v>
      </c>
      <c r="AA39" t="s">
        <v>113</v>
      </c>
      <c r="AB39" t="s">
        <v>114</v>
      </c>
      <c r="AC39" s="13" t="str">
        <f t="shared" si="8"/>
        <v>93.99</v>
      </c>
      <c r="AD39" s="13" t="s">
        <v>320</v>
      </c>
      <c r="AE39" s="14">
        <f t="shared" si="3"/>
        <v>69.989999999999995</v>
      </c>
      <c r="AG39" s="12">
        <v>5</v>
      </c>
      <c r="AI39" t="s">
        <v>113</v>
      </c>
      <c r="AJ39" t="s">
        <v>116</v>
      </c>
      <c r="AK39" t="s">
        <v>117</v>
      </c>
      <c r="AL39" t="s">
        <v>118</v>
      </c>
      <c r="AM39" t="s">
        <v>119</v>
      </c>
      <c r="AN39" t="s">
        <v>120</v>
      </c>
      <c r="AO39" t="s">
        <v>121</v>
      </c>
      <c r="AS39"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39" t="s">
        <v>98</v>
      </c>
      <c r="AU39" t="s">
        <v>122</v>
      </c>
      <c r="AV39">
        <v>6</v>
      </c>
      <c r="AW39" t="s">
        <v>123</v>
      </c>
      <c r="AX39">
        <v>86</v>
      </c>
      <c r="AY39">
        <v>68</v>
      </c>
      <c r="AZ39">
        <v>0.2</v>
      </c>
      <c r="BA39" t="s">
        <v>124</v>
      </c>
      <c r="BI39">
        <v>2</v>
      </c>
      <c r="BN39" t="s">
        <v>330</v>
      </c>
      <c r="BO39" t="s">
        <v>330</v>
      </c>
      <c r="CB39" t="s">
        <v>133</v>
      </c>
      <c r="CC39" t="s">
        <v>134</v>
      </c>
      <c r="CD39">
        <v>1</v>
      </c>
      <c r="CE39">
        <v>4</v>
      </c>
      <c r="CG39" t="s">
        <v>135</v>
      </c>
    </row>
    <row r="40" spans="1:85" x14ac:dyDescent="0.3">
      <c r="A40">
        <v>5039</v>
      </c>
      <c r="B40" s="10" t="s">
        <v>98</v>
      </c>
      <c r="C40" t="s">
        <v>331</v>
      </c>
      <c r="D40" t="s">
        <v>137</v>
      </c>
      <c r="E40" t="s">
        <v>317</v>
      </c>
      <c r="F40" t="s">
        <v>138</v>
      </c>
      <c r="G40" t="s">
        <v>101</v>
      </c>
      <c r="H40" t="s">
        <v>139</v>
      </c>
      <c r="I40" t="s">
        <v>323</v>
      </c>
      <c r="J40" t="s">
        <v>332</v>
      </c>
      <c r="K40"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0"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0" t="s">
        <v>142</v>
      </c>
      <c r="N40"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0"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0" t="s">
        <v>143</v>
      </c>
      <c r="Q40" t="s">
        <v>106</v>
      </c>
      <c r="R40" t="s">
        <v>107</v>
      </c>
      <c r="S40" t="s">
        <v>108</v>
      </c>
      <c r="T40" t="s">
        <v>109</v>
      </c>
      <c r="U40" s="12" t="str">
        <f t="shared" si="1"/>
        <v>BB-BB010908102A-3</v>
      </c>
      <c r="V40" s="12" t="str">
        <f t="shared" si="2"/>
        <v>BB-BB010908102A-3</v>
      </c>
      <c r="W40" t="s">
        <v>333</v>
      </c>
      <c r="X40" t="s">
        <v>333</v>
      </c>
      <c r="Y40" s="12" t="s">
        <v>111</v>
      </c>
      <c r="Z40" s="12" t="s">
        <v>112</v>
      </c>
      <c r="AA40" t="s">
        <v>113</v>
      </c>
      <c r="AB40" t="s">
        <v>114</v>
      </c>
      <c r="AC40" s="13" t="str">
        <f t="shared" si="8"/>
        <v>124.99</v>
      </c>
      <c r="AD40" s="13" t="s">
        <v>334</v>
      </c>
      <c r="AE40" s="14">
        <f t="shared" si="3"/>
        <v>91.99</v>
      </c>
      <c r="AG40" s="12">
        <v>5</v>
      </c>
      <c r="AI40" t="s">
        <v>113</v>
      </c>
      <c r="AJ40" t="s">
        <v>116</v>
      </c>
      <c r="AK40" t="s">
        <v>117</v>
      </c>
      <c r="AL40" t="s">
        <v>118</v>
      </c>
      <c r="AM40" t="s">
        <v>119</v>
      </c>
      <c r="AN40" t="s">
        <v>120</v>
      </c>
      <c r="AO40" t="s">
        <v>121</v>
      </c>
      <c r="AS40"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0" t="s">
        <v>98</v>
      </c>
      <c r="AU40" t="s">
        <v>122</v>
      </c>
      <c r="AV40">
        <v>8</v>
      </c>
      <c r="AW40" t="s">
        <v>123</v>
      </c>
      <c r="AX40">
        <v>92</v>
      </c>
      <c r="AY40">
        <v>88</v>
      </c>
      <c r="AZ40">
        <v>0.2</v>
      </c>
      <c r="BA40" t="s">
        <v>124</v>
      </c>
      <c r="BI40">
        <v>2</v>
      </c>
      <c r="BN40" t="s">
        <v>321</v>
      </c>
      <c r="CB40" t="s">
        <v>133</v>
      </c>
      <c r="CC40" t="s">
        <v>134</v>
      </c>
      <c r="CD40">
        <v>1</v>
      </c>
      <c r="CE40">
        <v>4</v>
      </c>
      <c r="CG40" t="s">
        <v>135</v>
      </c>
    </row>
    <row r="41" spans="1:85" x14ac:dyDescent="0.3">
      <c r="A41">
        <v>5040</v>
      </c>
      <c r="B41" s="10" t="s">
        <v>98</v>
      </c>
      <c r="C41" t="s">
        <v>335</v>
      </c>
      <c r="D41" t="s">
        <v>100</v>
      </c>
      <c r="G41" t="s">
        <v>168</v>
      </c>
      <c r="I41" t="s">
        <v>327</v>
      </c>
      <c r="J41" t="s">
        <v>336</v>
      </c>
      <c r="K41"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1"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1" t="s">
        <v>104</v>
      </c>
      <c r="N41"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41"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41" t="s">
        <v>105</v>
      </c>
      <c r="Q41" t="s">
        <v>106</v>
      </c>
      <c r="R41" t="s">
        <v>107</v>
      </c>
      <c r="S41" t="s">
        <v>108</v>
      </c>
      <c r="T41" t="s">
        <v>109</v>
      </c>
      <c r="U41" s="12" t="str">
        <f t="shared" si="1"/>
        <v>BB-BB01091004</v>
      </c>
      <c r="V41" s="12" t="str">
        <f t="shared" si="2"/>
        <v>BB-BB01091004</v>
      </c>
      <c r="W41" t="s">
        <v>337</v>
      </c>
      <c r="X41" t="s">
        <v>337</v>
      </c>
      <c r="Y41" s="12" t="s">
        <v>111</v>
      </c>
      <c r="Z41" s="12" t="s">
        <v>112</v>
      </c>
      <c r="AA41" t="s">
        <v>113</v>
      </c>
      <c r="AB41" t="s">
        <v>114</v>
      </c>
      <c r="AC41" s="13" t="str">
        <f t="shared" si="8"/>
        <v>119.99</v>
      </c>
      <c r="AD41" s="13" t="s">
        <v>115</v>
      </c>
      <c r="AE41" s="14">
        <f t="shared" si="3"/>
        <v>87.99</v>
      </c>
      <c r="AG41" s="12">
        <v>5</v>
      </c>
      <c r="AI41" t="s">
        <v>113</v>
      </c>
      <c r="AJ41" t="s">
        <v>116</v>
      </c>
      <c r="AK41" t="s">
        <v>117</v>
      </c>
      <c r="AL41" t="s">
        <v>118</v>
      </c>
      <c r="AM41" t="s">
        <v>119</v>
      </c>
      <c r="AN41" t="s">
        <v>120</v>
      </c>
      <c r="AO41" t="s">
        <v>121</v>
      </c>
      <c r="AS41"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1" t="s">
        <v>98</v>
      </c>
      <c r="AU41" t="s">
        <v>122</v>
      </c>
      <c r="AV41">
        <v>8</v>
      </c>
      <c r="AW41" t="s">
        <v>123</v>
      </c>
      <c r="AX41">
        <v>92</v>
      </c>
      <c r="AY41">
        <v>88</v>
      </c>
      <c r="AZ41">
        <v>0.2</v>
      </c>
      <c r="BA41" t="s">
        <v>124</v>
      </c>
      <c r="BI41">
        <v>2</v>
      </c>
      <c r="BN41" t="s">
        <v>338</v>
      </c>
      <c r="BO41" t="s">
        <v>339</v>
      </c>
      <c r="CB41" t="s">
        <v>133</v>
      </c>
      <c r="CC41" t="s">
        <v>134</v>
      </c>
      <c r="CD41">
        <v>1</v>
      </c>
      <c r="CE41">
        <v>4</v>
      </c>
      <c r="CG41" t="s">
        <v>135</v>
      </c>
    </row>
    <row r="42" spans="1:85" x14ac:dyDescent="0.3">
      <c r="A42">
        <v>5041</v>
      </c>
      <c r="B42" s="10" t="s">
        <v>98</v>
      </c>
      <c r="C42" t="s">
        <v>340</v>
      </c>
      <c r="D42" t="s">
        <v>137</v>
      </c>
      <c r="E42" t="s">
        <v>335</v>
      </c>
      <c r="F42" t="s">
        <v>138</v>
      </c>
      <c r="G42" t="s">
        <v>168</v>
      </c>
      <c r="H42" t="s">
        <v>139</v>
      </c>
      <c r="I42" t="s">
        <v>327</v>
      </c>
      <c r="J42" t="s">
        <v>341</v>
      </c>
      <c r="K42"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2"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2" t="s">
        <v>142</v>
      </c>
      <c r="N42"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2"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2" t="s">
        <v>143</v>
      </c>
      <c r="Q42" t="s">
        <v>106</v>
      </c>
      <c r="R42" t="s">
        <v>107</v>
      </c>
      <c r="S42" t="s">
        <v>108</v>
      </c>
      <c r="T42" t="s">
        <v>109</v>
      </c>
      <c r="U42" s="12" t="str">
        <f t="shared" si="1"/>
        <v>BB-BB010910042R-3</v>
      </c>
      <c r="V42" s="12" t="str">
        <f t="shared" si="2"/>
        <v>BB-BB010910042R-3</v>
      </c>
      <c r="W42" t="s">
        <v>342</v>
      </c>
      <c r="X42" t="s">
        <v>342</v>
      </c>
      <c r="Y42" s="12" t="s">
        <v>111</v>
      </c>
      <c r="Z42" s="12" t="s">
        <v>112</v>
      </c>
      <c r="AA42" t="s">
        <v>113</v>
      </c>
      <c r="AB42" t="s">
        <v>114</v>
      </c>
      <c r="AC42" s="13" t="str">
        <f t="shared" si="8"/>
        <v>133.99</v>
      </c>
      <c r="AD42" s="13" t="s">
        <v>152</v>
      </c>
      <c r="AE42" s="14">
        <f t="shared" si="3"/>
        <v>97.99</v>
      </c>
      <c r="AG42" s="12">
        <v>5</v>
      </c>
      <c r="AI42" t="s">
        <v>113</v>
      </c>
      <c r="AJ42" t="s">
        <v>116</v>
      </c>
      <c r="AK42" t="s">
        <v>117</v>
      </c>
      <c r="AL42" t="s">
        <v>118</v>
      </c>
      <c r="AM42" t="s">
        <v>119</v>
      </c>
      <c r="AN42" t="s">
        <v>120</v>
      </c>
      <c r="AO42" t="s">
        <v>121</v>
      </c>
      <c r="AS42"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2" t="s">
        <v>98</v>
      </c>
      <c r="AU42" t="s">
        <v>122</v>
      </c>
      <c r="AV42">
        <v>8</v>
      </c>
      <c r="AW42" t="s">
        <v>123</v>
      </c>
      <c r="AX42">
        <v>92</v>
      </c>
      <c r="AY42">
        <v>88</v>
      </c>
      <c r="AZ42">
        <v>0.2</v>
      </c>
      <c r="BA42" t="s">
        <v>124</v>
      </c>
      <c r="BI42">
        <v>2</v>
      </c>
      <c r="BN42" t="s">
        <v>338</v>
      </c>
      <c r="CB42" t="s">
        <v>133</v>
      </c>
      <c r="CC42" t="s">
        <v>134</v>
      </c>
      <c r="CD42">
        <v>1</v>
      </c>
      <c r="CE42">
        <v>4</v>
      </c>
      <c r="CG42" t="s">
        <v>135</v>
      </c>
    </row>
    <row r="43" spans="1:85" x14ac:dyDescent="0.3">
      <c r="A43">
        <v>5042</v>
      </c>
      <c r="B43" s="10" t="s">
        <v>98</v>
      </c>
      <c r="C43" t="s">
        <v>343</v>
      </c>
      <c r="D43" t="s">
        <v>137</v>
      </c>
      <c r="E43" t="s">
        <v>335</v>
      </c>
      <c r="F43" t="s">
        <v>138</v>
      </c>
      <c r="G43" t="s">
        <v>168</v>
      </c>
      <c r="H43" t="s">
        <v>139</v>
      </c>
      <c r="I43" t="s">
        <v>256</v>
      </c>
      <c r="J43" t="s">
        <v>344</v>
      </c>
      <c r="K43"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3"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3" t="s">
        <v>142</v>
      </c>
      <c r="N43"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3"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3" t="s">
        <v>143</v>
      </c>
      <c r="Q43" t="s">
        <v>106</v>
      </c>
      <c r="R43" t="s">
        <v>107</v>
      </c>
      <c r="S43" t="s">
        <v>108</v>
      </c>
      <c r="T43" t="s">
        <v>109</v>
      </c>
      <c r="U43" s="12" t="str">
        <f t="shared" si="1"/>
        <v>BB-BB010910042W-3</v>
      </c>
      <c r="V43" s="12" t="str">
        <f t="shared" si="2"/>
        <v>BB-BB010910042W-3</v>
      </c>
      <c r="W43" t="s">
        <v>345</v>
      </c>
      <c r="X43" t="s">
        <v>345</v>
      </c>
      <c r="Y43" s="12" t="s">
        <v>111</v>
      </c>
      <c r="Z43" s="12" t="s">
        <v>112</v>
      </c>
      <c r="AA43" t="s">
        <v>113</v>
      </c>
      <c r="AB43" t="s">
        <v>114</v>
      </c>
      <c r="AC43" s="13" t="str">
        <f t="shared" si="8"/>
        <v>133.99</v>
      </c>
      <c r="AD43" s="13" t="s">
        <v>152</v>
      </c>
      <c r="AE43" s="14">
        <f t="shared" si="3"/>
        <v>97.99</v>
      </c>
      <c r="AG43" s="12">
        <v>5</v>
      </c>
      <c r="AI43" t="s">
        <v>113</v>
      </c>
      <c r="AJ43" t="s">
        <v>116</v>
      </c>
      <c r="AK43" t="s">
        <v>117</v>
      </c>
      <c r="AL43" t="s">
        <v>118</v>
      </c>
      <c r="AM43" t="s">
        <v>119</v>
      </c>
      <c r="AN43" t="s">
        <v>120</v>
      </c>
      <c r="AO43" t="s">
        <v>121</v>
      </c>
      <c r="AS43"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3" t="s">
        <v>98</v>
      </c>
      <c r="AU43" t="s">
        <v>122</v>
      </c>
      <c r="AV43">
        <v>8</v>
      </c>
      <c r="AW43" t="s">
        <v>123</v>
      </c>
      <c r="AX43">
        <v>92</v>
      </c>
      <c r="AY43">
        <v>88</v>
      </c>
      <c r="AZ43">
        <v>0.2</v>
      </c>
      <c r="BA43" t="s">
        <v>124</v>
      </c>
      <c r="BI43">
        <v>2</v>
      </c>
      <c r="BN43" t="s">
        <v>339</v>
      </c>
      <c r="CB43" t="s">
        <v>133</v>
      </c>
      <c r="CC43" t="s">
        <v>134</v>
      </c>
      <c r="CD43">
        <v>1</v>
      </c>
      <c r="CE43">
        <v>4</v>
      </c>
      <c r="CG43" t="s">
        <v>135</v>
      </c>
    </row>
    <row r="44" spans="1:85" x14ac:dyDescent="0.3">
      <c r="A44">
        <v>5043</v>
      </c>
      <c r="B44" s="10" t="s">
        <v>98</v>
      </c>
      <c r="C44" t="s">
        <v>346</v>
      </c>
      <c r="H44" t="s">
        <v>139</v>
      </c>
      <c r="I44" t="s">
        <v>155</v>
      </c>
      <c r="J44" t="s">
        <v>347</v>
      </c>
      <c r="K44"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4"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4" t="s">
        <v>142</v>
      </c>
      <c r="N44"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4"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4" t="s">
        <v>143</v>
      </c>
      <c r="Q44" t="s">
        <v>106</v>
      </c>
      <c r="R44" t="s">
        <v>107</v>
      </c>
      <c r="S44" t="s">
        <v>108</v>
      </c>
      <c r="T44" t="s">
        <v>109</v>
      </c>
      <c r="U44" s="12" t="str">
        <f t="shared" si="1"/>
        <v>BB-BB01130401Q-3</v>
      </c>
      <c r="V44" s="12" t="str">
        <f t="shared" si="2"/>
        <v>BB-BB01130401Q-3</v>
      </c>
      <c r="W44" t="s">
        <v>348</v>
      </c>
      <c r="X44" t="s">
        <v>348</v>
      </c>
      <c r="Y44" s="12" t="s">
        <v>111</v>
      </c>
      <c r="Z44" s="12" t="s">
        <v>112</v>
      </c>
      <c r="AA44" t="s">
        <v>113</v>
      </c>
      <c r="AB44" t="s">
        <v>114</v>
      </c>
      <c r="AC44" s="13" t="str">
        <f t="shared" si="8"/>
        <v>119.99</v>
      </c>
      <c r="AD44" s="13" t="s">
        <v>115</v>
      </c>
      <c r="AE44" s="14">
        <f t="shared" si="3"/>
        <v>87.99</v>
      </c>
      <c r="AG44" s="12">
        <v>5</v>
      </c>
      <c r="AI44" t="s">
        <v>113</v>
      </c>
      <c r="AJ44" t="s">
        <v>116</v>
      </c>
      <c r="AK44" t="s">
        <v>117</v>
      </c>
      <c r="AL44" t="s">
        <v>118</v>
      </c>
      <c r="AM44" t="s">
        <v>119</v>
      </c>
      <c r="AN44" t="s">
        <v>120</v>
      </c>
      <c r="AO44" t="s">
        <v>121</v>
      </c>
      <c r="AS44"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4" t="s">
        <v>98</v>
      </c>
      <c r="AU44" t="s">
        <v>122</v>
      </c>
      <c r="AV44">
        <v>8</v>
      </c>
      <c r="AW44" t="s">
        <v>123</v>
      </c>
      <c r="AX44">
        <v>96</v>
      </c>
      <c r="AY44">
        <v>90</v>
      </c>
      <c r="AZ44">
        <v>0.2</v>
      </c>
      <c r="BA44" t="s">
        <v>124</v>
      </c>
      <c r="BI44">
        <v>2</v>
      </c>
      <c r="BN44" t="s">
        <v>349</v>
      </c>
      <c r="CB44" t="s">
        <v>133</v>
      </c>
      <c r="CC44" t="s">
        <v>134</v>
      </c>
      <c r="CD44">
        <v>1</v>
      </c>
      <c r="CE44">
        <v>4</v>
      </c>
      <c r="CG44" t="s">
        <v>135</v>
      </c>
    </row>
    <row r="45" spans="1:85" x14ac:dyDescent="0.3">
      <c r="A45">
        <v>5044</v>
      </c>
      <c r="B45" s="10" t="s">
        <v>98</v>
      </c>
      <c r="C45" t="s">
        <v>350</v>
      </c>
      <c r="H45" t="s">
        <v>139</v>
      </c>
      <c r="I45" t="s">
        <v>155</v>
      </c>
      <c r="J45" t="s">
        <v>351</v>
      </c>
      <c r="K45"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5"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5" t="s">
        <v>142</v>
      </c>
      <c r="N45"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5"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5" t="s">
        <v>143</v>
      </c>
      <c r="Q45" t="s">
        <v>106</v>
      </c>
      <c r="R45" t="s">
        <v>107</v>
      </c>
      <c r="S45" t="s">
        <v>108</v>
      </c>
      <c r="T45" t="s">
        <v>109</v>
      </c>
      <c r="U45" s="12" t="str">
        <f t="shared" si="1"/>
        <v>BB-BB20170503Q-3</v>
      </c>
      <c r="V45" s="12" t="str">
        <f t="shared" si="2"/>
        <v>BB-BB20170503Q-3</v>
      </c>
      <c r="W45" t="s">
        <v>352</v>
      </c>
      <c r="X45" t="s">
        <v>352</v>
      </c>
      <c r="Y45" s="12" t="s">
        <v>111</v>
      </c>
      <c r="Z45" s="12" t="s">
        <v>112</v>
      </c>
      <c r="AA45" t="s">
        <v>113</v>
      </c>
      <c r="AB45" t="s">
        <v>114</v>
      </c>
      <c r="AC45" s="13" t="str">
        <f t="shared" si="8"/>
        <v>133.99</v>
      </c>
      <c r="AD45" s="13" t="s">
        <v>152</v>
      </c>
      <c r="AE45" s="14">
        <f t="shared" si="3"/>
        <v>97.99</v>
      </c>
      <c r="AG45" s="12">
        <v>5</v>
      </c>
      <c r="AI45" t="s">
        <v>113</v>
      </c>
      <c r="AJ45" t="s">
        <v>116</v>
      </c>
      <c r="AK45" t="s">
        <v>117</v>
      </c>
      <c r="AL45" t="s">
        <v>118</v>
      </c>
      <c r="AM45" t="s">
        <v>119</v>
      </c>
      <c r="AN45" t="s">
        <v>120</v>
      </c>
      <c r="AO45" t="s">
        <v>121</v>
      </c>
      <c r="AS45"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5" t="s">
        <v>98</v>
      </c>
      <c r="AU45" t="s">
        <v>122</v>
      </c>
      <c r="AV45">
        <v>8</v>
      </c>
      <c r="AW45" t="s">
        <v>123</v>
      </c>
      <c r="AX45">
        <v>92</v>
      </c>
      <c r="AY45">
        <v>88</v>
      </c>
      <c r="AZ45">
        <v>0.2</v>
      </c>
      <c r="BA45" t="s">
        <v>124</v>
      </c>
      <c r="BI45">
        <v>2</v>
      </c>
      <c r="BN45" t="s">
        <v>353</v>
      </c>
      <c r="CB45" t="s">
        <v>133</v>
      </c>
      <c r="CC45" t="s">
        <v>134</v>
      </c>
      <c r="CD45">
        <v>1</v>
      </c>
      <c r="CE45">
        <v>4</v>
      </c>
      <c r="CG45" t="s">
        <v>135</v>
      </c>
    </row>
    <row r="46" spans="1:85" x14ac:dyDescent="0.3">
      <c r="A46">
        <v>5045</v>
      </c>
      <c r="B46" s="10" t="s">
        <v>98</v>
      </c>
      <c r="C46" t="s">
        <v>354</v>
      </c>
      <c r="D46" t="s">
        <v>100</v>
      </c>
      <c r="G46" t="s">
        <v>101</v>
      </c>
      <c r="I46" t="s">
        <v>327</v>
      </c>
      <c r="J46" t="s">
        <v>355</v>
      </c>
      <c r="K46"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6"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6" t="s">
        <v>104</v>
      </c>
      <c r="N46"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46"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46" t="s">
        <v>105</v>
      </c>
      <c r="Q46" t="s">
        <v>106</v>
      </c>
      <c r="R46" t="s">
        <v>107</v>
      </c>
      <c r="S46" t="s">
        <v>305</v>
      </c>
      <c r="T46" t="s">
        <v>109</v>
      </c>
      <c r="U46" s="12" t="str">
        <f t="shared" si="1"/>
        <v>BB-BB20170504</v>
      </c>
      <c r="V46" s="12" t="str">
        <f t="shared" si="2"/>
        <v>BB-BB20170504</v>
      </c>
      <c r="W46" t="s">
        <v>356</v>
      </c>
      <c r="X46" t="s">
        <v>356</v>
      </c>
      <c r="Y46" s="12" t="s">
        <v>111</v>
      </c>
      <c r="Z46" s="12" t="s">
        <v>112</v>
      </c>
      <c r="AA46" t="s">
        <v>113</v>
      </c>
      <c r="AB46" t="s">
        <v>114</v>
      </c>
      <c r="AC46" s="13" t="str">
        <f t="shared" si="8"/>
        <v>133.99</v>
      </c>
      <c r="AD46" s="13" t="s">
        <v>152</v>
      </c>
      <c r="AE46" s="14">
        <f t="shared" si="3"/>
        <v>97.99</v>
      </c>
      <c r="AG46" s="12">
        <v>5</v>
      </c>
      <c r="AI46" t="s">
        <v>113</v>
      </c>
      <c r="AJ46" t="s">
        <v>116</v>
      </c>
      <c r="AK46" t="s">
        <v>117</v>
      </c>
      <c r="AL46" t="s">
        <v>118</v>
      </c>
      <c r="AM46" t="s">
        <v>119</v>
      </c>
      <c r="AN46" t="s">
        <v>120</v>
      </c>
      <c r="AO46" t="s">
        <v>121</v>
      </c>
      <c r="AS46"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6" t="s">
        <v>98</v>
      </c>
      <c r="AU46" t="s">
        <v>122</v>
      </c>
      <c r="AV46">
        <v>8</v>
      </c>
      <c r="AW46" t="s">
        <v>123</v>
      </c>
      <c r="AX46">
        <v>92</v>
      </c>
      <c r="AY46">
        <v>88</v>
      </c>
      <c r="AZ46">
        <v>0.2</v>
      </c>
      <c r="BA46" t="s">
        <v>124</v>
      </c>
      <c r="BI46">
        <v>2</v>
      </c>
      <c r="BN46" t="s">
        <v>357</v>
      </c>
      <c r="CB46" t="s">
        <v>133</v>
      </c>
      <c r="CC46" t="s">
        <v>134</v>
      </c>
      <c r="CD46">
        <v>1</v>
      </c>
      <c r="CE46">
        <v>4</v>
      </c>
      <c r="CG46" t="s">
        <v>135</v>
      </c>
    </row>
    <row r="47" spans="1:85" x14ac:dyDescent="0.3">
      <c r="A47">
        <v>5046</v>
      </c>
      <c r="B47" s="10" t="s">
        <v>98</v>
      </c>
      <c r="C47" t="s">
        <v>358</v>
      </c>
      <c r="D47" t="s">
        <v>137</v>
      </c>
      <c r="E47" t="s">
        <v>354</v>
      </c>
      <c r="F47" t="s">
        <v>138</v>
      </c>
      <c r="G47" t="s">
        <v>101</v>
      </c>
      <c r="H47" t="s">
        <v>139</v>
      </c>
      <c r="I47" t="s">
        <v>327</v>
      </c>
      <c r="J47" t="s">
        <v>359</v>
      </c>
      <c r="K47"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7"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7" t="s">
        <v>142</v>
      </c>
      <c r="N47"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7"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7" t="s">
        <v>143</v>
      </c>
      <c r="Q47" t="s">
        <v>106</v>
      </c>
      <c r="R47" t="s">
        <v>107</v>
      </c>
      <c r="S47" t="s">
        <v>305</v>
      </c>
      <c r="T47" t="s">
        <v>109</v>
      </c>
      <c r="U47" s="12" t="str">
        <f t="shared" si="1"/>
        <v>BB-BB201705042-3</v>
      </c>
      <c r="V47" s="12" t="str">
        <f t="shared" si="2"/>
        <v>BB-BB201705042-3</v>
      </c>
      <c r="W47" t="s">
        <v>360</v>
      </c>
      <c r="X47" t="s">
        <v>360</v>
      </c>
      <c r="Y47" s="12" t="s">
        <v>111</v>
      </c>
      <c r="Z47" s="12" t="s">
        <v>112</v>
      </c>
      <c r="AA47" t="s">
        <v>113</v>
      </c>
      <c r="AB47" t="s">
        <v>114</v>
      </c>
      <c r="AC47" s="13" t="str">
        <f t="shared" si="8"/>
        <v>133.99</v>
      </c>
      <c r="AD47" s="13" t="s">
        <v>152</v>
      </c>
      <c r="AE47" s="14">
        <f t="shared" si="3"/>
        <v>97.99</v>
      </c>
      <c r="AG47" s="12">
        <v>5</v>
      </c>
      <c r="AI47" t="s">
        <v>113</v>
      </c>
      <c r="AJ47" t="s">
        <v>116</v>
      </c>
      <c r="AK47" t="s">
        <v>117</v>
      </c>
      <c r="AL47" t="s">
        <v>118</v>
      </c>
      <c r="AM47" t="s">
        <v>119</v>
      </c>
      <c r="AN47" t="s">
        <v>120</v>
      </c>
      <c r="AO47" t="s">
        <v>121</v>
      </c>
      <c r="AS47"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7" t="s">
        <v>98</v>
      </c>
      <c r="AU47" t="s">
        <v>122</v>
      </c>
      <c r="AV47">
        <v>8</v>
      </c>
      <c r="AW47" t="s">
        <v>123</v>
      </c>
      <c r="AX47">
        <v>92</v>
      </c>
      <c r="AY47">
        <v>88</v>
      </c>
      <c r="AZ47">
        <v>0.2</v>
      </c>
      <c r="BA47" t="s">
        <v>124</v>
      </c>
      <c r="BI47">
        <v>2</v>
      </c>
      <c r="BN47" t="s">
        <v>357</v>
      </c>
      <c r="CB47" t="s">
        <v>133</v>
      </c>
      <c r="CC47" t="s">
        <v>134</v>
      </c>
      <c r="CD47">
        <v>1</v>
      </c>
      <c r="CE47">
        <v>4</v>
      </c>
      <c r="CG47" t="s">
        <v>135</v>
      </c>
    </row>
    <row r="48" spans="1:85" x14ac:dyDescent="0.3">
      <c r="A48">
        <v>5047</v>
      </c>
      <c r="B48" s="10" t="s">
        <v>98</v>
      </c>
      <c r="C48" t="s">
        <v>361</v>
      </c>
      <c r="D48" t="s">
        <v>137</v>
      </c>
      <c r="E48" t="s">
        <v>354</v>
      </c>
      <c r="F48" t="s">
        <v>138</v>
      </c>
      <c r="G48" t="s">
        <v>101</v>
      </c>
      <c r="H48" t="s">
        <v>146</v>
      </c>
      <c r="I48" t="s">
        <v>327</v>
      </c>
      <c r="J48" t="s">
        <v>362</v>
      </c>
      <c r="K48"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8"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8" t="s">
        <v>149</v>
      </c>
      <c r="N48"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48"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48" t="s">
        <v>150</v>
      </c>
      <c r="Q48" t="s">
        <v>106</v>
      </c>
      <c r="R48" t="s">
        <v>107</v>
      </c>
      <c r="S48" t="s">
        <v>305</v>
      </c>
      <c r="T48" t="s">
        <v>109</v>
      </c>
      <c r="U48" s="12" t="str">
        <f t="shared" si="1"/>
        <v>BB-BB201705043-4</v>
      </c>
      <c r="V48" s="12" t="str">
        <f t="shared" si="2"/>
        <v>BB-BB201705043-4</v>
      </c>
      <c r="W48" t="s">
        <v>363</v>
      </c>
      <c r="X48" t="s">
        <v>363</v>
      </c>
      <c r="Y48" s="12" t="s">
        <v>111</v>
      </c>
      <c r="Z48" s="12" t="s">
        <v>112</v>
      </c>
      <c r="AA48" t="s">
        <v>113</v>
      </c>
      <c r="AB48" t="s">
        <v>114</v>
      </c>
      <c r="AC48" s="13" t="str">
        <f t="shared" si="8"/>
        <v>147.99</v>
      </c>
      <c r="AD48" s="13" t="s">
        <v>213</v>
      </c>
      <c r="AE48" s="14">
        <f t="shared" si="3"/>
        <v>107.99</v>
      </c>
      <c r="AG48" s="12">
        <v>5</v>
      </c>
      <c r="AI48" t="s">
        <v>113</v>
      </c>
      <c r="AJ48" t="s">
        <v>116</v>
      </c>
      <c r="AK48" t="s">
        <v>117</v>
      </c>
      <c r="AL48" t="s">
        <v>118</v>
      </c>
      <c r="AM48" t="s">
        <v>119</v>
      </c>
      <c r="AN48" t="s">
        <v>120</v>
      </c>
      <c r="AO48" t="s">
        <v>121</v>
      </c>
      <c r="AS48"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8" t="s">
        <v>98</v>
      </c>
      <c r="AU48" t="s">
        <v>122</v>
      </c>
      <c r="AV48">
        <v>9</v>
      </c>
      <c r="AW48" t="s">
        <v>123</v>
      </c>
      <c r="AX48">
        <v>106</v>
      </c>
      <c r="AY48">
        <v>92</v>
      </c>
      <c r="AZ48">
        <v>0.2</v>
      </c>
      <c r="BA48" t="s">
        <v>124</v>
      </c>
      <c r="BI48">
        <v>2</v>
      </c>
      <c r="BN48" t="s">
        <v>357</v>
      </c>
      <c r="CB48" t="s">
        <v>133</v>
      </c>
      <c r="CC48" t="s">
        <v>134</v>
      </c>
      <c r="CD48">
        <v>1</v>
      </c>
      <c r="CE48">
        <v>4</v>
      </c>
      <c r="CG48" t="s">
        <v>135</v>
      </c>
    </row>
    <row r="49" spans="1:99" x14ac:dyDescent="0.3">
      <c r="A49">
        <v>5048</v>
      </c>
      <c r="B49" s="10" t="s">
        <v>98</v>
      </c>
      <c r="C49" t="s">
        <v>364</v>
      </c>
      <c r="D49" t="s">
        <v>137</v>
      </c>
      <c r="E49" t="s">
        <v>354</v>
      </c>
      <c r="F49" t="s">
        <v>138</v>
      </c>
      <c r="G49" t="s">
        <v>101</v>
      </c>
      <c r="H49" t="s">
        <v>139</v>
      </c>
      <c r="I49" t="s">
        <v>256</v>
      </c>
      <c r="J49" t="s">
        <v>365</v>
      </c>
      <c r="K49"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49"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49" t="s">
        <v>142</v>
      </c>
      <c r="N49"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49"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49" t="s">
        <v>143</v>
      </c>
      <c r="Q49" t="s">
        <v>106</v>
      </c>
      <c r="R49" t="s">
        <v>107</v>
      </c>
      <c r="S49" t="s">
        <v>305</v>
      </c>
      <c r="T49" t="s">
        <v>109</v>
      </c>
      <c r="U49" s="12" t="str">
        <f t="shared" si="1"/>
        <v>BB-BB201705052-3</v>
      </c>
      <c r="V49" s="12" t="str">
        <f t="shared" si="2"/>
        <v>BB-BB201705052-3</v>
      </c>
      <c r="W49" t="s">
        <v>366</v>
      </c>
      <c r="X49" t="s">
        <v>366</v>
      </c>
      <c r="Y49" s="12" t="s">
        <v>111</v>
      </c>
      <c r="Z49" s="12" t="s">
        <v>112</v>
      </c>
      <c r="AA49" t="s">
        <v>113</v>
      </c>
      <c r="AB49" t="s">
        <v>114</v>
      </c>
      <c r="AC49" s="13" t="str">
        <f t="shared" si="8"/>
        <v>133.99</v>
      </c>
      <c r="AD49" s="13" t="s">
        <v>152</v>
      </c>
      <c r="AE49" s="14">
        <f t="shared" si="3"/>
        <v>97.99</v>
      </c>
      <c r="AG49" s="12">
        <v>5</v>
      </c>
      <c r="AI49" t="s">
        <v>113</v>
      </c>
      <c r="AJ49" t="s">
        <v>116</v>
      </c>
      <c r="AK49" t="s">
        <v>117</v>
      </c>
      <c r="AL49" t="s">
        <v>118</v>
      </c>
      <c r="AM49" t="s">
        <v>119</v>
      </c>
      <c r="AN49" t="s">
        <v>120</v>
      </c>
      <c r="AO49" t="s">
        <v>121</v>
      </c>
      <c r="AS49"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49" t="s">
        <v>98</v>
      </c>
      <c r="AU49" t="s">
        <v>122</v>
      </c>
      <c r="AV49">
        <v>8</v>
      </c>
      <c r="AW49" t="s">
        <v>123</v>
      </c>
      <c r="AX49">
        <v>92</v>
      </c>
      <c r="AY49">
        <v>88</v>
      </c>
      <c r="AZ49">
        <v>0.2</v>
      </c>
      <c r="BA49" t="s">
        <v>124</v>
      </c>
      <c r="BI49">
        <v>2</v>
      </c>
      <c r="BN49" t="s">
        <v>367</v>
      </c>
      <c r="CB49" t="s">
        <v>133</v>
      </c>
      <c r="CC49" t="s">
        <v>134</v>
      </c>
      <c r="CD49">
        <v>1</v>
      </c>
      <c r="CE49">
        <v>4</v>
      </c>
      <c r="CG49" t="s">
        <v>135</v>
      </c>
    </row>
    <row r="50" spans="1:99" x14ac:dyDescent="0.3">
      <c r="A50">
        <v>5049</v>
      </c>
      <c r="B50" s="10" t="s">
        <v>98</v>
      </c>
      <c r="C50" t="s">
        <v>368</v>
      </c>
      <c r="D50" t="s">
        <v>137</v>
      </c>
      <c r="E50" t="s">
        <v>354</v>
      </c>
      <c r="F50" t="s">
        <v>138</v>
      </c>
      <c r="G50" t="s">
        <v>101</v>
      </c>
      <c r="H50" t="s">
        <v>146</v>
      </c>
      <c r="I50" t="s">
        <v>256</v>
      </c>
      <c r="J50" t="s">
        <v>369</v>
      </c>
      <c r="K50"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0"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0" t="s">
        <v>149</v>
      </c>
      <c r="N50"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50"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50" t="s">
        <v>150</v>
      </c>
      <c r="Q50" t="s">
        <v>106</v>
      </c>
      <c r="R50" t="s">
        <v>107</v>
      </c>
      <c r="S50" t="s">
        <v>305</v>
      </c>
      <c r="T50" t="s">
        <v>109</v>
      </c>
      <c r="U50" s="12" t="str">
        <f t="shared" si="1"/>
        <v>BB-BB201705053-4</v>
      </c>
      <c r="V50" s="12" t="str">
        <f t="shared" si="2"/>
        <v>BB-BB201705053-4</v>
      </c>
      <c r="W50" t="s">
        <v>370</v>
      </c>
      <c r="X50" t="s">
        <v>370</v>
      </c>
      <c r="Y50" s="12" t="s">
        <v>111</v>
      </c>
      <c r="Z50" s="12" t="s">
        <v>112</v>
      </c>
      <c r="AA50" t="s">
        <v>113</v>
      </c>
      <c r="AB50" t="s">
        <v>114</v>
      </c>
      <c r="AC50" s="13" t="str">
        <f t="shared" si="8"/>
        <v>147.99</v>
      </c>
      <c r="AD50" s="13" t="s">
        <v>213</v>
      </c>
      <c r="AE50" s="14">
        <f t="shared" si="3"/>
        <v>107.99</v>
      </c>
      <c r="AG50" s="12">
        <v>5</v>
      </c>
      <c r="AI50" t="s">
        <v>113</v>
      </c>
      <c r="AJ50" t="s">
        <v>116</v>
      </c>
      <c r="AK50" t="s">
        <v>117</v>
      </c>
      <c r="AL50" t="s">
        <v>118</v>
      </c>
      <c r="AM50" t="s">
        <v>119</v>
      </c>
      <c r="AN50" t="s">
        <v>120</v>
      </c>
      <c r="AO50" t="s">
        <v>121</v>
      </c>
      <c r="AS50"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0" t="s">
        <v>98</v>
      </c>
      <c r="AU50" t="s">
        <v>122</v>
      </c>
      <c r="AV50">
        <v>9</v>
      </c>
      <c r="AW50" t="s">
        <v>123</v>
      </c>
      <c r="AX50">
        <v>106</v>
      </c>
      <c r="AY50">
        <v>92</v>
      </c>
      <c r="AZ50">
        <v>0.2</v>
      </c>
      <c r="BA50" t="s">
        <v>124</v>
      </c>
      <c r="BI50">
        <v>2</v>
      </c>
      <c r="BN50" t="s">
        <v>367</v>
      </c>
      <c r="CB50" t="s">
        <v>133</v>
      </c>
      <c r="CC50" t="s">
        <v>134</v>
      </c>
      <c r="CD50">
        <v>1</v>
      </c>
      <c r="CE50">
        <v>4</v>
      </c>
      <c r="CG50" t="s">
        <v>135</v>
      </c>
    </row>
    <row r="51" spans="1:99" x14ac:dyDescent="0.3">
      <c r="A51">
        <v>5050</v>
      </c>
      <c r="B51" s="10" t="s">
        <v>98</v>
      </c>
      <c r="C51" t="s">
        <v>371</v>
      </c>
      <c r="D51" t="s">
        <v>100</v>
      </c>
      <c r="G51" t="s">
        <v>244</v>
      </c>
      <c r="I51" t="s">
        <v>155</v>
      </c>
      <c r="J51" t="s">
        <v>372</v>
      </c>
      <c r="K51"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1"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1" t="s">
        <v>104</v>
      </c>
      <c r="N51"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51"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51" t="s">
        <v>105</v>
      </c>
      <c r="Q51" t="s">
        <v>106</v>
      </c>
      <c r="R51" t="s">
        <v>107</v>
      </c>
      <c r="S51" t="s">
        <v>305</v>
      </c>
      <c r="T51" t="s">
        <v>109</v>
      </c>
      <c r="U51" s="12" t="str">
        <f t="shared" si="1"/>
        <v>BB-BB20170510</v>
      </c>
      <c r="V51" s="12" t="str">
        <f t="shared" si="2"/>
        <v>BB-BB20170510</v>
      </c>
      <c r="W51" t="s">
        <v>373</v>
      </c>
      <c r="X51" t="s">
        <v>373</v>
      </c>
      <c r="Y51" s="12" t="s">
        <v>111</v>
      </c>
      <c r="Z51" s="12" t="s">
        <v>112</v>
      </c>
      <c r="AA51" t="s">
        <v>113</v>
      </c>
      <c r="AB51" t="s">
        <v>114</v>
      </c>
      <c r="AC51" s="13" t="str">
        <f t="shared" si="8"/>
        <v>133.99</v>
      </c>
      <c r="AD51" s="13" t="s">
        <v>152</v>
      </c>
      <c r="AE51" s="14">
        <f t="shared" si="3"/>
        <v>97.99</v>
      </c>
      <c r="AG51" s="12">
        <v>5</v>
      </c>
      <c r="AI51" t="s">
        <v>113</v>
      </c>
      <c r="AJ51" t="s">
        <v>116</v>
      </c>
      <c r="AK51" t="s">
        <v>117</v>
      </c>
      <c r="AL51" t="s">
        <v>118</v>
      </c>
      <c r="AM51" t="s">
        <v>119</v>
      </c>
      <c r="AN51" t="s">
        <v>120</v>
      </c>
      <c r="AO51" t="s">
        <v>121</v>
      </c>
      <c r="AS51"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1" t="s">
        <v>98</v>
      </c>
      <c r="AU51" t="s">
        <v>122</v>
      </c>
      <c r="AV51">
        <v>8</v>
      </c>
      <c r="AW51" t="s">
        <v>123</v>
      </c>
      <c r="AX51">
        <v>92</v>
      </c>
      <c r="AY51">
        <v>88</v>
      </c>
      <c r="AZ51">
        <v>0.2</v>
      </c>
      <c r="BA51" t="s">
        <v>124</v>
      </c>
      <c r="BI51">
        <v>2</v>
      </c>
      <c r="BN51" t="s">
        <v>374</v>
      </c>
      <c r="CB51" t="s">
        <v>133</v>
      </c>
      <c r="CC51" t="s">
        <v>134</v>
      </c>
      <c r="CD51">
        <v>1</v>
      </c>
      <c r="CE51">
        <v>4</v>
      </c>
      <c r="CG51" t="s">
        <v>135</v>
      </c>
    </row>
    <row r="52" spans="1:99" x14ac:dyDescent="0.3">
      <c r="A52">
        <v>5051</v>
      </c>
      <c r="B52" s="10" t="s">
        <v>98</v>
      </c>
      <c r="C52" t="s">
        <v>375</v>
      </c>
      <c r="D52" t="s">
        <v>137</v>
      </c>
      <c r="E52" t="s">
        <v>371</v>
      </c>
      <c r="F52" t="s">
        <v>138</v>
      </c>
      <c r="G52" t="s">
        <v>244</v>
      </c>
      <c r="H52" t="s">
        <v>146</v>
      </c>
      <c r="I52" t="s">
        <v>376</v>
      </c>
      <c r="J52" t="s">
        <v>377</v>
      </c>
      <c r="K52"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2"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2" t="s">
        <v>149</v>
      </c>
      <c r="N52"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52"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52" t="s">
        <v>150</v>
      </c>
      <c r="Q52" t="s">
        <v>106</v>
      </c>
      <c r="R52" t="s">
        <v>107</v>
      </c>
      <c r="S52" t="s">
        <v>305</v>
      </c>
      <c r="T52" t="s">
        <v>109</v>
      </c>
      <c r="U52" s="12" t="str">
        <f t="shared" si="1"/>
        <v>BB-BB20170510K-4</v>
      </c>
      <c r="V52" s="12" t="str">
        <f t="shared" si="2"/>
        <v>BB-BB20170510K-4</v>
      </c>
      <c r="W52" t="s">
        <v>378</v>
      </c>
      <c r="X52" t="s">
        <v>378</v>
      </c>
      <c r="Y52" s="12" t="s">
        <v>111</v>
      </c>
      <c r="Z52" s="12" t="s">
        <v>112</v>
      </c>
      <c r="AA52" t="s">
        <v>113</v>
      </c>
      <c r="AB52" t="s">
        <v>114</v>
      </c>
      <c r="AC52" s="13" t="str">
        <f t="shared" si="8"/>
        <v>147.99</v>
      </c>
      <c r="AD52" s="13" t="s">
        <v>213</v>
      </c>
      <c r="AE52" s="14">
        <f t="shared" si="3"/>
        <v>107.99</v>
      </c>
      <c r="AG52" s="12">
        <v>5</v>
      </c>
      <c r="AI52" t="s">
        <v>113</v>
      </c>
      <c r="AJ52" t="s">
        <v>116</v>
      </c>
      <c r="AK52" t="s">
        <v>117</v>
      </c>
      <c r="AL52" t="s">
        <v>118</v>
      </c>
      <c r="AM52" t="s">
        <v>119</v>
      </c>
      <c r="AN52" t="s">
        <v>120</v>
      </c>
      <c r="AO52" t="s">
        <v>121</v>
      </c>
      <c r="AS52"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2" t="s">
        <v>98</v>
      </c>
      <c r="AU52" t="s">
        <v>122</v>
      </c>
      <c r="AV52">
        <v>9</v>
      </c>
      <c r="AW52" t="s">
        <v>123</v>
      </c>
      <c r="AX52">
        <v>106</v>
      </c>
      <c r="AY52">
        <v>92</v>
      </c>
      <c r="AZ52">
        <v>0.2</v>
      </c>
      <c r="BA52" t="s">
        <v>124</v>
      </c>
      <c r="BI52">
        <v>2</v>
      </c>
      <c r="BN52" t="s">
        <v>374</v>
      </c>
      <c r="CB52" t="s">
        <v>133</v>
      </c>
      <c r="CC52" t="s">
        <v>134</v>
      </c>
      <c r="CD52">
        <v>1</v>
      </c>
      <c r="CE52">
        <v>4</v>
      </c>
      <c r="CG52" t="s">
        <v>135</v>
      </c>
    </row>
    <row r="53" spans="1:99" x14ac:dyDescent="0.3">
      <c r="A53">
        <v>5052</v>
      </c>
      <c r="B53" s="10" t="s">
        <v>98</v>
      </c>
      <c r="C53" t="s">
        <v>379</v>
      </c>
      <c r="D53" t="s">
        <v>137</v>
      </c>
      <c r="E53" t="s">
        <v>371</v>
      </c>
      <c r="F53" t="s">
        <v>138</v>
      </c>
      <c r="G53" t="s">
        <v>244</v>
      </c>
      <c r="H53" t="s">
        <v>139</v>
      </c>
      <c r="I53" t="s">
        <v>376</v>
      </c>
      <c r="J53" t="s">
        <v>380</v>
      </c>
      <c r="K53"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3"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3" t="s">
        <v>142</v>
      </c>
      <c r="N53"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53"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53" t="s">
        <v>143</v>
      </c>
      <c r="Q53" t="s">
        <v>106</v>
      </c>
      <c r="R53" t="s">
        <v>107</v>
      </c>
      <c r="S53" t="s">
        <v>305</v>
      </c>
      <c r="T53" t="s">
        <v>109</v>
      </c>
      <c r="U53" s="12" t="str">
        <f t="shared" si="1"/>
        <v>BB-BB20170510Q-3</v>
      </c>
      <c r="V53" s="12" t="str">
        <f t="shared" si="2"/>
        <v>BB-BB20170510Q-3</v>
      </c>
      <c r="W53" t="s">
        <v>381</v>
      </c>
      <c r="X53" t="s">
        <v>381</v>
      </c>
      <c r="Y53" s="12" t="s">
        <v>111</v>
      </c>
      <c r="Z53" s="12" t="s">
        <v>112</v>
      </c>
      <c r="AA53" t="s">
        <v>113</v>
      </c>
      <c r="AB53" t="s">
        <v>114</v>
      </c>
      <c r="AC53" s="13" t="str">
        <f t="shared" si="8"/>
        <v>133.99</v>
      </c>
      <c r="AD53" s="13" t="s">
        <v>152</v>
      </c>
      <c r="AE53" s="14">
        <f t="shared" si="3"/>
        <v>97.99</v>
      </c>
      <c r="AG53" s="12">
        <v>5</v>
      </c>
      <c r="AI53" t="s">
        <v>113</v>
      </c>
      <c r="AJ53" t="s">
        <v>116</v>
      </c>
      <c r="AK53" t="s">
        <v>117</v>
      </c>
      <c r="AL53" t="s">
        <v>118</v>
      </c>
      <c r="AM53" t="s">
        <v>119</v>
      </c>
      <c r="AN53" t="s">
        <v>120</v>
      </c>
      <c r="AO53" t="s">
        <v>121</v>
      </c>
      <c r="AS53"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3" t="s">
        <v>98</v>
      </c>
      <c r="AU53" t="s">
        <v>122</v>
      </c>
      <c r="AV53">
        <v>8</v>
      </c>
      <c r="AW53" t="s">
        <v>123</v>
      </c>
      <c r="AX53">
        <v>92</v>
      </c>
      <c r="AY53">
        <v>88</v>
      </c>
      <c r="AZ53">
        <v>0.2</v>
      </c>
      <c r="BA53" t="s">
        <v>124</v>
      </c>
      <c r="BI53">
        <v>2</v>
      </c>
      <c r="BN53" t="s">
        <v>374</v>
      </c>
      <c r="CB53" t="s">
        <v>133</v>
      </c>
      <c r="CC53" t="s">
        <v>134</v>
      </c>
      <c r="CD53">
        <v>1</v>
      </c>
      <c r="CE53">
        <v>4</v>
      </c>
      <c r="CG53" t="s">
        <v>135</v>
      </c>
    </row>
    <row r="54" spans="1:99" x14ac:dyDescent="0.3">
      <c r="A54">
        <v>5053</v>
      </c>
      <c r="B54" s="10" t="s">
        <v>98</v>
      </c>
      <c r="C54" t="s">
        <v>382</v>
      </c>
      <c r="D54" t="s">
        <v>100</v>
      </c>
      <c r="G54" t="s">
        <v>244</v>
      </c>
      <c r="I54" t="s">
        <v>155</v>
      </c>
      <c r="J54" t="s">
        <v>383</v>
      </c>
      <c r="K54"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4"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4" t="s">
        <v>104</v>
      </c>
      <c r="N54"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54"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54" t="s">
        <v>105</v>
      </c>
      <c r="Q54" t="s">
        <v>106</v>
      </c>
      <c r="R54" t="s">
        <v>107</v>
      </c>
      <c r="S54" t="s">
        <v>305</v>
      </c>
      <c r="T54" t="s">
        <v>109</v>
      </c>
      <c r="U54" s="12" t="str">
        <f t="shared" si="1"/>
        <v>BB-BB20170512</v>
      </c>
      <c r="V54" s="12" t="str">
        <f t="shared" si="2"/>
        <v>BB-BB20170512</v>
      </c>
      <c r="W54" t="s">
        <v>384</v>
      </c>
      <c r="X54" t="s">
        <v>384</v>
      </c>
      <c r="Y54" s="12" t="s">
        <v>111</v>
      </c>
      <c r="Z54" s="12" t="s">
        <v>112</v>
      </c>
      <c r="AA54" t="s">
        <v>113</v>
      </c>
      <c r="AB54" t="s">
        <v>114</v>
      </c>
      <c r="AC54" s="13" t="str">
        <f t="shared" si="8"/>
        <v>133.99</v>
      </c>
      <c r="AD54" s="13" t="s">
        <v>152</v>
      </c>
      <c r="AE54" s="14">
        <f t="shared" si="3"/>
        <v>97.99</v>
      </c>
      <c r="AG54" s="12">
        <v>5</v>
      </c>
      <c r="AI54" t="s">
        <v>113</v>
      </c>
      <c r="AJ54" t="s">
        <v>116</v>
      </c>
      <c r="AK54" t="s">
        <v>117</v>
      </c>
      <c r="AL54" t="s">
        <v>118</v>
      </c>
      <c r="AM54" t="s">
        <v>119</v>
      </c>
      <c r="AN54" t="s">
        <v>120</v>
      </c>
      <c r="AO54" t="s">
        <v>121</v>
      </c>
      <c r="AS54"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4" t="s">
        <v>98</v>
      </c>
      <c r="AU54" t="s">
        <v>122</v>
      </c>
      <c r="AV54">
        <v>8</v>
      </c>
      <c r="AW54" t="s">
        <v>123</v>
      </c>
      <c r="AX54">
        <v>92</v>
      </c>
      <c r="AY54">
        <v>88</v>
      </c>
      <c r="AZ54">
        <v>0.2</v>
      </c>
      <c r="BA54" t="s">
        <v>124</v>
      </c>
      <c r="BI54">
        <v>2</v>
      </c>
      <c r="BN54" t="s">
        <v>385</v>
      </c>
      <c r="CB54" t="s">
        <v>133</v>
      </c>
      <c r="CC54" t="s">
        <v>134</v>
      </c>
      <c r="CD54">
        <v>1</v>
      </c>
      <c r="CE54">
        <v>4</v>
      </c>
      <c r="CG54" t="s">
        <v>135</v>
      </c>
    </row>
    <row r="55" spans="1:99" x14ac:dyDescent="0.3">
      <c r="A55">
        <v>5054</v>
      </c>
      <c r="B55" s="10" t="s">
        <v>98</v>
      </c>
      <c r="C55" t="s">
        <v>386</v>
      </c>
      <c r="D55" t="s">
        <v>137</v>
      </c>
      <c r="E55" t="s">
        <v>382</v>
      </c>
      <c r="F55" t="s">
        <v>138</v>
      </c>
      <c r="G55" t="s">
        <v>244</v>
      </c>
      <c r="H55" t="s">
        <v>146</v>
      </c>
      <c r="I55" t="s">
        <v>155</v>
      </c>
      <c r="J55" t="s">
        <v>387</v>
      </c>
      <c r="K55"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5"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5" t="s">
        <v>149</v>
      </c>
      <c r="N55"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55"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55" t="s">
        <v>150</v>
      </c>
      <c r="Q55" t="s">
        <v>106</v>
      </c>
      <c r="R55" t="s">
        <v>107</v>
      </c>
      <c r="S55" t="s">
        <v>305</v>
      </c>
      <c r="T55" t="s">
        <v>109</v>
      </c>
      <c r="U55" s="12" t="str">
        <f t="shared" si="1"/>
        <v>BB-BB20170512K-4</v>
      </c>
      <c r="V55" s="12" t="str">
        <f t="shared" si="2"/>
        <v>BB-BB20170512K-4</v>
      </c>
      <c r="W55" t="s">
        <v>388</v>
      </c>
      <c r="X55" t="s">
        <v>388</v>
      </c>
      <c r="Y55" s="12" t="s">
        <v>111</v>
      </c>
      <c r="Z55" s="12" t="s">
        <v>112</v>
      </c>
      <c r="AA55" t="s">
        <v>113</v>
      </c>
      <c r="AB55" t="s">
        <v>114</v>
      </c>
      <c r="AC55" s="13" t="str">
        <f t="shared" si="8"/>
        <v>147.99</v>
      </c>
      <c r="AD55" s="13" t="s">
        <v>213</v>
      </c>
      <c r="AE55" s="14">
        <f t="shared" si="3"/>
        <v>107.99</v>
      </c>
      <c r="AG55" s="12">
        <v>5</v>
      </c>
      <c r="AI55" t="s">
        <v>113</v>
      </c>
      <c r="AJ55" t="s">
        <v>116</v>
      </c>
      <c r="AK55" t="s">
        <v>117</v>
      </c>
      <c r="AL55" t="s">
        <v>118</v>
      </c>
      <c r="AM55" t="s">
        <v>119</v>
      </c>
      <c r="AN55" t="s">
        <v>120</v>
      </c>
      <c r="AO55" t="s">
        <v>121</v>
      </c>
      <c r="AS55"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5" t="s">
        <v>98</v>
      </c>
      <c r="AU55" t="s">
        <v>122</v>
      </c>
      <c r="AV55">
        <v>9</v>
      </c>
      <c r="AW55" t="s">
        <v>123</v>
      </c>
      <c r="AX55">
        <v>106</v>
      </c>
      <c r="AY55">
        <v>92</v>
      </c>
      <c r="AZ55">
        <v>0.2</v>
      </c>
      <c r="BA55" t="s">
        <v>124</v>
      </c>
      <c r="BI55">
        <v>2</v>
      </c>
      <c r="BN55" t="s">
        <v>385</v>
      </c>
      <c r="CB55" t="s">
        <v>133</v>
      </c>
      <c r="CC55" t="s">
        <v>134</v>
      </c>
      <c r="CD55">
        <v>1</v>
      </c>
      <c r="CE55">
        <v>4</v>
      </c>
      <c r="CG55" t="s">
        <v>135</v>
      </c>
    </row>
    <row r="56" spans="1:99" x14ac:dyDescent="0.3">
      <c r="A56">
        <v>5055</v>
      </c>
      <c r="B56" s="10" t="s">
        <v>98</v>
      </c>
      <c r="C56" t="s">
        <v>389</v>
      </c>
      <c r="D56" t="s">
        <v>137</v>
      </c>
      <c r="E56" t="s">
        <v>382</v>
      </c>
      <c r="F56" t="s">
        <v>138</v>
      </c>
      <c r="G56" t="s">
        <v>244</v>
      </c>
      <c r="H56" t="s">
        <v>139</v>
      </c>
      <c r="I56" t="s">
        <v>155</v>
      </c>
      <c r="J56" t="s">
        <v>390</v>
      </c>
      <c r="K56"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6"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6" t="s">
        <v>142</v>
      </c>
      <c r="N56"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56"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56" t="s">
        <v>143</v>
      </c>
      <c r="Q56" t="s">
        <v>106</v>
      </c>
      <c r="R56" t="s">
        <v>107</v>
      </c>
      <c r="S56" t="s">
        <v>305</v>
      </c>
      <c r="T56" t="s">
        <v>109</v>
      </c>
      <c r="U56" s="12" t="str">
        <f t="shared" si="1"/>
        <v>BB-BB20170512Q-3</v>
      </c>
      <c r="V56" s="12" t="str">
        <f t="shared" si="2"/>
        <v>BB-BB20170512Q-3</v>
      </c>
      <c r="W56" t="s">
        <v>391</v>
      </c>
      <c r="X56" t="s">
        <v>391</v>
      </c>
      <c r="Y56" s="12" t="s">
        <v>111</v>
      </c>
      <c r="Z56" s="12" t="s">
        <v>112</v>
      </c>
      <c r="AA56" t="s">
        <v>113</v>
      </c>
      <c r="AB56" t="s">
        <v>114</v>
      </c>
      <c r="AC56" s="13" t="str">
        <f t="shared" si="8"/>
        <v>133.99</v>
      </c>
      <c r="AD56" s="13" t="s">
        <v>152</v>
      </c>
      <c r="AE56" s="14">
        <f t="shared" si="3"/>
        <v>97.99</v>
      </c>
      <c r="AG56" s="12">
        <v>5</v>
      </c>
      <c r="AI56" t="s">
        <v>113</v>
      </c>
      <c r="AJ56" t="s">
        <v>116</v>
      </c>
      <c r="AK56" t="s">
        <v>117</v>
      </c>
      <c r="AL56" t="s">
        <v>118</v>
      </c>
      <c r="AM56" t="s">
        <v>119</v>
      </c>
      <c r="AN56" t="s">
        <v>120</v>
      </c>
      <c r="AO56" t="s">
        <v>121</v>
      </c>
      <c r="AS56"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6" t="s">
        <v>98</v>
      </c>
      <c r="AU56" t="s">
        <v>122</v>
      </c>
      <c r="AV56">
        <v>8</v>
      </c>
      <c r="AW56" t="s">
        <v>123</v>
      </c>
      <c r="AX56">
        <v>92</v>
      </c>
      <c r="AY56">
        <v>88</v>
      </c>
      <c r="AZ56">
        <v>0.2</v>
      </c>
      <c r="BA56" t="s">
        <v>124</v>
      </c>
      <c r="BI56">
        <v>2</v>
      </c>
      <c r="BN56" t="s">
        <v>385</v>
      </c>
      <c r="CB56" t="s">
        <v>133</v>
      </c>
      <c r="CC56" t="s">
        <v>134</v>
      </c>
      <c r="CD56">
        <v>1</v>
      </c>
      <c r="CE56">
        <v>4</v>
      </c>
      <c r="CG56" t="s">
        <v>135</v>
      </c>
    </row>
    <row r="57" spans="1:99" x14ac:dyDescent="0.3">
      <c r="A57">
        <v>5056</v>
      </c>
      <c r="B57" s="10" t="s">
        <v>98</v>
      </c>
      <c r="C57" t="s">
        <v>392</v>
      </c>
      <c r="D57" t="s">
        <v>100</v>
      </c>
      <c r="G57" t="s">
        <v>244</v>
      </c>
      <c r="I57" t="s">
        <v>393</v>
      </c>
      <c r="J57" t="s">
        <v>394</v>
      </c>
      <c r="K57"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7"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7" t="s">
        <v>104</v>
      </c>
      <c r="N57"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57"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57" t="s">
        <v>105</v>
      </c>
      <c r="Q57" t="s">
        <v>106</v>
      </c>
      <c r="R57" t="s">
        <v>107</v>
      </c>
      <c r="S57" t="s">
        <v>305</v>
      </c>
      <c r="T57" t="s">
        <v>109</v>
      </c>
      <c r="U57" s="12" t="str">
        <f t="shared" si="1"/>
        <v>BB-BB20170513</v>
      </c>
      <c r="V57" s="12" t="str">
        <f t="shared" si="2"/>
        <v>BB-BB20170513</v>
      </c>
      <c r="W57" t="s">
        <v>395</v>
      </c>
      <c r="X57" t="s">
        <v>395</v>
      </c>
      <c r="Y57" s="12" t="s">
        <v>111</v>
      </c>
      <c r="Z57" s="12" t="s">
        <v>112</v>
      </c>
      <c r="AA57" t="s">
        <v>113</v>
      </c>
      <c r="AB57" t="s">
        <v>114</v>
      </c>
      <c r="AC57" s="13" t="str">
        <f t="shared" si="8"/>
        <v>133.99</v>
      </c>
      <c r="AD57" s="13" t="s">
        <v>152</v>
      </c>
      <c r="AE57" s="14">
        <f t="shared" si="3"/>
        <v>97.99</v>
      </c>
      <c r="AG57" s="12">
        <v>5</v>
      </c>
      <c r="AI57" t="s">
        <v>113</v>
      </c>
      <c r="AJ57" t="s">
        <v>116</v>
      </c>
      <c r="AK57" t="s">
        <v>117</v>
      </c>
      <c r="AL57" t="s">
        <v>118</v>
      </c>
      <c r="AM57" t="s">
        <v>119</v>
      </c>
      <c r="AN57" t="s">
        <v>120</v>
      </c>
      <c r="AO57" t="s">
        <v>121</v>
      </c>
      <c r="AS57"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7" t="s">
        <v>98</v>
      </c>
      <c r="AU57" t="s">
        <v>122</v>
      </c>
      <c r="AV57">
        <v>8</v>
      </c>
      <c r="AW57" t="s">
        <v>123</v>
      </c>
      <c r="AX57">
        <v>92</v>
      </c>
      <c r="AY57">
        <v>88</v>
      </c>
      <c r="AZ57">
        <v>0.2</v>
      </c>
      <c r="BA57" t="s">
        <v>124</v>
      </c>
      <c r="BI57">
        <v>2</v>
      </c>
      <c r="BN57" t="s">
        <v>396</v>
      </c>
      <c r="CB57" t="s">
        <v>133</v>
      </c>
      <c r="CC57" t="s">
        <v>134</v>
      </c>
      <c r="CD57">
        <v>1</v>
      </c>
      <c r="CE57">
        <v>4</v>
      </c>
      <c r="CG57" t="s">
        <v>135</v>
      </c>
    </row>
    <row r="58" spans="1:99" x14ac:dyDescent="0.3">
      <c r="A58">
        <v>5057</v>
      </c>
      <c r="B58" s="10" t="s">
        <v>98</v>
      </c>
      <c r="C58" t="s">
        <v>397</v>
      </c>
      <c r="D58" t="s">
        <v>137</v>
      </c>
      <c r="E58" t="s">
        <v>392</v>
      </c>
      <c r="F58" t="s">
        <v>138</v>
      </c>
      <c r="G58" t="s">
        <v>244</v>
      </c>
      <c r="H58" t="s">
        <v>146</v>
      </c>
      <c r="I58" t="s">
        <v>393</v>
      </c>
      <c r="J58" t="s">
        <v>398</v>
      </c>
      <c r="K58"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8"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8" t="s">
        <v>149</v>
      </c>
      <c r="N58"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58"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58" t="s">
        <v>150</v>
      </c>
      <c r="Q58" t="s">
        <v>106</v>
      </c>
      <c r="R58" t="s">
        <v>107</v>
      </c>
      <c r="S58" t="s">
        <v>305</v>
      </c>
      <c r="T58" t="s">
        <v>109</v>
      </c>
      <c r="U58" s="12" t="str">
        <f t="shared" si="1"/>
        <v>BB-BB20170513K-4</v>
      </c>
      <c r="V58" s="12" t="str">
        <f t="shared" si="2"/>
        <v>BB-BB20170513K-4</v>
      </c>
      <c r="W58" t="s">
        <v>399</v>
      </c>
      <c r="X58" t="s">
        <v>399</v>
      </c>
      <c r="Y58" s="12" t="s">
        <v>111</v>
      </c>
      <c r="Z58" s="12" t="s">
        <v>112</v>
      </c>
      <c r="AA58" t="s">
        <v>113</v>
      </c>
      <c r="AB58" t="s">
        <v>114</v>
      </c>
      <c r="AC58" s="13" t="str">
        <f t="shared" si="8"/>
        <v>147.99</v>
      </c>
      <c r="AD58" s="13" t="s">
        <v>213</v>
      </c>
      <c r="AE58" s="14">
        <f t="shared" si="3"/>
        <v>107.99</v>
      </c>
      <c r="AG58" s="12">
        <v>5</v>
      </c>
      <c r="AI58" t="s">
        <v>113</v>
      </c>
      <c r="AJ58" t="s">
        <v>116</v>
      </c>
      <c r="AK58" t="s">
        <v>117</v>
      </c>
      <c r="AL58" t="s">
        <v>118</v>
      </c>
      <c r="AM58" t="s">
        <v>119</v>
      </c>
      <c r="AN58" t="s">
        <v>120</v>
      </c>
      <c r="AO58" t="s">
        <v>121</v>
      </c>
      <c r="AS58"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8" t="s">
        <v>98</v>
      </c>
      <c r="AU58" t="s">
        <v>122</v>
      </c>
      <c r="AV58">
        <v>9</v>
      </c>
      <c r="AW58" t="s">
        <v>123</v>
      </c>
      <c r="AX58">
        <v>106</v>
      </c>
      <c r="AY58">
        <v>92</v>
      </c>
      <c r="AZ58">
        <v>0.2</v>
      </c>
      <c r="BA58" t="s">
        <v>124</v>
      </c>
      <c r="BI58">
        <v>2</v>
      </c>
      <c r="BN58" t="s">
        <v>396</v>
      </c>
      <c r="CB58" t="s">
        <v>133</v>
      </c>
      <c r="CC58" t="s">
        <v>134</v>
      </c>
      <c r="CD58">
        <v>1</v>
      </c>
      <c r="CE58">
        <v>4</v>
      </c>
      <c r="CG58" t="s">
        <v>135</v>
      </c>
    </row>
    <row r="59" spans="1:99" s="12" customFormat="1" x14ac:dyDescent="0.3">
      <c r="A59">
        <v>5058</v>
      </c>
      <c r="B59" s="10" t="s">
        <v>98</v>
      </c>
      <c r="C59" t="s">
        <v>400</v>
      </c>
      <c r="D59" t="s">
        <v>137</v>
      </c>
      <c r="E59" t="s">
        <v>392</v>
      </c>
      <c r="F59" t="s">
        <v>138</v>
      </c>
      <c r="G59" t="s">
        <v>244</v>
      </c>
      <c r="H59" t="s">
        <v>139</v>
      </c>
      <c r="I59" t="s">
        <v>393</v>
      </c>
      <c r="J59" t="s">
        <v>401</v>
      </c>
      <c r="K59"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59"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59" t="s">
        <v>142</v>
      </c>
      <c r="N59"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59"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59" t="s">
        <v>143</v>
      </c>
      <c r="Q59" t="s">
        <v>106</v>
      </c>
      <c r="R59" t="s">
        <v>107</v>
      </c>
      <c r="S59" t="s">
        <v>305</v>
      </c>
      <c r="T59" t="s">
        <v>109</v>
      </c>
      <c r="U59" s="12" t="str">
        <f t="shared" si="1"/>
        <v>BB-BB20170513Q-3</v>
      </c>
      <c r="V59" s="12" t="str">
        <f t="shared" si="2"/>
        <v>BB-BB20170513Q-3</v>
      </c>
      <c r="W59" t="s">
        <v>402</v>
      </c>
      <c r="X59" t="s">
        <v>402</v>
      </c>
      <c r="Y59" s="12" t="s">
        <v>111</v>
      </c>
      <c r="Z59" s="12" t="s">
        <v>112</v>
      </c>
      <c r="AA59" t="s">
        <v>113</v>
      </c>
      <c r="AB59" t="s">
        <v>114</v>
      </c>
      <c r="AC59" s="13" t="str">
        <f t="shared" si="8"/>
        <v>133.99</v>
      </c>
      <c r="AD59" s="13" t="s">
        <v>152</v>
      </c>
      <c r="AE59" s="14">
        <f t="shared" si="3"/>
        <v>97.99</v>
      </c>
      <c r="AF59"/>
      <c r="AG59" s="12">
        <v>5</v>
      </c>
      <c r="AH59"/>
      <c r="AI59" t="s">
        <v>113</v>
      </c>
      <c r="AJ59" t="s">
        <v>116</v>
      </c>
      <c r="AK59" t="s">
        <v>117</v>
      </c>
      <c r="AL59" t="s">
        <v>118</v>
      </c>
      <c r="AM59" t="s">
        <v>119</v>
      </c>
      <c r="AN59" t="s">
        <v>120</v>
      </c>
      <c r="AO59" t="s">
        <v>121</v>
      </c>
      <c r="AP59"/>
      <c r="AQ59"/>
      <c r="AR59"/>
      <c r="AS59"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59" t="s">
        <v>98</v>
      </c>
      <c r="AU59" t="s">
        <v>122</v>
      </c>
      <c r="AV59">
        <v>8</v>
      </c>
      <c r="AW59" t="s">
        <v>123</v>
      </c>
      <c r="AX59">
        <v>92</v>
      </c>
      <c r="AY59">
        <v>88</v>
      </c>
      <c r="AZ59">
        <v>0.2</v>
      </c>
      <c r="BA59" t="s">
        <v>124</v>
      </c>
      <c r="BB59"/>
      <c r="BC59"/>
      <c r="BD59"/>
      <c r="BE59"/>
      <c r="BF59"/>
      <c r="BG59"/>
      <c r="BH59"/>
      <c r="BI59">
        <v>2</v>
      </c>
      <c r="BJ59"/>
      <c r="BK59"/>
      <c r="BL59"/>
      <c r="BM59"/>
      <c r="BN59" t="s">
        <v>396</v>
      </c>
      <c r="BO59"/>
      <c r="BP59"/>
      <c r="BQ59"/>
      <c r="BR59"/>
      <c r="BS59"/>
      <c r="BT59"/>
      <c r="BU59"/>
      <c r="BV59"/>
      <c r="BW59"/>
      <c r="BX59"/>
      <c r="BY59"/>
      <c r="BZ59"/>
      <c r="CA59"/>
      <c r="CB59" t="s">
        <v>133</v>
      </c>
      <c r="CC59" t="s">
        <v>134</v>
      </c>
      <c r="CD59">
        <v>1</v>
      </c>
      <c r="CE59">
        <v>4</v>
      </c>
      <c r="CF59"/>
      <c r="CG59" t="s">
        <v>135</v>
      </c>
      <c r="CH59"/>
      <c r="CI59"/>
      <c r="CJ59"/>
      <c r="CK59"/>
      <c r="CL59"/>
      <c r="CM59"/>
      <c r="CN59"/>
      <c r="CO59"/>
      <c r="CP59"/>
      <c r="CQ59"/>
      <c r="CR59"/>
      <c r="CS59"/>
      <c r="CT59"/>
      <c r="CU59"/>
    </row>
    <row r="60" spans="1:99" x14ac:dyDescent="0.3">
      <c r="A60">
        <v>5059</v>
      </c>
      <c r="B60" s="10" t="s">
        <v>98</v>
      </c>
      <c r="C60" t="s">
        <v>403</v>
      </c>
      <c r="D60" t="s">
        <v>100</v>
      </c>
      <c r="G60" t="s">
        <v>101</v>
      </c>
      <c r="I60" t="s">
        <v>102</v>
      </c>
      <c r="J60" t="s">
        <v>404</v>
      </c>
      <c r="K60"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0"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0" t="s">
        <v>104</v>
      </c>
      <c r="N60"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60"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60" t="s">
        <v>105</v>
      </c>
      <c r="Q60" t="s">
        <v>106</v>
      </c>
      <c r="R60" t="s">
        <v>107</v>
      </c>
      <c r="S60" t="s">
        <v>305</v>
      </c>
      <c r="T60" t="s">
        <v>109</v>
      </c>
      <c r="U60" s="12" t="str">
        <f t="shared" si="1"/>
        <v>BB-BB20170514</v>
      </c>
      <c r="V60" s="12" t="str">
        <f t="shared" si="2"/>
        <v>BB-BB20170514</v>
      </c>
      <c r="W60" t="s">
        <v>405</v>
      </c>
      <c r="X60" t="s">
        <v>405</v>
      </c>
      <c r="Y60" s="12" t="s">
        <v>111</v>
      </c>
      <c r="Z60" s="12" t="s">
        <v>112</v>
      </c>
      <c r="AA60" t="s">
        <v>113</v>
      </c>
      <c r="AB60" t="s">
        <v>114</v>
      </c>
      <c r="AC60" s="13" t="str">
        <f t="shared" si="8"/>
        <v>133.99</v>
      </c>
      <c r="AD60" s="13" t="s">
        <v>152</v>
      </c>
      <c r="AE60" s="14">
        <f t="shared" si="3"/>
        <v>97.99</v>
      </c>
      <c r="AG60" s="12">
        <v>5</v>
      </c>
      <c r="AI60" t="s">
        <v>113</v>
      </c>
      <c r="AJ60" t="s">
        <v>116</v>
      </c>
      <c r="AK60" t="s">
        <v>117</v>
      </c>
      <c r="AL60" t="s">
        <v>118</v>
      </c>
      <c r="AM60" t="s">
        <v>119</v>
      </c>
      <c r="AN60" t="s">
        <v>120</v>
      </c>
      <c r="AO60" t="s">
        <v>121</v>
      </c>
      <c r="AS60"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0" t="s">
        <v>98</v>
      </c>
      <c r="AU60" t="s">
        <v>122</v>
      </c>
      <c r="AV60">
        <v>8</v>
      </c>
      <c r="AW60" t="s">
        <v>123</v>
      </c>
      <c r="AX60">
        <v>92</v>
      </c>
      <c r="AY60">
        <v>88</v>
      </c>
      <c r="AZ60">
        <v>0.2</v>
      </c>
      <c r="BA60" t="s">
        <v>124</v>
      </c>
      <c r="BI60">
        <v>2</v>
      </c>
      <c r="BN60" t="s">
        <v>406</v>
      </c>
      <c r="CB60" t="s">
        <v>133</v>
      </c>
      <c r="CC60" t="s">
        <v>134</v>
      </c>
      <c r="CD60">
        <v>1</v>
      </c>
      <c r="CE60">
        <v>4</v>
      </c>
      <c r="CG60" t="s">
        <v>135</v>
      </c>
    </row>
    <row r="61" spans="1:99" x14ac:dyDescent="0.3">
      <c r="A61">
        <v>5060</v>
      </c>
      <c r="B61" s="10" t="s">
        <v>98</v>
      </c>
      <c r="C61" t="s">
        <v>407</v>
      </c>
      <c r="D61" t="s">
        <v>137</v>
      </c>
      <c r="E61" t="s">
        <v>403</v>
      </c>
      <c r="F61" t="s">
        <v>138</v>
      </c>
      <c r="G61" t="s">
        <v>101</v>
      </c>
      <c r="H61" t="s">
        <v>146</v>
      </c>
      <c r="I61" t="s">
        <v>102</v>
      </c>
      <c r="J61" t="s">
        <v>408</v>
      </c>
      <c r="K61"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1"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1" t="s">
        <v>149</v>
      </c>
      <c r="N61"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61"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61" t="s">
        <v>150</v>
      </c>
      <c r="Q61" t="s">
        <v>106</v>
      </c>
      <c r="R61" t="s">
        <v>107</v>
      </c>
      <c r="S61" t="s">
        <v>305</v>
      </c>
      <c r="T61" t="s">
        <v>109</v>
      </c>
      <c r="U61" s="12" t="str">
        <f t="shared" si="1"/>
        <v>BB-BB20170514GK-4</v>
      </c>
      <c r="V61" s="12" t="str">
        <f t="shared" si="2"/>
        <v>BB-BB20170514GK-4</v>
      </c>
      <c r="W61" t="s">
        <v>409</v>
      </c>
      <c r="X61" t="s">
        <v>409</v>
      </c>
      <c r="Y61" s="12" t="s">
        <v>111</v>
      </c>
      <c r="Z61" s="12" t="s">
        <v>112</v>
      </c>
      <c r="AA61" t="s">
        <v>113</v>
      </c>
      <c r="AB61" t="s">
        <v>114</v>
      </c>
      <c r="AC61" s="13" t="str">
        <f t="shared" si="8"/>
        <v>147.99</v>
      </c>
      <c r="AD61" s="13" t="s">
        <v>213</v>
      </c>
      <c r="AE61" s="14">
        <f t="shared" si="3"/>
        <v>107.99</v>
      </c>
      <c r="AG61" s="12">
        <v>5</v>
      </c>
      <c r="AI61" t="s">
        <v>113</v>
      </c>
      <c r="AJ61" t="s">
        <v>116</v>
      </c>
      <c r="AK61" t="s">
        <v>117</v>
      </c>
      <c r="AL61" t="s">
        <v>118</v>
      </c>
      <c r="AM61" t="s">
        <v>119</v>
      </c>
      <c r="AN61" t="s">
        <v>120</v>
      </c>
      <c r="AO61" t="s">
        <v>121</v>
      </c>
      <c r="AS61"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1" t="s">
        <v>98</v>
      </c>
      <c r="AU61" t="s">
        <v>122</v>
      </c>
      <c r="AV61">
        <v>9</v>
      </c>
      <c r="AW61" t="s">
        <v>123</v>
      </c>
      <c r="AX61">
        <v>106</v>
      </c>
      <c r="AY61">
        <v>92</v>
      </c>
      <c r="AZ61">
        <v>0.2</v>
      </c>
      <c r="BA61" t="s">
        <v>124</v>
      </c>
      <c r="BI61">
        <v>2</v>
      </c>
      <c r="BN61" t="s">
        <v>406</v>
      </c>
      <c r="CB61" t="s">
        <v>133</v>
      </c>
      <c r="CC61" t="s">
        <v>134</v>
      </c>
      <c r="CD61">
        <v>1</v>
      </c>
      <c r="CE61">
        <v>4</v>
      </c>
      <c r="CG61" t="s">
        <v>135</v>
      </c>
    </row>
    <row r="62" spans="1:99" x14ac:dyDescent="0.3">
      <c r="A62">
        <v>5061</v>
      </c>
      <c r="B62" s="10" t="s">
        <v>98</v>
      </c>
      <c r="C62" t="s">
        <v>410</v>
      </c>
      <c r="D62" t="s">
        <v>137</v>
      </c>
      <c r="E62" t="s">
        <v>403</v>
      </c>
      <c r="F62" t="s">
        <v>138</v>
      </c>
      <c r="G62" t="s">
        <v>101</v>
      </c>
      <c r="H62" t="s">
        <v>139</v>
      </c>
      <c r="I62" t="s">
        <v>102</v>
      </c>
      <c r="J62" t="s">
        <v>411</v>
      </c>
      <c r="K62"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2"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2" t="s">
        <v>142</v>
      </c>
      <c r="N62"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62"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62" t="s">
        <v>143</v>
      </c>
      <c r="Q62" t="s">
        <v>106</v>
      </c>
      <c r="R62" t="s">
        <v>107</v>
      </c>
      <c r="S62" t="s">
        <v>305</v>
      </c>
      <c r="T62" t="s">
        <v>109</v>
      </c>
      <c r="U62" s="12" t="str">
        <f t="shared" si="1"/>
        <v>BB-BB20170514GQ-3</v>
      </c>
      <c r="V62" s="12" t="str">
        <f t="shared" si="2"/>
        <v>BB-BB20170514GQ-3</v>
      </c>
      <c r="W62" t="s">
        <v>412</v>
      </c>
      <c r="X62" t="s">
        <v>412</v>
      </c>
      <c r="Y62" s="12" t="s">
        <v>111</v>
      </c>
      <c r="Z62" s="12" t="s">
        <v>112</v>
      </c>
      <c r="AA62" t="s">
        <v>113</v>
      </c>
      <c r="AB62" t="s">
        <v>114</v>
      </c>
      <c r="AC62" s="13" t="str">
        <f t="shared" si="8"/>
        <v>133.99</v>
      </c>
      <c r="AD62" s="13" t="s">
        <v>152</v>
      </c>
      <c r="AE62" s="14">
        <f t="shared" si="3"/>
        <v>97.99</v>
      </c>
      <c r="AG62" s="12">
        <v>5</v>
      </c>
      <c r="AI62" t="s">
        <v>113</v>
      </c>
      <c r="AJ62" t="s">
        <v>116</v>
      </c>
      <c r="AK62" t="s">
        <v>117</v>
      </c>
      <c r="AL62" t="s">
        <v>118</v>
      </c>
      <c r="AM62" t="s">
        <v>119</v>
      </c>
      <c r="AN62" t="s">
        <v>120</v>
      </c>
      <c r="AO62" t="s">
        <v>121</v>
      </c>
      <c r="AS62"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2" t="s">
        <v>98</v>
      </c>
      <c r="AU62" t="s">
        <v>122</v>
      </c>
      <c r="AV62">
        <v>8</v>
      </c>
      <c r="AW62" t="s">
        <v>123</v>
      </c>
      <c r="AX62">
        <v>92</v>
      </c>
      <c r="AY62">
        <v>88</v>
      </c>
      <c r="AZ62">
        <v>0.2</v>
      </c>
      <c r="BA62" t="s">
        <v>124</v>
      </c>
      <c r="BI62">
        <v>2</v>
      </c>
      <c r="BN62" t="s">
        <v>406</v>
      </c>
      <c r="CB62" t="s">
        <v>133</v>
      </c>
      <c r="CC62" t="s">
        <v>134</v>
      </c>
      <c r="CD62">
        <v>1</v>
      </c>
      <c r="CE62">
        <v>4</v>
      </c>
      <c r="CG62" t="s">
        <v>135</v>
      </c>
    </row>
    <row r="63" spans="1:99" x14ac:dyDescent="0.3">
      <c r="A63">
        <v>5062</v>
      </c>
      <c r="B63" s="10" t="s">
        <v>98</v>
      </c>
      <c r="C63" t="s">
        <v>413</v>
      </c>
      <c r="D63" t="s">
        <v>137</v>
      </c>
      <c r="E63" t="s">
        <v>403</v>
      </c>
      <c r="F63" t="s">
        <v>138</v>
      </c>
      <c r="G63" t="s">
        <v>101</v>
      </c>
      <c r="H63" t="s">
        <v>146</v>
      </c>
      <c r="I63" t="s">
        <v>256</v>
      </c>
      <c r="J63" t="s">
        <v>414</v>
      </c>
      <c r="K63" t="str">
        <f t="shared" si="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3" t="str">
        <f t="shared" si="0"/>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3" t="s">
        <v>149</v>
      </c>
      <c r="N63" s="11" t="str">
        <f t="shared" si="6"/>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63" s="11" t="str">
        <f t="shared" si="7"/>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63" t="s">
        <v>150</v>
      </c>
      <c r="Q63" t="s">
        <v>106</v>
      </c>
      <c r="R63" t="s">
        <v>107</v>
      </c>
      <c r="S63" t="s">
        <v>305</v>
      </c>
      <c r="T63" t="s">
        <v>109</v>
      </c>
      <c r="U63" s="12" t="str">
        <f t="shared" si="1"/>
        <v>BB-BB20170514WK-4</v>
      </c>
      <c r="V63" s="12" t="str">
        <f t="shared" si="2"/>
        <v>BB-BB20170514WK-4</v>
      </c>
      <c r="W63" t="s">
        <v>415</v>
      </c>
      <c r="X63" t="s">
        <v>415</v>
      </c>
      <c r="Y63" s="12" t="s">
        <v>111</v>
      </c>
      <c r="Z63" s="12" t="s">
        <v>112</v>
      </c>
      <c r="AA63" t="s">
        <v>113</v>
      </c>
      <c r="AB63" t="s">
        <v>114</v>
      </c>
      <c r="AC63" s="13" t="str">
        <f t="shared" si="8"/>
        <v>147.99</v>
      </c>
      <c r="AD63" s="13" t="s">
        <v>213</v>
      </c>
      <c r="AE63" s="14">
        <f t="shared" si="3"/>
        <v>107.99</v>
      </c>
      <c r="AG63" s="12">
        <v>5</v>
      </c>
      <c r="AI63" t="s">
        <v>113</v>
      </c>
      <c r="AJ63" t="s">
        <v>116</v>
      </c>
      <c r="AK63" t="s">
        <v>117</v>
      </c>
      <c r="AL63" t="s">
        <v>118</v>
      </c>
      <c r="AM63" t="s">
        <v>119</v>
      </c>
      <c r="AN63" t="s">
        <v>120</v>
      </c>
      <c r="AO63" t="s">
        <v>121</v>
      </c>
      <c r="AS63"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3" t="s">
        <v>98</v>
      </c>
      <c r="AU63" t="s">
        <v>122</v>
      </c>
      <c r="AV63">
        <v>9</v>
      </c>
      <c r="AW63" t="s">
        <v>123</v>
      </c>
      <c r="AX63">
        <v>106</v>
      </c>
      <c r="AY63">
        <v>92</v>
      </c>
      <c r="AZ63">
        <v>0.2</v>
      </c>
      <c r="BA63" t="s">
        <v>124</v>
      </c>
      <c r="BI63">
        <v>2</v>
      </c>
      <c r="BN63" t="s">
        <v>416</v>
      </c>
      <c r="CB63" t="s">
        <v>133</v>
      </c>
      <c r="CC63" t="s">
        <v>134</v>
      </c>
      <c r="CD63">
        <v>1</v>
      </c>
      <c r="CE63">
        <v>4</v>
      </c>
      <c r="CG63" t="s">
        <v>135</v>
      </c>
    </row>
    <row r="64" spans="1:99" x14ac:dyDescent="0.3">
      <c r="A64">
        <v>5063</v>
      </c>
      <c r="B64" s="10" t="s">
        <v>98</v>
      </c>
      <c r="C64" t="s">
        <v>417</v>
      </c>
      <c r="D64" t="s">
        <v>137</v>
      </c>
      <c r="E64" t="s">
        <v>403</v>
      </c>
      <c r="F64" t="s">
        <v>138</v>
      </c>
      <c r="G64" t="s">
        <v>101</v>
      </c>
      <c r="H64" t="s">
        <v>139</v>
      </c>
      <c r="I64" t="s">
        <v>256</v>
      </c>
      <c r="J64" t="s">
        <v>418</v>
      </c>
      <c r="K64" t="str">
        <f t="shared" si="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4" t="str">
        <f t="shared" si="0"/>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4" t="s">
        <v>142</v>
      </c>
      <c r="N64" s="11" t="str">
        <f t="shared" si="6"/>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64" s="11" t="str">
        <f t="shared" si="7"/>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64" t="s">
        <v>143</v>
      </c>
      <c r="Q64" t="s">
        <v>106</v>
      </c>
      <c r="R64" t="s">
        <v>107</v>
      </c>
      <c r="S64" t="s">
        <v>305</v>
      </c>
      <c r="T64" t="s">
        <v>109</v>
      </c>
      <c r="U64" s="12" t="str">
        <f t="shared" si="1"/>
        <v>BB-BB20170514WQ-3</v>
      </c>
      <c r="V64" s="12" t="str">
        <f t="shared" si="2"/>
        <v>BB-BB20170514WQ-3</v>
      </c>
      <c r="W64" t="s">
        <v>419</v>
      </c>
      <c r="X64" t="s">
        <v>419</v>
      </c>
      <c r="Y64" s="12" t="s">
        <v>111</v>
      </c>
      <c r="Z64" s="12" t="s">
        <v>112</v>
      </c>
      <c r="AA64" t="s">
        <v>113</v>
      </c>
      <c r="AB64" t="s">
        <v>114</v>
      </c>
      <c r="AC64" s="13" t="str">
        <f t="shared" si="8"/>
        <v>133.99</v>
      </c>
      <c r="AD64" s="13" t="s">
        <v>152</v>
      </c>
      <c r="AE64" s="14">
        <f t="shared" si="3"/>
        <v>97.99</v>
      </c>
      <c r="AG64" s="12">
        <v>5</v>
      </c>
      <c r="AI64" t="s">
        <v>113</v>
      </c>
      <c r="AJ64" t="s">
        <v>116</v>
      </c>
      <c r="AK64" t="s">
        <v>117</v>
      </c>
      <c r="AL64" t="s">
        <v>118</v>
      </c>
      <c r="AM64" t="s">
        <v>119</v>
      </c>
      <c r="AN64" t="s">
        <v>120</v>
      </c>
      <c r="AO64" t="s">
        <v>121</v>
      </c>
      <c r="AS64"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4" t="s">
        <v>98</v>
      </c>
      <c r="AU64" t="s">
        <v>122</v>
      </c>
      <c r="AV64">
        <v>8</v>
      </c>
      <c r="AW64" t="s">
        <v>123</v>
      </c>
      <c r="AX64">
        <v>92</v>
      </c>
      <c r="AY64">
        <v>88</v>
      </c>
      <c r="AZ64">
        <v>0.2</v>
      </c>
      <c r="BA64" t="s">
        <v>124</v>
      </c>
      <c r="BI64">
        <v>2</v>
      </c>
      <c r="BN64" t="s">
        <v>416</v>
      </c>
      <c r="CB64" t="s">
        <v>133</v>
      </c>
      <c r="CC64" t="s">
        <v>134</v>
      </c>
      <c r="CD64">
        <v>1</v>
      </c>
      <c r="CE64">
        <v>4</v>
      </c>
      <c r="CG64" t="s">
        <v>135</v>
      </c>
    </row>
    <row r="65" spans="1:85" x14ac:dyDescent="0.3">
      <c r="A65">
        <v>5064</v>
      </c>
      <c r="B65" s="10" t="s">
        <v>98</v>
      </c>
      <c r="C65" t="s">
        <v>420</v>
      </c>
      <c r="D65" t="s">
        <v>100</v>
      </c>
      <c r="G65" t="s">
        <v>244</v>
      </c>
      <c r="I65" t="s">
        <v>155</v>
      </c>
      <c r="J65" t="s">
        <v>421</v>
      </c>
      <c r="K65" t="str">
        <f t="shared" si="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5" t="str">
        <f t="shared" si="0"/>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5" t="s">
        <v>104</v>
      </c>
      <c r="N65" s="11" t="str">
        <f t="shared" si="6"/>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65" s="11" t="str">
        <f t="shared" si="7"/>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65" t="s">
        <v>105</v>
      </c>
      <c r="Q65" t="s">
        <v>106</v>
      </c>
      <c r="R65" t="s">
        <v>107</v>
      </c>
      <c r="S65" t="s">
        <v>305</v>
      </c>
      <c r="T65" t="s">
        <v>109</v>
      </c>
      <c r="U65" s="12" t="str">
        <f t="shared" si="1"/>
        <v>BB-BB20170520</v>
      </c>
      <c r="V65" s="12" t="str">
        <f t="shared" si="2"/>
        <v>BB-BB20170520</v>
      </c>
      <c r="W65" t="s">
        <v>422</v>
      </c>
      <c r="X65" t="s">
        <v>422</v>
      </c>
      <c r="Y65" s="12" t="s">
        <v>111</v>
      </c>
      <c r="Z65" s="12" t="s">
        <v>112</v>
      </c>
      <c r="AA65" t="s">
        <v>113</v>
      </c>
      <c r="AB65" t="s">
        <v>114</v>
      </c>
      <c r="AC65" s="13" t="str">
        <f t="shared" si="8"/>
        <v>133.99</v>
      </c>
      <c r="AD65" s="13" t="s">
        <v>152</v>
      </c>
      <c r="AE65" s="14">
        <f t="shared" si="3"/>
        <v>97.99</v>
      </c>
      <c r="AG65" s="12">
        <v>5</v>
      </c>
      <c r="AI65" t="s">
        <v>113</v>
      </c>
      <c r="AJ65" t="s">
        <v>116</v>
      </c>
      <c r="AK65" t="s">
        <v>117</v>
      </c>
      <c r="AL65" t="s">
        <v>118</v>
      </c>
      <c r="AM65" t="s">
        <v>119</v>
      </c>
      <c r="AN65" t="s">
        <v>120</v>
      </c>
      <c r="AO65" t="s">
        <v>121</v>
      </c>
      <c r="AS65" t="str">
        <f t="shared" si="4"/>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5" t="s">
        <v>98</v>
      </c>
      <c r="AU65" t="s">
        <v>122</v>
      </c>
      <c r="AV65">
        <v>6</v>
      </c>
      <c r="AW65" t="s">
        <v>123</v>
      </c>
      <c r="AX65">
        <v>86</v>
      </c>
      <c r="AY65">
        <v>68</v>
      </c>
      <c r="AZ65">
        <v>0.2</v>
      </c>
      <c r="BA65" t="s">
        <v>124</v>
      </c>
      <c r="BI65">
        <v>2</v>
      </c>
      <c r="BN65" t="s">
        <v>423</v>
      </c>
      <c r="CB65" t="s">
        <v>133</v>
      </c>
      <c r="CC65" t="s">
        <v>134</v>
      </c>
      <c r="CD65">
        <v>1</v>
      </c>
      <c r="CE65">
        <v>4</v>
      </c>
      <c r="CG65" t="s">
        <v>135</v>
      </c>
    </row>
    <row r="66" spans="1:85" x14ac:dyDescent="0.3">
      <c r="A66">
        <v>5065</v>
      </c>
      <c r="B66" s="10" t="s">
        <v>98</v>
      </c>
      <c r="C66" t="s">
        <v>424</v>
      </c>
      <c r="D66" t="s">
        <v>137</v>
      </c>
      <c r="E66" t="s">
        <v>420</v>
      </c>
      <c r="F66" t="s">
        <v>138</v>
      </c>
      <c r="G66" t="s">
        <v>244</v>
      </c>
      <c r="H66" t="s">
        <v>154</v>
      </c>
      <c r="I66" t="s">
        <v>102</v>
      </c>
      <c r="J66" t="s">
        <v>425</v>
      </c>
      <c r="K66" t="str">
        <f t="shared" si="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6" t="str">
        <f t="shared" ref="L66:L129" si="9">P66&amp;CHAR(10)&amp;Q66&amp;CHAR(10)&amp;R66&amp;CHAR(10)&amp;S66&amp;CHAR(10)&amp;T66</f>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6" t="s">
        <v>157</v>
      </c>
      <c r="N66" s="11" t="str">
        <f t="shared" si="6"/>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66" s="11" t="str">
        <f t="shared" si="7"/>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66" t="s">
        <v>158</v>
      </c>
      <c r="Q66" t="s">
        <v>106</v>
      </c>
      <c r="R66" t="s">
        <v>107</v>
      </c>
      <c r="S66" t="s">
        <v>108</v>
      </c>
      <c r="T66" t="s">
        <v>109</v>
      </c>
      <c r="U66" s="12" t="str">
        <f t="shared" ref="U66:U129" si="10">C66</f>
        <v>BB-BB201705201-1</v>
      </c>
      <c r="V66" s="12" t="str">
        <f t="shared" ref="V66:V129" si="11">C66</f>
        <v>BB-BB201705201-1</v>
      </c>
      <c r="W66" t="s">
        <v>426</v>
      </c>
      <c r="X66" t="s">
        <v>426</v>
      </c>
      <c r="Y66" s="12" t="s">
        <v>111</v>
      </c>
      <c r="Z66" s="12" t="s">
        <v>112</v>
      </c>
      <c r="AA66" t="s">
        <v>113</v>
      </c>
      <c r="AB66" t="s">
        <v>114</v>
      </c>
      <c r="AC66" s="13" t="str">
        <f t="shared" si="8"/>
        <v>133.99</v>
      </c>
      <c r="AD66" s="13" t="s">
        <v>152</v>
      </c>
      <c r="AE66" s="14">
        <f t="shared" ref="AE66:AE129" si="12">AD66+AG66</f>
        <v>97.99</v>
      </c>
      <c r="AG66" s="12">
        <v>5</v>
      </c>
      <c r="AI66" t="s">
        <v>113</v>
      </c>
      <c r="AJ66" t="s">
        <v>116</v>
      </c>
      <c r="AK66" t="s">
        <v>117</v>
      </c>
      <c r="AL66" t="s">
        <v>118</v>
      </c>
      <c r="AM66" t="s">
        <v>119</v>
      </c>
      <c r="AN66" t="s">
        <v>120</v>
      </c>
      <c r="AO66" t="s">
        <v>121</v>
      </c>
      <c r="AS66" t="str">
        <f t="shared" ref="AS66:AS129" si="13">AK66&amp;","&amp;AL66&amp;","&amp;AM66&amp;","&amp;AN66&amp;""&amp;AO66</f>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6" t="s">
        <v>98</v>
      </c>
      <c r="AU66" t="s">
        <v>122</v>
      </c>
      <c r="AV66">
        <v>6</v>
      </c>
      <c r="AW66" t="s">
        <v>123</v>
      </c>
      <c r="AX66">
        <v>86</v>
      </c>
      <c r="AY66">
        <v>68</v>
      </c>
      <c r="AZ66">
        <v>0.2</v>
      </c>
      <c r="BA66" t="s">
        <v>124</v>
      </c>
      <c r="BI66">
        <v>2</v>
      </c>
      <c r="BN66" t="s">
        <v>423</v>
      </c>
      <c r="CB66" t="s">
        <v>133</v>
      </c>
      <c r="CC66" t="s">
        <v>134</v>
      </c>
      <c r="CD66">
        <v>1</v>
      </c>
      <c r="CE66">
        <v>4</v>
      </c>
      <c r="CG66" t="s">
        <v>135</v>
      </c>
    </row>
    <row r="67" spans="1:85" x14ac:dyDescent="0.3">
      <c r="A67">
        <v>5066</v>
      </c>
      <c r="B67" s="10" t="s">
        <v>98</v>
      </c>
      <c r="C67" t="s">
        <v>427</v>
      </c>
      <c r="D67" t="s">
        <v>137</v>
      </c>
      <c r="E67" t="s">
        <v>420</v>
      </c>
      <c r="F67" t="s">
        <v>138</v>
      </c>
      <c r="G67" t="s">
        <v>244</v>
      </c>
      <c r="H67" t="s">
        <v>139</v>
      </c>
      <c r="I67" t="s">
        <v>102</v>
      </c>
      <c r="J67" t="s">
        <v>428</v>
      </c>
      <c r="K67" t="str">
        <f t="shared" ref="K67:K130" si="14">"&lt;ul&gt;"&amp;CHAR(10)&amp;"&lt;li&gt;"&amp;P67&amp;CHAR(10)&amp;"&lt;li&gt;"&amp;Q67&amp;CHAR(10)&amp;"&lt;li&gt;"&amp;R67&amp;CHAR(10)&amp;"&lt;li&gt;"&amp;S67&amp;CHAR(10)&amp;"&lt;li&gt;"&amp;T67&amp;CHAR(10)&amp;"&lt;ul&gt;"</f>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7" t="str">
        <f t="shared" si="9"/>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7" t="s">
        <v>142</v>
      </c>
      <c r="N67" s="11" t="str">
        <f t="shared" ref="N67:N130" si="15">P67&amp;CHAR(10)&amp;Q67&amp;CHAR(10)&amp;R67&amp;CHAR(10)&amp;S67&amp;CHAR(10)&amp;T67&amp;CHAR(10)&amp;M67</f>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67" s="11" t="str">
        <f t="shared" ref="O67:O130" si="16">K67&amp;CHAR(10)&amp;M67</f>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67" t="s">
        <v>143</v>
      </c>
      <c r="Q67" t="s">
        <v>106</v>
      </c>
      <c r="R67" t="s">
        <v>107</v>
      </c>
      <c r="S67" t="s">
        <v>305</v>
      </c>
      <c r="T67" t="s">
        <v>109</v>
      </c>
      <c r="U67" s="12" t="str">
        <f t="shared" si="10"/>
        <v>BB-BB201705202-3</v>
      </c>
      <c r="V67" s="12" t="str">
        <f t="shared" si="11"/>
        <v>BB-BB201705202-3</v>
      </c>
      <c r="W67" t="s">
        <v>429</v>
      </c>
      <c r="X67" t="s">
        <v>429</v>
      </c>
      <c r="Y67" s="12" t="s">
        <v>111</v>
      </c>
      <c r="Z67" s="12" t="s">
        <v>112</v>
      </c>
      <c r="AA67" t="s">
        <v>113</v>
      </c>
      <c r="AB67" t="s">
        <v>114</v>
      </c>
      <c r="AC67" s="13" t="str">
        <f t="shared" ref="AC67:AC130" si="17">CONCATENATE(ROUND(AD67/0.7,0),".99")</f>
        <v>161.99</v>
      </c>
      <c r="AD67" s="13" t="s">
        <v>270</v>
      </c>
      <c r="AE67" s="14">
        <f t="shared" si="12"/>
        <v>117.99</v>
      </c>
      <c r="AG67" s="12">
        <v>5</v>
      </c>
      <c r="AI67" t="s">
        <v>113</v>
      </c>
      <c r="AJ67" t="s">
        <v>116</v>
      </c>
      <c r="AK67" t="s">
        <v>117</v>
      </c>
      <c r="AL67" t="s">
        <v>118</v>
      </c>
      <c r="AM67" t="s">
        <v>119</v>
      </c>
      <c r="AN67" t="s">
        <v>120</v>
      </c>
      <c r="AO67" t="s">
        <v>121</v>
      </c>
      <c r="AS67"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7" t="s">
        <v>98</v>
      </c>
      <c r="AU67" t="s">
        <v>122</v>
      </c>
      <c r="AV67">
        <v>8</v>
      </c>
      <c r="AW67" t="s">
        <v>123</v>
      </c>
      <c r="AX67">
        <v>92</v>
      </c>
      <c r="AY67">
        <v>88</v>
      </c>
      <c r="AZ67">
        <v>0.2</v>
      </c>
      <c r="BA67" t="s">
        <v>124</v>
      </c>
      <c r="BI67">
        <v>2</v>
      </c>
      <c r="BN67" t="s">
        <v>423</v>
      </c>
      <c r="CB67" t="s">
        <v>133</v>
      </c>
      <c r="CC67" t="s">
        <v>134</v>
      </c>
      <c r="CD67">
        <v>1</v>
      </c>
      <c r="CE67">
        <v>4</v>
      </c>
      <c r="CG67" t="s">
        <v>135</v>
      </c>
    </row>
    <row r="68" spans="1:85" x14ac:dyDescent="0.3">
      <c r="A68">
        <v>5067</v>
      </c>
      <c r="B68" s="10" t="s">
        <v>98</v>
      </c>
      <c r="C68" t="s">
        <v>430</v>
      </c>
      <c r="D68" t="s">
        <v>137</v>
      </c>
      <c r="E68" t="s">
        <v>420</v>
      </c>
      <c r="F68" t="s">
        <v>138</v>
      </c>
      <c r="G68" t="s">
        <v>244</v>
      </c>
      <c r="H68" t="s">
        <v>146</v>
      </c>
      <c r="I68" t="s">
        <v>102</v>
      </c>
      <c r="J68" t="s">
        <v>431</v>
      </c>
      <c r="K68" t="str">
        <f t="shared" si="1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8" t="str">
        <f t="shared" si="9"/>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8" t="s">
        <v>149</v>
      </c>
      <c r="N68" s="11" t="str">
        <f t="shared" si="15"/>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68" s="11" t="str">
        <f t="shared" si="16"/>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68" t="s">
        <v>150</v>
      </c>
      <c r="Q68" t="s">
        <v>106</v>
      </c>
      <c r="R68" t="s">
        <v>107</v>
      </c>
      <c r="S68" t="s">
        <v>305</v>
      </c>
      <c r="T68" t="s">
        <v>109</v>
      </c>
      <c r="U68" s="12" t="str">
        <f t="shared" si="10"/>
        <v>BB-BB201705203-4</v>
      </c>
      <c r="V68" s="12" t="str">
        <f t="shared" si="11"/>
        <v>BB-BB201705203-4</v>
      </c>
      <c r="W68" t="s">
        <v>432</v>
      </c>
      <c r="X68" t="s">
        <v>432</v>
      </c>
      <c r="Y68" s="12" t="s">
        <v>111</v>
      </c>
      <c r="Z68" s="12" t="s">
        <v>112</v>
      </c>
      <c r="AA68" t="s">
        <v>113</v>
      </c>
      <c r="AB68" t="s">
        <v>114</v>
      </c>
      <c r="AC68" s="13" t="str">
        <f t="shared" si="17"/>
        <v>176.99</v>
      </c>
      <c r="AD68" s="13" t="s">
        <v>433</v>
      </c>
      <c r="AE68" s="14">
        <f t="shared" si="12"/>
        <v>127.99</v>
      </c>
      <c r="AG68" s="12">
        <v>5</v>
      </c>
      <c r="AI68" t="s">
        <v>113</v>
      </c>
      <c r="AJ68" t="s">
        <v>116</v>
      </c>
      <c r="AK68" t="s">
        <v>117</v>
      </c>
      <c r="AL68" t="s">
        <v>118</v>
      </c>
      <c r="AM68" t="s">
        <v>119</v>
      </c>
      <c r="AN68" t="s">
        <v>120</v>
      </c>
      <c r="AO68" t="s">
        <v>121</v>
      </c>
      <c r="AS68"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8" t="s">
        <v>98</v>
      </c>
      <c r="AU68" t="s">
        <v>122</v>
      </c>
      <c r="AV68">
        <v>9</v>
      </c>
      <c r="AW68" t="s">
        <v>123</v>
      </c>
      <c r="AX68">
        <v>106</v>
      </c>
      <c r="AY68">
        <v>92</v>
      </c>
      <c r="AZ68">
        <v>0.2</v>
      </c>
      <c r="BA68" t="s">
        <v>124</v>
      </c>
      <c r="BI68">
        <v>2</v>
      </c>
      <c r="BN68" t="s">
        <v>423</v>
      </c>
      <c r="CB68" t="s">
        <v>133</v>
      </c>
      <c r="CC68" t="s">
        <v>134</v>
      </c>
      <c r="CD68">
        <v>1</v>
      </c>
      <c r="CE68">
        <v>4</v>
      </c>
      <c r="CG68" t="s">
        <v>135</v>
      </c>
    </row>
    <row r="69" spans="1:85" x14ac:dyDescent="0.3">
      <c r="A69">
        <v>5068</v>
      </c>
      <c r="B69" s="10" t="s">
        <v>98</v>
      </c>
      <c r="C69" t="s">
        <v>434</v>
      </c>
      <c r="D69" t="s">
        <v>100</v>
      </c>
      <c r="G69" t="s">
        <v>244</v>
      </c>
      <c r="I69" t="s">
        <v>102</v>
      </c>
      <c r="J69" t="s">
        <v>435</v>
      </c>
      <c r="K69" t="str">
        <f t="shared" si="1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69" t="str">
        <f t="shared" si="9"/>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69" t="s">
        <v>104</v>
      </c>
      <c r="N69" s="11" t="str">
        <f t="shared" si="15"/>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69" s="11" t="str">
        <f t="shared" si="16"/>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69" t="s">
        <v>105</v>
      </c>
      <c r="Q69" t="s">
        <v>106</v>
      </c>
      <c r="R69" t="s">
        <v>107</v>
      </c>
      <c r="S69" t="s">
        <v>305</v>
      </c>
      <c r="T69" t="s">
        <v>109</v>
      </c>
      <c r="U69" s="12" t="str">
        <f t="shared" si="10"/>
        <v>BB-BB20170521</v>
      </c>
      <c r="V69" s="12" t="str">
        <f t="shared" si="11"/>
        <v>BB-BB20170521</v>
      </c>
      <c r="W69" t="s">
        <v>436</v>
      </c>
      <c r="X69" t="s">
        <v>436</v>
      </c>
      <c r="Y69" s="12" t="s">
        <v>111</v>
      </c>
      <c r="Z69" s="12" t="s">
        <v>112</v>
      </c>
      <c r="AA69" t="s">
        <v>113</v>
      </c>
      <c r="AB69" t="s">
        <v>114</v>
      </c>
      <c r="AC69" s="13" t="str">
        <f t="shared" si="17"/>
        <v>133.99</v>
      </c>
      <c r="AD69" s="13" t="s">
        <v>152</v>
      </c>
      <c r="AE69" s="14">
        <f t="shared" si="12"/>
        <v>97.99</v>
      </c>
      <c r="AG69" s="12">
        <v>5</v>
      </c>
      <c r="AI69" t="s">
        <v>113</v>
      </c>
      <c r="AJ69" t="s">
        <v>116</v>
      </c>
      <c r="AK69" t="s">
        <v>117</v>
      </c>
      <c r="AL69" t="s">
        <v>118</v>
      </c>
      <c r="AM69" t="s">
        <v>119</v>
      </c>
      <c r="AN69" t="s">
        <v>120</v>
      </c>
      <c r="AO69" t="s">
        <v>121</v>
      </c>
      <c r="AS69"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69" t="s">
        <v>98</v>
      </c>
      <c r="AU69" t="s">
        <v>122</v>
      </c>
      <c r="AV69">
        <v>6</v>
      </c>
      <c r="AW69" t="s">
        <v>123</v>
      </c>
      <c r="AX69">
        <v>86</v>
      </c>
      <c r="AY69">
        <v>68</v>
      </c>
      <c r="AZ69">
        <v>0.2</v>
      </c>
      <c r="BA69" t="s">
        <v>124</v>
      </c>
      <c r="BI69">
        <v>2</v>
      </c>
      <c r="BN69" t="s">
        <v>437</v>
      </c>
      <c r="CB69" t="s">
        <v>133</v>
      </c>
      <c r="CC69" t="s">
        <v>134</v>
      </c>
      <c r="CD69">
        <v>1</v>
      </c>
      <c r="CE69">
        <v>4</v>
      </c>
      <c r="CG69" t="s">
        <v>135</v>
      </c>
    </row>
    <row r="70" spans="1:85" x14ac:dyDescent="0.3">
      <c r="A70">
        <v>5069</v>
      </c>
      <c r="B70" s="10" t="s">
        <v>98</v>
      </c>
      <c r="C70" t="s">
        <v>438</v>
      </c>
      <c r="D70" t="s">
        <v>137</v>
      </c>
      <c r="E70" t="s">
        <v>434</v>
      </c>
      <c r="F70" t="s">
        <v>138</v>
      </c>
      <c r="G70" t="s">
        <v>244</v>
      </c>
      <c r="H70" t="s">
        <v>139</v>
      </c>
      <c r="I70" t="s">
        <v>102</v>
      </c>
      <c r="J70" t="s">
        <v>439</v>
      </c>
      <c r="K70" t="str">
        <f t="shared" si="1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0" t="str">
        <f t="shared" si="9"/>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0" t="s">
        <v>142</v>
      </c>
      <c r="N70" s="11" t="str">
        <f t="shared" si="15"/>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70" s="11" t="str">
        <f t="shared" si="16"/>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70" t="s">
        <v>143</v>
      </c>
      <c r="Q70" t="s">
        <v>106</v>
      </c>
      <c r="R70" t="s">
        <v>107</v>
      </c>
      <c r="S70" t="s">
        <v>305</v>
      </c>
      <c r="T70" t="s">
        <v>109</v>
      </c>
      <c r="U70" s="12" t="str">
        <f t="shared" si="10"/>
        <v>BB-BB20170521Q-3</v>
      </c>
      <c r="V70" s="12" t="str">
        <f t="shared" si="11"/>
        <v>BB-BB20170521Q-3</v>
      </c>
      <c r="W70" t="s">
        <v>440</v>
      </c>
      <c r="X70" t="s">
        <v>440</v>
      </c>
      <c r="Y70" s="12" t="s">
        <v>111</v>
      </c>
      <c r="Z70" s="12" t="s">
        <v>112</v>
      </c>
      <c r="AA70" t="s">
        <v>113</v>
      </c>
      <c r="AB70" t="s">
        <v>114</v>
      </c>
      <c r="AC70" s="13" t="str">
        <f t="shared" si="17"/>
        <v>161.99</v>
      </c>
      <c r="AD70" s="13" t="s">
        <v>270</v>
      </c>
      <c r="AE70" s="14">
        <f t="shared" si="12"/>
        <v>117.99</v>
      </c>
      <c r="AG70" s="12">
        <v>5</v>
      </c>
      <c r="AI70" t="s">
        <v>113</v>
      </c>
      <c r="AJ70" t="s">
        <v>116</v>
      </c>
      <c r="AK70" t="s">
        <v>117</v>
      </c>
      <c r="AL70" t="s">
        <v>118</v>
      </c>
      <c r="AM70" t="s">
        <v>119</v>
      </c>
      <c r="AN70" t="s">
        <v>120</v>
      </c>
      <c r="AO70" t="s">
        <v>121</v>
      </c>
      <c r="AS70"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0" t="s">
        <v>98</v>
      </c>
      <c r="AU70" t="s">
        <v>122</v>
      </c>
      <c r="AV70">
        <v>8</v>
      </c>
      <c r="AW70" t="s">
        <v>123</v>
      </c>
      <c r="AX70">
        <v>92</v>
      </c>
      <c r="AY70">
        <v>88</v>
      </c>
      <c r="AZ70">
        <v>0.2</v>
      </c>
      <c r="BA70" t="s">
        <v>124</v>
      </c>
      <c r="BI70">
        <v>2</v>
      </c>
      <c r="BN70" t="s">
        <v>437</v>
      </c>
      <c r="CB70" t="s">
        <v>133</v>
      </c>
      <c r="CC70" t="s">
        <v>134</v>
      </c>
      <c r="CD70">
        <v>1</v>
      </c>
      <c r="CE70">
        <v>4</v>
      </c>
      <c r="CG70" t="s">
        <v>135</v>
      </c>
    </row>
    <row r="71" spans="1:85" x14ac:dyDescent="0.3">
      <c r="A71">
        <v>5070</v>
      </c>
      <c r="B71" s="10" t="s">
        <v>98</v>
      </c>
      <c r="C71" t="s">
        <v>441</v>
      </c>
      <c r="D71" t="s">
        <v>137</v>
      </c>
      <c r="E71" t="s">
        <v>434</v>
      </c>
      <c r="F71" t="s">
        <v>138</v>
      </c>
      <c r="G71" t="s">
        <v>244</v>
      </c>
      <c r="H71" t="s">
        <v>154</v>
      </c>
      <c r="I71" t="s">
        <v>102</v>
      </c>
      <c r="J71" t="s">
        <v>442</v>
      </c>
      <c r="K71" t="str">
        <f t="shared" si="14"/>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1" t="str">
        <f t="shared" si="9"/>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1" t="s">
        <v>157</v>
      </c>
      <c r="N71" s="11" t="str">
        <f t="shared" si="15"/>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71" s="11" t="str">
        <f t="shared" si="16"/>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71" t="s">
        <v>158</v>
      </c>
      <c r="Q71" t="s">
        <v>106</v>
      </c>
      <c r="R71" t="s">
        <v>107</v>
      </c>
      <c r="S71" t="s">
        <v>108</v>
      </c>
      <c r="T71" t="s">
        <v>109</v>
      </c>
      <c r="U71" s="12" t="str">
        <f t="shared" si="10"/>
        <v>BB-BB20170521T-1</v>
      </c>
      <c r="V71" s="12" t="str">
        <f t="shared" si="11"/>
        <v>BB-BB20170521T-1</v>
      </c>
      <c r="W71" t="s">
        <v>443</v>
      </c>
      <c r="X71" t="s">
        <v>443</v>
      </c>
      <c r="Y71" s="12" t="s">
        <v>111</v>
      </c>
      <c r="Z71" s="12" t="s">
        <v>112</v>
      </c>
      <c r="AA71" t="s">
        <v>113</v>
      </c>
      <c r="AB71" t="s">
        <v>114</v>
      </c>
      <c r="AC71" s="13" t="str">
        <f t="shared" si="17"/>
        <v>133.99</v>
      </c>
      <c r="AD71" s="13" t="s">
        <v>152</v>
      </c>
      <c r="AE71" s="14">
        <f t="shared" si="12"/>
        <v>97.99</v>
      </c>
      <c r="AG71" s="12">
        <v>5</v>
      </c>
      <c r="AI71" t="s">
        <v>113</v>
      </c>
      <c r="AJ71" t="s">
        <v>116</v>
      </c>
      <c r="AK71" t="s">
        <v>117</v>
      </c>
      <c r="AL71" t="s">
        <v>118</v>
      </c>
      <c r="AM71" t="s">
        <v>119</v>
      </c>
      <c r="AN71" t="s">
        <v>120</v>
      </c>
      <c r="AO71" t="s">
        <v>121</v>
      </c>
      <c r="AS71"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1" t="s">
        <v>98</v>
      </c>
      <c r="AU71" t="s">
        <v>122</v>
      </c>
      <c r="AV71">
        <v>6</v>
      </c>
      <c r="AW71" t="s">
        <v>123</v>
      </c>
      <c r="AX71">
        <v>86</v>
      </c>
      <c r="AY71">
        <v>68</v>
      </c>
      <c r="AZ71">
        <v>0.2</v>
      </c>
      <c r="BA71" t="s">
        <v>124</v>
      </c>
      <c r="BI71">
        <v>2</v>
      </c>
      <c r="BN71" t="s">
        <v>437</v>
      </c>
      <c r="CB71" t="s">
        <v>133</v>
      </c>
      <c r="CC71" t="s">
        <v>134</v>
      </c>
      <c r="CD71">
        <v>1</v>
      </c>
      <c r="CE71">
        <v>4</v>
      </c>
      <c r="CG71" t="s">
        <v>135</v>
      </c>
    </row>
    <row r="72" spans="1:85" x14ac:dyDescent="0.3">
      <c r="A72">
        <v>5071</v>
      </c>
      <c r="B72" s="10" t="s">
        <v>98</v>
      </c>
      <c r="C72" t="s">
        <v>444</v>
      </c>
      <c r="D72" t="s">
        <v>100</v>
      </c>
      <c r="G72" t="s">
        <v>244</v>
      </c>
      <c r="I72" t="s">
        <v>445</v>
      </c>
      <c r="J72" t="s">
        <v>446</v>
      </c>
      <c r="K72" t="str">
        <f t="shared" si="1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2" t="str">
        <f t="shared" si="9"/>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2" t="s">
        <v>104</v>
      </c>
      <c r="N72" s="11" t="str">
        <f t="shared" si="15"/>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72" s="11" t="str">
        <f t="shared" si="16"/>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72" t="s">
        <v>105</v>
      </c>
      <c r="Q72" t="s">
        <v>106</v>
      </c>
      <c r="R72" t="s">
        <v>107</v>
      </c>
      <c r="S72" t="s">
        <v>305</v>
      </c>
      <c r="T72" t="s">
        <v>109</v>
      </c>
      <c r="U72" s="12" t="str">
        <f t="shared" si="10"/>
        <v>BB-BB20170522</v>
      </c>
      <c r="V72" s="12" t="str">
        <f t="shared" si="11"/>
        <v>BB-BB20170522</v>
      </c>
      <c r="W72" t="s">
        <v>447</v>
      </c>
      <c r="X72" t="s">
        <v>447</v>
      </c>
      <c r="Y72" s="12" t="s">
        <v>111</v>
      </c>
      <c r="Z72" s="12" t="s">
        <v>112</v>
      </c>
      <c r="AA72" t="s">
        <v>113</v>
      </c>
      <c r="AB72" t="s">
        <v>114</v>
      </c>
      <c r="AC72" s="13" t="str">
        <f t="shared" si="17"/>
        <v>133.99</v>
      </c>
      <c r="AD72" s="13" t="s">
        <v>152</v>
      </c>
      <c r="AE72" s="14">
        <f t="shared" si="12"/>
        <v>97.99</v>
      </c>
      <c r="AG72" s="12">
        <v>5</v>
      </c>
      <c r="AI72" t="s">
        <v>113</v>
      </c>
      <c r="AJ72" t="s">
        <v>116</v>
      </c>
      <c r="AK72" t="s">
        <v>117</v>
      </c>
      <c r="AL72" t="s">
        <v>118</v>
      </c>
      <c r="AM72" t="s">
        <v>119</v>
      </c>
      <c r="AN72" t="s">
        <v>120</v>
      </c>
      <c r="AO72" t="s">
        <v>121</v>
      </c>
      <c r="AS72"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2" t="s">
        <v>98</v>
      </c>
      <c r="AU72" t="s">
        <v>122</v>
      </c>
      <c r="AV72">
        <v>8</v>
      </c>
      <c r="AW72" t="s">
        <v>123</v>
      </c>
      <c r="AX72">
        <v>92</v>
      </c>
      <c r="AY72">
        <v>88</v>
      </c>
      <c r="AZ72">
        <v>0.2</v>
      </c>
      <c r="BA72" t="s">
        <v>124</v>
      </c>
      <c r="BI72">
        <v>2</v>
      </c>
      <c r="BN72" t="s">
        <v>448</v>
      </c>
      <c r="CB72" t="s">
        <v>133</v>
      </c>
      <c r="CC72" t="s">
        <v>134</v>
      </c>
      <c r="CD72">
        <v>1</v>
      </c>
      <c r="CE72">
        <v>4</v>
      </c>
      <c r="CG72" t="s">
        <v>135</v>
      </c>
    </row>
    <row r="73" spans="1:85" x14ac:dyDescent="0.3">
      <c r="A73">
        <v>5072</v>
      </c>
      <c r="B73" s="10" t="s">
        <v>98</v>
      </c>
      <c r="C73" t="s">
        <v>449</v>
      </c>
      <c r="D73" t="s">
        <v>137</v>
      </c>
      <c r="E73" t="s">
        <v>444</v>
      </c>
      <c r="F73" t="s">
        <v>138</v>
      </c>
      <c r="G73" t="s">
        <v>244</v>
      </c>
      <c r="H73" t="s">
        <v>146</v>
      </c>
      <c r="I73" t="s">
        <v>450</v>
      </c>
      <c r="J73" t="s">
        <v>451</v>
      </c>
      <c r="K73" t="str">
        <f t="shared" si="1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3" t="str">
        <f t="shared" si="9"/>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3" t="s">
        <v>149</v>
      </c>
      <c r="N73" s="11" t="str">
        <f t="shared" si="15"/>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73" s="11" t="str">
        <f t="shared" si="16"/>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73" t="s">
        <v>150</v>
      </c>
      <c r="Q73" t="s">
        <v>106</v>
      </c>
      <c r="R73" t="s">
        <v>107</v>
      </c>
      <c r="S73" t="s">
        <v>305</v>
      </c>
      <c r="T73" t="s">
        <v>109</v>
      </c>
      <c r="U73" s="12" t="str">
        <f t="shared" si="10"/>
        <v>BB-BB20170522K-4</v>
      </c>
      <c r="V73" s="12" t="str">
        <f t="shared" si="11"/>
        <v>BB-BB20170522K-4</v>
      </c>
      <c r="W73" t="s">
        <v>452</v>
      </c>
      <c r="X73" t="s">
        <v>452</v>
      </c>
      <c r="Y73" s="12" t="s">
        <v>111</v>
      </c>
      <c r="Z73" s="12" t="s">
        <v>112</v>
      </c>
      <c r="AA73" t="s">
        <v>113</v>
      </c>
      <c r="AB73" t="s">
        <v>114</v>
      </c>
      <c r="AC73" s="13" t="str">
        <f t="shared" si="17"/>
        <v>147.99</v>
      </c>
      <c r="AD73" s="13" t="s">
        <v>213</v>
      </c>
      <c r="AE73" s="14">
        <f t="shared" si="12"/>
        <v>107.99</v>
      </c>
      <c r="AG73" s="12">
        <v>5</v>
      </c>
      <c r="AI73" t="s">
        <v>113</v>
      </c>
      <c r="AJ73" t="s">
        <v>116</v>
      </c>
      <c r="AK73" t="s">
        <v>117</v>
      </c>
      <c r="AL73" t="s">
        <v>118</v>
      </c>
      <c r="AM73" t="s">
        <v>119</v>
      </c>
      <c r="AN73" t="s">
        <v>120</v>
      </c>
      <c r="AO73" t="s">
        <v>121</v>
      </c>
      <c r="AS73"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3" t="s">
        <v>98</v>
      </c>
      <c r="AU73" t="s">
        <v>122</v>
      </c>
      <c r="AV73">
        <v>9</v>
      </c>
      <c r="AW73" t="s">
        <v>123</v>
      </c>
      <c r="AX73">
        <v>106</v>
      </c>
      <c r="AY73">
        <v>92</v>
      </c>
      <c r="AZ73">
        <v>0.2</v>
      </c>
      <c r="BA73" t="s">
        <v>124</v>
      </c>
      <c r="BI73">
        <v>2</v>
      </c>
      <c r="BN73" t="s">
        <v>448</v>
      </c>
      <c r="CB73" t="s">
        <v>133</v>
      </c>
      <c r="CC73" t="s">
        <v>134</v>
      </c>
      <c r="CD73">
        <v>1</v>
      </c>
      <c r="CE73">
        <v>4</v>
      </c>
      <c r="CG73" t="s">
        <v>135</v>
      </c>
    </row>
    <row r="74" spans="1:85" x14ac:dyDescent="0.3">
      <c r="A74">
        <v>5073</v>
      </c>
      <c r="B74" s="10" t="s">
        <v>98</v>
      </c>
      <c r="C74" t="s">
        <v>453</v>
      </c>
      <c r="D74" t="s">
        <v>137</v>
      </c>
      <c r="E74" t="s">
        <v>444</v>
      </c>
      <c r="F74" t="s">
        <v>138</v>
      </c>
      <c r="G74" t="s">
        <v>244</v>
      </c>
      <c r="H74" t="s">
        <v>139</v>
      </c>
      <c r="I74" t="s">
        <v>450</v>
      </c>
      <c r="J74" t="s">
        <v>454</v>
      </c>
      <c r="K74" t="str">
        <f t="shared" si="1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4" t="str">
        <f t="shared" si="9"/>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4" t="s">
        <v>142</v>
      </c>
      <c r="N74" s="11" t="str">
        <f t="shared" si="15"/>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74" s="11" t="str">
        <f t="shared" si="16"/>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74" t="s">
        <v>143</v>
      </c>
      <c r="Q74" t="s">
        <v>106</v>
      </c>
      <c r="R74" t="s">
        <v>107</v>
      </c>
      <c r="S74" t="s">
        <v>305</v>
      </c>
      <c r="T74" t="s">
        <v>109</v>
      </c>
      <c r="U74" s="12" t="str">
        <f t="shared" si="10"/>
        <v>BB-BB20170522Q-3</v>
      </c>
      <c r="V74" s="12" t="str">
        <f t="shared" si="11"/>
        <v>BB-BB20170522Q-3</v>
      </c>
      <c r="W74" t="s">
        <v>455</v>
      </c>
      <c r="X74" t="s">
        <v>455</v>
      </c>
      <c r="Y74" s="12" t="s">
        <v>111</v>
      </c>
      <c r="Z74" s="12" t="s">
        <v>112</v>
      </c>
      <c r="AA74" t="s">
        <v>113</v>
      </c>
      <c r="AB74" t="s">
        <v>114</v>
      </c>
      <c r="AC74" s="13" t="str">
        <f t="shared" si="17"/>
        <v>133.99</v>
      </c>
      <c r="AD74" s="13" t="s">
        <v>152</v>
      </c>
      <c r="AE74" s="14">
        <f t="shared" si="12"/>
        <v>97.99</v>
      </c>
      <c r="AG74" s="12">
        <v>5</v>
      </c>
      <c r="AI74" t="s">
        <v>113</v>
      </c>
      <c r="AJ74" t="s">
        <v>116</v>
      </c>
      <c r="AK74" t="s">
        <v>117</v>
      </c>
      <c r="AL74" t="s">
        <v>118</v>
      </c>
      <c r="AM74" t="s">
        <v>119</v>
      </c>
      <c r="AN74" t="s">
        <v>120</v>
      </c>
      <c r="AO74" t="s">
        <v>121</v>
      </c>
      <c r="AS74"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4" t="s">
        <v>98</v>
      </c>
      <c r="AU74" t="s">
        <v>122</v>
      </c>
      <c r="AV74">
        <v>8</v>
      </c>
      <c r="AW74" t="s">
        <v>123</v>
      </c>
      <c r="AX74">
        <v>92</v>
      </c>
      <c r="AY74">
        <v>88</v>
      </c>
      <c r="AZ74">
        <v>0.2</v>
      </c>
      <c r="BA74" t="s">
        <v>124</v>
      </c>
      <c r="BI74">
        <v>2</v>
      </c>
      <c r="BN74" t="s">
        <v>448</v>
      </c>
      <c r="CB74" t="s">
        <v>133</v>
      </c>
      <c r="CC74" t="s">
        <v>134</v>
      </c>
      <c r="CD74">
        <v>1</v>
      </c>
      <c r="CE74">
        <v>4</v>
      </c>
      <c r="CG74" t="s">
        <v>135</v>
      </c>
    </row>
    <row r="75" spans="1:85" x14ac:dyDescent="0.3">
      <c r="A75">
        <v>5074</v>
      </c>
      <c r="B75" s="10" t="s">
        <v>98</v>
      </c>
      <c r="C75" t="s">
        <v>456</v>
      </c>
      <c r="D75" t="s">
        <v>100</v>
      </c>
      <c r="G75" t="s">
        <v>244</v>
      </c>
      <c r="I75" t="s">
        <v>457</v>
      </c>
      <c r="J75" t="s">
        <v>458</v>
      </c>
      <c r="K75" t="str">
        <f t="shared" si="1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5" t="str">
        <f t="shared" si="9"/>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5" t="s">
        <v>104</v>
      </c>
      <c r="N75" s="11" t="str">
        <f t="shared" si="15"/>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75" s="11" t="str">
        <f t="shared" si="16"/>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75" t="s">
        <v>105</v>
      </c>
      <c r="Q75" t="s">
        <v>106</v>
      </c>
      <c r="R75" t="s">
        <v>107</v>
      </c>
      <c r="S75" t="s">
        <v>305</v>
      </c>
      <c r="T75" t="s">
        <v>109</v>
      </c>
      <c r="U75" s="12" t="str">
        <f t="shared" si="10"/>
        <v>BB-BB20170523</v>
      </c>
      <c r="V75" s="12" t="str">
        <f t="shared" si="11"/>
        <v>BB-BB20170523</v>
      </c>
      <c r="W75" t="s">
        <v>459</v>
      </c>
      <c r="X75" t="s">
        <v>459</v>
      </c>
      <c r="Y75" s="12" t="s">
        <v>111</v>
      </c>
      <c r="Z75" s="12" t="s">
        <v>112</v>
      </c>
      <c r="AA75" t="s">
        <v>113</v>
      </c>
      <c r="AB75" t="s">
        <v>114</v>
      </c>
      <c r="AC75" s="13" t="str">
        <f t="shared" si="17"/>
        <v>133.99</v>
      </c>
      <c r="AD75" s="13" t="s">
        <v>152</v>
      </c>
      <c r="AE75" s="14">
        <f t="shared" si="12"/>
        <v>97.99</v>
      </c>
      <c r="AG75" s="12">
        <v>5</v>
      </c>
      <c r="AI75" t="s">
        <v>113</v>
      </c>
      <c r="AJ75" t="s">
        <v>116</v>
      </c>
      <c r="AK75" t="s">
        <v>117</v>
      </c>
      <c r="AL75" t="s">
        <v>118</v>
      </c>
      <c r="AM75" t="s">
        <v>119</v>
      </c>
      <c r="AN75" t="s">
        <v>120</v>
      </c>
      <c r="AO75" t="s">
        <v>121</v>
      </c>
      <c r="AS75"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5" t="s">
        <v>98</v>
      </c>
      <c r="AU75" t="s">
        <v>122</v>
      </c>
      <c r="AV75">
        <v>8</v>
      </c>
      <c r="AW75" t="s">
        <v>123</v>
      </c>
      <c r="AX75">
        <v>92</v>
      </c>
      <c r="AY75">
        <v>88</v>
      </c>
      <c r="AZ75">
        <v>0.2</v>
      </c>
      <c r="BA75" t="s">
        <v>124</v>
      </c>
      <c r="BI75">
        <v>2</v>
      </c>
      <c r="BN75" t="s">
        <v>460</v>
      </c>
      <c r="CB75" t="s">
        <v>133</v>
      </c>
      <c r="CC75" t="s">
        <v>134</v>
      </c>
      <c r="CD75">
        <v>1</v>
      </c>
      <c r="CE75">
        <v>4</v>
      </c>
      <c r="CG75" t="s">
        <v>135</v>
      </c>
    </row>
    <row r="76" spans="1:85" x14ac:dyDescent="0.3">
      <c r="A76">
        <v>5075</v>
      </c>
      <c r="B76" s="10" t="s">
        <v>98</v>
      </c>
      <c r="C76" t="s">
        <v>461</v>
      </c>
      <c r="D76" t="s">
        <v>137</v>
      </c>
      <c r="E76" t="s">
        <v>456</v>
      </c>
      <c r="F76" t="s">
        <v>138</v>
      </c>
      <c r="G76" t="s">
        <v>244</v>
      </c>
      <c r="H76" t="s">
        <v>146</v>
      </c>
      <c r="I76" t="s">
        <v>457</v>
      </c>
      <c r="J76" t="s">
        <v>462</v>
      </c>
      <c r="K76" t="str">
        <f t="shared" si="1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6" t="str">
        <f t="shared" si="9"/>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6" t="s">
        <v>149</v>
      </c>
      <c r="N76" s="11" t="str">
        <f t="shared" si="15"/>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76" s="11" t="str">
        <f t="shared" si="16"/>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76" t="s">
        <v>150</v>
      </c>
      <c r="Q76" t="s">
        <v>106</v>
      </c>
      <c r="R76" t="s">
        <v>107</v>
      </c>
      <c r="S76" t="s">
        <v>305</v>
      </c>
      <c r="T76" t="s">
        <v>109</v>
      </c>
      <c r="U76" s="12" t="str">
        <f t="shared" si="10"/>
        <v>BB-BB20170523K-4</v>
      </c>
      <c r="V76" s="12" t="str">
        <f t="shared" si="11"/>
        <v>BB-BB20170523K-4</v>
      </c>
      <c r="W76" t="s">
        <v>463</v>
      </c>
      <c r="X76" t="s">
        <v>463</v>
      </c>
      <c r="Y76" s="12" t="s">
        <v>111</v>
      </c>
      <c r="Z76" s="12" t="s">
        <v>112</v>
      </c>
      <c r="AA76" t="s">
        <v>113</v>
      </c>
      <c r="AB76" t="s">
        <v>114</v>
      </c>
      <c r="AC76" s="13" t="str">
        <f t="shared" si="17"/>
        <v>147.99</v>
      </c>
      <c r="AD76" s="13" t="s">
        <v>213</v>
      </c>
      <c r="AE76" s="14">
        <f t="shared" si="12"/>
        <v>107.99</v>
      </c>
      <c r="AG76" s="12">
        <v>5</v>
      </c>
      <c r="AI76" t="s">
        <v>113</v>
      </c>
      <c r="AJ76" t="s">
        <v>116</v>
      </c>
      <c r="AK76" t="s">
        <v>117</v>
      </c>
      <c r="AL76" t="s">
        <v>118</v>
      </c>
      <c r="AM76" t="s">
        <v>119</v>
      </c>
      <c r="AN76" t="s">
        <v>120</v>
      </c>
      <c r="AO76" t="s">
        <v>121</v>
      </c>
      <c r="AS76"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6" t="s">
        <v>98</v>
      </c>
      <c r="AU76" t="s">
        <v>122</v>
      </c>
      <c r="AV76">
        <v>9</v>
      </c>
      <c r="AW76" t="s">
        <v>123</v>
      </c>
      <c r="AX76">
        <v>106</v>
      </c>
      <c r="AY76">
        <v>92</v>
      </c>
      <c r="AZ76">
        <v>0.2</v>
      </c>
      <c r="BA76" t="s">
        <v>124</v>
      </c>
      <c r="BI76">
        <v>2</v>
      </c>
      <c r="BN76" t="s">
        <v>460</v>
      </c>
      <c r="CB76" t="s">
        <v>133</v>
      </c>
      <c r="CC76" t="s">
        <v>134</v>
      </c>
      <c r="CD76">
        <v>1</v>
      </c>
      <c r="CE76">
        <v>4</v>
      </c>
      <c r="CG76" t="s">
        <v>135</v>
      </c>
    </row>
    <row r="77" spans="1:85" x14ac:dyDescent="0.3">
      <c r="A77">
        <v>5076</v>
      </c>
      <c r="B77" s="10" t="s">
        <v>98</v>
      </c>
      <c r="C77" t="s">
        <v>464</v>
      </c>
      <c r="D77" t="s">
        <v>137</v>
      </c>
      <c r="E77" t="s">
        <v>456</v>
      </c>
      <c r="F77" t="s">
        <v>138</v>
      </c>
      <c r="G77" t="s">
        <v>244</v>
      </c>
      <c r="H77" t="s">
        <v>139</v>
      </c>
      <c r="I77" t="s">
        <v>457</v>
      </c>
      <c r="J77" t="s">
        <v>465</v>
      </c>
      <c r="K77" t="str">
        <f t="shared" si="1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7" t="str">
        <f t="shared" si="9"/>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7" t="s">
        <v>142</v>
      </c>
      <c r="N77" s="11" t="str">
        <f t="shared" si="15"/>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77" s="11" t="str">
        <f t="shared" si="16"/>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77" t="s">
        <v>143</v>
      </c>
      <c r="Q77" t="s">
        <v>106</v>
      </c>
      <c r="R77" t="s">
        <v>107</v>
      </c>
      <c r="S77" t="s">
        <v>305</v>
      </c>
      <c r="T77" t="s">
        <v>109</v>
      </c>
      <c r="U77" s="12" t="str">
        <f t="shared" si="10"/>
        <v>BB-BB20170523Q-3</v>
      </c>
      <c r="V77" s="12" t="str">
        <f t="shared" si="11"/>
        <v>BB-BB20170523Q-3</v>
      </c>
      <c r="W77" t="s">
        <v>466</v>
      </c>
      <c r="X77" t="s">
        <v>466</v>
      </c>
      <c r="Y77" s="12" t="s">
        <v>111</v>
      </c>
      <c r="Z77" s="12" t="s">
        <v>112</v>
      </c>
      <c r="AA77" t="s">
        <v>113</v>
      </c>
      <c r="AB77" t="s">
        <v>114</v>
      </c>
      <c r="AC77" s="13" t="str">
        <f t="shared" si="17"/>
        <v>133.99</v>
      </c>
      <c r="AD77" s="13" t="s">
        <v>152</v>
      </c>
      <c r="AE77" s="14">
        <f t="shared" si="12"/>
        <v>97.99</v>
      </c>
      <c r="AG77" s="12">
        <v>5</v>
      </c>
      <c r="AI77" t="s">
        <v>113</v>
      </c>
      <c r="AJ77" t="s">
        <v>116</v>
      </c>
      <c r="AK77" t="s">
        <v>117</v>
      </c>
      <c r="AL77" t="s">
        <v>118</v>
      </c>
      <c r="AM77" t="s">
        <v>119</v>
      </c>
      <c r="AN77" t="s">
        <v>120</v>
      </c>
      <c r="AO77" t="s">
        <v>121</v>
      </c>
      <c r="AS77"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7" t="s">
        <v>98</v>
      </c>
      <c r="AU77" t="s">
        <v>122</v>
      </c>
      <c r="AV77">
        <v>8</v>
      </c>
      <c r="AW77" t="s">
        <v>123</v>
      </c>
      <c r="AX77">
        <v>92</v>
      </c>
      <c r="AY77">
        <v>88</v>
      </c>
      <c r="AZ77">
        <v>0.2</v>
      </c>
      <c r="BA77" t="s">
        <v>124</v>
      </c>
      <c r="BI77">
        <v>2</v>
      </c>
      <c r="BN77" t="s">
        <v>460</v>
      </c>
      <c r="CB77" t="s">
        <v>133</v>
      </c>
      <c r="CC77" t="s">
        <v>134</v>
      </c>
      <c r="CD77">
        <v>1</v>
      </c>
      <c r="CE77">
        <v>4</v>
      </c>
      <c r="CG77" t="s">
        <v>135</v>
      </c>
    </row>
    <row r="78" spans="1:85" x14ac:dyDescent="0.3">
      <c r="A78">
        <v>5077</v>
      </c>
      <c r="B78" s="10" t="s">
        <v>98</v>
      </c>
      <c r="C78" t="s">
        <v>467</v>
      </c>
      <c r="D78" t="s">
        <v>100</v>
      </c>
      <c r="G78" t="s">
        <v>244</v>
      </c>
      <c r="I78" t="s">
        <v>327</v>
      </c>
      <c r="J78" t="s">
        <v>468</v>
      </c>
      <c r="K78" t="str">
        <f t="shared" si="1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8" t="str">
        <f t="shared" si="9"/>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8" t="s">
        <v>104</v>
      </c>
      <c r="N78" s="11" t="str">
        <f t="shared" si="15"/>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78" s="11" t="str">
        <f t="shared" si="16"/>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78" t="s">
        <v>105</v>
      </c>
      <c r="Q78" t="s">
        <v>106</v>
      </c>
      <c r="R78" t="s">
        <v>107</v>
      </c>
      <c r="S78" t="s">
        <v>305</v>
      </c>
      <c r="T78" t="s">
        <v>109</v>
      </c>
      <c r="U78" s="12" t="str">
        <f t="shared" si="10"/>
        <v>BB-BB20170524</v>
      </c>
      <c r="V78" s="12" t="str">
        <f t="shared" si="11"/>
        <v>BB-BB20170524</v>
      </c>
      <c r="W78" t="s">
        <v>469</v>
      </c>
      <c r="X78" t="s">
        <v>469</v>
      </c>
      <c r="Y78" s="12" t="s">
        <v>111</v>
      </c>
      <c r="Z78" s="12" t="s">
        <v>112</v>
      </c>
      <c r="AA78" t="s">
        <v>113</v>
      </c>
      <c r="AB78" t="s">
        <v>114</v>
      </c>
      <c r="AC78" s="13" t="str">
        <f t="shared" si="17"/>
        <v>161.99</v>
      </c>
      <c r="AD78" s="13" t="s">
        <v>270</v>
      </c>
      <c r="AE78" s="14">
        <f t="shared" si="12"/>
        <v>117.99</v>
      </c>
      <c r="AG78" s="12">
        <v>5</v>
      </c>
      <c r="AI78" t="s">
        <v>113</v>
      </c>
      <c r="AJ78" t="s">
        <v>116</v>
      </c>
      <c r="AK78" t="s">
        <v>117</v>
      </c>
      <c r="AL78" t="s">
        <v>118</v>
      </c>
      <c r="AM78" t="s">
        <v>119</v>
      </c>
      <c r="AN78" t="s">
        <v>120</v>
      </c>
      <c r="AO78" t="s">
        <v>121</v>
      </c>
      <c r="AS78"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8" t="s">
        <v>98</v>
      </c>
      <c r="AU78" t="s">
        <v>122</v>
      </c>
      <c r="AV78">
        <v>8</v>
      </c>
      <c r="AW78" t="s">
        <v>123</v>
      </c>
      <c r="AX78">
        <v>92</v>
      </c>
      <c r="AY78">
        <v>88</v>
      </c>
      <c r="AZ78">
        <v>0.2</v>
      </c>
      <c r="BA78" t="s">
        <v>124</v>
      </c>
      <c r="BI78">
        <v>2</v>
      </c>
      <c r="BN78" t="s">
        <v>470</v>
      </c>
      <c r="CB78" t="s">
        <v>133</v>
      </c>
      <c r="CC78" t="s">
        <v>134</v>
      </c>
      <c r="CD78">
        <v>1</v>
      </c>
      <c r="CE78">
        <v>4</v>
      </c>
      <c r="CG78" t="s">
        <v>135</v>
      </c>
    </row>
    <row r="79" spans="1:85" x14ac:dyDescent="0.3">
      <c r="A79">
        <v>5078</v>
      </c>
      <c r="B79" s="10" t="s">
        <v>98</v>
      </c>
      <c r="C79" t="s">
        <v>471</v>
      </c>
      <c r="D79" t="s">
        <v>137</v>
      </c>
      <c r="E79" t="s">
        <v>467</v>
      </c>
      <c r="F79" t="s">
        <v>138</v>
      </c>
      <c r="G79" t="s">
        <v>244</v>
      </c>
      <c r="H79" t="s">
        <v>146</v>
      </c>
      <c r="I79" t="s">
        <v>327</v>
      </c>
      <c r="J79" t="s">
        <v>472</v>
      </c>
      <c r="K79" t="str">
        <f t="shared" si="1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79" t="str">
        <f t="shared" si="9"/>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79" t="s">
        <v>149</v>
      </c>
      <c r="N79" s="11" t="str">
        <f t="shared" si="15"/>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79" s="11" t="str">
        <f t="shared" si="16"/>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79" t="s">
        <v>150</v>
      </c>
      <c r="Q79" t="s">
        <v>106</v>
      </c>
      <c r="R79" t="s">
        <v>107</v>
      </c>
      <c r="S79" t="s">
        <v>305</v>
      </c>
      <c r="T79" t="s">
        <v>109</v>
      </c>
      <c r="U79" s="12" t="str">
        <f t="shared" si="10"/>
        <v>BB-BB20170524K-4</v>
      </c>
      <c r="V79" s="12" t="str">
        <f t="shared" si="11"/>
        <v>BB-BB20170524K-4</v>
      </c>
      <c r="W79" t="s">
        <v>473</v>
      </c>
      <c r="X79" t="s">
        <v>473</v>
      </c>
      <c r="Y79" s="12" t="s">
        <v>111</v>
      </c>
      <c r="Z79" s="12" t="s">
        <v>112</v>
      </c>
      <c r="AA79" t="s">
        <v>113</v>
      </c>
      <c r="AB79" t="s">
        <v>114</v>
      </c>
      <c r="AC79" s="13" t="str">
        <f t="shared" si="17"/>
        <v>176.99</v>
      </c>
      <c r="AD79" s="13" t="s">
        <v>433</v>
      </c>
      <c r="AE79" s="14">
        <f t="shared" si="12"/>
        <v>127.99</v>
      </c>
      <c r="AG79" s="12">
        <v>5</v>
      </c>
      <c r="AI79" t="s">
        <v>113</v>
      </c>
      <c r="AJ79" t="s">
        <v>116</v>
      </c>
      <c r="AK79" t="s">
        <v>117</v>
      </c>
      <c r="AL79" t="s">
        <v>118</v>
      </c>
      <c r="AM79" t="s">
        <v>119</v>
      </c>
      <c r="AN79" t="s">
        <v>120</v>
      </c>
      <c r="AO79" t="s">
        <v>121</v>
      </c>
      <c r="AS79"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79" t="s">
        <v>98</v>
      </c>
      <c r="AU79" t="s">
        <v>122</v>
      </c>
      <c r="AV79">
        <v>9</v>
      </c>
      <c r="AW79" t="s">
        <v>123</v>
      </c>
      <c r="AX79">
        <v>106</v>
      </c>
      <c r="AY79">
        <v>92</v>
      </c>
      <c r="AZ79">
        <v>0.2</v>
      </c>
      <c r="BA79" t="s">
        <v>124</v>
      </c>
      <c r="BI79">
        <v>2</v>
      </c>
      <c r="BN79" t="s">
        <v>470</v>
      </c>
      <c r="CB79" t="s">
        <v>133</v>
      </c>
      <c r="CC79" t="s">
        <v>134</v>
      </c>
      <c r="CD79">
        <v>1</v>
      </c>
      <c r="CE79">
        <v>4</v>
      </c>
      <c r="CG79" t="s">
        <v>135</v>
      </c>
    </row>
    <row r="80" spans="1:85" x14ac:dyDescent="0.3">
      <c r="A80">
        <v>5079</v>
      </c>
      <c r="B80" s="10" t="s">
        <v>98</v>
      </c>
      <c r="C80" t="s">
        <v>474</v>
      </c>
      <c r="D80" t="s">
        <v>137</v>
      </c>
      <c r="E80" t="s">
        <v>467</v>
      </c>
      <c r="F80" t="s">
        <v>138</v>
      </c>
      <c r="G80" t="s">
        <v>244</v>
      </c>
      <c r="H80" t="s">
        <v>139</v>
      </c>
      <c r="I80" t="s">
        <v>327</v>
      </c>
      <c r="J80" t="s">
        <v>475</v>
      </c>
      <c r="K80" t="str">
        <f t="shared" si="1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0" t="str">
        <f t="shared" si="9"/>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0" t="s">
        <v>142</v>
      </c>
      <c r="N80" s="11" t="str">
        <f t="shared" si="15"/>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80" s="11" t="str">
        <f t="shared" si="16"/>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80" t="s">
        <v>143</v>
      </c>
      <c r="Q80" t="s">
        <v>106</v>
      </c>
      <c r="R80" t="s">
        <v>107</v>
      </c>
      <c r="S80" t="s">
        <v>305</v>
      </c>
      <c r="T80" t="s">
        <v>109</v>
      </c>
      <c r="U80" s="12" t="str">
        <f t="shared" si="10"/>
        <v>BB-BB20170524Q-3</v>
      </c>
      <c r="V80" s="12" t="str">
        <f t="shared" si="11"/>
        <v>BB-BB20170524Q-3</v>
      </c>
      <c r="W80" t="s">
        <v>476</v>
      </c>
      <c r="X80" t="s">
        <v>476</v>
      </c>
      <c r="Y80" s="12" t="s">
        <v>111</v>
      </c>
      <c r="Z80" s="12" t="s">
        <v>112</v>
      </c>
      <c r="AA80" t="s">
        <v>113</v>
      </c>
      <c r="AB80" t="s">
        <v>114</v>
      </c>
      <c r="AC80" s="13" t="str">
        <f t="shared" si="17"/>
        <v>161.99</v>
      </c>
      <c r="AD80" s="13" t="s">
        <v>270</v>
      </c>
      <c r="AE80" s="14">
        <f t="shared" si="12"/>
        <v>117.99</v>
      </c>
      <c r="AG80" s="12">
        <v>5</v>
      </c>
      <c r="AI80" t="s">
        <v>113</v>
      </c>
      <c r="AJ80" t="s">
        <v>116</v>
      </c>
      <c r="AK80" t="s">
        <v>117</v>
      </c>
      <c r="AL80" t="s">
        <v>118</v>
      </c>
      <c r="AM80" t="s">
        <v>119</v>
      </c>
      <c r="AN80" t="s">
        <v>120</v>
      </c>
      <c r="AO80" t="s">
        <v>121</v>
      </c>
      <c r="AS80"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80" t="s">
        <v>98</v>
      </c>
      <c r="AU80" t="s">
        <v>122</v>
      </c>
      <c r="AV80">
        <v>8</v>
      </c>
      <c r="AW80" t="s">
        <v>123</v>
      </c>
      <c r="AX80">
        <v>92</v>
      </c>
      <c r="AY80">
        <v>88</v>
      </c>
      <c r="AZ80">
        <v>0.2</v>
      </c>
      <c r="BA80" t="s">
        <v>124</v>
      </c>
      <c r="BI80">
        <v>2</v>
      </c>
      <c r="BN80" t="s">
        <v>470</v>
      </c>
      <c r="CB80" t="s">
        <v>133</v>
      </c>
      <c r="CC80" t="s">
        <v>134</v>
      </c>
      <c r="CD80">
        <v>1</v>
      </c>
      <c r="CE80">
        <v>4</v>
      </c>
      <c r="CG80" t="s">
        <v>135</v>
      </c>
    </row>
    <row r="81" spans="1:85" x14ac:dyDescent="0.3">
      <c r="A81">
        <v>5080</v>
      </c>
      <c r="B81" s="10" t="s">
        <v>98</v>
      </c>
      <c r="C81" t="s">
        <v>477</v>
      </c>
      <c r="D81" t="s">
        <v>100</v>
      </c>
      <c r="G81" t="s">
        <v>244</v>
      </c>
      <c r="I81" t="s">
        <v>155</v>
      </c>
      <c r="J81" t="s">
        <v>478</v>
      </c>
      <c r="K81" t="str">
        <f t="shared" si="1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1" t="str">
        <f t="shared" si="9"/>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1" t="s">
        <v>104</v>
      </c>
      <c r="N81" s="11" t="str">
        <f t="shared" si="15"/>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81" s="11" t="str">
        <f t="shared" si="16"/>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81" t="s">
        <v>105</v>
      </c>
      <c r="Q81" t="s">
        <v>106</v>
      </c>
      <c r="R81" t="s">
        <v>107</v>
      </c>
      <c r="S81" t="s">
        <v>305</v>
      </c>
      <c r="T81" t="s">
        <v>109</v>
      </c>
      <c r="U81" s="12" t="str">
        <f t="shared" si="10"/>
        <v>BB-BB20170525</v>
      </c>
      <c r="V81" s="12" t="str">
        <f t="shared" si="11"/>
        <v>BB-BB20170525</v>
      </c>
      <c r="W81" t="s">
        <v>479</v>
      </c>
      <c r="X81" t="s">
        <v>479</v>
      </c>
      <c r="Y81" s="12" t="s">
        <v>111</v>
      </c>
      <c r="Z81" s="12" t="s">
        <v>112</v>
      </c>
      <c r="AA81" t="s">
        <v>113</v>
      </c>
      <c r="AB81" t="s">
        <v>114</v>
      </c>
      <c r="AC81" s="13" t="str">
        <f t="shared" si="17"/>
        <v>133.99</v>
      </c>
      <c r="AD81" s="13">
        <v>92.99</v>
      </c>
      <c r="AE81" s="14">
        <f t="shared" si="12"/>
        <v>97.99</v>
      </c>
      <c r="AG81" s="12">
        <v>5</v>
      </c>
      <c r="AI81" t="s">
        <v>113</v>
      </c>
      <c r="AJ81" t="s">
        <v>116</v>
      </c>
      <c r="AK81" t="s">
        <v>117</v>
      </c>
      <c r="AL81" t="s">
        <v>118</v>
      </c>
      <c r="AM81" t="s">
        <v>119</v>
      </c>
      <c r="AN81" t="s">
        <v>120</v>
      </c>
      <c r="AO81" t="s">
        <v>121</v>
      </c>
      <c r="AS81"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81" t="s">
        <v>98</v>
      </c>
      <c r="AU81" t="s">
        <v>122</v>
      </c>
      <c r="AV81">
        <v>6</v>
      </c>
      <c r="AW81" t="s">
        <v>123</v>
      </c>
      <c r="AX81">
        <v>86</v>
      </c>
      <c r="AY81">
        <v>68</v>
      </c>
      <c r="AZ81">
        <v>0.2</v>
      </c>
      <c r="BA81" t="s">
        <v>124</v>
      </c>
      <c r="BI81">
        <v>2</v>
      </c>
      <c r="BN81" t="s">
        <v>480</v>
      </c>
      <c r="CB81" t="s">
        <v>133</v>
      </c>
      <c r="CC81" t="s">
        <v>134</v>
      </c>
      <c r="CD81">
        <v>1</v>
      </c>
      <c r="CE81">
        <v>4</v>
      </c>
      <c r="CG81" t="s">
        <v>135</v>
      </c>
    </row>
    <row r="82" spans="1:85" x14ac:dyDescent="0.3">
      <c r="A82">
        <v>5081</v>
      </c>
      <c r="B82" s="10" t="s">
        <v>98</v>
      </c>
      <c r="C82" t="s">
        <v>481</v>
      </c>
      <c r="D82" t="s">
        <v>137</v>
      </c>
      <c r="E82" t="s">
        <v>477</v>
      </c>
      <c r="F82" t="s">
        <v>138</v>
      </c>
      <c r="G82" t="s">
        <v>244</v>
      </c>
      <c r="H82" t="s">
        <v>146</v>
      </c>
      <c r="I82" t="s">
        <v>155</v>
      </c>
      <c r="J82" t="s">
        <v>482</v>
      </c>
      <c r="K82" t="str">
        <f t="shared" si="1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2" t="str">
        <f t="shared" si="9"/>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2" t="s">
        <v>149</v>
      </c>
      <c r="N82" s="11" t="str">
        <f t="shared" si="15"/>
        <v>Quilt Set includes 1 Quilt, 2 shams (King)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82" s="11" t="str">
        <f t="shared" si="16"/>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82" t="s">
        <v>150</v>
      </c>
      <c r="Q82" t="s">
        <v>106</v>
      </c>
      <c r="R82" t="s">
        <v>107</v>
      </c>
      <c r="S82" t="s">
        <v>305</v>
      </c>
      <c r="T82" t="s">
        <v>109</v>
      </c>
      <c r="U82" s="12" t="str">
        <f t="shared" si="10"/>
        <v>BB-BB20170525K-4</v>
      </c>
      <c r="V82" s="12" t="str">
        <f t="shared" si="11"/>
        <v>BB-BB20170525K-4</v>
      </c>
      <c r="W82" t="s">
        <v>483</v>
      </c>
      <c r="X82" t="s">
        <v>483</v>
      </c>
      <c r="Y82" s="12" t="s">
        <v>111</v>
      </c>
      <c r="Z82" s="12" t="s">
        <v>112</v>
      </c>
      <c r="AA82" t="s">
        <v>113</v>
      </c>
      <c r="AB82" t="s">
        <v>114</v>
      </c>
      <c r="AC82" s="13" t="str">
        <f t="shared" si="17"/>
        <v>176.99</v>
      </c>
      <c r="AD82" s="13" t="s">
        <v>433</v>
      </c>
      <c r="AE82" s="14">
        <f t="shared" si="12"/>
        <v>127.99</v>
      </c>
      <c r="AG82" s="12">
        <v>5</v>
      </c>
      <c r="AI82" t="s">
        <v>113</v>
      </c>
      <c r="AJ82" t="s">
        <v>116</v>
      </c>
      <c r="AK82" t="s">
        <v>117</v>
      </c>
      <c r="AL82" t="s">
        <v>118</v>
      </c>
      <c r="AM82" t="s">
        <v>119</v>
      </c>
      <c r="AN82" t="s">
        <v>120</v>
      </c>
      <c r="AO82" t="s">
        <v>121</v>
      </c>
      <c r="AS82"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82" t="s">
        <v>98</v>
      </c>
      <c r="AU82" t="s">
        <v>122</v>
      </c>
      <c r="AV82">
        <v>9</v>
      </c>
      <c r="AW82" t="s">
        <v>123</v>
      </c>
      <c r="AX82">
        <v>106</v>
      </c>
      <c r="AY82">
        <v>92</v>
      </c>
      <c r="AZ82">
        <v>0.2</v>
      </c>
      <c r="BA82" t="s">
        <v>124</v>
      </c>
      <c r="BI82">
        <v>2</v>
      </c>
      <c r="BN82" t="s">
        <v>480</v>
      </c>
      <c r="CB82" t="s">
        <v>133</v>
      </c>
      <c r="CC82" t="s">
        <v>134</v>
      </c>
      <c r="CD82">
        <v>1</v>
      </c>
      <c r="CE82">
        <v>4</v>
      </c>
      <c r="CG82" t="s">
        <v>135</v>
      </c>
    </row>
    <row r="83" spans="1:85" x14ac:dyDescent="0.3">
      <c r="A83">
        <v>5082</v>
      </c>
      <c r="B83" s="10" t="s">
        <v>98</v>
      </c>
      <c r="C83" t="s">
        <v>484</v>
      </c>
      <c r="D83" t="s">
        <v>137</v>
      </c>
      <c r="E83" t="s">
        <v>477</v>
      </c>
      <c r="F83" t="s">
        <v>138</v>
      </c>
      <c r="G83" t="s">
        <v>244</v>
      </c>
      <c r="H83" t="s">
        <v>139</v>
      </c>
      <c r="I83" t="s">
        <v>155</v>
      </c>
      <c r="J83" t="s">
        <v>485</v>
      </c>
      <c r="K83" t="str">
        <f t="shared" si="1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3" t="str">
        <f t="shared" si="9"/>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3" t="s">
        <v>142</v>
      </c>
      <c r="N83" s="11" t="str">
        <f t="shared" si="15"/>
        <v>Quilt Set includes 1 Quilt, 2 shams (Full/Queen)
Soft materials (100 % cotton) and high tenacity; Fine and concentrated stitches; Machine washable and dryable.
Size: Quilt, 68" x 86"(Twin), 88" x 92"(Full/Queen), 92" x 106"(King). Sham, 20" x 26"(Twin and Full/Queen), 20" x 36"(King)
Pre-washed, pre-shrunk,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83" s="11" t="str">
        <f t="shared" si="16"/>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83" t="s">
        <v>143</v>
      </c>
      <c r="Q83" t="s">
        <v>106</v>
      </c>
      <c r="R83" t="s">
        <v>107</v>
      </c>
      <c r="S83" t="s">
        <v>305</v>
      </c>
      <c r="T83" t="s">
        <v>109</v>
      </c>
      <c r="U83" s="12" t="str">
        <f t="shared" si="10"/>
        <v>BB-BB20170525Q-3</v>
      </c>
      <c r="V83" s="12" t="str">
        <f t="shared" si="11"/>
        <v>BB-BB20170525Q-3</v>
      </c>
      <c r="W83" t="s">
        <v>486</v>
      </c>
      <c r="X83" t="s">
        <v>486</v>
      </c>
      <c r="Y83" s="12" t="s">
        <v>111</v>
      </c>
      <c r="Z83" s="12" t="s">
        <v>112</v>
      </c>
      <c r="AA83" t="s">
        <v>113</v>
      </c>
      <c r="AB83" t="s">
        <v>114</v>
      </c>
      <c r="AC83" s="13" t="str">
        <f t="shared" si="17"/>
        <v>161.99</v>
      </c>
      <c r="AD83" s="13" t="s">
        <v>270</v>
      </c>
      <c r="AE83" s="14">
        <f t="shared" si="12"/>
        <v>117.99</v>
      </c>
      <c r="AG83" s="12">
        <v>5</v>
      </c>
      <c r="AI83" t="s">
        <v>113</v>
      </c>
      <c r="AJ83" t="s">
        <v>116</v>
      </c>
      <c r="AK83" t="s">
        <v>117</v>
      </c>
      <c r="AL83" t="s">
        <v>118</v>
      </c>
      <c r="AM83" t="s">
        <v>119</v>
      </c>
      <c r="AN83" t="s">
        <v>120</v>
      </c>
      <c r="AO83" t="s">
        <v>121</v>
      </c>
      <c r="AS83"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83" t="s">
        <v>98</v>
      </c>
      <c r="AU83" t="s">
        <v>122</v>
      </c>
      <c r="AV83">
        <v>8</v>
      </c>
      <c r="AW83" t="s">
        <v>123</v>
      </c>
      <c r="AX83">
        <v>92</v>
      </c>
      <c r="AY83">
        <v>88</v>
      </c>
      <c r="AZ83">
        <v>0.2</v>
      </c>
      <c r="BA83" t="s">
        <v>124</v>
      </c>
      <c r="BI83">
        <v>2</v>
      </c>
      <c r="BN83" t="s">
        <v>480</v>
      </c>
      <c r="CB83" t="s">
        <v>133</v>
      </c>
      <c r="CC83" t="s">
        <v>134</v>
      </c>
      <c r="CD83">
        <v>1</v>
      </c>
      <c r="CE83">
        <v>4</v>
      </c>
      <c r="CG83" t="s">
        <v>135</v>
      </c>
    </row>
    <row r="84" spans="1:85" x14ac:dyDescent="0.3">
      <c r="A84">
        <v>5083</v>
      </c>
      <c r="B84" s="10" t="s">
        <v>98</v>
      </c>
      <c r="C84" t="s">
        <v>487</v>
      </c>
      <c r="D84" t="s">
        <v>137</v>
      </c>
      <c r="E84" t="s">
        <v>477</v>
      </c>
      <c r="F84" t="s">
        <v>138</v>
      </c>
      <c r="G84" t="s">
        <v>244</v>
      </c>
      <c r="H84" t="s">
        <v>154</v>
      </c>
      <c r="I84" t="s">
        <v>155</v>
      </c>
      <c r="J84" t="s">
        <v>488</v>
      </c>
      <c r="K84" t="str">
        <f t="shared" si="14"/>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4" t="str">
        <f t="shared" si="9"/>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4" t="s">
        <v>157</v>
      </c>
      <c r="N84" s="11" t="str">
        <f t="shared" si="15"/>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84" s="11" t="str">
        <f t="shared" si="16"/>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84" t="s">
        <v>158</v>
      </c>
      <c r="Q84" t="s">
        <v>106</v>
      </c>
      <c r="R84" t="s">
        <v>107</v>
      </c>
      <c r="S84" t="s">
        <v>108</v>
      </c>
      <c r="T84" t="s">
        <v>109</v>
      </c>
      <c r="U84" s="12" t="str">
        <f t="shared" si="10"/>
        <v>BB-BB20170525T-1</v>
      </c>
      <c r="V84" s="12" t="str">
        <f t="shared" si="11"/>
        <v>BB-BB20170525T-1</v>
      </c>
      <c r="W84" t="s">
        <v>489</v>
      </c>
      <c r="X84" t="s">
        <v>489</v>
      </c>
      <c r="Y84" s="12" t="s">
        <v>111</v>
      </c>
      <c r="Z84" s="12" t="s">
        <v>112</v>
      </c>
      <c r="AA84" t="s">
        <v>113</v>
      </c>
      <c r="AB84" t="s">
        <v>114</v>
      </c>
      <c r="AC84" s="13" t="str">
        <f t="shared" si="17"/>
        <v>133.99</v>
      </c>
      <c r="AD84" s="13">
        <v>92.99</v>
      </c>
      <c r="AE84" s="14">
        <f t="shared" si="12"/>
        <v>97.99</v>
      </c>
      <c r="AG84" s="12">
        <v>5</v>
      </c>
      <c r="AI84" t="s">
        <v>113</v>
      </c>
      <c r="AJ84" t="s">
        <v>116</v>
      </c>
      <c r="AK84" t="s">
        <v>117</v>
      </c>
      <c r="AL84" t="s">
        <v>118</v>
      </c>
      <c r="AM84" t="s">
        <v>119</v>
      </c>
      <c r="AN84" t="s">
        <v>120</v>
      </c>
      <c r="AO84" t="s">
        <v>121</v>
      </c>
      <c r="AS84" t="str">
        <f t="shared" si="13"/>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84" t="s">
        <v>98</v>
      </c>
      <c r="AU84" t="s">
        <v>122</v>
      </c>
      <c r="AV84">
        <v>6</v>
      </c>
      <c r="AW84" t="s">
        <v>123</v>
      </c>
      <c r="AX84">
        <v>86</v>
      </c>
      <c r="AY84">
        <v>68</v>
      </c>
      <c r="AZ84">
        <v>0.2</v>
      </c>
      <c r="BA84" t="s">
        <v>124</v>
      </c>
      <c r="BI84">
        <v>2</v>
      </c>
      <c r="BN84" t="s">
        <v>480</v>
      </c>
      <c r="CB84" t="s">
        <v>133</v>
      </c>
      <c r="CC84" t="s">
        <v>134</v>
      </c>
      <c r="CD84">
        <v>1</v>
      </c>
      <c r="CE84">
        <v>4</v>
      </c>
      <c r="CG84" t="s">
        <v>135</v>
      </c>
    </row>
    <row r="85" spans="1:85" x14ac:dyDescent="0.3">
      <c r="A85">
        <v>5084</v>
      </c>
      <c r="B85" s="10" t="s">
        <v>98</v>
      </c>
      <c r="C85" t="s">
        <v>490</v>
      </c>
      <c r="D85" t="s">
        <v>100</v>
      </c>
      <c r="G85" t="s">
        <v>244</v>
      </c>
      <c r="I85" t="s">
        <v>155</v>
      </c>
      <c r="J85" t="s">
        <v>491</v>
      </c>
      <c r="K85" t="str">
        <f t="shared" si="14"/>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5" t="str">
        <f t="shared" si="9"/>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5" t="s">
        <v>492</v>
      </c>
      <c r="N85" s="11" t="str">
        <f t="shared" si="15"/>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85" s="11" t="str">
        <f t="shared" si="16"/>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85" t="s">
        <v>105</v>
      </c>
      <c r="Q85" t="s">
        <v>106</v>
      </c>
      <c r="R85" t="s">
        <v>198</v>
      </c>
      <c r="S85" t="s">
        <v>108</v>
      </c>
      <c r="T85" t="s">
        <v>109</v>
      </c>
      <c r="U85" s="12" t="str">
        <f t="shared" si="10"/>
        <v>BB-BB-K-09331</v>
      </c>
      <c r="V85" s="12" t="str">
        <f t="shared" si="11"/>
        <v>BB-BB-K-09331</v>
      </c>
      <c r="W85" t="s">
        <v>493</v>
      </c>
      <c r="X85" t="s">
        <v>493</v>
      </c>
      <c r="Y85" s="12" t="s">
        <v>111</v>
      </c>
      <c r="Z85" s="12" t="s">
        <v>112</v>
      </c>
      <c r="AA85" t="s">
        <v>113</v>
      </c>
      <c r="AB85" t="s">
        <v>114</v>
      </c>
      <c r="AC85" s="13" t="str">
        <f t="shared" si="17"/>
        <v>119.99</v>
      </c>
      <c r="AD85" s="13" t="s">
        <v>115</v>
      </c>
      <c r="AE85" s="14">
        <f t="shared" si="12"/>
        <v>87.99</v>
      </c>
      <c r="AG85" s="12">
        <v>5</v>
      </c>
      <c r="AI85" t="s">
        <v>113</v>
      </c>
      <c r="AJ85" t="s">
        <v>116</v>
      </c>
      <c r="AK85" t="s">
        <v>200</v>
      </c>
      <c r="AL85" t="s">
        <v>201</v>
      </c>
      <c r="AM85" t="s">
        <v>494</v>
      </c>
      <c r="AN85" t="s">
        <v>495</v>
      </c>
      <c r="AO85" t="s">
        <v>496</v>
      </c>
      <c r="AS85"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Luxurious beddingbedding decor,garden bedding,spring bedding,colorful bedding, pink quilt, white quilt, quilt bedding, wrinkle resistant, fade resistant</v>
      </c>
      <c r="AT85" t="s">
        <v>98</v>
      </c>
      <c r="AU85" t="s">
        <v>122</v>
      </c>
      <c r="AV85">
        <v>6</v>
      </c>
      <c r="AW85" t="s">
        <v>123</v>
      </c>
      <c r="AX85">
        <v>86</v>
      </c>
      <c r="AY85">
        <v>68</v>
      </c>
      <c r="AZ85">
        <v>0.2</v>
      </c>
      <c r="BA85" t="s">
        <v>124</v>
      </c>
      <c r="BI85">
        <v>2</v>
      </c>
      <c r="BN85" t="s">
        <v>497</v>
      </c>
      <c r="CB85" t="s">
        <v>133</v>
      </c>
      <c r="CC85" t="s">
        <v>134</v>
      </c>
      <c r="CD85">
        <v>1</v>
      </c>
      <c r="CE85">
        <v>4</v>
      </c>
      <c r="CG85" t="s">
        <v>498</v>
      </c>
    </row>
    <row r="86" spans="1:85" x14ac:dyDescent="0.3">
      <c r="A86">
        <v>5085</v>
      </c>
      <c r="B86" s="10" t="s">
        <v>98</v>
      </c>
      <c r="C86" t="s">
        <v>499</v>
      </c>
      <c r="D86" t="s">
        <v>137</v>
      </c>
      <c r="E86" t="s">
        <v>490</v>
      </c>
      <c r="F86" t="s">
        <v>138</v>
      </c>
      <c r="G86" t="s">
        <v>244</v>
      </c>
      <c r="H86" t="s">
        <v>154</v>
      </c>
      <c r="I86" t="s">
        <v>155</v>
      </c>
      <c r="J86" t="s">
        <v>500</v>
      </c>
      <c r="K86" t="str">
        <f t="shared" si="14"/>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6" t="str">
        <f t="shared" si="9"/>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6" t="s">
        <v>492</v>
      </c>
      <c r="N86" s="11" t="str">
        <f t="shared" si="15"/>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86" s="11" t="str">
        <f t="shared" si="16"/>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86" t="s">
        <v>501</v>
      </c>
      <c r="Q86" t="s">
        <v>106</v>
      </c>
      <c r="R86" t="s">
        <v>198</v>
      </c>
      <c r="S86" t="s">
        <v>108</v>
      </c>
      <c r="T86" t="s">
        <v>109</v>
      </c>
      <c r="U86" s="12" t="str">
        <f t="shared" si="10"/>
        <v>BB-BB-K-093311-1</v>
      </c>
      <c r="V86" s="12" t="str">
        <f t="shared" si="11"/>
        <v>BB-BB-K-093311-1</v>
      </c>
      <c r="W86" t="s">
        <v>502</v>
      </c>
      <c r="X86" t="s">
        <v>502</v>
      </c>
      <c r="Y86" s="12" t="s">
        <v>111</v>
      </c>
      <c r="Z86" s="12" t="s">
        <v>112</v>
      </c>
      <c r="AA86" t="s">
        <v>113</v>
      </c>
      <c r="AB86" t="s">
        <v>114</v>
      </c>
      <c r="AC86" s="13" t="str">
        <f t="shared" si="17"/>
        <v>119.99</v>
      </c>
      <c r="AD86" s="13" t="s">
        <v>115</v>
      </c>
      <c r="AE86" s="14">
        <f t="shared" si="12"/>
        <v>87.99</v>
      </c>
      <c r="AG86" s="12">
        <v>5</v>
      </c>
      <c r="AI86" t="s">
        <v>113</v>
      </c>
      <c r="AJ86" t="s">
        <v>116</v>
      </c>
      <c r="AK86" t="s">
        <v>200</v>
      </c>
      <c r="AL86" t="s">
        <v>201</v>
      </c>
      <c r="AM86" t="s">
        <v>503</v>
      </c>
      <c r="AN86" t="s">
        <v>504</v>
      </c>
      <c r="AO86" t="s">
        <v>505</v>
      </c>
      <c r="AS86"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blue bedding, Luxurious bedding,bedding decor,garden bedding,spring bedding,colorful bedding, white quilt, white quilt, quilt bedding, wrinkle resistant, fade resistant</v>
      </c>
      <c r="AT86" t="s">
        <v>98</v>
      </c>
      <c r="AU86" t="s">
        <v>122</v>
      </c>
      <c r="AV86">
        <v>6</v>
      </c>
      <c r="AW86" t="s">
        <v>123</v>
      </c>
      <c r="AX86">
        <v>86</v>
      </c>
      <c r="AY86">
        <v>68</v>
      </c>
      <c r="AZ86">
        <v>0.2</v>
      </c>
      <c r="BA86" t="s">
        <v>124</v>
      </c>
      <c r="BI86">
        <v>2</v>
      </c>
      <c r="BN86" t="s">
        <v>497</v>
      </c>
      <c r="CB86" t="s">
        <v>133</v>
      </c>
      <c r="CC86" t="s">
        <v>134</v>
      </c>
      <c r="CD86">
        <v>1</v>
      </c>
      <c r="CE86">
        <v>4</v>
      </c>
      <c r="CG86" t="s">
        <v>498</v>
      </c>
    </row>
    <row r="87" spans="1:85" x14ac:dyDescent="0.3">
      <c r="A87">
        <v>5086</v>
      </c>
      <c r="B87" s="10" t="s">
        <v>98</v>
      </c>
      <c r="C87" t="s">
        <v>506</v>
      </c>
      <c r="D87" t="s">
        <v>137</v>
      </c>
      <c r="E87" t="s">
        <v>490</v>
      </c>
      <c r="F87" t="s">
        <v>138</v>
      </c>
      <c r="G87" t="s">
        <v>244</v>
      </c>
      <c r="H87" t="s">
        <v>139</v>
      </c>
      <c r="I87" t="s">
        <v>155</v>
      </c>
      <c r="J87" t="s">
        <v>507</v>
      </c>
      <c r="K87" t="str">
        <f t="shared" si="14"/>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7" t="str">
        <f t="shared" si="9"/>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7" t="s">
        <v>492</v>
      </c>
      <c r="N87" s="11" t="str">
        <f t="shared" si="15"/>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87" s="11" t="str">
        <f t="shared" si="16"/>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87" t="s">
        <v>508</v>
      </c>
      <c r="Q87" t="s">
        <v>106</v>
      </c>
      <c r="R87" t="s">
        <v>198</v>
      </c>
      <c r="S87" t="s">
        <v>108</v>
      </c>
      <c r="T87" t="s">
        <v>109</v>
      </c>
      <c r="U87" s="12" t="str">
        <f t="shared" si="10"/>
        <v>BB-BB-K-093312-3</v>
      </c>
      <c r="V87" s="12" t="str">
        <f t="shared" si="11"/>
        <v>BB-BB-K-093312-3</v>
      </c>
      <c r="W87" t="s">
        <v>509</v>
      </c>
      <c r="X87" t="s">
        <v>509</v>
      </c>
      <c r="Y87" s="12" t="s">
        <v>111</v>
      </c>
      <c r="Z87" s="12" t="s">
        <v>112</v>
      </c>
      <c r="AA87" t="s">
        <v>113</v>
      </c>
      <c r="AB87" t="s">
        <v>114</v>
      </c>
      <c r="AC87" s="13" t="str">
        <f t="shared" si="17"/>
        <v>133.99</v>
      </c>
      <c r="AD87" s="13" t="s">
        <v>152</v>
      </c>
      <c r="AE87" s="14">
        <f t="shared" si="12"/>
        <v>97.99</v>
      </c>
      <c r="AG87" s="12">
        <v>5</v>
      </c>
      <c r="AI87" t="s">
        <v>113</v>
      </c>
      <c r="AJ87" t="s">
        <v>116</v>
      </c>
      <c r="AK87" t="s">
        <v>200</v>
      </c>
      <c r="AL87" t="s">
        <v>201</v>
      </c>
      <c r="AM87" t="s">
        <v>503</v>
      </c>
      <c r="AN87" t="s">
        <v>504</v>
      </c>
      <c r="AO87" t="s">
        <v>505</v>
      </c>
      <c r="AS87"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blue bedding, Luxurious bedding,bedding decor,garden bedding,spring bedding,colorful bedding, white quilt, white quilt, quilt bedding, wrinkle resistant, fade resistant</v>
      </c>
      <c r="AT87" t="s">
        <v>98</v>
      </c>
      <c r="AU87" t="s">
        <v>122</v>
      </c>
      <c r="AV87">
        <v>8</v>
      </c>
      <c r="AW87" t="s">
        <v>123</v>
      </c>
      <c r="AX87">
        <v>92</v>
      </c>
      <c r="AY87">
        <v>88</v>
      </c>
      <c r="AZ87">
        <v>0.2</v>
      </c>
      <c r="BA87" t="s">
        <v>124</v>
      </c>
      <c r="BI87">
        <v>2</v>
      </c>
      <c r="BN87" t="s">
        <v>497</v>
      </c>
      <c r="CB87" t="s">
        <v>133</v>
      </c>
      <c r="CC87" t="s">
        <v>134</v>
      </c>
      <c r="CD87">
        <v>1</v>
      </c>
      <c r="CE87">
        <v>4</v>
      </c>
      <c r="CG87" t="s">
        <v>498</v>
      </c>
    </row>
    <row r="88" spans="1:85" x14ac:dyDescent="0.3">
      <c r="A88">
        <v>5087</v>
      </c>
      <c r="B88" s="10" t="s">
        <v>98</v>
      </c>
      <c r="C88" t="s">
        <v>510</v>
      </c>
      <c r="D88" t="s">
        <v>137</v>
      </c>
      <c r="E88" t="s">
        <v>490</v>
      </c>
      <c r="F88" t="s">
        <v>138</v>
      </c>
      <c r="G88" t="s">
        <v>244</v>
      </c>
      <c r="H88" t="s">
        <v>146</v>
      </c>
      <c r="I88" t="s">
        <v>155</v>
      </c>
      <c r="J88" t="s">
        <v>511</v>
      </c>
      <c r="K88" t="str">
        <f t="shared" si="14"/>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8" t="str">
        <f t="shared" si="9"/>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8" t="s">
        <v>492</v>
      </c>
      <c r="N88" s="11" t="str">
        <f t="shared" si="15"/>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88" s="11" t="str">
        <f t="shared" si="16"/>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88" t="s">
        <v>508</v>
      </c>
      <c r="Q88" t="s">
        <v>106</v>
      </c>
      <c r="R88" t="s">
        <v>107</v>
      </c>
      <c r="S88" t="s">
        <v>108</v>
      </c>
      <c r="T88" t="s">
        <v>109</v>
      </c>
      <c r="U88" s="12" t="str">
        <f t="shared" si="10"/>
        <v>BB-BB-K-093313-4</v>
      </c>
      <c r="V88" s="12" t="str">
        <f t="shared" si="11"/>
        <v>BB-BB-K-093313-4</v>
      </c>
      <c r="W88" t="s">
        <v>512</v>
      </c>
      <c r="X88" t="s">
        <v>512</v>
      </c>
      <c r="Y88" s="12" t="s">
        <v>111</v>
      </c>
      <c r="Z88" s="12" t="s">
        <v>112</v>
      </c>
      <c r="AA88" t="s">
        <v>113</v>
      </c>
      <c r="AB88" t="s">
        <v>114</v>
      </c>
      <c r="AC88" s="13" t="str">
        <f t="shared" si="17"/>
        <v>147.99</v>
      </c>
      <c r="AD88" s="13" t="s">
        <v>213</v>
      </c>
      <c r="AE88" s="14">
        <f t="shared" si="12"/>
        <v>107.99</v>
      </c>
      <c r="AG88" s="12">
        <v>5</v>
      </c>
      <c r="AI88" t="s">
        <v>113</v>
      </c>
      <c r="AJ88" t="s">
        <v>116</v>
      </c>
      <c r="AK88" t="s">
        <v>200</v>
      </c>
      <c r="AL88" t="s">
        <v>201</v>
      </c>
      <c r="AM88" t="s">
        <v>503</v>
      </c>
      <c r="AN88" t="s">
        <v>513</v>
      </c>
      <c r="AO88" t="s">
        <v>505</v>
      </c>
      <c r="AS88"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blue bedding, Luxurious beddingbedding decor,garden bedding,spring bedding,colorful bedding, white quilt, white quilt, quilt bedding, wrinkle resistant, fade resistant</v>
      </c>
      <c r="AT88" t="s">
        <v>98</v>
      </c>
      <c r="AU88" t="s">
        <v>122</v>
      </c>
      <c r="AV88">
        <v>9</v>
      </c>
      <c r="AW88" t="s">
        <v>123</v>
      </c>
      <c r="AX88">
        <v>106</v>
      </c>
      <c r="AY88">
        <v>92</v>
      </c>
      <c r="AZ88">
        <v>0.2</v>
      </c>
      <c r="BA88" t="s">
        <v>124</v>
      </c>
      <c r="BI88">
        <v>2</v>
      </c>
      <c r="BN88" t="s">
        <v>497</v>
      </c>
      <c r="CB88" t="s">
        <v>133</v>
      </c>
      <c r="CC88" t="s">
        <v>134</v>
      </c>
      <c r="CD88">
        <v>1</v>
      </c>
      <c r="CE88">
        <v>4</v>
      </c>
      <c r="CG88" t="s">
        <v>498</v>
      </c>
    </row>
    <row r="89" spans="1:85" x14ac:dyDescent="0.3">
      <c r="A89">
        <v>5088</v>
      </c>
      <c r="B89" s="10" t="s">
        <v>98</v>
      </c>
      <c r="C89" t="s">
        <v>514</v>
      </c>
      <c r="D89" t="s">
        <v>100</v>
      </c>
      <c r="G89" t="s">
        <v>244</v>
      </c>
      <c r="H89" t="s">
        <v>154</v>
      </c>
      <c r="I89" t="s">
        <v>155</v>
      </c>
      <c r="J89" t="s">
        <v>515</v>
      </c>
      <c r="K89" t="str">
        <f t="shared" si="14"/>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89" t="str">
        <f t="shared" si="9"/>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89" t="s">
        <v>516</v>
      </c>
      <c r="N89" s="11" t="str">
        <f t="shared" si="15"/>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89" s="11" t="str">
        <f t="shared" si="16"/>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89" t="s">
        <v>105</v>
      </c>
      <c r="Q89" t="s">
        <v>106</v>
      </c>
      <c r="R89" t="s">
        <v>198</v>
      </c>
      <c r="S89" t="s">
        <v>108</v>
      </c>
      <c r="T89" t="s">
        <v>109</v>
      </c>
      <c r="U89" s="12" t="str">
        <f t="shared" si="10"/>
        <v>BB-BB-K-10381</v>
      </c>
      <c r="V89" s="12" t="str">
        <f t="shared" si="11"/>
        <v>BB-BB-K-10381</v>
      </c>
      <c r="W89" t="s">
        <v>517</v>
      </c>
      <c r="X89" t="s">
        <v>517</v>
      </c>
      <c r="Y89" s="12" t="s">
        <v>111</v>
      </c>
      <c r="Z89" s="12" t="s">
        <v>112</v>
      </c>
      <c r="AA89" t="s">
        <v>113</v>
      </c>
      <c r="AB89" t="s">
        <v>114</v>
      </c>
      <c r="AC89" s="13" t="str">
        <f t="shared" si="17"/>
        <v>133.99</v>
      </c>
      <c r="AD89" s="13" t="s">
        <v>152</v>
      </c>
      <c r="AE89" s="14">
        <f t="shared" si="12"/>
        <v>97.99</v>
      </c>
      <c r="AG89" s="12">
        <v>5</v>
      </c>
      <c r="AI89" t="s">
        <v>113</v>
      </c>
      <c r="AJ89" t="s">
        <v>116</v>
      </c>
      <c r="AK89" t="s">
        <v>200</v>
      </c>
      <c r="AL89" t="s">
        <v>201</v>
      </c>
      <c r="AM89" t="s">
        <v>494</v>
      </c>
      <c r="AN89" t="s">
        <v>518</v>
      </c>
      <c r="AO89" t="s">
        <v>496</v>
      </c>
      <c r="AS89"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89" t="s">
        <v>98</v>
      </c>
      <c r="AU89" t="s">
        <v>122</v>
      </c>
      <c r="AV89">
        <v>6</v>
      </c>
      <c r="AW89" t="s">
        <v>123</v>
      </c>
      <c r="AX89">
        <v>86</v>
      </c>
      <c r="AY89">
        <v>68</v>
      </c>
      <c r="AZ89">
        <v>0.2</v>
      </c>
      <c r="BA89" t="s">
        <v>124</v>
      </c>
      <c r="BI89">
        <v>2</v>
      </c>
      <c r="BN89" t="s">
        <v>519</v>
      </c>
      <c r="BO89" t="s">
        <v>520</v>
      </c>
      <c r="BP89" t="s">
        <v>521</v>
      </c>
      <c r="BQ89" t="s">
        <v>522</v>
      </c>
      <c r="BR89" t="s">
        <v>523</v>
      </c>
      <c r="BS89" t="s">
        <v>524</v>
      </c>
      <c r="BT89" t="s">
        <v>525</v>
      </c>
      <c r="CB89" t="s">
        <v>133</v>
      </c>
      <c r="CC89" t="s">
        <v>134</v>
      </c>
      <c r="CD89">
        <v>1</v>
      </c>
      <c r="CE89">
        <v>4</v>
      </c>
      <c r="CG89" t="s">
        <v>135</v>
      </c>
    </row>
    <row r="90" spans="1:85" x14ac:dyDescent="0.3">
      <c r="A90">
        <v>5089</v>
      </c>
      <c r="B90" s="10" t="s">
        <v>98</v>
      </c>
      <c r="C90" t="s">
        <v>526</v>
      </c>
      <c r="D90" t="s">
        <v>137</v>
      </c>
      <c r="E90" t="s">
        <v>514</v>
      </c>
      <c r="F90" t="s">
        <v>138</v>
      </c>
      <c r="G90" t="s">
        <v>244</v>
      </c>
      <c r="H90" t="s">
        <v>154</v>
      </c>
      <c r="I90" t="s">
        <v>527</v>
      </c>
      <c r="J90" t="s">
        <v>528</v>
      </c>
      <c r="K90" t="str">
        <f t="shared" si="14"/>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0" t="str">
        <f t="shared" si="9"/>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0" t="s">
        <v>516</v>
      </c>
      <c r="N90" s="11" t="str">
        <f t="shared" si="15"/>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90" s="11" t="str">
        <f t="shared" si="16"/>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90" t="s">
        <v>501</v>
      </c>
      <c r="Q90" t="s">
        <v>106</v>
      </c>
      <c r="R90" t="s">
        <v>198</v>
      </c>
      <c r="S90" t="s">
        <v>108</v>
      </c>
      <c r="T90" t="s">
        <v>109</v>
      </c>
      <c r="U90" s="12" t="str">
        <f t="shared" si="10"/>
        <v>BB-BB-K-103811-1</v>
      </c>
      <c r="V90" s="12" t="str">
        <f t="shared" si="11"/>
        <v>BB-BB-K-103811-1</v>
      </c>
      <c r="W90" t="s">
        <v>529</v>
      </c>
      <c r="X90" t="s">
        <v>529</v>
      </c>
      <c r="Y90" s="12" t="s">
        <v>111</v>
      </c>
      <c r="Z90" s="12" t="s">
        <v>112</v>
      </c>
      <c r="AA90" t="s">
        <v>113</v>
      </c>
      <c r="AB90" t="s">
        <v>114</v>
      </c>
      <c r="AC90" s="13" t="str">
        <f t="shared" si="17"/>
        <v>133.99</v>
      </c>
      <c r="AD90" s="13" t="s">
        <v>152</v>
      </c>
      <c r="AE90" s="14">
        <f t="shared" si="12"/>
        <v>97.99</v>
      </c>
      <c r="AG90" s="12">
        <v>5</v>
      </c>
      <c r="AI90" t="s">
        <v>113</v>
      </c>
      <c r="AJ90" t="s">
        <v>116</v>
      </c>
      <c r="AK90" t="s">
        <v>200</v>
      </c>
      <c r="AL90" t="s">
        <v>201</v>
      </c>
      <c r="AM90" t="s">
        <v>503</v>
      </c>
      <c r="AN90" t="s">
        <v>530</v>
      </c>
      <c r="AO90" t="s">
        <v>496</v>
      </c>
      <c r="AS90"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blue bedding, cute bedding,bedding decor,garden bedding,spring bedding,colorful bedding, pink quilt, white quilt, quilt bedding, wrinkle resistant, fade resistant</v>
      </c>
      <c r="AT90" t="s">
        <v>98</v>
      </c>
      <c r="AU90" t="s">
        <v>122</v>
      </c>
      <c r="AV90">
        <v>6</v>
      </c>
      <c r="AW90" t="s">
        <v>123</v>
      </c>
      <c r="AX90">
        <v>86</v>
      </c>
      <c r="AY90">
        <v>68</v>
      </c>
      <c r="AZ90">
        <v>0.2</v>
      </c>
      <c r="BA90" t="s">
        <v>124</v>
      </c>
      <c r="BI90">
        <v>2</v>
      </c>
      <c r="BN90" t="s">
        <v>519</v>
      </c>
      <c r="BP90" t="s">
        <v>521</v>
      </c>
      <c r="BQ90" t="s">
        <v>522</v>
      </c>
      <c r="BR90" t="s">
        <v>523</v>
      </c>
      <c r="BS90" t="s">
        <v>524</v>
      </c>
      <c r="BT90" t="s">
        <v>525</v>
      </c>
      <c r="CB90" t="s">
        <v>133</v>
      </c>
      <c r="CC90" t="s">
        <v>134</v>
      </c>
      <c r="CD90">
        <v>1</v>
      </c>
      <c r="CE90">
        <v>4</v>
      </c>
      <c r="CG90" t="s">
        <v>135</v>
      </c>
    </row>
    <row r="91" spans="1:85" x14ac:dyDescent="0.3">
      <c r="A91">
        <v>5090</v>
      </c>
      <c r="B91" s="10" t="s">
        <v>98</v>
      </c>
      <c r="C91" t="s">
        <v>531</v>
      </c>
      <c r="D91" t="s">
        <v>137</v>
      </c>
      <c r="E91" t="s">
        <v>514</v>
      </c>
      <c r="F91" t="s">
        <v>138</v>
      </c>
      <c r="G91" t="s">
        <v>244</v>
      </c>
      <c r="H91" t="s">
        <v>139</v>
      </c>
      <c r="I91" t="s">
        <v>527</v>
      </c>
      <c r="J91" t="s">
        <v>532</v>
      </c>
      <c r="K91" t="str">
        <f t="shared" si="14"/>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1" t="str">
        <f t="shared" si="9"/>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1" t="s">
        <v>516</v>
      </c>
      <c r="N91" s="11" t="str">
        <f t="shared" si="15"/>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91" s="11" t="str">
        <f t="shared" si="16"/>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91" t="s">
        <v>508</v>
      </c>
      <c r="Q91" t="s">
        <v>106</v>
      </c>
      <c r="R91" t="s">
        <v>198</v>
      </c>
      <c r="S91" t="s">
        <v>108</v>
      </c>
      <c r="T91" t="s">
        <v>109</v>
      </c>
      <c r="U91" s="12" t="str">
        <f t="shared" si="10"/>
        <v>BB-BB-K-103812-3</v>
      </c>
      <c r="V91" s="12" t="str">
        <f t="shared" si="11"/>
        <v>BB-BB-K-103812-3</v>
      </c>
      <c r="W91" t="s">
        <v>533</v>
      </c>
      <c r="X91" t="s">
        <v>533</v>
      </c>
      <c r="Y91" s="12" t="s">
        <v>111</v>
      </c>
      <c r="Z91" s="12" t="s">
        <v>112</v>
      </c>
      <c r="AA91" t="s">
        <v>113</v>
      </c>
      <c r="AB91" t="s">
        <v>114</v>
      </c>
      <c r="AC91" s="13" t="str">
        <f t="shared" si="17"/>
        <v>161.99</v>
      </c>
      <c r="AD91" s="13" t="s">
        <v>270</v>
      </c>
      <c r="AE91" s="14">
        <f t="shared" si="12"/>
        <v>117.99</v>
      </c>
      <c r="AG91" s="12">
        <v>5</v>
      </c>
      <c r="AI91" t="s">
        <v>113</v>
      </c>
      <c r="AJ91" t="s">
        <v>116</v>
      </c>
      <c r="AK91" t="s">
        <v>200</v>
      </c>
      <c r="AL91" t="s">
        <v>201</v>
      </c>
      <c r="AM91" t="s">
        <v>503</v>
      </c>
      <c r="AN91" t="s">
        <v>534</v>
      </c>
      <c r="AO91" t="s">
        <v>496</v>
      </c>
      <c r="AS91"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blue bedding, cute beddingbedding decor,garden bedding,spring bedding,colorful bedding, pink quilt, white quilt, quilt bedding, wrinkle resistant, fade resistant</v>
      </c>
      <c r="AT91" t="s">
        <v>98</v>
      </c>
      <c r="AU91" t="s">
        <v>122</v>
      </c>
      <c r="AV91">
        <v>8</v>
      </c>
      <c r="AW91" t="s">
        <v>123</v>
      </c>
      <c r="AX91">
        <v>92</v>
      </c>
      <c r="AY91">
        <v>88</v>
      </c>
      <c r="AZ91">
        <v>0.2</v>
      </c>
      <c r="BA91" t="s">
        <v>124</v>
      </c>
      <c r="BI91">
        <v>2</v>
      </c>
      <c r="BN91" t="s">
        <v>519</v>
      </c>
      <c r="BP91" t="s">
        <v>521</v>
      </c>
      <c r="BQ91" t="s">
        <v>522</v>
      </c>
      <c r="BR91" t="s">
        <v>523</v>
      </c>
      <c r="BS91" t="s">
        <v>524</v>
      </c>
      <c r="BT91" t="s">
        <v>525</v>
      </c>
      <c r="CB91" t="s">
        <v>133</v>
      </c>
      <c r="CC91" t="s">
        <v>134</v>
      </c>
      <c r="CD91">
        <v>1</v>
      </c>
      <c r="CE91">
        <v>4</v>
      </c>
      <c r="CG91" t="s">
        <v>135</v>
      </c>
    </row>
    <row r="92" spans="1:85" x14ac:dyDescent="0.3">
      <c r="A92">
        <v>5091</v>
      </c>
      <c r="B92" s="10" t="s">
        <v>98</v>
      </c>
      <c r="C92" t="s">
        <v>535</v>
      </c>
      <c r="D92" t="s">
        <v>100</v>
      </c>
      <c r="G92" t="s">
        <v>244</v>
      </c>
      <c r="H92" t="s">
        <v>154</v>
      </c>
      <c r="I92" t="s">
        <v>155</v>
      </c>
      <c r="J92" t="s">
        <v>536</v>
      </c>
      <c r="K92" t="str">
        <f t="shared" si="14"/>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2" t="str">
        <f t="shared" si="9"/>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2" t="s">
        <v>537</v>
      </c>
      <c r="N92" s="11" t="str">
        <f t="shared" si="15"/>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shams.&lt;/li&gt;
&lt;ul&gt;
&lt;li&gt;Size of Quilt: 68" x 86"(Twin).&lt;/li&gt;
&lt;li&gt;Size of Sham: 20" x 26"(Twin )&lt;/li&gt;
&lt;/ul&gt;&lt;/li&gt;
&lt;/ul&gt;</v>
      </c>
      <c r="O92" s="11" t="str">
        <f t="shared" si="16"/>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shams.&lt;/li&gt;
&lt;ul&gt;
&lt;li&gt;Size of Quilt: 68" x 86"(Twin).&lt;/li&gt;
&lt;li&gt;Size of Sham: 20" x 26"(Twin )&lt;/li&gt;
&lt;/ul&gt;&lt;/li&gt;
&lt;/ul&gt;</v>
      </c>
      <c r="P92" t="s">
        <v>501</v>
      </c>
      <c r="Q92" t="s">
        <v>106</v>
      </c>
      <c r="R92" t="s">
        <v>538</v>
      </c>
      <c r="S92" t="s">
        <v>108</v>
      </c>
      <c r="T92" t="s">
        <v>109</v>
      </c>
      <c r="U92" s="12" t="str">
        <f t="shared" si="10"/>
        <v>BB-BB-K-10552</v>
      </c>
      <c r="V92" s="12" t="str">
        <f t="shared" si="11"/>
        <v>BB-BB-K-10552</v>
      </c>
      <c r="W92" t="s">
        <v>539</v>
      </c>
      <c r="X92" t="s">
        <v>539</v>
      </c>
      <c r="Y92" s="12" t="s">
        <v>111</v>
      </c>
      <c r="Z92" s="12" t="s">
        <v>112</v>
      </c>
      <c r="AA92" t="s">
        <v>113</v>
      </c>
      <c r="AB92" t="s">
        <v>114</v>
      </c>
      <c r="AC92" s="13" t="str">
        <f t="shared" si="17"/>
        <v>61.99</v>
      </c>
      <c r="AD92" s="13" t="s">
        <v>223</v>
      </c>
      <c r="AE92" s="14">
        <f t="shared" si="12"/>
        <v>47.99</v>
      </c>
      <c r="AG92" s="12">
        <v>5</v>
      </c>
      <c r="AI92" t="s">
        <v>113</v>
      </c>
      <c r="AJ92" t="s">
        <v>116</v>
      </c>
      <c r="AK92" t="s">
        <v>200</v>
      </c>
      <c r="AL92" t="s">
        <v>201</v>
      </c>
      <c r="AM92" t="s">
        <v>494</v>
      </c>
      <c r="AN92" t="s">
        <v>518</v>
      </c>
      <c r="AO92" t="s">
        <v>496</v>
      </c>
      <c r="AS92"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92" t="s">
        <v>98</v>
      </c>
      <c r="AU92" t="s">
        <v>122</v>
      </c>
      <c r="AV92">
        <v>2</v>
      </c>
      <c r="AW92" t="s">
        <v>123</v>
      </c>
      <c r="AX92">
        <v>16</v>
      </c>
      <c r="AY92">
        <v>16</v>
      </c>
      <c r="AZ92">
        <v>0.2</v>
      </c>
      <c r="BA92" t="s">
        <v>124</v>
      </c>
      <c r="BI92">
        <v>2</v>
      </c>
      <c r="BN92" t="s">
        <v>540</v>
      </c>
      <c r="BO92" t="s">
        <v>541</v>
      </c>
      <c r="BP92" t="s">
        <v>542</v>
      </c>
      <c r="BQ92" t="s">
        <v>543</v>
      </c>
      <c r="BR92" t="s">
        <v>544</v>
      </c>
      <c r="BS92" t="s">
        <v>545</v>
      </c>
      <c r="BT92" t="s">
        <v>546</v>
      </c>
      <c r="CB92" t="s">
        <v>133</v>
      </c>
      <c r="CC92" t="s">
        <v>134</v>
      </c>
      <c r="CD92">
        <v>1</v>
      </c>
      <c r="CE92">
        <v>4</v>
      </c>
      <c r="CG92" t="s">
        <v>135</v>
      </c>
    </row>
    <row r="93" spans="1:85" x14ac:dyDescent="0.3">
      <c r="A93">
        <v>5092</v>
      </c>
      <c r="B93" s="10" t="s">
        <v>98</v>
      </c>
      <c r="C93" t="s">
        <v>547</v>
      </c>
      <c r="D93" t="s">
        <v>137</v>
      </c>
      <c r="E93" t="s">
        <v>535</v>
      </c>
      <c r="F93" t="s">
        <v>138</v>
      </c>
      <c r="G93" t="s">
        <v>244</v>
      </c>
      <c r="H93" t="s">
        <v>154</v>
      </c>
      <c r="I93" t="s">
        <v>155</v>
      </c>
      <c r="J93" t="s">
        <v>548</v>
      </c>
      <c r="K93" t="str">
        <f t="shared" si="14"/>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3" t="str">
        <f t="shared" si="9"/>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3" t="s">
        <v>537</v>
      </c>
      <c r="N93" s="11" t="str">
        <f t="shared" si="15"/>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shams.&lt;/li&gt;
&lt;ul&gt;
&lt;li&gt;Size of Quilt: 68" x 86"(Twin).&lt;/li&gt;
&lt;li&gt;Size of Sham: 20" x 26"(Twin )&lt;/li&gt;
&lt;/ul&gt;&lt;/li&gt;
&lt;/ul&gt;</v>
      </c>
      <c r="O93" s="11" t="str">
        <f t="shared" si="16"/>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shams.&lt;/li&gt;
&lt;ul&gt;
&lt;li&gt;Size of Quilt: 68" x 86"(Twin).&lt;/li&gt;
&lt;li&gt;Size of Sham: 20" x 26"(Twin )&lt;/li&gt;
&lt;/ul&gt;&lt;/li&gt;
&lt;/ul&gt;</v>
      </c>
      <c r="P93" t="s">
        <v>501</v>
      </c>
      <c r="Q93" t="s">
        <v>106</v>
      </c>
      <c r="R93" t="s">
        <v>538</v>
      </c>
      <c r="S93" t="s">
        <v>108</v>
      </c>
      <c r="T93" t="s">
        <v>109</v>
      </c>
      <c r="U93" s="12" t="str">
        <f t="shared" si="10"/>
        <v>BB-BB-K-105521-1</v>
      </c>
      <c r="V93" s="12" t="str">
        <f t="shared" si="11"/>
        <v>BB-BB-K-105521-1</v>
      </c>
      <c r="W93" t="s">
        <v>549</v>
      </c>
      <c r="X93" t="s">
        <v>549</v>
      </c>
      <c r="Y93" s="12" t="s">
        <v>111</v>
      </c>
      <c r="Z93" s="12" t="s">
        <v>112</v>
      </c>
      <c r="AA93" t="s">
        <v>113</v>
      </c>
      <c r="AB93" t="s">
        <v>114</v>
      </c>
      <c r="AC93" s="13" t="str">
        <f t="shared" si="17"/>
        <v>119.99</v>
      </c>
      <c r="AD93" s="13" t="s">
        <v>115</v>
      </c>
      <c r="AE93" s="14">
        <f t="shared" si="12"/>
        <v>87.99</v>
      </c>
      <c r="AG93" s="12">
        <v>5</v>
      </c>
      <c r="AI93" t="s">
        <v>113</v>
      </c>
      <c r="AJ93" t="s">
        <v>116</v>
      </c>
      <c r="AK93" t="s">
        <v>200</v>
      </c>
      <c r="AL93" t="s">
        <v>201</v>
      </c>
      <c r="AM93" t="s">
        <v>503</v>
      </c>
      <c r="AN93" t="s">
        <v>550</v>
      </c>
      <c r="AO93" t="s">
        <v>496</v>
      </c>
      <c r="AS93"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pink bedding, cute bedding, floral beddingbedding decor,garden bedding,spring bedding,colorful bedding, pink quilt, white quilt, quilt bedding, wrinkle resistant, fade resistant</v>
      </c>
      <c r="AT93" t="s">
        <v>98</v>
      </c>
      <c r="AU93" t="s">
        <v>122</v>
      </c>
      <c r="AV93">
        <v>6</v>
      </c>
      <c r="AW93" t="s">
        <v>123</v>
      </c>
      <c r="AX93">
        <v>86</v>
      </c>
      <c r="AY93">
        <v>68</v>
      </c>
      <c r="AZ93">
        <v>0.2</v>
      </c>
      <c r="BA93" t="s">
        <v>124</v>
      </c>
      <c r="BI93">
        <v>2</v>
      </c>
      <c r="BN93" t="s">
        <v>540</v>
      </c>
      <c r="BO93" t="s">
        <v>541</v>
      </c>
      <c r="BP93" t="s">
        <v>542</v>
      </c>
      <c r="BQ93" t="s">
        <v>543</v>
      </c>
      <c r="BR93" t="s">
        <v>544</v>
      </c>
      <c r="BS93" t="s">
        <v>545</v>
      </c>
      <c r="BT93" s="15" t="s">
        <v>551</v>
      </c>
      <c r="BU93" t="s">
        <v>552</v>
      </c>
      <c r="CB93" t="s">
        <v>133</v>
      </c>
      <c r="CC93" t="s">
        <v>134</v>
      </c>
      <c r="CD93">
        <v>1</v>
      </c>
      <c r="CE93">
        <v>4</v>
      </c>
      <c r="CG93" t="s">
        <v>135</v>
      </c>
    </row>
    <row r="94" spans="1:85" x14ac:dyDescent="0.3">
      <c r="A94">
        <v>5093</v>
      </c>
      <c r="B94" s="10" t="s">
        <v>98</v>
      </c>
      <c r="C94" t="s">
        <v>553</v>
      </c>
      <c r="D94" t="s">
        <v>137</v>
      </c>
      <c r="E94" t="s">
        <v>535</v>
      </c>
      <c r="F94" t="s">
        <v>138</v>
      </c>
      <c r="G94" t="s">
        <v>244</v>
      </c>
      <c r="H94" t="s">
        <v>554</v>
      </c>
      <c r="I94" t="s">
        <v>155</v>
      </c>
      <c r="J94" t="s">
        <v>555</v>
      </c>
      <c r="K94" t="str">
        <f t="shared" si="14"/>
        <v>&lt;ul&gt;
&lt;li&gt;Soft materials (100 % cotton) and high tenacity; Fine and concentrated stitches; Machine washable and dryable.
&lt;li&gt;Diameter: 16"
&lt;li&gt;Decorative pillows add exceptional comfort and dramatic style to your home decor.
&lt;li&gt;
&lt;li&gt;
&lt;ul&gt;</v>
      </c>
      <c r="L94" t="str">
        <f t="shared" si="9"/>
        <v xml:space="preserve">Soft materials (100 % cotton) and high tenacity; Fine and concentrated stitches; Machine washable and dryable.
Diameter: 16"
Decorative pillows add exceptional comfort and dramatic style to your home decor.
</v>
      </c>
      <c r="M94" t="s">
        <v>228</v>
      </c>
      <c r="N94" s="11" t="str">
        <f t="shared" si="15"/>
        <v xml:space="preserve">Soft materials (100 % cotton) and high tenacity; Fine and concentrated stitches; Machine washable and dryable.
Diameter: 16"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94" s="11" t="str">
        <f t="shared" si="16"/>
        <v xml:space="preserve">&lt;ul&gt;
&lt;li&gt;Soft materials (100 % cotton) and high tenacity; Fine and concentrated stitches; Machine washable and dryable.
&lt;li&gt;Diameter: 16"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94" t="s">
        <v>106</v>
      </c>
      <c r="Q94" t="s">
        <v>556</v>
      </c>
      <c r="R94" t="s">
        <v>220</v>
      </c>
      <c r="U94" s="12" t="str">
        <f t="shared" si="10"/>
        <v>BB-BB-K-10552-RF-PL</v>
      </c>
      <c r="V94" s="12" t="str">
        <f t="shared" si="11"/>
        <v>BB-BB-K-10552-RF-PL</v>
      </c>
      <c r="W94" t="s">
        <v>557</v>
      </c>
      <c r="X94" t="s">
        <v>557</v>
      </c>
      <c r="Y94" s="12" t="s">
        <v>111</v>
      </c>
      <c r="Z94" s="12" t="s">
        <v>222</v>
      </c>
      <c r="AA94" t="s">
        <v>113</v>
      </c>
      <c r="AB94" t="s">
        <v>114</v>
      </c>
      <c r="AC94" s="13" t="str">
        <f t="shared" si="17"/>
        <v>61.99</v>
      </c>
      <c r="AD94" s="13" t="s">
        <v>223</v>
      </c>
      <c r="AE94" s="14">
        <f t="shared" si="12"/>
        <v>47.99</v>
      </c>
      <c r="AG94" s="12">
        <v>5</v>
      </c>
      <c r="AI94" t="s">
        <v>113</v>
      </c>
      <c r="AJ94" t="s">
        <v>116</v>
      </c>
      <c r="AK94" t="s">
        <v>200</v>
      </c>
      <c r="AL94" t="s">
        <v>201</v>
      </c>
      <c r="AM94" t="s">
        <v>558</v>
      </c>
      <c r="AN94" t="s">
        <v>559</v>
      </c>
      <c r="AO94" t="s">
        <v>560</v>
      </c>
      <c r="AS94"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94" t="s">
        <v>98</v>
      </c>
      <c r="AU94" t="s">
        <v>122</v>
      </c>
      <c r="AV94">
        <v>2</v>
      </c>
      <c r="AW94" t="s">
        <v>123</v>
      </c>
      <c r="AX94">
        <v>16</v>
      </c>
      <c r="AY94">
        <v>16</v>
      </c>
      <c r="AZ94">
        <v>0.2</v>
      </c>
      <c r="BA94" t="s">
        <v>124</v>
      </c>
      <c r="BI94">
        <v>2</v>
      </c>
      <c r="BN94" t="s">
        <v>561</v>
      </c>
      <c r="CB94" t="s">
        <v>133</v>
      </c>
      <c r="CC94" t="s">
        <v>134</v>
      </c>
      <c r="CD94">
        <v>1</v>
      </c>
      <c r="CE94">
        <v>4</v>
      </c>
      <c r="CG94" t="s">
        <v>135</v>
      </c>
    </row>
    <row r="95" spans="1:85" x14ac:dyDescent="0.3">
      <c r="A95">
        <v>5094</v>
      </c>
      <c r="B95" s="10" t="s">
        <v>98</v>
      </c>
      <c r="C95" t="s">
        <v>562</v>
      </c>
      <c r="D95" t="s">
        <v>137</v>
      </c>
      <c r="E95" t="s">
        <v>535</v>
      </c>
      <c r="F95" t="s">
        <v>138</v>
      </c>
      <c r="G95" t="s">
        <v>244</v>
      </c>
      <c r="H95" t="s">
        <v>563</v>
      </c>
      <c r="I95" t="s">
        <v>155</v>
      </c>
      <c r="J95" t="s">
        <v>564</v>
      </c>
      <c r="K95" t="str">
        <f t="shared" si="14"/>
        <v>&lt;ul&gt;
&lt;li&gt;Soft materials (100 % cotton) and high tenacity; Fine and concentrated stitches; Machine washable and dryable.
&lt;li&gt;Size: 18" x 18"
&lt;li&gt;Decorative pillows add exceptional comfort and dramatic style to your home decor.
&lt;li&gt;
&lt;li&gt;
&lt;ul&gt;</v>
      </c>
      <c r="L95" t="str">
        <f t="shared" si="9"/>
        <v xml:space="preserve">Soft materials (100 % cotton) and high tenacity; Fine and concentrated stitches; Machine washable and dryable.
Size: 18" x 18"
Decorative pillows add exceptional comfort and dramatic style to your home decor.
</v>
      </c>
      <c r="M95" t="s">
        <v>228</v>
      </c>
      <c r="N95" s="11" t="str">
        <f t="shared" si="15"/>
        <v xml:space="preserve">Soft materials (100 % cotton) and high tenacity; Fine and concentrated stitches; Machine washable and dryable.
Size: 18" x 18"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95" s="11" t="str">
        <f t="shared" si="16"/>
        <v xml:space="preserve">&lt;ul&gt;
&lt;li&gt;Soft materials (100 % cotton) and high tenacity; Fine and concentrated stitches; Machine washable and dryable.
&lt;li&gt;Size: 18" x 18"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95" t="s">
        <v>106</v>
      </c>
      <c r="Q95" t="s">
        <v>565</v>
      </c>
      <c r="R95" t="s">
        <v>220</v>
      </c>
      <c r="U95" s="12" t="str">
        <f t="shared" si="10"/>
        <v>BB-BB-K-10552-SF-PL</v>
      </c>
      <c r="V95" s="12" t="str">
        <f t="shared" si="11"/>
        <v>BB-BB-K-10552-SF-PL</v>
      </c>
      <c r="W95" t="s">
        <v>566</v>
      </c>
      <c r="X95" t="s">
        <v>566</v>
      </c>
      <c r="Y95" s="12" t="s">
        <v>111</v>
      </c>
      <c r="Z95" s="12" t="s">
        <v>222</v>
      </c>
      <c r="AA95" t="s">
        <v>113</v>
      </c>
      <c r="AB95" t="s">
        <v>114</v>
      </c>
      <c r="AC95" s="13" t="str">
        <f t="shared" si="17"/>
        <v>61.99</v>
      </c>
      <c r="AD95" s="13" t="s">
        <v>223</v>
      </c>
      <c r="AE95" s="14">
        <f t="shared" si="12"/>
        <v>47.99</v>
      </c>
      <c r="AG95" s="12">
        <v>5</v>
      </c>
      <c r="AI95" t="s">
        <v>113</v>
      </c>
      <c r="AJ95" t="s">
        <v>116</v>
      </c>
      <c r="AK95" t="s">
        <v>200</v>
      </c>
      <c r="AL95" t="s">
        <v>201</v>
      </c>
      <c r="AM95" t="s">
        <v>558</v>
      </c>
      <c r="AN95" t="s">
        <v>559</v>
      </c>
      <c r="AO95" t="s">
        <v>560</v>
      </c>
      <c r="AS95"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95" t="s">
        <v>98</v>
      </c>
      <c r="AU95" t="s">
        <v>122</v>
      </c>
      <c r="AV95">
        <v>2</v>
      </c>
      <c r="AW95" t="s">
        <v>123</v>
      </c>
      <c r="AX95">
        <v>18</v>
      </c>
      <c r="AY95">
        <v>18</v>
      </c>
      <c r="AZ95">
        <v>0.2</v>
      </c>
      <c r="BA95" t="s">
        <v>124</v>
      </c>
      <c r="BI95">
        <v>2</v>
      </c>
      <c r="BN95" t="s">
        <v>567</v>
      </c>
      <c r="CB95" t="s">
        <v>133</v>
      </c>
      <c r="CC95" t="s">
        <v>134</v>
      </c>
      <c r="CD95">
        <v>1</v>
      </c>
      <c r="CE95">
        <v>4</v>
      </c>
      <c r="CG95" t="s">
        <v>135</v>
      </c>
    </row>
    <row r="96" spans="1:85" x14ac:dyDescent="0.3">
      <c r="A96">
        <v>5095</v>
      </c>
      <c r="B96" s="10" t="s">
        <v>98</v>
      </c>
      <c r="C96" t="s">
        <v>568</v>
      </c>
      <c r="D96" t="s">
        <v>100</v>
      </c>
      <c r="G96" t="s">
        <v>244</v>
      </c>
      <c r="H96" t="s">
        <v>154</v>
      </c>
      <c r="I96" t="s">
        <v>155</v>
      </c>
      <c r="J96" t="s">
        <v>569</v>
      </c>
      <c r="K96" t="str">
        <f t="shared" si="14"/>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6" t="str">
        <f t="shared" si="9"/>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6" t="s">
        <v>570</v>
      </c>
      <c r="N96" s="11" t="str">
        <f t="shared" si="15"/>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 )&lt;/li&gt;
&lt;/ul&gt;&lt;/li&gt;
&lt;/ul&gt;</v>
      </c>
      <c r="O96" s="11" t="str">
        <f t="shared" si="16"/>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 )&lt;/li&gt;
&lt;/ul&gt;&lt;/li&gt;
&lt;/ul&gt;</v>
      </c>
      <c r="P96" t="s">
        <v>501</v>
      </c>
      <c r="Q96" t="s">
        <v>106</v>
      </c>
      <c r="R96" t="s">
        <v>538</v>
      </c>
      <c r="S96" t="s">
        <v>108</v>
      </c>
      <c r="T96" t="s">
        <v>109</v>
      </c>
      <c r="U96" s="12" t="str">
        <f t="shared" si="10"/>
        <v>BB-BB-K-10559</v>
      </c>
      <c r="V96" s="12" t="str">
        <f t="shared" si="11"/>
        <v>BB-BB-K-10559</v>
      </c>
      <c r="W96" t="s">
        <v>571</v>
      </c>
      <c r="X96" t="s">
        <v>571</v>
      </c>
      <c r="Y96" s="12" t="s">
        <v>111</v>
      </c>
      <c r="Z96" s="12" t="s">
        <v>112</v>
      </c>
      <c r="AA96" t="s">
        <v>113</v>
      </c>
      <c r="AB96" t="s">
        <v>114</v>
      </c>
      <c r="AC96" s="13" t="str">
        <f t="shared" si="17"/>
        <v>61.99</v>
      </c>
      <c r="AD96" s="13" t="s">
        <v>223</v>
      </c>
      <c r="AE96" s="14">
        <f t="shared" si="12"/>
        <v>47.99</v>
      </c>
      <c r="AG96" s="12">
        <v>5</v>
      </c>
      <c r="AI96" t="s">
        <v>113</v>
      </c>
      <c r="AJ96" t="s">
        <v>116</v>
      </c>
      <c r="AK96" t="s">
        <v>200</v>
      </c>
      <c r="AL96" t="s">
        <v>201</v>
      </c>
      <c r="AM96" t="s">
        <v>494</v>
      </c>
      <c r="AN96" t="s">
        <v>518</v>
      </c>
      <c r="AO96" t="s">
        <v>496</v>
      </c>
      <c r="AS96"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96" t="s">
        <v>98</v>
      </c>
      <c r="AU96" t="s">
        <v>122</v>
      </c>
      <c r="AV96">
        <v>2</v>
      </c>
      <c r="AW96" t="s">
        <v>123</v>
      </c>
      <c r="AX96">
        <v>15</v>
      </c>
      <c r="AY96">
        <v>18</v>
      </c>
      <c r="AZ96">
        <v>0.2</v>
      </c>
      <c r="BA96" t="s">
        <v>124</v>
      </c>
      <c r="BI96">
        <v>2</v>
      </c>
      <c r="BN96" t="s">
        <v>572</v>
      </c>
      <c r="BO96" t="s">
        <v>573</v>
      </c>
      <c r="BP96" t="s">
        <v>574</v>
      </c>
      <c r="BQ96" t="s">
        <v>575</v>
      </c>
      <c r="BR96" t="s">
        <v>576</v>
      </c>
      <c r="BS96" t="s">
        <v>577</v>
      </c>
      <c r="BT96" s="15" t="s">
        <v>551</v>
      </c>
      <c r="BU96" t="s">
        <v>552</v>
      </c>
      <c r="CB96" t="s">
        <v>133</v>
      </c>
      <c r="CC96" t="s">
        <v>134</v>
      </c>
      <c r="CD96">
        <v>1</v>
      </c>
      <c r="CE96">
        <v>4</v>
      </c>
      <c r="CG96" t="s">
        <v>135</v>
      </c>
    </row>
    <row r="97" spans="1:85" x14ac:dyDescent="0.3">
      <c r="A97">
        <v>5096</v>
      </c>
      <c r="B97" s="10" t="s">
        <v>98</v>
      </c>
      <c r="C97" t="s">
        <v>578</v>
      </c>
      <c r="D97" t="s">
        <v>137</v>
      </c>
      <c r="E97" t="s">
        <v>568</v>
      </c>
      <c r="F97" t="s">
        <v>138</v>
      </c>
      <c r="G97" t="s">
        <v>244</v>
      </c>
      <c r="H97" t="s">
        <v>154</v>
      </c>
      <c r="I97" t="s">
        <v>155</v>
      </c>
      <c r="J97" t="s">
        <v>579</v>
      </c>
      <c r="K97" t="str">
        <f t="shared" si="14"/>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97" t="str">
        <f t="shared" si="9"/>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97" t="s">
        <v>570</v>
      </c>
      <c r="N97" s="11" t="str">
        <f t="shared" si="15"/>
        <v>Quilt Set includes 1 Quilt, 1 sham
Soft materials (100 % cotton) and high tenacity; Fine and concentrated stitches; Machine washable and dryable.
Size: Quilt, 68" x 86"(Twin). Sham, 20" x 26"(Twin )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 )&lt;/li&gt;
&lt;/ul&gt;&lt;/li&gt;
&lt;/ul&gt;</v>
      </c>
      <c r="O97" s="11" t="str">
        <f t="shared" si="16"/>
        <v>&lt;ul&gt;
&lt;li&gt;Quilt Set includes 1 Quilt, 1 sham
&lt;li&gt;Soft materials (100 % cotton) and high tenacity; Fine and concentrated stitches; Machine washable and dryable.
&lt;li&gt;Size: Quilt, 68" x 86"(Twin). Sham, 20" x 26"(Twin )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 )&lt;/li&gt;
&lt;/ul&gt;&lt;/li&gt;
&lt;/ul&gt;</v>
      </c>
      <c r="P97" t="s">
        <v>501</v>
      </c>
      <c r="Q97" t="s">
        <v>106</v>
      </c>
      <c r="R97" t="s">
        <v>538</v>
      </c>
      <c r="S97" t="s">
        <v>108</v>
      </c>
      <c r="T97" t="s">
        <v>109</v>
      </c>
      <c r="U97" s="12" t="str">
        <f t="shared" si="10"/>
        <v>BB-BB-K-105591-1</v>
      </c>
      <c r="V97" s="12" t="str">
        <f t="shared" si="11"/>
        <v>BB-BB-K-105591-1</v>
      </c>
      <c r="W97" t="s">
        <v>580</v>
      </c>
      <c r="X97" t="s">
        <v>580</v>
      </c>
      <c r="Y97" s="12" t="s">
        <v>111</v>
      </c>
      <c r="Z97" s="12" t="s">
        <v>112</v>
      </c>
      <c r="AA97" t="s">
        <v>113</v>
      </c>
      <c r="AB97" t="s">
        <v>114</v>
      </c>
      <c r="AC97" s="13" t="str">
        <f t="shared" si="17"/>
        <v>119.99</v>
      </c>
      <c r="AD97" s="13" t="s">
        <v>115</v>
      </c>
      <c r="AE97" s="14">
        <f t="shared" si="12"/>
        <v>87.99</v>
      </c>
      <c r="AG97" s="12">
        <v>5</v>
      </c>
      <c r="AI97" t="s">
        <v>113</v>
      </c>
      <c r="AJ97" t="s">
        <v>116</v>
      </c>
      <c r="AK97" t="s">
        <v>200</v>
      </c>
      <c r="AL97" t="s">
        <v>201</v>
      </c>
      <c r="AM97" t="s">
        <v>503</v>
      </c>
      <c r="AN97" t="s">
        <v>550</v>
      </c>
      <c r="AO97" t="s">
        <v>496</v>
      </c>
      <c r="AS97"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bedding,white bedding,plaid bedding,polka dot, pathwork quilt, cotton filled, quilt bedding, bedspread,pre washed, pre shrunked, warm, light weight, bedding ensembles,bedding collections,white bedding, floral bedding, pink bedding, cute bedding, floral beddingbedding decor,garden bedding,spring bedding,colorful bedding, pink quilt, white quilt, quilt bedding, wrinkle resistant, fade resistant</v>
      </c>
      <c r="AT97" t="s">
        <v>98</v>
      </c>
      <c r="AU97" t="s">
        <v>122</v>
      </c>
      <c r="AV97">
        <v>6</v>
      </c>
      <c r="AW97" t="s">
        <v>123</v>
      </c>
      <c r="AX97">
        <v>86</v>
      </c>
      <c r="AY97">
        <v>68</v>
      </c>
      <c r="AZ97">
        <v>0.2</v>
      </c>
      <c r="BA97" t="s">
        <v>124</v>
      </c>
      <c r="BI97">
        <v>2</v>
      </c>
      <c r="BN97" t="s">
        <v>572</v>
      </c>
      <c r="BO97" t="s">
        <v>573</v>
      </c>
      <c r="BP97" t="s">
        <v>574</v>
      </c>
      <c r="BQ97" t="s">
        <v>575</v>
      </c>
      <c r="BR97" t="s">
        <v>576</v>
      </c>
      <c r="BS97" t="s">
        <v>577</v>
      </c>
      <c r="BT97" t="s">
        <v>581</v>
      </c>
      <c r="BU97" t="s">
        <v>582</v>
      </c>
      <c r="CB97" t="s">
        <v>133</v>
      </c>
      <c r="CC97" t="s">
        <v>134</v>
      </c>
      <c r="CD97">
        <v>1</v>
      </c>
      <c r="CE97">
        <v>4</v>
      </c>
      <c r="CG97" t="s">
        <v>135</v>
      </c>
    </row>
    <row r="98" spans="1:85" x14ac:dyDescent="0.3">
      <c r="A98">
        <v>5097</v>
      </c>
      <c r="B98" s="10" t="s">
        <v>98</v>
      </c>
      <c r="C98" t="s">
        <v>583</v>
      </c>
      <c r="D98" t="s">
        <v>137</v>
      </c>
      <c r="E98" t="s">
        <v>568</v>
      </c>
      <c r="F98" t="s">
        <v>138</v>
      </c>
      <c r="G98" t="s">
        <v>244</v>
      </c>
      <c r="H98" t="s">
        <v>584</v>
      </c>
      <c r="I98" t="s">
        <v>155</v>
      </c>
      <c r="J98" t="s">
        <v>585</v>
      </c>
      <c r="K98" t="str">
        <f t="shared" si="14"/>
        <v>&lt;ul&gt;
&lt;li&gt;Soft materials (100 % cotton) and high tenacity; Fine and concentrated stitches; Machine washable and dryable.
&lt;li&gt;Size: 18" x 21"
&lt;li&gt;Decorative pillows add exceptional comfort and dramatic style to your home decor.
&lt;li&gt;
&lt;li&gt;
&lt;ul&gt;</v>
      </c>
      <c r="L98" t="str">
        <f t="shared" si="9"/>
        <v xml:space="preserve">Soft materials (100 % cotton) and high tenacity; Fine and concentrated stitches; Machine washable and dryable.
Size: 18" x 21"
Decorative pillows add exceptional comfort and dramatic style to your home decor.
</v>
      </c>
      <c r="M98" t="s">
        <v>228</v>
      </c>
      <c r="N98" s="11" t="str">
        <f t="shared" si="15"/>
        <v xml:space="preserve">Soft materials (100 % cotton) and high tenacity; Fine and concentrated stitches; Machine washable and dryable.
Size: 18" x 21"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98" s="11" t="str">
        <f t="shared" si="16"/>
        <v xml:space="preserve">&lt;ul&gt;
&lt;li&gt;Soft materials (100 % cotton) and high tenacity; Fine and concentrated stitches; Machine washable and dryable.
&lt;li&gt;Size: 18" x 21"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98" t="s">
        <v>106</v>
      </c>
      <c r="Q98" t="s">
        <v>586</v>
      </c>
      <c r="R98" t="s">
        <v>220</v>
      </c>
      <c r="U98" s="12" t="str">
        <f t="shared" si="10"/>
        <v>BB-BB-K-10559-B&amp;F-PL</v>
      </c>
      <c r="V98" s="12" t="str">
        <f t="shared" si="11"/>
        <v>BB-BB-K-10559-B&amp;F-PL</v>
      </c>
      <c r="W98" t="s">
        <v>587</v>
      </c>
      <c r="X98" t="s">
        <v>587</v>
      </c>
      <c r="Y98" s="12" t="s">
        <v>111</v>
      </c>
      <c r="Z98" s="12" t="s">
        <v>222</v>
      </c>
      <c r="AA98" t="s">
        <v>113</v>
      </c>
      <c r="AB98" t="s">
        <v>114</v>
      </c>
      <c r="AC98" s="13" t="str">
        <f t="shared" si="17"/>
        <v>61.99</v>
      </c>
      <c r="AD98" s="13" t="s">
        <v>223</v>
      </c>
      <c r="AE98" s="14">
        <f t="shared" si="12"/>
        <v>47.99</v>
      </c>
      <c r="AG98" s="12">
        <v>5</v>
      </c>
      <c r="AI98" t="s">
        <v>113</v>
      </c>
      <c r="AJ98" t="s">
        <v>116</v>
      </c>
      <c r="AK98" t="s">
        <v>200</v>
      </c>
      <c r="AL98" t="s">
        <v>201</v>
      </c>
      <c r="AM98" t="s">
        <v>558</v>
      </c>
      <c r="AN98" t="s">
        <v>559</v>
      </c>
      <c r="AO98" t="s">
        <v>560</v>
      </c>
      <c r="AS98"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98" t="s">
        <v>98</v>
      </c>
      <c r="AU98" t="s">
        <v>122</v>
      </c>
      <c r="AV98">
        <v>2</v>
      </c>
      <c r="AW98" t="s">
        <v>123</v>
      </c>
      <c r="AX98">
        <v>18</v>
      </c>
      <c r="AY98">
        <v>21</v>
      </c>
      <c r="AZ98">
        <v>0.2</v>
      </c>
      <c r="BA98" t="s">
        <v>124</v>
      </c>
      <c r="BI98">
        <v>2</v>
      </c>
      <c r="BN98" s="15" t="s">
        <v>551</v>
      </c>
      <c r="CB98" t="s">
        <v>133</v>
      </c>
      <c r="CC98" t="s">
        <v>134</v>
      </c>
      <c r="CD98">
        <v>1</v>
      </c>
      <c r="CE98">
        <v>4</v>
      </c>
      <c r="CG98" t="s">
        <v>135</v>
      </c>
    </row>
    <row r="99" spans="1:85" x14ac:dyDescent="0.3">
      <c r="A99">
        <v>5098</v>
      </c>
      <c r="B99" s="10" t="s">
        <v>98</v>
      </c>
      <c r="C99" t="s">
        <v>588</v>
      </c>
      <c r="D99" t="s">
        <v>137</v>
      </c>
      <c r="E99" t="s">
        <v>568</v>
      </c>
      <c r="F99" t="s">
        <v>138</v>
      </c>
      <c r="G99" t="s">
        <v>244</v>
      </c>
      <c r="H99" t="s">
        <v>589</v>
      </c>
      <c r="I99" t="s">
        <v>155</v>
      </c>
      <c r="J99" t="s">
        <v>590</v>
      </c>
      <c r="K99" t="str">
        <f t="shared" si="14"/>
        <v>&lt;ul&gt;
&lt;li&gt;Soft materials (100 % cotton) and high tenacity; Fine and concentrated stitches; Machine washable and dryable.
&lt;li&gt;Size: 15" x 18"
&lt;li&gt;Decorative pillows add exceptional comfort and dramatic style to your home decor.
&lt;li&gt;
&lt;li&gt;
&lt;ul&gt;</v>
      </c>
      <c r="L99" t="str">
        <f t="shared" si="9"/>
        <v xml:space="preserve">Soft materials (100 % cotton) and high tenacity; Fine and concentrated stitches; Machine washable and dryable.
Size: 15" x 18"
Decorative pillows add exceptional comfort and dramatic style to your home decor.
</v>
      </c>
      <c r="M99" t="s">
        <v>228</v>
      </c>
      <c r="N99" s="11" t="str">
        <f t="shared" si="15"/>
        <v xml:space="preserve">Soft materials (100 % cotton) and high tenacity; Fine and concentrated stitches; Machine washable and dryable.
Size: 15" x 18"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99" s="11" t="str">
        <f t="shared" si="16"/>
        <v xml:space="preserve">&lt;ul&gt;
&lt;li&gt;Soft materials (100 % cotton) and high tenacity; Fine and concentrated stitches; Machine washable and dryable.
&lt;li&gt;Size: 15" x 18"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99" t="s">
        <v>106</v>
      </c>
      <c r="Q99" t="s">
        <v>591</v>
      </c>
      <c r="R99" t="s">
        <v>220</v>
      </c>
      <c r="U99" s="12" t="str">
        <f t="shared" si="10"/>
        <v>BB-BB-K-10559-Buterfly-PL</v>
      </c>
      <c r="V99" s="12" t="str">
        <f t="shared" si="11"/>
        <v>BB-BB-K-10559-Buterfly-PL</v>
      </c>
      <c r="W99" t="s">
        <v>592</v>
      </c>
      <c r="X99" t="s">
        <v>592</v>
      </c>
      <c r="Y99" s="12" t="s">
        <v>111</v>
      </c>
      <c r="Z99" s="12" t="s">
        <v>222</v>
      </c>
      <c r="AA99" t="s">
        <v>113</v>
      </c>
      <c r="AB99" t="s">
        <v>114</v>
      </c>
      <c r="AC99" s="13" t="str">
        <f t="shared" si="17"/>
        <v>61.99</v>
      </c>
      <c r="AD99" s="13" t="s">
        <v>223</v>
      </c>
      <c r="AE99" s="14">
        <f t="shared" si="12"/>
        <v>47.99</v>
      </c>
      <c r="AG99" s="12">
        <v>5</v>
      </c>
      <c r="AI99" t="s">
        <v>113</v>
      </c>
      <c r="AJ99" t="s">
        <v>116</v>
      </c>
      <c r="AK99" t="s">
        <v>200</v>
      </c>
      <c r="AL99" t="s">
        <v>201</v>
      </c>
      <c r="AM99" t="s">
        <v>558</v>
      </c>
      <c r="AN99" t="s">
        <v>559</v>
      </c>
      <c r="AO99" t="s">
        <v>560</v>
      </c>
      <c r="AS99"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99" t="s">
        <v>98</v>
      </c>
      <c r="AU99" t="s">
        <v>122</v>
      </c>
      <c r="AV99">
        <v>2</v>
      </c>
      <c r="AW99" t="s">
        <v>123</v>
      </c>
      <c r="AX99">
        <v>15</v>
      </c>
      <c r="AY99">
        <v>18</v>
      </c>
      <c r="AZ99">
        <v>0.2</v>
      </c>
      <c r="BA99" t="s">
        <v>124</v>
      </c>
      <c r="BI99">
        <v>2</v>
      </c>
      <c r="BN99" t="s">
        <v>552</v>
      </c>
      <c r="CB99" t="s">
        <v>133</v>
      </c>
      <c r="CC99" t="s">
        <v>134</v>
      </c>
      <c r="CD99">
        <v>1</v>
      </c>
      <c r="CE99">
        <v>4</v>
      </c>
      <c r="CG99" t="s">
        <v>135</v>
      </c>
    </row>
    <row r="100" spans="1:85" x14ac:dyDescent="0.3">
      <c r="A100">
        <v>5099</v>
      </c>
      <c r="B100" s="10" t="s">
        <v>98</v>
      </c>
      <c r="C100" t="s">
        <v>593</v>
      </c>
      <c r="D100" t="s">
        <v>100</v>
      </c>
      <c r="G100" t="s">
        <v>244</v>
      </c>
      <c r="H100" t="s">
        <v>154</v>
      </c>
      <c r="I100" t="s">
        <v>155</v>
      </c>
      <c r="J100" t="s">
        <v>594</v>
      </c>
      <c r="K100" t="str">
        <f t="shared" si="14"/>
        <v>&lt;ul&gt;
&lt;li&gt;Quilt Set includes 1 Quilt, 2 shams (only 1 sham in twin set)
&lt;li&gt;Soft materials(Brushed Microfiber)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0" t="str">
        <f t="shared" si="9"/>
        <v>Quilt Set includes 1 Quilt, 2 shams (only 1 sham in twin set)
Soft materials(Brushed Microfiber)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0" t="s">
        <v>595</v>
      </c>
      <c r="N100" s="11" t="str">
        <f t="shared" si="15"/>
        <v>Quilt Set includes 1 Quilt, 2 shams (only 1 sham in twin set)
Soft materials(Brushed Microfiber)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0" s="11" t="str">
        <f t="shared" si="16"/>
        <v>&lt;ul&gt;
&lt;li&gt;Quilt Set includes 1 Quilt, 2 shams (only 1 sham in twin set)
&lt;li&gt;Soft materials(Brushed Microfiber)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0" t="s">
        <v>105</v>
      </c>
      <c r="Q100" t="s">
        <v>596</v>
      </c>
      <c r="R100" t="s">
        <v>198</v>
      </c>
      <c r="S100" t="s">
        <v>108</v>
      </c>
      <c r="T100" t="s">
        <v>109</v>
      </c>
      <c r="U100" s="12" t="str">
        <f t="shared" si="10"/>
        <v>BB-BB-K-10595</v>
      </c>
      <c r="V100" s="12" t="str">
        <f t="shared" si="11"/>
        <v>BB-BB-K-10595</v>
      </c>
      <c r="W100" t="s">
        <v>597</v>
      </c>
      <c r="X100" t="s">
        <v>597</v>
      </c>
      <c r="Y100" s="12" t="s">
        <v>111</v>
      </c>
      <c r="Z100" s="12" t="s">
        <v>112</v>
      </c>
      <c r="AA100" t="s">
        <v>113</v>
      </c>
      <c r="AB100" t="s">
        <v>114</v>
      </c>
      <c r="AC100" s="13" t="str">
        <f t="shared" si="17"/>
        <v>61.99</v>
      </c>
      <c r="AD100" s="13" t="s">
        <v>223</v>
      </c>
      <c r="AE100" s="14">
        <f t="shared" si="12"/>
        <v>47.99</v>
      </c>
      <c r="AG100" s="12">
        <v>5</v>
      </c>
      <c r="AI100" t="s">
        <v>113</v>
      </c>
      <c r="AJ100" t="s">
        <v>116</v>
      </c>
      <c r="AK100" t="s">
        <v>200</v>
      </c>
      <c r="AL100" t="s">
        <v>201</v>
      </c>
      <c r="AM100" t="s">
        <v>494</v>
      </c>
      <c r="AN100" t="s">
        <v>518</v>
      </c>
      <c r="AO100" t="s">
        <v>496</v>
      </c>
      <c r="AS100"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100" t="s">
        <v>98</v>
      </c>
      <c r="AU100" t="s">
        <v>122</v>
      </c>
      <c r="AV100">
        <v>2</v>
      </c>
      <c r="AW100" t="s">
        <v>123</v>
      </c>
      <c r="AX100">
        <v>18</v>
      </c>
      <c r="AY100">
        <v>18</v>
      </c>
      <c r="AZ100">
        <v>0.2</v>
      </c>
      <c r="BA100" t="s">
        <v>124</v>
      </c>
      <c r="BI100">
        <v>2</v>
      </c>
      <c r="BN100" t="s">
        <v>598</v>
      </c>
      <c r="BO100" t="s">
        <v>599</v>
      </c>
      <c r="BP100" t="s">
        <v>600</v>
      </c>
      <c r="BQ100" t="s">
        <v>601</v>
      </c>
      <c r="BR100" t="s">
        <v>602</v>
      </c>
      <c r="BS100" t="s">
        <v>603</v>
      </c>
      <c r="BT100" t="s">
        <v>604</v>
      </c>
      <c r="BU100" t="s">
        <v>605</v>
      </c>
      <c r="CB100" t="s">
        <v>133</v>
      </c>
      <c r="CC100" t="s">
        <v>134</v>
      </c>
      <c r="CD100">
        <v>1</v>
      </c>
      <c r="CE100">
        <v>4</v>
      </c>
      <c r="CG100" t="s">
        <v>498</v>
      </c>
    </row>
    <row r="101" spans="1:85" x14ac:dyDescent="0.3">
      <c r="A101">
        <v>5100</v>
      </c>
      <c r="B101" s="10" t="s">
        <v>98</v>
      </c>
      <c r="C101" t="s">
        <v>606</v>
      </c>
      <c r="D101" t="s">
        <v>137</v>
      </c>
      <c r="E101" t="s">
        <v>593</v>
      </c>
      <c r="F101" t="s">
        <v>138</v>
      </c>
      <c r="G101" t="s">
        <v>244</v>
      </c>
      <c r="H101" t="s">
        <v>154</v>
      </c>
      <c r="I101" t="s">
        <v>155</v>
      </c>
      <c r="J101" t="s">
        <v>607</v>
      </c>
      <c r="K101" t="str">
        <f t="shared" si="14"/>
        <v>&lt;ul&gt;
&lt;li&gt;Quilt Set includes 1 Quilt, 1 sham
&lt;li&gt;Soft materials(Brushed Microfiber)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1" t="str">
        <f t="shared" si="9"/>
        <v>Quilt Set includes 1 Quilt, 1 sham
Soft materials(Brushed Microfiber)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1" t="s">
        <v>595</v>
      </c>
      <c r="N101" s="11" t="str">
        <f t="shared" si="15"/>
        <v>Quilt Set includes 1 Quilt, 1 sham
Soft materials(Brushed Microfiber)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1" s="11" t="str">
        <f t="shared" si="16"/>
        <v>&lt;ul&gt;
&lt;li&gt;Quilt Set includes 1 Quilt, 1 sham
&lt;li&gt;Soft materials(Brushed Microfiber)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1" t="s">
        <v>501</v>
      </c>
      <c r="Q101" t="s">
        <v>596</v>
      </c>
      <c r="R101" t="s">
        <v>198</v>
      </c>
      <c r="S101" t="s">
        <v>108</v>
      </c>
      <c r="T101" t="s">
        <v>109</v>
      </c>
      <c r="U101" s="12" t="str">
        <f t="shared" si="10"/>
        <v>BB-BB-K-105951-1</v>
      </c>
      <c r="V101" s="12" t="str">
        <f t="shared" si="11"/>
        <v>BB-BB-K-105951-1</v>
      </c>
      <c r="W101" t="s">
        <v>608</v>
      </c>
      <c r="X101" t="s">
        <v>608</v>
      </c>
      <c r="Y101" s="12" t="s">
        <v>111</v>
      </c>
      <c r="Z101" s="12" t="s">
        <v>112</v>
      </c>
      <c r="AA101" t="s">
        <v>113</v>
      </c>
      <c r="AB101" t="s">
        <v>114</v>
      </c>
      <c r="AC101" s="13" t="str">
        <f t="shared" si="17"/>
        <v>119.99</v>
      </c>
      <c r="AD101" s="13" t="s">
        <v>115</v>
      </c>
      <c r="AE101" s="14">
        <f t="shared" si="12"/>
        <v>87.99</v>
      </c>
      <c r="AG101" s="12">
        <v>5</v>
      </c>
      <c r="AI101" t="s">
        <v>113</v>
      </c>
      <c r="AJ101" t="s">
        <v>116</v>
      </c>
      <c r="AK101" t="s">
        <v>200</v>
      </c>
      <c r="AL101" t="s">
        <v>201</v>
      </c>
      <c r="AM101" t="s">
        <v>494</v>
      </c>
      <c r="AN101" t="s">
        <v>518</v>
      </c>
      <c r="AO101" t="s">
        <v>496</v>
      </c>
      <c r="AS101"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101" t="s">
        <v>98</v>
      </c>
      <c r="AU101" t="s">
        <v>122</v>
      </c>
      <c r="AV101">
        <v>6</v>
      </c>
      <c r="AW101" t="s">
        <v>123</v>
      </c>
      <c r="AX101">
        <v>86</v>
      </c>
      <c r="AY101">
        <v>68</v>
      </c>
      <c r="AZ101">
        <v>0.2</v>
      </c>
      <c r="BA101" t="s">
        <v>124</v>
      </c>
      <c r="BI101">
        <v>2</v>
      </c>
      <c r="BN101" t="s">
        <v>598</v>
      </c>
      <c r="BO101" t="s">
        <v>600</v>
      </c>
      <c r="BP101" t="s">
        <v>601</v>
      </c>
      <c r="BQ101" t="s">
        <v>602</v>
      </c>
      <c r="BR101" t="s">
        <v>603</v>
      </c>
      <c r="BS101" t="s">
        <v>604</v>
      </c>
      <c r="BT101" t="s">
        <v>605</v>
      </c>
      <c r="BU101" t="s">
        <v>609</v>
      </c>
      <c r="CB101" t="s">
        <v>133</v>
      </c>
      <c r="CC101" t="s">
        <v>134</v>
      </c>
      <c r="CD101">
        <v>1</v>
      </c>
      <c r="CE101">
        <v>4</v>
      </c>
      <c r="CG101" t="s">
        <v>498</v>
      </c>
    </row>
    <row r="102" spans="1:85" x14ac:dyDescent="0.3">
      <c r="A102">
        <v>5101</v>
      </c>
      <c r="B102" s="10" t="s">
        <v>98</v>
      </c>
      <c r="C102" t="s">
        <v>610</v>
      </c>
      <c r="D102" t="s">
        <v>137</v>
      </c>
      <c r="E102" t="s">
        <v>593</v>
      </c>
      <c r="F102" t="s">
        <v>138</v>
      </c>
      <c r="G102" t="s">
        <v>244</v>
      </c>
      <c r="H102" t="s">
        <v>139</v>
      </c>
      <c r="I102" t="s">
        <v>155</v>
      </c>
      <c r="J102" t="s">
        <v>611</v>
      </c>
      <c r="K102" t="str">
        <f t="shared" si="14"/>
        <v>&lt;ul&gt;
&lt;li&gt;Quilt Set includes 1 Quilt, 2 shams
&lt;li&gt;Soft materials(Brushed Microfiber)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2" t="str">
        <f t="shared" si="9"/>
        <v>Quilt Set includes 1 Quilt, 2 shams
Soft materials(Brushed Microfiber)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2" t="s">
        <v>595</v>
      </c>
      <c r="N102" s="11" t="str">
        <f t="shared" si="15"/>
        <v>Quilt Set includes 1 Quilt, 2 shams
Soft materials(Brushed Microfiber)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2" s="11" t="str">
        <f t="shared" si="16"/>
        <v>&lt;ul&gt;
&lt;li&gt;Quilt Set includes 1 Quilt, 2 shams
&lt;li&gt;Soft materials(Brushed Microfiber)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2" t="s">
        <v>508</v>
      </c>
      <c r="Q102" t="s">
        <v>596</v>
      </c>
      <c r="R102" t="s">
        <v>198</v>
      </c>
      <c r="S102" t="s">
        <v>108</v>
      </c>
      <c r="T102" t="s">
        <v>109</v>
      </c>
      <c r="U102" s="12" t="str">
        <f t="shared" si="10"/>
        <v>BB-BB-K-105952-3</v>
      </c>
      <c r="V102" s="12" t="str">
        <f t="shared" si="11"/>
        <v>BB-BB-K-105952-3</v>
      </c>
      <c r="W102" t="s">
        <v>612</v>
      </c>
      <c r="X102" t="s">
        <v>612</v>
      </c>
      <c r="Y102" s="12" t="s">
        <v>111</v>
      </c>
      <c r="Z102" s="12" t="s">
        <v>112</v>
      </c>
      <c r="AA102" t="s">
        <v>113</v>
      </c>
      <c r="AB102" t="s">
        <v>114</v>
      </c>
      <c r="AC102" s="13" t="str">
        <f t="shared" si="17"/>
        <v>133.99</v>
      </c>
      <c r="AD102" s="13" t="s">
        <v>152</v>
      </c>
      <c r="AE102" s="14">
        <f t="shared" si="12"/>
        <v>97.99</v>
      </c>
      <c r="AG102" s="12">
        <v>5</v>
      </c>
      <c r="AI102" t="s">
        <v>113</v>
      </c>
      <c r="AJ102" t="s">
        <v>116</v>
      </c>
      <c r="AK102" t="s">
        <v>200</v>
      </c>
      <c r="AL102" t="s">
        <v>201</v>
      </c>
      <c r="AM102" t="s">
        <v>494</v>
      </c>
      <c r="AN102" t="s">
        <v>518</v>
      </c>
      <c r="AO102" t="s">
        <v>496</v>
      </c>
      <c r="AS102"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102" t="s">
        <v>98</v>
      </c>
      <c r="AU102" t="s">
        <v>122</v>
      </c>
      <c r="AV102">
        <v>8</v>
      </c>
      <c r="AW102" t="s">
        <v>123</v>
      </c>
      <c r="AX102">
        <v>92</v>
      </c>
      <c r="AY102">
        <v>88</v>
      </c>
      <c r="AZ102">
        <v>0.2</v>
      </c>
      <c r="BA102" t="s">
        <v>124</v>
      </c>
      <c r="BI102">
        <v>2</v>
      </c>
      <c r="BN102" t="s">
        <v>598</v>
      </c>
      <c r="BO102" t="s">
        <v>600</v>
      </c>
      <c r="BP102" t="s">
        <v>601</v>
      </c>
      <c r="BQ102" t="s">
        <v>602</v>
      </c>
      <c r="BR102" t="s">
        <v>603</v>
      </c>
      <c r="BS102" t="s">
        <v>604</v>
      </c>
      <c r="BT102" t="s">
        <v>605</v>
      </c>
      <c r="BU102" t="s">
        <v>609</v>
      </c>
      <c r="CB102" t="s">
        <v>133</v>
      </c>
      <c r="CC102" t="s">
        <v>134</v>
      </c>
      <c r="CD102">
        <v>1</v>
      </c>
      <c r="CE102">
        <v>4</v>
      </c>
      <c r="CG102" t="s">
        <v>498</v>
      </c>
    </row>
    <row r="103" spans="1:85" x14ac:dyDescent="0.3">
      <c r="A103">
        <v>5102</v>
      </c>
      <c r="B103" s="10" t="s">
        <v>98</v>
      </c>
      <c r="C103" t="s">
        <v>613</v>
      </c>
      <c r="D103" t="s">
        <v>137</v>
      </c>
      <c r="E103" t="s">
        <v>593</v>
      </c>
      <c r="F103" t="s">
        <v>138</v>
      </c>
      <c r="G103" t="s">
        <v>244</v>
      </c>
      <c r="H103" t="s">
        <v>146</v>
      </c>
      <c r="I103" t="s">
        <v>155</v>
      </c>
      <c r="J103" t="s">
        <v>614</v>
      </c>
      <c r="K103" t="str">
        <f t="shared" si="14"/>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3" t="str">
        <f t="shared" si="9"/>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3" t="s">
        <v>595</v>
      </c>
      <c r="N103" s="11" t="str">
        <f t="shared" si="15"/>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3" s="11" t="str">
        <f t="shared" si="16"/>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3" t="s">
        <v>508</v>
      </c>
      <c r="Q103" t="s">
        <v>596</v>
      </c>
      <c r="R103" t="s">
        <v>107</v>
      </c>
      <c r="S103" t="s">
        <v>108</v>
      </c>
      <c r="T103" t="s">
        <v>109</v>
      </c>
      <c r="U103" s="12" t="str">
        <f t="shared" si="10"/>
        <v>BB-BB-K-105953-4</v>
      </c>
      <c r="V103" s="12" t="str">
        <f t="shared" si="11"/>
        <v>BB-BB-K-105953-4</v>
      </c>
      <c r="W103" t="s">
        <v>615</v>
      </c>
      <c r="X103" t="s">
        <v>615</v>
      </c>
      <c r="Y103" s="12" t="s">
        <v>111</v>
      </c>
      <c r="Z103" s="12" t="s">
        <v>112</v>
      </c>
      <c r="AA103" t="s">
        <v>113</v>
      </c>
      <c r="AB103" t="s">
        <v>114</v>
      </c>
      <c r="AC103" s="13" t="str">
        <f t="shared" si="17"/>
        <v>147.99</v>
      </c>
      <c r="AD103" s="13" t="s">
        <v>213</v>
      </c>
      <c r="AE103" s="14">
        <f t="shared" si="12"/>
        <v>107.99</v>
      </c>
      <c r="AG103" s="12">
        <v>5</v>
      </c>
      <c r="AI103" t="s">
        <v>113</v>
      </c>
      <c r="AJ103" t="s">
        <v>116</v>
      </c>
      <c r="AK103" t="s">
        <v>200</v>
      </c>
      <c r="AL103" t="s">
        <v>201</v>
      </c>
      <c r="AM103" t="s">
        <v>494</v>
      </c>
      <c r="AN103" t="s">
        <v>518</v>
      </c>
      <c r="AO103" t="s">
        <v>496</v>
      </c>
      <c r="AS103"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blue bedding, cute beddingbedding decor,garden bedding,spring bedding,colorful bedding, pink quilt, white quilt, quilt bedding, wrinkle resistant, fade resistant</v>
      </c>
      <c r="AT103" t="s">
        <v>98</v>
      </c>
      <c r="AU103" t="s">
        <v>122</v>
      </c>
      <c r="AV103">
        <v>9</v>
      </c>
      <c r="AW103" t="s">
        <v>123</v>
      </c>
      <c r="AX103">
        <v>106</v>
      </c>
      <c r="AY103">
        <v>92</v>
      </c>
      <c r="AZ103">
        <v>0.2</v>
      </c>
      <c r="BA103" t="s">
        <v>124</v>
      </c>
      <c r="BI103">
        <v>2</v>
      </c>
      <c r="BN103" t="s">
        <v>598</v>
      </c>
      <c r="BO103" t="s">
        <v>600</v>
      </c>
      <c r="BP103" t="s">
        <v>601</v>
      </c>
      <c r="BQ103" t="s">
        <v>602</v>
      </c>
      <c r="BR103" t="s">
        <v>603</v>
      </c>
      <c r="BS103" t="s">
        <v>604</v>
      </c>
      <c r="BT103" t="s">
        <v>605</v>
      </c>
      <c r="BU103" t="s">
        <v>609</v>
      </c>
      <c r="CB103" t="s">
        <v>133</v>
      </c>
      <c r="CC103" t="s">
        <v>134</v>
      </c>
      <c r="CD103">
        <v>1</v>
      </c>
      <c r="CE103">
        <v>4</v>
      </c>
      <c r="CG103" t="s">
        <v>498</v>
      </c>
    </row>
    <row r="104" spans="1:85" x14ac:dyDescent="0.3">
      <c r="A104">
        <v>5103</v>
      </c>
      <c r="B104" s="10" t="s">
        <v>98</v>
      </c>
      <c r="C104" t="s">
        <v>616</v>
      </c>
      <c r="D104" t="s">
        <v>137</v>
      </c>
      <c r="E104" t="s">
        <v>593</v>
      </c>
      <c r="F104" t="s">
        <v>138</v>
      </c>
      <c r="G104" t="s">
        <v>244</v>
      </c>
      <c r="H104" t="s">
        <v>215</v>
      </c>
      <c r="I104" t="s">
        <v>155</v>
      </c>
      <c r="J104" t="s">
        <v>617</v>
      </c>
      <c r="K104" t="str">
        <f t="shared" si="14"/>
        <v>&lt;ul&gt;
&lt;li&gt;Soft materials(Brushed Microfiber) and high tenacity; Fine and concentrated stitches; Machine washable and dryable.
&lt;li&gt;Size: 18" x 18"
&lt;li&gt;Decorative pillows add exceptional comfort and dramatic style to your home decor.
&lt;li&gt;
&lt;li&gt;
&lt;ul&gt;</v>
      </c>
      <c r="L104" t="str">
        <f t="shared" si="9"/>
        <v xml:space="preserve">Soft materials(Brushed Microfiber) and high tenacity; Fine and concentrated stitches; Machine washable and dryable.
Size: 18" x 18"
Decorative pillows add exceptional comfort and dramatic style to your home decor.
</v>
      </c>
      <c r="M104" t="s">
        <v>228</v>
      </c>
      <c r="N104" s="11" t="str">
        <f t="shared" si="15"/>
        <v xml:space="preserve">Soft materials(Brushed Microfiber) and high tenacity; Fine and concentrated stitches; Machine washable and dryable.
Size: 18" x 18"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04" s="11" t="str">
        <f t="shared" si="16"/>
        <v xml:space="preserve">&lt;ul&gt;
&lt;li&gt;Soft materials(Brushed Microfiber) and high tenacity; Fine and concentrated stitches; Machine washable and dryable.
&lt;li&gt;Size: 18" x 18"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04" t="s">
        <v>596</v>
      </c>
      <c r="Q104" t="s">
        <v>565</v>
      </c>
      <c r="R104" t="s">
        <v>220</v>
      </c>
      <c r="U104" s="12" t="str">
        <f t="shared" si="10"/>
        <v>BB-BB-K-10595-Pillow-PL</v>
      </c>
      <c r="V104" s="12" t="str">
        <f t="shared" si="11"/>
        <v>BB-BB-K-10595-Pillow-PL</v>
      </c>
      <c r="W104" t="s">
        <v>618</v>
      </c>
      <c r="X104" t="s">
        <v>618</v>
      </c>
      <c r="Y104" s="12" t="s">
        <v>111</v>
      </c>
      <c r="Z104" s="12" t="s">
        <v>619</v>
      </c>
      <c r="AA104" t="s">
        <v>113</v>
      </c>
      <c r="AB104" t="s">
        <v>114</v>
      </c>
      <c r="AC104" s="13" t="str">
        <f t="shared" si="17"/>
        <v>61.99</v>
      </c>
      <c r="AD104" s="13" t="s">
        <v>223</v>
      </c>
      <c r="AE104" s="14">
        <f t="shared" si="12"/>
        <v>47.99</v>
      </c>
      <c r="AG104" s="12">
        <v>5</v>
      </c>
      <c r="AI104" t="s">
        <v>113</v>
      </c>
      <c r="AJ104" t="s">
        <v>116</v>
      </c>
      <c r="AK104" t="s">
        <v>200</v>
      </c>
      <c r="AL104" t="s">
        <v>201</v>
      </c>
      <c r="AM104" t="s">
        <v>558</v>
      </c>
      <c r="AN104" t="s">
        <v>559</v>
      </c>
      <c r="AO104" t="s">
        <v>560</v>
      </c>
      <c r="AS104"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104" t="s">
        <v>98</v>
      </c>
      <c r="AU104" t="s">
        <v>122</v>
      </c>
      <c r="AV104">
        <v>2</v>
      </c>
      <c r="AW104" t="s">
        <v>123</v>
      </c>
      <c r="AX104">
        <v>18</v>
      </c>
      <c r="AY104">
        <v>18</v>
      </c>
      <c r="AZ104">
        <v>0.2</v>
      </c>
      <c r="BA104" t="s">
        <v>124</v>
      </c>
      <c r="BI104">
        <v>2</v>
      </c>
      <c r="BN104" t="s">
        <v>599</v>
      </c>
      <c r="CB104" t="s">
        <v>133</v>
      </c>
      <c r="CC104" t="s">
        <v>134</v>
      </c>
      <c r="CD104">
        <v>1</v>
      </c>
      <c r="CE104">
        <v>4</v>
      </c>
      <c r="CG104" t="s">
        <v>498</v>
      </c>
    </row>
    <row r="105" spans="1:85" x14ac:dyDescent="0.3">
      <c r="A105">
        <v>5104</v>
      </c>
      <c r="B105" s="10" t="s">
        <v>98</v>
      </c>
      <c r="C105" t="s">
        <v>620</v>
      </c>
      <c r="D105" t="s">
        <v>100</v>
      </c>
      <c r="G105" t="s">
        <v>244</v>
      </c>
      <c r="H105" t="s">
        <v>154</v>
      </c>
      <c r="I105" t="s">
        <v>155</v>
      </c>
      <c r="J105" t="s">
        <v>621</v>
      </c>
      <c r="K105" t="str">
        <f t="shared" si="14"/>
        <v>&lt;ul&gt;
&lt;li&gt;Quilt Set includes 1 Quilt, 2 shams (only 1 sham in twin set)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5" t="str">
        <f t="shared" si="9"/>
        <v>Quilt Set includes 1 Quilt, 2 shams (only 1 sham in twin set)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5" t="s">
        <v>595</v>
      </c>
      <c r="N105" s="11" t="str">
        <f t="shared" si="15"/>
        <v>Quilt Set includes 1 Quilt, 2 shams (only 1 sham in twin set)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5" s="11" t="str">
        <f t="shared" si="16"/>
        <v>&lt;ul&gt;
&lt;li&gt;Quilt Set includes 1 Quilt, 2 shams (only 1 sham in twin set)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5" t="s">
        <v>105</v>
      </c>
      <c r="Q105" t="s">
        <v>596</v>
      </c>
      <c r="R105" t="s">
        <v>107</v>
      </c>
      <c r="S105" t="s">
        <v>108</v>
      </c>
      <c r="T105" t="s">
        <v>109</v>
      </c>
      <c r="U105" s="12" t="str">
        <f t="shared" si="10"/>
        <v>BB-BB-K-11642</v>
      </c>
      <c r="V105" s="12" t="str">
        <f t="shared" si="11"/>
        <v>BB-BB-K-11642</v>
      </c>
      <c r="W105" t="s">
        <v>622</v>
      </c>
      <c r="X105" t="s">
        <v>622</v>
      </c>
      <c r="Y105" s="12" t="s">
        <v>111</v>
      </c>
      <c r="Z105" s="12" t="s">
        <v>112</v>
      </c>
      <c r="AA105" t="s">
        <v>113</v>
      </c>
      <c r="AB105" t="s">
        <v>114</v>
      </c>
      <c r="AC105" s="13" t="str">
        <f t="shared" si="17"/>
        <v>61.99</v>
      </c>
      <c r="AD105" s="13" t="s">
        <v>223</v>
      </c>
      <c r="AE105" s="14">
        <f t="shared" si="12"/>
        <v>47.99</v>
      </c>
      <c r="AG105" s="12">
        <v>5</v>
      </c>
      <c r="AI105" t="s">
        <v>113</v>
      </c>
      <c r="AJ105" t="s">
        <v>116</v>
      </c>
      <c r="AK105" t="s">
        <v>200</v>
      </c>
      <c r="AL105" t="s">
        <v>201</v>
      </c>
      <c r="AM105" t="s">
        <v>623</v>
      </c>
      <c r="AN105" t="s">
        <v>518</v>
      </c>
      <c r="AO105" t="s">
        <v>624</v>
      </c>
      <c r="AS105"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polyester microfiber, quilt bedding, bedspread,pre washed, pre shrunked, warm, light weight, bedding ensembles,bedding collections,pink bedding, floral bedding, blue bedding, cute beddingbedding decor,garden bedding,spring bedding,colorful bedding, Grayk quilt, white quilt, quilt bedding, wrinkle resistant, fade resistant, Yellow quilt</v>
      </c>
      <c r="AT105" t="s">
        <v>98</v>
      </c>
      <c r="AU105" t="s">
        <v>122</v>
      </c>
      <c r="AV105">
        <v>2</v>
      </c>
      <c r="AW105" t="s">
        <v>123</v>
      </c>
      <c r="AX105">
        <v>36</v>
      </c>
      <c r="AY105">
        <v>20</v>
      </c>
      <c r="AZ105">
        <v>0.2</v>
      </c>
      <c r="BA105" t="s">
        <v>124</v>
      </c>
      <c r="BI105">
        <v>2</v>
      </c>
      <c r="BN105" t="s">
        <v>625</v>
      </c>
      <c r="BO105" t="s">
        <v>626</v>
      </c>
      <c r="BP105" t="s">
        <v>627</v>
      </c>
      <c r="BQ105" t="s">
        <v>628</v>
      </c>
      <c r="BR105" t="s">
        <v>629</v>
      </c>
      <c r="BS105" t="s">
        <v>630</v>
      </c>
      <c r="BT105" t="s">
        <v>631</v>
      </c>
      <c r="BU105" t="s">
        <v>632</v>
      </c>
      <c r="CB105" t="s">
        <v>133</v>
      </c>
      <c r="CC105" t="s">
        <v>134</v>
      </c>
      <c r="CD105">
        <v>1</v>
      </c>
      <c r="CE105">
        <v>4</v>
      </c>
      <c r="CG105" t="s">
        <v>498</v>
      </c>
    </row>
    <row r="106" spans="1:85" x14ac:dyDescent="0.3">
      <c r="A106">
        <v>5105</v>
      </c>
      <c r="B106" s="10" t="s">
        <v>98</v>
      </c>
      <c r="C106" t="s">
        <v>633</v>
      </c>
      <c r="D106" t="s">
        <v>137</v>
      </c>
      <c r="E106" t="s">
        <v>620</v>
      </c>
      <c r="F106" t="s">
        <v>138</v>
      </c>
      <c r="G106" t="s">
        <v>244</v>
      </c>
      <c r="H106" t="s">
        <v>154</v>
      </c>
      <c r="I106" t="s">
        <v>155</v>
      </c>
      <c r="J106" t="s">
        <v>634</v>
      </c>
      <c r="K106" t="str">
        <f t="shared" si="14"/>
        <v>&lt;ul&gt;
&lt;li&gt;Quilt Set includes 1 Quilt, 1 sham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6" t="str">
        <f t="shared" si="9"/>
        <v>Quilt Set includes 1 Quilt, 1 sham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6" t="s">
        <v>595</v>
      </c>
      <c r="N106" s="11" t="str">
        <f t="shared" si="15"/>
        <v>Quilt Set includes 1 Quilt, 1 sham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6" s="11" t="str">
        <f t="shared" si="16"/>
        <v>&lt;ul&gt;
&lt;li&gt;Quilt Set includes 1 Quilt, 1 sham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6" t="s">
        <v>501</v>
      </c>
      <c r="Q106" t="s">
        <v>596</v>
      </c>
      <c r="R106" t="s">
        <v>107</v>
      </c>
      <c r="S106" t="s">
        <v>108</v>
      </c>
      <c r="T106" t="s">
        <v>109</v>
      </c>
      <c r="U106" s="12" t="str">
        <f t="shared" si="10"/>
        <v>BB-BB-K-116421-1</v>
      </c>
      <c r="V106" s="12" t="str">
        <f t="shared" si="11"/>
        <v>BB-BB-K-116421-1</v>
      </c>
      <c r="W106" t="s">
        <v>635</v>
      </c>
      <c r="X106" t="s">
        <v>635</v>
      </c>
      <c r="Y106" s="12" t="s">
        <v>111</v>
      </c>
      <c r="Z106" s="12" t="s">
        <v>112</v>
      </c>
      <c r="AA106" t="s">
        <v>113</v>
      </c>
      <c r="AB106" t="s">
        <v>114</v>
      </c>
      <c r="AC106" s="13" t="str">
        <f t="shared" si="17"/>
        <v>119.99</v>
      </c>
      <c r="AD106" s="13" t="s">
        <v>115</v>
      </c>
      <c r="AE106" s="14">
        <f t="shared" si="12"/>
        <v>87.99</v>
      </c>
      <c r="AG106" s="12">
        <v>5</v>
      </c>
      <c r="AI106" t="s">
        <v>113</v>
      </c>
      <c r="AJ106" t="s">
        <v>116</v>
      </c>
      <c r="AK106" t="s">
        <v>200</v>
      </c>
      <c r="AL106" t="s">
        <v>201</v>
      </c>
      <c r="AM106" t="s">
        <v>623</v>
      </c>
      <c r="AN106" t="s">
        <v>518</v>
      </c>
      <c r="AO106" t="s">
        <v>624</v>
      </c>
      <c r="AS106"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polyester microfiber, quilt bedding, bedspread,pre washed, pre shrunked, warm, light weight, bedding ensembles,bedding collections,pink bedding, floral bedding, blue bedding, cute beddingbedding decor,garden bedding,spring bedding,colorful bedding, Grayk quilt, white quilt, quilt bedding, wrinkle resistant, fade resistant, Yellow quilt</v>
      </c>
      <c r="AT106" t="s">
        <v>98</v>
      </c>
      <c r="AU106" t="s">
        <v>122</v>
      </c>
      <c r="AV106">
        <v>6</v>
      </c>
      <c r="AW106" t="s">
        <v>123</v>
      </c>
      <c r="AX106">
        <v>86</v>
      </c>
      <c r="AY106">
        <v>68</v>
      </c>
      <c r="AZ106">
        <v>0.2</v>
      </c>
      <c r="BA106" t="s">
        <v>124</v>
      </c>
      <c r="BI106">
        <v>2</v>
      </c>
      <c r="BN106" t="s">
        <v>625</v>
      </c>
      <c r="BO106" t="s">
        <v>626</v>
      </c>
      <c r="BP106" t="s">
        <v>627</v>
      </c>
      <c r="BQ106" t="s">
        <v>628</v>
      </c>
      <c r="BR106" t="s">
        <v>629</v>
      </c>
      <c r="BS106" t="s">
        <v>630</v>
      </c>
      <c r="BT106" t="s">
        <v>631</v>
      </c>
      <c r="BU106" t="s">
        <v>632</v>
      </c>
      <c r="CB106" t="s">
        <v>133</v>
      </c>
      <c r="CC106" t="s">
        <v>134</v>
      </c>
      <c r="CD106">
        <v>1</v>
      </c>
      <c r="CE106">
        <v>4</v>
      </c>
      <c r="CG106" t="s">
        <v>498</v>
      </c>
    </row>
    <row r="107" spans="1:85" x14ac:dyDescent="0.3">
      <c r="A107">
        <v>5106</v>
      </c>
      <c r="B107" s="10" t="s">
        <v>98</v>
      </c>
      <c r="C107" t="s">
        <v>636</v>
      </c>
      <c r="D107" t="s">
        <v>137</v>
      </c>
      <c r="E107" t="s">
        <v>620</v>
      </c>
      <c r="F107" t="s">
        <v>138</v>
      </c>
      <c r="G107" t="s">
        <v>244</v>
      </c>
      <c r="H107" t="s">
        <v>139</v>
      </c>
      <c r="I107" t="s">
        <v>155</v>
      </c>
      <c r="J107" t="s">
        <v>637</v>
      </c>
      <c r="K107" t="str">
        <f t="shared" si="14"/>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7" t="str">
        <f t="shared" si="9"/>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7" t="s">
        <v>595</v>
      </c>
      <c r="N107" s="11" t="str">
        <f t="shared" si="15"/>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7" s="11" t="str">
        <f t="shared" si="16"/>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7" t="s">
        <v>508</v>
      </c>
      <c r="Q107" t="s">
        <v>596</v>
      </c>
      <c r="R107" t="s">
        <v>107</v>
      </c>
      <c r="S107" t="s">
        <v>108</v>
      </c>
      <c r="T107" t="s">
        <v>109</v>
      </c>
      <c r="U107" s="12" t="str">
        <f t="shared" si="10"/>
        <v>BB-BB-K-116422-3</v>
      </c>
      <c r="V107" s="12" t="str">
        <f t="shared" si="11"/>
        <v>BB-BB-K-116422-3</v>
      </c>
      <c r="W107" t="s">
        <v>638</v>
      </c>
      <c r="X107" t="s">
        <v>638</v>
      </c>
      <c r="Y107" s="12" t="s">
        <v>111</v>
      </c>
      <c r="Z107" s="12" t="s">
        <v>112</v>
      </c>
      <c r="AA107" t="s">
        <v>113</v>
      </c>
      <c r="AB107" t="s">
        <v>114</v>
      </c>
      <c r="AC107" s="13" t="str">
        <f t="shared" si="17"/>
        <v>133.99</v>
      </c>
      <c r="AD107" s="13" t="s">
        <v>152</v>
      </c>
      <c r="AE107" s="14">
        <f t="shared" si="12"/>
        <v>97.99</v>
      </c>
      <c r="AG107" s="12">
        <v>5</v>
      </c>
      <c r="AI107" t="s">
        <v>113</v>
      </c>
      <c r="AJ107" t="s">
        <v>116</v>
      </c>
      <c r="AK107" t="s">
        <v>200</v>
      </c>
      <c r="AL107" t="s">
        <v>201</v>
      </c>
      <c r="AM107" t="s">
        <v>623</v>
      </c>
      <c r="AN107" t="s">
        <v>518</v>
      </c>
      <c r="AO107" t="s">
        <v>624</v>
      </c>
      <c r="AS107"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polyester microfiber, quilt bedding, bedspread,pre washed, pre shrunked, warm, light weight, bedding ensembles,bedding collections,pink bedding, floral bedding, blue bedding, cute beddingbedding decor,garden bedding,spring bedding,colorful bedding, Grayk quilt, white quilt, quilt bedding, wrinkle resistant, fade resistant, Yellow quilt</v>
      </c>
      <c r="AT107" t="s">
        <v>98</v>
      </c>
      <c r="AU107" t="s">
        <v>122</v>
      </c>
      <c r="AV107">
        <v>8</v>
      </c>
      <c r="AW107" t="s">
        <v>123</v>
      </c>
      <c r="AX107">
        <v>92</v>
      </c>
      <c r="AY107">
        <v>88</v>
      </c>
      <c r="AZ107">
        <v>0.2</v>
      </c>
      <c r="BA107" t="s">
        <v>124</v>
      </c>
      <c r="BI107">
        <v>2</v>
      </c>
      <c r="BN107" t="s">
        <v>625</v>
      </c>
      <c r="BO107" t="s">
        <v>626</v>
      </c>
      <c r="BP107" t="s">
        <v>627</v>
      </c>
      <c r="BQ107" t="s">
        <v>628</v>
      </c>
      <c r="BR107" t="s">
        <v>629</v>
      </c>
      <c r="BS107" t="s">
        <v>630</v>
      </c>
      <c r="BT107" t="s">
        <v>631</v>
      </c>
      <c r="BU107" t="s">
        <v>632</v>
      </c>
      <c r="CB107" t="s">
        <v>133</v>
      </c>
      <c r="CC107" t="s">
        <v>134</v>
      </c>
      <c r="CD107">
        <v>1</v>
      </c>
      <c r="CE107">
        <v>4</v>
      </c>
      <c r="CG107" t="s">
        <v>498</v>
      </c>
    </row>
    <row r="108" spans="1:85" x14ac:dyDescent="0.3">
      <c r="A108">
        <v>5107</v>
      </c>
      <c r="B108" s="10" t="s">
        <v>98</v>
      </c>
      <c r="C108" t="s">
        <v>639</v>
      </c>
      <c r="D108" t="s">
        <v>137</v>
      </c>
      <c r="E108" t="s">
        <v>620</v>
      </c>
      <c r="F108" t="s">
        <v>138</v>
      </c>
      <c r="G108" t="s">
        <v>244</v>
      </c>
      <c r="H108" t="s">
        <v>146</v>
      </c>
      <c r="I108" t="s">
        <v>155</v>
      </c>
      <c r="J108" t="s">
        <v>640</v>
      </c>
      <c r="K108" t="str">
        <f t="shared" si="14"/>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08" t="str">
        <f t="shared" si="9"/>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08" t="s">
        <v>595</v>
      </c>
      <c r="N108" s="11" t="str">
        <f t="shared" si="15"/>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08" s="11" t="str">
        <f t="shared" si="16"/>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08" t="s">
        <v>508</v>
      </c>
      <c r="Q108" t="s">
        <v>596</v>
      </c>
      <c r="R108" t="s">
        <v>107</v>
      </c>
      <c r="S108" t="s">
        <v>108</v>
      </c>
      <c r="T108" t="s">
        <v>109</v>
      </c>
      <c r="U108" s="12" t="str">
        <f t="shared" si="10"/>
        <v>BB-BB-K-116423-4</v>
      </c>
      <c r="V108" s="12" t="str">
        <f t="shared" si="11"/>
        <v>BB-BB-K-116423-4</v>
      </c>
      <c r="W108" t="s">
        <v>641</v>
      </c>
      <c r="X108" t="s">
        <v>641</v>
      </c>
      <c r="Y108" s="12" t="s">
        <v>111</v>
      </c>
      <c r="Z108" s="12" t="s">
        <v>112</v>
      </c>
      <c r="AA108" t="s">
        <v>113</v>
      </c>
      <c r="AB108" t="s">
        <v>114</v>
      </c>
      <c r="AC108" s="13" t="str">
        <f t="shared" si="17"/>
        <v>147.99</v>
      </c>
      <c r="AD108" s="13" t="s">
        <v>213</v>
      </c>
      <c r="AE108" s="14">
        <f t="shared" si="12"/>
        <v>107.99</v>
      </c>
      <c r="AG108" s="12">
        <v>5</v>
      </c>
      <c r="AI108" t="s">
        <v>113</v>
      </c>
      <c r="AJ108" t="s">
        <v>116</v>
      </c>
      <c r="AK108" t="s">
        <v>200</v>
      </c>
      <c r="AL108" t="s">
        <v>201</v>
      </c>
      <c r="AM108" t="s">
        <v>623</v>
      </c>
      <c r="AN108" t="s">
        <v>518</v>
      </c>
      <c r="AO108" t="s">
        <v>624</v>
      </c>
      <c r="AS108"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polyester microfiber, quilt bedding, bedspread,pre washed, pre shrunked, warm, light weight, bedding ensembles,bedding collections,pink bedding, floral bedding, blue bedding, cute beddingbedding decor,garden bedding,spring bedding,colorful bedding, Grayk quilt, white quilt, quilt bedding, wrinkle resistant, fade resistant, Yellow quilt</v>
      </c>
      <c r="AT108" t="s">
        <v>98</v>
      </c>
      <c r="AU108" t="s">
        <v>122</v>
      </c>
      <c r="AV108">
        <v>9</v>
      </c>
      <c r="AW108" t="s">
        <v>123</v>
      </c>
      <c r="AX108">
        <v>106</v>
      </c>
      <c r="AY108">
        <v>92</v>
      </c>
      <c r="AZ108">
        <v>0.2</v>
      </c>
      <c r="BA108" t="s">
        <v>124</v>
      </c>
      <c r="BI108">
        <v>2</v>
      </c>
      <c r="BN108" t="s">
        <v>625</v>
      </c>
      <c r="BO108" t="s">
        <v>626</v>
      </c>
      <c r="BP108" t="s">
        <v>627</v>
      </c>
      <c r="BQ108" t="s">
        <v>628</v>
      </c>
      <c r="BR108" t="s">
        <v>629</v>
      </c>
      <c r="BS108" t="s">
        <v>630</v>
      </c>
      <c r="BT108" t="s">
        <v>631</v>
      </c>
      <c r="BU108" t="s">
        <v>632</v>
      </c>
      <c r="CB108" t="s">
        <v>133</v>
      </c>
      <c r="CC108" t="s">
        <v>134</v>
      </c>
      <c r="CD108">
        <v>1</v>
      </c>
      <c r="CE108">
        <v>4</v>
      </c>
      <c r="CG108" t="s">
        <v>498</v>
      </c>
    </row>
    <row r="109" spans="1:85" x14ac:dyDescent="0.3">
      <c r="A109">
        <v>5108</v>
      </c>
      <c r="B109" s="10" t="s">
        <v>98</v>
      </c>
      <c r="C109" t="s">
        <v>642</v>
      </c>
      <c r="D109" t="s">
        <v>137</v>
      </c>
      <c r="E109" t="s">
        <v>620</v>
      </c>
      <c r="F109" t="s">
        <v>138</v>
      </c>
      <c r="G109" t="s">
        <v>244</v>
      </c>
      <c r="H109" t="s">
        <v>294</v>
      </c>
      <c r="I109" t="s">
        <v>155</v>
      </c>
      <c r="J109" t="s">
        <v>643</v>
      </c>
      <c r="K109" t="str">
        <f t="shared" si="14"/>
        <v>&lt;ul&gt;
&lt;li&gt;Shell is 100% polyester microfiber
Fill is 100% polyester microfiber.
&lt;li&gt;Machine washable and dryable.
&lt;li&gt;
&lt;li&gt;
&lt;li&gt;
&lt;ul&gt;</v>
      </c>
      <c r="L109" t="str">
        <f t="shared" si="9"/>
        <v xml:space="preserve">Shell is 100% polyester microfiber
Fill is 100% polyester microfiber.
Machine washable and dryable.
</v>
      </c>
      <c r="M109" t="s">
        <v>644</v>
      </c>
      <c r="N109" s="11" t="str">
        <f t="shared" si="15"/>
        <v>Shell is 100% polyester microfiber
Fill is 100% polyester microfiber.
Machine washable and dryable.
set of two pieces; Dimensions: 20" x 36".</v>
      </c>
      <c r="O109" s="11" t="str">
        <f t="shared" si="16"/>
        <v>&lt;ul&gt;
&lt;li&gt;Shell is 100% polyester microfiber
Fill is 100% polyester microfiber.
&lt;li&gt;Machine washable and dryable.
&lt;li&gt;
&lt;li&gt;
&lt;li&gt;
&lt;ul&gt;
set of two pieces; Dimensions: 20" x 36".</v>
      </c>
      <c r="P109" t="s">
        <v>645</v>
      </c>
      <c r="Q109" t="s">
        <v>646</v>
      </c>
      <c r="U109" s="12" t="str">
        <f t="shared" si="10"/>
        <v>BB-BB-K-11642-KingSham-4</v>
      </c>
      <c r="V109" s="12" t="str">
        <f t="shared" si="11"/>
        <v>BB-BB-K-11642-KingSham-4</v>
      </c>
      <c r="W109" t="s">
        <v>647</v>
      </c>
      <c r="X109" t="s">
        <v>647</v>
      </c>
      <c r="Y109" s="12" t="s">
        <v>111</v>
      </c>
      <c r="Z109" s="12" t="s">
        <v>302</v>
      </c>
      <c r="AA109" t="s">
        <v>113</v>
      </c>
      <c r="AB109" t="s">
        <v>114</v>
      </c>
      <c r="AC109" s="13" t="str">
        <f t="shared" si="17"/>
        <v>61.99</v>
      </c>
      <c r="AD109" s="13" t="s">
        <v>223</v>
      </c>
      <c r="AE109" s="14">
        <f t="shared" si="12"/>
        <v>47.99</v>
      </c>
      <c r="AG109" s="12">
        <v>5</v>
      </c>
      <c r="AI109" t="s">
        <v>113</v>
      </c>
      <c r="AJ109" t="s">
        <v>116</v>
      </c>
      <c r="AK109" t="s">
        <v>200</v>
      </c>
      <c r="AL109" t="s">
        <v>201</v>
      </c>
      <c r="AM109" t="s">
        <v>623</v>
      </c>
      <c r="AN109" t="s">
        <v>518</v>
      </c>
      <c r="AO109" t="s">
        <v>624</v>
      </c>
      <c r="AS109"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polyester microfiber, quilt bedding, bedspread,pre washed, pre shrunked, warm, light weight, bedding ensembles,bedding collections,pink bedding, floral bedding, blue bedding, cute beddingbedding decor,garden bedding,spring bedding,colorful bedding, Grayk quilt, white quilt, quilt bedding, wrinkle resistant, fade resistant, Yellow quilt</v>
      </c>
      <c r="AT109" t="s">
        <v>98</v>
      </c>
      <c r="AU109" t="s">
        <v>122</v>
      </c>
      <c r="AV109">
        <v>2</v>
      </c>
      <c r="AW109" t="s">
        <v>123</v>
      </c>
      <c r="AX109">
        <v>36</v>
      </c>
      <c r="AY109">
        <v>20</v>
      </c>
      <c r="AZ109">
        <v>0.2</v>
      </c>
      <c r="BA109" t="s">
        <v>124</v>
      </c>
      <c r="BI109">
        <v>2</v>
      </c>
      <c r="BN109" t="s">
        <v>625</v>
      </c>
      <c r="BO109" t="s">
        <v>626</v>
      </c>
      <c r="BP109" t="s">
        <v>627</v>
      </c>
      <c r="BQ109" t="s">
        <v>628</v>
      </c>
      <c r="BR109" t="s">
        <v>629</v>
      </c>
      <c r="BS109" t="s">
        <v>630</v>
      </c>
      <c r="BT109" t="s">
        <v>631</v>
      </c>
      <c r="BU109" t="s">
        <v>632</v>
      </c>
      <c r="CB109" t="s">
        <v>133</v>
      </c>
      <c r="CC109" t="s">
        <v>134</v>
      </c>
      <c r="CD109">
        <v>1</v>
      </c>
      <c r="CE109">
        <v>4</v>
      </c>
      <c r="CG109" t="s">
        <v>498</v>
      </c>
    </row>
    <row r="110" spans="1:85" x14ac:dyDescent="0.3">
      <c r="A110">
        <v>5109</v>
      </c>
      <c r="B110" s="10" t="s">
        <v>98</v>
      </c>
      <c r="C110" t="s">
        <v>648</v>
      </c>
      <c r="D110" t="s">
        <v>100</v>
      </c>
      <c r="G110" t="s">
        <v>244</v>
      </c>
      <c r="I110" t="s">
        <v>186</v>
      </c>
      <c r="J110" t="s">
        <v>649</v>
      </c>
      <c r="K110" t="str">
        <f t="shared" si="14"/>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10" t="str">
        <f t="shared" si="9"/>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10" t="s">
        <v>650</v>
      </c>
      <c r="N110" s="11" t="str">
        <f t="shared" si="15"/>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0" s="11" t="str">
        <f t="shared" si="16"/>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0" t="s">
        <v>105</v>
      </c>
      <c r="Q110" t="s">
        <v>106</v>
      </c>
      <c r="R110" t="s">
        <v>198</v>
      </c>
      <c r="S110" t="s">
        <v>108</v>
      </c>
      <c r="T110" t="s">
        <v>109</v>
      </c>
      <c r="U110" s="12" t="str">
        <f t="shared" si="10"/>
        <v>BB-BB-K-11711A</v>
      </c>
      <c r="V110" s="12" t="str">
        <f t="shared" si="11"/>
        <v>BB-BB-K-11711A</v>
      </c>
      <c r="W110" t="s">
        <v>651</v>
      </c>
      <c r="X110" t="s">
        <v>651</v>
      </c>
      <c r="Y110" s="12" t="s">
        <v>111</v>
      </c>
      <c r="Z110" s="12" t="s">
        <v>112</v>
      </c>
      <c r="AA110" t="s">
        <v>113</v>
      </c>
      <c r="AB110" t="s">
        <v>114</v>
      </c>
      <c r="AC110" s="13" t="str">
        <f t="shared" si="17"/>
        <v>61.99</v>
      </c>
      <c r="AD110" s="13" t="s">
        <v>223</v>
      </c>
      <c r="AE110" s="14">
        <f t="shared" si="12"/>
        <v>47.99</v>
      </c>
      <c r="AG110" s="12">
        <v>5</v>
      </c>
      <c r="AI110" t="s">
        <v>113</v>
      </c>
      <c r="AJ110" t="s">
        <v>116</v>
      </c>
      <c r="AK110" t="s">
        <v>200</v>
      </c>
      <c r="AL110" t="s">
        <v>201</v>
      </c>
      <c r="AM110" t="s">
        <v>494</v>
      </c>
      <c r="AN110" t="s">
        <v>652</v>
      </c>
      <c r="AO110" t="s">
        <v>496</v>
      </c>
      <c r="AS110"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beddingbedding decor,garden bedding,spring bedding,colorful bedding, pink quilt, white quilt, quilt bedding, wrinkle resistant, fade resistant</v>
      </c>
      <c r="AT110" t="s">
        <v>98</v>
      </c>
      <c r="AU110" t="s">
        <v>122</v>
      </c>
      <c r="AV110">
        <v>2</v>
      </c>
      <c r="AW110" t="s">
        <v>123</v>
      </c>
      <c r="AX110">
        <v>18</v>
      </c>
      <c r="AY110">
        <v>12</v>
      </c>
      <c r="AZ110">
        <v>0.2</v>
      </c>
      <c r="BA110" t="s">
        <v>124</v>
      </c>
      <c r="BI110">
        <v>2</v>
      </c>
      <c r="BN110" t="s">
        <v>653</v>
      </c>
      <c r="BO110" t="s">
        <v>654</v>
      </c>
      <c r="BP110" t="s">
        <v>655</v>
      </c>
      <c r="BQ110" t="s">
        <v>656</v>
      </c>
      <c r="BR110" t="s">
        <v>657</v>
      </c>
      <c r="BS110" t="s">
        <v>658</v>
      </c>
      <c r="BT110" t="s">
        <v>659</v>
      </c>
      <c r="BU110" t="s">
        <v>660</v>
      </c>
      <c r="CB110" t="s">
        <v>133</v>
      </c>
      <c r="CC110" t="s">
        <v>134</v>
      </c>
      <c r="CD110">
        <v>1</v>
      </c>
      <c r="CE110">
        <v>4</v>
      </c>
      <c r="CG110" t="s">
        <v>135</v>
      </c>
    </row>
    <row r="111" spans="1:85" x14ac:dyDescent="0.3">
      <c r="A111">
        <v>5110</v>
      </c>
      <c r="B111" s="10" t="s">
        <v>98</v>
      </c>
      <c r="C111" t="s">
        <v>661</v>
      </c>
      <c r="D111" t="s">
        <v>137</v>
      </c>
      <c r="E111" t="s">
        <v>648</v>
      </c>
      <c r="F111" t="s">
        <v>138</v>
      </c>
      <c r="G111" t="s">
        <v>244</v>
      </c>
      <c r="H111" t="s">
        <v>662</v>
      </c>
      <c r="I111" t="s">
        <v>186</v>
      </c>
      <c r="J111" t="s">
        <v>663</v>
      </c>
      <c r="K111" t="str">
        <f t="shared" si="14"/>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11" t="str">
        <f t="shared" si="9"/>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11" t="s">
        <v>650</v>
      </c>
      <c r="N111" s="11" t="str">
        <f t="shared" si="15"/>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1" s="11" t="str">
        <f t="shared" si="16"/>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1" t="s">
        <v>501</v>
      </c>
      <c r="Q111" t="s">
        <v>106</v>
      </c>
      <c r="R111" t="s">
        <v>198</v>
      </c>
      <c r="S111" t="s">
        <v>108</v>
      </c>
      <c r="T111" t="s">
        <v>109</v>
      </c>
      <c r="U111" s="12" t="str">
        <f t="shared" si="10"/>
        <v>BB-BB-K-11711A1-1</v>
      </c>
      <c r="V111" s="12" t="str">
        <f t="shared" si="11"/>
        <v>BB-BB-K-11711A1-1</v>
      </c>
      <c r="W111" t="s">
        <v>664</v>
      </c>
      <c r="X111" t="s">
        <v>664</v>
      </c>
      <c r="Y111" s="12" t="s">
        <v>111</v>
      </c>
      <c r="Z111" s="12" t="s">
        <v>112</v>
      </c>
      <c r="AA111" t="s">
        <v>113</v>
      </c>
      <c r="AB111" t="s">
        <v>114</v>
      </c>
      <c r="AC111" s="13" t="str">
        <f t="shared" si="17"/>
        <v>133.99</v>
      </c>
      <c r="AD111" s="13" t="s">
        <v>152</v>
      </c>
      <c r="AE111" s="14">
        <f t="shared" si="12"/>
        <v>97.99</v>
      </c>
      <c r="AG111" s="12">
        <v>5</v>
      </c>
      <c r="AI111" t="s">
        <v>113</v>
      </c>
      <c r="AJ111" t="s">
        <v>116</v>
      </c>
      <c r="AK111" t="s">
        <v>200</v>
      </c>
      <c r="AL111" t="s">
        <v>201</v>
      </c>
      <c r="AM111" t="s">
        <v>494</v>
      </c>
      <c r="AN111" t="s">
        <v>665</v>
      </c>
      <c r="AO111" t="s">
        <v>496</v>
      </c>
      <c r="AS111"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11" t="s">
        <v>98</v>
      </c>
      <c r="AU111" t="s">
        <v>122</v>
      </c>
      <c r="AV111">
        <v>6</v>
      </c>
      <c r="AW111" t="s">
        <v>123</v>
      </c>
      <c r="AX111">
        <v>86</v>
      </c>
      <c r="AY111">
        <v>68</v>
      </c>
      <c r="AZ111">
        <v>0.2</v>
      </c>
      <c r="BA111" t="s">
        <v>124</v>
      </c>
      <c r="BI111">
        <v>2</v>
      </c>
      <c r="BN111" t="s">
        <v>653</v>
      </c>
      <c r="BO111" t="s">
        <v>654</v>
      </c>
      <c r="BP111" t="s">
        <v>655</v>
      </c>
      <c r="BQ111" t="s">
        <v>656</v>
      </c>
      <c r="BR111" t="s">
        <v>666</v>
      </c>
      <c r="BS111" t="s">
        <v>667</v>
      </c>
      <c r="BT111" t="s">
        <v>668</v>
      </c>
      <c r="BU111" t="s">
        <v>669</v>
      </c>
      <c r="CB111" t="s">
        <v>133</v>
      </c>
      <c r="CC111" t="s">
        <v>134</v>
      </c>
      <c r="CD111">
        <v>1</v>
      </c>
      <c r="CE111">
        <v>4</v>
      </c>
      <c r="CG111" t="s">
        <v>135</v>
      </c>
    </row>
    <row r="112" spans="1:85" x14ac:dyDescent="0.3">
      <c r="A112">
        <v>5111</v>
      </c>
      <c r="B112" s="10" t="s">
        <v>98</v>
      </c>
      <c r="C112" t="s">
        <v>670</v>
      </c>
      <c r="D112" t="s">
        <v>137</v>
      </c>
      <c r="E112" t="s">
        <v>648</v>
      </c>
      <c r="F112" t="s">
        <v>138</v>
      </c>
      <c r="G112" t="s">
        <v>244</v>
      </c>
      <c r="H112" t="s">
        <v>671</v>
      </c>
      <c r="I112" t="s">
        <v>186</v>
      </c>
      <c r="J112" t="s">
        <v>672</v>
      </c>
      <c r="K112" t="str">
        <f t="shared" si="14"/>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12" t="str">
        <f t="shared" si="9"/>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12" t="s">
        <v>650</v>
      </c>
      <c r="N112" s="11" t="str">
        <f t="shared" si="15"/>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2" s="11" t="str">
        <f t="shared" si="16"/>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2" t="s">
        <v>508</v>
      </c>
      <c r="Q112" t="s">
        <v>106</v>
      </c>
      <c r="R112" t="s">
        <v>198</v>
      </c>
      <c r="S112" t="s">
        <v>108</v>
      </c>
      <c r="T112" t="s">
        <v>109</v>
      </c>
      <c r="U112" s="12" t="str">
        <f t="shared" si="10"/>
        <v>BB-BB-K-11711A2-3</v>
      </c>
      <c r="V112" s="12" t="str">
        <f t="shared" si="11"/>
        <v>BB-BB-K-11711A2-3</v>
      </c>
      <c r="W112" t="s">
        <v>673</v>
      </c>
      <c r="X112" t="s">
        <v>673</v>
      </c>
      <c r="Y112" s="12" t="s">
        <v>111</v>
      </c>
      <c r="Z112" s="12" t="s">
        <v>112</v>
      </c>
      <c r="AA112" t="s">
        <v>113</v>
      </c>
      <c r="AB112" t="s">
        <v>114</v>
      </c>
      <c r="AC112" s="13" t="str">
        <f t="shared" si="17"/>
        <v>161.99</v>
      </c>
      <c r="AD112" s="13" t="s">
        <v>270</v>
      </c>
      <c r="AE112" s="14">
        <f t="shared" si="12"/>
        <v>117.99</v>
      </c>
      <c r="AG112" s="12">
        <v>5</v>
      </c>
      <c r="AI112" t="s">
        <v>113</v>
      </c>
      <c r="AJ112" t="s">
        <v>116</v>
      </c>
      <c r="AK112" t="s">
        <v>200</v>
      </c>
      <c r="AL112" t="s">
        <v>201</v>
      </c>
      <c r="AM112" t="s">
        <v>494</v>
      </c>
      <c r="AN112" t="s">
        <v>665</v>
      </c>
      <c r="AO112" t="s">
        <v>496</v>
      </c>
      <c r="AS112"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12" t="s">
        <v>98</v>
      </c>
      <c r="AU112" t="s">
        <v>122</v>
      </c>
      <c r="AV112">
        <v>8</v>
      </c>
      <c r="AW112" t="s">
        <v>123</v>
      </c>
      <c r="AX112">
        <v>92</v>
      </c>
      <c r="AY112">
        <v>88</v>
      </c>
      <c r="AZ112">
        <v>0.2</v>
      </c>
      <c r="BA112" t="s">
        <v>124</v>
      </c>
      <c r="BI112">
        <v>2</v>
      </c>
      <c r="BN112" t="s">
        <v>653</v>
      </c>
      <c r="BO112" t="s">
        <v>654</v>
      </c>
      <c r="BP112" t="s">
        <v>655</v>
      </c>
      <c r="BQ112" t="s">
        <v>656</v>
      </c>
      <c r="BR112" t="s">
        <v>666</v>
      </c>
      <c r="BS112" t="s">
        <v>667</v>
      </c>
      <c r="BT112" t="s">
        <v>668</v>
      </c>
      <c r="BU112" t="s">
        <v>669</v>
      </c>
      <c r="CB112" t="s">
        <v>133</v>
      </c>
      <c r="CC112" t="s">
        <v>134</v>
      </c>
      <c r="CD112">
        <v>1</v>
      </c>
      <c r="CE112">
        <v>4</v>
      </c>
      <c r="CG112" t="s">
        <v>135</v>
      </c>
    </row>
    <row r="113" spans="1:85" x14ac:dyDescent="0.3">
      <c r="A113">
        <v>5112</v>
      </c>
      <c r="B113" s="10" t="s">
        <v>98</v>
      </c>
      <c r="C113" t="s">
        <v>674</v>
      </c>
      <c r="D113" t="s">
        <v>137</v>
      </c>
      <c r="E113" t="s">
        <v>648</v>
      </c>
      <c r="F113" t="s">
        <v>138</v>
      </c>
      <c r="G113" t="s">
        <v>244</v>
      </c>
      <c r="H113" t="s">
        <v>675</v>
      </c>
      <c r="I113" t="s">
        <v>256</v>
      </c>
      <c r="J113" t="s">
        <v>676</v>
      </c>
      <c r="K113" t="str">
        <f t="shared" si="14"/>
        <v>&lt;ul&gt;
&lt;li&gt;Sheet Set includes 2 pillowcase, 1 flat sheet and 1 fitted sheet.
&lt;li&gt;Soft materials (Brushed Microfiber) and high tenacity; Fine and concentrated stitches; Machine washable and dryable.
&lt;li&gt;Size: pillowcase, 20" x 30". flat sheet, 80" x 94". fitted sheet, 54" x 75".
&lt;li&gt;Plain weave, 19" pocket of fitted sheet  and fully elasticized fitted sheet.
&lt;li&gt;Give your bedroom decor an instant update with this stylish Blancho Bedding sheet set.
&lt;ul&gt;</v>
      </c>
      <c r="L113" t="str">
        <f t="shared" si="9"/>
        <v>Sheet Set includes 2 pillowcase, 1 flat sheet and 1 fitted sheet.
Soft materials (Brushed Microfiber) and high tenacity; Fine and concentrated stitches; Machine washable and dryable.
Size: pillowcase, 20" x 30". flat sheet, 80" x 94". fitted sheet, 54" x 75".
Plain weave, 19" pocket of fitted sheet  and fully elasticized fitted sheet.
Give your bedroom decor an instant update with this stylish Blancho Bedding sheet set.</v>
      </c>
      <c r="M113" t="s">
        <v>677</v>
      </c>
      <c r="N113" s="11" t="str">
        <f t="shared" si="15"/>
        <v>Sheet Set includes 2 pillowcase, 1 flat sheet and 1 fitted sheet.
Soft materials (Brushed Microfiber) and high tenacity; Fine and concentrated stitches; Machine washable and dryable.
Size: pillowcase, 20" x 30". flat sheet, 80" x 94". fitted sheet, 54" x 75".
Plain weave, 19" pocket of fitted sheet  and fully elasticized fitted sheet.
Give your bedroom decor an instant update with this stylish Blancho Bedding sheet set.
&lt;p&gt;Shell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3" s="11" t="str">
        <f t="shared" si="16"/>
        <v>&lt;ul&gt;
&lt;li&gt;Sheet Set includes 2 pillowcase, 1 flat sheet and 1 fitted sheet.
&lt;li&gt;Soft materials (Brushed Microfiber) and high tenacity; Fine and concentrated stitches; Machine washable and dryable.
&lt;li&gt;Size: pillowcase, 20" x 30". flat sheet, 80" x 94". fitted sheet, 54" x 75".
&lt;li&gt;Plain weave, 19" pocket of fitted sheet  and fully elasticized fitted sheet.
&lt;li&gt;Give your bedroom decor an instant update with this stylish Blancho Bedding sheet set.
&lt;ul&gt;
&lt;p&gt;Shell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3" t="s">
        <v>678</v>
      </c>
      <c r="Q113" t="s">
        <v>679</v>
      </c>
      <c r="R113" t="s">
        <v>680</v>
      </c>
      <c r="S113" t="s">
        <v>681</v>
      </c>
      <c r="T113" t="s">
        <v>682</v>
      </c>
      <c r="U113" s="12" t="str">
        <f t="shared" si="10"/>
        <v>BB-BB-K-11711A-FS-2</v>
      </c>
      <c r="V113" s="12" t="str">
        <f t="shared" si="11"/>
        <v>BB-BB-K-11711A-FS-2</v>
      </c>
      <c r="W113" t="s">
        <v>683</v>
      </c>
      <c r="X113" t="s">
        <v>683</v>
      </c>
      <c r="Y113" s="12" t="s">
        <v>111</v>
      </c>
      <c r="Z113" s="12" t="s">
        <v>684</v>
      </c>
      <c r="AA113" t="s">
        <v>113</v>
      </c>
      <c r="AB113" t="s">
        <v>114</v>
      </c>
      <c r="AC113" s="13" t="str">
        <f t="shared" si="17"/>
        <v>104.99</v>
      </c>
      <c r="AD113" s="13" t="s">
        <v>160</v>
      </c>
      <c r="AE113" s="14">
        <f t="shared" si="12"/>
        <v>77.989999999999995</v>
      </c>
      <c r="AG113" s="12">
        <v>5</v>
      </c>
      <c r="AI113" t="s">
        <v>113</v>
      </c>
      <c r="AJ113" t="s">
        <v>116</v>
      </c>
      <c r="AK113" t="s">
        <v>200</v>
      </c>
      <c r="AL113" t="s">
        <v>201</v>
      </c>
      <c r="AM113" t="s">
        <v>685</v>
      </c>
      <c r="AN113" t="s">
        <v>665</v>
      </c>
      <c r="AO113" t="s">
        <v>496</v>
      </c>
      <c r="AS113"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Microfiber, quilt bedding, bedspread, pink sheet, white sheet,pre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13" t="s">
        <v>98</v>
      </c>
      <c r="AU113" t="s">
        <v>122</v>
      </c>
      <c r="AV113">
        <v>4</v>
      </c>
      <c r="AW113" t="s">
        <v>123</v>
      </c>
      <c r="AX113">
        <v>75</v>
      </c>
      <c r="AY113">
        <v>54</v>
      </c>
      <c r="AZ113">
        <v>0.2</v>
      </c>
      <c r="BA113" t="s">
        <v>124</v>
      </c>
      <c r="BI113">
        <v>2</v>
      </c>
      <c r="BN113" t="s">
        <v>657</v>
      </c>
      <c r="BO113" t="s">
        <v>686</v>
      </c>
      <c r="CB113" t="s">
        <v>133</v>
      </c>
      <c r="CC113" t="s">
        <v>134</v>
      </c>
      <c r="CD113">
        <v>1</v>
      </c>
      <c r="CE113">
        <v>4</v>
      </c>
      <c r="CG113" t="s">
        <v>687</v>
      </c>
    </row>
    <row r="114" spans="1:85" x14ac:dyDescent="0.3">
      <c r="A114">
        <v>5113</v>
      </c>
      <c r="B114" s="10" t="s">
        <v>98</v>
      </c>
      <c r="C114" t="s">
        <v>688</v>
      </c>
      <c r="D114" t="s">
        <v>137</v>
      </c>
      <c r="E114" t="s">
        <v>648</v>
      </c>
      <c r="F114" t="s">
        <v>138</v>
      </c>
      <c r="G114" t="s">
        <v>244</v>
      </c>
      <c r="H114" t="s">
        <v>689</v>
      </c>
      <c r="I114" t="s">
        <v>186</v>
      </c>
      <c r="J114" t="s">
        <v>690</v>
      </c>
      <c r="K114" t="str">
        <f t="shared" si="14"/>
        <v>&lt;ul&gt;
&lt;li&gt;Soft materials (100 % cotton) and high tenacity; Fine and concentrated stitches; Machine washable and dryable.
&lt;li&gt;Size: 18" x 12"
&lt;li&gt;Decorative pillows add exceptional comfort and dramatic style to your home decor.
&lt;li&gt;
&lt;li&gt;
&lt;ul&gt;</v>
      </c>
      <c r="L114" t="str">
        <f t="shared" si="9"/>
        <v xml:space="preserve">Soft materials (100 % cotton) and high tenacity; Fine and concentrated stitches; Machine washable and dryable.
Size: 18" x 12"
Decorative pillows add exceptional comfort and dramatic style to your home decor.
</v>
      </c>
      <c r="M114" t="s">
        <v>228</v>
      </c>
      <c r="N114" s="11" t="str">
        <f t="shared" si="15"/>
        <v xml:space="preserve">Soft materials (100 % cotton) and high tenacity; Fine and concentrated stitches; Machine washable and dryable.
Size: 18" x 12"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14" s="11" t="str">
        <f t="shared" si="16"/>
        <v xml:space="preserve">&lt;ul&gt;
&lt;li&gt;Soft materials (100 % cotton) and high tenacity; Fine and concentrated stitches; Machine washable and dryable.
&lt;li&gt;Size: 18" x 12"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14" t="s">
        <v>106</v>
      </c>
      <c r="Q114" t="s">
        <v>691</v>
      </c>
      <c r="R114" t="s">
        <v>220</v>
      </c>
      <c r="U114" s="12" t="str">
        <f t="shared" si="10"/>
        <v>BB-BB-K-11711A-PL-PL</v>
      </c>
      <c r="V114" s="12" t="str">
        <f t="shared" si="11"/>
        <v>BB-BB-K-11711A-PL-PL</v>
      </c>
      <c r="W114" t="s">
        <v>692</v>
      </c>
      <c r="X114" t="s">
        <v>692</v>
      </c>
      <c r="Y114" s="12" t="s">
        <v>111</v>
      </c>
      <c r="Z114" s="12" t="s">
        <v>222</v>
      </c>
      <c r="AA114" t="s">
        <v>113</v>
      </c>
      <c r="AB114" t="s">
        <v>114</v>
      </c>
      <c r="AC114" s="13" t="str">
        <f t="shared" si="17"/>
        <v>61.99</v>
      </c>
      <c r="AD114" s="13" t="s">
        <v>223</v>
      </c>
      <c r="AE114" s="14">
        <f t="shared" si="12"/>
        <v>47.99</v>
      </c>
      <c r="AG114" s="12">
        <v>5</v>
      </c>
      <c r="AI114" t="s">
        <v>113</v>
      </c>
      <c r="AJ114" t="s">
        <v>116</v>
      </c>
      <c r="AK114" t="s">
        <v>200</v>
      </c>
      <c r="AL114" t="s">
        <v>201</v>
      </c>
      <c r="AM114" t="s">
        <v>558</v>
      </c>
      <c r="AN114" t="s">
        <v>559</v>
      </c>
      <c r="AO114" t="s">
        <v>560</v>
      </c>
      <c r="AS114"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114" t="s">
        <v>98</v>
      </c>
      <c r="AU114" t="s">
        <v>122</v>
      </c>
      <c r="AV114">
        <v>2</v>
      </c>
      <c r="AW114" t="s">
        <v>123</v>
      </c>
      <c r="AX114">
        <v>18</v>
      </c>
      <c r="AY114">
        <v>12</v>
      </c>
      <c r="AZ114">
        <v>0.2</v>
      </c>
      <c r="BA114" t="s">
        <v>124</v>
      </c>
      <c r="BI114">
        <v>2</v>
      </c>
      <c r="BN114" t="s">
        <v>660</v>
      </c>
      <c r="CB114" t="s">
        <v>133</v>
      </c>
      <c r="CC114" t="s">
        <v>134</v>
      </c>
      <c r="CD114">
        <v>1</v>
      </c>
      <c r="CE114">
        <v>4</v>
      </c>
      <c r="CG114" t="s">
        <v>135</v>
      </c>
    </row>
    <row r="115" spans="1:85" x14ac:dyDescent="0.3">
      <c r="A115">
        <v>5114</v>
      </c>
      <c r="B115" s="10" t="s">
        <v>98</v>
      </c>
      <c r="C115" t="s">
        <v>693</v>
      </c>
      <c r="D115" t="s">
        <v>137</v>
      </c>
      <c r="E115" t="s">
        <v>648</v>
      </c>
      <c r="F115" t="s">
        <v>138</v>
      </c>
      <c r="G115" t="s">
        <v>244</v>
      </c>
      <c r="H115" t="s">
        <v>694</v>
      </c>
      <c r="I115" t="s">
        <v>256</v>
      </c>
      <c r="J115" t="s">
        <v>695</v>
      </c>
      <c r="K115" t="str">
        <f t="shared" si="14"/>
        <v>&lt;ul&gt;
&lt;li&gt;Sheet Set includes 1 flat sheet, 1 fitted sheet and 2 pillowcase.
&lt;li&gt;Soft materials (Brushed Microfiber) and high tenacity; Fine and concentrated stitches; Machine washable and dryable.
&lt;li&gt;Size: pillowcase, 20" x 30". flat sheet, 90" x 102". fitted sheet, 60" x 80".
&lt;li&gt;Plain weave, 19" pocket of fitted sheet  and fully elasticized fitted sheet.
&lt;li&gt;Give your bedroom decor an instant update with this stylish Blancho Bedding sheet set.
&lt;ul&gt;</v>
      </c>
      <c r="L115" t="str">
        <f t="shared" si="9"/>
        <v>Sheet Set includes 1 flat sheet, 1 fitted sheet and 2 pillowcase.
Soft materials (Brushed Microfiber) and high tenacity; Fine and concentrated stitches; Machine washable and dryable.
Size: pillowcase, 20" x 30". flat sheet, 90" x 102". fitted sheet, 60" x 80".
Plain weave, 19" pocket of fitted sheet  and fully elasticized fitted sheet.
Give your bedroom decor an instant update with this stylish Blancho Bedding sheet set.</v>
      </c>
      <c r="M115" t="s">
        <v>677</v>
      </c>
      <c r="N115" s="11" t="str">
        <f t="shared" si="15"/>
        <v>Sheet Set includes 1 flat sheet, 1 fitted sheet and 2 pillowcase.
Soft materials (Brushed Microfiber) and high tenacity; Fine and concentrated stitches; Machine washable and dryable.
Size: pillowcase, 20" x 30". flat sheet, 90" x 102". fitted sheet, 60" x 80".
Plain weave, 19" pocket of fitted sheet  and fully elasticized fitted sheet.
Give your bedroom decor an instant update with this stylish Blancho Bedding sheet set.
&lt;p&gt;Shell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5" s="11" t="str">
        <f t="shared" si="16"/>
        <v>&lt;ul&gt;
&lt;li&gt;Sheet Set includes 1 flat sheet, 1 fitted sheet and 2 pillowcase.
&lt;li&gt;Soft materials (Brushed Microfiber) and high tenacity; Fine and concentrated stitches; Machine washable and dryable.
&lt;li&gt;Size: pillowcase, 20" x 30". flat sheet, 90" x 102". fitted sheet, 60" x 80".
&lt;li&gt;Plain weave, 19" pocket of fitted sheet  and fully elasticized fitted sheet.
&lt;li&gt;Give your bedroom decor an instant update with this stylish Blancho Bedding sheet set.
&lt;ul&gt;
&lt;p&gt;Shell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5" t="s">
        <v>696</v>
      </c>
      <c r="Q115" t="s">
        <v>679</v>
      </c>
      <c r="R115" t="s">
        <v>697</v>
      </c>
      <c r="S115" t="s">
        <v>681</v>
      </c>
      <c r="T115" t="s">
        <v>682</v>
      </c>
      <c r="U115" s="12" t="str">
        <f t="shared" si="10"/>
        <v>BB-BB-K-11711A-QS-3</v>
      </c>
      <c r="V115" s="12" t="str">
        <f t="shared" si="11"/>
        <v>BB-BB-K-11711A-QS-3</v>
      </c>
      <c r="W115" t="s">
        <v>698</v>
      </c>
      <c r="X115" t="s">
        <v>698</v>
      </c>
      <c r="Y115" s="12" t="s">
        <v>111</v>
      </c>
      <c r="Z115" s="12" t="s">
        <v>684</v>
      </c>
      <c r="AA115" t="s">
        <v>113</v>
      </c>
      <c r="AB115" t="s">
        <v>114</v>
      </c>
      <c r="AC115" s="13" t="str">
        <f t="shared" si="17"/>
        <v>119.99</v>
      </c>
      <c r="AD115" s="13" t="s">
        <v>115</v>
      </c>
      <c r="AE115" s="14">
        <f t="shared" si="12"/>
        <v>87.99</v>
      </c>
      <c r="AG115" s="12">
        <v>5</v>
      </c>
      <c r="AI115" t="s">
        <v>113</v>
      </c>
      <c r="AJ115" t="s">
        <v>116</v>
      </c>
      <c r="AK115" t="s">
        <v>200</v>
      </c>
      <c r="AL115" t="s">
        <v>201</v>
      </c>
      <c r="AM115" t="s">
        <v>685</v>
      </c>
      <c r="AN115" t="s">
        <v>665</v>
      </c>
      <c r="AO115" t="s">
        <v>496</v>
      </c>
      <c r="AS115"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Microfiber, quilt bedding, bedspread, pink sheet, white sheet,pre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15" t="s">
        <v>98</v>
      </c>
      <c r="AU115" t="s">
        <v>122</v>
      </c>
      <c r="AV115">
        <v>4</v>
      </c>
      <c r="AW115" t="s">
        <v>123</v>
      </c>
      <c r="AX115">
        <v>80</v>
      </c>
      <c r="AY115">
        <v>60</v>
      </c>
      <c r="AZ115">
        <v>0.2</v>
      </c>
      <c r="BA115" t="s">
        <v>124</v>
      </c>
      <c r="BI115">
        <v>2</v>
      </c>
      <c r="BN115" t="s">
        <v>657</v>
      </c>
      <c r="BO115" t="s">
        <v>686</v>
      </c>
      <c r="CB115" t="s">
        <v>133</v>
      </c>
      <c r="CC115" t="s">
        <v>134</v>
      </c>
      <c r="CD115">
        <v>1</v>
      </c>
      <c r="CE115">
        <v>4</v>
      </c>
      <c r="CG115" t="s">
        <v>687</v>
      </c>
    </row>
    <row r="116" spans="1:85" x14ac:dyDescent="0.3">
      <c r="A116">
        <v>5115</v>
      </c>
      <c r="B116" s="10" t="s">
        <v>98</v>
      </c>
      <c r="C116" t="s">
        <v>699</v>
      </c>
      <c r="D116" t="s">
        <v>137</v>
      </c>
      <c r="E116" t="s">
        <v>648</v>
      </c>
      <c r="F116" t="s">
        <v>138</v>
      </c>
      <c r="G116" t="s">
        <v>244</v>
      </c>
      <c r="H116" t="s">
        <v>700</v>
      </c>
      <c r="I116" t="s">
        <v>186</v>
      </c>
      <c r="J116" t="s">
        <v>701</v>
      </c>
      <c r="K116" t="str">
        <f t="shared" si="14"/>
        <v>&lt;ul&gt;
&lt;li&gt;Soft materials (100 % cotton) and high tenacity; Fine and concentrated stitches; Machine washable and dryable.
&lt;li&gt;Size: 18" x 6"
&lt;li&gt;Decorative pillows add exceptional comfort and dramatic style to your home decor.
&lt;li&gt;
&lt;li&gt;
&lt;ul&gt;</v>
      </c>
      <c r="L116" t="str">
        <f t="shared" si="9"/>
        <v xml:space="preserve">Soft materials (100 % cotton) and high tenacity; Fine and concentrated stitches; Machine washable and dryable.
Size: 18" x 6"
Decorative pillows add exceptional comfort and dramatic style to your home decor.
</v>
      </c>
      <c r="M116" t="s">
        <v>228</v>
      </c>
      <c r="N116" s="11" t="str">
        <f t="shared" si="15"/>
        <v xml:space="preserve">Soft materials (100 % cotton) and high tenacity; Fine and concentrated stitches; Machine washable and dryable.
Size: 18" x 6"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16" s="11" t="str">
        <f t="shared" si="16"/>
        <v xml:space="preserve">&lt;ul&gt;
&lt;li&gt;Soft materials (100 % cotton) and high tenacity; Fine and concentrated stitches; Machine washable and dryable.
&lt;li&gt;Size: 18" x 6"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16" t="s">
        <v>106</v>
      </c>
      <c r="Q116" t="s">
        <v>702</v>
      </c>
      <c r="R116" t="s">
        <v>220</v>
      </c>
      <c r="U116" s="12" t="str">
        <f t="shared" si="10"/>
        <v>BB-BB-K-11711A-R-PL</v>
      </c>
      <c r="V116" s="12" t="str">
        <f t="shared" si="11"/>
        <v>BB-BB-K-11711A-R-PL</v>
      </c>
      <c r="W116" t="s">
        <v>703</v>
      </c>
      <c r="X116" t="s">
        <v>703</v>
      </c>
      <c r="Y116" s="12" t="s">
        <v>111</v>
      </c>
      <c r="Z116" s="12" t="s">
        <v>222</v>
      </c>
      <c r="AA116" t="s">
        <v>113</v>
      </c>
      <c r="AB116" t="s">
        <v>114</v>
      </c>
      <c r="AC116" s="13" t="str">
        <f t="shared" si="17"/>
        <v>61.99</v>
      </c>
      <c r="AD116" s="13" t="s">
        <v>223</v>
      </c>
      <c r="AE116" s="14">
        <f t="shared" si="12"/>
        <v>47.99</v>
      </c>
      <c r="AG116" s="12">
        <v>5</v>
      </c>
      <c r="AI116" t="s">
        <v>113</v>
      </c>
      <c r="AJ116" t="s">
        <v>116</v>
      </c>
      <c r="AK116" t="s">
        <v>200</v>
      </c>
      <c r="AL116" t="s">
        <v>201</v>
      </c>
      <c r="AM116" t="s">
        <v>558</v>
      </c>
      <c r="AN116" t="s">
        <v>559</v>
      </c>
      <c r="AO116" t="s">
        <v>560</v>
      </c>
      <c r="AS116"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collections,red bedding, Machine washablebedding decor,garden bedding,spring bedding,colorful bedding</v>
      </c>
      <c r="AT116" t="s">
        <v>98</v>
      </c>
      <c r="AU116" t="s">
        <v>122</v>
      </c>
      <c r="AV116">
        <v>2</v>
      </c>
      <c r="AW116" t="s">
        <v>123</v>
      </c>
      <c r="AX116">
        <v>18</v>
      </c>
      <c r="AY116">
        <v>6</v>
      </c>
      <c r="AZ116">
        <v>0.2</v>
      </c>
      <c r="BA116" t="s">
        <v>124</v>
      </c>
      <c r="BI116">
        <v>2</v>
      </c>
      <c r="BN116" t="s">
        <v>659</v>
      </c>
      <c r="CB116" t="s">
        <v>133</v>
      </c>
      <c r="CC116" t="s">
        <v>134</v>
      </c>
      <c r="CD116">
        <v>1</v>
      </c>
      <c r="CE116">
        <v>4</v>
      </c>
      <c r="CG116" t="s">
        <v>135</v>
      </c>
    </row>
    <row r="117" spans="1:85" x14ac:dyDescent="0.3">
      <c r="A117">
        <v>5116</v>
      </c>
      <c r="B117" s="10" t="s">
        <v>98</v>
      </c>
      <c r="C117" t="s">
        <v>704</v>
      </c>
      <c r="D117" t="s">
        <v>137</v>
      </c>
      <c r="E117" t="s">
        <v>648</v>
      </c>
      <c r="F117" t="s">
        <v>138</v>
      </c>
      <c r="G117" t="s">
        <v>244</v>
      </c>
      <c r="H117" t="s">
        <v>705</v>
      </c>
      <c r="I117" t="s">
        <v>186</v>
      </c>
      <c r="J117" t="s">
        <v>706</v>
      </c>
      <c r="K117" t="str">
        <f t="shared" si="14"/>
        <v>&lt;ul&gt;
&lt;li&gt;Soft materials (100 % cotton) and high tenacity; Fine and concentrated stitches; Machine washable and dryable.
&lt;li&gt;Size: 18" x 18"
&lt;li&gt;Decorative pillows add exceptional comfort and dramatic style to your home decor.
&lt;li&gt;
&lt;li&gt;
&lt;ul&gt;</v>
      </c>
      <c r="L117" t="str">
        <f t="shared" si="9"/>
        <v xml:space="preserve">Soft materials (100 % cotton) and high tenacity; Fine and concentrated stitches; Machine washable and dryable.
Size: 18" x 18"
Decorative pillows add exceptional comfort and dramatic style to your home decor.
</v>
      </c>
      <c r="M117" t="s">
        <v>228</v>
      </c>
      <c r="N117" s="11" t="str">
        <f t="shared" si="15"/>
        <v xml:space="preserve">Soft materials (100 % cotton) and high tenacity; Fine and concentrated stitches; Machine washable and dryable.
Size: 18" x 18"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17" s="11" t="str">
        <f t="shared" si="16"/>
        <v xml:space="preserve">&lt;ul&gt;
&lt;li&gt;Soft materials (100 % cotton) and high tenacity; Fine and concentrated stitches; Machine washable and dryable.
&lt;li&gt;Size: 18" x 18"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17" t="s">
        <v>106</v>
      </c>
      <c r="Q117" t="s">
        <v>565</v>
      </c>
      <c r="R117" t="s">
        <v>220</v>
      </c>
      <c r="U117" s="12" t="str">
        <f t="shared" si="10"/>
        <v>BB-BB-K-11711A-S-PL</v>
      </c>
      <c r="V117" s="12" t="str">
        <f t="shared" si="11"/>
        <v>BB-BB-K-11711A-S-PL</v>
      </c>
      <c r="W117" t="s">
        <v>707</v>
      </c>
      <c r="X117" t="s">
        <v>707</v>
      </c>
      <c r="Y117" s="12" t="s">
        <v>111</v>
      </c>
      <c r="Z117" s="12" t="s">
        <v>222</v>
      </c>
      <c r="AA117" t="s">
        <v>113</v>
      </c>
      <c r="AB117" t="s">
        <v>114</v>
      </c>
      <c r="AC117" s="13" t="str">
        <f t="shared" si="17"/>
        <v>61.99</v>
      </c>
      <c r="AD117" s="13" t="s">
        <v>223</v>
      </c>
      <c r="AE117" s="14">
        <f t="shared" si="12"/>
        <v>47.99</v>
      </c>
      <c r="AG117" s="12">
        <v>5</v>
      </c>
      <c r="AI117" t="s">
        <v>113</v>
      </c>
      <c r="AJ117" t="s">
        <v>116</v>
      </c>
      <c r="AK117" t="s">
        <v>200</v>
      </c>
      <c r="AL117" t="s">
        <v>201</v>
      </c>
      <c r="AM117" t="s">
        <v>558</v>
      </c>
      <c r="AN117" t="s">
        <v>708</v>
      </c>
      <c r="AO117" t="s">
        <v>560</v>
      </c>
      <c r="AS117"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dot,bedding ensembles,bedding collections,pink bedding, Machine washablebedding decor,garden bedding,spring bedding,colorful bedding</v>
      </c>
      <c r="AT117" t="s">
        <v>98</v>
      </c>
      <c r="AU117" t="s">
        <v>122</v>
      </c>
      <c r="AV117">
        <v>2</v>
      </c>
      <c r="AW117" t="s">
        <v>123</v>
      </c>
      <c r="AX117">
        <v>18</v>
      </c>
      <c r="AY117">
        <v>18</v>
      </c>
      <c r="AZ117">
        <v>0.2</v>
      </c>
      <c r="BA117" t="s">
        <v>124</v>
      </c>
      <c r="BI117">
        <v>2</v>
      </c>
      <c r="BN117" t="s">
        <v>658</v>
      </c>
      <c r="CB117" t="s">
        <v>133</v>
      </c>
      <c r="CC117" t="s">
        <v>134</v>
      </c>
      <c r="CD117">
        <v>1</v>
      </c>
      <c r="CE117">
        <v>4</v>
      </c>
      <c r="CG117" t="s">
        <v>135</v>
      </c>
    </row>
    <row r="118" spans="1:85" x14ac:dyDescent="0.3">
      <c r="A118">
        <v>5117</v>
      </c>
      <c r="B118" s="10" t="s">
        <v>98</v>
      </c>
      <c r="C118" t="s">
        <v>709</v>
      </c>
      <c r="D118" t="s">
        <v>137</v>
      </c>
      <c r="E118" t="s">
        <v>648</v>
      </c>
      <c r="F118" t="s">
        <v>138</v>
      </c>
      <c r="G118" t="s">
        <v>244</v>
      </c>
      <c r="H118" t="s">
        <v>710</v>
      </c>
      <c r="I118" t="s">
        <v>256</v>
      </c>
      <c r="J118" t="s">
        <v>711</v>
      </c>
      <c r="K118" t="str">
        <f t="shared" si="14"/>
        <v>&lt;ul&gt;
&lt;li&gt;Sheet Set includes 1 pillowcase, 1 flat sheet and 1 fitted sheet.
&lt;li&gt;Soft materials (Brushed Microfiber) and high tenacity; Fine and concentrated stitches; Machine washable and dryable.
&lt;li&gt;Size: pillowcase, 20" x 30". flat sheet, 66" x 96". fitted sheet, 39" x 75".
&lt;li&gt;Plain weave, 19" pocket of fitted sheet  and fully elasticized fitted sheet.
&lt;li&gt;Give your bedroom decor an instant update with this stylish Blancho Bedding sheet set.
&lt;ul&gt;</v>
      </c>
      <c r="L118" t="str">
        <f t="shared" si="9"/>
        <v>Sheet Set includes 1 pillowcase, 1 flat sheet and 1 fitted sheet.
Soft materials (Brushed Microfiber) and high tenacity; Fine and concentrated stitches; Machine washable and dryable.
Size: pillowcase, 20" x 30". flat sheet, 66" x 96". fitted sheet, 39" x 75".
Plain weave, 19" pocket of fitted sheet  and fully elasticized fitted sheet.
Give your bedroom decor an instant update with this stylish Blancho Bedding sheet set.</v>
      </c>
      <c r="M118" t="s">
        <v>677</v>
      </c>
      <c r="N118" s="11" t="str">
        <f t="shared" si="15"/>
        <v>Sheet Set includes 1 pillowcase, 1 flat sheet and 1 fitted sheet.
Soft materials (Brushed Microfiber) and high tenacity; Fine and concentrated stitches; Machine washable and dryable.
Size: pillowcase, 20" x 30". flat sheet, 66" x 96". fitted sheet, 39" x 75".
Plain weave, 19" pocket of fitted sheet  and fully elasticized fitted sheet.
Give your bedroom decor an instant update with this stylish Blancho Bedding sheet set.
&lt;p&gt;Shell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8" s="11" t="str">
        <f t="shared" si="16"/>
        <v>&lt;ul&gt;
&lt;li&gt;Sheet Set includes 1 pillowcase, 1 flat sheet and 1 fitted sheet.
&lt;li&gt;Soft materials (Brushed Microfiber) and high tenacity; Fine and concentrated stitches; Machine washable and dryable.
&lt;li&gt;Size: pillowcase, 20" x 30". flat sheet, 66" x 96". fitted sheet, 39" x 75".
&lt;li&gt;Plain weave, 19" pocket of fitted sheet  and fully elasticized fitted sheet.
&lt;li&gt;Give your bedroom decor an instant update with this stylish Blancho Bedding sheet set.
&lt;ul&gt;
&lt;p&gt;Shell is Hypoallergenic Polyester.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8" t="s">
        <v>712</v>
      </c>
      <c r="Q118" t="s">
        <v>679</v>
      </c>
      <c r="R118" t="s">
        <v>713</v>
      </c>
      <c r="S118" t="s">
        <v>681</v>
      </c>
      <c r="T118" t="s">
        <v>682</v>
      </c>
      <c r="U118" s="12" t="str">
        <f t="shared" si="10"/>
        <v>BB-BB-K-11711A-TS-1</v>
      </c>
      <c r="V118" s="12" t="str">
        <f t="shared" si="11"/>
        <v>BB-BB-K-11711A-TS-1</v>
      </c>
      <c r="W118" t="s">
        <v>714</v>
      </c>
      <c r="X118" t="s">
        <v>714</v>
      </c>
      <c r="Y118" s="12" t="s">
        <v>111</v>
      </c>
      <c r="Z118" s="12" t="s">
        <v>684</v>
      </c>
      <c r="AA118" t="s">
        <v>113</v>
      </c>
      <c r="AB118" t="s">
        <v>114</v>
      </c>
      <c r="AC118" s="13" t="str">
        <f t="shared" si="17"/>
        <v>90.99</v>
      </c>
      <c r="AD118" s="13" t="s">
        <v>715</v>
      </c>
      <c r="AE118" s="14">
        <f t="shared" si="12"/>
        <v>67.990000000000009</v>
      </c>
      <c r="AG118" s="12">
        <v>5</v>
      </c>
      <c r="AI118" t="s">
        <v>113</v>
      </c>
      <c r="AJ118" t="s">
        <v>116</v>
      </c>
      <c r="AK118" t="s">
        <v>200</v>
      </c>
      <c r="AL118" t="s">
        <v>201</v>
      </c>
      <c r="AM118" t="s">
        <v>685</v>
      </c>
      <c r="AN118" t="s">
        <v>665</v>
      </c>
      <c r="AO118" t="s">
        <v>496</v>
      </c>
      <c r="AS118"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Microfiber, quilt bedding, bedspread, pink sheet, white sheet,pre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18" t="s">
        <v>98</v>
      </c>
      <c r="AU118" t="s">
        <v>122</v>
      </c>
      <c r="AV118">
        <v>3</v>
      </c>
      <c r="AW118" t="s">
        <v>123</v>
      </c>
      <c r="AX118">
        <v>75</v>
      </c>
      <c r="AY118">
        <v>39</v>
      </c>
      <c r="AZ118">
        <v>0.2</v>
      </c>
      <c r="BA118" t="s">
        <v>124</v>
      </c>
      <c r="BI118">
        <v>2</v>
      </c>
      <c r="BN118" t="s">
        <v>657</v>
      </c>
      <c r="BO118" t="s">
        <v>686</v>
      </c>
      <c r="CB118" t="s">
        <v>133</v>
      </c>
      <c r="CC118" t="s">
        <v>134</v>
      </c>
      <c r="CD118">
        <v>1</v>
      </c>
      <c r="CE118">
        <v>4</v>
      </c>
      <c r="CG118" t="s">
        <v>687</v>
      </c>
    </row>
    <row r="119" spans="1:85" x14ac:dyDescent="0.3">
      <c r="A119">
        <v>5118</v>
      </c>
      <c r="B119" s="10" t="s">
        <v>98</v>
      </c>
      <c r="C119" t="s">
        <v>716</v>
      </c>
      <c r="D119" t="s">
        <v>100</v>
      </c>
      <c r="G119" t="s">
        <v>244</v>
      </c>
      <c r="H119" t="s">
        <v>154</v>
      </c>
      <c r="I119" t="s">
        <v>186</v>
      </c>
      <c r="J119" t="s">
        <v>717</v>
      </c>
      <c r="K119" t="str">
        <f t="shared" si="14"/>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19" t="str">
        <f t="shared" si="9"/>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19" t="s">
        <v>650</v>
      </c>
      <c r="N119" s="11" t="str">
        <f t="shared" si="15"/>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19" s="11" t="str">
        <f t="shared" si="16"/>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19" t="s">
        <v>105</v>
      </c>
      <c r="Q119" t="s">
        <v>106</v>
      </c>
      <c r="R119" t="s">
        <v>198</v>
      </c>
      <c r="S119" t="s">
        <v>108</v>
      </c>
      <c r="T119" t="s">
        <v>109</v>
      </c>
      <c r="U119" s="12" t="str">
        <f t="shared" si="10"/>
        <v>BB-BB-K-11837</v>
      </c>
      <c r="V119" s="12" t="str">
        <f t="shared" si="11"/>
        <v>BB-BB-K-11837</v>
      </c>
      <c r="W119" t="s">
        <v>718</v>
      </c>
      <c r="X119" t="s">
        <v>718</v>
      </c>
      <c r="Y119" s="12" t="s">
        <v>111</v>
      </c>
      <c r="Z119" s="12" t="s">
        <v>112</v>
      </c>
      <c r="AA119" t="s">
        <v>113</v>
      </c>
      <c r="AB119" t="s">
        <v>114</v>
      </c>
      <c r="AC119" s="13" t="str">
        <f t="shared" si="17"/>
        <v>133.99</v>
      </c>
      <c r="AD119" s="13" t="s">
        <v>152</v>
      </c>
      <c r="AE119" s="14">
        <f t="shared" si="12"/>
        <v>97.99</v>
      </c>
      <c r="AG119" s="12">
        <v>5</v>
      </c>
      <c r="AI119" t="s">
        <v>113</v>
      </c>
      <c r="AJ119" t="s">
        <v>116</v>
      </c>
      <c r="AK119" t="s">
        <v>200</v>
      </c>
      <c r="AL119" t="s">
        <v>201</v>
      </c>
      <c r="AM119" t="s">
        <v>719</v>
      </c>
      <c r="AN119" t="s">
        <v>652</v>
      </c>
      <c r="AO119" t="s">
        <v>496</v>
      </c>
      <c r="AS119"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bedding,pre washed, pre shrunked, warm, light weight, bedding ensembles,bedding collections,pink bedding, floral bedding, white bedding, cute beddingbedding decor,garden bedding,spring bedding,colorful bedding, pink quilt, white quilt, quilt bedding, wrinkle resistant, fade resistant</v>
      </c>
      <c r="AT119" t="s">
        <v>98</v>
      </c>
      <c r="AU119" t="s">
        <v>122</v>
      </c>
      <c r="AV119">
        <v>2</v>
      </c>
      <c r="AW119" t="s">
        <v>123</v>
      </c>
      <c r="AX119">
        <v>15</v>
      </c>
      <c r="AY119">
        <v>13</v>
      </c>
      <c r="AZ119">
        <v>0.2</v>
      </c>
      <c r="BA119" t="s">
        <v>124</v>
      </c>
      <c r="BI119">
        <v>2</v>
      </c>
      <c r="BN119" t="s">
        <v>720</v>
      </c>
      <c r="BO119" t="s">
        <v>721</v>
      </c>
      <c r="BP119" t="s">
        <v>722</v>
      </c>
      <c r="BQ119" t="s">
        <v>723</v>
      </c>
      <c r="BR119" t="s">
        <v>724</v>
      </c>
      <c r="BS119" t="s">
        <v>725</v>
      </c>
      <c r="BT119" t="s">
        <v>726</v>
      </c>
      <c r="CB119" t="s">
        <v>133</v>
      </c>
      <c r="CC119" t="s">
        <v>134</v>
      </c>
      <c r="CD119">
        <v>1</v>
      </c>
      <c r="CE119">
        <v>4</v>
      </c>
      <c r="CG119" t="s">
        <v>135</v>
      </c>
    </row>
    <row r="120" spans="1:85" x14ac:dyDescent="0.3">
      <c r="A120">
        <v>5119</v>
      </c>
      <c r="B120" s="10" t="s">
        <v>98</v>
      </c>
      <c r="C120" t="s">
        <v>727</v>
      </c>
      <c r="D120" t="s">
        <v>137</v>
      </c>
      <c r="E120" t="s">
        <v>716</v>
      </c>
      <c r="F120" t="s">
        <v>138</v>
      </c>
      <c r="G120" t="s">
        <v>244</v>
      </c>
      <c r="H120" t="s">
        <v>154</v>
      </c>
      <c r="I120" t="s">
        <v>186</v>
      </c>
      <c r="J120" t="s">
        <v>728</v>
      </c>
      <c r="K120" t="str">
        <f t="shared" si="14"/>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0" t="str">
        <f t="shared" si="9"/>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0" t="s">
        <v>650</v>
      </c>
      <c r="N120" s="11" t="str">
        <f t="shared" si="15"/>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20" s="11" t="str">
        <f t="shared" si="16"/>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20" t="s">
        <v>501</v>
      </c>
      <c r="Q120" t="s">
        <v>106</v>
      </c>
      <c r="R120" t="s">
        <v>198</v>
      </c>
      <c r="S120" t="s">
        <v>108</v>
      </c>
      <c r="T120" t="s">
        <v>109</v>
      </c>
      <c r="U120" s="12" t="str">
        <f t="shared" si="10"/>
        <v>BB-BB-K-118371-1</v>
      </c>
      <c r="V120" s="12" t="str">
        <f t="shared" si="11"/>
        <v>BB-BB-K-118371-1</v>
      </c>
      <c r="W120" t="s">
        <v>729</v>
      </c>
      <c r="X120" t="s">
        <v>729</v>
      </c>
      <c r="Y120" s="12" t="s">
        <v>111</v>
      </c>
      <c r="Z120" s="12" t="s">
        <v>112</v>
      </c>
      <c r="AA120" t="s">
        <v>113</v>
      </c>
      <c r="AB120" t="s">
        <v>114</v>
      </c>
      <c r="AC120" s="13" t="str">
        <f t="shared" si="17"/>
        <v>133.99</v>
      </c>
      <c r="AD120" s="13" t="s">
        <v>152</v>
      </c>
      <c r="AE120" s="14">
        <f t="shared" si="12"/>
        <v>97.99</v>
      </c>
      <c r="AG120" s="12">
        <v>5</v>
      </c>
      <c r="AI120" t="s">
        <v>113</v>
      </c>
      <c r="AJ120" t="s">
        <v>116</v>
      </c>
      <c r="AK120" t="s">
        <v>200</v>
      </c>
      <c r="AL120" t="s">
        <v>201</v>
      </c>
      <c r="AM120" t="s">
        <v>719</v>
      </c>
      <c r="AN120" t="s">
        <v>665</v>
      </c>
      <c r="AO120" t="s">
        <v>496</v>
      </c>
      <c r="AS120"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0" t="s">
        <v>98</v>
      </c>
      <c r="AU120" t="s">
        <v>122</v>
      </c>
      <c r="AV120">
        <v>6</v>
      </c>
      <c r="AW120" t="s">
        <v>123</v>
      </c>
      <c r="AX120">
        <v>86</v>
      </c>
      <c r="AY120">
        <v>68</v>
      </c>
      <c r="AZ120">
        <v>0.2</v>
      </c>
      <c r="BA120" t="s">
        <v>124</v>
      </c>
      <c r="BI120">
        <v>2</v>
      </c>
      <c r="BN120" t="s">
        <v>720</v>
      </c>
      <c r="BO120" t="s">
        <v>725</v>
      </c>
      <c r="BP120" t="s">
        <v>726</v>
      </c>
      <c r="BQ120" t="s">
        <v>730</v>
      </c>
      <c r="BR120" t="s">
        <v>731</v>
      </c>
      <c r="BS120" t="s">
        <v>732</v>
      </c>
      <c r="BT120" t="s">
        <v>733</v>
      </c>
      <c r="CB120" t="s">
        <v>133</v>
      </c>
      <c r="CC120" t="s">
        <v>134</v>
      </c>
      <c r="CD120">
        <v>1</v>
      </c>
      <c r="CE120">
        <v>4</v>
      </c>
      <c r="CG120" t="s">
        <v>135</v>
      </c>
    </row>
    <row r="121" spans="1:85" x14ac:dyDescent="0.3">
      <c r="A121">
        <v>5120</v>
      </c>
      <c r="B121" s="10" t="s">
        <v>98</v>
      </c>
      <c r="C121" t="s">
        <v>734</v>
      </c>
      <c r="D121" t="s">
        <v>137</v>
      </c>
      <c r="E121" t="s">
        <v>716</v>
      </c>
      <c r="F121" t="s">
        <v>138</v>
      </c>
      <c r="G121" t="s">
        <v>244</v>
      </c>
      <c r="H121" t="s">
        <v>139</v>
      </c>
      <c r="I121" t="s">
        <v>186</v>
      </c>
      <c r="J121" t="s">
        <v>735</v>
      </c>
      <c r="K121" t="str">
        <f t="shared" si="14"/>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1" t="str">
        <f t="shared" si="9"/>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1" t="s">
        <v>650</v>
      </c>
      <c r="N121" s="11" t="str">
        <f t="shared" si="15"/>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O121" s="11" t="str">
        <f t="shared" si="16"/>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&lt;/ul&gt;&lt;/li&gt;
&lt;/ul&gt;
&lt;br&gt;
&lt;ul&gt;
&lt;li&gt;Sheet Set includes 1 Flat Sheet, 1 Fitted Sheet, and 2 Pillowcases (1 Pillowcase in Twin size).&lt;/li&gt;
&lt;ul&gt;
&lt;li&gt;   Size of flat sheet: 66" x 96"(Twin),80" x 94"(Full), 90" x 103"(Queen).&lt;/li&gt;
&lt;li&gt;   Size of fitted sheet: 39" x 75"(Twin), 54" x 75"(Full), 60" x 80"(Queen).&lt;/li&gt;
&lt;li&gt;   Size of pillowcase: 20" x 30"(Twin, Full and Queen).&lt;/li&gt;
&lt;/ul&gt;</v>
      </c>
      <c r="P121" t="s">
        <v>508</v>
      </c>
      <c r="Q121" t="s">
        <v>106</v>
      </c>
      <c r="R121" t="s">
        <v>198</v>
      </c>
      <c r="S121" t="s">
        <v>108</v>
      </c>
      <c r="T121" t="s">
        <v>109</v>
      </c>
      <c r="U121" s="12" t="str">
        <f t="shared" si="10"/>
        <v>BB-BB-K-118372-3</v>
      </c>
      <c r="V121" s="12" t="str">
        <f t="shared" si="11"/>
        <v>BB-BB-K-118372-3</v>
      </c>
      <c r="W121" t="s">
        <v>736</v>
      </c>
      <c r="X121" t="s">
        <v>736</v>
      </c>
      <c r="Y121" s="12" t="s">
        <v>111</v>
      </c>
      <c r="Z121" s="12" t="s">
        <v>112</v>
      </c>
      <c r="AA121" t="s">
        <v>113</v>
      </c>
      <c r="AB121" t="s">
        <v>114</v>
      </c>
      <c r="AC121" s="13" t="str">
        <f t="shared" si="17"/>
        <v>161.99</v>
      </c>
      <c r="AD121" s="13" t="s">
        <v>270</v>
      </c>
      <c r="AE121" s="14">
        <f t="shared" si="12"/>
        <v>117.99</v>
      </c>
      <c r="AG121" s="12">
        <v>5</v>
      </c>
      <c r="AI121" t="s">
        <v>113</v>
      </c>
      <c r="AJ121" t="s">
        <v>116</v>
      </c>
      <c r="AK121" t="s">
        <v>200</v>
      </c>
      <c r="AL121" t="s">
        <v>201</v>
      </c>
      <c r="AM121" t="s">
        <v>719</v>
      </c>
      <c r="AN121" t="s">
        <v>665</v>
      </c>
      <c r="AO121" t="s">
        <v>496</v>
      </c>
      <c r="AS121"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1" t="s">
        <v>98</v>
      </c>
      <c r="AU121" t="s">
        <v>122</v>
      </c>
      <c r="AV121">
        <v>8</v>
      </c>
      <c r="AW121" t="s">
        <v>123</v>
      </c>
      <c r="AX121">
        <v>92</v>
      </c>
      <c r="AY121">
        <v>88</v>
      </c>
      <c r="AZ121">
        <v>0.2</v>
      </c>
      <c r="BA121" t="s">
        <v>124</v>
      </c>
      <c r="BI121">
        <v>2</v>
      </c>
      <c r="BN121" t="s">
        <v>720</v>
      </c>
      <c r="BO121" t="s">
        <v>725</v>
      </c>
      <c r="BP121" t="s">
        <v>726</v>
      </c>
      <c r="BQ121" t="s">
        <v>730</v>
      </c>
      <c r="BR121" t="s">
        <v>731</v>
      </c>
      <c r="BS121" t="s">
        <v>732</v>
      </c>
      <c r="BT121" t="s">
        <v>733</v>
      </c>
      <c r="CB121" t="s">
        <v>133</v>
      </c>
      <c r="CC121" t="s">
        <v>134</v>
      </c>
      <c r="CD121">
        <v>1</v>
      </c>
      <c r="CE121">
        <v>4</v>
      </c>
      <c r="CG121" t="s">
        <v>135</v>
      </c>
    </row>
    <row r="122" spans="1:85" x14ac:dyDescent="0.3">
      <c r="A122">
        <v>5121</v>
      </c>
      <c r="B122" s="10" t="s">
        <v>98</v>
      </c>
      <c r="C122" t="s">
        <v>737</v>
      </c>
      <c r="D122" t="s">
        <v>137</v>
      </c>
      <c r="E122" t="s">
        <v>716</v>
      </c>
      <c r="F122" t="s">
        <v>138</v>
      </c>
      <c r="G122" t="s">
        <v>244</v>
      </c>
      <c r="H122" t="s">
        <v>738</v>
      </c>
      <c r="I122" t="s">
        <v>186</v>
      </c>
      <c r="J122" t="s">
        <v>739</v>
      </c>
      <c r="K122" t="str">
        <f t="shared" si="14"/>
        <v>&lt;ul&gt;
&lt;li&gt;Soft materials (100 % cotton) and high tenacity; Fine and concentrated stitches; Machine washable and dryable.
&lt;li&gt;Size: 13" x 15"
&lt;li&gt;Decorative pillows add exceptional comfort and dramatic style to your home decor.
&lt;li&gt;
&lt;li&gt;
&lt;ul&gt;</v>
      </c>
      <c r="L122" t="str">
        <f t="shared" si="9"/>
        <v xml:space="preserve">Soft materials (100 % cotton) and high tenacity; Fine and concentrated stitches; Machine washable and dryable.
Size: 13" x 15"
Decorative pillows add exceptional comfort and dramatic style to your home decor.
</v>
      </c>
      <c r="M122" t="s">
        <v>228</v>
      </c>
      <c r="N122" s="11" t="str">
        <f t="shared" si="15"/>
        <v xml:space="preserve">Soft materials (100 % cotton) and high tenacity; Fine and concentrated stitches; Machine washable and dryable.
Size: 13" x 15"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22" s="11" t="str">
        <f t="shared" si="16"/>
        <v xml:space="preserve">&lt;ul&gt;
&lt;li&gt;Soft materials (100 % cotton) and high tenacity; Fine and concentrated stitches; Machine washable and dryable.
&lt;li&gt;Size: 13" x 15"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22" t="s">
        <v>106</v>
      </c>
      <c r="Q122" t="s">
        <v>740</v>
      </c>
      <c r="R122" t="s">
        <v>220</v>
      </c>
      <c r="U122" s="12" t="str">
        <f t="shared" si="10"/>
        <v>BB-BB-K-11837-Bird-PL</v>
      </c>
      <c r="V122" s="12" t="str">
        <f t="shared" si="11"/>
        <v>BB-BB-K-11837-Bird-PL</v>
      </c>
      <c r="W122" t="s">
        <v>741</v>
      </c>
      <c r="X122" t="s">
        <v>741</v>
      </c>
      <c r="Y122" s="12" t="s">
        <v>111</v>
      </c>
      <c r="Z122" s="12" t="s">
        <v>222</v>
      </c>
      <c r="AA122" t="s">
        <v>113</v>
      </c>
      <c r="AB122" t="s">
        <v>114</v>
      </c>
      <c r="AC122" s="13" t="str">
        <f t="shared" si="17"/>
        <v>61.99</v>
      </c>
      <c r="AD122" s="13" t="s">
        <v>223</v>
      </c>
      <c r="AE122" s="14">
        <f t="shared" si="12"/>
        <v>47.99</v>
      </c>
      <c r="AG122" s="12">
        <v>5</v>
      </c>
      <c r="AI122" t="s">
        <v>113</v>
      </c>
      <c r="AJ122" t="s">
        <v>116</v>
      </c>
      <c r="AK122" t="s">
        <v>200</v>
      </c>
      <c r="AL122" t="s">
        <v>201</v>
      </c>
      <c r="AM122" t="s">
        <v>742</v>
      </c>
      <c r="AN122" t="s">
        <v>665</v>
      </c>
      <c r="AO122" t="s">
        <v>496</v>
      </c>
      <c r="AS122"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 animal pillow, throw pillow, decorative pillow,animal throw pillow,pre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2" t="s">
        <v>98</v>
      </c>
      <c r="AU122" t="s">
        <v>122</v>
      </c>
      <c r="AV122">
        <v>2</v>
      </c>
      <c r="AW122" t="s">
        <v>123</v>
      </c>
      <c r="AX122">
        <v>15</v>
      </c>
      <c r="AY122">
        <v>13</v>
      </c>
      <c r="AZ122">
        <v>0.2</v>
      </c>
      <c r="BA122" t="s">
        <v>124</v>
      </c>
      <c r="BI122">
        <v>2</v>
      </c>
      <c r="BN122" t="s">
        <v>721</v>
      </c>
      <c r="CB122" t="s">
        <v>133</v>
      </c>
      <c r="CC122" t="s">
        <v>134</v>
      </c>
      <c r="CD122">
        <v>1</v>
      </c>
      <c r="CE122">
        <v>4</v>
      </c>
      <c r="CG122" t="s">
        <v>135</v>
      </c>
    </row>
    <row r="123" spans="1:85" x14ac:dyDescent="0.3">
      <c r="A123">
        <v>5122</v>
      </c>
      <c r="B123" s="10" t="s">
        <v>98</v>
      </c>
      <c r="C123" t="s">
        <v>743</v>
      </c>
      <c r="D123" t="s">
        <v>137</v>
      </c>
      <c r="E123" t="s">
        <v>716</v>
      </c>
      <c r="F123" t="s">
        <v>138</v>
      </c>
      <c r="G123" t="s">
        <v>244</v>
      </c>
      <c r="H123" t="s">
        <v>744</v>
      </c>
      <c r="I123" t="s">
        <v>186</v>
      </c>
      <c r="J123" t="s">
        <v>745</v>
      </c>
      <c r="K123" t="str">
        <f t="shared" si="14"/>
        <v>&lt;ul&gt;
&lt;li&gt;Soft materials (100 % cotton) and high tenacity; Fine and concentrated stitches; Machine washable and dryable.
&lt;li&gt;Size: 17" x 15"
&lt;li&gt;Decorative pillows add exceptional comfort and dramatic style to your home decor.
&lt;li&gt;
&lt;li&gt;
&lt;ul&gt;</v>
      </c>
      <c r="L123" t="str">
        <f t="shared" si="9"/>
        <v xml:space="preserve">Soft materials (100 % cotton) and high tenacity; Fine and concentrated stitches; Machine washable and dryable.
Size: 17" x 15"
Decorative pillows add exceptional comfort and dramatic style to your home decor.
</v>
      </c>
      <c r="M123" t="s">
        <v>228</v>
      </c>
      <c r="N123" s="11" t="str">
        <f t="shared" si="15"/>
        <v xml:space="preserve">Soft materials (100 % cotton) and high tenacity; Fine and concentrated stitches; Machine washable and dryable.
Size: 17" x 15"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23" s="11" t="str">
        <f t="shared" si="16"/>
        <v xml:space="preserve">&lt;ul&gt;
&lt;li&gt;Soft materials (100 % cotton) and high tenacity; Fine and concentrated stitches; Machine washable and dryable.
&lt;li&gt;Size: 17" x 15"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23" t="s">
        <v>106</v>
      </c>
      <c r="Q123" t="s">
        <v>746</v>
      </c>
      <c r="R123" t="s">
        <v>220</v>
      </c>
      <c r="U123" s="12" t="str">
        <f t="shared" si="10"/>
        <v>BB-BB-K-11837-Heart-PL</v>
      </c>
      <c r="V123" s="12" t="str">
        <f t="shared" si="11"/>
        <v>BB-BB-K-11837-Heart-PL</v>
      </c>
      <c r="W123" t="s">
        <v>747</v>
      </c>
      <c r="X123" t="s">
        <v>747</v>
      </c>
      <c r="Y123" s="12" t="s">
        <v>111</v>
      </c>
      <c r="Z123" s="12" t="s">
        <v>222</v>
      </c>
      <c r="AA123" t="s">
        <v>113</v>
      </c>
      <c r="AB123" t="s">
        <v>114</v>
      </c>
      <c r="AC123" s="13" t="str">
        <f t="shared" si="17"/>
        <v>61.99</v>
      </c>
      <c r="AD123" s="13" t="s">
        <v>223</v>
      </c>
      <c r="AE123" s="14">
        <f t="shared" si="12"/>
        <v>47.99</v>
      </c>
      <c r="AG123" s="12">
        <v>5</v>
      </c>
      <c r="AI123" t="s">
        <v>113</v>
      </c>
      <c r="AJ123" t="s">
        <v>116</v>
      </c>
      <c r="AK123" t="s">
        <v>200</v>
      </c>
      <c r="AL123" t="s">
        <v>201</v>
      </c>
      <c r="AM123" t="s">
        <v>742</v>
      </c>
      <c r="AN123" t="s">
        <v>665</v>
      </c>
      <c r="AO123" t="s">
        <v>496</v>
      </c>
      <c r="AS123"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 animal pillow, throw pillow, decorative pillow,animal throw pillow,pre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3" t="s">
        <v>98</v>
      </c>
      <c r="AU123" t="s">
        <v>122</v>
      </c>
      <c r="AV123">
        <v>2</v>
      </c>
      <c r="AW123" t="s">
        <v>123</v>
      </c>
      <c r="AX123">
        <v>17</v>
      </c>
      <c r="AY123">
        <v>15</v>
      </c>
      <c r="AZ123">
        <v>0.2</v>
      </c>
      <c r="BA123" t="s">
        <v>124</v>
      </c>
      <c r="BI123">
        <v>2</v>
      </c>
      <c r="BN123" t="s">
        <v>722</v>
      </c>
      <c r="CB123" t="s">
        <v>133</v>
      </c>
      <c r="CC123" t="s">
        <v>134</v>
      </c>
      <c r="CD123">
        <v>1</v>
      </c>
      <c r="CE123">
        <v>4</v>
      </c>
      <c r="CG123" t="s">
        <v>135</v>
      </c>
    </row>
    <row r="124" spans="1:85" x14ac:dyDescent="0.3">
      <c r="A124">
        <v>5123</v>
      </c>
      <c r="B124" s="10" t="s">
        <v>98</v>
      </c>
      <c r="C124" t="s">
        <v>748</v>
      </c>
      <c r="D124" t="s">
        <v>137</v>
      </c>
      <c r="E124" t="s">
        <v>716</v>
      </c>
      <c r="F124" t="s">
        <v>138</v>
      </c>
      <c r="G124" t="s">
        <v>244</v>
      </c>
      <c r="H124" t="s">
        <v>749</v>
      </c>
      <c r="I124" t="s">
        <v>186</v>
      </c>
      <c r="J124" t="s">
        <v>750</v>
      </c>
      <c r="K124" t="str">
        <f t="shared" si="14"/>
        <v>&lt;ul&gt;
&lt;li&gt;Soft materials (100 % cotton) and high tenacity; Fine and concentrated stitches; Machine washable and dryable.
&lt;li&gt;Size: 14" x 15"
&lt;li&gt;Decorative pillows add exceptional comfort and dramatic style to your home decor.
&lt;li&gt;
&lt;li&gt;
&lt;ul&gt;</v>
      </c>
      <c r="L124" t="str">
        <f t="shared" si="9"/>
        <v xml:space="preserve">Soft materials (100 % cotton) and high tenacity; Fine and concentrated stitches; Machine washable and dryable.
Size: 14" x 15"
Decorative pillows add exceptional comfort and dramatic style to your home decor.
</v>
      </c>
      <c r="M124" t="s">
        <v>228</v>
      </c>
      <c r="N124" s="11" t="str">
        <f t="shared" si="15"/>
        <v xml:space="preserve">Soft materials (100 % cotton) and high tenacity; Fine and concentrated stitches; Machine washable and dryable.
Size: 14" x 15"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24" s="11" t="str">
        <f t="shared" si="16"/>
        <v xml:space="preserve">&lt;ul&gt;
&lt;li&gt;Soft materials (100 % cotton) and high tenacity; Fine and concentrated stitches; Machine washable and dryable.
&lt;li&gt;Size: 14" x 15"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24" t="s">
        <v>106</v>
      </c>
      <c r="Q124" t="s">
        <v>751</v>
      </c>
      <c r="R124" t="s">
        <v>220</v>
      </c>
      <c r="U124" s="12" t="str">
        <f t="shared" si="10"/>
        <v>BB-BB-K-11837-Owl-PL</v>
      </c>
      <c r="V124" s="12" t="str">
        <f t="shared" si="11"/>
        <v>BB-BB-K-11837-Owl-PL</v>
      </c>
      <c r="W124" t="s">
        <v>752</v>
      </c>
      <c r="X124" t="s">
        <v>752</v>
      </c>
      <c r="Y124" s="12" t="s">
        <v>111</v>
      </c>
      <c r="Z124" s="12" t="s">
        <v>222</v>
      </c>
      <c r="AA124" t="s">
        <v>113</v>
      </c>
      <c r="AB124" t="s">
        <v>114</v>
      </c>
      <c r="AC124" s="13" t="str">
        <f t="shared" si="17"/>
        <v>61.99</v>
      </c>
      <c r="AD124" s="13" t="s">
        <v>223</v>
      </c>
      <c r="AE124" s="14">
        <f t="shared" si="12"/>
        <v>47.99</v>
      </c>
      <c r="AG124" s="12">
        <v>5</v>
      </c>
      <c r="AI124" t="s">
        <v>113</v>
      </c>
      <c r="AJ124" t="s">
        <v>116</v>
      </c>
      <c r="AK124" t="s">
        <v>200</v>
      </c>
      <c r="AL124" t="s">
        <v>201</v>
      </c>
      <c r="AM124" t="s">
        <v>742</v>
      </c>
      <c r="AN124" t="s">
        <v>665</v>
      </c>
      <c r="AO124" t="s">
        <v>496</v>
      </c>
      <c r="AS124"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 animal pillow, throw pillow, decorative pillow,animal throw pillow,pre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4" t="s">
        <v>98</v>
      </c>
      <c r="AU124" t="s">
        <v>122</v>
      </c>
      <c r="AV124">
        <v>2</v>
      </c>
      <c r="AW124" t="s">
        <v>123</v>
      </c>
      <c r="AX124">
        <v>15</v>
      </c>
      <c r="AY124">
        <v>14</v>
      </c>
      <c r="AZ124">
        <v>0.2</v>
      </c>
      <c r="BA124" t="s">
        <v>124</v>
      </c>
      <c r="BI124">
        <v>2</v>
      </c>
      <c r="BN124" t="s">
        <v>723</v>
      </c>
      <c r="CB124" t="s">
        <v>133</v>
      </c>
      <c r="CC124" t="s">
        <v>134</v>
      </c>
      <c r="CD124">
        <v>1</v>
      </c>
      <c r="CE124">
        <v>4</v>
      </c>
      <c r="CG124" t="s">
        <v>135</v>
      </c>
    </row>
    <row r="125" spans="1:85" x14ac:dyDescent="0.3">
      <c r="A125">
        <v>5124</v>
      </c>
      <c r="B125" s="10" t="s">
        <v>98</v>
      </c>
      <c r="C125" t="s">
        <v>753</v>
      </c>
      <c r="D125" t="s">
        <v>137</v>
      </c>
      <c r="E125" t="s">
        <v>716</v>
      </c>
      <c r="F125" t="s">
        <v>138</v>
      </c>
      <c r="G125" t="s">
        <v>244</v>
      </c>
      <c r="H125" t="s">
        <v>754</v>
      </c>
      <c r="I125" t="s">
        <v>186</v>
      </c>
      <c r="J125" t="s">
        <v>755</v>
      </c>
      <c r="K125" t="str">
        <f t="shared" si="14"/>
        <v>&lt;ul&gt;
&lt;li&gt;Soft materials (100 % cotton) and high tenacity; Fine and concentrated stitches; Machine washable and dryable.
&lt;li&gt;Size: 17" x 16"
&lt;li&gt;Decorative pillows add exceptional comfort and dramatic style to your home decor.
&lt;li&gt;
&lt;li&gt;
&lt;ul&gt;</v>
      </c>
      <c r="L125" t="str">
        <f t="shared" si="9"/>
        <v xml:space="preserve">Soft materials (100 % cotton) and high tenacity; Fine and concentrated stitches; Machine washable and dryable.
Size: 17" x 16"
Decorative pillows add exceptional comfort and dramatic style to your home decor.
</v>
      </c>
      <c r="M125" t="s">
        <v>228</v>
      </c>
      <c r="N125" s="11" t="str">
        <f t="shared" si="15"/>
        <v xml:space="preserve">Soft materials (100 % cotton) and high tenacity; Fine and concentrated stitches; Machine washable and dryable.
Size: 17" x 16"
Decorative pillows add exceptional comfort and dramatic style to your home decor.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O125" s="11" t="str">
        <f t="shared" si="16"/>
        <v xml:space="preserve">&lt;ul&gt;
&lt;li&gt;Soft materials (100 % cotton) and high tenacity; Fine and concentrated stitches; Machine washable and dryable.
&lt;li&gt;Size: 17" x 16"
&lt;li&gt;Decorative pillows add exceptional comfort and dramatic style to your home decor.
&lt;li&gt;
&lt;li&gt;
&lt;ul&gt;
Devorative throw pillow by Blancho Bedding features a contemporary design with highest quality. Add elegance to any home or office with Blancho Bedding comfy and stylish decorative pillows. The quality construction has a rich look and feel, and extraordinary texture offers warms, comfort, and versatility. Suitable for your living room, bedroom, office and the patio. This stylish decorative pillow is sure to add a touch of whimsy to any rooms in your home. </v>
      </c>
      <c r="P125" t="s">
        <v>106</v>
      </c>
      <c r="Q125" t="s">
        <v>756</v>
      </c>
      <c r="R125" t="s">
        <v>220</v>
      </c>
      <c r="U125" s="12" t="str">
        <f t="shared" si="10"/>
        <v>BB-BB-K-11837-PKO-PL</v>
      </c>
      <c r="V125" s="12" t="str">
        <f t="shared" si="11"/>
        <v>BB-BB-K-11837-PKO-PL</v>
      </c>
      <c r="W125" t="s">
        <v>757</v>
      </c>
      <c r="X125" t="s">
        <v>757</v>
      </c>
      <c r="Y125" s="12" t="s">
        <v>111</v>
      </c>
      <c r="Z125" s="12" t="s">
        <v>222</v>
      </c>
      <c r="AA125" t="s">
        <v>113</v>
      </c>
      <c r="AB125" t="s">
        <v>114</v>
      </c>
      <c r="AC125" s="13" t="str">
        <f t="shared" si="17"/>
        <v>61.99</v>
      </c>
      <c r="AD125" s="13" t="s">
        <v>223</v>
      </c>
      <c r="AE125" s="14">
        <f t="shared" si="12"/>
        <v>47.99</v>
      </c>
      <c r="AG125" s="12">
        <v>5</v>
      </c>
      <c r="AI125" t="s">
        <v>113</v>
      </c>
      <c r="AJ125" t="s">
        <v>116</v>
      </c>
      <c r="AK125" t="s">
        <v>200</v>
      </c>
      <c r="AL125" t="s">
        <v>201</v>
      </c>
      <c r="AM125" t="s">
        <v>742</v>
      </c>
      <c r="AN125" t="s">
        <v>665</v>
      </c>
      <c r="AO125" t="s">
        <v>496</v>
      </c>
      <c r="AS125"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 animal pillow, throw pillow, decorative pillow,animal throw pillow,pre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5" t="s">
        <v>98</v>
      </c>
      <c r="AU125" t="s">
        <v>122</v>
      </c>
      <c r="AV125">
        <v>2</v>
      </c>
      <c r="AW125" t="s">
        <v>123</v>
      </c>
      <c r="AX125">
        <v>17</v>
      </c>
      <c r="AY125">
        <v>16</v>
      </c>
      <c r="AZ125">
        <v>0.2</v>
      </c>
      <c r="BA125" t="s">
        <v>124</v>
      </c>
      <c r="BI125">
        <v>2</v>
      </c>
      <c r="BN125" t="s">
        <v>724</v>
      </c>
      <c r="CB125" t="s">
        <v>133</v>
      </c>
      <c r="CC125" t="s">
        <v>134</v>
      </c>
      <c r="CD125">
        <v>1</v>
      </c>
      <c r="CE125">
        <v>4</v>
      </c>
      <c r="CG125" t="s">
        <v>135</v>
      </c>
    </row>
    <row r="126" spans="1:85" x14ac:dyDescent="0.3">
      <c r="A126">
        <v>5125</v>
      </c>
      <c r="B126" s="10" t="s">
        <v>98</v>
      </c>
      <c r="C126" t="s">
        <v>758</v>
      </c>
      <c r="D126" t="s">
        <v>100</v>
      </c>
      <c r="G126" t="s">
        <v>244</v>
      </c>
      <c r="I126" t="s">
        <v>155</v>
      </c>
      <c r="J126" t="s">
        <v>759</v>
      </c>
      <c r="K126" t="str">
        <f t="shared" si="14"/>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6" t="str">
        <f t="shared" si="9"/>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6" t="s">
        <v>197</v>
      </c>
      <c r="N126" s="11" t="str">
        <f t="shared" si="15"/>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26" s="11" t="str">
        <f t="shared" si="16"/>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26" t="s">
        <v>105</v>
      </c>
      <c r="Q126" t="s">
        <v>106</v>
      </c>
      <c r="R126" t="s">
        <v>198</v>
      </c>
      <c r="S126" t="s">
        <v>108</v>
      </c>
      <c r="T126" t="s">
        <v>109</v>
      </c>
      <c r="U126" s="12" t="str">
        <f t="shared" si="10"/>
        <v>BB-BB-K-11928</v>
      </c>
      <c r="V126" s="12" t="str">
        <f t="shared" si="11"/>
        <v>BB-BB-K-11928</v>
      </c>
      <c r="W126" t="s">
        <v>760</v>
      </c>
      <c r="X126" t="s">
        <v>760</v>
      </c>
      <c r="Y126" s="12" t="s">
        <v>111</v>
      </c>
      <c r="Z126" s="12" t="s">
        <v>112</v>
      </c>
      <c r="AA126" t="s">
        <v>113</v>
      </c>
      <c r="AB126" t="s">
        <v>114</v>
      </c>
      <c r="AC126" s="13" t="str">
        <f t="shared" si="17"/>
        <v>104.99</v>
      </c>
      <c r="AD126" s="13" t="s">
        <v>160</v>
      </c>
      <c r="AE126" s="14">
        <f t="shared" si="12"/>
        <v>77.989999999999995</v>
      </c>
      <c r="AG126" s="12">
        <v>5</v>
      </c>
      <c r="AI126" t="s">
        <v>113</v>
      </c>
      <c r="AJ126" t="s">
        <v>116</v>
      </c>
      <c r="AK126" t="s">
        <v>200</v>
      </c>
      <c r="AL126" t="s">
        <v>201</v>
      </c>
      <c r="AM126" t="s">
        <v>719</v>
      </c>
      <c r="AN126" t="s">
        <v>652</v>
      </c>
      <c r="AO126" t="s">
        <v>496</v>
      </c>
      <c r="AS126"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bedding,pre washed, pre shrunked, warm, light weight, bedding ensembles,bedding collections,pink bedding, floral bedding, white bedding, cute beddingbedding decor,garden bedding,spring bedding,colorful bedding, pink quilt, white quilt, quilt bedding, wrinkle resistant, fade resistant</v>
      </c>
      <c r="AT126" t="s">
        <v>98</v>
      </c>
      <c r="AU126" t="s">
        <v>122</v>
      </c>
      <c r="AV126">
        <v>6</v>
      </c>
      <c r="AW126" t="s">
        <v>123</v>
      </c>
      <c r="AX126">
        <v>86</v>
      </c>
      <c r="AY126">
        <v>68</v>
      </c>
      <c r="AZ126">
        <v>0.2</v>
      </c>
      <c r="BA126" t="s">
        <v>124</v>
      </c>
      <c r="BI126">
        <v>2</v>
      </c>
      <c r="BN126" t="s">
        <v>761</v>
      </c>
      <c r="BO126" t="s">
        <v>762</v>
      </c>
      <c r="BP126" t="s">
        <v>763</v>
      </c>
      <c r="BQ126" t="s">
        <v>764</v>
      </c>
      <c r="BR126" t="s">
        <v>765</v>
      </c>
      <c r="BS126" t="s">
        <v>766</v>
      </c>
      <c r="BT126" t="s">
        <v>767</v>
      </c>
      <c r="CB126" t="s">
        <v>133</v>
      </c>
      <c r="CC126" t="s">
        <v>134</v>
      </c>
      <c r="CD126">
        <v>1</v>
      </c>
      <c r="CE126">
        <v>4</v>
      </c>
      <c r="CG126" t="s">
        <v>135</v>
      </c>
    </row>
    <row r="127" spans="1:85" x14ac:dyDescent="0.3">
      <c r="A127">
        <v>5126</v>
      </c>
      <c r="B127" s="10" t="s">
        <v>98</v>
      </c>
      <c r="C127" t="s">
        <v>768</v>
      </c>
      <c r="D127" t="s">
        <v>137</v>
      </c>
      <c r="E127" t="s">
        <v>758</v>
      </c>
      <c r="F127" t="s">
        <v>138</v>
      </c>
      <c r="G127" t="s">
        <v>244</v>
      </c>
      <c r="H127" t="s">
        <v>154</v>
      </c>
      <c r="I127" t="s">
        <v>155</v>
      </c>
      <c r="J127" t="s">
        <v>769</v>
      </c>
      <c r="K127" t="str">
        <f t="shared" si="14"/>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7" t="str">
        <f t="shared" si="9"/>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7" t="s">
        <v>197</v>
      </c>
      <c r="N127" s="11" t="str">
        <f t="shared" si="15"/>
        <v>Quilt Set includes 1 Quilt, 1 sham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27" s="11" t="str">
        <f t="shared" si="16"/>
        <v>&lt;ul&gt;
&lt;li&gt;Quilt Set includes 1 Quilt, 1 sham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27" t="s">
        <v>501</v>
      </c>
      <c r="Q127" t="s">
        <v>106</v>
      </c>
      <c r="R127" t="s">
        <v>198</v>
      </c>
      <c r="S127" t="s">
        <v>108</v>
      </c>
      <c r="T127" t="s">
        <v>109</v>
      </c>
      <c r="U127" s="12" t="str">
        <f t="shared" si="10"/>
        <v>BB-BB-K-119281-1</v>
      </c>
      <c r="V127" s="12" t="str">
        <f t="shared" si="11"/>
        <v>BB-BB-K-119281-1</v>
      </c>
      <c r="W127" t="s">
        <v>770</v>
      </c>
      <c r="X127" t="s">
        <v>770</v>
      </c>
      <c r="Y127" s="12" t="s">
        <v>111</v>
      </c>
      <c r="Z127" s="12" t="s">
        <v>112</v>
      </c>
      <c r="AA127" t="s">
        <v>113</v>
      </c>
      <c r="AB127" t="s">
        <v>114</v>
      </c>
      <c r="AC127" s="13" t="str">
        <f t="shared" si="17"/>
        <v>104.99</v>
      </c>
      <c r="AD127" s="13" t="s">
        <v>160</v>
      </c>
      <c r="AE127" s="14">
        <f t="shared" si="12"/>
        <v>77.989999999999995</v>
      </c>
      <c r="AG127" s="12">
        <v>5</v>
      </c>
      <c r="AI127" t="s">
        <v>113</v>
      </c>
      <c r="AJ127" t="s">
        <v>116</v>
      </c>
      <c r="AK127" t="s">
        <v>200</v>
      </c>
      <c r="AL127" t="s">
        <v>201</v>
      </c>
      <c r="AM127" t="s">
        <v>719</v>
      </c>
      <c r="AN127" t="s">
        <v>665</v>
      </c>
      <c r="AO127" t="s">
        <v>496</v>
      </c>
      <c r="AS127"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7" t="s">
        <v>98</v>
      </c>
      <c r="AU127" t="s">
        <v>122</v>
      </c>
      <c r="AV127">
        <v>6</v>
      </c>
      <c r="AW127" t="s">
        <v>123</v>
      </c>
      <c r="AX127">
        <v>86</v>
      </c>
      <c r="AY127">
        <v>68</v>
      </c>
      <c r="AZ127">
        <v>0.2</v>
      </c>
      <c r="BA127" t="s">
        <v>124</v>
      </c>
      <c r="BI127">
        <v>2</v>
      </c>
      <c r="BN127" t="s">
        <v>761</v>
      </c>
      <c r="BO127" t="s">
        <v>762</v>
      </c>
      <c r="BP127" t="s">
        <v>763</v>
      </c>
      <c r="BQ127" t="s">
        <v>764</v>
      </c>
      <c r="BR127" t="s">
        <v>765</v>
      </c>
      <c r="BS127" t="s">
        <v>766</v>
      </c>
      <c r="BT127" t="s">
        <v>767</v>
      </c>
      <c r="CB127" t="s">
        <v>133</v>
      </c>
      <c r="CC127" t="s">
        <v>134</v>
      </c>
      <c r="CD127">
        <v>1</v>
      </c>
      <c r="CE127">
        <v>4</v>
      </c>
      <c r="CG127" t="s">
        <v>135</v>
      </c>
    </row>
    <row r="128" spans="1:85" x14ac:dyDescent="0.3">
      <c r="A128">
        <v>5127</v>
      </c>
      <c r="B128" s="10" t="s">
        <v>98</v>
      </c>
      <c r="C128" t="s">
        <v>771</v>
      </c>
      <c r="D128" t="s">
        <v>137</v>
      </c>
      <c r="E128" t="s">
        <v>758</v>
      </c>
      <c r="F128" t="s">
        <v>138</v>
      </c>
      <c r="G128" t="s">
        <v>244</v>
      </c>
      <c r="H128" t="s">
        <v>139</v>
      </c>
      <c r="I128" t="s">
        <v>155</v>
      </c>
      <c r="J128" t="s">
        <v>772</v>
      </c>
      <c r="K128" t="str">
        <f t="shared" si="14"/>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8" t="str">
        <f t="shared" si="9"/>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8" t="s">
        <v>197</v>
      </c>
      <c r="N128" s="11" t="str">
        <f t="shared" si="15"/>
        <v>Quilt Set includes 1 Quilt, 2 shams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28" s="11" t="str">
        <f t="shared" si="16"/>
        <v>&lt;ul&gt;
&lt;li&gt;Quilt Set includes 1 Quilt, 2 shams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28" t="s">
        <v>508</v>
      </c>
      <c r="Q128" t="s">
        <v>106</v>
      </c>
      <c r="R128" t="s">
        <v>198</v>
      </c>
      <c r="S128" t="s">
        <v>108</v>
      </c>
      <c r="T128" t="s">
        <v>109</v>
      </c>
      <c r="U128" s="12" t="str">
        <f t="shared" si="10"/>
        <v>BB-BB-K-119282-3</v>
      </c>
      <c r="V128" s="12" t="str">
        <f t="shared" si="11"/>
        <v>BB-BB-K-119282-3</v>
      </c>
      <c r="W128" t="s">
        <v>773</v>
      </c>
      <c r="X128" t="s">
        <v>773</v>
      </c>
      <c r="Y128" s="12" t="s">
        <v>111</v>
      </c>
      <c r="Z128" s="12" t="s">
        <v>112</v>
      </c>
      <c r="AA128" t="s">
        <v>113</v>
      </c>
      <c r="AB128" t="s">
        <v>114</v>
      </c>
      <c r="AC128" s="13" t="str">
        <f t="shared" si="17"/>
        <v>119.99</v>
      </c>
      <c r="AD128" s="13" t="s">
        <v>115</v>
      </c>
      <c r="AE128" s="14">
        <f t="shared" si="12"/>
        <v>87.99</v>
      </c>
      <c r="AG128" s="12">
        <v>5</v>
      </c>
      <c r="AI128" t="s">
        <v>113</v>
      </c>
      <c r="AJ128" t="s">
        <v>116</v>
      </c>
      <c r="AK128" t="s">
        <v>200</v>
      </c>
      <c r="AL128" t="s">
        <v>201</v>
      </c>
      <c r="AM128" t="s">
        <v>719</v>
      </c>
      <c r="AN128" t="s">
        <v>665</v>
      </c>
      <c r="AO128" t="s">
        <v>496</v>
      </c>
      <c r="AS128"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bedspread,animal bedding,pre washed, pre shrunked, warm, light weight, bedding ensembles,bedding collections,pink bedding, floral bedding, white bedding, cute bedding, Machine washablebedding decor,garden bedding,spring bedding,colorful bedding, pink quilt, white quilt, quilt bedding, wrinkle resistant, fade resistant</v>
      </c>
      <c r="AT128" t="s">
        <v>98</v>
      </c>
      <c r="AU128" t="s">
        <v>122</v>
      </c>
      <c r="AV128">
        <v>8</v>
      </c>
      <c r="AW128" t="s">
        <v>123</v>
      </c>
      <c r="AX128">
        <v>92</v>
      </c>
      <c r="AY128">
        <v>88</v>
      </c>
      <c r="AZ128">
        <v>0.2</v>
      </c>
      <c r="BA128" t="s">
        <v>124</v>
      </c>
      <c r="BI128">
        <v>2</v>
      </c>
      <c r="BN128" t="s">
        <v>761</v>
      </c>
      <c r="BO128" t="s">
        <v>762</v>
      </c>
      <c r="BP128" t="s">
        <v>763</v>
      </c>
      <c r="BQ128" t="s">
        <v>764</v>
      </c>
      <c r="BR128" t="s">
        <v>765</v>
      </c>
      <c r="BS128" t="s">
        <v>766</v>
      </c>
      <c r="BT128" t="s">
        <v>767</v>
      </c>
      <c r="CB128" t="s">
        <v>133</v>
      </c>
      <c r="CC128" t="s">
        <v>134</v>
      </c>
      <c r="CD128">
        <v>1</v>
      </c>
      <c r="CE128">
        <v>4</v>
      </c>
      <c r="CG128" t="s">
        <v>135</v>
      </c>
    </row>
    <row r="129" spans="1:85" x14ac:dyDescent="0.3">
      <c r="A129">
        <v>5128</v>
      </c>
      <c r="B129" s="10" t="s">
        <v>98</v>
      </c>
      <c r="C129" t="s">
        <v>774</v>
      </c>
      <c r="D129" t="s">
        <v>100</v>
      </c>
      <c r="G129" t="s">
        <v>244</v>
      </c>
      <c r="I129" t="s">
        <v>155</v>
      </c>
      <c r="J129" t="s">
        <v>775</v>
      </c>
      <c r="K129" t="str">
        <f t="shared" si="14"/>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29" t="str">
        <f t="shared" si="9"/>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29" t="s">
        <v>197</v>
      </c>
      <c r="N129" s="11" t="str">
        <f t="shared" si="15"/>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29" s="11" t="str">
        <f t="shared" si="16"/>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29" t="s">
        <v>105</v>
      </c>
      <c r="Q129" t="s">
        <v>106</v>
      </c>
      <c r="R129" t="s">
        <v>198</v>
      </c>
      <c r="S129" t="s">
        <v>108</v>
      </c>
      <c r="T129" t="s">
        <v>109</v>
      </c>
      <c r="U129" s="12" t="str">
        <f t="shared" si="10"/>
        <v>BB-BB-K-11935</v>
      </c>
      <c r="V129" s="12" t="str">
        <f t="shared" si="11"/>
        <v>BB-BB-K-11935</v>
      </c>
      <c r="W129" t="s">
        <v>776</v>
      </c>
      <c r="X129" t="s">
        <v>776</v>
      </c>
      <c r="Y129" s="12" t="s">
        <v>111</v>
      </c>
      <c r="Z129" s="12" t="s">
        <v>112</v>
      </c>
      <c r="AA129" t="s">
        <v>113</v>
      </c>
      <c r="AB129" t="s">
        <v>114</v>
      </c>
      <c r="AC129" s="13" t="str">
        <f t="shared" si="17"/>
        <v>119.99</v>
      </c>
      <c r="AD129" s="13" t="s">
        <v>115</v>
      </c>
      <c r="AE129" s="14">
        <f t="shared" si="12"/>
        <v>87.99</v>
      </c>
      <c r="AG129" s="12">
        <v>5</v>
      </c>
      <c r="AI129" t="s">
        <v>113</v>
      </c>
      <c r="AJ129" t="s">
        <v>116</v>
      </c>
      <c r="AK129" t="s">
        <v>200</v>
      </c>
      <c r="AL129" t="s">
        <v>201</v>
      </c>
      <c r="AM129" t="s">
        <v>494</v>
      </c>
      <c r="AN129" t="s">
        <v>652</v>
      </c>
      <c r="AO129" t="s">
        <v>777</v>
      </c>
      <c r="AS129" t="str">
        <f t="shared" si="13"/>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beddingbedding decor,garden bedding,spring bedding,colorful bedding, purple quilt, white quilt, quilt bedding, wrinkle resistant, fade resistant</v>
      </c>
      <c r="AT129" t="s">
        <v>98</v>
      </c>
      <c r="AU129" t="s">
        <v>122</v>
      </c>
      <c r="AV129">
        <v>6</v>
      </c>
      <c r="AW129" t="s">
        <v>123</v>
      </c>
      <c r="AX129">
        <v>86</v>
      </c>
      <c r="AY129">
        <v>68</v>
      </c>
      <c r="AZ129">
        <v>0.2</v>
      </c>
      <c r="BA129" t="s">
        <v>124</v>
      </c>
      <c r="BI129">
        <v>2</v>
      </c>
      <c r="BN129" t="s">
        <v>778</v>
      </c>
      <c r="BO129" t="s">
        <v>779</v>
      </c>
      <c r="BP129" t="s">
        <v>780</v>
      </c>
      <c r="BQ129" t="s">
        <v>781</v>
      </c>
      <c r="BR129" t="s">
        <v>782</v>
      </c>
      <c r="BS129" t="s">
        <v>783</v>
      </c>
      <c r="BT129" t="s">
        <v>784</v>
      </c>
      <c r="BU129" t="s">
        <v>785</v>
      </c>
      <c r="CB129" t="s">
        <v>133</v>
      </c>
      <c r="CC129" t="s">
        <v>134</v>
      </c>
      <c r="CD129">
        <v>1</v>
      </c>
      <c r="CE129">
        <v>4</v>
      </c>
      <c r="CG129" t="s">
        <v>135</v>
      </c>
    </row>
    <row r="130" spans="1:85" x14ac:dyDescent="0.3">
      <c r="A130">
        <v>5129</v>
      </c>
      <c r="B130" s="10" t="s">
        <v>98</v>
      </c>
      <c r="C130" t="s">
        <v>786</v>
      </c>
      <c r="D130" t="s">
        <v>137</v>
      </c>
      <c r="E130" t="s">
        <v>774</v>
      </c>
      <c r="F130" t="s">
        <v>138</v>
      </c>
      <c r="G130" t="s">
        <v>244</v>
      </c>
      <c r="H130" t="s">
        <v>154</v>
      </c>
      <c r="I130" t="s">
        <v>155</v>
      </c>
      <c r="J130" t="s">
        <v>787</v>
      </c>
      <c r="K130" t="str">
        <f t="shared" si="14"/>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0" t="str">
        <f t="shared" ref="L130:L193" si="18">P130&amp;CHAR(10)&amp;Q130&amp;CHAR(10)&amp;R130&amp;CHAR(10)&amp;S130&amp;CHAR(10)&amp;T130</f>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0" t="s">
        <v>197</v>
      </c>
      <c r="N130" s="11" t="str">
        <f t="shared" si="15"/>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0" s="11" t="str">
        <f t="shared" si="16"/>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0" t="s">
        <v>158</v>
      </c>
      <c r="Q130" t="s">
        <v>106</v>
      </c>
      <c r="R130" t="s">
        <v>198</v>
      </c>
      <c r="S130" t="s">
        <v>108</v>
      </c>
      <c r="T130" t="s">
        <v>109</v>
      </c>
      <c r="U130" s="12" t="str">
        <f t="shared" ref="U130:U193" si="19">C130</f>
        <v>BB-BB-K-119351-1</v>
      </c>
      <c r="V130" s="12" t="str">
        <f t="shared" ref="V130:V193" si="20">C130</f>
        <v>BB-BB-K-119351-1</v>
      </c>
      <c r="W130" t="s">
        <v>788</v>
      </c>
      <c r="X130" t="s">
        <v>788</v>
      </c>
      <c r="Y130" s="12" t="s">
        <v>111</v>
      </c>
      <c r="Z130" s="12" t="s">
        <v>112</v>
      </c>
      <c r="AA130" t="s">
        <v>113</v>
      </c>
      <c r="AB130" t="s">
        <v>114</v>
      </c>
      <c r="AC130" s="13" t="str">
        <f t="shared" si="17"/>
        <v>119.99</v>
      </c>
      <c r="AD130" s="13" t="s">
        <v>115</v>
      </c>
      <c r="AE130" s="14">
        <f t="shared" ref="AE130:AE193" si="21">AD130+AG130</f>
        <v>87.99</v>
      </c>
      <c r="AG130" s="12">
        <v>5</v>
      </c>
      <c r="AI130" t="s">
        <v>113</v>
      </c>
      <c r="AJ130" t="s">
        <v>116</v>
      </c>
      <c r="AK130" t="s">
        <v>200</v>
      </c>
      <c r="AL130" t="s">
        <v>201</v>
      </c>
      <c r="AM130" t="s">
        <v>494</v>
      </c>
      <c r="AN130" t="s">
        <v>665</v>
      </c>
      <c r="AO130" t="s">
        <v>777</v>
      </c>
      <c r="AS130" t="str">
        <f t="shared" ref="AS130:AS193" si="22">AK130&amp;","&amp;AL130&amp;","&amp;AM130&amp;","&amp;AN130&amp;""&amp;AO130</f>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Machine washablebedding decor,garden bedding,spring bedding,colorful bedding, purple quilt, white quilt, quilt bedding, wrinkle resistant, fade resistant</v>
      </c>
      <c r="AT130" t="s">
        <v>98</v>
      </c>
      <c r="AU130" t="s">
        <v>122</v>
      </c>
      <c r="AV130">
        <v>6</v>
      </c>
      <c r="AW130" t="s">
        <v>123</v>
      </c>
      <c r="AX130">
        <v>86</v>
      </c>
      <c r="AY130">
        <v>68</v>
      </c>
      <c r="AZ130">
        <v>0.2</v>
      </c>
      <c r="BA130" t="s">
        <v>124</v>
      </c>
      <c r="BI130">
        <v>2</v>
      </c>
      <c r="BN130" t="s">
        <v>778</v>
      </c>
      <c r="BO130" t="s">
        <v>779</v>
      </c>
      <c r="BP130" t="s">
        <v>780</v>
      </c>
      <c r="BQ130" t="s">
        <v>781</v>
      </c>
      <c r="BR130" t="s">
        <v>782</v>
      </c>
      <c r="BS130" t="s">
        <v>783</v>
      </c>
      <c r="BT130" t="s">
        <v>784</v>
      </c>
      <c r="BU130" t="s">
        <v>785</v>
      </c>
      <c r="CB130" t="s">
        <v>133</v>
      </c>
      <c r="CC130" t="s">
        <v>134</v>
      </c>
      <c r="CD130">
        <v>1</v>
      </c>
      <c r="CE130">
        <v>4</v>
      </c>
      <c r="CG130" t="s">
        <v>135</v>
      </c>
    </row>
    <row r="131" spans="1:85" x14ac:dyDescent="0.3">
      <c r="A131">
        <v>5130</v>
      </c>
      <c r="B131" s="10" t="s">
        <v>98</v>
      </c>
      <c r="C131" t="s">
        <v>789</v>
      </c>
      <c r="D131" t="s">
        <v>137</v>
      </c>
      <c r="E131" t="s">
        <v>774</v>
      </c>
      <c r="F131" t="s">
        <v>138</v>
      </c>
      <c r="G131" t="s">
        <v>244</v>
      </c>
      <c r="H131" t="s">
        <v>139</v>
      </c>
      <c r="I131" t="s">
        <v>155</v>
      </c>
      <c r="J131" t="s">
        <v>790</v>
      </c>
      <c r="K131" t="str">
        <f t="shared" ref="K131:K194" si="23">"&lt;ul&gt;"&amp;CHAR(10)&amp;"&lt;li&gt;"&amp;P131&amp;CHAR(10)&amp;"&lt;li&gt;"&amp;Q131&amp;CHAR(10)&amp;"&lt;li&gt;"&amp;R131&amp;CHAR(10)&amp;"&lt;li&gt;"&amp;S131&amp;CHAR(10)&amp;"&lt;li&gt;"&amp;T131&amp;CHAR(10)&amp;"&lt;ul&gt;"</f>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1" t="str">
        <f t="shared" si="18"/>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1" t="s">
        <v>197</v>
      </c>
      <c r="N131" s="11" t="str">
        <f t="shared" ref="N131:N194" si="24">P131&amp;CHAR(10)&amp;Q131&amp;CHAR(10)&amp;R131&amp;CHAR(10)&amp;S131&amp;CHAR(10)&amp;T131&amp;CHAR(10)&amp;M131</f>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1" s="11" t="str">
        <f t="shared" ref="O131:O194" si="25">K131&amp;CHAR(10)&amp;M131</f>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1" t="s">
        <v>143</v>
      </c>
      <c r="Q131" t="s">
        <v>106</v>
      </c>
      <c r="R131" t="s">
        <v>198</v>
      </c>
      <c r="S131" t="s">
        <v>108</v>
      </c>
      <c r="T131" t="s">
        <v>109</v>
      </c>
      <c r="U131" s="12" t="str">
        <f t="shared" si="19"/>
        <v>BB-BB-K-119352-3</v>
      </c>
      <c r="V131" s="12" t="str">
        <f t="shared" si="20"/>
        <v>BB-BB-K-119352-3</v>
      </c>
      <c r="W131" t="s">
        <v>791</v>
      </c>
      <c r="X131" t="s">
        <v>791</v>
      </c>
      <c r="Y131" s="12" t="s">
        <v>111</v>
      </c>
      <c r="Z131" s="12" t="s">
        <v>112</v>
      </c>
      <c r="AA131" t="s">
        <v>113</v>
      </c>
      <c r="AB131" t="s">
        <v>114</v>
      </c>
      <c r="AC131" s="13" t="str">
        <f t="shared" ref="AC131:AC194" si="26">CONCATENATE(ROUND(AD131/0.7,0),".99")</f>
        <v>133.99</v>
      </c>
      <c r="AD131" s="13" t="s">
        <v>152</v>
      </c>
      <c r="AE131" s="14">
        <f t="shared" si="21"/>
        <v>97.99</v>
      </c>
      <c r="AG131" s="12">
        <v>5</v>
      </c>
      <c r="AI131" t="s">
        <v>113</v>
      </c>
      <c r="AJ131" t="s">
        <v>116</v>
      </c>
      <c r="AK131" t="s">
        <v>200</v>
      </c>
      <c r="AL131" t="s">
        <v>201</v>
      </c>
      <c r="AM131" t="s">
        <v>494</v>
      </c>
      <c r="AN131" t="s">
        <v>665</v>
      </c>
      <c r="AO131" t="s">
        <v>777</v>
      </c>
      <c r="AS131"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Machine washablebedding decor,garden bedding,spring bedding,colorful bedding, purple quilt, white quilt, quilt bedding, wrinkle resistant, fade resistant</v>
      </c>
      <c r="AT131" t="s">
        <v>98</v>
      </c>
      <c r="AU131" t="s">
        <v>122</v>
      </c>
      <c r="AV131">
        <v>8</v>
      </c>
      <c r="AW131" t="s">
        <v>123</v>
      </c>
      <c r="AX131">
        <v>92</v>
      </c>
      <c r="AY131">
        <v>88</v>
      </c>
      <c r="AZ131">
        <v>0.2</v>
      </c>
      <c r="BA131" t="s">
        <v>124</v>
      </c>
      <c r="BI131">
        <v>2</v>
      </c>
      <c r="BN131" t="s">
        <v>778</v>
      </c>
      <c r="BO131" t="s">
        <v>779</v>
      </c>
      <c r="BP131" t="s">
        <v>780</v>
      </c>
      <c r="BQ131" t="s">
        <v>781</v>
      </c>
      <c r="BR131" t="s">
        <v>782</v>
      </c>
      <c r="BS131" t="s">
        <v>783</v>
      </c>
      <c r="BT131" t="s">
        <v>784</v>
      </c>
      <c r="BU131" t="s">
        <v>785</v>
      </c>
      <c r="CB131" t="s">
        <v>133</v>
      </c>
      <c r="CC131" t="s">
        <v>134</v>
      </c>
      <c r="CD131">
        <v>1</v>
      </c>
      <c r="CE131">
        <v>4</v>
      </c>
      <c r="CG131" t="s">
        <v>135</v>
      </c>
    </row>
    <row r="132" spans="1:85" x14ac:dyDescent="0.3">
      <c r="A132">
        <v>5131</v>
      </c>
      <c r="B132" s="10" t="s">
        <v>98</v>
      </c>
      <c r="C132" t="s">
        <v>792</v>
      </c>
      <c r="D132" t="s">
        <v>100</v>
      </c>
      <c r="G132" t="s">
        <v>244</v>
      </c>
      <c r="I132" t="s">
        <v>155</v>
      </c>
      <c r="J132" t="s">
        <v>793</v>
      </c>
      <c r="K132" t="str">
        <f t="shared" si="23"/>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2" t="str">
        <f t="shared" si="18"/>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2" t="s">
        <v>197</v>
      </c>
      <c r="N132" s="11" t="str">
        <f t="shared" si="24"/>
        <v>Quilt Set includes 1 Quilt, 2 shams (only 1 sham in twin set)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2" s="11" t="str">
        <f t="shared" si="25"/>
        <v>&lt;ul&gt;
&lt;li&gt;Quilt Set includes 1 Quilt, 2 shams (only 1 sham in twin set)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2" t="s">
        <v>105</v>
      </c>
      <c r="Q132" t="s">
        <v>106</v>
      </c>
      <c r="R132" t="s">
        <v>198</v>
      </c>
      <c r="S132" t="s">
        <v>108</v>
      </c>
      <c r="T132" t="s">
        <v>109</v>
      </c>
      <c r="U132" s="12" t="str">
        <f t="shared" si="19"/>
        <v>BB-BB-K-12981</v>
      </c>
      <c r="V132" s="12" t="str">
        <f t="shared" si="20"/>
        <v>BB-BB-K-12981</v>
      </c>
      <c r="W132" t="s">
        <v>794</v>
      </c>
      <c r="X132" t="s">
        <v>794</v>
      </c>
      <c r="Y132" s="12" t="s">
        <v>111</v>
      </c>
      <c r="Z132" s="12" t="s">
        <v>112</v>
      </c>
      <c r="AA132" t="s">
        <v>113</v>
      </c>
      <c r="AB132" t="s">
        <v>114</v>
      </c>
      <c r="AC132" s="13" t="str">
        <f t="shared" si="26"/>
        <v>119.99</v>
      </c>
      <c r="AD132" s="13" t="s">
        <v>115</v>
      </c>
      <c r="AE132" s="14">
        <f t="shared" si="21"/>
        <v>87.99</v>
      </c>
      <c r="AG132" s="12">
        <v>5</v>
      </c>
      <c r="AI132" t="s">
        <v>113</v>
      </c>
      <c r="AJ132" t="s">
        <v>116</v>
      </c>
      <c r="AK132" t="s">
        <v>200</v>
      </c>
      <c r="AL132" t="s">
        <v>201</v>
      </c>
      <c r="AM132" t="s">
        <v>494</v>
      </c>
      <c r="AN132" t="s">
        <v>795</v>
      </c>
      <c r="AO132" t="s">
        <v>796</v>
      </c>
      <c r="AS132"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fair isle, pathwork, butterfly bedding, purple beddingbedding decor,garden bedding,spring bedding,colorful bedding, purple quilt, white quilt, quilt bedding, wrinkle resistant, fade resistant, pink quilt</v>
      </c>
      <c r="AT132" t="s">
        <v>98</v>
      </c>
      <c r="AU132" t="s">
        <v>122</v>
      </c>
      <c r="AV132">
        <v>6</v>
      </c>
      <c r="AW132" t="s">
        <v>123</v>
      </c>
      <c r="AX132">
        <v>86</v>
      </c>
      <c r="AY132">
        <v>68</v>
      </c>
      <c r="AZ132">
        <v>0.2</v>
      </c>
      <c r="BA132" t="s">
        <v>124</v>
      </c>
      <c r="BI132">
        <v>2</v>
      </c>
      <c r="BN132" t="s">
        <v>797</v>
      </c>
      <c r="CB132" t="s">
        <v>133</v>
      </c>
      <c r="CC132" t="s">
        <v>134</v>
      </c>
      <c r="CD132">
        <v>1</v>
      </c>
      <c r="CE132">
        <v>4</v>
      </c>
      <c r="CG132" t="s">
        <v>135</v>
      </c>
    </row>
    <row r="133" spans="1:85" x14ac:dyDescent="0.3">
      <c r="A133">
        <v>5132</v>
      </c>
      <c r="B133" s="10" t="s">
        <v>98</v>
      </c>
      <c r="C133" t="s">
        <v>798</v>
      </c>
      <c r="D133" t="s">
        <v>137</v>
      </c>
      <c r="E133" t="s">
        <v>792</v>
      </c>
      <c r="F133" t="s">
        <v>138</v>
      </c>
      <c r="G133" t="s">
        <v>244</v>
      </c>
      <c r="H133" t="s">
        <v>154</v>
      </c>
      <c r="I133" t="s">
        <v>155</v>
      </c>
      <c r="J133" t="s">
        <v>799</v>
      </c>
      <c r="K133" t="str">
        <f t="shared" si="23"/>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3" t="str">
        <f t="shared" si="18"/>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3" t="s">
        <v>197</v>
      </c>
      <c r="N133" s="11" t="str">
        <f t="shared" si="24"/>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3" s="11" t="str">
        <f t="shared" si="25"/>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3" t="s">
        <v>158</v>
      </c>
      <c r="Q133" t="s">
        <v>106</v>
      </c>
      <c r="R133" t="s">
        <v>198</v>
      </c>
      <c r="S133" t="s">
        <v>108</v>
      </c>
      <c r="T133" t="s">
        <v>109</v>
      </c>
      <c r="U133" s="12" t="str">
        <f t="shared" si="19"/>
        <v>BB-BB-K-129811-1</v>
      </c>
      <c r="V133" s="12" t="str">
        <f t="shared" si="20"/>
        <v>BB-BB-K-129811-1</v>
      </c>
      <c r="W133" t="s">
        <v>800</v>
      </c>
      <c r="X133" t="s">
        <v>800</v>
      </c>
      <c r="Y133" s="12" t="s">
        <v>111</v>
      </c>
      <c r="Z133" s="12" t="s">
        <v>112</v>
      </c>
      <c r="AA133" t="s">
        <v>113</v>
      </c>
      <c r="AB133" t="s">
        <v>114</v>
      </c>
      <c r="AC133" s="13" t="str">
        <f t="shared" si="26"/>
        <v>119.99</v>
      </c>
      <c r="AD133" s="13" t="s">
        <v>115</v>
      </c>
      <c r="AE133" s="14">
        <f t="shared" si="21"/>
        <v>87.99</v>
      </c>
      <c r="AG133" s="12">
        <v>5</v>
      </c>
      <c r="AI133" t="s">
        <v>113</v>
      </c>
      <c r="AJ133" t="s">
        <v>116</v>
      </c>
      <c r="AK133" t="s">
        <v>200</v>
      </c>
      <c r="AL133" t="s">
        <v>201</v>
      </c>
      <c r="AM133" t="s">
        <v>494</v>
      </c>
      <c r="AN133" t="s">
        <v>795</v>
      </c>
      <c r="AO133" t="s">
        <v>796</v>
      </c>
      <c r="AS133"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fair isle, pathwork, butterfly bedding, purple beddingbedding decor,garden bedding,spring bedding,colorful bedding, purple quilt, white quilt, quilt bedding, wrinkle resistant, fade resistant, pink quilt</v>
      </c>
      <c r="AT133" t="s">
        <v>98</v>
      </c>
      <c r="AU133" t="s">
        <v>122</v>
      </c>
      <c r="AV133">
        <v>6</v>
      </c>
      <c r="AW133" t="s">
        <v>123</v>
      </c>
      <c r="AX133">
        <v>86</v>
      </c>
      <c r="AY133">
        <v>68</v>
      </c>
      <c r="AZ133">
        <v>0.2</v>
      </c>
      <c r="BA133" t="s">
        <v>124</v>
      </c>
      <c r="BI133">
        <v>2</v>
      </c>
      <c r="BN133" t="s">
        <v>797</v>
      </c>
      <c r="CB133" t="s">
        <v>133</v>
      </c>
      <c r="CC133" t="s">
        <v>134</v>
      </c>
      <c r="CD133">
        <v>1</v>
      </c>
      <c r="CE133">
        <v>4</v>
      </c>
      <c r="CG133" t="s">
        <v>135</v>
      </c>
    </row>
    <row r="134" spans="1:85" x14ac:dyDescent="0.3">
      <c r="A134">
        <v>5133</v>
      </c>
      <c r="B134" s="10" t="s">
        <v>98</v>
      </c>
      <c r="C134" t="s">
        <v>801</v>
      </c>
      <c r="D134" t="s">
        <v>137</v>
      </c>
      <c r="E134" t="s">
        <v>792</v>
      </c>
      <c r="F134" t="s">
        <v>138</v>
      </c>
      <c r="G134" t="s">
        <v>244</v>
      </c>
      <c r="H134" t="s">
        <v>139</v>
      </c>
      <c r="I134" t="s">
        <v>155</v>
      </c>
      <c r="J134" t="s">
        <v>802</v>
      </c>
      <c r="K134" t="str">
        <f t="shared" si="23"/>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4" t="str">
        <f t="shared" si="18"/>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4" t="s">
        <v>197</v>
      </c>
      <c r="N134" s="11" t="str">
        <f t="shared" si="24"/>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4" s="11" t="str">
        <f t="shared" si="25"/>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4" t="s">
        <v>143</v>
      </c>
      <c r="Q134" t="s">
        <v>106</v>
      </c>
      <c r="R134" t="s">
        <v>198</v>
      </c>
      <c r="S134" t="s">
        <v>108</v>
      </c>
      <c r="T134" t="s">
        <v>109</v>
      </c>
      <c r="U134" s="12" t="str">
        <f t="shared" si="19"/>
        <v>BB-BB-K-129812-3</v>
      </c>
      <c r="V134" s="12" t="str">
        <f t="shared" si="20"/>
        <v>BB-BB-K-129812-3</v>
      </c>
      <c r="W134" t="s">
        <v>803</v>
      </c>
      <c r="X134" t="s">
        <v>803</v>
      </c>
      <c r="Y134" s="12" t="s">
        <v>111</v>
      </c>
      <c r="Z134" s="12" t="s">
        <v>112</v>
      </c>
      <c r="AA134" t="s">
        <v>113</v>
      </c>
      <c r="AB134" t="s">
        <v>114</v>
      </c>
      <c r="AC134" s="13" t="str">
        <f t="shared" si="26"/>
        <v>133.99</v>
      </c>
      <c r="AD134" s="13" t="s">
        <v>152</v>
      </c>
      <c r="AE134" s="14">
        <f t="shared" si="21"/>
        <v>97.99</v>
      </c>
      <c r="AG134" s="12">
        <v>5</v>
      </c>
      <c r="AI134" t="s">
        <v>113</v>
      </c>
      <c r="AJ134" t="s">
        <v>116</v>
      </c>
      <c r="AK134" t="s">
        <v>200</v>
      </c>
      <c r="AL134" t="s">
        <v>201</v>
      </c>
      <c r="AM134" t="s">
        <v>494</v>
      </c>
      <c r="AN134" t="s">
        <v>795</v>
      </c>
      <c r="AO134" t="s">
        <v>796</v>
      </c>
      <c r="AS134"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collections,pink bedding, floral bedding, white bedding, cute bedding, fair isle, pathwork, butterfly bedding, purple beddingbedding decor,garden bedding,spring bedding,colorful bedding, purple quilt, white quilt, quilt bedding, wrinkle resistant, fade resistant, pink quilt</v>
      </c>
      <c r="AT134" t="s">
        <v>98</v>
      </c>
      <c r="AU134" t="s">
        <v>122</v>
      </c>
      <c r="AV134">
        <v>8</v>
      </c>
      <c r="AW134" t="s">
        <v>123</v>
      </c>
      <c r="AX134">
        <v>92</v>
      </c>
      <c r="AY134">
        <v>88</v>
      </c>
      <c r="AZ134">
        <v>0.2</v>
      </c>
      <c r="BA134" t="s">
        <v>124</v>
      </c>
      <c r="BI134">
        <v>2</v>
      </c>
      <c r="BN134" t="s">
        <v>797</v>
      </c>
      <c r="CB134" t="s">
        <v>133</v>
      </c>
      <c r="CC134" t="s">
        <v>134</v>
      </c>
      <c r="CD134">
        <v>1</v>
      </c>
      <c r="CE134">
        <v>4</v>
      </c>
      <c r="CG134" t="s">
        <v>135</v>
      </c>
    </row>
    <row r="135" spans="1:85" x14ac:dyDescent="0.3">
      <c r="A135">
        <v>5134</v>
      </c>
      <c r="B135" s="10" t="s">
        <v>98</v>
      </c>
      <c r="C135" t="s">
        <v>804</v>
      </c>
      <c r="D135" t="s">
        <v>137</v>
      </c>
      <c r="E135" t="s">
        <v>195</v>
      </c>
      <c r="F135" t="s">
        <v>138</v>
      </c>
      <c r="G135" t="s">
        <v>101</v>
      </c>
      <c r="H135" t="s">
        <v>154</v>
      </c>
      <c r="I135" t="s">
        <v>805</v>
      </c>
      <c r="J135" t="s">
        <v>806</v>
      </c>
      <c r="K135" t="str">
        <f t="shared" si="23"/>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5" t="str">
        <f t="shared" si="18"/>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5" t="s">
        <v>197</v>
      </c>
      <c r="N135" s="11" t="str">
        <f t="shared" si="24"/>
        <v>Quilt Set includes 1 Quilt, 1 sham (Twin)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5" s="11" t="str">
        <f t="shared" si="25"/>
        <v>&lt;ul&gt;
&lt;li&gt;Quilt Set includes 1 Quilt, 1 sham (Twin)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5" t="s">
        <v>158</v>
      </c>
      <c r="Q135" t="s">
        <v>106</v>
      </c>
      <c r="R135" t="s">
        <v>198</v>
      </c>
      <c r="S135" t="s">
        <v>108</v>
      </c>
      <c r="T135" t="s">
        <v>109</v>
      </c>
      <c r="U135" s="12" t="str">
        <f t="shared" si="19"/>
        <v>BB-BB-K-1311351-1</v>
      </c>
      <c r="V135" s="12" t="str">
        <f t="shared" si="20"/>
        <v>BB-BB-K-1311351-1</v>
      </c>
      <c r="W135" t="s">
        <v>807</v>
      </c>
      <c r="X135" t="s">
        <v>807</v>
      </c>
      <c r="Y135" s="12" t="s">
        <v>111</v>
      </c>
      <c r="Z135" s="12" t="s">
        <v>112</v>
      </c>
      <c r="AA135" t="s">
        <v>113</v>
      </c>
      <c r="AB135" t="s">
        <v>114</v>
      </c>
      <c r="AC135" s="13" t="str">
        <f t="shared" si="26"/>
        <v>119.99</v>
      </c>
      <c r="AD135" s="13" t="s">
        <v>115</v>
      </c>
      <c r="AE135" s="14">
        <f t="shared" si="21"/>
        <v>87.99</v>
      </c>
      <c r="AG135" s="12">
        <v>5</v>
      </c>
      <c r="AI135" t="s">
        <v>113</v>
      </c>
      <c r="AJ135" t="s">
        <v>116</v>
      </c>
      <c r="AK135" t="s">
        <v>200</v>
      </c>
      <c r="AL135" t="s">
        <v>201</v>
      </c>
      <c r="AM135" t="s">
        <v>202</v>
      </c>
      <c r="AN135" t="s">
        <v>203</v>
      </c>
      <c r="AO135" t="s">
        <v>204</v>
      </c>
      <c r="AS135"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35" t="s">
        <v>98</v>
      </c>
      <c r="AU135" t="s">
        <v>122</v>
      </c>
      <c r="AV135">
        <v>6</v>
      </c>
      <c r="AW135" t="s">
        <v>123</v>
      </c>
      <c r="AX135">
        <v>86</v>
      </c>
      <c r="AY135">
        <v>68</v>
      </c>
      <c r="AZ135">
        <v>0.2</v>
      </c>
      <c r="BA135" t="s">
        <v>124</v>
      </c>
      <c r="BI135">
        <v>2</v>
      </c>
      <c r="BN135" t="s">
        <v>808</v>
      </c>
      <c r="CB135" t="s">
        <v>133</v>
      </c>
      <c r="CC135" t="s">
        <v>134</v>
      </c>
      <c r="CD135">
        <v>1</v>
      </c>
      <c r="CE135">
        <v>4</v>
      </c>
      <c r="CG135" t="s">
        <v>135</v>
      </c>
    </row>
    <row r="136" spans="1:85" x14ac:dyDescent="0.3">
      <c r="A136">
        <v>5135</v>
      </c>
      <c r="B136" s="10" t="s">
        <v>98</v>
      </c>
      <c r="C136" t="s">
        <v>809</v>
      </c>
      <c r="D136" t="s">
        <v>137</v>
      </c>
      <c r="E136" t="s">
        <v>195</v>
      </c>
      <c r="F136" t="s">
        <v>138</v>
      </c>
      <c r="G136" t="s">
        <v>101</v>
      </c>
      <c r="H136" t="s">
        <v>139</v>
      </c>
      <c r="I136" t="s">
        <v>805</v>
      </c>
      <c r="J136" t="s">
        <v>810</v>
      </c>
      <c r="K136" t="str">
        <f t="shared" si="23"/>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6" t="str">
        <f t="shared" si="18"/>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6" t="s">
        <v>197</v>
      </c>
      <c r="N136" s="11" t="str">
        <f t="shared" si="24"/>
        <v>Quilt Set includes 1 Quilt, 2 shams (Full/Queen)
Soft materials (100 % cotton) and high tenacity; Fine and concentrated stitches; Machine washable and dryable.
Size: Quilt, 68" x 86"(Twin), 88" x 92"(Full/Queen). Sham, 20" x 26"(Twin and Full/Queen)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36" s="11" t="str">
        <f t="shared" si="25"/>
        <v>&lt;ul&gt;
&lt;li&gt;Quilt Set includes 1 Quilt, 2 shams (Full/Queen)
&lt;li&gt;Soft materials (100 % cotton) and high tenacity; Fine and concentrated stitches; Machine washable and dryable.
&lt;li&gt;Size: Quilt, 68" x 86"(Twin), 88" x 92"(Full/Queen). Sham, 20" x 26"(Twin and Full/Queen)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polyester microfiber.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36" t="s">
        <v>143</v>
      </c>
      <c r="Q136" t="s">
        <v>106</v>
      </c>
      <c r="R136" t="s">
        <v>198</v>
      </c>
      <c r="S136" t="s">
        <v>108</v>
      </c>
      <c r="T136" t="s">
        <v>109</v>
      </c>
      <c r="U136" s="12" t="str">
        <f t="shared" si="19"/>
        <v>BB-BB-K-1311352-3</v>
      </c>
      <c r="V136" s="12" t="str">
        <f t="shared" si="20"/>
        <v>BB-BB-K-1311352-3</v>
      </c>
      <c r="W136" t="s">
        <v>811</v>
      </c>
      <c r="X136" t="s">
        <v>811</v>
      </c>
      <c r="Y136" s="12" t="s">
        <v>111</v>
      </c>
      <c r="Z136" s="12" t="s">
        <v>112</v>
      </c>
      <c r="AA136" t="s">
        <v>113</v>
      </c>
      <c r="AB136" t="s">
        <v>114</v>
      </c>
      <c r="AC136" s="13" t="str">
        <f t="shared" si="26"/>
        <v>133.99</v>
      </c>
      <c r="AD136" s="13" t="s">
        <v>152</v>
      </c>
      <c r="AE136" s="14">
        <f t="shared" si="21"/>
        <v>97.99</v>
      </c>
      <c r="AG136" s="12">
        <v>5</v>
      </c>
      <c r="AI136" t="s">
        <v>113</v>
      </c>
      <c r="AJ136" t="s">
        <v>116</v>
      </c>
      <c r="AK136" t="s">
        <v>200</v>
      </c>
      <c r="AL136" t="s">
        <v>201</v>
      </c>
      <c r="AM136" t="s">
        <v>202</v>
      </c>
      <c r="AN136" t="s">
        <v>203</v>
      </c>
      <c r="AO136" t="s">
        <v>204</v>
      </c>
      <c r="AS136"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bedspread,fire station,pre washed, pre shrunked, warm, light weight, bedding ensembles,bedding collections,pink bedding, floral bedding, white bedding, cute bedding, fair isle, pathwork, butterfly bedding, red beddingbedding decor,garden bedding,spring bedding,colorful bedding, red quilt, white quilt, quilt bedding, wrinkle resistant, fade resistant, black quilt, fire station, striped bedding, block bedding, Scottish pattern, Tartan Check, Tartan Pattern</v>
      </c>
      <c r="AT136" t="s">
        <v>98</v>
      </c>
      <c r="AU136" t="s">
        <v>122</v>
      </c>
      <c r="AV136">
        <v>8</v>
      </c>
      <c r="AW136" t="s">
        <v>123</v>
      </c>
      <c r="AX136">
        <v>92</v>
      </c>
      <c r="AY136">
        <v>88</v>
      </c>
      <c r="AZ136">
        <v>0.2</v>
      </c>
      <c r="BA136" t="s">
        <v>124</v>
      </c>
      <c r="BI136">
        <v>2</v>
      </c>
      <c r="BN136" t="s">
        <v>808</v>
      </c>
      <c r="CB136" t="s">
        <v>133</v>
      </c>
      <c r="CC136" t="s">
        <v>134</v>
      </c>
      <c r="CD136">
        <v>1</v>
      </c>
      <c r="CE136">
        <v>4</v>
      </c>
      <c r="CG136" t="s">
        <v>135</v>
      </c>
    </row>
    <row r="137" spans="1:85" x14ac:dyDescent="0.3">
      <c r="A137">
        <v>5136</v>
      </c>
      <c r="B137" s="10" t="s">
        <v>98</v>
      </c>
      <c r="C137" t="s">
        <v>812</v>
      </c>
      <c r="D137" t="s">
        <v>100</v>
      </c>
      <c r="G137" t="s">
        <v>244</v>
      </c>
      <c r="I137" t="s">
        <v>177</v>
      </c>
      <c r="J137" t="s">
        <v>813</v>
      </c>
      <c r="K137"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7"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7" t="s">
        <v>104</v>
      </c>
      <c r="N137"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37"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37" t="s">
        <v>105</v>
      </c>
      <c r="Q137" t="s">
        <v>106</v>
      </c>
      <c r="R137" t="s">
        <v>107</v>
      </c>
      <c r="S137" t="s">
        <v>108</v>
      </c>
      <c r="T137" t="s">
        <v>109</v>
      </c>
      <c r="U137" s="12" t="str">
        <f t="shared" si="19"/>
        <v>BB-BB-K-131142</v>
      </c>
      <c r="V137" s="12" t="str">
        <f t="shared" si="20"/>
        <v>BB-BB-K-131142</v>
      </c>
      <c r="W137" t="s">
        <v>814</v>
      </c>
      <c r="X137" t="s">
        <v>814</v>
      </c>
      <c r="Y137" s="12" t="s">
        <v>111</v>
      </c>
      <c r="Z137" s="12" t="s">
        <v>112</v>
      </c>
      <c r="AA137" t="s">
        <v>113</v>
      </c>
      <c r="AB137" t="s">
        <v>114</v>
      </c>
      <c r="AC137" s="13" t="str">
        <f t="shared" si="26"/>
        <v>104.99</v>
      </c>
      <c r="AD137" s="13" t="s">
        <v>160</v>
      </c>
      <c r="AE137" s="14">
        <f t="shared" si="21"/>
        <v>77.989999999999995</v>
      </c>
      <c r="AG137" s="12">
        <v>5</v>
      </c>
      <c r="AI137" t="s">
        <v>113</v>
      </c>
      <c r="AJ137" t="s">
        <v>116</v>
      </c>
      <c r="AK137" t="s">
        <v>200</v>
      </c>
      <c r="AL137" t="s">
        <v>201</v>
      </c>
      <c r="AM137" t="s">
        <v>815</v>
      </c>
      <c r="AN137" t="s">
        <v>816</v>
      </c>
      <c r="AO137" t="s">
        <v>817</v>
      </c>
      <c r="AS137"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bedspread,aqua bedding,ocean bedding,pre washed, pre shrunked, warm, light weight, bedding ensembles,bedding collections,blue quile, ocean quilt, circle quilt, luxury bedding,LIGHTWEIGHT quilt, COMFORTABLE quilt, warm bbedding, soft quiltbedding decor,garden bedding,spring bedding,colorful bedding, quilt bedding, wrinkle resistant, fade resistant,</v>
      </c>
      <c r="AT137" t="s">
        <v>98</v>
      </c>
      <c r="AU137" t="s">
        <v>122</v>
      </c>
      <c r="AV137">
        <v>6</v>
      </c>
      <c r="AW137" t="s">
        <v>123</v>
      </c>
      <c r="AX137">
        <v>86</v>
      </c>
      <c r="AY137">
        <v>68</v>
      </c>
      <c r="AZ137">
        <v>0.2</v>
      </c>
      <c r="BA137" t="s">
        <v>124</v>
      </c>
      <c r="BI137">
        <v>2</v>
      </c>
      <c r="BN137" t="s">
        <v>818</v>
      </c>
      <c r="CB137" t="s">
        <v>133</v>
      </c>
      <c r="CC137" t="s">
        <v>134</v>
      </c>
      <c r="CD137">
        <v>1</v>
      </c>
      <c r="CE137">
        <v>4</v>
      </c>
      <c r="CG137" t="s">
        <v>135</v>
      </c>
    </row>
    <row r="138" spans="1:85" x14ac:dyDescent="0.3">
      <c r="A138">
        <v>5137</v>
      </c>
      <c r="B138" s="10" t="s">
        <v>98</v>
      </c>
      <c r="C138" t="s">
        <v>819</v>
      </c>
      <c r="D138" t="s">
        <v>137</v>
      </c>
      <c r="E138" t="s">
        <v>812</v>
      </c>
      <c r="F138" t="s">
        <v>138</v>
      </c>
      <c r="G138" t="s">
        <v>244</v>
      </c>
      <c r="H138" t="s">
        <v>154</v>
      </c>
      <c r="I138" t="s">
        <v>177</v>
      </c>
      <c r="J138" t="s">
        <v>820</v>
      </c>
      <c r="K138"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8"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8" t="s">
        <v>157</v>
      </c>
      <c r="N138"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38"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38" t="s">
        <v>158</v>
      </c>
      <c r="Q138" t="s">
        <v>106</v>
      </c>
      <c r="R138" t="s">
        <v>107</v>
      </c>
      <c r="S138" t="s">
        <v>108</v>
      </c>
      <c r="T138" t="s">
        <v>109</v>
      </c>
      <c r="U138" s="12" t="str">
        <f t="shared" si="19"/>
        <v>BB-BB-K-131142B1-1</v>
      </c>
      <c r="V138" s="12" t="str">
        <f t="shared" si="20"/>
        <v>BB-BB-K-131142B1-1</v>
      </c>
      <c r="W138" t="s">
        <v>821</v>
      </c>
      <c r="X138" t="s">
        <v>821</v>
      </c>
      <c r="Y138" s="12" t="s">
        <v>111</v>
      </c>
      <c r="Z138" s="12" t="s">
        <v>112</v>
      </c>
      <c r="AA138" t="s">
        <v>113</v>
      </c>
      <c r="AB138" t="s">
        <v>114</v>
      </c>
      <c r="AC138" s="13" t="str">
        <f t="shared" si="26"/>
        <v>104.99</v>
      </c>
      <c r="AD138" s="13" t="s">
        <v>160</v>
      </c>
      <c r="AE138" s="14">
        <f t="shared" si="21"/>
        <v>77.989999999999995</v>
      </c>
      <c r="AG138" s="12">
        <v>5</v>
      </c>
      <c r="AI138" t="s">
        <v>113</v>
      </c>
      <c r="AJ138" t="s">
        <v>116</v>
      </c>
      <c r="AK138" t="s">
        <v>200</v>
      </c>
      <c r="AL138" t="s">
        <v>201</v>
      </c>
      <c r="AM138" t="s">
        <v>815</v>
      </c>
      <c r="AN138" t="s">
        <v>816</v>
      </c>
      <c r="AO138" t="s">
        <v>817</v>
      </c>
      <c r="AS138"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bedspread,aqua bedding,ocean bedding,pre washed, pre shrunked, warm, light weight, bedding ensembles,bedding collections,blue quile, ocean quilt, circle quilt, luxury bedding,LIGHTWEIGHT quilt, COMFORTABLE quilt, warm bbedding, soft quiltbedding decor,garden bedding,spring bedding,colorful bedding, quilt bedding, wrinkle resistant, fade resistant,</v>
      </c>
      <c r="AT138" t="s">
        <v>98</v>
      </c>
      <c r="AU138" t="s">
        <v>122</v>
      </c>
      <c r="AV138">
        <v>6</v>
      </c>
      <c r="AW138" t="s">
        <v>123</v>
      </c>
      <c r="AX138">
        <v>86</v>
      </c>
      <c r="AY138">
        <v>68</v>
      </c>
      <c r="AZ138">
        <v>0.2</v>
      </c>
      <c r="BA138" t="s">
        <v>124</v>
      </c>
      <c r="BI138">
        <v>2</v>
      </c>
      <c r="BN138" t="s">
        <v>818</v>
      </c>
      <c r="CB138" t="s">
        <v>133</v>
      </c>
      <c r="CC138" t="s">
        <v>134</v>
      </c>
      <c r="CD138">
        <v>1</v>
      </c>
      <c r="CE138">
        <v>4</v>
      </c>
      <c r="CG138" t="s">
        <v>135</v>
      </c>
    </row>
    <row r="139" spans="1:85" x14ac:dyDescent="0.3">
      <c r="A139">
        <v>5138</v>
      </c>
      <c r="B139" s="10" t="s">
        <v>98</v>
      </c>
      <c r="C139" t="s">
        <v>822</v>
      </c>
      <c r="D139" t="s">
        <v>137</v>
      </c>
      <c r="E139" t="s">
        <v>812</v>
      </c>
      <c r="F139" t="s">
        <v>138</v>
      </c>
      <c r="G139" t="s">
        <v>244</v>
      </c>
      <c r="H139" t="s">
        <v>139</v>
      </c>
      <c r="I139" t="s">
        <v>177</v>
      </c>
      <c r="J139" t="s">
        <v>823</v>
      </c>
      <c r="K139"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39"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39" t="s">
        <v>142</v>
      </c>
      <c r="N139"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39"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39" t="s">
        <v>143</v>
      </c>
      <c r="Q139" t="s">
        <v>106</v>
      </c>
      <c r="R139" t="s">
        <v>107</v>
      </c>
      <c r="S139" t="s">
        <v>108</v>
      </c>
      <c r="T139" t="s">
        <v>109</v>
      </c>
      <c r="U139" s="12" t="str">
        <f t="shared" si="19"/>
        <v>BB-BB-K-131142B2-3</v>
      </c>
      <c r="V139" s="12" t="str">
        <f t="shared" si="20"/>
        <v>BB-BB-K-131142B2-3</v>
      </c>
      <c r="W139" t="s">
        <v>824</v>
      </c>
      <c r="X139" t="s">
        <v>824</v>
      </c>
      <c r="Y139" s="12" t="s">
        <v>111</v>
      </c>
      <c r="Z139" s="12" t="s">
        <v>112</v>
      </c>
      <c r="AA139" t="s">
        <v>113</v>
      </c>
      <c r="AB139" t="s">
        <v>114</v>
      </c>
      <c r="AC139" s="13" t="str">
        <f t="shared" si="26"/>
        <v>119.99</v>
      </c>
      <c r="AD139" s="13" t="s">
        <v>115</v>
      </c>
      <c r="AE139" s="14">
        <f t="shared" si="21"/>
        <v>87.99</v>
      </c>
      <c r="AG139" s="12">
        <v>5</v>
      </c>
      <c r="AI139" t="s">
        <v>113</v>
      </c>
      <c r="AJ139" t="s">
        <v>116</v>
      </c>
      <c r="AK139" t="s">
        <v>200</v>
      </c>
      <c r="AL139" t="s">
        <v>201</v>
      </c>
      <c r="AM139" t="s">
        <v>815</v>
      </c>
      <c r="AN139" t="s">
        <v>816</v>
      </c>
      <c r="AO139" t="s">
        <v>817</v>
      </c>
      <c r="AS139"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bedspread,aqua bedding,ocean bedding,pre washed, pre shrunked, warm, light weight, bedding ensembles,bedding collections,blue quile, ocean quilt, circle quilt, luxury bedding,LIGHTWEIGHT quilt, COMFORTABLE quilt, warm bbedding, soft quiltbedding decor,garden bedding,spring bedding,colorful bedding, quilt bedding, wrinkle resistant, fade resistant,</v>
      </c>
      <c r="AT139" t="s">
        <v>98</v>
      </c>
      <c r="AU139" t="s">
        <v>122</v>
      </c>
      <c r="AV139">
        <v>8</v>
      </c>
      <c r="AW139" t="s">
        <v>123</v>
      </c>
      <c r="AX139">
        <v>92</v>
      </c>
      <c r="AY139">
        <v>88</v>
      </c>
      <c r="AZ139">
        <v>0.2</v>
      </c>
      <c r="BA139" t="s">
        <v>124</v>
      </c>
      <c r="BI139">
        <v>2</v>
      </c>
      <c r="BN139" t="s">
        <v>818</v>
      </c>
      <c r="CB139" t="s">
        <v>133</v>
      </c>
      <c r="CC139" t="s">
        <v>134</v>
      </c>
      <c r="CD139">
        <v>1</v>
      </c>
      <c r="CE139">
        <v>4</v>
      </c>
      <c r="CG139" t="s">
        <v>135</v>
      </c>
    </row>
    <row r="140" spans="1:85" x14ac:dyDescent="0.3">
      <c r="A140">
        <v>5139</v>
      </c>
      <c r="B140" s="10" t="s">
        <v>98</v>
      </c>
      <c r="C140" t="s">
        <v>825</v>
      </c>
      <c r="D140" t="s">
        <v>137</v>
      </c>
      <c r="E140" t="s">
        <v>812</v>
      </c>
      <c r="F140" t="s">
        <v>138</v>
      </c>
      <c r="G140" t="s">
        <v>244</v>
      </c>
      <c r="H140" t="s">
        <v>146</v>
      </c>
      <c r="I140" t="s">
        <v>177</v>
      </c>
      <c r="J140" t="s">
        <v>826</v>
      </c>
      <c r="K140" t="str">
        <f t="shared" si="23"/>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0" t="str">
        <f t="shared" si="18"/>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0" t="s">
        <v>149</v>
      </c>
      <c r="N140" s="11" t="str">
        <f t="shared" si="24"/>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40" s="11" t="str">
        <f t="shared" si="2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40" t="s">
        <v>150</v>
      </c>
      <c r="Q140" t="s">
        <v>106</v>
      </c>
      <c r="R140" t="s">
        <v>107</v>
      </c>
      <c r="S140" t="s">
        <v>108</v>
      </c>
      <c r="T140" t="s">
        <v>109</v>
      </c>
      <c r="U140" s="12" t="str">
        <f t="shared" si="19"/>
        <v>BB-BB-K-131142B3-4</v>
      </c>
      <c r="V140" s="12" t="str">
        <f t="shared" si="20"/>
        <v>BB-BB-K-131142B3-4</v>
      </c>
      <c r="W140" t="s">
        <v>827</v>
      </c>
      <c r="X140" t="s">
        <v>827</v>
      </c>
      <c r="Y140" s="12" t="s">
        <v>111</v>
      </c>
      <c r="Z140" s="12" t="s">
        <v>112</v>
      </c>
      <c r="AA140" t="s">
        <v>113</v>
      </c>
      <c r="AB140" t="s">
        <v>114</v>
      </c>
      <c r="AC140" s="13" t="str">
        <f t="shared" si="26"/>
        <v>133.99</v>
      </c>
      <c r="AD140" s="13" t="s">
        <v>152</v>
      </c>
      <c r="AE140" s="14">
        <f t="shared" si="21"/>
        <v>97.99</v>
      </c>
      <c r="AG140" s="12">
        <v>5</v>
      </c>
      <c r="AI140" t="s">
        <v>113</v>
      </c>
      <c r="AJ140" t="s">
        <v>116</v>
      </c>
      <c r="AK140" t="s">
        <v>200</v>
      </c>
      <c r="AL140" t="s">
        <v>201</v>
      </c>
      <c r="AM140" t="s">
        <v>815</v>
      </c>
      <c r="AN140" t="s">
        <v>816</v>
      </c>
      <c r="AO140" t="s">
        <v>817</v>
      </c>
      <c r="AS140"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bedspread,aqua bedding,ocean bedding,pre washed, pre shrunked, warm, light weight, bedding ensembles,bedding collections,blue quile, ocean quilt, circle quilt, luxury bedding,LIGHTWEIGHT quilt, COMFORTABLE quilt, warm bbedding, soft quiltbedding decor,garden bedding,spring bedding,colorful bedding, quilt bedding, wrinkle resistant, fade resistant,</v>
      </c>
      <c r="AT140" t="s">
        <v>98</v>
      </c>
      <c r="AU140" t="s">
        <v>122</v>
      </c>
      <c r="AV140">
        <v>9</v>
      </c>
      <c r="AW140" t="s">
        <v>123</v>
      </c>
      <c r="AX140">
        <v>106</v>
      </c>
      <c r="AY140">
        <v>92</v>
      </c>
      <c r="AZ140">
        <v>0.2</v>
      </c>
      <c r="BA140" t="s">
        <v>124</v>
      </c>
      <c r="BI140">
        <v>2</v>
      </c>
      <c r="BN140" t="s">
        <v>818</v>
      </c>
      <c r="CB140" t="s">
        <v>133</v>
      </c>
      <c r="CC140" t="s">
        <v>134</v>
      </c>
      <c r="CD140">
        <v>1</v>
      </c>
      <c r="CE140">
        <v>4</v>
      </c>
      <c r="CG140" t="s">
        <v>135</v>
      </c>
    </row>
    <row r="141" spans="1:85" x14ac:dyDescent="0.3">
      <c r="A141">
        <v>5140</v>
      </c>
      <c r="B141" s="10" t="s">
        <v>98</v>
      </c>
      <c r="C141" t="s">
        <v>828</v>
      </c>
      <c r="D141" t="s">
        <v>100</v>
      </c>
      <c r="G141" t="s">
        <v>244</v>
      </c>
      <c r="I141" t="s">
        <v>155</v>
      </c>
      <c r="J141" t="s">
        <v>829</v>
      </c>
      <c r="K141" t="str">
        <f t="shared" si="23"/>
        <v>&lt;ul&gt;
&lt;li&gt;Quilt Set includes 1 Quilt, 2 shams (only 1 sham in twin set)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1" t="str">
        <f t="shared" si="18"/>
        <v>Quilt Set includes 1 Quilt, 2 shams (only 1 sham in twin set)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1" t="s">
        <v>830</v>
      </c>
      <c r="N141" s="11" t="str">
        <f t="shared" si="24"/>
        <v>Quilt Set includes 1 Quilt, 2 shams (only 1 sham in twin set)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41" s="11" t="str">
        <f t="shared" si="25"/>
        <v>&lt;ul&gt;
&lt;li&gt;Quilt Set includes 1 Quilt, 2 shams (only 1 sham in twin set)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41" t="s">
        <v>105</v>
      </c>
      <c r="Q141" t="s">
        <v>679</v>
      </c>
      <c r="R141" t="s">
        <v>107</v>
      </c>
      <c r="S141" t="s">
        <v>108</v>
      </c>
      <c r="T141" t="s">
        <v>109</v>
      </c>
      <c r="U141" s="12" t="str">
        <f t="shared" si="19"/>
        <v>BB-BB-K-15001</v>
      </c>
      <c r="V141" s="12" t="str">
        <f t="shared" si="20"/>
        <v>BB-BB-K-15001</v>
      </c>
      <c r="W141" t="s">
        <v>831</v>
      </c>
      <c r="X141" t="s">
        <v>831</v>
      </c>
      <c r="Y141" s="12" t="s">
        <v>111</v>
      </c>
      <c r="Z141" s="12" t="s">
        <v>112</v>
      </c>
      <c r="AA141" t="s">
        <v>113</v>
      </c>
      <c r="AB141" t="s">
        <v>114</v>
      </c>
      <c r="AC141" s="13" t="str">
        <f t="shared" si="26"/>
        <v>133.99</v>
      </c>
      <c r="AD141" s="13" t="s">
        <v>152</v>
      </c>
      <c r="AE141" s="14">
        <f t="shared" si="21"/>
        <v>97.99</v>
      </c>
      <c r="AG141" s="12">
        <v>5</v>
      </c>
      <c r="AI141" t="s">
        <v>113</v>
      </c>
      <c r="AJ141" t="s">
        <v>116</v>
      </c>
      <c r="AK141" t="s">
        <v>200</v>
      </c>
      <c r="AL141" t="s">
        <v>201</v>
      </c>
      <c r="AM141" t="s">
        <v>832</v>
      </c>
      <c r="AN141" t="s">
        <v>833</v>
      </c>
      <c r="AO141" t="s">
        <v>834</v>
      </c>
      <c r="AS141"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bedspread,ancient bedding,pre washed, pre shrunked, warm, light weight, bedding ensembles,bedding collections,quater quilt, floral quilt, circle quilt, luxury bedding,LIGHTWEIGHT quilt, COMFORTABLE quilt, warm bbedding, soft quiltbedding decor,garden bedding,spring bedding,colorful bedding, quilt bedding, wrinkle resistant, fade resistant,patchwork quilt</v>
      </c>
      <c r="AT141" t="s">
        <v>98</v>
      </c>
      <c r="AU141" t="s">
        <v>122</v>
      </c>
      <c r="AV141">
        <v>8</v>
      </c>
      <c r="AW141" t="s">
        <v>123</v>
      </c>
      <c r="AX141">
        <v>92</v>
      </c>
      <c r="AY141">
        <v>88</v>
      </c>
      <c r="AZ141">
        <v>0.2</v>
      </c>
      <c r="BA141" t="s">
        <v>124</v>
      </c>
      <c r="BI141">
        <v>2</v>
      </c>
      <c r="BN141" t="s">
        <v>835</v>
      </c>
      <c r="BO141" t="s">
        <v>836</v>
      </c>
      <c r="BP141" t="s">
        <v>837</v>
      </c>
      <c r="BQ141" t="s">
        <v>838</v>
      </c>
      <c r="BR141" t="s">
        <v>839</v>
      </c>
      <c r="BS141" t="s">
        <v>840</v>
      </c>
      <c r="BT141" t="s">
        <v>841</v>
      </c>
      <c r="BU141" t="s">
        <v>835</v>
      </c>
      <c r="CB141" t="s">
        <v>133</v>
      </c>
      <c r="CC141" t="s">
        <v>134</v>
      </c>
      <c r="CD141">
        <v>1</v>
      </c>
      <c r="CE141">
        <v>4</v>
      </c>
      <c r="CG141" t="s">
        <v>498</v>
      </c>
    </row>
    <row r="142" spans="1:85" x14ac:dyDescent="0.3">
      <c r="A142">
        <v>5141</v>
      </c>
      <c r="B142" s="10" t="s">
        <v>98</v>
      </c>
      <c r="C142" t="s">
        <v>842</v>
      </c>
      <c r="D142" t="s">
        <v>137</v>
      </c>
      <c r="E142" t="s">
        <v>828</v>
      </c>
      <c r="F142" t="s">
        <v>138</v>
      </c>
      <c r="G142" t="s">
        <v>244</v>
      </c>
      <c r="H142" t="s">
        <v>146</v>
      </c>
      <c r="I142" t="s">
        <v>155</v>
      </c>
      <c r="J142" t="s">
        <v>843</v>
      </c>
      <c r="K142" t="str">
        <f t="shared" si="23"/>
        <v>&lt;ul&gt;
&lt;li&gt;Quilt Set includes 1 Quilt, 2 shams (King)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2" t="str">
        <f t="shared" si="18"/>
        <v>Quilt Set includes 1 Quilt, 2 shams (King)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2" t="s">
        <v>844</v>
      </c>
      <c r="N142" s="11" t="str">
        <f t="shared" si="24"/>
        <v>Quilt Set includes 1 Quilt, 2 shams (King)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42" s="11" t="str">
        <f t="shared" si="25"/>
        <v>&lt;ul&gt;
&lt;li&gt;Quilt Set includes 1 Quilt, 2 shams (King)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42" t="s">
        <v>150</v>
      </c>
      <c r="Q142" t="s">
        <v>679</v>
      </c>
      <c r="R142" t="s">
        <v>107</v>
      </c>
      <c r="S142" t="s">
        <v>108</v>
      </c>
      <c r="T142" t="s">
        <v>109</v>
      </c>
      <c r="U142" s="12" t="str">
        <f t="shared" si="19"/>
        <v>BB-BB-K-15001K-4</v>
      </c>
      <c r="V142" s="12" t="str">
        <f t="shared" si="20"/>
        <v>BB-BB-K-15001K-4</v>
      </c>
      <c r="W142" t="s">
        <v>845</v>
      </c>
      <c r="X142" t="s">
        <v>845</v>
      </c>
      <c r="Y142" s="12" t="s">
        <v>111</v>
      </c>
      <c r="Z142" s="12" t="s">
        <v>112</v>
      </c>
      <c r="AA142" t="s">
        <v>113</v>
      </c>
      <c r="AB142" t="s">
        <v>114</v>
      </c>
      <c r="AC142" s="13" t="str">
        <f t="shared" si="26"/>
        <v>147.99</v>
      </c>
      <c r="AD142" s="13" t="s">
        <v>213</v>
      </c>
      <c r="AE142" s="14">
        <f t="shared" si="21"/>
        <v>107.99</v>
      </c>
      <c r="AG142" s="12">
        <v>5</v>
      </c>
      <c r="AI142" t="s">
        <v>113</v>
      </c>
      <c r="AJ142" t="s">
        <v>116</v>
      </c>
      <c r="AK142" t="s">
        <v>200</v>
      </c>
      <c r="AL142" t="s">
        <v>201</v>
      </c>
      <c r="AM142" t="s">
        <v>832</v>
      </c>
      <c r="AN142" t="s">
        <v>833</v>
      </c>
      <c r="AO142" t="s">
        <v>834</v>
      </c>
      <c r="AS142"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bedspread,ancient bedding,pre washed, pre shrunked, warm, light weight, bedding ensembles,bedding collections,quater quilt, floral quilt, circle quilt, luxury bedding,LIGHTWEIGHT quilt, COMFORTABLE quilt, warm bbedding, soft quiltbedding decor,garden bedding,spring bedding,colorful bedding, quilt bedding, wrinkle resistant, fade resistant,patchwork quilt</v>
      </c>
      <c r="AT142" t="s">
        <v>98</v>
      </c>
      <c r="AU142" t="s">
        <v>122</v>
      </c>
      <c r="AV142">
        <v>9</v>
      </c>
      <c r="AW142" t="s">
        <v>123</v>
      </c>
      <c r="AX142">
        <v>106</v>
      </c>
      <c r="AY142">
        <v>92</v>
      </c>
      <c r="AZ142">
        <v>0.2</v>
      </c>
      <c r="BA142" t="s">
        <v>124</v>
      </c>
      <c r="BI142">
        <v>2</v>
      </c>
      <c r="BN142" t="s">
        <v>835</v>
      </c>
      <c r="BO142" t="s">
        <v>836</v>
      </c>
      <c r="BP142" t="s">
        <v>837</v>
      </c>
      <c r="BQ142" t="s">
        <v>838</v>
      </c>
      <c r="BR142" t="s">
        <v>839</v>
      </c>
      <c r="BS142" t="s">
        <v>840</v>
      </c>
      <c r="BT142" t="s">
        <v>841</v>
      </c>
      <c r="BU142" t="s">
        <v>835</v>
      </c>
      <c r="CB142" t="s">
        <v>133</v>
      </c>
      <c r="CC142" t="s">
        <v>134</v>
      </c>
      <c r="CD142">
        <v>1</v>
      </c>
      <c r="CE142">
        <v>4</v>
      </c>
      <c r="CG142" t="s">
        <v>498</v>
      </c>
    </row>
    <row r="143" spans="1:85" x14ac:dyDescent="0.3">
      <c r="A143">
        <v>5142</v>
      </c>
      <c r="B143" s="10" t="s">
        <v>98</v>
      </c>
      <c r="C143" t="s">
        <v>846</v>
      </c>
      <c r="D143" t="s">
        <v>137</v>
      </c>
      <c r="E143" t="s">
        <v>828</v>
      </c>
      <c r="F143" t="s">
        <v>138</v>
      </c>
      <c r="G143" t="s">
        <v>244</v>
      </c>
      <c r="H143" t="s">
        <v>847</v>
      </c>
      <c r="I143" t="s">
        <v>155</v>
      </c>
      <c r="J143" t="s">
        <v>848</v>
      </c>
      <c r="K143" t="str">
        <f t="shared" si="23"/>
        <v>&lt;ul&gt;
&lt;li&gt;Quilt Set includes 1 Quilt, 2 shams (Full/Queen)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3" t="str">
        <f t="shared" si="18"/>
        <v>Quilt Set includes 1 Quilt, 2 shams (Full/Queen)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3" t="s">
        <v>849</v>
      </c>
      <c r="N143" s="11" t="str">
        <f t="shared" si="24"/>
        <v>Quilt Set includes 1 Quilt, 2 shams (Full/Queen)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43" s="11" t="str">
        <f t="shared" si="25"/>
        <v>&lt;ul&gt;
&lt;li&gt;Quilt Set includes 1 Quilt, 2 shams (Full/Queen)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43" t="s">
        <v>143</v>
      </c>
      <c r="Q143" t="s">
        <v>679</v>
      </c>
      <c r="R143" t="s">
        <v>107</v>
      </c>
      <c r="S143" t="s">
        <v>108</v>
      </c>
      <c r="T143" t="s">
        <v>109</v>
      </c>
      <c r="U143" s="12" t="str">
        <f t="shared" si="19"/>
        <v>BB-BB-K-15001Q-3</v>
      </c>
      <c r="V143" s="12" t="str">
        <f t="shared" si="20"/>
        <v>BB-BB-K-15001Q-3</v>
      </c>
      <c r="W143" t="s">
        <v>850</v>
      </c>
      <c r="X143" t="s">
        <v>850</v>
      </c>
      <c r="Y143" s="12" t="s">
        <v>111</v>
      </c>
      <c r="Z143" s="12" t="s">
        <v>112</v>
      </c>
      <c r="AA143" t="s">
        <v>113</v>
      </c>
      <c r="AB143" t="s">
        <v>114</v>
      </c>
      <c r="AC143" s="13" t="str">
        <f t="shared" si="26"/>
        <v>133.99</v>
      </c>
      <c r="AD143" s="13" t="s">
        <v>152</v>
      </c>
      <c r="AE143" s="14">
        <f t="shared" si="21"/>
        <v>97.99</v>
      </c>
      <c r="AG143" s="12">
        <v>5</v>
      </c>
      <c r="AI143" t="s">
        <v>113</v>
      </c>
      <c r="AJ143" t="s">
        <v>116</v>
      </c>
      <c r="AK143" t="s">
        <v>200</v>
      </c>
      <c r="AL143" t="s">
        <v>201</v>
      </c>
      <c r="AM143" t="s">
        <v>832</v>
      </c>
      <c r="AN143" t="s">
        <v>833</v>
      </c>
      <c r="AO143" t="s">
        <v>834</v>
      </c>
      <c r="AS143"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bedding,blue bedding,plaid bedding,circle, pathwork quilt, cotton filled, quilt bedding, bedspread,ancient bedding,pre washed, pre shrunked, warm, light weight, bedding ensembles,bedding collections,quater quilt, floral quilt, circle quilt, luxury bedding,LIGHTWEIGHT quilt, COMFORTABLE quilt, warm bbedding, soft quiltbedding decor,garden bedding,spring bedding,colorful bedding, quilt bedding, wrinkle resistant, fade resistant,patchwork quilt</v>
      </c>
      <c r="AT143" t="s">
        <v>98</v>
      </c>
      <c r="AU143" t="s">
        <v>122</v>
      </c>
      <c r="AV143">
        <v>8</v>
      </c>
      <c r="AW143" t="s">
        <v>123</v>
      </c>
      <c r="AX143">
        <v>92</v>
      </c>
      <c r="AY143">
        <v>88</v>
      </c>
      <c r="AZ143">
        <v>0.2</v>
      </c>
      <c r="BA143" t="s">
        <v>124</v>
      </c>
      <c r="BI143">
        <v>2</v>
      </c>
      <c r="BN143" t="s">
        <v>835</v>
      </c>
      <c r="BO143" t="s">
        <v>836</v>
      </c>
      <c r="BP143" t="s">
        <v>837</v>
      </c>
      <c r="BQ143" t="s">
        <v>838</v>
      </c>
      <c r="BR143" t="s">
        <v>839</v>
      </c>
      <c r="BS143" t="s">
        <v>840</v>
      </c>
      <c r="BT143" t="s">
        <v>841</v>
      </c>
      <c r="BU143" t="s">
        <v>835</v>
      </c>
      <c r="CB143" t="s">
        <v>133</v>
      </c>
      <c r="CC143" t="s">
        <v>134</v>
      </c>
      <c r="CD143">
        <v>1</v>
      </c>
      <c r="CE143">
        <v>4</v>
      </c>
      <c r="CG143" t="s">
        <v>498</v>
      </c>
    </row>
    <row r="144" spans="1:85" x14ac:dyDescent="0.3">
      <c r="A144">
        <v>5143</v>
      </c>
      <c r="B144" s="10" t="s">
        <v>98</v>
      </c>
      <c r="C144" t="s">
        <v>851</v>
      </c>
      <c r="D144" t="s">
        <v>100</v>
      </c>
      <c r="G144" t="s">
        <v>244</v>
      </c>
      <c r="I144" t="s">
        <v>155</v>
      </c>
      <c r="J144" t="s">
        <v>852</v>
      </c>
      <c r="K144"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4"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4" t="s">
        <v>104</v>
      </c>
      <c r="N144"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44"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44" t="s">
        <v>105</v>
      </c>
      <c r="Q144" t="s">
        <v>106</v>
      </c>
      <c r="R144" t="s">
        <v>107</v>
      </c>
      <c r="S144" t="s">
        <v>108</v>
      </c>
      <c r="T144" t="s">
        <v>109</v>
      </c>
      <c r="U144" s="12" t="str">
        <f t="shared" si="19"/>
        <v>BB-BB-K-15003</v>
      </c>
      <c r="V144" s="12" t="str">
        <f t="shared" si="20"/>
        <v>BB-BB-K-15003</v>
      </c>
      <c r="W144" t="s">
        <v>853</v>
      </c>
      <c r="X144" t="s">
        <v>853</v>
      </c>
      <c r="Y144" s="12" t="s">
        <v>111</v>
      </c>
      <c r="Z144" s="12" t="s">
        <v>112</v>
      </c>
      <c r="AA144" t="s">
        <v>113</v>
      </c>
      <c r="AB144" t="s">
        <v>114</v>
      </c>
      <c r="AC144" s="13" t="str">
        <f t="shared" si="26"/>
        <v>119.99</v>
      </c>
      <c r="AD144" s="13" t="s">
        <v>115</v>
      </c>
      <c r="AE144" s="14">
        <f t="shared" si="21"/>
        <v>87.99</v>
      </c>
      <c r="AG144" s="12">
        <v>5</v>
      </c>
      <c r="AI144" t="s">
        <v>113</v>
      </c>
      <c r="AJ144" t="s">
        <v>116</v>
      </c>
      <c r="AK144" t="s">
        <v>117</v>
      </c>
      <c r="AL144" t="s">
        <v>118</v>
      </c>
      <c r="AM144" t="s">
        <v>119</v>
      </c>
      <c r="AN144" t="s">
        <v>120</v>
      </c>
      <c r="AO144" t="s">
        <v>121</v>
      </c>
      <c r="AS144"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44" t="s">
        <v>98</v>
      </c>
      <c r="AU144" t="s">
        <v>122</v>
      </c>
      <c r="AV144">
        <v>6</v>
      </c>
      <c r="AW144" t="s">
        <v>123</v>
      </c>
      <c r="AX144">
        <v>86</v>
      </c>
      <c r="AY144">
        <v>68</v>
      </c>
      <c r="AZ144">
        <v>0.2</v>
      </c>
      <c r="BA144" t="s">
        <v>124</v>
      </c>
      <c r="BI144">
        <v>2</v>
      </c>
      <c r="BN144" t="s">
        <v>854</v>
      </c>
      <c r="BO144" t="s">
        <v>855</v>
      </c>
      <c r="BP144" t="s">
        <v>856</v>
      </c>
      <c r="BQ144" t="s">
        <v>857</v>
      </c>
      <c r="BR144" t="s">
        <v>858</v>
      </c>
      <c r="BS144" t="s">
        <v>859</v>
      </c>
      <c r="BT144" t="s">
        <v>860</v>
      </c>
      <c r="BU144" t="s">
        <v>861</v>
      </c>
      <c r="CB144" t="s">
        <v>133</v>
      </c>
      <c r="CC144" t="s">
        <v>134</v>
      </c>
      <c r="CD144">
        <v>1</v>
      </c>
      <c r="CE144">
        <v>4</v>
      </c>
      <c r="CG144" t="s">
        <v>135</v>
      </c>
    </row>
    <row r="145" spans="1:99" x14ac:dyDescent="0.3">
      <c r="A145">
        <v>5144</v>
      </c>
      <c r="B145" s="10" t="s">
        <v>98</v>
      </c>
      <c r="C145" t="s">
        <v>862</v>
      </c>
      <c r="D145" t="s">
        <v>137</v>
      </c>
      <c r="E145" t="s">
        <v>851</v>
      </c>
      <c r="F145" t="s">
        <v>138</v>
      </c>
      <c r="G145" t="s">
        <v>244</v>
      </c>
      <c r="H145" t="s">
        <v>146</v>
      </c>
      <c r="I145" t="s">
        <v>155</v>
      </c>
      <c r="J145" t="s">
        <v>863</v>
      </c>
      <c r="K145" t="str">
        <f t="shared" si="23"/>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5" t="str">
        <f t="shared" si="18"/>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5" t="s">
        <v>149</v>
      </c>
      <c r="N145" s="11" t="str">
        <f t="shared" si="24"/>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45" s="11" t="str">
        <f t="shared" si="2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45" t="s">
        <v>150</v>
      </c>
      <c r="Q145" t="s">
        <v>106</v>
      </c>
      <c r="R145" t="s">
        <v>107</v>
      </c>
      <c r="S145" t="s">
        <v>108</v>
      </c>
      <c r="T145" t="s">
        <v>109</v>
      </c>
      <c r="U145" s="12" t="str">
        <f t="shared" si="19"/>
        <v>BB-BB-K-15003K-4</v>
      </c>
      <c r="V145" s="12" t="str">
        <f t="shared" si="20"/>
        <v>BB-BB-K-15003K-4</v>
      </c>
      <c r="W145" t="s">
        <v>864</v>
      </c>
      <c r="X145" t="s">
        <v>864</v>
      </c>
      <c r="Y145" s="12" t="s">
        <v>111</v>
      </c>
      <c r="Z145" s="12" t="s">
        <v>112</v>
      </c>
      <c r="AA145" t="s">
        <v>113</v>
      </c>
      <c r="AB145" t="s">
        <v>114</v>
      </c>
      <c r="AC145" s="13" t="str">
        <f t="shared" si="26"/>
        <v>147.99</v>
      </c>
      <c r="AD145" s="13" t="s">
        <v>213</v>
      </c>
      <c r="AE145" s="14">
        <f t="shared" si="21"/>
        <v>107.99</v>
      </c>
      <c r="AG145" s="12">
        <v>5</v>
      </c>
      <c r="AI145" t="s">
        <v>113</v>
      </c>
      <c r="AJ145" t="s">
        <v>116</v>
      </c>
      <c r="AK145" t="s">
        <v>117</v>
      </c>
      <c r="AL145" t="s">
        <v>118</v>
      </c>
      <c r="AM145" t="s">
        <v>119</v>
      </c>
      <c r="AN145" t="s">
        <v>120</v>
      </c>
      <c r="AO145" t="s">
        <v>121</v>
      </c>
      <c r="AS145"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45" t="s">
        <v>98</v>
      </c>
      <c r="AU145" t="s">
        <v>122</v>
      </c>
      <c r="AV145">
        <v>9</v>
      </c>
      <c r="AW145" t="s">
        <v>123</v>
      </c>
      <c r="AX145">
        <v>106</v>
      </c>
      <c r="AY145">
        <v>92</v>
      </c>
      <c r="AZ145">
        <v>0.2</v>
      </c>
      <c r="BA145" t="s">
        <v>124</v>
      </c>
      <c r="BI145">
        <v>2</v>
      </c>
      <c r="BN145" t="s">
        <v>854</v>
      </c>
      <c r="BO145" t="s">
        <v>855</v>
      </c>
      <c r="BP145" t="s">
        <v>856</v>
      </c>
      <c r="BQ145" t="s">
        <v>857</v>
      </c>
      <c r="BR145" t="s">
        <v>858</v>
      </c>
      <c r="BS145" t="s">
        <v>859</v>
      </c>
      <c r="BT145" t="s">
        <v>860</v>
      </c>
      <c r="BU145" t="s">
        <v>861</v>
      </c>
      <c r="CB145" t="s">
        <v>133</v>
      </c>
      <c r="CC145" t="s">
        <v>134</v>
      </c>
      <c r="CD145">
        <v>1</v>
      </c>
      <c r="CE145">
        <v>4</v>
      </c>
      <c r="CG145" t="s">
        <v>135</v>
      </c>
    </row>
    <row r="146" spans="1:99" s="16" customFormat="1" x14ac:dyDescent="0.3">
      <c r="A146">
        <v>5145</v>
      </c>
      <c r="B146" s="10" t="s">
        <v>98</v>
      </c>
      <c r="C146" t="s">
        <v>865</v>
      </c>
      <c r="D146" t="s">
        <v>137</v>
      </c>
      <c r="E146" t="s">
        <v>851</v>
      </c>
      <c r="F146" t="s">
        <v>138</v>
      </c>
      <c r="G146" t="s">
        <v>244</v>
      </c>
      <c r="H146" t="s">
        <v>139</v>
      </c>
      <c r="I146" t="s">
        <v>155</v>
      </c>
      <c r="J146" t="s">
        <v>866</v>
      </c>
      <c r="K146"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6"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6" t="s">
        <v>142</v>
      </c>
      <c r="N146"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46"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46" t="s">
        <v>143</v>
      </c>
      <c r="Q146" t="s">
        <v>106</v>
      </c>
      <c r="R146" t="s">
        <v>107</v>
      </c>
      <c r="S146" t="s">
        <v>108</v>
      </c>
      <c r="T146" t="s">
        <v>109</v>
      </c>
      <c r="U146" s="12" t="str">
        <f t="shared" si="19"/>
        <v>BB-BB-K-15003Q-3</v>
      </c>
      <c r="V146" s="12" t="str">
        <f t="shared" si="20"/>
        <v>BB-BB-K-15003Q-3</v>
      </c>
      <c r="W146" t="s">
        <v>867</v>
      </c>
      <c r="X146" t="s">
        <v>867</v>
      </c>
      <c r="Y146" s="12" t="s">
        <v>111</v>
      </c>
      <c r="Z146" s="12" t="s">
        <v>112</v>
      </c>
      <c r="AA146" t="s">
        <v>113</v>
      </c>
      <c r="AB146" t="s">
        <v>114</v>
      </c>
      <c r="AC146" s="13" t="str">
        <f t="shared" si="26"/>
        <v>133.99</v>
      </c>
      <c r="AD146" s="13" t="s">
        <v>152</v>
      </c>
      <c r="AE146" s="14">
        <f t="shared" si="21"/>
        <v>97.99</v>
      </c>
      <c r="AF146"/>
      <c r="AG146" s="12">
        <v>5</v>
      </c>
      <c r="AH146"/>
      <c r="AI146" t="s">
        <v>113</v>
      </c>
      <c r="AJ146" t="s">
        <v>116</v>
      </c>
      <c r="AK146" t="s">
        <v>117</v>
      </c>
      <c r="AL146" t="s">
        <v>118</v>
      </c>
      <c r="AM146" t="s">
        <v>119</v>
      </c>
      <c r="AN146" t="s">
        <v>120</v>
      </c>
      <c r="AO146" t="s">
        <v>121</v>
      </c>
      <c r="AP146"/>
      <c r="AQ146"/>
      <c r="AR146"/>
      <c r="AS146"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46" t="s">
        <v>98</v>
      </c>
      <c r="AU146" t="s">
        <v>122</v>
      </c>
      <c r="AV146">
        <v>8</v>
      </c>
      <c r="AW146" t="s">
        <v>123</v>
      </c>
      <c r="AX146">
        <v>92</v>
      </c>
      <c r="AY146">
        <v>88</v>
      </c>
      <c r="AZ146">
        <v>0.2</v>
      </c>
      <c r="BA146" t="s">
        <v>124</v>
      </c>
      <c r="BB146"/>
      <c r="BC146"/>
      <c r="BD146"/>
      <c r="BE146"/>
      <c r="BF146"/>
      <c r="BG146"/>
      <c r="BH146"/>
      <c r="BI146">
        <v>2</v>
      </c>
      <c r="BJ146"/>
      <c r="BK146"/>
      <c r="BL146"/>
      <c r="BM146"/>
      <c r="BN146" t="s">
        <v>854</v>
      </c>
      <c r="BO146" t="s">
        <v>855</v>
      </c>
      <c r="BP146" t="s">
        <v>856</v>
      </c>
      <c r="BQ146" t="s">
        <v>857</v>
      </c>
      <c r="BR146" t="s">
        <v>858</v>
      </c>
      <c r="BS146" t="s">
        <v>859</v>
      </c>
      <c r="BT146" t="s">
        <v>860</v>
      </c>
      <c r="BU146" t="s">
        <v>861</v>
      </c>
      <c r="BV146"/>
      <c r="BW146"/>
      <c r="BX146"/>
      <c r="BY146"/>
      <c r="BZ146"/>
      <c r="CA146"/>
      <c r="CB146" t="s">
        <v>133</v>
      </c>
      <c r="CC146" t="s">
        <v>134</v>
      </c>
      <c r="CD146">
        <v>1</v>
      </c>
      <c r="CE146">
        <v>4</v>
      </c>
      <c r="CF146"/>
      <c r="CG146" t="s">
        <v>135</v>
      </c>
      <c r="CH146"/>
      <c r="CI146"/>
      <c r="CJ146"/>
      <c r="CK146"/>
      <c r="CL146"/>
      <c r="CM146"/>
      <c r="CN146"/>
      <c r="CO146"/>
      <c r="CP146"/>
      <c r="CQ146"/>
      <c r="CR146"/>
      <c r="CS146"/>
      <c r="CT146"/>
      <c r="CU146"/>
    </row>
    <row r="147" spans="1:99" x14ac:dyDescent="0.3">
      <c r="A147">
        <v>5146</v>
      </c>
      <c r="B147" s="10" t="s">
        <v>98</v>
      </c>
      <c r="C147" t="s">
        <v>868</v>
      </c>
      <c r="D147" t="s">
        <v>137</v>
      </c>
      <c r="E147" t="s">
        <v>851</v>
      </c>
      <c r="F147" t="s">
        <v>138</v>
      </c>
      <c r="G147" t="s">
        <v>244</v>
      </c>
      <c r="H147" t="s">
        <v>154</v>
      </c>
      <c r="I147" t="s">
        <v>155</v>
      </c>
      <c r="J147" t="s">
        <v>869</v>
      </c>
      <c r="K147"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7"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7" t="s">
        <v>157</v>
      </c>
      <c r="N147"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47"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47" t="s">
        <v>158</v>
      </c>
      <c r="Q147" t="s">
        <v>106</v>
      </c>
      <c r="R147" t="s">
        <v>107</v>
      </c>
      <c r="S147" t="s">
        <v>108</v>
      </c>
      <c r="T147" t="s">
        <v>109</v>
      </c>
      <c r="U147" s="12" t="str">
        <f t="shared" si="19"/>
        <v>BB-BB-K-15003T-1</v>
      </c>
      <c r="V147" s="12" t="str">
        <f t="shared" si="20"/>
        <v>BB-BB-K-15003T-1</v>
      </c>
      <c r="W147" t="s">
        <v>870</v>
      </c>
      <c r="X147" t="s">
        <v>870</v>
      </c>
      <c r="Y147" s="12" t="s">
        <v>111</v>
      </c>
      <c r="Z147" s="12" t="s">
        <v>112</v>
      </c>
      <c r="AA147" t="s">
        <v>113</v>
      </c>
      <c r="AB147" t="s">
        <v>114</v>
      </c>
      <c r="AC147" s="13" t="str">
        <f t="shared" si="26"/>
        <v>119.99</v>
      </c>
      <c r="AD147" s="13" t="s">
        <v>115</v>
      </c>
      <c r="AE147" s="14">
        <f t="shared" si="21"/>
        <v>87.99</v>
      </c>
      <c r="AG147" s="12">
        <v>5</v>
      </c>
      <c r="AI147" t="s">
        <v>113</v>
      </c>
      <c r="AJ147" t="s">
        <v>116</v>
      </c>
      <c r="AK147" t="s">
        <v>117</v>
      </c>
      <c r="AL147" t="s">
        <v>118</v>
      </c>
      <c r="AM147" t="s">
        <v>119</v>
      </c>
      <c r="AN147" t="s">
        <v>120</v>
      </c>
      <c r="AO147" t="s">
        <v>121</v>
      </c>
      <c r="AS147"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47" t="s">
        <v>98</v>
      </c>
      <c r="AU147" t="s">
        <v>122</v>
      </c>
      <c r="AV147">
        <v>6</v>
      </c>
      <c r="AW147" t="s">
        <v>123</v>
      </c>
      <c r="AX147">
        <v>86</v>
      </c>
      <c r="AY147">
        <v>68</v>
      </c>
      <c r="AZ147">
        <v>0.2</v>
      </c>
      <c r="BA147" t="s">
        <v>124</v>
      </c>
      <c r="BI147">
        <v>2</v>
      </c>
      <c r="BN147" t="s">
        <v>854</v>
      </c>
      <c r="BO147" t="s">
        <v>855</v>
      </c>
      <c r="BP147" t="s">
        <v>856</v>
      </c>
      <c r="BQ147" t="s">
        <v>857</v>
      </c>
      <c r="BR147" t="s">
        <v>858</v>
      </c>
      <c r="BS147" t="s">
        <v>859</v>
      </c>
      <c r="BT147" t="s">
        <v>860</v>
      </c>
      <c r="BU147" t="s">
        <v>861</v>
      </c>
      <c r="CB147" t="s">
        <v>133</v>
      </c>
      <c r="CC147" t="s">
        <v>134</v>
      </c>
      <c r="CD147">
        <v>1</v>
      </c>
      <c r="CE147">
        <v>4</v>
      </c>
      <c r="CG147" t="s">
        <v>135</v>
      </c>
    </row>
    <row r="148" spans="1:99" x14ac:dyDescent="0.3">
      <c r="A148">
        <v>5147</v>
      </c>
      <c r="B148" s="10" t="s">
        <v>98</v>
      </c>
      <c r="C148" t="s">
        <v>871</v>
      </c>
      <c r="D148" t="s">
        <v>100</v>
      </c>
      <c r="G148" t="s">
        <v>244</v>
      </c>
      <c r="I148" t="s">
        <v>155</v>
      </c>
      <c r="J148" t="s">
        <v>872</v>
      </c>
      <c r="K148"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8"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8" t="s">
        <v>104</v>
      </c>
      <c r="N148"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48"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48" t="s">
        <v>105</v>
      </c>
      <c r="Q148" t="s">
        <v>106</v>
      </c>
      <c r="R148" t="s">
        <v>107</v>
      </c>
      <c r="S148" t="s">
        <v>108</v>
      </c>
      <c r="T148" t="s">
        <v>109</v>
      </c>
      <c r="U148" s="12" t="str">
        <f t="shared" si="19"/>
        <v>BB-BB-K-15006</v>
      </c>
      <c r="V148" s="12" t="str">
        <f t="shared" si="20"/>
        <v>BB-BB-K-15006</v>
      </c>
      <c r="W148" t="s">
        <v>873</v>
      </c>
      <c r="X148" t="s">
        <v>873</v>
      </c>
      <c r="Y148" s="12" t="s">
        <v>111</v>
      </c>
      <c r="Z148" s="12" t="s">
        <v>112</v>
      </c>
      <c r="AA148" t="s">
        <v>113</v>
      </c>
      <c r="AB148" t="s">
        <v>114</v>
      </c>
      <c r="AC148" s="13" t="str">
        <f t="shared" si="26"/>
        <v>119.99</v>
      </c>
      <c r="AD148" s="13" t="s">
        <v>115</v>
      </c>
      <c r="AE148" s="14">
        <f t="shared" si="21"/>
        <v>87.99</v>
      </c>
      <c r="AG148" s="12">
        <v>5</v>
      </c>
      <c r="AI148" t="s">
        <v>113</v>
      </c>
      <c r="AJ148" t="s">
        <v>116</v>
      </c>
      <c r="AK148" t="s">
        <v>117</v>
      </c>
      <c r="AL148" t="s">
        <v>118</v>
      </c>
      <c r="AM148" t="s">
        <v>119</v>
      </c>
      <c r="AN148" t="s">
        <v>120</v>
      </c>
      <c r="AO148" t="s">
        <v>121</v>
      </c>
      <c r="AS148"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48" t="s">
        <v>98</v>
      </c>
      <c r="AU148" t="s">
        <v>122</v>
      </c>
      <c r="AV148">
        <v>6</v>
      </c>
      <c r="AW148" t="s">
        <v>123</v>
      </c>
      <c r="AX148">
        <v>86</v>
      </c>
      <c r="AY148">
        <v>68</v>
      </c>
      <c r="AZ148">
        <v>0.2</v>
      </c>
      <c r="BA148" t="s">
        <v>124</v>
      </c>
      <c r="BI148">
        <v>2</v>
      </c>
      <c r="BN148" t="s">
        <v>874</v>
      </c>
      <c r="BO148" t="s">
        <v>875</v>
      </c>
      <c r="BP148" t="s">
        <v>876</v>
      </c>
      <c r="BQ148" t="s">
        <v>877</v>
      </c>
      <c r="BR148" t="s">
        <v>878</v>
      </c>
      <c r="BS148" t="s">
        <v>879</v>
      </c>
      <c r="BT148" t="s">
        <v>880</v>
      </c>
      <c r="CB148" t="s">
        <v>133</v>
      </c>
      <c r="CC148" t="s">
        <v>134</v>
      </c>
      <c r="CD148">
        <v>1</v>
      </c>
      <c r="CE148">
        <v>4</v>
      </c>
      <c r="CG148" t="s">
        <v>135</v>
      </c>
    </row>
    <row r="149" spans="1:99" x14ac:dyDescent="0.3">
      <c r="A149">
        <v>5148</v>
      </c>
      <c r="B149" s="10" t="s">
        <v>98</v>
      </c>
      <c r="C149" t="s">
        <v>881</v>
      </c>
      <c r="D149" t="s">
        <v>137</v>
      </c>
      <c r="E149" t="s">
        <v>871</v>
      </c>
      <c r="F149" t="s">
        <v>138</v>
      </c>
      <c r="G149" t="s">
        <v>244</v>
      </c>
      <c r="H149" t="s">
        <v>146</v>
      </c>
      <c r="I149" t="s">
        <v>155</v>
      </c>
      <c r="J149" t="s">
        <v>882</v>
      </c>
      <c r="K149" t="str">
        <f t="shared" si="23"/>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49" t="str">
        <f t="shared" si="18"/>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49" t="s">
        <v>149</v>
      </c>
      <c r="N149" s="11" t="str">
        <f t="shared" si="24"/>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49" s="11" t="str">
        <f t="shared" si="2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49" t="s">
        <v>150</v>
      </c>
      <c r="Q149" t="s">
        <v>106</v>
      </c>
      <c r="R149" t="s">
        <v>107</v>
      </c>
      <c r="S149" t="s">
        <v>108</v>
      </c>
      <c r="T149" t="s">
        <v>109</v>
      </c>
      <c r="U149" s="12" t="str">
        <f t="shared" si="19"/>
        <v>BB-BB-K-15006K-4</v>
      </c>
      <c r="V149" s="12" t="str">
        <f t="shared" si="20"/>
        <v>BB-BB-K-15006K-4</v>
      </c>
      <c r="W149" t="s">
        <v>883</v>
      </c>
      <c r="X149" t="s">
        <v>883</v>
      </c>
      <c r="Y149" s="12" t="s">
        <v>111</v>
      </c>
      <c r="Z149" s="12" t="s">
        <v>112</v>
      </c>
      <c r="AA149" t="s">
        <v>113</v>
      </c>
      <c r="AB149" t="s">
        <v>114</v>
      </c>
      <c r="AC149" s="13" t="str">
        <f t="shared" si="26"/>
        <v>147.99</v>
      </c>
      <c r="AD149" s="13" t="s">
        <v>213</v>
      </c>
      <c r="AE149" s="14">
        <f t="shared" si="21"/>
        <v>107.99</v>
      </c>
      <c r="AG149" s="12">
        <v>5</v>
      </c>
      <c r="AI149" t="s">
        <v>113</v>
      </c>
      <c r="AJ149" t="s">
        <v>116</v>
      </c>
      <c r="AK149" t="s">
        <v>117</v>
      </c>
      <c r="AL149" t="s">
        <v>118</v>
      </c>
      <c r="AM149" t="s">
        <v>119</v>
      </c>
      <c r="AN149" t="s">
        <v>120</v>
      </c>
      <c r="AO149" t="s">
        <v>121</v>
      </c>
      <c r="AS149"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49" t="s">
        <v>98</v>
      </c>
      <c r="AU149" t="s">
        <v>122</v>
      </c>
      <c r="AV149">
        <v>9</v>
      </c>
      <c r="AW149" t="s">
        <v>123</v>
      </c>
      <c r="AX149">
        <v>106</v>
      </c>
      <c r="AY149">
        <v>92</v>
      </c>
      <c r="AZ149">
        <v>0.2</v>
      </c>
      <c r="BA149" t="s">
        <v>124</v>
      </c>
      <c r="BI149">
        <v>2</v>
      </c>
      <c r="BN149" t="s">
        <v>874</v>
      </c>
      <c r="BO149" t="s">
        <v>875</v>
      </c>
      <c r="BP149" t="s">
        <v>876</v>
      </c>
      <c r="BQ149" t="s">
        <v>877</v>
      </c>
      <c r="BR149" t="s">
        <v>878</v>
      </c>
      <c r="BS149" t="s">
        <v>879</v>
      </c>
      <c r="BT149" t="s">
        <v>880</v>
      </c>
      <c r="CB149" t="s">
        <v>133</v>
      </c>
      <c r="CC149" t="s">
        <v>134</v>
      </c>
      <c r="CD149">
        <v>1</v>
      </c>
      <c r="CE149">
        <v>4</v>
      </c>
      <c r="CG149" t="s">
        <v>135</v>
      </c>
    </row>
    <row r="150" spans="1:99" x14ac:dyDescent="0.3">
      <c r="A150">
        <v>5149</v>
      </c>
      <c r="B150" s="10" t="s">
        <v>98</v>
      </c>
      <c r="C150" t="s">
        <v>884</v>
      </c>
      <c r="D150" t="s">
        <v>137</v>
      </c>
      <c r="E150" t="s">
        <v>871</v>
      </c>
      <c r="F150" t="s">
        <v>138</v>
      </c>
      <c r="G150" t="s">
        <v>244</v>
      </c>
      <c r="H150" t="s">
        <v>139</v>
      </c>
      <c r="I150" t="s">
        <v>155</v>
      </c>
      <c r="J150" t="s">
        <v>885</v>
      </c>
      <c r="K150"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0"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0" t="s">
        <v>142</v>
      </c>
      <c r="N150"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50"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50" t="s">
        <v>143</v>
      </c>
      <c r="Q150" t="s">
        <v>106</v>
      </c>
      <c r="R150" t="s">
        <v>107</v>
      </c>
      <c r="S150" t="s">
        <v>108</v>
      </c>
      <c r="T150" t="s">
        <v>109</v>
      </c>
      <c r="U150" s="12" t="str">
        <f t="shared" si="19"/>
        <v>BB-BB-K-15006Q-3</v>
      </c>
      <c r="V150" s="12" t="str">
        <f t="shared" si="20"/>
        <v>BB-BB-K-15006Q-3</v>
      </c>
      <c r="W150" t="s">
        <v>886</v>
      </c>
      <c r="X150" t="s">
        <v>886</v>
      </c>
      <c r="Y150" s="12" t="s">
        <v>111</v>
      </c>
      <c r="Z150" s="12" t="s">
        <v>112</v>
      </c>
      <c r="AA150" t="s">
        <v>113</v>
      </c>
      <c r="AB150" t="s">
        <v>114</v>
      </c>
      <c r="AC150" s="13" t="str">
        <f t="shared" si="26"/>
        <v>133.99</v>
      </c>
      <c r="AD150" s="13" t="s">
        <v>152</v>
      </c>
      <c r="AE150" s="14">
        <f t="shared" si="21"/>
        <v>97.99</v>
      </c>
      <c r="AG150" s="12">
        <v>5</v>
      </c>
      <c r="AI150" t="s">
        <v>113</v>
      </c>
      <c r="AJ150" t="s">
        <v>116</v>
      </c>
      <c r="AK150" t="s">
        <v>117</v>
      </c>
      <c r="AL150" t="s">
        <v>118</v>
      </c>
      <c r="AM150" t="s">
        <v>119</v>
      </c>
      <c r="AN150" t="s">
        <v>120</v>
      </c>
      <c r="AO150" t="s">
        <v>121</v>
      </c>
      <c r="AS150"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0" t="s">
        <v>98</v>
      </c>
      <c r="AU150" t="s">
        <v>122</v>
      </c>
      <c r="AV150">
        <v>8</v>
      </c>
      <c r="AW150" t="s">
        <v>123</v>
      </c>
      <c r="AX150">
        <v>92</v>
      </c>
      <c r="AY150">
        <v>88</v>
      </c>
      <c r="AZ150">
        <v>0.2</v>
      </c>
      <c r="BA150" t="s">
        <v>124</v>
      </c>
      <c r="BI150">
        <v>2</v>
      </c>
      <c r="BN150" t="s">
        <v>874</v>
      </c>
      <c r="BO150" t="s">
        <v>875</v>
      </c>
      <c r="BP150" t="s">
        <v>876</v>
      </c>
      <c r="BQ150" t="s">
        <v>877</v>
      </c>
      <c r="BR150" t="s">
        <v>878</v>
      </c>
      <c r="BS150" t="s">
        <v>879</v>
      </c>
      <c r="BT150" t="s">
        <v>880</v>
      </c>
      <c r="CB150" t="s">
        <v>133</v>
      </c>
      <c r="CC150" t="s">
        <v>134</v>
      </c>
      <c r="CD150">
        <v>1</v>
      </c>
      <c r="CE150">
        <v>4</v>
      </c>
      <c r="CG150" t="s">
        <v>135</v>
      </c>
    </row>
    <row r="151" spans="1:99" x14ac:dyDescent="0.3">
      <c r="A151">
        <v>5150</v>
      </c>
      <c r="B151" s="10" t="s">
        <v>98</v>
      </c>
      <c r="C151" t="s">
        <v>887</v>
      </c>
      <c r="D151" t="s">
        <v>137</v>
      </c>
      <c r="E151" t="s">
        <v>871</v>
      </c>
      <c r="F151" t="s">
        <v>138</v>
      </c>
      <c r="G151" t="s">
        <v>244</v>
      </c>
      <c r="H151" t="s">
        <v>154</v>
      </c>
      <c r="I151" t="s">
        <v>155</v>
      </c>
      <c r="J151" t="s">
        <v>888</v>
      </c>
      <c r="K151"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1"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1" t="s">
        <v>157</v>
      </c>
      <c r="N151"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51"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51" t="s">
        <v>158</v>
      </c>
      <c r="Q151" t="s">
        <v>106</v>
      </c>
      <c r="R151" t="s">
        <v>107</v>
      </c>
      <c r="S151" t="s">
        <v>108</v>
      </c>
      <c r="T151" t="s">
        <v>109</v>
      </c>
      <c r="U151" s="12" t="str">
        <f t="shared" si="19"/>
        <v>BB-BB-K-15006T-1</v>
      </c>
      <c r="V151" s="12" t="str">
        <f t="shared" si="20"/>
        <v>BB-BB-K-15006T-1</v>
      </c>
      <c r="W151" t="s">
        <v>889</v>
      </c>
      <c r="X151" t="s">
        <v>889</v>
      </c>
      <c r="Y151" s="12" t="s">
        <v>111</v>
      </c>
      <c r="Z151" s="12" t="s">
        <v>112</v>
      </c>
      <c r="AA151" t="s">
        <v>113</v>
      </c>
      <c r="AB151" t="s">
        <v>114</v>
      </c>
      <c r="AC151" s="13" t="str">
        <f t="shared" si="26"/>
        <v>119.99</v>
      </c>
      <c r="AD151" s="13" t="s">
        <v>115</v>
      </c>
      <c r="AE151" s="14">
        <f t="shared" si="21"/>
        <v>87.99</v>
      </c>
      <c r="AG151" s="12">
        <v>5</v>
      </c>
      <c r="AI151" t="s">
        <v>113</v>
      </c>
      <c r="AJ151" t="s">
        <v>116</v>
      </c>
      <c r="AK151" t="s">
        <v>117</v>
      </c>
      <c r="AL151" t="s">
        <v>118</v>
      </c>
      <c r="AM151" t="s">
        <v>119</v>
      </c>
      <c r="AN151" t="s">
        <v>120</v>
      </c>
      <c r="AO151" t="s">
        <v>121</v>
      </c>
      <c r="AS151"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1" t="s">
        <v>98</v>
      </c>
      <c r="AU151" t="s">
        <v>122</v>
      </c>
      <c r="AV151">
        <v>6</v>
      </c>
      <c r="AW151" t="s">
        <v>123</v>
      </c>
      <c r="AX151">
        <v>86</v>
      </c>
      <c r="AY151">
        <v>68</v>
      </c>
      <c r="AZ151">
        <v>0.2</v>
      </c>
      <c r="BA151" t="s">
        <v>124</v>
      </c>
      <c r="BI151">
        <v>2</v>
      </c>
      <c r="BN151" t="s">
        <v>874</v>
      </c>
      <c r="BO151" t="s">
        <v>875</v>
      </c>
      <c r="BP151" t="s">
        <v>876</v>
      </c>
      <c r="BQ151" t="s">
        <v>877</v>
      </c>
      <c r="BR151" t="s">
        <v>878</v>
      </c>
      <c r="BS151" t="s">
        <v>879</v>
      </c>
      <c r="BT151" t="s">
        <v>880</v>
      </c>
      <c r="CB151" t="s">
        <v>133</v>
      </c>
      <c r="CC151" t="s">
        <v>134</v>
      </c>
      <c r="CD151">
        <v>1</v>
      </c>
      <c r="CE151">
        <v>4</v>
      </c>
      <c r="CG151" t="s">
        <v>135</v>
      </c>
    </row>
    <row r="152" spans="1:99" x14ac:dyDescent="0.3">
      <c r="A152">
        <v>5151</v>
      </c>
      <c r="B152" s="10" t="s">
        <v>98</v>
      </c>
      <c r="C152" t="s">
        <v>890</v>
      </c>
      <c r="D152" t="s">
        <v>100</v>
      </c>
      <c r="G152" t="s">
        <v>244</v>
      </c>
      <c r="I152" t="s">
        <v>155</v>
      </c>
      <c r="J152" t="s">
        <v>891</v>
      </c>
      <c r="K152"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2"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2" t="s">
        <v>104</v>
      </c>
      <c r="N152"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52"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52" t="s">
        <v>105</v>
      </c>
      <c r="Q152" t="s">
        <v>106</v>
      </c>
      <c r="R152" t="s">
        <v>107</v>
      </c>
      <c r="S152" t="s">
        <v>108</v>
      </c>
      <c r="T152" t="s">
        <v>109</v>
      </c>
      <c r="U152" s="12" t="str">
        <f t="shared" si="19"/>
        <v>BB-BB-K-15007</v>
      </c>
      <c r="V152" s="12" t="str">
        <f t="shared" si="20"/>
        <v>BB-BB-K-15007</v>
      </c>
      <c r="W152" t="s">
        <v>892</v>
      </c>
      <c r="X152" t="s">
        <v>892</v>
      </c>
      <c r="Y152" s="12" t="s">
        <v>111</v>
      </c>
      <c r="Z152" s="12" t="s">
        <v>112</v>
      </c>
      <c r="AA152" t="s">
        <v>113</v>
      </c>
      <c r="AB152" t="s">
        <v>114</v>
      </c>
      <c r="AC152" s="13" t="str">
        <f t="shared" si="26"/>
        <v>119.99</v>
      </c>
      <c r="AD152" s="13" t="s">
        <v>115</v>
      </c>
      <c r="AE152" s="14">
        <f t="shared" si="21"/>
        <v>87.99</v>
      </c>
      <c r="AG152" s="12">
        <v>5</v>
      </c>
      <c r="AI152" t="s">
        <v>113</v>
      </c>
      <c r="AJ152" t="s">
        <v>116</v>
      </c>
      <c r="AK152" t="s">
        <v>117</v>
      </c>
      <c r="AL152" t="s">
        <v>118</v>
      </c>
      <c r="AM152" t="s">
        <v>119</v>
      </c>
      <c r="AN152" t="s">
        <v>120</v>
      </c>
      <c r="AO152" t="s">
        <v>121</v>
      </c>
      <c r="AS152"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2" t="s">
        <v>98</v>
      </c>
      <c r="AU152" t="s">
        <v>122</v>
      </c>
      <c r="AV152">
        <v>6</v>
      </c>
      <c r="AW152" t="s">
        <v>123</v>
      </c>
      <c r="AX152">
        <v>86</v>
      </c>
      <c r="AY152">
        <v>68</v>
      </c>
      <c r="AZ152">
        <v>0.2</v>
      </c>
      <c r="BA152" t="s">
        <v>124</v>
      </c>
      <c r="BI152">
        <v>2</v>
      </c>
      <c r="BN152" t="s">
        <v>893</v>
      </c>
      <c r="BO152" t="s">
        <v>894</v>
      </c>
      <c r="BP152" t="s">
        <v>895</v>
      </c>
      <c r="BQ152" t="s">
        <v>896</v>
      </c>
      <c r="BR152" t="s">
        <v>897</v>
      </c>
      <c r="BS152" t="s">
        <v>898</v>
      </c>
      <c r="BT152" t="s">
        <v>899</v>
      </c>
      <c r="BU152" t="s">
        <v>900</v>
      </c>
      <c r="CB152" t="s">
        <v>133</v>
      </c>
      <c r="CC152" t="s">
        <v>134</v>
      </c>
      <c r="CD152">
        <v>1</v>
      </c>
      <c r="CE152">
        <v>4</v>
      </c>
      <c r="CG152" t="s">
        <v>135</v>
      </c>
    </row>
    <row r="153" spans="1:99" x14ac:dyDescent="0.3">
      <c r="A153">
        <v>5152</v>
      </c>
      <c r="B153" s="10" t="s">
        <v>98</v>
      </c>
      <c r="C153" t="s">
        <v>901</v>
      </c>
      <c r="D153" t="s">
        <v>137</v>
      </c>
      <c r="E153" t="s">
        <v>890</v>
      </c>
      <c r="F153" t="s">
        <v>138</v>
      </c>
      <c r="G153" t="s">
        <v>244</v>
      </c>
      <c r="H153" t="s">
        <v>146</v>
      </c>
      <c r="I153" t="s">
        <v>155</v>
      </c>
      <c r="J153" t="s">
        <v>902</v>
      </c>
      <c r="K153" t="str">
        <f t="shared" si="23"/>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3" t="str">
        <f t="shared" si="18"/>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3" t="s">
        <v>149</v>
      </c>
      <c r="N153" s="11" t="str">
        <f t="shared" si="24"/>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53" s="11" t="str">
        <f t="shared" si="2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53" t="s">
        <v>150</v>
      </c>
      <c r="Q153" t="s">
        <v>106</v>
      </c>
      <c r="R153" t="s">
        <v>107</v>
      </c>
      <c r="S153" t="s">
        <v>108</v>
      </c>
      <c r="T153" t="s">
        <v>109</v>
      </c>
      <c r="U153" s="12" t="str">
        <f t="shared" si="19"/>
        <v>BB-BB-K-15007K-4</v>
      </c>
      <c r="V153" s="12" t="str">
        <f t="shared" si="20"/>
        <v>BB-BB-K-15007K-4</v>
      </c>
      <c r="W153" t="s">
        <v>903</v>
      </c>
      <c r="X153" t="s">
        <v>903</v>
      </c>
      <c r="Y153" s="12" t="s">
        <v>111</v>
      </c>
      <c r="Z153" s="12" t="s">
        <v>112</v>
      </c>
      <c r="AA153" t="s">
        <v>113</v>
      </c>
      <c r="AB153" t="s">
        <v>114</v>
      </c>
      <c r="AC153" s="13" t="str">
        <f t="shared" si="26"/>
        <v>147.99</v>
      </c>
      <c r="AD153" s="13" t="s">
        <v>213</v>
      </c>
      <c r="AE153" s="14">
        <f t="shared" si="21"/>
        <v>107.99</v>
      </c>
      <c r="AG153" s="12">
        <v>5</v>
      </c>
      <c r="AI153" t="s">
        <v>113</v>
      </c>
      <c r="AJ153" t="s">
        <v>116</v>
      </c>
      <c r="AK153" t="s">
        <v>117</v>
      </c>
      <c r="AL153" t="s">
        <v>118</v>
      </c>
      <c r="AM153" t="s">
        <v>119</v>
      </c>
      <c r="AN153" t="s">
        <v>120</v>
      </c>
      <c r="AO153" t="s">
        <v>121</v>
      </c>
      <c r="AS153"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3" t="s">
        <v>98</v>
      </c>
      <c r="AU153" t="s">
        <v>122</v>
      </c>
      <c r="AV153">
        <v>9</v>
      </c>
      <c r="AW153" t="s">
        <v>123</v>
      </c>
      <c r="AX153">
        <v>106</v>
      </c>
      <c r="AY153">
        <v>92</v>
      </c>
      <c r="AZ153">
        <v>0.2</v>
      </c>
      <c r="BA153" t="s">
        <v>124</v>
      </c>
      <c r="BI153">
        <v>2</v>
      </c>
      <c r="BN153" t="s">
        <v>893</v>
      </c>
      <c r="BO153" t="s">
        <v>894</v>
      </c>
      <c r="BP153" t="s">
        <v>895</v>
      </c>
      <c r="BQ153" t="s">
        <v>896</v>
      </c>
      <c r="BR153" t="s">
        <v>897</v>
      </c>
      <c r="BS153" t="s">
        <v>898</v>
      </c>
      <c r="BT153" t="s">
        <v>899</v>
      </c>
      <c r="BU153" t="s">
        <v>900</v>
      </c>
      <c r="CB153" t="s">
        <v>133</v>
      </c>
      <c r="CC153" t="s">
        <v>134</v>
      </c>
      <c r="CD153">
        <v>1</v>
      </c>
      <c r="CE153">
        <v>4</v>
      </c>
      <c r="CG153" t="s">
        <v>135</v>
      </c>
    </row>
    <row r="154" spans="1:99" x14ac:dyDescent="0.3">
      <c r="A154">
        <v>5153</v>
      </c>
      <c r="B154" s="10" t="s">
        <v>98</v>
      </c>
      <c r="C154" t="s">
        <v>904</v>
      </c>
      <c r="D154" t="s">
        <v>137</v>
      </c>
      <c r="E154" t="s">
        <v>890</v>
      </c>
      <c r="F154" t="s">
        <v>138</v>
      </c>
      <c r="G154" t="s">
        <v>244</v>
      </c>
      <c r="H154" t="s">
        <v>139</v>
      </c>
      <c r="I154" t="s">
        <v>155</v>
      </c>
      <c r="J154" t="s">
        <v>905</v>
      </c>
      <c r="K154"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4"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4" t="s">
        <v>142</v>
      </c>
      <c r="N154"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54"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54" t="s">
        <v>143</v>
      </c>
      <c r="Q154" t="s">
        <v>106</v>
      </c>
      <c r="R154" t="s">
        <v>107</v>
      </c>
      <c r="S154" t="s">
        <v>108</v>
      </c>
      <c r="T154" t="s">
        <v>109</v>
      </c>
      <c r="U154" s="12" t="str">
        <f t="shared" si="19"/>
        <v>BB-BB-K-15007Q-3</v>
      </c>
      <c r="V154" s="12" t="str">
        <f t="shared" si="20"/>
        <v>BB-BB-K-15007Q-3</v>
      </c>
      <c r="W154" t="s">
        <v>906</v>
      </c>
      <c r="X154" t="s">
        <v>906</v>
      </c>
      <c r="Y154" s="12" t="s">
        <v>111</v>
      </c>
      <c r="Z154" s="12" t="s">
        <v>112</v>
      </c>
      <c r="AA154" t="s">
        <v>113</v>
      </c>
      <c r="AB154" t="s">
        <v>114</v>
      </c>
      <c r="AC154" s="13" t="str">
        <f t="shared" si="26"/>
        <v>133.99</v>
      </c>
      <c r="AD154" s="13" t="s">
        <v>152</v>
      </c>
      <c r="AE154" s="14">
        <f t="shared" si="21"/>
        <v>97.99</v>
      </c>
      <c r="AG154" s="12">
        <v>5</v>
      </c>
      <c r="AI154" t="s">
        <v>113</v>
      </c>
      <c r="AJ154" t="s">
        <v>116</v>
      </c>
      <c r="AK154" t="s">
        <v>117</v>
      </c>
      <c r="AL154" t="s">
        <v>118</v>
      </c>
      <c r="AM154" t="s">
        <v>119</v>
      </c>
      <c r="AN154" t="s">
        <v>120</v>
      </c>
      <c r="AO154" t="s">
        <v>121</v>
      </c>
      <c r="AS154"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4" t="s">
        <v>98</v>
      </c>
      <c r="AU154" t="s">
        <v>122</v>
      </c>
      <c r="AV154">
        <v>8</v>
      </c>
      <c r="AW154" t="s">
        <v>123</v>
      </c>
      <c r="AX154">
        <v>92</v>
      </c>
      <c r="AY154">
        <v>88</v>
      </c>
      <c r="AZ154">
        <v>0.2</v>
      </c>
      <c r="BA154" t="s">
        <v>124</v>
      </c>
      <c r="BI154">
        <v>2</v>
      </c>
      <c r="BN154" t="s">
        <v>893</v>
      </c>
      <c r="BO154" t="s">
        <v>894</v>
      </c>
      <c r="BP154" t="s">
        <v>895</v>
      </c>
      <c r="BQ154" t="s">
        <v>896</v>
      </c>
      <c r="BR154" t="s">
        <v>897</v>
      </c>
      <c r="BS154" t="s">
        <v>898</v>
      </c>
      <c r="BT154" t="s">
        <v>899</v>
      </c>
      <c r="BU154" t="s">
        <v>900</v>
      </c>
      <c r="CB154" t="s">
        <v>133</v>
      </c>
      <c r="CC154" t="s">
        <v>134</v>
      </c>
      <c r="CD154">
        <v>1</v>
      </c>
      <c r="CE154">
        <v>4</v>
      </c>
      <c r="CG154" t="s">
        <v>135</v>
      </c>
    </row>
    <row r="155" spans="1:99" x14ac:dyDescent="0.3">
      <c r="A155">
        <v>5154</v>
      </c>
      <c r="B155" s="10" t="s">
        <v>98</v>
      </c>
      <c r="C155" t="s">
        <v>907</v>
      </c>
      <c r="D155" t="s">
        <v>137</v>
      </c>
      <c r="E155" t="s">
        <v>890</v>
      </c>
      <c r="F155" t="s">
        <v>138</v>
      </c>
      <c r="G155" t="s">
        <v>244</v>
      </c>
      <c r="H155" t="s">
        <v>154</v>
      </c>
      <c r="I155" t="s">
        <v>155</v>
      </c>
      <c r="J155" t="s">
        <v>908</v>
      </c>
      <c r="K155"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5"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5" t="s">
        <v>157</v>
      </c>
      <c r="N155"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55"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55" t="s">
        <v>158</v>
      </c>
      <c r="Q155" t="s">
        <v>106</v>
      </c>
      <c r="R155" t="s">
        <v>107</v>
      </c>
      <c r="S155" t="s">
        <v>108</v>
      </c>
      <c r="T155" t="s">
        <v>109</v>
      </c>
      <c r="U155" s="12" t="str">
        <f t="shared" si="19"/>
        <v>BB-BB-K-15007T-1</v>
      </c>
      <c r="V155" s="12" t="str">
        <f t="shared" si="20"/>
        <v>BB-BB-K-15007T-1</v>
      </c>
      <c r="W155" t="s">
        <v>909</v>
      </c>
      <c r="X155" t="s">
        <v>909</v>
      </c>
      <c r="Y155" s="12" t="s">
        <v>111</v>
      </c>
      <c r="Z155" s="12" t="s">
        <v>112</v>
      </c>
      <c r="AA155" t="s">
        <v>113</v>
      </c>
      <c r="AB155" t="s">
        <v>114</v>
      </c>
      <c r="AC155" s="13" t="str">
        <f t="shared" si="26"/>
        <v>119.99</v>
      </c>
      <c r="AD155" s="13" t="s">
        <v>115</v>
      </c>
      <c r="AE155" s="14">
        <f t="shared" si="21"/>
        <v>87.99</v>
      </c>
      <c r="AG155" s="12">
        <v>5</v>
      </c>
      <c r="AI155" t="s">
        <v>113</v>
      </c>
      <c r="AJ155" t="s">
        <v>116</v>
      </c>
      <c r="AK155" t="s">
        <v>117</v>
      </c>
      <c r="AL155" t="s">
        <v>118</v>
      </c>
      <c r="AM155" t="s">
        <v>119</v>
      </c>
      <c r="AN155" t="s">
        <v>120</v>
      </c>
      <c r="AO155" t="s">
        <v>121</v>
      </c>
      <c r="AS155"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5" t="s">
        <v>98</v>
      </c>
      <c r="AU155" t="s">
        <v>122</v>
      </c>
      <c r="AV155">
        <v>6</v>
      </c>
      <c r="AW155" t="s">
        <v>123</v>
      </c>
      <c r="AX155">
        <v>86</v>
      </c>
      <c r="AY155">
        <v>68</v>
      </c>
      <c r="AZ155">
        <v>0.2</v>
      </c>
      <c r="BA155" t="s">
        <v>124</v>
      </c>
      <c r="BI155">
        <v>2</v>
      </c>
      <c r="BN155" t="s">
        <v>893</v>
      </c>
      <c r="BO155" t="s">
        <v>894</v>
      </c>
      <c r="BP155" t="s">
        <v>895</v>
      </c>
      <c r="BQ155" t="s">
        <v>896</v>
      </c>
      <c r="BR155" t="s">
        <v>897</v>
      </c>
      <c r="BS155" t="s">
        <v>898</v>
      </c>
      <c r="BT155" t="s">
        <v>899</v>
      </c>
      <c r="BU155" t="s">
        <v>900</v>
      </c>
      <c r="CB155" t="s">
        <v>133</v>
      </c>
      <c r="CC155" t="s">
        <v>134</v>
      </c>
      <c r="CD155">
        <v>1</v>
      </c>
      <c r="CE155">
        <v>4</v>
      </c>
      <c r="CG155" t="s">
        <v>135</v>
      </c>
    </row>
    <row r="156" spans="1:99" x14ac:dyDescent="0.3">
      <c r="A156">
        <v>5155</v>
      </c>
      <c r="B156" s="10" t="s">
        <v>98</v>
      </c>
      <c r="C156" t="s">
        <v>910</v>
      </c>
      <c r="D156" t="s">
        <v>100</v>
      </c>
      <c r="G156" t="s">
        <v>244</v>
      </c>
      <c r="I156" t="s">
        <v>155</v>
      </c>
      <c r="J156" t="s">
        <v>911</v>
      </c>
      <c r="K156" t="str">
        <f t="shared" si="23"/>
        <v>&lt;ul&gt;
&lt;li&gt;Quilt Set includes 1 Quilt, 2 shams (only 1 sham in twin set)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6" t="str">
        <f t="shared" si="18"/>
        <v>Quilt Set includes 1 Quilt, 2 shams (only 1 sham in twin set)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6" t="s">
        <v>912</v>
      </c>
      <c r="N156" s="11" t="str">
        <f t="shared" si="24"/>
        <v>Quilt Set includes 1 Quilt, 2 shams (only 1 sham in twin set)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56" s="11" t="str">
        <f t="shared" si="25"/>
        <v>&lt;ul&gt;
&lt;li&gt;Quilt Set includes 1 Quilt, 2 shams (only 1 sham in twin set)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56" t="s">
        <v>105</v>
      </c>
      <c r="Q156" t="s">
        <v>679</v>
      </c>
      <c r="R156" t="s">
        <v>107</v>
      </c>
      <c r="S156" t="s">
        <v>108</v>
      </c>
      <c r="T156" t="s">
        <v>109</v>
      </c>
      <c r="U156" s="12" t="str">
        <f t="shared" si="19"/>
        <v>BB-BB-K-15008</v>
      </c>
      <c r="V156" s="12" t="str">
        <f t="shared" si="20"/>
        <v>BB-BB-K-15008</v>
      </c>
      <c r="W156" t="s">
        <v>913</v>
      </c>
      <c r="X156" t="s">
        <v>913</v>
      </c>
      <c r="Y156" s="12" t="s">
        <v>111</v>
      </c>
      <c r="Z156" s="12" t="s">
        <v>112</v>
      </c>
      <c r="AA156" t="s">
        <v>113</v>
      </c>
      <c r="AB156" t="s">
        <v>114</v>
      </c>
      <c r="AC156" s="13" t="str">
        <f t="shared" si="26"/>
        <v>133.99</v>
      </c>
      <c r="AD156" s="13" t="s">
        <v>152</v>
      </c>
      <c r="AE156" s="14">
        <f t="shared" si="21"/>
        <v>97.99</v>
      </c>
      <c r="AG156" s="12">
        <v>5</v>
      </c>
      <c r="AI156" t="s">
        <v>113</v>
      </c>
      <c r="AJ156" t="s">
        <v>116</v>
      </c>
      <c r="AK156" t="s">
        <v>117</v>
      </c>
      <c r="AL156" t="s">
        <v>118</v>
      </c>
      <c r="AM156" t="s">
        <v>119</v>
      </c>
      <c r="AN156" t="s">
        <v>120</v>
      </c>
      <c r="AS156"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v>
      </c>
      <c r="AT156" t="s">
        <v>98</v>
      </c>
      <c r="AU156" t="s">
        <v>122</v>
      </c>
      <c r="AV156">
        <v>8</v>
      </c>
      <c r="AW156" t="s">
        <v>123</v>
      </c>
      <c r="AX156">
        <v>92</v>
      </c>
      <c r="AY156">
        <v>88</v>
      </c>
      <c r="AZ156">
        <v>0.2</v>
      </c>
      <c r="BA156" t="s">
        <v>124</v>
      </c>
      <c r="BI156">
        <v>2</v>
      </c>
      <c r="BN156" t="s">
        <v>914</v>
      </c>
      <c r="BO156" t="s">
        <v>915</v>
      </c>
      <c r="BP156" t="s">
        <v>916</v>
      </c>
      <c r="BQ156" t="s">
        <v>917</v>
      </c>
      <c r="BR156" t="s">
        <v>918</v>
      </c>
      <c r="BS156" t="s">
        <v>919</v>
      </c>
      <c r="BT156" t="s">
        <v>920</v>
      </c>
      <c r="CB156" t="s">
        <v>133</v>
      </c>
      <c r="CC156" t="s">
        <v>134</v>
      </c>
      <c r="CD156">
        <v>1</v>
      </c>
      <c r="CE156">
        <v>4</v>
      </c>
      <c r="CG156" t="s">
        <v>498</v>
      </c>
    </row>
    <row r="157" spans="1:99" x14ac:dyDescent="0.3">
      <c r="A157">
        <v>5156</v>
      </c>
      <c r="B157" s="10" t="s">
        <v>98</v>
      </c>
      <c r="C157" t="s">
        <v>921</v>
      </c>
      <c r="D157" t="s">
        <v>137</v>
      </c>
      <c r="E157" t="s">
        <v>910</v>
      </c>
      <c r="F157" t="s">
        <v>138</v>
      </c>
      <c r="G157" t="s">
        <v>244</v>
      </c>
      <c r="H157" t="s">
        <v>146</v>
      </c>
      <c r="I157" t="s">
        <v>155</v>
      </c>
      <c r="J157" t="s">
        <v>922</v>
      </c>
      <c r="K157" t="str">
        <f t="shared" si="23"/>
        <v>&lt;ul&gt;
&lt;li&gt;Quilt Set includes 1 Quilt, 2 shams (King)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7" t="str">
        <f t="shared" si="18"/>
        <v>Quilt Set includes 1 Quilt, 2 shams (King)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7" t="s">
        <v>595</v>
      </c>
      <c r="N157" s="11" t="str">
        <f t="shared" si="24"/>
        <v>Quilt Set includes 1 Quilt, 2 shams (King)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57" s="11" t="str">
        <f t="shared" si="25"/>
        <v>&lt;ul&gt;
&lt;li&gt;Quilt Set includes 1 Quilt, 2 shams (King)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57" t="s">
        <v>150</v>
      </c>
      <c r="Q157" t="s">
        <v>679</v>
      </c>
      <c r="R157" t="s">
        <v>107</v>
      </c>
      <c r="S157" t="s">
        <v>108</v>
      </c>
      <c r="T157" t="s">
        <v>109</v>
      </c>
      <c r="U157" s="12" t="str">
        <f t="shared" si="19"/>
        <v>BB-BB-K-15008K-4</v>
      </c>
      <c r="V157" s="12" t="str">
        <f t="shared" si="20"/>
        <v>BB-BB-K-15008K-4</v>
      </c>
      <c r="W157" t="s">
        <v>923</v>
      </c>
      <c r="X157" t="s">
        <v>923</v>
      </c>
      <c r="Y157" s="12" t="s">
        <v>111</v>
      </c>
      <c r="Z157" s="12" t="s">
        <v>112</v>
      </c>
      <c r="AA157" t="s">
        <v>113</v>
      </c>
      <c r="AB157" t="s">
        <v>114</v>
      </c>
      <c r="AC157" s="13" t="str">
        <f t="shared" si="26"/>
        <v>147.99</v>
      </c>
      <c r="AD157" s="13" t="s">
        <v>213</v>
      </c>
      <c r="AE157" s="14">
        <f t="shared" si="21"/>
        <v>107.99</v>
      </c>
      <c r="AG157" s="12">
        <v>5</v>
      </c>
      <c r="AI157" t="s">
        <v>113</v>
      </c>
      <c r="AJ157" t="s">
        <v>116</v>
      </c>
      <c r="AK157" t="s">
        <v>117</v>
      </c>
      <c r="AL157" t="s">
        <v>118</v>
      </c>
      <c r="AM157" t="s">
        <v>119</v>
      </c>
      <c r="AN157" t="s">
        <v>120</v>
      </c>
      <c r="AS157"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v>
      </c>
      <c r="AT157" t="s">
        <v>98</v>
      </c>
      <c r="AU157" t="s">
        <v>122</v>
      </c>
      <c r="AV157">
        <v>9</v>
      </c>
      <c r="AW157" t="s">
        <v>123</v>
      </c>
      <c r="AX157">
        <v>106</v>
      </c>
      <c r="AY157">
        <v>92</v>
      </c>
      <c r="AZ157">
        <v>0.2</v>
      </c>
      <c r="BA157" t="s">
        <v>124</v>
      </c>
      <c r="BI157">
        <v>2</v>
      </c>
      <c r="BN157" t="s">
        <v>914</v>
      </c>
      <c r="BO157" t="s">
        <v>915</v>
      </c>
      <c r="BP157" t="s">
        <v>916</v>
      </c>
      <c r="BQ157" t="s">
        <v>917</v>
      </c>
      <c r="BR157" t="s">
        <v>918</v>
      </c>
      <c r="BS157" t="s">
        <v>919</v>
      </c>
      <c r="BT157" t="s">
        <v>920</v>
      </c>
      <c r="CB157" t="s">
        <v>133</v>
      </c>
      <c r="CC157" t="s">
        <v>134</v>
      </c>
      <c r="CD157">
        <v>1</v>
      </c>
      <c r="CE157">
        <v>4</v>
      </c>
      <c r="CG157" t="s">
        <v>498</v>
      </c>
    </row>
    <row r="158" spans="1:99" x14ac:dyDescent="0.3">
      <c r="A158">
        <v>5157</v>
      </c>
      <c r="B158" s="10" t="s">
        <v>98</v>
      </c>
      <c r="C158" t="s">
        <v>924</v>
      </c>
      <c r="D158" t="s">
        <v>137</v>
      </c>
      <c r="E158" t="s">
        <v>910</v>
      </c>
      <c r="F158" t="s">
        <v>138</v>
      </c>
      <c r="G158" t="s">
        <v>244</v>
      </c>
      <c r="H158" t="s">
        <v>139</v>
      </c>
      <c r="I158" t="s">
        <v>155</v>
      </c>
      <c r="J158" t="s">
        <v>925</v>
      </c>
      <c r="K158" t="str">
        <f t="shared" si="23"/>
        <v>&lt;ul&gt;
&lt;li&gt;Quilt Set includes 1 Quilt, 2 shams (Full/Queen)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8" t="str">
        <f t="shared" si="18"/>
        <v>Quilt Set includes 1 Quilt, 2 shams (Full/Queen)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8" t="s">
        <v>912</v>
      </c>
      <c r="N158" s="11" t="str">
        <f t="shared" si="24"/>
        <v>Quilt Set includes 1 Quilt, 2 shams (Full/Queen)
Soft materials (Brushed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O158" s="11" t="str">
        <f t="shared" si="25"/>
        <v>&lt;ul&gt;
&lt;li&gt;Quilt Set includes 1 Quilt, 2 shams (Full/Queen)
&lt;li&gt;Soft materials (Brushed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92"(Full/Queen).&lt;/li&gt;
&lt;li&gt;Size of Sham: 20" x 26"(Twin and Full/Queen).&lt;/li&gt;
&lt;/ul&gt;</v>
      </c>
      <c r="P158" t="s">
        <v>143</v>
      </c>
      <c r="Q158" t="s">
        <v>679</v>
      </c>
      <c r="R158" t="s">
        <v>107</v>
      </c>
      <c r="S158" t="s">
        <v>108</v>
      </c>
      <c r="T158" t="s">
        <v>109</v>
      </c>
      <c r="U158" s="12" t="str">
        <f t="shared" si="19"/>
        <v>BB-BB-K-15008Q-3</v>
      </c>
      <c r="V158" s="12" t="str">
        <f t="shared" si="20"/>
        <v>BB-BB-K-15008Q-3</v>
      </c>
      <c r="W158" t="s">
        <v>926</v>
      </c>
      <c r="X158" t="s">
        <v>926</v>
      </c>
      <c r="Y158" s="12" t="s">
        <v>111</v>
      </c>
      <c r="Z158" s="12" t="s">
        <v>112</v>
      </c>
      <c r="AA158" t="s">
        <v>113</v>
      </c>
      <c r="AB158" t="s">
        <v>114</v>
      </c>
      <c r="AC158" s="13" t="str">
        <f t="shared" si="26"/>
        <v>133.99</v>
      </c>
      <c r="AD158" s="13" t="s">
        <v>152</v>
      </c>
      <c r="AE158" s="14">
        <f t="shared" si="21"/>
        <v>97.99</v>
      </c>
      <c r="AG158" s="12">
        <v>5</v>
      </c>
      <c r="AI158" t="s">
        <v>113</v>
      </c>
      <c r="AJ158" t="s">
        <v>116</v>
      </c>
      <c r="AK158" t="s">
        <v>117</v>
      </c>
      <c r="AL158" t="s">
        <v>118</v>
      </c>
      <c r="AM158" t="s">
        <v>119</v>
      </c>
      <c r="AN158" t="s">
        <v>120</v>
      </c>
      <c r="AS158"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v>
      </c>
      <c r="AT158" t="s">
        <v>98</v>
      </c>
      <c r="AU158" t="s">
        <v>122</v>
      </c>
      <c r="AV158">
        <v>8</v>
      </c>
      <c r="AW158" t="s">
        <v>123</v>
      </c>
      <c r="AX158">
        <v>92</v>
      </c>
      <c r="AY158">
        <v>88</v>
      </c>
      <c r="AZ158">
        <v>0.2</v>
      </c>
      <c r="BA158" t="s">
        <v>124</v>
      </c>
      <c r="BI158">
        <v>2</v>
      </c>
      <c r="BN158" t="s">
        <v>914</v>
      </c>
      <c r="BO158" t="s">
        <v>915</v>
      </c>
      <c r="BP158" t="s">
        <v>916</v>
      </c>
      <c r="BQ158" t="s">
        <v>917</v>
      </c>
      <c r="BR158" t="s">
        <v>918</v>
      </c>
      <c r="BS158" t="s">
        <v>919</v>
      </c>
      <c r="BT158" t="s">
        <v>920</v>
      </c>
      <c r="CB158" t="s">
        <v>133</v>
      </c>
      <c r="CC158" t="s">
        <v>134</v>
      </c>
      <c r="CD158">
        <v>1</v>
      </c>
      <c r="CE158">
        <v>4</v>
      </c>
      <c r="CG158" t="s">
        <v>498</v>
      </c>
    </row>
    <row r="159" spans="1:99" x14ac:dyDescent="0.3">
      <c r="A159">
        <v>5158</v>
      </c>
      <c r="B159" s="10" t="s">
        <v>98</v>
      </c>
      <c r="C159" t="s">
        <v>927</v>
      </c>
      <c r="D159" t="s">
        <v>100</v>
      </c>
      <c r="G159" t="s">
        <v>244</v>
      </c>
      <c r="I159" t="s">
        <v>186</v>
      </c>
      <c r="J159" t="s">
        <v>928</v>
      </c>
      <c r="K159"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59"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59" t="s">
        <v>104</v>
      </c>
      <c r="N159"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59"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59" t="s">
        <v>105</v>
      </c>
      <c r="Q159" t="s">
        <v>106</v>
      </c>
      <c r="R159" t="s">
        <v>107</v>
      </c>
      <c r="S159" t="s">
        <v>108</v>
      </c>
      <c r="T159" t="s">
        <v>109</v>
      </c>
      <c r="U159" s="12" t="str">
        <f t="shared" si="19"/>
        <v>BB-BB-K-15009</v>
      </c>
      <c r="V159" s="12" t="str">
        <f t="shared" si="20"/>
        <v>BB-BB-K-15009</v>
      </c>
      <c r="W159" t="s">
        <v>929</v>
      </c>
      <c r="X159" t="s">
        <v>929</v>
      </c>
      <c r="Y159" s="12" t="s">
        <v>111</v>
      </c>
      <c r="Z159" s="12" t="s">
        <v>112</v>
      </c>
      <c r="AA159" t="s">
        <v>113</v>
      </c>
      <c r="AB159" t="s">
        <v>114</v>
      </c>
      <c r="AC159" s="13" t="str">
        <f t="shared" si="26"/>
        <v>104.99</v>
      </c>
      <c r="AD159" s="13" t="s">
        <v>160</v>
      </c>
      <c r="AE159" s="14">
        <f t="shared" si="21"/>
        <v>77.989999999999995</v>
      </c>
      <c r="AG159" s="12">
        <v>5</v>
      </c>
      <c r="AI159" t="s">
        <v>113</v>
      </c>
      <c r="AJ159" t="s">
        <v>116</v>
      </c>
      <c r="AK159" t="s">
        <v>117</v>
      </c>
      <c r="AL159" t="s">
        <v>118</v>
      </c>
      <c r="AM159" t="s">
        <v>119</v>
      </c>
      <c r="AN159" t="s">
        <v>120</v>
      </c>
      <c r="AO159" t="s">
        <v>121</v>
      </c>
      <c r="AS159"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59" t="s">
        <v>98</v>
      </c>
      <c r="AU159" t="s">
        <v>122</v>
      </c>
      <c r="AV159">
        <v>6</v>
      </c>
      <c r="AW159" t="s">
        <v>123</v>
      </c>
      <c r="AX159">
        <v>86</v>
      </c>
      <c r="AY159">
        <v>68</v>
      </c>
      <c r="AZ159">
        <v>0.2</v>
      </c>
      <c r="BA159" t="s">
        <v>124</v>
      </c>
      <c r="BI159">
        <v>2</v>
      </c>
      <c r="BN159" t="s">
        <v>930</v>
      </c>
      <c r="BO159" t="s">
        <v>931</v>
      </c>
      <c r="BP159" t="s">
        <v>932</v>
      </c>
      <c r="BQ159" t="s">
        <v>933</v>
      </c>
      <c r="BR159" t="s">
        <v>934</v>
      </c>
      <c r="BS159" t="s">
        <v>935</v>
      </c>
      <c r="BT159" t="s">
        <v>936</v>
      </c>
      <c r="BU159" t="s">
        <v>937</v>
      </c>
      <c r="CB159" t="s">
        <v>133</v>
      </c>
      <c r="CC159" t="s">
        <v>134</v>
      </c>
      <c r="CD159">
        <v>1</v>
      </c>
      <c r="CE159">
        <v>4</v>
      </c>
      <c r="CG159" t="s">
        <v>135</v>
      </c>
    </row>
    <row r="160" spans="1:99" x14ac:dyDescent="0.3">
      <c r="A160">
        <v>5159</v>
      </c>
      <c r="B160" s="10" t="s">
        <v>98</v>
      </c>
      <c r="C160" t="s">
        <v>938</v>
      </c>
      <c r="D160" t="s">
        <v>137</v>
      </c>
      <c r="E160" t="s">
        <v>927</v>
      </c>
      <c r="F160" t="s">
        <v>138</v>
      </c>
      <c r="G160" t="s">
        <v>244</v>
      </c>
      <c r="H160" t="s">
        <v>139</v>
      </c>
      <c r="I160" t="s">
        <v>186</v>
      </c>
      <c r="J160" t="s">
        <v>939</v>
      </c>
      <c r="K160"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0"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0" t="s">
        <v>142</v>
      </c>
      <c r="N160"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60"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60" t="s">
        <v>143</v>
      </c>
      <c r="Q160" t="s">
        <v>106</v>
      </c>
      <c r="R160" t="s">
        <v>107</v>
      </c>
      <c r="S160" t="s">
        <v>108</v>
      </c>
      <c r="T160" t="s">
        <v>109</v>
      </c>
      <c r="U160" s="12" t="str">
        <f t="shared" si="19"/>
        <v>BB-BB-K-15009Q-3</v>
      </c>
      <c r="V160" s="12" t="str">
        <f t="shared" si="20"/>
        <v>BB-BB-K-15009Q-3</v>
      </c>
      <c r="W160" t="s">
        <v>940</v>
      </c>
      <c r="X160" t="s">
        <v>940</v>
      </c>
      <c r="Y160" s="12" t="s">
        <v>111</v>
      </c>
      <c r="Z160" s="12" t="s">
        <v>112</v>
      </c>
      <c r="AA160" t="s">
        <v>113</v>
      </c>
      <c r="AB160" t="s">
        <v>114</v>
      </c>
      <c r="AC160" s="13" t="str">
        <f t="shared" si="26"/>
        <v>119.99</v>
      </c>
      <c r="AD160" s="13" t="s">
        <v>115</v>
      </c>
      <c r="AE160" s="14">
        <f t="shared" si="21"/>
        <v>87.99</v>
      </c>
      <c r="AG160" s="12">
        <v>5</v>
      </c>
      <c r="AI160" t="s">
        <v>113</v>
      </c>
      <c r="AJ160" t="s">
        <v>116</v>
      </c>
      <c r="AK160" t="s">
        <v>117</v>
      </c>
      <c r="AL160" t="s">
        <v>118</v>
      </c>
      <c r="AM160" t="s">
        <v>119</v>
      </c>
      <c r="AN160" t="s">
        <v>120</v>
      </c>
      <c r="AO160" t="s">
        <v>121</v>
      </c>
      <c r="AS160"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0" t="s">
        <v>98</v>
      </c>
      <c r="AU160" t="s">
        <v>122</v>
      </c>
      <c r="AV160">
        <v>8</v>
      </c>
      <c r="AW160" t="s">
        <v>123</v>
      </c>
      <c r="AX160">
        <v>92</v>
      </c>
      <c r="AY160">
        <v>88</v>
      </c>
      <c r="AZ160">
        <v>0.2</v>
      </c>
      <c r="BA160" t="s">
        <v>124</v>
      </c>
      <c r="BI160">
        <v>2</v>
      </c>
      <c r="BN160" t="s">
        <v>930</v>
      </c>
      <c r="BO160" t="s">
        <v>931</v>
      </c>
      <c r="BP160" t="s">
        <v>932</v>
      </c>
      <c r="BQ160" t="s">
        <v>933</v>
      </c>
      <c r="BR160" t="s">
        <v>934</v>
      </c>
      <c r="BS160" t="s">
        <v>935</v>
      </c>
      <c r="BT160" t="s">
        <v>936</v>
      </c>
      <c r="BU160" t="s">
        <v>937</v>
      </c>
      <c r="CB160" t="s">
        <v>133</v>
      </c>
      <c r="CC160" t="s">
        <v>134</v>
      </c>
      <c r="CD160">
        <v>1</v>
      </c>
      <c r="CE160">
        <v>4</v>
      </c>
      <c r="CG160" t="s">
        <v>135</v>
      </c>
    </row>
    <row r="161" spans="1:85" x14ac:dyDescent="0.3">
      <c r="A161">
        <v>5160</v>
      </c>
      <c r="B161" s="10" t="s">
        <v>98</v>
      </c>
      <c r="C161" t="s">
        <v>941</v>
      </c>
      <c r="D161" t="s">
        <v>137</v>
      </c>
      <c r="E161" t="s">
        <v>927</v>
      </c>
      <c r="F161" t="s">
        <v>138</v>
      </c>
      <c r="G161" t="s">
        <v>244</v>
      </c>
      <c r="H161" t="s">
        <v>154</v>
      </c>
      <c r="I161" t="s">
        <v>186</v>
      </c>
      <c r="J161" t="s">
        <v>942</v>
      </c>
      <c r="K161"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1"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1" t="s">
        <v>157</v>
      </c>
      <c r="N161"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61"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61" t="s">
        <v>158</v>
      </c>
      <c r="Q161" t="s">
        <v>106</v>
      </c>
      <c r="R161" t="s">
        <v>107</v>
      </c>
      <c r="S161" t="s">
        <v>108</v>
      </c>
      <c r="T161" t="s">
        <v>109</v>
      </c>
      <c r="U161" s="12" t="str">
        <f t="shared" si="19"/>
        <v>BB-BB-K-15009T-1</v>
      </c>
      <c r="V161" s="12" t="str">
        <f t="shared" si="20"/>
        <v>BB-BB-K-15009T-1</v>
      </c>
      <c r="W161" t="s">
        <v>943</v>
      </c>
      <c r="X161" t="s">
        <v>943</v>
      </c>
      <c r="Y161" s="12" t="s">
        <v>111</v>
      </c>
      <c r="Z161" s="12" t="s">
        <v>112</v>
      </c>
      <c r="AA161" t="s">
        <v>113</v>
      </c>
      <c r="AB161" t="s">
        <v>114</v>
      </c>
      <c r="AC161" s="13" t="str">
        <f t="shared" si="26"/>
        <v>104.99</v>
      </c>
      <c r="AD161" s="13" t="s">
        <v>160</v>
      </c>
      <c r="AE161" s="14">
        <f t="shared" si="21"/>
        <v>77.989999999999995</v>
      </c>
      <c r="AG161" s="12">
        <v>5</v>
      </c>
      <c r="AI161" t="s">
        <v>113</v>
      </c>
      <c r="AJ161" t="s">
        <v>116</v>
      </c>
      <c r="AK161" t="s">
        <v>117</v>
      </c>
      <c r="AL161" t="s">
        <v>118</v>
      </c>
      <c r="AM161" t="s">
        <v>119</v>
      </c>
      <c r="AN161" t="s">
        <v>120</v>
      </c>
      <c r="AO161" t="s">
        <v>121</v>
      </c>
      <c r="AS161"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1" t="s">
        <v>98</v>
      </c>
      <c r="AU161" t="s">
        <v>122</v>
      </c>
      <c r="AV161">
        <v>6</v>
      </c>
      <c r="AW161" t="s">
        <v>123</v>
      </c>
      <c r="AX161">
        <v>86</v>
      </c>
      <c r="AY161">
        <v>68</v>
      </c>
      <c r="AZ161">
        <v>0.2</v>
      </c>
      <c r="BA161" t="s">
        <v>124</v>
      </c>
      <c r="BI161">
        <v>2</v>
      </c>
      <c r="BN161" t="s">
        <v>930</v>
      </c>
      <c r="BO161" t="s">
        <v>931</v>
      </c>
      <c r="BP161" t="s">
        <v>932</v>
      </c>
      <c r="BQ161" t="s">
        <v>933</v>
      </c>
      <c r="BR161" t="s">
        <v>934</v>
      </c>
      <c r="BS161" t="s">
        <v>935</v>
      </c>
      <c r="BT161" t="s">
        <v>936</v>
      </c>
      <c r="BU161" t="s">
        <v>937</v>
      </c>
      <c r="CB161" t="s">
        <v>133</v>
      </c>
      <c r="CC161" t="s">
        <v>134</v>
      </c>
      <c r="CD161">
        <v>1</v>
      </c>
      <c r="CE161">
        <v>4</v>
      </c>
      <c r="CG161" t="s">
        <v>135</v>
      </c>
    </row>
    <row r="162" spans="1:85" x14ac:dyDescent="0.3">
      <c r="A162">
        <v>5161</v>
      </c>
      <c r="B162" s="10" t="s">
        <v>98</v>
      </c>
      <c r="C162" t="s">
        <v>944</v>
      </c>
      <c r="D162" t="s">
        <v>100</v>
      </c>
      <c r="G162" t="s">
        <v>244</v>
      </c>
      <c r="I162" t="s">
        <v>177</v>
      </c>
      <c r="J162" t="s">
        <v>945</v>
      </c>
      <c r="K162"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2"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2" t="s">
        <v>104</v>
      </c>
      <c r="N162"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62"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62" t="s">
        <v>105</v>
      </c>
      <c r="Q162" t="s">
        <v>106</v>
      </c>
      <c r="R162" t="s">
        <v>107</v>
      </c>
      <c r="S162" t="s">
        <v>108</v>
      </c>
      <c r="T162" t="s">
        <v>109</v>
      </c>
      <c r="U162" s="12" t="str">
        <f t="shared" si="19"/>
        <v>BB-BB-K-15011</v>
      </c>
      <c r="V162" s="12" t="str">
        <f t="shared" si="20"/>
        <v>BB-BB-K-15011</v>
      </c>
      <c r="W162" t="s">
        <v>946</v>
      </c>
      <c r="X162" t="s">
        <v>946</v>
      </c>
      <c r="Y162" s="12" t="s">
        <v>111</v>
      </c>
      <c r="Z162" s="12" t="s">
        <v>112</v>
      </c>
      <c r="AA162" t="s">
        <v>113</v>
      </c>
      <c r="AB162" t="s">
        <v>114</v>
      </c>
      <c r="AC162" s="13" t="str">
        <f t="shared" si="26"/>
        <v>119.99</v>
      </c>
      <c r="AD162" s="13" t="s">
        <v>115</v>
      </c>
      <c r="AE162" s="14">
        <f t="shared" si="21"/>
        <v>87.99</v>
      </c>
      <c r="AG162" s="12">
        <v>5</v>
      </c>
      <c r="AI162" t="s">
        <v>113</v>
      </c>
      <c r="AJ162" t="s">
        <v>116</v>
      </c>
      <c r="AK162" t="s">
        <v>117</v>
      </c>
      <c r="AL162" t="s">
        <v>118</v>
      </c>
      <c r="AM162" t="s">
        <v>119</v>
      </c>
      <c r="AN162" t="s">
        <v>120</v>
      </c>
      <c r="AO162" t="s">
        <v>121</v>
      </c>
      <c r="AS162"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2" t="s">
        <v>98</v>
      </c>
      <c r="AU162" t="s">
        <v>122</v>
      </c>
      <c r="AV162">
        <v>6</v>
      </c>
      <c r="AW162" t="s">
        <v>123</v>
      </c>
      <c r="AX162">
        <v>86</v>
      </c>
      <c r="AY162">
        <v>68</v>
      </c>
      <c r="AZ162">
        <v>0.2</v>
      </c>
      <c r="BA162" t="s">
        <v>124</v>
      </c>
      <c r="BI162">
        <v>2</v>
      </c>
      <c r="BN162" t="s">
        <v>947</v>
      </c>
      <c r="CB162" t="s">
        <v>133</v>
      </c>
      <c r="CC162" t="s">
        <v>134</v>
      </c>
      <c r="CD162">
        <v>1</v>
      </c>
      <c r="CE162">
        <v>4</v>
      </c>
      <c r="CG162" t="s">
        <v>135</v>
      </c>
    </row>
    <row r="163" spans="1:85" x14ac:dyDescent="0.3">
      <c r="A163">
        <v>5162</v>
      </c>
      <c r="B163" s="10" t="s">
        <v>98</v>
      </c>
      <c r="C163" t="s">
        <v>948</v>
      </c>
      <c r="D163" t="s">
        <v>137</v>
      </c>
      <c r="E163" t="s">
        <v>944</v>
      </c>
      <c r="F163" t="s">
        <v>138</v>
      </c>
      <c r="G163" t="s">
        <v>244</v>
      </c>
      <c r="H163" t="s">
        <v>139</v>
      </c>
      <c r="I163" t="s">
        <v>177</v>
      </c>
      <c r="J163" t="s">
        <v>949</v>
      </c>
      <c r="K163"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3"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3" t="s">
        <v>142</v>
      </c>
      <c r="N163"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63"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63" t="s">
        <v>143</v>
      </c>
      <c r="Q163" t="s">
        <v>106</v>
      </c>
      <c r="R163" t="s">
        <v>107</v>
      </c>
      <c r="S163" t="s">
        <v>108</v>
      </c>
      <c r="T163" t="s">
        <v>109</v>
      </c>
      <c r="U163" s="12" t="str">
        <f t="shared" si="19"/>
        <v>BB-BB-K-15011Q-3</v>
      </c>
      <c r="V163" s="12" t="str">
        <f t="shared" si="20"/>
        <v>BB-BB-K-15011Q-3</v>
      </c>
      <c r="W163" t="s">
        <v>950</v>
      </c>
      <c r="X163" t="s">
        <v>950</v>
      </c>
      <c r="Y163" s="12" t="s">
        <v>111</v>
      </c>
      <c r="Z163" s="12" t="s">
        <v>112</v>
      </c>
      <c r="AA163" t="s">
        <v>113</v>
      </c>
      <c r="AB163" t="s">
        <v>114</v>
      </c>
      <c r="AC163" s="13" t="str">
        <f t="shared" si="26"/>
        <v>133.99</v>
      </c>
      <c r="AD163" s="13" t="s">
        <v>152</v>
      </c>
      <c r="AE163" s="14">
        <f t="shared" si="21"/>
        <v>97.99</v>
      </c>
      <c r="AG163" s="12">
        <v>5</v>
      </c>
      <c r="AI163" t="s">
        <v>113</v>
      </c>
      <c r="AJ163" t="s">
        <v>116</v>
      </c>
      <c r="AK163" t="s">
        <v>117</v>
      </c>
      <c r="AL163" t="s">
        <v>118</v>
      </c>
      <c r="AM163" t="s">
        <v>119</v>
      </c>
      <c r="AN163" t="s">
        <v>120</v>
      </c>
      <c r="AO163" t="s">
        <v>121</v>
      </c>
      <c r="AS163"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3" t="s">
        <v>98</v>
      </c>
      <c r="AU163" t="s">
        <v>122</v>
      </c>
      <c r="AV163">
        <v>8</v>
      </c>
      <c r="AW163" t="s">
        <v>123</v>
      </c>
      <c r="AX163">
        <v>92</v>
      </c>
      <c r="AY163">
        <v>88</v>
      </c>
      <c r="AZ163">
        <v>0.2</v>
      </c>
      <c r="BA163" t="s">
        <v>124</v>
      </c>
      <c r="BI163">
        <v>2</v>
      </c>
      <c r="BN163" t="s">
        <v>947</v>
      </c>
      <c r="CB163" t="s">
        <v>133</v>
      </c>
      <c r="CC163" t="s">
        <v>134</v>
      </c>
      <c r="CD163">
        <v>1</v>
      </c>
      <c r="CE163">
        <v>4</v>
      </c>
      <c r="CG163" t="s">
        <v>135</v>
      </c>
    </row>
    <row r="164" spans="1:85" x14ac:dyDescent="0.3">
      <c r="A164">
        <v>5163</v>
      </c>
      <c r="B164" s="10" t="s">
        <v>98</v>
      </c>
      <c r="C164" t="s">
        <v>951</v>
      </c>
      <c r="D164" t="s">
        <v>137</v>
      </c>
      <c r="E164" t="s">
        <v>944</v>
      </c>
      <c r="F164" t="s">
        <v>138</v>
      </c>
      <c r="G164" t="s">
        <v>244</v>
      </c>
      <c r="H164" t="s">
        <v>154</v>
      </c>
      <c r="I164" t="s">
        <v>177</v>
      </c>
      <c r="J164" t="s">
        <v>952</v>
      </c>
      <c r="K164"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4"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4" t="s">
        <v>157</v>
      </c>
      <c r="N164"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64"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64" t="s">
        <v>158</v>
      </c>
      <c r="Q164" t="s">
        <v>106</v>
      </c>
      <c r="R164" t="s">
        <v>107</v>
      </c>
      <c r="S164" t="s">
        <v>108</v>
      </c>
      <c r="T164" t="s">
        <v>109</v>
      </c>
      <c r="U164" s="12" t="str">
        <f t="shared" si="19"/>
        <v>BB-BB-K-15011T-1</v>
      </c>
      <c r="V164" s="12" t="str">
        <f t="shared" si="20"/>
        <v>BB-BB-K-15011T-1</v>
      </c>
      <c r="W164" t="s">
        <v>953</v>
      </c>
      <c r="X164" t="s">
        <v>953</v>
      </c>
      <c r="Y164" s="12" t="s">
        <v>111</v>
      </c>
      <c r="Z164" s="12" t="s">
        <v>112</v>
      </c>
      <c r="AA164" t="s">
        <v>113</v>
      </c>
      <c r="AB164" t="s">
        <v>114</v>
      </c>
      <c r="AC164" s="13" t="str">
        <f t="shared" si="26"/>
        <v>119.99</v>
      </c>
      <c r="AD164" s="13" t="s">
        <v>115</v>
      </c>
      <c r="AE164" s="14">
        <f t="shared" si="21"/>
        <v>87.99</v>
      </c>
      <c r="AG164" s="12">
        <v>5</v>
      </c>
      <c r="AI164" t="s">
        <v>113</v>
      </c>
      <c r="AJ164" t="s">
        <v>116</v>
      </c>
      <c r="AK164" t="s">
        <v>117</v>
      </c>
      <c r="AL164" t="s">
        <v>118</v>
      </c>
      <c r="AM164" t="s">
        <v>119</v>
      </c>
      <c r="AN164" t="s">
        <v>120</v>
      </c>
      <c r="AO164" t="s">
        <v>121</v>
      </c>
      <c r="AS164"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4" t="s">
        <v>98</v>
      </c>
      <c r="AU164" t="s">
        <v>122</v>
      </c>
      <c r="AV164">
        <v>6</v>
      </c>
      <c r="AW164" t="s">
        <v>123</v>
      </c>
      <c r="AX164">
        <v>86</v>
      </c>
      <c r="AY164">
        <v>68</v>
      </c>
      <c r="AZ164">
        <v>0.2</v>
      </c>
      <c r="BA164" t="s">
        <v>124</v>
      </c>
      <c r="BI164">
        <v>2</v>
      </c>
      <c r="BN164" t="s">
        <v>947</v>
      </c>
      <c r="CB164" t="s">
        <v>133</v>
      </c>
      <c r="CC164" t="s">
        <v>134</v>
      </c>
      <c r="CD164">
        <v>1</v>
      </c>
      <c r="CE164">
        <v>4</v>
      </c>
      <c r="CG164" t="s">
        <v>135</v>
      </c>
    </row>
    <row r="165" spans="1:85" x14ac:dyDescent="0.3">
      <c r="A165">
        <v>5164</v>
      </c>
      <c r="B165" s="10" t="s">
        <v>98</v>
      </c>
      <c r="C165" t="s">
        <v>954</v>
      </c>
      <c r="D165" t="s">
        <v>100</v>
      </c>
      <c r="G165" t="s">
        <v>244</v>
      </c>
      <c r="I165" t="s">
        <v>155</v>
      </c>
      <c r="J165" t="s">
        <v>955</v>
      </c>
      <c r="K165"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5"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5" t="s">
        <v>104</v>
      </c>
      <c r="N165"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65"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65" t="s">
        <v>105</v>
      </c>
      <c r="Q165" t="s">
        <v>106</v>
      </c>
      <c r="R165" t="s">
        <v>107</v>
      </c>
      <c r="S165" t="s">
        <v>108</v>
      </c>
      <c r="T165" t="s">
        <v>109</v>
      </c>
      <c r="U165" s="12" t="str">
        <f t="shared" si="19"/>
        <v>BB-BB-K-15012</v>
      </c>
      <c r="V165" s="12" t="str">
        <f t="shared" si="20"/>
        <v>BB-BB-K-15012</v>
      </c>
      <c r="W165" t="s">
        <v>956</v>
      </c>
      <c r="X165" t="s">
        <v>956</v>
      </c>
      <c r="Y165" s="12" t="s">
        <v>111</v>
      </c>
      <c r="Z165" s="12" t="s">
        <v>112</v>
      </c>
      <c r="AA165" t="s">
        <v>113</v>
      </c>
      <c r="AB165" t="s">
        <v>114</v>
      </c>
      <c r="AC165" s="13" t="str">
        <f t="shared" si="26"/>
        <v>119.99</v>
      </c>
      <c r="AD165" s="13" t="s">
        <v>115</v>
      </c>
      <c r="AE165" s="14">
        <f t="shared" si="21"/>
        <v>87.99</v>
      </c>
      <c r="AG165" s="12">
        <v>5</v>
      </c>
      <c r="AI165" t="s">
        <v>113</v>
      </c>
      <c r="AJ165" t="s">
        <v>116</v>
      </c>
      <c r="AK165" t="s">
        <v>117</v>
      </c>
      <c r="AL165" t="s">
        <v>118</v>
      </c>
      <c r="AM165" t="s">
        <v>119</v>
      </c>
      <c r="AN165" t="s">
        <v>120</v>
      </c>
      <c r="AO165" t="s">
        <v>121</v>
      </c>
      <c r="AS165"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5" t="s">
        <v>98</v>
      </c>
      <c r="AU165" t="s">
        <v>122</v>
      </c>
      <c r="AV165">
        <v>6</v>
      </c>
      <c r="AW165" t="s">
        <v>123</v>
      </c>
      <c r="AX165">
        <v>86</v>
      </c>
      <c r="AY165">
        <v>68</v>
      </c>
      <c r="AZ165">
        <v>0.2</v>
      </c>
      <c r="BA165" t="s">
        <v>124</v>
      </c>
      <c r="BI165">
        <v>2</v>
      </c>
      <c r="BN165" t="s">
        <v>957</v>
      </c>
      <c r="BO165" t="s">
        <v>958</v>
      </c>
      <c r="BP165" t="s">
        <v>959</v>
      </c>
      <c r="BQ165" t="s">
        <v>960</v>
      </c>
      <c r="BR165" t="s">
        <v>961</v>
      </c>
      <c r="BS165" t="s">
        <v>962</v>
      </c>
      <c r="BT165" t="s">
        <v>963</v>
      </c>
      <c r="CB165" t="s">
        <v>133</v>
      </c>
      <c r="CC165" t="s">
        <v>134</v>
      </c>
      <c r="CD165">
        <v>1</v>
      </c>
      <c r="CE165">
        <v>4</v>
      </c>
      <c r="CG165" t="s">
        <v>135</v>
      </c>
    </row>
    <row r="166" spans="1:85" x14ac:dyDescent="0.3">
      <c r="A166">
        <v>5165</v>
      </c>
      <c r="B166" s="10" t="s">
        <v>98</v>
      </c>
      <c r="C166" t="s">
        <v>964</v>
      </c>
      <c r="D166" t="s">
        <v>137</v>
      </c>
      <c r="E166" t="s">
        <v>954</v>
      </c>
      <c r="F166" t="s">
        <v>138</v>
      </c>
      <c r="G166" t="s">
        <v>244</v>
      </c>
      <c r="H166" t="s">
        <v>146</v>
      </c>
      <c r="I166" t="s">
        <v>155</v>
      </c>
      <c r="J166" t="s">
        <v>965</v>
      </c>
      <c r="K166" t="str">
        <f t="shared" si="23"/>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6" t="str">
        <f t="shared" si="18"/>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6" t="s">
        <v>149</v>
      </c>
      <c r="N166" s="11" t="str">
        <f t="shared" si="24"/>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66" s="11" t="str">
        <f t="shared" si="2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66" t="s">
        <v>150</v>
      </c>
      <c r="Q166" t="s">
        <v>106</v>
      </c>
      <c r="R166" t="s">
        <v>107</v>
      </c>
      <c r="S166" t="s">
        <v>108</v>
      </c>
      <c r="T166" t="s">
        <v>109</v>
      </c>
      <c r="U166" s="12" t="str">
        <f t="shared" si="19"/>
        <v>BB-BB-K-15012K-4</v>
      </c>
      <c r="V166" s="12" t="str">
        <f t="shared" si="20"/>
        <v>BB-BB-K-15012K-4</v>
      </c>
      <c r="W166" t="s">
        <v>966</v>
      </c>
      <c r="X166" t="s">
        <v>966</v>
      </c>
      <c r="Y166" s="12" t="s">
        <v>111</v>
      </c>
      <c r="Z166" s="12" t="s">
        <v>112</v>
      </c>
      <c r="AA166" t="s">
        <v>113</v>
      </c>
      <c r="AB166" t="s">
        <v>114</v>
      </c>
      <c r="AC166" s="13" t="str">
        <f t="shared" si="26"/>
        <v>147.99</v>
      </c>
      <c r="AD166" s="13" t="s">
        <v>213</v>
      </c>
      <c r="AE166" s="14">
        <f t="shared" si="21"/>
        <v>107.99</v>
      </c>
      <c r="AG166" s="12">
        <v>5</v>
      </c>
      <c r="AI166" t="s">
        <v>113</v>
      </c>
      <c r="AJ166" t="s">
        <v>116</v>
      </c>
      <c r="AK166" t="s">
        <v>117</v>
      </c>
      <c r="AL166" t="s">
        <v>118</v>
      </c>
      <c r="AM166" t="s">
        <v>119</v>
      </c>
      <c r="AN166" t="s">
        <v>120</v>
      </c>
      <c r="AO166" t="s">
        <v>121</v>
      </c>
      <c r="AS166"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6" t="s">
        <v>98</v>
      </c>
      <c r="AU166" t="s">
        <v>122</v>
      </c>
      <c r="AV166">
        <v>9</v>
      </c>
      <c r="AW166" t="s">
        <v>123</v>
      </c>
      <c r="AX166">
        <v>106</v>
      </c>
      <c r="AY166">
        <v>92</v>
      </c>
      <c r="AZ166">
        <v>0.2</v>
      </c>
      <c r="BA166" t="s">
        <v>124</v>
      </c>
      <c r="BI166">
        <v>2</v>
      </c>
      <c r="BN166" t="s">
        <v>957</v>
      </c>
      <c r="BO166" t="s">
        <v>958</v>
      </c>
      <c r="BP166" t="s">
        <v>959</v>
      </c>
      <c r="BQ166" t="s">
        <v>960</v>
      </c>
      <c r="BR166" t="s">
        <v>961</v>
      </c>
      <c r="BS166" t="s">
        <v>962</v>
      </c>
      <c r="BT166" t="s">
        <v>963</v>
      </c>
      <c r="CB166" t="s">
        <v>133</v>
      </c>
      <c r="CC166" t="s">
        <v>134</v>
      </c>
      <c r="CD166">
        <v>1</v>
      </c>
      <c r="CE166">
        <v>4</v>
      </c>
      <c r="CG166" t="s">
        <v>135</v>
      </c>
    </row>
    <row r="167" spans="1:85" x14ac:dyDescent="0.3">
      <c r="A167">
        <v>5166</v>
      </c>
      <c r="B167" s="10" t="s">
        <v>98</v>
      </c>
      <c r="C167" t="s">
        <v>967</v>
      </c>
      <c r="D167" t="s">
        <v>137</v>
      </c>
      <c r="E167" t="s">
        <v>954</v>
      </c>
      <c r="F167" t="s">
        <v>138</v>
      </c>
      <c r="G167" t="s">
        <v>244</v>
      </c>
      <c r="H167" t="s">
        <v>139</v>
      </c>
      <c r="I167" t="s">
        <v>155</v>
      </c>
      <c r="J167" t="s">
        <v>968</v>
      </c>
      <c r="K167"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7"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7" t="s">
        <v>142</v>
      </c>
      <c r="N167"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67"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67" t="s">
        <v>143</v>
      </c>
      <c r="Q167" t="s">
        <v>106</v>
      </c>
      <c r="R167" t="s">
        <v>107</v>
      </c>
      <c r="S167" t="s">
        <v>108</v>
      </c>
      <c r="T167" t="s">
        <v>109</v>
      </c>
      <c r="U167" s="12" t="str">
        <f t="shared" si="19"/>
        <v>BB-BB-K-15012Q-3</v>
      </c>
      <c r="V167" s="12" t="str">
        <f t="shared" si="20"/>
        <v>BB-BB-K-15012Q-3</v>
      </c>
      <c r="W167" t="s">
        <v>969</v>
      </c>
      <c r="X167" t="s">
        <v>969</v>
      </c>
      <c r="Y167" s="12" t="s">
        <v>111</v>
      </c>
      <c r="Z167" s="12" t="s">
        <v>112</v>
      </c>
      <c r="AA167" t="s">
        <v>113</v>
      </c>
      <c r="AB167" t="s">
        <v>114</v>
      </c>
      <c r="AC167" s="13" t="str">
        <f t="shared" si="26"/>
        <v>133.99</v>
      </c>
      <c r="AD167" s="13" t="s">
        <v>152</v>
      </c>
      <c r="AE167" s="14">
        <f t="shared" si="21"/>
        <v>97.99</v>
      </c>
      <c r="AG167" s="12">
        <v>5</v>
      </c>
      <c r="AI167" t="s">
        <v>113</v>
      </c>
      <c r="AJ167" t="s">
        <v>116</v>
      </c>
      <c r="AK167" t="s">
        <v>117</v>
      </c>
      <c r="AL167" t="s">
        <v>118</v>
      </c>
      <c r="AM167" t="s">
        <v>119</v>
      </c>
      <c r="AN167" t="s">
        <v>120</v>
      </c>
      <c r="AO167" t="s">
        <v>121</v>
      </c>
      <c r="AS167"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7" t="s">
        <v>98</v>
      </c>
      <c r="AU167" t="s">
        <v>122</v>
      </c>
      <c r="AV167">
        <v>8</v>
      </c>
      <c r="AW167" t="s">
        <v>123</v>
      </c>
      <c r="AX167">
        <v>92</v>
      </c>
      <c r="AY167">
        <v>88</v>
      </c>
      <c r="AZ167">
        <v>0.2</v>
      </c>
      <c r="BA167" t="s">
        <v>124</v>
      </c>
      <c r="BI167">
        <v>2</v>
      </c>
      <c r="BN167" t="s">
        <v>957</v>
      </c>
      <c r="BO167" t="s">
        <v>958</v>
      </c>
      <c r="BP167" t="s">
        <v>959</v>
      </c>
      <c r="BQ167" t="s">
        <v>960</v>
      </c>
      <c r="BR167" t="s">
        <v>961</v>
      </c>
      <c r="BS167" t="s">
        <v>962</v>
      </c>
      <c r="BT167" t="s">
        <v>963</v>
      </c>
      <c r="CB167" t="s">
        <v>133</v>
      </c>
      <c r="CC167" t="s">
        <v>134</v>
      </c>
      <c r="CD167">
        <v>1</v>
      </c>
      <c r="CE167">
        <v>4</v>
      </c>
      <c r="CG167" t="s">
        <v>135</v>
      </c>
    </row>
    <row r="168" spans="1:85" x14ac:dyDescent="0.3">
      <c r="A168">
        <v>5167</v>
      </c>
      <c r="B168" s="10" t="s">
        <v>98</v>
      </c>
      <c r="C168" t="s">
        <v>970</v>
      </c>
      <c r="D168" t="s">
        <v>137</v>
      </c>
      <c r="E168" t="s">
        <v>954</v>
      </c>
      <c r="F168" t="s">
        <v>138</v>
      </c>
      <c r="G168" t="s">
        <v>244</v>
      </c>
      <c r="H168" t="s">
        <v>154</v>
      </c>
      <c r="I168" t="s">
        <v>155</v>
      </c>
      <c r="J168" t="s">
        <v>971</v>
      </c>
      <c r="K168"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8"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8" t="s">
        <v>157</v>
      </c>
      <c r="N168"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68"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68" t="s">
        <v>158</v>
      </c>
      <c r="Q168" t="s">
        <v>106</v>
      </c>
      <c r="R168" t="s">
        <v>107</v>
      </c>
      <c r="S168" t="s">
        <v>108</v>
      </c>
      <c r="T168" t="s">
        <v>109</v>
      </c>
      <c r="U168" s="12" t="str">
        <f t="shared" si="19"/>
        <v>BB-BB-K-15012T-1</v>
      </c>
      <c r="V168" s="12" t="str">
        <f t="shared" si="20"/>
        <v>BB-BB-K-15012T-1</v>
      </c>
      <c r="W168" t="s">
        <v>972</v>
      </c>
      <c r="X168" t="s">
        <v>972</v>
      </c>
      <c r="Y168" s="12" t="s">
        <v>111</v>
      </c>
      <c r="Z168" s="12" t="s">
        <v>112</v>
      </c>
      <c r="AA168" t="s">
        <v>113</v>
      </c>
      <c r="AB168" t="s">
        <v>114</v>
      </c>
      <c r="AC168" s="13" t="str">
        <f t="shared" si="26"/>
        <v>119.99</v>
      </c>
      <c r="AD168" s="13" t="s">
        <v>115</v>
      </c>
      <c r="AE168" s="14">
        <f t="shared" si="21"/>
        <v>87.99</v>
      </c>
      <c r="AG168" s="12">
        <v>5</v>
      </c>
      <c r="AI168" t="s">
        <v>113</v>
      </c>
      <c r="AJ168" t="s">
        <v>116</v>
      </c>
      <c r="AK168" t="s">
        <v>117</v>
      </c>
      <c r="AL168" t="s">
        <v>118</v>
      </c>
      <c r="AM168" t="s">
        <v>119</v>
      </c>
      <c r="AN168" t="s">
        <v>120</v>
      </c>
      <c r="AO168" t="s">
        <v>121</v>
      </c>
      <c r="AS168"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8" t="s">
        <v>98</v>
      </c>
      <c r="AU168" t="s">
        <v>122</v>
      </c>
      <c r="AV168">
        <v>6</v>
      </c>
      <c r="AW168" t="s">
        <v>123</v>
      </c>
      <c r="AX168">
        <v>86</v>
      </c>
      <c r="AY168">
        <v>68</v>
      </c>
      <c r="AZ168">
        <v>0.2</v>
      </c>
      <c r="BA168" t="s">
        <v>124</v>
      </c>
      <c r="BI168">
        <v>2</v>
      </c>
      <c r="BN168" t="s">
        <v>957</v>
      </c>
      <c r="BO168" t="s">
        <v>958</v>
      </c>
      <c r="BP168" t="s">
        <v>959</v>
      </c>
      <c r="BQ168" t="s">
        <v>960</v>
      </c>
      <c r="BR168" t="s">
        <v>961</v>
      </c>
      <c r="BS168" t="s">
        <v>962</v>
      </c>
      <c r="BT168" t="s">
        <v>963</v>
      </c>
      <c r="CB168" t="s">
        <v>133</v>
      </c>
      <c r="CC168" t="s">
        <v>134</v>
      </c>
      <c r="CD168">
        <v>1</v>
      </c>
      <c r="CE168">
        <v>4</v>
      </c>
      <c r="CG168" t="s">
        <v>135</v>
      </c>
    </row>
    <row r="169" spans="1:85" x14ac:dyDescent="0.3">
      <c r="A169">
        <v>5168</v>
      </c>
      <c r="B169" s="10" t="s">
        <v>98</v>
      </c>
      <c r="C169" t="s">
        <v>973</v>
      </c>
      <c r="D169" t="s">
        <v>100</v>
      </c>
      <c r="G169" t="s">
        <v>244</v>
      </c>
      <c r="I169" t="s">
        <v>155</v>
      </c>
      <c r="J169" t="s">
        <v>974</v>
      </c>
      <c r="K169"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69"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69" t="s">
        <v>104</v>
      </c>
      <c r="N169"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69"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69" t="s">
        <v>105</v>
      </c>
      <c r="Q169" t="s">
        <v>106</v>
      </c>
      <c r="R169" t="s">
        <v>107</v>
      </c>
      <c r="S169" t="s">
        <v>108</v>
      </c>
      <c r="T169" t="s">
        <v>109</v>
      </c>
      <c r="U169" s="12" t="str">
        <f t="shared" si="19"/>
        <v>BB-BB-K-15013</v>
      </c>
      <c r="V169" s="12" t="str">
        <f t="shared" si="20"/>
        <v>BB-BB-K-15013</v>
      </c>
      <c r="W169" t="s">
        <v>975</v>
      </c>
      <c r="X169" t="s">
        <v>975</v>
      </c>
      <c r="Y169" s="12" t="s">
        <v>111</v>
      </c>
      <c r="Z169" s="12" t="s">
        <v>112</v>
      </c>
      <c r="AA169" t="s">
        <v>113</v>
      </c>
      <c r="AB169" t="s">
        <v>114</v>
      </c>
      <c r="AC169" s="13" t="str">
        <f t="shared" si="26"/>
        <v>119.99</v>
      </c>
      <c r="AD169" s="13" t="s">
        <v>115</v>
      </c>
      <c r="AE169" s="14">
        <f t="shared" si="21"/>
        <v>87.99</v>
      </c>
      <c r="AG169" s="12">
        <v>5</v>
      </c>
      <c r="AI169" t="s">
        <v>113</v>
      </c>
      <c r="AJ169" t="s">
        <v>116</v>
      </c>
      <c r="AK169" t="s">
        <v>117</v>
      </c>
      <c r="AL169" t="s">
        <v>118</v>
      </c>
      <c r="AM169" t="s">
        <v>119</v>
      </c>
      <c r="AN169" t="s">
        <v>120</v>
      </c>
      <c r="AO169" t="s">
        <v>121</v>
      </c>
      <c r="AS169"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69" t="s">
        <v>98</v>
      </c>
      <c r="AU169" t="s">
        <v>122</v>
      </c>
      <c r="AV169">
        <v>6</v>
      </c>
      <c r="AW169" t="s">
        <v>123</v>
      </c>
      <c r="AX169">
        <v>86</v>
      </c>
      <c r="AY169">
        <v>68</v>
      </c>
      <c r="AZ169">
        <v>0.2</v>
      </c>
      <c r="BA169" t="s">
        <v>124</v>
      </c>
      <c r="BI169">
        <v>2</v>
      </c>
      <c r="BN169" t="s">
        <v>976</v>
      </c>
      <c r="BO169" t="s">
        <v>977</v>
      </c>
      <c r="BP169" t="s">
        <v>978</v>
      </c>
      <c r="BQ169" t="s">
        <v>979</v>
      </c>
      <c r="BR169" t="s">
        <v>980</v>
      </c>
      <c r="BS169" t="s">
        <v>981</v>
      </c>
      <c r="BT169" t="s">
        <v>982</v>
      </c>
      <c r="CB169" t="s">
        <v>133</v>
      </c>
      <c r="CC169" t="s">
        <v>134</v>
      </c>
      <c r="CD169">
        <v>1</v>
      </c>
      <c r="CE169">
        <v>4</v>
      </c>
      <c r="CG169" t="s">
        <v>135</v>
      </c>
    </row>
    <row r="170" spans="1:85" x14ac:dyDescent="0.3">
      <c r="A170">
        <v>5169</v>
      </c>
      <c r="B170" s="10" t="s">
        <v>98</v>
      </c>
      <c r="C170" t="s">
        <v>983</v>
      </c>
      <c r="D170" t="s">
        <v>137</v>
      </c>
      <c r="E170" t="s">
        <v>973</v>
      </c>
      <c r="F170" t="s">
        <v>138</v>
      </c>
      <c r="G170" t="s">
        <v>244</v>
      </c>
      <c r="H170" t="s">
        <v>139</v>
      </c>
      <c r="I170" t="s">
        <v>155</v>
      </c>
      <c r="J170" t="s">
        <v>984</v>
      </c>
      <c r="K170"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0"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0" t="s">
        <v>142</v>
      </c>
      <c r="N170"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70"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70" t="s">
        <v>143</v>
      </c>
      <c r="Q170" t="s">
        <v>106</v>
      </c>
      <c r="R170" t="s">
        <v>107</v>
      </c>
      <c r="S170" t="s">
        <v>108</v>
      </c>
      <c r="T170" t="s">
        <v>109</v>
      </c>
      <c r="U170" s="12" t="str">
        <f t="shared" si="19"/>
        <v>BB-BB-K-15013Q-3</v>
      </c>
      <c r="V170" s="12" t="str">
        <f t="shared" si="20"/>
        <v>BB-BB-K-15013Q-3</v>
      </c>
      <c r="W170" t="s">
        <v>985</v>
      </c>
      <c r="X170" t="s">
        <v>985</v>
      </c>
      <c r="Y170" s="12" t="s">
        <v>111</v>
      </c>
      <c r="Z170" s="12" t="s">
        <v>112</v>
      </c>
      <c r="AA170" t="s">
        <v>113</v>
      </c>
      <c r="AB170" t="s">
        <v>114</v>
      </c>
      <c r="AC170" s="13" t="str">
        <f t="shared" si="26"/>
        <v>133.99</v>
      </c>
      <c r="AD170" s="13" t="s">
        <v>152</v>
      </c>
      <c r="AE170" s="14">
        <f t="shared" si="21"/>
        <v>97.99</v>
      </c>
      <c r="AG170" s="12">
        <v>5</v>
      </c>
      <c r="AI170" t="s">
        <v>113</v>
      </c>
      <c r="AJ170" t="s">
        <v>116</v>
      </c>
      <c r="AK170" t="s">
        <v>117</v>
      </c>
      <c r="AL170" t="s">
        <v>118</v>
      </c>
      <c r="AM170" t="s">
        <v>119</v>
      </c>
      <c r="AN170" t="s">
        <v>120</v>
      </c>
      <c r="AO170" t="s">
        <v>121</v>
      </c>
      <c r="AS170"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0" t="s">
        <v>98</v>
      </c>
      <c r="AU170" t="s">
        <v>122</v>
      </c>
      <c r="AV170">
        <v>8</v>
      </c>
      <c r="AW170" t="s">
        <v>123</v>
      </c>
      <c r="AX170">
        <v>92</v>
      </c>
      <c r="AY170">
        <v>88</v>
      </c>
      <c r="AZ170">
        <v>0.2</v>
      </c>
      <c r="BA170" t="s">
        <v>124</v>
      </c>
      <c r="BI170">
        <v>2</v>
      </c>
      <c r="BN170" t="s">
        <v>976</v>
      </c>
      <c r="BO170" t="s">
        <v>977</v>
      </c>
      <c r="BP170" t="s">
        <v>978</v>
      </c>
      <c r="BQ170" t="s">
        <v>979</v>
      </c>
      <c r="BR170" t="s">
        <v>980</v>
      </c>
      <c r="BS170" t="s">
        <v>981</v>
      </c>
      <c r="BT170" t="s">
        <v>982</v>
      </c>
      <c r="CB170" t="s">
        <v>133</v>
      </c>
      <c r="CC170" t="s">
        <v>134</v>
      </c>
      <c r="CD170">
        <v>1</v>
      </c>
      <c r="CE170">
        <v>4</v>
      </c>
      <c r="CG170" t="s">
        <v>135</v>
      </c>
    </row>
    <row r="171" spans="1:85" x14ac:dyDescent="0.3">
      <c r="A171">
        <v>5170</v>
      </c>
      <c r="B171" s="10" t="s">
        <v>98</v>
      </c>
      <c r="C171" t="s">
        <v>986</v>
      </c>
      <c r="D171" t="s">
        <v>137</v>
      </c>
      <c r="E171" t="s">
        <v>973</v>
      </c>
      <c r="F171" t="s">
        <v>138</v>
      </c>
      <c r="G171" t="s">
        <v>244</v>
      </c>
      <c r="H171" t="s">
        <v>154</v>
      </c>
      <c r="I171" t="s">
        <v>155</v>
      </c>
      <c r="J171" t="s">
        <v>987</v>
      </c>
      <c r="K171"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1"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1" t="s">
        <v>157</v>
      </c>
      <c r="N171"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71"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71" t="s">
        <v>158</v>
      </c>
      <c r="Q171" t="s">
        <v>106</v>
      </c>
      <c r="R171" t="s">
        <v>107</v>
      </c>
      <c r="S171" t="s">
        <v>108</v>
      </c>
      <c r="T171" t="s">
        <v>109</v>
      </c>
      <c r="U171" s="12" t="str">
        <f t="shared" si="19"/>
        <v>BB-BB-K-15013T-1</v>
      </c>
      <c r="V171" s="12" t="str">
        <f t="shared" si="20"/>
        <v>BB-BB-K-15013T-1</v>
      </c>
      <c r="W171" t="s">
        <v>988</v>
      </c>
      <c r="X171" t="s">
        <v>988</v>
      </c>
      <c r="Y171" s="12" t="s">
        <v>111</v>
      </c>
      <c r="Z171" s="12" t="s">
        <v>112</v>
      </c>
      <c r="AA171" t="s">
        <v>113</v>
      </c>
      <c r="AB171" t="s">
        <v>114</v>
      </c>
      <c r="AC171" s="13" t="str">
        <f t="shared" si="26"/>
        <v>119.99</v>
      </c>
      <c r="AD171" s="13" t="s">
        <v>115</v>
      </c>
      <c r="AE171" s="14">
        <f t="shared" si="21"/>
        <v>87.99</v>
      </c>
      <c r="AG171" s="12">
        <v>5</v>
      </c>
      <c r="AI171" t="s">
        <v>113</v>
      </c>
      <c r="AJ171" t="s">
        <v>116</v>
      </c>
      <c r="AK171" t="s">
        <v>117</v>
      </c>
      <c r="AL171" t="s">
        <v>118</v>
      </c>
      <c r="AM171" t="s">
        <v>119</v>
      </c>
      <c r="AN171" t="s">
        <v>120</v>
      </c>
      <c r="AO171" t="s">
        <v>121</v>
      </c>
      <c r="AS171"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1" t="s">
        <v>98</v>
      </c>
      <c r="AU171" t="s">
        <v>122</v>
      </c>
      <c r="AV171">
        <v>6</v>
      </c>
      <c r="AW171" t="s">
        <v>123</v>
      </c>
      <c r="AX171">
        <v>86</v>
      </c>
      <c r="AY171">
        <v>68</v>
      </c>
      <c r="AZ171">
        <v>0.2</v>
      </c>
      <c r="BA171" t="s">
        <v>124</v>
      </c>
      <c r="BI171">
        <v>2</v>
      </c>
      <c r="BN171" t="s">
        <v>976</v>
      </c>
      <c r="BO171" t="s">
        <v>977</v>
      </c>
      <c r="BP171" t="s">
        <v>978</v>
      </c>
      <c r="BQ171" t="s">
        <v>979</v>
      </c>
      <c r="BR171" t="s">
        <v>980</v>
      </c>
      <c r="BS171" t="s">
        <v>981</v>
      </c>
      <c r="BT171" t="s">
        <v>982</v>
      </c>
      <c r="CB171" t="s">
        <v>133</v>
      </c>
      <c r="CC171" t="s">
        <v>134</v>
      </c>
      <c r="CD171">
        <v>1</v>
      </c>
      <c r="CE171">
        <v>4</v>
      </c>
      <c r="CG171" t="s">
        <v>135</v>
      </c>
    </row>
    <row r="172" spans="1:85" x14ac:dyDescent="0.3">
      <c r="A172">
        <v>5171</v>
      </c>
      <c r="B172" s="10" t="s">
        <v>98</v>
      </c>
      <c r="C172" t="s">
        <v>989</v>
      </c>
      <c r="D172" t="s">
        <v>100</v>
      </c>
      <c r="G172" t="s">
        <v>244</v>
      </c>
      <c r="I172" t="s">
        <v>186</v>
      </c>
      <c r="J172" t="s">
        <v>990</v>
      </c>
      <c r="K172"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2"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2" t="s">
        <v>104</v>
      </c>
      <c r="N172"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72"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72" t="s">
        <v>105</v>
      </c>
      <c r="Q172" t="s">
        <v>106</v>
      </c>
      <c r="R172" t="s">
        <v>107</v>
      </c>
      <c r="S172" t="s">
        <v>108</v>
      </c>
      <c r="T172" t="s">
        <v>109</v>
      </c>
      <c r="U172" s="12" t="str">
        <f t="shared" si="19"/>
        <v>BB-BB-K-15016</v>
      </c>
      <c r="V172" s="12" t="str">
        <f t="shared" si="20"/>
        <v>BB-BB-K-15016</v>
      </c>
      <c r="W172" t="s">
        <v>991</v>
      </c>
      <c r="X172" t="s">
        <v>991</v>
      </c>
      <c r="Y172" s="12" t="s">
        <v>111</v>
      </c>
      <c r="Z172" s="12" t="s">
        <v>112</v>
      </c>
      <c r="AA172" t="s">
        <v>113</v>
      </c>
      <c r="AB172" t="s">
        <v>114</v>
      </c>
      <c r="AC172" s="13" t="str">
        <f t="shared" si="26"/>
        <v>119.99</v>
      </c>
      <c r="AD172" s="13" t="s">
        <v>115</v>
      </c>
      <c r="AE172" s="14">
        <f t="shared" si="21"/>
        <v>87.99</v>
      </c>
      <c r="AG172" s="12">
        <v>5</v>
      </c>
      <c r="AI172" t="s">
        <v>113</v>
      </c>
      <c r="AJ172" t="s">
        <v>116</v>
      </c>
      <c r="AK172" t="s">
        <v>117</v>
      </c>
      <c r="AL172" t="s">
        <v>118</v>
      </c>
      <c r="AM172" t="s">
        <v>119</v>
      </c>
      <c r="AN172" t="s">
        <v>120</v>
      </c>
      <c r="AO172" t="s">
        <v>121</v>
      </c>
      <c r="AS172"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2" t="s">
        <v>98</v>
      </c>
      <c r="AU172" t="s">
        <v>122</v>
      </c>
      <c r="AV172">
        <v>6</v>
      </c>
      <c r="AW172" t="s">
        <v>123</v>
      </c>
      <c r="AX172">
        <v>86</v>
      </c>
      <c r="AY172">
        <v>68</v>
      </c>
      <c r="AZ172">
        <v>0.2</v>
      </c>
      <c r="BA172" t="s">
        <v>124</v>
      </c>
      <c r="BI172">
        <v>2</v>
      </c>
      <c r="BN172" t="s">
        <v>992</v>
      </c>
      <c r="BO172" t="s">
        <v>993</v>
      </c>
      <c r="BP172" t="s">
        <v>994</v>
      </c>
      <c r="BQ172" t="s">
        <v>995</v>
      </c>
      <c r="BR172" t="s">
        <v>996</v>
      </c>
      <c r="BS172" t="s">
        <v>997</v>
      </c>
      <c r="BT172" t="s">
        <v>998</v>
      </c>
      <c r="CB172" t="s">
        <v>133</v>
      </c>
      <c r="CC172" t="s">
        <v>134</v>
      </c>
      <c r="CD172">
        <v>1</v>
      </c>
      <c r="CE172">
        <v>4</v>
      </c>
      <c r="CG172" t="s">
        <v>135</v>
      </c>
    </row>
    <row r="173" spans="1:85" x14ac:dyDescent="0.3">
      <c r="A173">
        <v>5172</v>
      </c>
      <c r="B173" s="10" t="s">
        <v>98</v>
      </c>
      <c r="C173" t="s">
        <v>999</v>
      </c>
      <c r="D173" t="s">
        <v>137</v>
      </c>
      <c r="E173" t="s">
        <v>989</v>
      </c>
      <c r="F173" t="s">
        <v>138</v>
      </c>
      <c r="G173" t="s">
        <v>244</v>
      </c>
      <c r="H173" t="s">
        <v>139</v>
      </c>
      <c r="I173" t="s">
        <v>186</v>
      </c>
      <c r="J173" t="s">
        <v>1000</v>
      </c>
      <c r="K173"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3"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3" t="s">
        <v>142</v>
      </c>
      <c r="N173"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73"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73" t="s">
        <v>143</v>
      </c>
      <c r="Q173" t="s">
        <v>106</v>
      </c>
      <c r="R173" t="s">
        <v>107</v>
      </c>
      <c r="S173" t="s">
        <v>108</v>
      </c>
      <c r="T173" t="s">
        <v>109</v>
      </c>
      <c r="U173" s="12" t="str">
        <f t="shared" si="19"/>
        <v>BB-BB-K-15016Q-3</v>
      </c>
      <c r="V173" s="12" t="str">
        <f t="shared" si="20"/>
        <v>BB-BB-K-15016Q-3</v>
      </c>
      <c r="W173" t="s">
        <v>1001</v>
      </c>
      <c r="X173" t="s">
        <v>1001</v>
      </c>
      <c r="Y173" s="12" t="s">
        <v>111</v>
      </c>
      <c r="Z173" s="12" t="s">
        <v>112</v>
      </c>
      <c r="AA173" t="s">
        <v>113</v>
      </c>
      <c r="AB173" t="s">
        <v>114</v>
      </c>
      <c r="AC173" s="13" t="str">
        <f t="shared" si="26"/>
        <v>133.99</v>
      </c>
      <c r="AD173" s="13" t="s">
        <v>152</v>
      </c>
      <c r="AE173" s="14">
        <f t="shared" si="21"/>
        <v>97.99</v>
      </c>
      <c r="AG173" s="12">
        <v>5</v>
      </c>
      <c r="AI173" t="s">
        <v>113</v>
      </c>
      <c r="AJ173" t="s">
        <v>116</v>
      </c>
      <c r="AK173" t="s">
        <v>117</v>
      </c>
      <c r="AL173" t="s">
        <v>118</v>
      </c>
      <c r="AM173" t="s">
        <v>119</v>
      </c>
      <c r="AN173" t="s">
        <v>120</v>
      </c>
      <c r="AO173" t="s">
        <v>121</v>
      </c>
      <c r="AS173"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3" t="s">
        <v>98</v>
      </c>
      <c r="AU173" t="s">
        <v>122</v>
      </c>
      <c r="AV173">
        <v>8</v>
      </c>
      <c r="AW173" t="s">
        <v>123</v>
      </c>
      <c r="AX173">
        <v>92</v>
      </c>
      <c r="AY173">
        <v>88</v>
      </c>
      <c r="AZ173">
        <v>0.2</v>
      </c>
      <c r="BA173" t="s">
        <v>124</v>
      </c>
      <c r="BI173">
        <v>2</v>
      </c>
      <c r="BN173" t="s">
        <v>992</v>
      </c>
      <c r="BO173" t="s">
        <v>993</v>
      </c>
      <c r="BP173" t="s">
        <v>994</v>
      </c>
      <c r="BQ173" t="s">
        <v>995</v>
      </c>
      <c r="BR173" t="s">
        <v>996</v>
      </c>
      <c r="BS173" t="s">
        <v>997</v>
      </c>
      <c r="BT173" t="s">
        <v>998</v>
      </c>
      <c r="CB173" t="s">
        <v>133</v>
      </c>
      <c r="CC173" t="s">
        <v>134</v>
      </c>
      <c r="CD173">
        <v>1</v>
      </c>
      <c r="CE173">
        <v>4</v>
      </c>
      <c r="CG173" t="s">
        <v>135</v>
      </c>
    </row>
    <row r="174" spans="1:85" x14ac:dyDescent="0.3">
      <c r="A174">
        <v>5173</v>
      </c>
      <c r="B174" s="10" t="s">
        <v>98</v>
      </c>
      <c r="C174" t="s">
        <v>1002</v>
      </c>
      <c r="D174" t="s">
        <v>137</v>
      </c>
      <c r="E174" t="s">
        <v>989</v>
      </c>
      <c r="F174" t="s">
        <v>138</v>
      </c>
      <c r="G174" t="s">
        <v>244</v>
      </c>
      <c r="H174" t="s">
        <v>154</v>
      </c>
      <c r="I174" t="s">
        <v>186</v>
      </c>
      <c r="J174" t="s">
        <v>1003</v>
      </c>
      <c r="K174" t="str">
        <f t="shared" si="23"/>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4" t="str">
        <f t="shared" si="18"/>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4" t="s">
        <v>157</v>
      </c>
      <c r="N174" s="11" t="str">
        <f t="shared" si="24"/>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74" s="11" t="str">
        <f t="shared" si="25"/>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74" t="s">
        <v>158</v>
      </c>
      <c r="Q174" t="s">
        <v>106</v>
      </c>
      <c r="R174" t="s">
        <v>107</v>
      </c>
      <c r="S174" t="s">
        <v>108</v>
      </c>
      <c r="T174" t="s">
        <v>109</v>
      </c>
      <c r="U174" s="12" t="str">
        <f t="shared" si="19"/>
        <v>BB-BB-K-15016T-1</v>
      </c>
      <c r="V174" s="12" t="str">
        <f t="shared" si="20"/>
        <v>BB-BB-K-15016T-1</v>
      </c>
      <c r="W174" t="s">
        <v>1004</v>
      </c>
      <c r="X174" t="s">
        <v>1004</v>
      </c>
      <c r="Y174" s="12" t="s">
        <v>111</v>
      </c>
      <c r="Z174" s="12" t="s">
        <v>112</v>
      </c>
      <c r="AA174" t="s">
        <v>113</v>
      </c>
      <c r="AB174" t="s">
        <v>114</v>
      </c>
      <c r="AC174" s="13" t="str">
        <f t="shared" si="26"/>
        <v>119.99</v>
      </c>
      <c r="AD174" s="13" t="s">
        <v>115</v>
      </c>
      <c r="AE174" s="14">
        <f t="shared" si="21"/>
        <v>87.99</v>
      </c>
      <c r="AG174" s="12">
        <v>5</v>
      </c>
      <c r="AI174" t="s">
        <v>113</v>
      </c>
      <c r="AJ174" t="s">
        <v>116</v>
      </c>
      <c r="AK174" t="s">
        <v>117</v>
      </c>
      <c r="AL174" t="s">
        <v>118</v>
      </c>
      <c r="AM174" t="s">
        <v>119</v>
      </c>
      <c r="AN174" t="s">
        <v>120</v>
      </c>
      <c r="AO174" t="s">
        <v>121</v>
      </c>
      <c r="AS174"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4" t="s">
        <v>98</v>
      </c>
      <c r="AU174" t="s">
        <v>122</v>
      </c>
      <c r="AV174">
        <v>6</v>
      </c>
      <c r="AW174" t="s">
        <v>123</v>
      </c>
      <c r="AX174">
        <v>86</v>
      </c>
      <c r="AY174">
        <v>68</v>
      </c>
      <c r="AZ174">
        <v>0.2</v>
      </c>
      <c r="BA174" t="s">
        <v>124</v>
      </c>
      <c r="BI174">
        <v>2</v>
      </c>
      <c r="BN174" t="s">
        <v>992</v>
      </c>
      <c r="BO174" t="s">
        <v>993</v>
      </c>
      <c r="BP174" t="s">
        <v>994</v>
      </c>
      <c r="BQ174" t="s">
        <v>995</v>
      </c>
      <c r="BR174" t="s">
        <v>996</v>
      </c>
      <c r="BS174" t="s">
        <v>997</v>
      </c>
      <c r="BT174" t="s">
        <v>998</v>
      </c>
      <c r="CB174" t="s">
        <v>133</v>
      </c>
      <c r="CC174" t="s">
        <v>134</v>
      </c>
      <c r="CD174">
        <v>1</v>
      </c>
      <c r="CE174">
        <v>4</v>
      </c>
      <c r="CG174" t="s">
        <v>135</v>
      </c>
    </row>
    <row r="175" spans="1:85" x14ac:dyDescent="0.3">
      <c r="A175">
        <v>5174</v>
      </c>
      <c r="B175" s="10" t="s">
        <v>98</v>
      </c>
      <c r="C175" t="s">
        <v>1005</v>
      </c>
      <c r="D175" t="s">
        <v>100</v>
      </c>
      <c r="G175" t="s">
        <v>244</v>
      </c>
      <c r="I175" t="s">
        <v>155</v>
      </c>
      <c r="J175" t="s">
        <v>1006</v>
      </c>
      <c r="K175"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5"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5" t="s">
        <v>104</v>
      </c>
      <c r="N175"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75"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75" t="s">
        <v>105</v>
      </c>
      <c r="Q175" t="s">
        <v>106</v>
      </c>
      <c r="R175" t="s">
        <v>107</v>
      </c>
      <c r="S175" t="s">
        <v>108</v>
      </c>
      <c r="T175" t="s">
        <v>109</v>
      </c>
      <c r="U175" s="12" t="str">
        <f t="shared" si="19"/>
        <v>BB-BB-K-160901</v>
      </c>
      <c r="V175" s="12" t="str">
        <f t="shared" si="20"/>
        <v>BB-BB-K-160901</v>
      </c>
      <c r="W175" t="s">
        <v>1007</v>
      </c>
      <c r="X175" t="s">
        <v>1007</v>
      </c>
      <c r="Y175" s="12" t="s">
        <v>111</v>
      </c>
      <c r="Z175" s="12" t="s">
        <v>112</v>
      </c>
      <c r="AA175" t="s">
        <v>113</v>
      </c>
      <c r="AB175" t="s">
        <v>114</v>
      </c>
      <c r="AC175" s="13" t="str">
        <f t="shared" si="26"/>
        <v>133.99</v>
      </c>
      <c r="AD175" s="13" t="s">
        <v>152</v>
      </c>
      <c r="AE175" s="14">
        <f t="shared" si="21"/>
        <v>97.99</v>
      </c>
      <c r="AG175" s="12">
        <v>5</v>
      </c>
      <c r="AI175" t="s">
        <v>113</v>
      </c>
      <c r="AJ175" t="s">
        <v>116</v>
      </c>
      <c r="AK175" t="s">
        <v>117</v>
      </c>
      <c r="AL175" t="s">
        <v>118</v>
      </c>
      <c r="AM175" t="s">
        <v>119</v>
      </c>
      <c r="AN175" t="s">
        <v>120</v>
      </c>
      <c r="AO175" t="s">
        <v>121</v>
      </c>
      <c r="AS175"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5" t="s">
        <v>98</v>
      </c>
      <c r="AU175" t="s">
        <v>122</v>
      </c>
      <c r="AV175">
        <v>8</v>
      </c>
      <c r="AW175" t="s">
        <v>123</v>
      </c>
      <c r="AX175">
        <v>92</v>
      </c>
      <c r="AY175">
        <v>88</v>
      </c>
      <c r="AZ175">
        <v>0.2</v>
      </c>
      <c r="BA175" t="s">
        <v>124</v>
      </c>
      <c r="BI175">
        <v>2</v>
      </c>
      <c r="BN175" t="s">
        <v>1008</v>
      </c>
      <c r="CB175" t="s">
        <v>133</v>
      </c>
      <c r="CC175" t="s">
        <v>134</v>
      </c>
      <c r="CD175">
        <v>1</v>
      </c>
      <c r="CE175">
        <v>4</v>
      </c>
      <c r="CG175" t="s">
        <v>135</v>
      </c>
    </row>
    <row r="176" spans="1:85" x14ac:dyDescent="0.3">
      <c r="A176">
        <v>5175</v>
      </c>
      <c r="B176" s="10" t="s">
        <v>98</v>
      </c>
      <c r="C176" t="s">
        <v>1009</v>
      </c>
      <c r="D176" t="s">
        <v>137</v>
      </c>
      <c r="E176" t="s">
        <v>1005</v>
      </c>
      <c r="F176" t="s">
        <v>138</v>
      </c>
      <c r="G176" t="s">
        <v>244</v>
      </c>
      <c r="H176" t="s">
        <v>146</v>
      </c>
      <c r="I176" t="s">
        <v>155</v>
      </c>
      <c r="J176" t="s">
        <v>1010</v>
      </c>
      <c r="K176" t="str">
        <f t="shared" si="23"/>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6" t="str">
        <f t="shared" si="18"/>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6" t="s">
        <v>149</v>
      </c>
      <c r="N176" s="11" t="str">
        <f t="shared" si="24"/>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76" s="11" t="str">
        <f t="shared" si="25"/>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76" t="s">
        <v>150</v>
      </c>
      <c r="Q176" t="s">
        <v>106</v>
      </c>
      <c r="R176" t="s">
        <v>107</v>
      </c>
      <c r="S176" t="s">
        <v>108</v>
      </c>
      <c r="T176" t="s">
        <v>109</v>
      </c>
      <c r="U176" s="12" t="str">
        <f t="shared" si="19"/>
        <v>BB-BB-K-160901K-4</v>
      </c>
      <c r="V176" s="12" t="str">
        <f t="shared" si="20"/>
        <v>BB-BB-K-160901K-4</v>
      </c>
      <c r="W176" t="s">
        <v>1011</v>
      </c>
      <c r="X176" t="s">
        <v>1011</v>
      </c>
      <c r="Y176" s="12" t="s">
        <v>111</v>
      </c>
      <c r="Z176" s="12" t="s">
        <v>112</v>
      </c>
      <c r="AA176" t="s">
        <v>113</v>
      </c>
      <c r="AB176" t="s">
        <v>114</v>
      </c>
      <c r="AC176" s="13" t="str">
        <f t="shared" si="26"/>
        <v>147.99</v>
      </c>
      <c r="AD176" s="13" t="s">
        <v>213</v>
      </c>
      <c r="AE176" s="14">
        <f t="shared" si="21"/>
        <v>107.99</v>
      </c>
      <c r="AG176" s="12">
        <v>5</v>
      </c>
      <c r="AI176" t="s">
        <v>113</v>
      </c>
      <c r="AJ176" t="s">
        <v>116</v>
      </c>
      <c r="AK176" t="s">
        <v>117</v>
      </c>
      <c r="AL176" t="s">
        <v>118</v>
      </c>
      <c r="AM176" t="s">
        <v>119</v>
      </c>
      <c r="AN176" t="s">
        <v>120</v>
      </c>
      <c r="AO176" t="s">
        <v>121</v>
      </c>
      <c r="AS176"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6" t="s">
        <v>98</v>
      </c>
      <c r="AU176" t="s">
        <v>122</v>
      </c>
      <c r="AV176">
        <v>9</v>
      </c>
      <c r="AW176" t="s">
        <v>123</v>
      </c>
      <c r="AX176">
        <v>106</v>
      </c>
      <c r="AY176">
        <v>92</v>
      </c>
      <c r="AZ176">
        <v>0.2</v>
      </c>
      <c r="BA176" t="s">
        <v>124</v>
      </c>
      <c r="BI176">
        <v>2</v>
      </c>
      <c r="BN176" t="s">
        <v>1008</v>
      </c>
      <c r="CB176" t="s">
        <v>133</v>
      </c>
      <c r="CC176" t="s">
        <v>134</v>
      </c>
      <c r="CD176">
        <v>1</v>
      </c>
      <c r="CE176">
        <v>4</v>
      </c>
      <c r="CG176" t="s">
        <v>135</v>
      </c>
    </row>
    <row r="177" spans="1:99" x14ac:dyDescent="0.3">
      <c r="A177">
        <v>5176</v>
      </c>
      <c r="B177" s="10" t="s">
        <v>98</v>
      </c>
      <c r="C177" t="s">
        <v>1012</v>
      </c>
      <c r="D177" t="s">
        <v>137</v>
      </c>
      <c r="E177" t="s">
        <v>1005</v>
      </c>
      <c r="F177" t="s">
        <v>138</v>
      </c>
      <c r="G177" t="s">
        <v>244</v>
      </c>
      <c r="H177" t="s">
        <v>139</v>
      </c>
      <c r="I177" t="s">
        <v>155</v>
      </c>
      <c r="J177" t="s">
        <v>1013</v>
      </c>
      <c r="K177" t="str">
        <f t="shared" si="23"/>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7" t="str">
        <f t="shared" si="18"/>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7" t="s">
        <v>142</v>
      </c>
      <c r="N177" s="11" t="str">
        <f t="shared" si="24"/>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77" s="11" t="str">
        <f t="shared" si="25"/>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77" t="s">
        <v>143</v>
      </c>
      <c r="Q177" t="s">
        <v>106</v>
      </c>
      <c r="R177" t="s">
        <v>107</v>
      </c>
      <c r="S177" t="s">
        <v>108</v>
      </c>
      <c r="T177" t="s">
        <v>109</v>
      </c>
      <c r="U177" s="12" t="str">
        <f t="shared" si="19"/>
        <v>BB-BB-K-160901Q-3</v>
      </c>
      <c r="V177" s="12" t="str">
        <f t="shared" si="20"/>
        <v>BB-BB-K-160901Q-3</v>
      </c>
      <c r="W177" t="s">
        <v>1014</v>
      </c>
      <c r="X177" t="s">
        <v>1014</v>
      </c>
      <c r="Y177" s="12" t="s">
        <v>111</v>
      </c>
      <c r="Z177" s="12" t="s">
        <v>112</v>
      </c>
      <c r="AA177" t="s">
        <v>113</v>
      </c>
      <c r="AB177" t="s">
        <v>114</v>
      </c>
      <c r="AC177" s="13" t="str">
        <f t="shared" si="26"/>
        <v>133.99</v>
      </c>
      <c r="AD177" s="13" t="s">
        <v>152</v>
      </c>
      <c r="AE177" s="14">
        <f t="shared" si="21"/>
        <v>97.99</v>
      </c>
      <c r="AG177" s="12">
        <v>5</v>
      </c>
      <c r="AI177" t="s">
        <v>113</v>
      </c>
      <c r="AJ177" t="s">
        <v>116</v>
      </c>
      <c r="AK177" t="s">
        <v>117</v>
      </c>
      <c r="AL177" t="s">
        <v>118</v>
      </c>
      <c r="AM177" t="s">
        <v>119</v>
      </c>
      <c r="AN177" t="s">
        <v>120</v>
      </c>
      <c r="AO177" t="s">
        <v>121</v>
      </c>
      <c r="AS177"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77" t="s">
        <v>98</v>
      </c>
      <c r="AU177" t="s">
        <v>122</v>
      </c>
      <c r="AV177">
        <v>8</v>
      </c>
      <c r="AW177" t="s">
        <v>123</v>
      </c>
      <c r="AX177">
        <v>92</v>
      </c>
      <c r="AY177">
        <v>88</v>
      </c>
      <c r="AZ177">
        <v>0.2</v>
      </c>
      <c r="BA177" t="s">
        <v>124</v>
      </c>
      <c r="BI177">
        <v>2</v>
      </c>
      <c r="BN177" t="s">
        <v>1008</v>
      </c>
      <c r="CB177" t="s">
        <v>133</v>
      </c>
      <c r="CC177" t="s">
        <v>134</v>
      </c>
      <c r="CD177">
        <v>1</v>
      </c>
      <c r="CE177">
        <v>4</v>
      </c>
      <c r="CG177" t="s">
        <v>135</v>
      </c>
    </row>
    <row r="178" spans="1:99" x14ac:dyDescent="0.3">
      <c r="A178">
        <v>5177</v>
      </c>
      <c r="B178" s="10" t="s">
        <v>98</v>
      </c>
      <c r="C178" s="16" t="s">
        <v>1015</v>
      </c>
      <c r="D178" s="16" t="s">
        <v>100</v>
      </c>
      <c r="E178" s="16"/>
      <c r="F178" s="16"/>
      <c r="G178" s="16" t="s">
        <v>101</v>
      </c>
      <c r="H178" s="16"/>
      <c r="I178" s="16" t="s">
        <v>155</v>
      </c>
      <c r="J178" s="16" t="s">
        <v>1016</v>
      </c>
      <c r="K178"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8" t="str">
        <f t="shared" si="18"/>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8" s="16" t="s">
        <v>1017</v>
      </c>
      <c r="N178"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78"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78" s="16" t="s">
        <v>105</v>
      </c>
      <c r="Q178" s="16" t="s">
        <v>106</v>
      </c>
      <c r="R178" s="16" t="s">
        <v>107</v>
      </c>
      <c r="S178" s="16" t="s">
        <v>108</v>
      </c>
      <c r="T178" s="16" t="s">
        <v>109</v>
      </c>
      <c r="U178" s="12" t="str">
        <f t="shared" si="19"/>
        <v>BB-BB-K-469</v>
      </c>
      <c r="V178" s="12" t="str">
        <f t="shared" si="20"/>
        <v>BB-BB-K-469</v>
      </c>
      <c r="W178" s="16" t="s">
        <v>1018</v>
      </c>
      <c r="X178" s="16" t="s">
        <v>1018</v>
      </c>
      <c r="Y178" s="12" t="s">
        <v>111</v>
      </c>
      <c r="Z178" s="12" t="s">
        <v>112</v>
      </c>
      <c r="AA178" t="s">
        <v>113</v>
      </c>
      <c r="AB178" t="s">
        <v>114</v>
      </c>
      <c r="AC178" s="13" t="str">
        <f t="shared" si="26"/>
        <v>133.99</v>
      </c>
      <c r="AD178" s="17" t="str">
        <f>AD179</f>
        <v>92.99</v>
      </c>
      <c r="AE178" s="14">
        <f t="shared" si="21"/>
        <v>97.99</v>
      </c>
      <c r="AF178" s="16"/>
      <c r="AG178" s="12">
        <v>5</v>
      </c>
      <c r="AH178" s="16"/>
      <c r="AI178" t="s">
        <v>113</v>
      </c>
      <c r="AJ178" t="s">
        <v>116</v>
      </c>
      <c r="AK178" s="16" t="s">
        <v>200</v>
      </c>
      <c r="AL178" s="16" t="s">
        <v>201</v>
      </c>
      <c r="AM178" s="16" t="s">
        <v>494</v>
      </c>
      <c r="AN178" s="16" t="s">
        <v>1019</v>
      </c>
      <c r="AO178" s="16" t="s">
        <v>496</v>
      </c>
      <c r="AP178" s="16"/>
      <c r="AQ178" s="16"/>
      <c r="AR178" s="16"/>
      <c r="AS178"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collections,white bedding, floral bedding, white bedding, Luxurious beddingbedding decor,garden bedding,spring bedding,colorful bedding, pink quilt, white quilt, quilt bedding, wrinkle resistant, fade resistant</v>
      </c>
      <c r="AT178" t="s">
        <v>98</v>
      </c>
      <c r="AU178" t="s">
        <v>122</v>
      </c>
      <c r="AV178" s="16">
        <v>6</v>
      </c>
      <c r="AW178" s="16" t="s">
        <v>123</v>
      </c>
      <c r="AX178" s="16">
        <v>86</v>
      </c>
      <c r="AY178" s="16">
        <v>68</v>
      </c>
      <c r="AZ178" s="16">
        <v>0.2</v>
      </c>
      <c r="BA178" t="s">
        <v>124</v>
      </c>
      <c r="BB178" s="16"/>
      <c r="BC178" s="16"/>
      <c r="BD178" s="16"/>
      <c r="BE178" s="16"/>
      <c r="BF178" s="16"/>
      <c r="BG178" s="16"/>
      <c r="BH178" s="16"/>
      <c r="BI178">
        <v>2</v>
      </c>
      <c r="BJ178" s="16"/>
      <c r="BK178" s="16"/>
      <c r="BL178" s="16"/>
      <c r="BM178" s="16"/>
      <c r="BN178" s="16" t="s">
        <v>1020</v>
      </c>
      <c r="BO178" s="16"/>
      <c r="BP178" s="16"/>
      <c r="BQ178" s="16"/>
      <c r="BR178" s="16"/>
      <c r="BS178" s="16"/>
      <c r="BT178" s="16"/>
      <c r="BU178" s="16"/>
      <c r="BV178" s="16"/>
      <c r="BW178" s="16"/>
      <c r="BX178" s="16"/>
      <c r="BY178" s="16"/>
      <c r="BZ178" s="16"/>
      <c r="CA178" s="16"/>
      <c r="CB178" t="s">
        <v>133</v>
      </c>
      <c r="CC178" t="s">
        <v>134</v>
      </c>
      <c r="CD178">
        <v>1</v>
      </c>
      <c r="CE178">
        <v>4</v>
      </c>
      <c r="CF178" s="16"/>
      <c r="CG178" s="16" t="s">
        <v>135</v>
      </c>
      <c r="CH178" s="16"/>
      <c r="CI178" s="16"/>
      <c r="CJ178" s="16"/>
      <c r="CK178" s="16"/>
      <c r="CL178" s="16"/>
      <c r="CM178" s="16"/>
      <c r="CN178" s="16"/>
      <c r="CO178" s="16"/>
      <c r="CP178" s="16"/>
      <c r="CQ178" s="16"/>
      <c r="CR178" s="16"/>
      <c r="CS178" s="16"/>
      <c r="CT178" s="16"/>
      <c r="CU178" s="16"/>
    </row>
    <row r="179" spans="1:99" x14ac:dyDescent="0.3">
      <c r="A179">
        <v>5178</v>
      </c>
      <c r="B179" s="10" t="s">
        <v>98</v>
      </c>
      <c r="C179" t="s">
        <v>1021</v>
      </c>
      <c r="D179" t="s">
        <v>137</v>
      </c>
      <c r="E179" t="s">
        <v>1015</v>
      </c>
      <c r="F179" t="s">
        <v>138</v>
      </c>
      <c r="G179" s="16" t="s">
        <v>101</v>
      </c>
      <c r="H179" t="s">
        <v>154</v>
      </c>
      <c r="I179" t="s">
        <v>256</v>
      </c>
      <c r="J179" t="s">
        <v>1022</v>
      </c>
      <c r="K179" t="str">
        <f t="shared" si="23"/>
        <v>&lt;ul&gt;
&lt;li&gt;Quilt Set includes 1 Quilt, 1 sham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79" t="str">
        <f t="shared" si="18"/>
        <v>Quilt Set includes 1 Quilt, 1 sham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79" t="s">
        <v>1017</v>
      </c>
      <c r="N179" s="11" t="str">
        <f t="shared" si="24"/>
        <v>Quilt Set includes 1 Quilt, 1 sham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79" s="11" t="str">
        <f t="shared" si="25"/>
        <v>&lt;ul&gt;
&lt;li&gt;Quilt Set includes 1 Quilt, 1 sham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79" t="s">
        <v>501</v>
      </c>
      <c r="Q179" t="s">
        <v>106</v>
      </c>
      <c r="R179" t="s">
        <v>107</v>
      </c>
      <c r="S179" t="s">
        <v>108</v>
      </c>
      <c r="T179" t="s">
        <v>109</v>
      </c>
      <c r="U179" s="12" t="str">
        <f t="shared" si="19"/>
        <v>BB-BB-K-469A1-1</v>
      </c>
      <c r="V179" s="12" t="str">
        <f t="shared" si="20"/>
        <v>BB-BB-K-469A1-1</v>
      </c>
      <c r="W179" t="s">
        <v>1023</v>
      </c>
      <c r="X179" t="s">
        <v>1023</v>
      </c>
      <c r="Y179" s="12" t="s">
        <v>111</v>
      </c>
      <c r="Z179" s="12" t="s">
        <v>112</v>
      </c>
      <c r="AA179" t="s">
        <v>113</v>
      </c>
      <c r="AB179" t="s">
        <v>114</v>
      </c>
      <c r="AC179" s="13" t="str">
        <f t="shared" si="26"/>
        <v>133.99</v>
      </c>
      <c r="AD179" s="13" t="s">
        <v>152</v>
      </c>
      <c r="AE179" s="14">
        <f t="shared" si="21"/>
        <v>97.99</v>
      </c>
      <c r="AG179" s="12">
        <v>5</v>
      </c>
      <c r="AI179" t="s">
        <v>113</v>
      </c>
      <c r="AJ179" t="s">
        <v>116</v>
      </c>
      <c r="AK179" t="s">
        <v>200</v>
      </c>
      <c r="AL179" t="s">
        <v>201</v>
      </c>
      <c r="AM179" t="s">
        <v>494</v>
      </c>
      <c r="AN179" t="s">
        <v>1019</v>
      </c>
      <c r="AO179" t="s">
        <v>1024</v>
      </c>
      <c r="AS179"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collections,white bedding, floral bedding, white bedding, Luxurious beddingbedding decor,garden bedding,spring bedding,colorful bedding, white quilt, quilt bedding, wrinkle resistant, fade resistant</v>
      </c>
      <c r="AT179" t="s">
        <v>98</v>
      </c>
      <c r="AU179" t="s">
        <v>122</v>
      </c>
      <c r="AV179">
        <v>6</v>
      </c>
      <c r="AW179" t="s">
        <v>123</v>
      </c>
      <c r="AX179">
        <v>86</v>
      </c>
      <c r="AY179">
        <v>68</v>
      </c>
      <c r="AZ179">
        <v>0.2</v>
      </c>
      <c r="BA179" t="s">
        <v>124</v>
      </c>
      <c r="BI179">
        <v>2</v>
      </c>
      <c r="BN179" t="s">
        <v>1020</v>
      </c>
      <c r="CB179" t="s">
        <v>133</v>
      </c>
      <c r="CC179" t="s">
        <v>134</v>
      </c>
      <c r="CD179">
        <v>1</v>
      </c>
      <c r="CE179">
        <v>4</v>
      </c>
      <c r="CG179" t="s">
        <v>135</v>
      </c>
    </row>
    <row r="180" spans="1:99" x14ac:dyDescent="0.3">
      <c r="A180">
        <v>5179</v>
      </c>
      <c r="B180" s="10" t="s">
        <v>98</v>
      </c>
      <c r="C180" t="s">
        <v>1025</v>
      </c>
      <c r="D180" t="s">
        <v>137</v>
      </c>
      <c r="E180" t="s">
        <v>1015</v>
      </c>
      <c r="F180" t="s">
        <v>138</v>
      </c>
      <c r="G180" s="16" t="s">
        <v>101</v>
      </c>
      <c r="H180" t="s">
        <v>139</v>
      </c>
      <c r="I180" t="s">
        <v>256</v>
      </c>
      <c r="J180" t="s">
        <v>1026</v>
      </c>
      <c r="K180" t="str">
        <f t="shared" si="23"/>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0" t="str">
        <f t="shared" si="18"/>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0" t="s">
        <v>1017</v>
      </c>
      <c r="N180" s="11" t="str">
        <f t="shared" si="24"/>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0" s="11" t="str">
        <f t="shared" si="25"/>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0" t="s">
        <v>508</v>
      </c>
      <c r="Q180" t="s">
        <v>106</v>
      </c>
      <c r="R180" t="s">
        <v>107</v>
      </c>
      <c r="S180" t="s">
        <v>108</v>
      </c>
      <c r="T180" t="s">
        <v>109</v>
      </c>
      <c r="U180" s="12" t="str">
        <f t="shared" si="19"/>
        <v>BB-BB-K-469A2-3</v>
      </c>
      <c r="V180" s="12" t="str">
        <f t="shared" si="20"/>
        <v>BB-BB-K-469A2-3</v>
      </c>
      <c r="W180" t="s">
        <v>1027</v>
      </c>
      <c r="X180" t="s">
        <v>1027</v>
      </c>
      <c r="Y180" s="12" t="s">
        <v>111</v>
      </c>
      <c r="Z180" s="12" t="s">
        <v>112</v>
      </c>
      <c r="AA180" t="s">
        <v>113</v>
      </c>
      <c r="AB180" t="s">
        <v>114</v>
      </c>
      <c r="AC180" s="13" t="str">
        <f t="shared" si="26"/>
        <v>147.99</v>
      </c>
      <c r="AD180" s="13" t="s">
        <v>213</v>
      </c>
      <c r="AE180" s="14">
        <f t="shared" si="21"/>
        <v>107.99</v>
      </c>
      <c r="AG180" s="12">
        <v>5</v>
      </c>
      <c r="AI180" t="s">
        <v>113</v>
      </c>
      <c r="AJ180" t="s">
        <v>116</v>
      </c>
      <c r="AK180" t="s">
        <v>200</v>
      </c>
      <c r="AL180" t="s">
        <v>201</v>
      </c>
      <c r="AM180" t="s">
        <v>494</v>
      </c>
      <c r="AN180" t="s">
        <v>1019</v>
      </c>
      <c r="AO180" t="s">
        <v>1024</v>
      </c>
      <c r="AS180"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collections,white bedding, floral bedding, white bedding, Luxurious beddingbedding decor,garden bedding,spring bedding,colorful bedding, white quilt, quilt bedding, wrinkle resistant, fade resistant</v>
      </c>
      <c r="AT180" t="s">
        <v>98</v>
      </c>
      <c r="AU180" t="s">
        <v>122</v>
      </c>
      <c r="AV180">
        <v>8</v>
      </c>
      <c r="AW180" t="s">
        <v>123</v>
      </c>
      <c r="AX180">
        <v>92</v>
      </c>
      <c r="AY180">
        <v>88</v>
      </c>
      <c r="AZ180">
        <v>0.2</v>
      </c>
      <c r="BA180" t="s">
        <v>124</v>
      </c>
      <c r="BI180">
        <v>2</v>
      </c>
      <c r="BN180" t="s">
        <v>1020</v>
      </c>
      <c r="CB180" t="s">
        <v>133</v>
      </c>
      <c r="CC180" t="s">
        <v>134</v>
      </c>
      <c r="CD180">
        <v>1</v>
      </c>
      <c r="CE180">
        <v>4</v>
      </c>
      <c r="CG180" t="s">
        <v>135</v>
      </c>
    </row>
    <row r="181" spans="1:99" x14ac:dyDescent="0.3">
      <c r="A181">
        <v>5180</v>
      </c>
      <c r="B181" s="10" t="s">
        <v>98</v>
      </c>
      <c r="C181" t="s">
        <v>1028</v>
      </c>
      <c r="D181" t="s">
        <v>137</v>
      </c>
      <c r="E181" t="s">
        <v>1015</v>
      </c>
      <c r="F181" t="s">
        <v>138</v>
      </c>
      <c r="G181" s="16" t="s">
        <v>101</v>
      </c>
      <c r="H181" t="s">
        <v>146</v>
      </c>
      <c r="I181" t="s">
        <v>256</v>
      </c>
      <c r="J181" t="s">
        <v>1029</v>
      </c>
      <c r="K181" t="str">
        <f t="shared" si="23"/>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1" t="str">
        <f t="shared" si="18"/>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1" t="s">
        <v>1017</v>
      </c>
      <c r="N181" s="11" t="str">
        <f t="shared" si="24"/>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1" s="11" t="str">
        <f t="shared" si="25"/>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1" t="s">
        <v>508</v>
      </c>
      <c r="Q181" t="s">
        <v>106</v>
      </c>
      <c r="R181" t="s">
        <v>107</v>
      </c>
      <c r="S181" t="s">
        <v>108</v>
      </c>
      <c r="T181" t="s">
        <v>109</v>
      </c>
      <c r="U181" s="12" t="str">
        <f t="shared" si="19"/>
        <v>BB-BB-K-469A3-4</v>
      </c>
      <c r="V181" s="12" t="str">
        <f t="shared" si="20"/>
        <v>BB-BB-K-469A3-4</v>
      </c>
      <c r="W181" t="s">
        <v>1030</v>
      </c>
      <c r="X181" t="s">
        <v>1030</v>
      </c>
      <c r="Y181" s="12" t="s">
        <v>111</v>
      </c>
      <c r="Z181" s="12" t="s">
        <v>112</v>
      </c>
      <c r="AA181" t="s">
        <v>113</v>
      </c>
      <c r="AB181" t="s">
        <v>114</v>
      </c>
      <c r="AC181" s="13" t="str">
        <f t="shared" si="26"/>
        <v>161.99</v>
      </c>
      <c r="AD181" s="13" t="s">
        <v>270</v>
      </c>
      <c r="AE181" s="14">
        <f t="shared" si="21"/>
        <v>117.99</v>
      </c>
      <c r="AG181" s="12">
        <v>5</v>
      </c>
      <c r="AI181" t="s">
        <v>113</v>
      </c>
      <c r="AJ181" t="s">
        <v>116</v>
      </c>
      <c r="AK181" t="s">
        <v>200</v>
      </c>
      <c r="AL181" t="s">
        <v>201</v>
      </c>
      <c r="AM181" t="s">
        <v>494</v>
      </c>
      <c r="AN181" t="s">
        <v>1019</v>
      </c>
      <c r="AO181" t="s">
        <v>1024</v>
      </c>
      <c r="AS181"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matrimoniales,white bedding,pink bedding,plaid bedding,polka dot, pathwork quilt, cotton filled, quilt bedding, bedspread,pre washed, pre shrunked, warm, light weight, bedding ensembles,bedding collections,white bedding, floral bedding, white bedding, Luxurious beddingbedding decor,garden bedding,spring bedding,colorful bedding, white quilt, quilt bedding, wrinkle resistant, fade resistant</v>
      </c>
      <c r="AT181" t="s">
        <v>98</v>
      </c>
      <c r="AU181" t="s">
        <v>122</v>
      </c>
      <c r="AV181">
        <v>9</v>
      </c>
      <c r="AW181" t="s">
        <v>123</v>
      </c>
      <c r="AX181">
        <v>106</v>
      </c>
      <c r="AY181">
        <v>92</v>
      </c>
      <c r="AZ181">
        <v>0.2</v>
      </c>
      <c r="BA181" t="s">
        <v>124</v>
      </c>
      <c r="BI181">
        <v>2</v>
      </c>
      <c r="BN181" t="s">
        <v>1020</v>
      </c>
      <c r="CB181" t="s">
        <v>133</v>
      </c>
      <c r="CC181" t="s">
        <v>134</v>
      </c>
      <c r="CD181">
        <v>1</v>
      </c>
      <c r="CE181">
        <v>4</v>
      </c>
      <c r="CG181" t="s">
        <v>135</v>
      </c>
    </row>
    <row r="182" spans="1:99" x14ac:dyDescent="0.3">
      <c r="A182">
        <v>5181</v>
      </c>
      <c r="B182" s="10" t="s">
        <v>98</v>
      </c>
      <c r="C182" t="s">
        <v>1031</v>
      </c>
      <c r="D182" t="s">
        <v>137</v>
      </c>
      <c r="E182" t="s">
        <v>1015</v>
      </c>
      <c r="F182" t="s">
        <v>138</v>
      </c>
      <c r="G182" s="16" t="s">
        <v>101</v>
      </c>
      <c r="H182" t="s">
        <v>154</v>
      </c>
      <c r="I182" t="s">
        <v>1032</v>
      </c>
      <c r="J182" t="s">
        <v>1033</v>
      </c>
      <c r="K182" t="str">
        <f t="shared" si="23"/>
        <v>&lt;ul&gt;
&lt;li&gt;Quilt Set includes 1 Quilt, 1 sham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2" t="str">
        <f t="shared" si="18"/>
        <v>Quilt Set includes 1 Quilt, 1 sham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2" t="s">
        <v>1017</v>
      </c>
      <c r="N182" s="11" t="str">
        <f t="shared" si="24"/>
        <v>Quilt Set includes 1 Quilt, 1 sham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2" s="11" t="str">
        <f t="shared" si="25"/>
        <v>&lt;ul&gt;
&lt;li&gt;Quilt Set includes 1 Quilt, 1 sham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2" t="s">
        <v>501</v>
      </c>
      <c r="Q182" t="s">
        <v>106</v>
      </c>
      <c r="R182" t="s">
        <v>107</v>
      </c>
      <c r="S182" t="s">
        <v>108</v>
      </c>
      <c r="T182" t="s">
        <v>109</v>
      </c>
      <c r="U182" s="12" t="str">
        <f t="shared" si="19"/>
        <v>BB-BB-K-469B1-1</v>
      </c>
      <c r="V182" s="12" t="str">
        <f t="shared" si="20"/>
        <v>BB-BB-K-469B1-1</v>
      </c>
      <c r="W182" t="s">
        <v>1034</v>
      </c>
      <c r="X182" t="s">
        <v>1034</v>
      </c>
      <c r="Y182" s="12" t="s">
        <v>111</v>
      </c>
      <c r="Z182" s="12" t="s">
        <v>112</v>
      </c>
      <c r="AA182" t="s">
        <v>113</v>
      </c>
      <c r="AB182" t="s">
        <v>114</v>
      </c>
      <c r="AC182" s="13" t="str">
        <f t="shared" si="26"/>
        <v>133.99</v>
      </c>
      <c r="AD182" s="13" t="s">
        <v>152</v>
      </c>
      <c r="AE182" s="14">
        <f t="shared" si="21"/>
        <v>97.99</v>
      </c>
      <c r="AG182" s="12">
        <v>5</v>
      </c>
      <c r="AI182" t="s">
        <v>113</v>
      </c>
      <c r="AJ182" t="s">
        <v>116</v>
      </c>
      <c r="AK182" t="s">
        <v>200</v>
      </c>
      <c r="AL182" t="s">
        <v>201</v>
      </c>
      <c r="AM182" t="s">
        <v>1035</v>
      </c>
      <c r="AN182" t="s">
        <v>1036</v>
      </c>
      <c r="AO182" t="s">
        <v>1037</v>
      </c>
      <c r="AS182"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matrimoniales,ivory bedding,pink bedding,plaid bedding,polka dot, pathwork quilt, cotton filled, quilt bedding, bedspread,pre washed, pre shrunked, warm, light weight, bedding ensembles,bedding collections,ivory bedding, floral bedding, ivory bedding, Luxurious beddingbedding decor,garden bedding,spring bedding,colorful bedding, ivory quilt, quilt bedding, wrinkle resistant, fade resistant</v>
      </c>
      <c r="AT182" t="s">
        <v>98</v>
      </c>
      <c r="AU182" t="s">
        <v>122</v>
      </c>
      <c r="AV182">
        <v>6</v>
      </c>
      <c r="AW182" t="s">
        <v>123</v>
      </c>
      <c r="AX182">
        <v>86</v>
      </c>
      <c r="AY182">
        <v>68</v>
      </c>
      <c r="AZ182">
        <v>0.2</v>
      </c>
      <c r="BA182" t="s">
        <v>124</v>
      </c>
      <c r="BI182">
        <v>2</v>
      </c>
      <c r="BN182" t="s">
        <v>1038</v>
      </c>
      <c r="CB182" t="s">
        <v>133</v>
      </c>
      <c r="CC182" t="s">
        <v>134</v>
      </c>
      <c r="CD182">
        <v>1</v>
      </c>
      <c r="CE182">
        <v>4</v>
      </c>
      <c r="CG182" t="s">
        <v>135</v>
      </c>
    </row>
    <row r="183" spans="1:99" x14ac:dyDescent="0.3">
      <c r="A183">
        <v>5182</v>
      </c>
      <c r="B183" s="10" t="s">
        <v>98</v>
      </c>
      <c r="C183" t="s">
        <v>1039</v>
      </c>
      <c r="D183" t="s">
        <v>137</v>
      </c>
      <c r="E183" t="s">
        <v>1015</v>
      </c>
      <c r="F183" t="s">
        <v>138</v>
      </c>
      <c r="G183" s="16" t="s">
        <v>101</v>
      </c>
      <c r="H183" t="s">
        <v>139</v>
      </c>
      <c r="I183" t="s">
        <v>1032</v>
      </c>
      <c r="J183" t="s">
        <v>1040</v>
      </c>
      <c r="K183" t="str">
        <f t="shared" si="23"/>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3" t="str">
        <f t="shared" si="18"/>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3" t="s">
        <v>1017</v>
      </c>
      <c r="N183" s="11" t="str">
        <f t="shared" si="24"/>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3" s="11" t="str">
        <f t="shared" si="25"/>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3" t="s">
        <v>508</v>
      </c>
      <c r="Q183" t="s">
        <v>106</v>
      </c>
      <c r="R183" t="s">
        <v>107</v>
      </c>
      <c r="S183" t="s">
        <v>108</v>
      </c>
      <c r="T183" t="s">
        <v>109</v>
      </c>
      <c r="U183" s="12" t="str">
        <f t="shared" si="19"/>
        <v>BB-BB-K-469B2-3</v>
      </c>
      <c r="V183" s="12" t="str">
        <f t="shared" si="20"/>
        <v>BB-BB-K-469B2-3</v>
      </c>
      <c r="W183" t="s">
        <v>1041</v>
      </c>
      <c r="X183" t="s">
        <v>1041</v>
      </c>
      <c r="Y183" s="12" t="s">
        <v>111</v>
      </c>
      <c r="Z183" s="12" t="s">
        <v>112</v>
      </c>
      <c r="AA183" t="s">
        <v>113</v>
      </c>
      <c r="AB183" t="s">
        <v>114</v>
      </c>
      <c r="AC183" s="13" t="str">
        <f t="shared" si="26"/>
        <v>147.99</v>
      </c>
      <c r="AD183" s="13" t="s">
        <v>213</v>
      </c>
      <c r="AE183" s="14">
        <f t="shared" si="21"/>
        <v>107.99</v>
      </c>
      <c r="AG183" s="12">
        <v>5</v>
      </c>
      <c r="AI183" t="s">
        <v>113</v>
      </c>
      <c r="AJ183" t="s">
        <v>116</v>
      </c>
      <c r="AK183" t="s">
        <v>200</v>
      </c>
      <c r="AL183" t="s">
        <v>201</v>
      </c>
      <c r="AM183" t="s">
        <v>1035</v>
      </c>
      <c r="AN183" t="s">
        <v>1036</v>
      </c>
      <c r="AO183" t="s">
        <v>1037</v>
      </c>
      <c r="AS183"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matrimoniales,ivory bedding,pink bedding,plaid bedding,polka dot, pathwork quilt, cotton filled, quilt bedding, bedspread,pre washed, pre shrunked, warm, light weight, bedding ensembles,bedding collections,ivory bedding, floral bedding, ivory bedding, Luxurious beddingbedding decor,garden bedding,spring bedding,colorful bedding, ivory quilt, quilt bedding, wrinkle resistant, fade resistant</v>
      </c>
      <c r="AT183" t="s">
        <v>98</v>
      </c>
      <c r="AU183" t="s">
        <v>122</v>
      </c>
      <c r="AV183">
        <v>8</v>
      </c>
      <c r="AW183" t="s">
        <v>123</v>
      </c>
      <c r="AX183">
        <v>92</v>
      </c>
      <c r="AY183">
        <v>88</v>
      </c>
      <c r="AZ183">
        <v>0.2</v>
      </c>
      <c r="BA183" t="s">
        <v>124</v>
      </c>
      <c r="BI183">
        <v>2</v>
      </c>
      <c r="BN183" t="s">
        <v>1038</v>
      </c>
      <c r="CB183" t="s">
        <v>133</v>
      </c>
      <c r="CC183" t="s">
        <v>134</v>
      </c>
      <c r="CD183">
        <v>1</v>
      </c>
      <c r="CE183">
        <v>4</v>
      </c>
      <c r="CG183" t="s">
        <v>135</v>
      </c>
    </row>
    <row r="184" spans="1:99" x14ac:dyDescent="0.3">
      <c r="A184">
        <v>5183</v>
      </c>
      <c r="B184" s="10" t="s">
        <v>98</v>
      </c>
      <c r="C184" t="s">
        <v>1042</v>
      </c>
      <c r="D184" t="s">
        <v>137</v>
      </c>
      <c r="E184" t="s">
        <v>1015</v>
      </c>
      <c r="F184" t="s">
        <v>138</v>
      </c>
      <c r="G184" s="16" t="s">
        <v>101</v>
      </c>
      <c r="H184" t="s">
        <v>146</v>
      </c>
      <c r="I184" t="s">
        <v>1032</v>
      </c>
      <c r="J184" t="s">
        <v>1043</v>
      </c>
      <c r="K184" t="str">
        <f t="shared" si="23"/>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4" t="str">
        <f t="shared" si="18"/>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4" t="s">
        <v>1017</v>
      </c>
      <c r="N184" s="11" t="str">
        <f t="shared" si="24"/>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4" s="11" t="str">
        <f t="shared" si="25"/>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4" t="s">
        <v>508</v>
      </c>
      <c r="Q184" t="s">
        <v>106</v>
      </c>
      <c r="R184" t="s">
        <v>107</v>
      </c>
      <c r="S184" t="s">
        <v>108</v>
      </c>
      <c r="T184" t="s">
        <v>109</v>
      </c>
      <c r="U184" s="12" t="str">
        <f t="shared" si="19"/>
        <v>BB-BB-K-469B3-4</v>
      </c>
      <c r="V184" s="12" t="str">
        <f t="shared" si="20"/>
        <v>BB-BB-K-469B3-4</v>
      </c>
      <c r="W184" t="s">
        <v>1044</v>
      </c>
      <c r="X184" t="s">
        <v>1044</v>
      </c>
      <c r="Y184" s="12" t="s">
        <v>111</v>
      </c>
      <c r="Z184" s="12" t="s">
        <v>112</v>
      </c>
      <c r="AA184" t="s">
        <v>113</v>
      </c>
      <c r="AB184" t="s">
        <v>114</v>
      </c>
      <c r="AC184" s="13" t="str">
        <f t="shared" si="26"/>
        <v>161.99</v>
      </c>
      <c r="AD184" s="13" t="s">
        <v>270</v>
      </c>
      <c r="AE184" s="14">
        <f t="shared" si="21"/>
        <v>117.99</v>
      </c>
      <c r="AG184" s="12">
        <v>5</v>
      </c>
      <c r="AI184" t="s">
        <v>113</v>
      </c>
      <c r="AJ184" t="s">
        <v>116</v>
      </c>
      <c r="AK184" t="s">
        <v>200</v>
      </c>
      <c r="AL184" t="s">
        <v>201</v>
      </c>
      <c r="AM184" t="s">
        <v>1035</v>
      </c>
      <c r="AN184" t="s">
        <v>1036</v>
      </c>
      <c r="AO184" t="s">
        <v>1037</v>
      </c>
      <c r="AS184"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matrimoniales,ivory bedding,pink bedding,plaid bedding,polka dot, pathwork quilt, cotton filled, quilt bedding, bedspread,pre washed, pre shrunked, warm, light weight, bedding ensembles,bedding collections,ivory bedding, floral bedding, ivory bedding, Luxurious beddingbedding decor,garden bedding,spring bedding,colorful bedding, ivory quilt, quilt bedding, wrinkle resistant, fade resistant</v>
      </c>
      <c r="AT184" t="s">
        <v>98</v>
      </c>
      <c r="AU184" t="s">
        <v>122</v>
      </c>
      <c r="AV184">
        <v>9</v>
      </c>
      <c r="AW184" t="s">
        <v>123</v>
      </c>
      <c r="AX184">
        <v>106</v>
      </c>
      <c r="AY184">
        <v>92</v>
      </c>
      <c r="AZ184">
        <v>0.2</v>
      </c>
      <c r="BA184" t="s">
        <v>124</v>
      </c>
      <c r="BI184">
        <v>2</v>
      </c>
      <c r="BN184" t="s">
        <v>1038</v>
      </c>
      <c r="CB184" t="s">
        <v>133</v>
      </c>
      <c r="CC184" t="s">
        <v>134</v>
      </c>
      <c r="CD184">
        <v>1</v>
      </c>
      <c r="CE184">
        <v>4</v>
      </c>
      <c r="CG184" t="s">
        <v>135</v>
      </c>
    </row>
    <row r="185" spans="1:99" x14ac:dyDescent="0.3">
      <c r="A185">
        <v>5184</v>
      </c>
      <c r="B185" s="10" t="s">
        <v>98</v>
      </c>
      <c r="C185" t="s">
        <v>1045</v>
      </c>
      <c r="D185" t="s">
        <v>137</v>
      </c>
      <c r="E185" t="s">
        <v>1015</v>
      </c>
      <c r="F185" t="s">
        <v>138</v>
      </c>
      <c r="G185" s="16" t="s">
        <v>101</v>
      </c>
      <c r="H185" t="s">
        <v>154</v>
      </c>
      <c r="I185" t="s">
        <v>1046</v>
      </c>
      <c r="J185" t="s">
        <v>1047</v>
      </c>
      <c r="K185" t="str">
        <f t="shared" si="23"/>
        <v>&lt;ul&gt;
&lt;li&gt;Quilt Set includes 1 Quilt, 1 sham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5" t="str">
        <f t="shared" si="18"/>
        <v>Quilt Set includes 1 Quilt, 1 sham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5" t="s">
        <v>1017</v>
      </c>
      <c r="N185" s="11" t="str">
        <f t="shared" si="24"/>
        <v>Quilt Set includes 1 Quilt, 1 sham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5" s="11" t="str">
        <f t="shared" si="25"/>
        <v>&lt;ul&gt;
&lt;li&gt;Quilt Set includes 1 Quilt, 1 sham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5" t="s">
        <v>501</v>
      </c>
      <c r="Q185" t="s">
        <v>106</v>
      </c>
      <c r="R185" t="s">
        <v>107</v>
      </c>
      <c r="S185" t="s">
        <v>108</v>
      </c>
      <c r="T185" t="s">
        <v>109</v>
      </c>
      <c r="U185" s="12" t="str">
        <f t="shared" si="19"/>
        <v>BB-BB-K-469C1-1</v>
      </c>
      <c r="V185" s="12" t="str">
        <f t="shared" si="20"/>
        <v>BB-BB-K-469C1-1</v>
      </c>
      <c r="W185" t="s">
        <v>1048</v>
      </c>
      <c r="X185" t="s">
        <v>1048</v>
      </c>
      <c r="Y185" s="12" t="s">
        <v>111</v>
      </c>
      <c r="Z185" s="12" t="s">
        <v>112</v>
      </c>
      <c r="AA185" t="s">
        <v>113</v>
      </c>
      <c r="AB185" t="s">
        <v>114</v>
      </c>
      <c r="AC185" s="13" t="str">
        <f t="shared" si="26"/>
        <v>133.99</v>
      </c>
      <c r="AD185" s="13" t="s">
        <v>152</v>
      </c>
      <c r="AE185" s="14">
        <f t="shared" si="21"/>
        <v>97.99</v>
      </c>
      <c r="AG185" s="12">
        <v>5</v>
      </c>
      <c r="AI185" t="s">
        <v>113</v>
      </c>
      <c r="AJ185" t="s">
        <v>116</v>
      </c>
      <c r="AK185" t="s">
        <v>200</v>
      </c>
      <c r="AL185" t="s">
        <v>201</v>
      </c>
      <c r="AM185" t="s">
        <v>1049</v>
      </c>
      <c r="AN185" t="s">
        <v>1050</v>
      </c>
      <c r="AO185" t="s">
        <v>1051</v>
      </c>
      <c r="AS185"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matrimoniales,green bedding,pink bedding,plaid bedding,polka dot, pathwork quilt, cotton filled, quilt bedding, bedspread,pre washed, pre shrunked, warm, light weight, bedding ensembles,bedding collections,green bedding, floral bedding, green quilt, Luxurious bedding, mint beddingbedding decor,garden bedding,spring bedding,colorful bedding, green quilt, quilt bedding, wrinkle resistant, fade resistant</v>
      </c>
      <c r="AT185" t="s">
        <v>98</v>
      </c>
      <c r="AU185" t="s">
        <v>122</v>
      </c>
      <c r="AV185">
        <v>6</v>
      </c>
      <c r="AW185" t="s">
        <v>123</v>
      </c>
      <c r="AX185">
        <v>86</v>
      </c>
      <c r="AY185">
        <v>68</v>
      </c>
      <c r="AZ185">
        <v>0.2</v>
      </c>
      <c r="BA185" t="s">
        <v>124</v>
      </c>
      <c r="BI185">
        <v>2</v>
      </c>
      <c r="BN185" t="s">
        <v>1052</v>
      </c>
      <c r="CB185" t="s">
        <v>133</v>
      </c>
      <c r="CC185" t="s">
        <v>134</v>
      </c>
      <c r="CD185">
        <v>1</v>
      </c>
      <c r="CE185">
        <v>4</v>
      </c>
      <c r="CG185" t="s">
        <v>135</v>
      </c>
    </row>
    <row r="186" spans="1:99" x14ac:dyDescent="0.3">
      <c r="A186">
        <v>5185</v>
      </c>
      <c r="B186" s="10" t="s">
        <v>98</v>
      </c>
      <c r="C186" t="s">
        <v>1053</v>
      </c>
      <c r="D186" t="s">
        <v>137</v>
      </c>
      <c r="E186" t="s">
        <v>1015</v>
      </c>
      <c r="F186" t="s">
        <v>138</v>
      </c>
      <c r="G186" s="16" t="s">
        <v>101</v>
      </c>
      <c r="H186" t="s">
        <v>139</v>
      </c>
      <c r="I186" t="s">
        <v>1046</v>
      </c>
      <c r="J186" t="s">
        <v>1054</v>
      </c>
      <c r="K186" t="str">
        <f t="shared" si="23"/>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6" t="str">
        <f t="shared" si="18"/>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6" t="s">
        <v>1017</v>
      </c>
      <c r="N186" s="11" t="str">
        <f t="shared" si="24"/>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6" s="11" t="str">
        <f t="shared" si="25"/>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6" t="s">
        <v>508</v>
      </c>
      <c r="Q186" t="s">
        <v>106</v>
      </c>
      <c r="R186" t="s">
        <v>107</v>
      </c>
      <c r="S186" t="s">
        <v>108</v>
      </c>
      <c r="T186" t="s">
        <v>109</v>
      </c>
      <c r="U186" s="12" t="str">
        <f t="shared" si="19"/>
        <v>BB-BB-K-469C2-3</v>
      </c>
      <c r="V186" s="12" t="str">
        <f t="shared" si="20"/>
        <v>BB-BB-K-469C2-3</v>
      </c>
      <c r="W186" t="s">
        <v>1055</v>
      </c>
      <c r="X186" t="s">
        <v>1055</v>
      </c>
      <c r="Y186" s="12" t="s">
        <v>111</v>
      </c>
      <c r="Z186" s="12" t="s">
        <v>112</v>
      </c>
      <c r="AA186" t="s">
        <v>113</v>
      </c>
      <c r="AB186" t="s">
        <v>114</v>
      </c>
      <c r="AC186" s="13" t="str">
        <f t="shared" si="26"/>
        <v>147.99</v>
      </c>
      <c r="AD186" s="13" t="s">
        <v>213</v>
      </c>
      <c r="AE186" s="14">
        <f t="shared" si="21"/>
        <v>107.99</v>
      </c>
      <c r="AG186" s="12">
        <v>5</v>
      </c>
      <c r="AI186" t="s">
        <v>113</v>
      </c>
      <c r="AJ186" t="s">
        <v>116</v>
      </c>
      <c r="AK186" t="s">
        <v>200</v>
      </c>
      <c r="AL186" t="s">
        <v>201</v>
      </c>
      <c r="AM186" t="s">
        <v>1049</v>
      </c>
      <c r="AN186" t="s">
        <v>1056</v>
      </c>
      <c r="AO186" t="s">
        <v>1051</v>
      </c>
      <c r="AS186"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matrimoniales,green bedding,pink bedding,plaid bedding,polka dot, pathwork quilt, cotton filled, quilt bedding, bedspread,pre washed, pre shrunked, warm, light weight, bedding ensembles,bedding collections,green bedding, floral bedding, green quiltg, Luxurious bedding, mint beddingbedding decor,garden bedding,spring bedding,colorful bedding, green quilt, quilt bedding, wrinkle resistant, fade resistant</v>
      </c>
      <c r="AT186" t="s">
        <v>98</v>
      </c>
      <c r="AU186" t="s">
        <v>122</v>
      </c>
      <c r="AV186">
        <v>8</v>
      </c>
      <c r="AW186" t="s">
        <v>123</v>
      </c>
      <c r="AX186">
        <v>92</v>
      </c>
      <c r="AY186">
        <v>88</v>
      </c>
      <c r="AZ186">
        <v>0.2</v>
      </c>
      <c r="BA186" t="s">
        <v>124</v>
      </c>
      <c r="BI186">
        <v>2</v>
      </c>
      <c r="BN186" t="s">
        <v>1052</v>
      </c>
      <c r="CB186" t="s">
        <v>133</v>
      </c>
      <c r="CC186" t="s">
        <v>134</v>
      </c>
      <c r="CD186">
        <v>1</v>
      </c>
      <c r="CE186">
        <v>4</v>
      </c>
      <c r="CG186" t="s">
        <v>135</v>
      </c>
    </row>
    <row r="187" spans="1:99" x14ac:dyDescent="0.3">
      <c r="A187">
        <v>5186</v>
      </c>
      <c r="B187" s="10" t="s">
        <v>98</v>
      </c>
      <c r="C187" t="s">
        <v>1057</v>
      </c>
      <c r="D187" t="s">
        <v>137</v>
      </c>
      <c r="E187" t="s">
        <v>1015</v>
      </c>
      <c r="F187" t="s">
        <v>138</v>
      </c>
      <c r="G187" s="16" t="s">
        <v>101</v>
      </c>
      <c r="H187" t="s">
        <v>146</v>
      </c>
      <c r="I187" t="s">
        <v>1046</v>
      </c>
      <c r="J187" t="s">
        <v>1058</v>
      </c>
      <c r="K187" t="str">
        <f t="shared" si="23"/>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7" t="str">
        <f t="shared" si="18"/>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7" t="s">
        <v>1017</v>
      </c>
      <c r="N187" s="11" t="str">
        <f t="shared" si="24"/>
        <v>Quilt Set includes 1 Quilt, 2 shams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7" s="11" t="str">
        <f t="shared" si="25"/>
        <v>&lt;ul&gt;
&lt;li&gt;Quilt Set includes 1 Quilt, 2 shams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7" t="s">
        <v>508</v>
      </c>
      <c r="Q187" t="s">
        <v>106</v>
      </c>
      <c r="R187" t="s">
        <v>107</v>
      </c>
      <c r="S187" t="s">
        <v>108</v>
      </c>
      <c r="T187" t="s">
        <v>109</v>
      </c>
      <c r="U187" s="12" t="str">
        <f t="shared" si="19"/>
        <v>BB-BB-K-469C3-4</v>
      </c>
      <c r="V187" s="12" t="str">
        <f t="shared" si="20"/>
        <v>BB-BB-K-469C3-4</v>
      </c>
      <c r="W187" t="s">
        <v>1059</v>
      </c>
      <c r="X187" t="s">
        <v>1059</v>
      </c>
      <c r="Y187" s="12" t="s">
        <v>111</v>
      </c>
      <c r="Z187" s="12" t="s">
        <v>112</v>
      </c>
      <c r="AA187" t="s">
        <v>113</v>
      </c>
      <c r="AB187" t="s">
        <v>114</v>
      </c>
      <c r="AC187" s="13" t="str">
        <f t="shared" si="26"/>
        <v>161.99</v>
      </c>
      <c r="AD187" s="13" t="s">
        <v>270</v>
      </c>
      <c r="AE187" s="14">
        <f t="shared" si="21"/>
        <v>117.99</v>
      </c>
      <c r="AG187" s="12">
        <v>5</v>
      </c>
      <c r="AI187" t="s">
        <v>113</v>
      </c>
      <c r="AJ187" t="s">
        <v>116</v>
      </c>
      <c r="AK187" t="s">
        <v>200</v>
      </c>
      <c r="AL187" t="s">
        <v>201</v>
      </c>
      <c r="AM187" t="s">
        <v>1049</v>
      </c>
      <c r="AN187" t="s">
        <v>1050</v>
      </c>
      <c r="AO187" t="s">
        <v>1051</v>
      </c>
      <c r="AS187" t="str">
        <f t="shared" si="22"/>
        <v>applique quilting,floral embroidery,handcrafted,almohadas,cubrecamas,sobrefundas para almohadas de cama,funda de almohada,modern bedding,acolchados de cama queen,creative,sabanas infantiles,cobija,sabana de dormir,edredon,embroidery designs,quilts bedding,queen quilts, kid's bedding, Coverlet set, Machine washable,edredon para el frio,edredon decorado,endredon,juego de sabanas matrimoniales,green bedding,pink bedding,plaid bedding,polka dot, pathwork quilt, cotton filled, quilt bedding, bedspread,pre washed, pre shrunked, warm, light weight, bedding ensembles,bedding collections,green bedding, floral bedding, green quilt, Luxurious bedding, mint beddingbedding decor,garden bedding,spring bedding,colorful bedding, green quilt, quilt bedding, wrinkle resistant, fade resistant</v>
      </c>
      <c r="AT187" t="s">
        <v>98</v>
      </c>
      <c r="AU187" t="s">
        <v>122</v>
      </c>
      <c r="AV187">
        <v>9</v>
      </c>
      <c r="AW187" t="s">
        <v>123</v>
      </c>
      <c r="AX187">
        <v>106</v>
      </c>
      <c r="AY187">
        <v>92</v>
      </c>
      <c r="AZ187">
        <v>0.2</v>
      </c>
      <c r="BA187" t="s">
        <v>124</v>
      </c>
      <c r="BI187">
        <v>2</v>
      </c>
      <c r="BN187" t="s">
        <v>1052</v>
      </c>
      <c r="CB187" t="s">
        <v>133</v>
      </c>
      <c r="CC187" t="s">
        <v>134</v>
      </c>
      <c r="CD187">
        <v>1</v>
      </c>
      <c r="CE187">
        <v>4</v>
      </c>
      <c r="CG187" t="s">
        <v>135</v>
      </c>
    </row>
    <row r="188" spans="1:99" x14ac:dyDescent="0.3">
      <c r="A188">
        <v>5187</v>
      </c>
      <c r="B188" s="10" t="s">
        <v>98</v>
      </c>
      <c r="C188" t="s">
        <v>1060</v>
      </c>
      <c r="D188" t="s">
        <v>100</v>
      </c>
      <c r="G188" t="s">
        <v>244</v>
      </c>
      <c r="I188" t="s">
        <v>1061</v>
      </c>
      <c r="J188" t="s">
        <v>1062</v>
      </c>
      <c r="K188" t="str">
        <f t="shared" si="23"/>
        <v>&lt;ul&gt;
&lt;li&gt;Quilt Set includes 1 Quilt, 2 shams (only 1 sham in twin set)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8" t="str">
        <f t="shared" si="18"/>
        <v>Quilt Set includes 1 Quilt, 2 shams (only 1 sham in twin set)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8" t="s">
        <v>595</v>
      </c>
      <c r="N188" s="11" t="str">
        <f t="shared" si="24"/>
        <v>Quilt Set includes 1 Quilt, 2 shams (only 1 sham in twin set)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8" s="11" t="str">
        <f t="shared" si="25"/>
        <v>&lt;ul&gt;
&lt;li&gt;Quilt Set includes 1 Quilt, 2 shams (only 1 sham in twin set)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8" t="s">
        <v>105</v>
      </c>
      <c r="Q188" t="s">
        <v>596</v>
      </c>
      <c r="R188" t="s">
        <v>107</v>
      </c>
      <c r="S188" t="s">
        <v>108</v>
      </c>
      <c r="T188" t="s">
        <v>109</v>
      </c>
      <c r="U188" s="12" t="str">
        <f t="shared" si="19"/>
        <v>BB-BB-K-9305</v>
      </c>
      <c r="V188" s="12" t="str">
        <f t="shared" si="20"/>
        <v>BB-BB-K-9305</v>
      </c>
      <c r="W188" t="s">
        <v>1063</v>
      </c>
      <c r="X188" t="s">
        <v>1063</v>
      </c>
      <c r="Y188" s="12" t="s">
        <v>111</v>
      </c>
      <c r="Z188" s="12" t="s">
        <v>112</v>
      </c>
      <c r="AA188" t="s">
        <v>113</v>
      </c>
      <c r="AB188" t="s">
        <v>114</v>
      </c>
      <c r="AC188" s="13" t="str">
        <f t="shared" si="26"/>
        <v>104.99</v>
      </c>
      <c r="AD188" s="13" t="s">
        <v>160</v>
      </c>
      <c r="AE188" s="14">
        <f t="shared" si="21"/>
        <v>77.989999999999995</v>
      </c>
      <c r="AG188" s="12">
        <v>5</v>
      </c>
      <c r="AI188" t="s">
        <v>113</v>
      </c>
      <c r="AJ188" t="s">
        <v>116</v>
      </c>
      <c r="AK188" t="s">
        <v>117</v>
      </c>
      <c r="AL188" t="s">
        <v>118</v>
      </c>
      <c r="AM188" t="s">
        <v>119</v>
      </c>
      <c r="AN188" t="s">
        <v>120</v>
      </c>
      <c r="AO188" t="s">
        <v>121</v>
      </c>
      <c r="AS188"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88" t="s">
        <v>98</v>
      </c>
      <c r="AU188" t="s">
        <v>122</v>
      </c>
      <c r="AV188">
        <v>6</v>
      </c>
      <c r="AW188" t="s">
        <v>123</v>
      </c>
      <c r="AX188">
        <v>86</v>
      </c>
      <c r="AY188">
        <v>68</v>
      </c>
      <c r="AZ188">
        <v>0.2</v>
      </c>
      <c r="BA188" t="s">
        <v>124</v>
      </c>
      <c r="BI188">
        <v>2</v>
      </c>
      <c r="BN188" t="s">
        <v>1064</v>
      </c>
      <c r="BO188" t="s">
        <v>1065</v>
      </c>
      <c r="BP188" t="s">
        <v>1066</v>
      </c>
      <c r="BQ188" t="s">
        <v>1067</v>
      </c>
      <c r="BR188" t="s">
        <v>1068</v>
      </c>
      <c r="BS188" t="s">
        <v>1069</v>
      </c>
      <c r="BT188" t="s">
        <v>1070</v>
      </c>
      <c r="CB188" t="s">
        <v>133</v>
      </c>
      <c r="CC188" t="s">
        <v>134</v>
      </c>
      <c r="CD188">
        <v>1</v>
      </c>
      <c r="CE188">
        <v>4</v>
      </c>
      <c r="CG188" t="s">
        <v>498</v>
      </c>
    </row>
    <row r="189" spans="1:99" x14ac:dyDescent="0.3">
      <c r="A189">
        <v>5188</v>
      </c>
      <c r="B189" s="10" t="s">
        <v>98</v>
      </c>
      <c r="C189" t="s">
        <v>1071</v>
      </c>
      <c r="D189" t="s">
        <v>137</v>
      </c>
      <c r="E189" t="s">
        <v>1060</v>
      </c>
      <c r="F189" t="s">
        <v>138</v>
      </c>
      <c r="G189" t="s">
        <v>244</v>
      </c>
      <c r="H189" t="s">
        <v>154</v>
      </c>
      <c r="I189" t="s">
        <v>1061</v>
      </c>
      <c r="J189" t="s">
        <v>1072</v>
      </c>
      <c r="K189" t="str">
        <f t="shared" si="23"/>
        <v>&lt;ul&gt;
&lt;li&gt;Quilt Set includes 1 Quilt, 1 sham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89" t="str">
        <f t="shared" si="18"/>
        <v>Quilt Set includes 1 Quilt, 1 sham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89" t="s">
        <v>595</v>
      </c>
      <c r="N189" s="11" t="str">
        <f t="shared" si="24"/>
        <v>Quilt Set includes 1 Quilt, 1 sham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89" s="11" t="str">
        <f t="shared" si="25"/>
        <v>&lt;ul&gt;
&lt;li&gt;Quilt Set includes 1 Quilt, 1 sham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89" t="s">
        <v>501</v>
      </c>
      <c r="Q189" t="s">
        <v>596</v>
      </c>
      <c r="R189" t="s">
        <v>107</v>
      </c>
      <c r="S189" t="s">
        <v>108</v>
      </c>
      <c r="T189" t="s">
        <v>109</v>
      </c>
      <c r="U189" s="12" t="str">
        <f t="shared" si="19"/>
        <v>BB-BB-K-93051-1</v>
      </c>
      <c r="V189" s="12" t="str">
        <f t="shared" si="20"/>
        <v>BB-BB-K-93051-1</v>
      </c>
      <c r="W189" t="s">
        <v>1073</v>
      </c>
      <c r="X189" t="s">
        <v>1073</v>
      </c>
      <c r="Y189" s="12" t="s">
        <v>111</v>
      </c>
      <c r="Z189" s="12" t="s">
        <v>112</v>
      </c>
      <c r="AA189" t="s">
        <v>113</v>
      </c>
      <c r="AB189" t="s">
        <v>114</v>
      </c>
      <c r="AC189" s="13" t="str">
        <f t="shared" si="26"/>
        <v>104.99</v>
      </c>
      <c r="AD189" s="13" t="s">
        <v>160</v>
      </c>
      <c r="AE189" s="14">
        <f t="shared" si="21"/>
        <v>77.989999999999995</v>
      </c>
      <c r="AG189" s="12">
        <v>5</v>
      </c>
      <c r="AI189" t="s">
        <v>113</v>
      </c>
      <c r="AJ189" t="s">
        <v>116</v>
      </c>
      <c r="AK189" t="s">
        <v>117</v>
      </c>
      <c r="AL189" t="s">
        <v>118</v>
      </c>
      <c r="AM189" t="s">
        <v>119</v>
      </c>
      <c r="AN189" t="s">
        <v>120</v>
      </c>
      <c r="AO189" t="s">
        <v>121</v>
      </c>
      <c r="AS189"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89" t="s">
        <v>98</v>
      </c>
      <c r="AU189" t="s">
        <v>122</v>
      </c>
      <c r="AV189">
        <v>6</v>
      </c>
      <c r="AW189" t="s">
        <v>123</v>
      </c>
      <c r="AX189">
        <v>86</v>
      </c>
      <c r="AY189">
        <v>68</v>
      </c>
      <c r="AZ189">
        <v>0.2</v>
      </c>
      <c r="BA189" t="s">
        <v>124</v>
      </c>
      <c r="BI189">
        <v>2</v>
      </c>
      <c r="BN189" t="s">
        <v>1064</v>
      </c>
      <c r="BO189" t="s">
        <v>1065</v>
      </c>
      <c r="BP189" t="s">
        <v>1066</v>
      </c>
      <c r="BQ189" t="s">
        <v>1067</v>
      </c>
      <c r="BR189" t="s">
        <v>1068</v>
      </c>
      <c r="BS189" t="s">
        <v>1069</v>
      </c>
      <c r="BT189" t="s">
        <v>1070</v>
      </c>
      <c r="CB189" t="s">
        <v>133</v>
      </c>
      <c r="CC189" t="s">
        <v>134</v>
      </c>
      <c r="CD189">
        <v>1</v>
      </c>
      <c r="CE189">
        <v>4</v>
      </c>
      <c r="CG189" t="s">
        <v>498</v>
      </c>
    </row>
    <row r="190" spans="1:99" x14ac:dyDescent="0.3">
      <c r="A190">
        <v>5189</v>
      </c>
      <c r="B190" s="10" t="s">
        <v>98</v>
      </c>
      <c r="C190" t="s">
        <v>1074</v>
      </c>
      <c r="D190" t="s">
        <v>137</v>
      </c>
      <c r="E190" t="s">
        <v>1060</v>
      </c>
      <c r="F190" t="s">
        <v>138</v>
      </c>
      <c r="G190" t="s">
        <v>244</v>
      </c>
      <c r="H190" t="s">
        <v>139</v>
      </c>
      <c r="I190" t="s">
        <v>1061</v>
      </c>
      <c r="J190" t="s">
        <v>1075</v>
      </c>
      <c r="K190" t="str">
        <f t="shared" si="23"/>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0" t="str">
        <f t="shared" si="18"/>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0" t="s">
        <v>595</v>
      </c>
      <c r="N190" s="11" t="str">
        <f t="shared" si="24"/>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90" s="11" t="str">
        <f t="shared" si="25"/>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90" t="s">
        <v>508</v>
      </c>
      <c r="Q190" t="s">
        <v>596</v>
      </c>
      <c r="R190" t="s">
        <v>107</v>
      </c>
      <c r="S190" t="s">
        <v>108</v>
      </c>
      <c r="T190" t="s">
        <v>109</v>
      </c>
      <c r="U190" s="12" t="str">
        <f t="shared" si="19"/>
        <v>BB-BB-K-93052-3</v>
      </c>
      <c r="V190" s="12" t="str">
        <f t="shared" si="20"/>
        <v>BB-BB-K-93052-3</v>
      </c>
      <c r="W190" t="s">
        <v>1076</v>
      </c>
      <c r="X190" t="s">
        <v>1076</v>
      </c>
      <c r="Y190" s="12" t="s">
        <v>111</v>
      </c>
      <c r="Z190" s="12" t="s">
        <v>112</v>
      </c>
      <c r="AA190" t="s">
        <v>113</v>
      </c>
      <c r="AB190" t="s">
        <v>114</v>
      </c>
      <c r="AC190" s="13" t="str">
        <f t="shared" si="26"/>
        <v>119.99</v>
      </c>
      <c r="AD190" s="13" t="s">
        <v>115</v>
      </c>
      <c r="AE190" s="14">
        <f t="shared" si="21"/>
        <v>87.99</v>
      </c>
      <c r="AG190" s="12">
        <v>5</v>
      </c>
      <c r="AI190" t="s">
        <v>113</v>
      </c>
      <c r="AJ190" t="s">
        <v>116</v>
      </c>
      <c r="AK190" t="s">
        <v>117</v>
      </c>
      <c r="AL190" t="s">
        <v>118</v>
      </c>
      <c r="AM190" t="s">
        <v>119</v>
      </c>
      <c r="AN190" t="s">
        <v>120</v>
      </c>
      <c r="AO190" t="s">
        <v>121</v>
      </c>
      <c r="AS190"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0" t="s">
        <v>98</v>
      </c>
      <c r="AU190" t="s">
        <v>122</v>
      </c>
      <c r="AV190">
        <v>8</v>
      </c>
      <c r="AW190" t="s">
        <v>123</v>
      </c>
      <c r="AX190">
        <v>92</v>
      </c>
      <c r="AY190">
        <v>88</v>
      </c>
      <c r="AZ190">
        <v>0.2</v>
      </c>
      <c r="BA190" t="s">
        <v>124</v>
      </c>
      <c r="BI190">
        <v>2</v>
      </c>
      <c r="BN190" t="s">
        <v>1064</v>
      </c>
      <c r="BO190" t="s">
        <v>1065</v>
      </c>
      <c r="BP190" t="s">
        <v>1066</v>
      </c>
      <c r="BQ190" t="s">
        <v>1067</v>
      </c>
      <c r="BR190" t="s">
        <v>1068</v>
      </c>
      <c r="BS190" t="s">
        <v>1069</v>
      </c>
      <c r="BT190" t="s">
        <v>1070</v>
      </c>
      <c r="CB190" t="s">
        <v>133</v>
      </c>
      <c r="CC190" t="s">
        <v>134</v>
      </c>
      <c r="CD190">
        <v>1</v>
      </c>
      <c r="CE190">
        <v>4</v>
      </c>
      <c r="CG190" t="s">
        <v>498</v>
      </c>
    </row>
    <row r="191" spans="1:99" x14ac:dyDescent="0.3">
      <c r="A191">
        <v>5190</v>
      </c>
      <c r="B191" s="10" t="s">
        <v>98</v>
      </c>
      <c r="C191" t="s">
        <v>1077</v>
      </c>
      <c r="D191" t="s">
        <v>100</v>
      </c>
      <c r="G191" t="s">
        <v>244</v>
      </c>
      <c r="I191" t="s">
        <v>256</v>
      </c>
      <c r="J191" t="s">
        <v>1078</v>
      </c>
      <c r="K191" t="str">
        <f t="shared" si="23"/>
        <v>&lt;ul&gt;
&lt;li&gt;Quilt Set includes 1 Quilt, 2 shams (only 1 sham in twin set)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1" t="str">
        <f t="shared" si="18"/>
        <v>Quilt Set includes 1 Quilt, 2 shams (only 1 sham in twin set)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1" t="s">
        <v>595</v>
      </c>
      <c r="N191" s="11" t="str">
        <f t="shared" si="24"/>
        <v>Quilt Set includes 1 Quilt, 2 shams (only 1 sham in twin set)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91" s="11" t="str">
        <f t="shared" si="25"/>
        <v>&lt;ul&gt;
&lt;li&gt;Quilt Set includes 1 Quilt, 2 shams (only 1 sham in twin set)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91" t="s">
        <v>105</v>
      </c>
      <c r="Q191" t="s">
        <v>596</v>
      </c>
      <c r="R191" t="s">
        <v>107</v>
      </c>
      <c r="S191" t="s">
        <v>108</v>
      </c>
      <c r="T191" t="s">
        <v>109</v>
      </c>
      <c r="U191" s="12" t="str">
        <f t="shared" si="19"/>
        <v>BB-BB-K-9306</v>
      </c>
      <c r="V191" s="12" t="str">
        <f t="shared" si="20"/>
        <v>BB-BB-K-9306</v>
      </c>
      <c r="W191" t="s">
        <v>1079</v>
      </c>
      <c r="X191" t="s">
        <v>1079</v>
      </c>
      <c r="Y191" s="12" t="s">
        <v>111</v>
      </c>
      <c r="Z191" s="12" t="s">
        <v>112</v>
      </c>
      <c r="AA191" t="s">
        <v>113</v>
      </c>
      <c r="AB191" t="s">
        <v>114</v>
      </c>
      <c r="AC191" s="13" t="str">
        <f t="shared" si="26"/>
        <v>133.99</v>
      </c>
      <c r="AD191" s="13" t="s">
        <v>152</v>
      </c>
      <c r="AE191" s="14">
        <f t="shared" si="21"/>
        <v>97.99</v>
      </c>
      <c r="AG191" s="12">
        <v>5</v>
      </c>
      <c r="AI191" t="s">
        <v>113</v>
      </c>
      <c r="AJ191" t="s">
        <v>116</v>
      </c>
      <c r="AK191" t="s">
        <v>117</v>
      </c>
      <c r="AL191" t="s">
        <v>118</v>
      </c>
      <c r="AM191" t="s">
        <v>119</v>
      </c>
      <c r="AN191" t="s">
        <v>120</v>
      </c>
      <c r="AO191" t="s">
        <v>121</v>
      </c>
      <c r="AS191"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1" t="s">
        <v>98</v>
      </c>
      <c r="AU191" t="s">
        <v>122</v>
      </c>
      <c r="AV191">
        <v>8</v>
      </c>
      <c r="AW191" t="s">
        <v>123</v>
      </c>
      <c r="AX191">
        <v>92</v>
      </c>
      <c r="AY191">
        <v>88</v>
      </c>
      <c r="AZ191">
        <v>0.2</v>
      </c>
      <c r="BA191" t="s">
        <v>124</v>
      </c>
      <c r="BI191">
        <v>2</v>
      </c>
      <c r="BN191" t="s">
        <v>1080</v>
      </c>
      <c r="BO191" t="s">
        <v>1081</v>
      </c>
      <c r="BP191" t="s">
        <v>1082</v>
      </c>
      <c r="BQ191" t="s">
        <v>1083</v>
      </c>
      <c r="BR191" t="s">
        <v>1084</v>
      </c>
      <c r="CB191" t="s">
        <v>133</v>
      </c>
      <c r="CC191" t="s">
        <v>134</v>
      </c>
      <c r="CD191">
        <v>1</v>
      </c>
      <c r="CE191">
        <v>4</v>
      </c>
      <c r="CG191" t="s">
        <v>498</v>
      </c>
    </row>
    <row r="192" spans="1:99" x14ac:dyDescent="0.3">
      <c r="A192">
        <v>5191</v>
      </c>
      <c r="B192" s="10" t="s">
        <v>98</v>
      </c>
      <c r="C192" t="s">
        <v>1085</v>
      </c>
      <c r="D192" t="s">
        <v>137</v>
      </c>
      <c r="E192" t="s">
        <v>1077</v>
      </c>
      <c r="F192" t="s">
        <v>138</v>
      </c>
      <c r="G192" t="s">
        <v>244</v>
      </c>
      <c r="H192" t="s">
        <v>139</v>
      </c>
      <c r="I192" t="s">
        <v>256</v>
      </c>
      <c r="J192" t="s">
        <v>1086</v>
      </c>
      <c r="K192" t="str">
        <f t="shared" si="23"/>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2" t="str">
        <f t="shared" si="18"/>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2" t="s">
        <v>595</v>
      </c>
      <c r="N192" s="11" t="str">
        <f t="shared" si="24"/>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92" s="11" t="str">
        <f t="shared" si="25"/>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92" t="s">
        <v>508</v>
      </c>
      <c r="Q192" t="s">
        <v>596</v>
      </c>
      <c r="R192" t="s">
        <v>107</v>
      </c>
      <c r="S192" t="s">
        <v>108</v>
      </c>
      <c r="T192" t="s">
        <v>109</v>
      </c>
      <c r="U192" s="12" t="str">
        <f t="shared" si="19"/>
        <v>BB-BB-K-93062-3</v>
      </c>
      <c r="V192" s="12" t="str">
        <f t="shared" si="20"/>
        <v>BB-BB-K-93062-3</v>
      </c>
      <c r="W192" t="s">
        <v>1087</v>
      </c>
      <c r="X192" t="s">
        <v>1087</v>
      </c>
      <c r="Y192" s="12" t="s">
        <v>111</v>
      </c>
      <c r="Z192" s="12" t="s">
        <v>112</v>
      </c>
      <c r="AA192" t="s">
        <v>113</v>
      </c>
      <c r="AB192" t="s">
        <v>114</v>
      </c>
      <c r="AC192" s="13" t="str">
        <f t="shared" si="26"/>
        <v>133.99</v>
      </c>
      <c r="AD192" s="13" t="s">
        <v>152</v>
      </c>
      <c r="AE192" s="14">
        <f t="shared" si="21"/>
        <v>97.99</v>
      </c>
      <c r="AG192" s="12">
        <v>5</v>
      </c>
      <c r="AI192" t="s">
        <v>113</v>
      </c>
      <c r="AJ192" t="s">
        <v>116</v>
      </c>
      <c r="AK192" t="s">
        <v>117</v>
      </c>
      <c r="AL192" t="s">
        <v>118</v>
      </c>
      <c r="AM192" t="s">
        <v>119</v>
      </c>
      <c r="AN192" t="s">
        <v>120</v>
      </c>
      <c r="AO192" t="s">
        <v>121</v>
      </c>
      <c r="AS192"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2" t="s">
        <v>98</v>
      </c>
      <c r="AU192" t="s">
        <v>122</v>
      </c>
      <c r="AV192">
        <v>8</v>
      </c>
      <c r="AW192" t="s">
        <v>123</v>
      </c>
      <c r="AX192">
        <v>92</v>
      </c>
      <c r="AY192">
        <v>88</v>
      </c>
      <c r="AZ192">
        <v>0.2</v>
      </c>
      <c r="BA192" t="s">
        <v>124</v>
      </c>
      <c r="BI192">
        <v>2</v>
      </c>
      <c r="BN192" t="s">
        <v>1080</v>
      </c>
      <c r="BO192" t="s">
        <v>1081</v>
      </c>
      <c r="BP192" t="s">
        <v>1082</v>
      </c>
      <c r="BQ192" t="s">
        <v>1083</v>
      </c>
      <c r="BR192" t="s">
        <v>1084</v>
      </c>
      <c r="CB192" t="s">
        <v>133</v>
      </c>
      <c r="CC192" t="s">
        <v>134</v>
      </c>
      <c r="CD192">
        <v>1</v>
      </c>
      <c r="CE192">
        <v>4</v>
      </c>
      <c r="CG192" t="s">
        <v>498</v>
      </c>
    </row>
    <row r="193" spans="1:85" x14ac:dyDescent="0.3">
      <c r="A193">
        <v>5192</v>
      </c>
      <c r="B193" s="10" t="s">
        <v>98</v>
      </c>
      <c r="C193" t="s">
        <v>1088</v>
      </c>
      <c r="D193" t="s">
        <v>137</v>
      </c>
      <c r="E193" t="s">
        <v>1077</v>
      </c>
      <c r="F193" t="s">
        <v>138</v>
      </c>
      <c r="G193" t="s">
        <v>244</v>
      </c>
      <c r="H193" t="s">
        <v>146</v>
      </c>
      <c r="I193" t="s">
        <v>256</v>
      </c>
      <c r="J193" t="s">
        <v>1089</v>
      </c>
      <c r="K193" t="str">
        <f t="shared" si="23"/>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3" t="str">
        <f t="shared" si="18"/>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3" t="s">
        <v>595</v>
      </c>
      <c r="N193" s="11" t="str">
        <f t="shared" si="24"/>
        <v>Quilt Set includes 1 Quilt, 2 shams
Soft materials(Brushed Microfiber)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O193" s="11" t="str">
        <f t="shared" si="25"/>
        <v>&lt;ul&gt;
&lt;li&gt;Quilt Set includes 1 Quilt, 2 shams
&lt;li&gt;Soft materials(Brushed Microfiber)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is Hypoallergenic Polyester and fill is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v>
      </c>
      <c r="P193" t="s">
        <v>508</v>
      </c>
      <c r="Q193" t="s">
        <v>596</v>
      </c>
      <c r="R193" t="s">
        <v>107</v>
      </c>
      <c r="S193" t="s">
        <v>108</v>
      </c>
      <c r="T193" t="s">
        <v>109</v>
      </c>
      <c r="U193" s="12" t="str">
        <f t="shared" si="19"/>
        <v>BB-BB-K-93063-4</v>
      </c>
      <c r="V193" s="12" t="str">
        <f t="shared" si="20"/>
        <v>BB-BB-K-93063-4</v>
      </c>
      <c r="W193" t="s">
        <v>1090</v>
      </c>
      <c r="X193" t="s">
        <v>1090</v>
      </c>
      <c r="Y193" s="12" t="s">
        <v>111</v>
      </c>
      <c r="Z193" s="12" t="s">
        <v>112</v>
      </c>
      <c r="AA193" t="s">
        <v>113</v>
      </c>
      <c r="AB193" t="s">
        <v>114</v>
      </c>
      <c r="AC193" s="13" t="str">
        <f t="shared" si="26"/>
        <v>147.99</v>
      </c>
      <c r="AD193" s="13" t="s">
        <v>213</v>
      </c>
      <c r="AE193" s="14">
        <f t="shared" si="21"/>
        <v>107.99</v>
      </c>
      <c r="AG193" s="12">
        <v>5</v>
      </c>
      <c r="AI193" t="s">
        <v>113</v>
      </c>
      <c r="AJ193" t="s">
        <v>116</v>
      </c>
      <c r="AK193" t="s">
        <v>117</v>
      </c>
      <c r="AL193" t="s">
        <v>118</v>
      </c>
      <c r="AM193" t="s">
        <v>119</v>
      </c>
      <c r="AN193" t="s">
        <v>120</v>
      </c>
      <c r="AO193" t="s">
        <v>121</v>
      </c>
      <c r="AS193" t="str">
        <f t="shared" si="22"/>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3" t="s">
        <v>98</v>
      </c>
      <c r="AU193" t="s">
        <v>122</v>
      </c>
      <c r="AV193">
        <v>9</v>
      </c>
      <c r="AW193" t="s">
        <v>123</v>
      </c>
      <c r="AX193">
        <v>106</v>
      </c>
      <c r="AY193">
        <v>92</v>
      </c>
      <c r="AZ193">
        <v>0.2</v>
      </c>
      <c r="BA193" t="s">
        <v>124</v>
      </c>
      <c r="BI193">
        <v>2</v>
      </c>
      <c r="BN193" t="s">
        <v>1080</v>
      </c>
      <c r="BO193" t="s">
        <v>1081</v>
      </c>
      <c r="BP193" t="s">
        <v>1082</v>
      </c>
      <c r="BQ193" t="s">
        <v>1083</v>
      </c>
      <c r="BR193" t="s">
        <v>1084</v>
      </c>
      <c r="CB193" t="s">
        <v>133</v>
      </c>
      <c r="CC193" t="s">
        <v>134</v>
      </c>
      <c r="CD193">
        <v>1</v>
      </c>
      <c r="CE193">
        <v>4</v>
      </c>
      <c r="CG193" t="s">
        <v>498</v>
      </c>
    </row>
    <row r="194" spans="1:85" x14ac:dyDescent="0.3">
      <c r="A194">
        <v>5193</v>
      </c>
      <c r="B194" s="10" t="s">
        <v>98</v>
      </c>
      <c r="C194" t="s">
        <v>1091</v>
      </c>
      <c r="D194" t="s">
        <v>100</v>
      </c>
      <c r="G194" t="s">
        <v>244</v>
      </c>
      <c r="I194" t="s">
        <v>256</v>
      </c>
      <c r="J194" t="s">
        <v>1092</v>
      </c>
      <c r="K194" t="str">
        <f t="shared" si="23"/>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4" t="str">
        <f t="shared" ref="L194:L257" si="27">P194&amp;CHAR(10)&amp;Q194&amp;CHAR(10)&amp;R194&amp;CHAR(10)&amp;S194&amp;CHAR(10)&amp;T194</f>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4" t="s">
        <v>104</v>
      </c>
      <c r="N194" s="11" t="str">
        <f t="shared" si="24"/>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94" s="11" t="str">
        <f t="shared" si="25"/>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94" t="s">
        <v>105</v>
      </c>
      <c r="Q194" t="s">
        <v>106</v>
      </c>
      <c r="R194" t="s">
        <v>107</v>
      </c>
      <c r="S194" t="s">
        <v>108</v>
      </c>
      <c r="T194" t="s">
        <v>109</v>
      </c>
      <c r="U194" s="12" t="str">
        <f t="shared" ref="U194:U208" si="28">C194</f>
        <v>BB-BB-K-CX007W</v>
      </c>
      <c r="V194" s="12" t="str">
        <f t="shared" ref="V194:V208" si="29">C194</f>
        <v>BB-BB-K-CX007W</v>
      </c>
      <c r="W194" t="s">
        <v>1093</v>
      </c>
      <c r="X194" t="s">
        <v>1093</v>
      </c>
      <c r="Y194" s="12" t="s">
        <v>111</v>
      </c>
      <c r="Z194" s="12" t="s">
        <v>112</v>
      </c>
      <c r="AA194" t="s">
        <v>113</v>
      </c>
      <c r="AB194" t="s">
        <v>114</v>
      </c>
      <c r="AC194" s="13" t="str">
        <f t="shared" si="26"/>
        <v>133.99</v>
      </c>
      <c r="AD194" s="13" t="s">
        <v>152</v>
      </c>
      <c r="AE194" s="14">
        <f t="shared" ref="AE194:AE257" si="30">AD194+AG194</f>
        <v>97.99</v>
      </c>
      <c r="AG194" s="12">
        <v>5</v>
      </c>
      <c r="AI194" t="s">
        <v>113</v>
      </c>
      <c r="AJ194" t="s">
        <v>116</v>
      </c>
      <c r="AK194" t="s">
        <v>117</v>
      </c>
      <c r="AL194" t="s">
        <v>118</v>
      </c>
      <c r="AM194" t="s">
        <v>119</v>
      </c>
      <c r="AN194" t="s">
        <v>120</v>
      </c>
      <c r="AO194" t="s">
        <v>1094</v>
      </c>
      <c r="AS194" t="str">
        <f t="shared" ref="AS194:AS257" si="31">AK194&amp;","&amp;AL194&amp;","&amp;AM194&amp;","&amp;AN194&amp;""&amp;AO194</f>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 chevron, solid quilts</v>
      </c>
      <c r="AT194" t="s">
        <v>98</v>
      </c>
      <c r="AU194" t="s">
        <v>122</v>
      </c>
      <c r="AV194">
        <v>6</v>
      </c>
      <c r="AW194" t="s">
        <v>123</v>
      </c>
      <c r="AX194">
        <v>86</v>
      </c>
      <c r="AY194">
        <v>68</v>
      </c>
      <c r="AZ194">
        <v>0.2</v>
      </c>
      <c r="BA194" t="s">
        <v>124</v>
      </c>
      <c r="BI194">
        <v>2</v>
      </c>
      <c r="BN194" t="s">
        <v>1095</v>
      </c>
      <c r="CB194" t="s">
        <v>133</v>
      </c>
      <c r="CC194" t="s">
        <v>134</v>
      </c>
      <c r="CD194">
        <v>1</v>
      </c>
      <c r="CE194">
        <v>4</v>
      </c>
      <c r="CG194" t="s">
        <v>135</v>
      </c>
    </row>
    <row r="195" spans="1:85" x14ac:dyDescent="0.3">
      <c r="A195">
        <v>5194</v>
      </c>
      <c r="B195" s="10" t="s">
        <v>98</v>
      </c>
      <c r="C195" t="s">
        <v>1096</v>
      </c>
      <c r="D195" t="s">
        <v>137</v>
      </c>
      <c r="E195" t="s">
        <v>1091</v>
      </c>
      <c r="F195" t="s">
        <v>138</v>
      </c>
      <c r="G195" t="s">
        <v>244</v>
      </c>
      <c r="H195" t="s">
        <v>154</v>
      </c>
      <c r="I195" t="s">
        <v>256</v>
      </c>
      <c r="J195" t="s">
        <v>1097</v>
      </c>
      <c r="K195" t="str">
        <f t="shared" ref="K195:K258" si="32">"&lt;ul&gt;"&amp;CHAR(10)&amp;"&lt;li&gt;"&amp;P195&amp;CHAR(10)&amp;"&lt;li&gt;"&amp;Q195&amp;CHAR(10)&amp;"&lt;li&gt;"&amp;R195&amp;CHAR(10)&amp;"&lt;li&gt;"&amp;S195&amp;CHAR(10)&amp;"&lt;li&gt;"&amp;T195&amp;CHAR(10)&amp;"&lt;ul&gt;"</f>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5" t="str">
        <f t="shared" si="27"/>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5" t="s">
        <v>157</v>
      </c>
      <c r="N195" s="11" t="str">
        <f t="shared" ref="N195:N258" si="33">P195&amp;CHAR(10)&amp;Q195&amp;CHAR(10)&amp;R195&amp;CHAR(10)&amp;S195&amp;CHAR(10)&amp;T195&amp;CHAR(10)&amp;M195</f>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95" s="11" t="str">
        <f t="shared" ref="O195:O258" si="34">K195&amp;CHAR(10)&amp;M195</f>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95" t="s">
        <v>158</v>
      </c>
      <c r="Q195" t="s">
        <v>106</v>
      </c>
      <c r="R195" t="s">
        <v>107</v>
      </c>
      <c r="S195" t="s">
        <v>108</v>
      </c>
      <c r="T195" t="s">
        <v>109</v>
      </c>
      <c r="U195" s="12" t="str">
        <f t="shared" si="28"/>
        <v>BB-BB-K-CX007W1-1</v>
      </c>
      <c r="V195" s="12" t="str">
        <f t="shared" si="29"/>
        <v>BB-BB-K-CX007W1-1</v>
      </c>
      <c r="W195" t="s">
        <v>1098</v>
      </c>
      <c r="X195" t="s">
        <v>1098</v>
      </c>
      <c r="Y195" s="12" t="s">
        <v>111</v>
      </c>
      <c r="Z195" s="12" t="s">
        <v>112</v>
      </c>
      <c r="AA195" t="s">
        <v>113</v>
      </c>
      <c r="AB195" t="s">
        <v>114</v>
      </c>
      <c r="AC195" s="13" t="str">
        <f t="shared" ref="AC195:AC258" si="35">CONCATENATE(ROUND(AD195/0.7,0),".99")</f>
        <v>133.99</v>
      </c>
      <c r="AD195" s="13" t="s">
        <v>152</v>
      </c>
      <c r="AE195" s="14">
        <f t="shared" si="30"/>
        <v>97.99</v>
      </c>
      <c r="AG195" s="12">
        <v>5</v>
      </c>
      <c r="AI195" t="s">
        <v>113</v>
      </c>
      <c r="AJ195" t="s">
        <v>116</v>
      </c>
      <c r="AK195" t="s">
        <v>117</v>
      </c>
      <c r="AL195" t="s">
        <v>118</v>
      </c>
      <c r="AM195" t="s">
        <v>119</v>
      </c>
      <c r="AN195" t="s">
        <v>120</v>
      </c>
      <c r="AO195" t="s">
        <v>1094</v>
      </c>
      <c r="AS195"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 chevron, solid quilts</v>
      </c>
      <c r="AT195" t="s">
        <v>98</v>
      </c>
      <c r="AU195" t="s">
        <v>122</v>
      </c>
      <c r="AV195">
        <v>6</v>
      </c>
      <c r="AW195" t="s">
        <v>123</v>
      </c>
      <c r="AX195">
        <v>86</v>
      </c>
      <c r="AY195">
        <v>68</v>
      </c>
      <c r="AZ195">
        <v>0.2</v>
      </c>
      <c r="BA195" t="s">
        <v>124</v>
      </c>
      <c r="BI195">
        <v>2</v>
      </c>
      <c r="BN195" t="s">
        <v>1095</v>
      </c>
      <c r="CB195" t="s">
        <v>133</v>
      </c>
      <c r="CC195" t="s">
        <v>134</v>
      </c>
      <c r="CD195">
        <v>1</v>
      </c>
      <c r="CE195">
        <v>4</v>
      </c>
      <c r="CG195" t="s">
        <v>135</v>
      </c>
    </row>
    <row r="196" spans="1:85" x14ac:dyDescent="0.3">
      <c r="A196">
        <v>5195</v>
      </c>
      <c r="B196" s="10" t="s">
        <v>98</v>
      </c>
      <c r="C196" t="s">
        <v>1099</v>
      </c>
      <c r="D196" t="s">
        <v>137</v>
      </c>
      <c r="E196" t="s">
        <v>1091</v>
      </c>
      <c r="F196" t="s">
        <v>138</v>
      </c>
      <c r="G196" t="s">
        <v>244</v>
      </c>
      <c r="H196" t="s">
        <v>139</v>
      </c>
      <c r="I196" t="s">
        <v>256</v>
      </c>
      <c r="J196" t="s">
        <v>1100</v>
      </c>
      <c r="K196" t="str">
        <f t="shared" si="32"/>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6" t="str">
        <f t="shared" si="27"/>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6" t="s">
        <v>142</v>
      </c>
      <c r="N196" s="11" t="str">
        <f t="shared" si="33"/>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196" s="11" t="str">
        <f t="shared" si="3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196" t="s">
        <v>143</v>
      </c>
      <c r="Q196" t="s">
        <v>106</v>
      </c>
      <c r="R196" t="s">
        <v>107</v>
      </c>
      <c r="S196" t="s">
        <v>108</v>
      </c>
      <c r="T196" t="s">
        <v>109</v>
      </c>
      <c r="U196" s="12" t="str">
        <f t="shared" si="28"/>
        <v>BB-BB-K-CX007W2-3</v>
      </c>
      <c r="V196" s="12" t="str">
        <f t="shared" si="29"/>
        <v>BB-BB-K-CX007W2-3</v>
      </c>
      <c r="W196" t="s">
        <v>1101</v>
      </c>
      <c r="X196" t="s">
        <v>1101</v>
      </c>
      <c r="Y196" s="12" t="s">
        <v>111</v>
      </c>
      <c r="Z196" s="12" t="s">
        <v>112</v>
      </c>
      <c r="AA196" t="s">
        <v>113</v>
      </c>
      <c r="AB196" t="s">
        <v>114</v>
      </c>
      <c r="AC196" s="13" t="str">
        <f t="shared" si="35"/>
        <v>147.99</v>
      </c>
      <c r="AD196" s="13" t="s">
        <v>213</v>
      </c>
      <c r="AE196" s="14">
        <f t="shared" si="30"/>
        <v>107.99</v>
      </c>
      <c r="AG196" s="12">
        <v>5</v>
      </c>
      <c r="AI196" t="s">
        <v>113</v>
      </c>
      <c r="AJ196" t="s">
        <v>116</v>
      </c>
      <c r="AK196" t="s">
        <v>117</v>
      </c>
      <c r="AL196" t="s">
        <v>118</v>
      </c>
      <c r="AM196" t="s">
        <v>119</v>
      </c>
      <c r="AN196" t="s">
        <v>120</v>
      </c>
      <c r="AO196" t="s">
        <v>1094</v>
      </c>
      <c r="AS196"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 chevron, solid quilts</v>
      </c>
      <c r="AT196" t="s">
        <v>98</v>
      </c>
      <c r="AU196" t="s">
        <v>122</v>
      </c>
      <c r="AV196">
        <v>8</v>
      </c>
      <c r="AW196" t="s">
        <v>123</v>
      </c>
      <c r="AX196">
        <v>92</v>
      </c>
      <c r="AY196">
        <v>88</v>
      </c>
      <c r="AZ196">
        <v>0.2</v>
      </c>
      <c r="BA196" t="s">
        <v>124</v>
      </c>
      <c r="BI196">
        <v>2</v>
      </c>
      <c r="BN196" t="s">
        <v>1095</v>
      </c>
      <c r="CB196" t="s">
        <v>133</v>
      </c>
      <c r="CC196" t="s">
        <v>134</v>
      </c>
      <c r="CD196">
        <v>1</v>
      </c>
      <c r="CE196">
        <v>4</v>
      </c>
      <c r="CG196" t="s">
        <v>135</v>
      </c>
    </row>
    <row r="197" spans="1:85" x14ac:dyDescent="0.3">
      <c r="A197">
        <v>5196</v>
      </c>
      <c r="B197" s="10" t="s">
        <v>98</v>
      </c>
      <c r="C197" t="s">
        <v>1102</v>
      </c>
      <c r="D197" t="s">
        <v>137</v>
      </c>
      <c r="E197" t="s">
        <v>1091</v>
      </c>
      <c r="F197" t="s">
        <v>138</v>
      </c>
      <c r="G197" t="s">
        <v>244</v>
      </c>
      <c r="H197" t="s">
        <v>146</v>
      </c>
      <c r="I197" t="s">
        <v>256</v>
      </c>
      <c r="J197" t="s">
        <v>1103</v>
      </c>
      <c r="K197" t="str">
        <f t="shared" si="32"/>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7" t="str">
        <f t="shared" si="27"/>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7" t="s">
        <v>149</v>
      </c>
      <c r="N197" s="11" t="str">
        <f t="shared" si="33"/>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197" s="11" t="str">
        <f t="shared" si="3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197" t="s">
        <v>150</v>
      </c>
      <c r="Q197" t="s">
        <v>106</v>
      </c>
      <c r="R197" t="s">
        <v>107</v>
      </c>
      <c r="S197" t="s">
        <v>108</v>
      </c>
      <c r="T197" t="s">
        <v>109</v>
      </c>
      <c r="U197" s="12" t="str">
        <f t="shared" si="28"/>
        <v>BB-BB-K-CX007W3-4</v>
      </c>
      <c r="V197" s="12" t="str">
        <f t="shared" si="29"/>
        <v>BB-BB-K-CX007W3-4</v>
      </c>
      <c r="W197" t="s">
        <v>1104</v>
      </c>
      <c r="X197" t="s">
        <v>1104</v>
      </c>
      <c r="Y197" s="12" t="s">
        <v>111</v>
      </c>
      <c r="Z197" s="12" t="s">
        <v>112</v>
      </c>
      <c r="AA197" t="s">
        <v>113</v>
      </c>
      <c r="AB197" t="s">
        <v>114</v>
      </c>
      <c r="AC197" s="13" t="str">
        <f t="shared" si="35"/>
        <v>161.99</v>
      </c>
      <c r="AD197" s="13" t="s">
        <v>270</v>
      </c>
      <c r="AE197" s="14">
        <f t="shared" si="30"/>
        <v>117.99</v>
      </c>
      <c r="AG197" s="12">
        <v>5</v>
      </c>
      <c r="AI197" t="s">
        <v>113</v>
      </c>
      <c r="AJ197" t="s">
        <v>116</v>
      </c>
      <c r="AK197" t="s">
        <v>117</v>
      </c>
      <c r="AL197" t="s">
        <v>118</v>
      </c>
      <c r="AM197" t="s">
        <v>119</v>
      </c>
      <c r="AN197" t="s">
        <v>120</v>
      </c>
      <c r="AO197" t="s">
        <v>1094</v>
      </c>
      <c r="AS197"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 chevron, solid quilts</v>
      </c>
      <c r="AT197" t="s">
        <v>98</v>
      </c>
      <c r="AU197" t="s">
        <v>122</v>
      </c>
      <c r="AV197">
        <v>9</v>
      </c>
      <c r="AW197" t="s">
        <v>123</v>
      </c>
      <c r="AX197">
        <v>106</v>
      </c>
      <c r="AY197">
        <v>92</v>
      </c>
      <c r="AZ197">
        <v>0.2</v>
      </c>
      <c r="BA197" t="s">
        <v>124</v>
      </c>
      <c r="BI197">
        <v>2</v>
      </c>
      <c r="BN197" t="s">
        <v>1095</v>
      </c>
      <c r="CB197" t="s">
        <v>133</v>
      </c>
      <c r="CC197" t="s">
        <v>134</v>
      </c>
      <c r="CD197">
        <v>1</v>
      </c>
      <c r="CE197">
        <v>4</v>
      </c>
      <c r="CG197" t="s">
        <v>135</v>
      </c>
    </row>
    <row r="198" spans="1:85" x14ac:dyDescent="0.3">
      <c r="A198">
        <v>5197</v>
      </c>
      <c r="B198" s="10" t="s">
        <v>98</v>
      </c>
      <c r="C198" t="s">
        <v>1105</v>
      </c>
      <c r="D198" t="s">
        <v>100</v>
      </c>
      <c r="G198" t="s">
        <v>244</v>
      </c>
      <c r="I198" t="s">
        <v>256</v>
      </c>
      <c r="J198" t="s">
        <v>1106</v>
      </c>
      <c r="K198" t="str">
        <f t="shared" si="32"/>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8" t="str">
        <f t="shared" si="27"/>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8" t="s">
        <v>104</v>
      </c>
      <c r="N198" s="11" t="str">
        <f t="shared" si="33"/>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198" s="11" t="str">
        <f t="shared" si="3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198" t="s">
        <v>105</v>
      </c>
      <c r="Q198" t="s">
        <v>106</v>
      </c>
      <c r="R198" t="s">
        <v>107</v>
      </c>
      <c r="S198" t="s">
        <v>108</v>
      </c>
      <c r="T198" t="s">
        <v>109</v>
      </c>
      <c r="U198" s="12" t="str">
        <f t="shared" si="28"/>
        <v>BB-BB-K-CX758W</v>
      </c>
      <c r="V198" s="12" t="str">
        <f t="shared" si="29"/>
        <v>BB-BB-K-CX758W</v>
      </c>
      <c r="W198" t="s">
        <v>1107</v>
      </c>
      <c r="X198" t="s">
        <v>1107</v>
      </c>
      <c r="Y198" s="12" t="s">
        <v>111</v>
      </c>
      <c r="Z198" s="12" t="s">
        <v>112</v>
      </c>
      <c r="AA198" t="s">
        <v>113</v>
      </c>
      <c r="AB198" t="s">
        <v>114</v>
      </c>
      <c r="AC198" s="13" t="str">
        <f t="shared" si="35"/>
        <v>133.99</v>
      </c>
      <c r="AD198" s="13" t="s">
        <v>152</v>
      </c>
      <c r="AE198" s="14">
        <f t="shared" si="30"/>
        <v>97.99</v>
      </c>
      <c r="AG198" s="12">
        <v>5</v>
      </c>
      <c r="AI198" t="s">
        <v>113</v>
      </c>
      <c r="AJ198" t="s">
        <v>116</v>
      </c>
      <c r="AK198" t="s">
        <v>117</v>
      </c>
      <c r="AL198" t="s">
        <v>118</v>
      </c>
      <c r="AM198" t="s">
        <v>119</v>
      </c>
      <c r="AN198" t="s">
        <v>120</v>
      </c>
      <c r="AO198" t="s">
        <v>121</v>
      </c>
      <c r="AS198"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8" t="s">
        <v>98</v>
      </c>
      <c r="AU198" t="s">
        <v>122</v>
      </c>
      <c r="AV198">
        <v>6</v>
      </c>
      <c r="AW198" t="s">
        <v>123</v>
      </c>
      <c r="AX198">
        <v>86</v>
      </c>
      <c r="AY198">
        <v>68</v>
      </c>
      <c r="AZ198">
        <v>0.2</v>
      </c>
      <c r="BA198" t="s">
        <v>124</v>
      </c>
      <c r="BI198">
        <v>2</v>
      </c>
      <c r="BN198" t="s">
        <v>1108</v>
      </c>
      <c r="CB198" t="s">
        <v>133</v>
      </c>
      <c r="CC198" t="s">
        <v>134</v>
      </c>
      <c r="CD198">
        <v>1</v>
      </c>
      <c r="CE198">
        <v>4</v>
      </c>
      <c r="CG198" t="s">
        <v>135</v>
      </c>
    </row>
    <row r="199" spans="1:85" x14ac:dyDescent="0.3">
      <c r="A199">
        <v>5198</v>
      </c>
      <c r="B199" s="10" t="s">
        <v>98</v>
      </c>
      <c r="C199" t="s">
        <v>1109</v>
      </c>
      <c r="D199" t="s">
        <v>137</v>
      </c>
      <c r="E199" t="s">
        <v>1105</v>
      </c>
      <c r="F199" t="s">
        <v>138</v>
      </c>
      <c r="G199" t="s">
        <v>244</v>
      </c>
      <c r="H199" t="s">
        <v>154</v>
      </c>
      <c r="I199" t="s">
        <v>256</v>
      </c>
      <c r="J199" t="s">
        <v>1110</v>
      </c>
      <c r="K199" t="str">
        <f t="shared" si="32"/>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199" t="str">
        <f t="shared" si="27"/>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199" t="s">
        <v>157</v>
      </c>
      <c r="N199" s="11" t="str">
        <f t="shared" si="33"/>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199" s="11" t="str">
        <f t="shared" si="34"/>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199" t="s">
        <v>158</v>
      </c>
      <c r="Q199" t="s">
        <v>106</v>
      </c>
      <c r="R199" t="s">
        <v>107</v>
      </c>
      <c r="S199" t="s">
        <v>108</v>
      </c>
      <c r="T199" t="s">
        <v>109</v>
      </c>
      <c r="U199" s="12" t="str">
        <f t="shared" si="28"/>
        <v>BB-BB-K-CX758W1-1</v>
      </c>
      <c r="V199" s="12" t="str">
        <f t="shared" si="29"/>
        <v>BB-BB-K-CX758W1-1</v>
      </c>
      <c r="W199" t="s">
        <v>1111</v>
      </c>
      <c r="X199" t="s">
        <v>1111</v>
      </c>
      <c r="Y199" s="12" t="s">
        <v>111</v>
      </c>
      <c r="Z199" s="12" t="s">
        <v>112</v>
      </c>
      <c r="AA199" t="s">
        <v>113</v>
      </c>
      <c r="AB199" t="s">
        <v>114</v>
      </c>
      <c r="AC199" s="13" t="str">
        <f t="shared" si="35"/>
        <v>133.99</v>
      </c>
      <c r="AD199" s="13" t="s">
        <v>152</v>
      </c>
      <c r="AE199" s="14">
        <f t="shared" si="30"/>
        <v>97.99</v>
      </c>
      <c r="AG199" s="12">
        <v>5</v>
      </c>
      <c r="AI199" t="s">
        <v>113</v>
      </c>
      <c r="AJ199" t="s">
        <v>116</v>
      </c>
      <c r="AK199" t="s">
        <v>117</v>
      </c>
      <c r="AL199" t="s">
        <v>118</v>
      </c>
      <c r="AM199" t="s">
        <v>119</v>
      </c>
      <c r="AN199" t="s">
        <v>120</v>
      </c>
      <c r="AO199" t="s">
        <v>121</v>
      </c>
      <c r="AS199"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199" t="s">
        <v>98</v>
      </c>
      <c r="AU199" t="s">
        <v>122</v>
      </c>
      <c r="AV199">
        <v>6</v>
      </c>
      <c r="AW199" t="s">
        <v>123</v>
      </c>
      <c r="AX199">
        <v>86</v>
      </c>
      <c r="AY199">
        <v>68</v>
      </c>
      <c r="AZ199">
        <v>0.2</v>
      </c>
      <c r="BA199" t="s">
        <v>124</v>
      </c>
      <c r="BI199">
        <v>2</v>
      </c>
      <c r="BN199" t="s">
        <v>1108</v>
      </c>
      <c r="CB199" t="s">
        <v>133</v>
      </c>
      <c r="CC199" t="s">
        <v>134</v>
      </c>
      <c r="CD199">
        <v>1</v>
      </c>
      <c r="CE199">
        <v>4</v>
      </c>
      <c r="CG199" t="s">
        <v>135</v>
      </c>
    </row>
    <row r="200" spans="1:85" x14ac:dyDescent="0.3">
      <c r="A200">
        <v>5199</v>
      </c>
      <c r="B200" s="10" t="s">
        <v>98</v>
      </c>
      <c r="C200" t="s">
        <v>1112</v>
      </c>
      <c r="D200" t="s">
        <v>137</v>
      </c>
      <c r="E200" t="s">
        <v>1105</v>
      </c>
      <c r="F200" t="s">
        <v>138</v>
      </c>
      <c r="G200" t="s">
        <v>244</v>
      </c>
      <c r="H200" t="s">
        <v>139</v>
      </c>
      <c r="I200" t="s">
        <v>256</v>
      </c>
      <c r="J200" t="s">
        <v>1113</v>
      </c>
      <c r="K200" t="str">
        <f t="shared" si="32"/>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0" t="str">
        <f t="shared" si="27"/>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0" t="s">
        <v>142</v>
      </c>
      <c r="N200" s="11" t="str">
        <f t="shared" si="33"/>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200" s="11" t="str">
        <f t="shared" si="3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200" t="s">
        <v>143</v>
      </c>
      <c r="Q200" t="s">
        <v>106</v>
      </c>
      <c r="R200" t="s">
        <v>107</v>
      </c>
      <c r="S200" t="s">
        <v>108</v>
      </c>
      <c r="T200" t="s">
        <v>109</v>
      </c>
      <c r="U200" s="12" t="str">
        <f t="shared" si="28"/>
        <v>BB-BB-K-CX758W2-3</v>
      </c>
      <c r="V200" s="12" t="str">
        <f t="shared" si="29"/>
        <v>BB-BB-K-CX758W2-3</v>
      </c>
      <c r="W200" t="s">
        <v>1114</v>
      </c>
      <c r="X200" t="s">
        <v>1114</v>
      </c>
      <c r="Y200" s="12" t="s">
        <v>111</v>
      </c>
      <c r="Z200" s="12" t="s">
        <v>112</v>
      </c>
      <c r="AA200" t="s">
        <v>113</v>
      </c>
      <c r="AB200" t="s">
        <v>114</v>
      </c>
      <c r="AC200" s="13" t="str">
        <f t="shared" si="35"/>
        <v>147.99</v>
      </c>
      <c r="AD200" s="13" t="s">
        <v>213</v>
      </c>
      <c r="AE200" s="14">
        <f t="shared" si="30"/>
        <v>107.99</v>
      </c>
      <c r="AG200" s="12">
        <v>5</v>
      </c>
      <c r="AI200" t="s">
        <v>113</v>
      </c>
      <c r="AJ200" t="s">
        <v>116</v>
      </c>
      <c r="AK200" t="s">
        <v>117</v>
      </c>
      <c r="AL200" t="s">
        <v>118</v>
      </c>
      <c r="AM200" t="s">
        <v>119</v>
      </c>
      <c r="AN200" t="s">
        <v>120</v>
      </c>
      <c r="AO200" t="s">
        <v>121</v>
      </c>
      <c r="AS200"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0" t="s">
        <v>98</v>
      </c>
      <c r="AU200" t="s">
        <v>122</v>
      </c>
      <c r="AV200">
        <v>8</v>
      </c>
      <c r="AW200" t="s">
        <v>123</v>
      </c>
      <c r="AX200">
        <v>92</v>
      </c>
      <c r="AY200">
        <v>88</v>
      </c>
      <c r="AZ200">
        <v>0.2</v>
      </c>
      <c r="BA200" t="s">
        <v>124</v>
      </c>
      <c r="BI200">
        <v>2</v>
      </c>
      <c r="BN200" t="s">
        <v>1108</v>
      </c>
      <c r="CB200" t="s">
        <v>133</v>
      </c>
      <c r="CC200" t="s">
        <v>134</v>
      </c>
      <c r="CD200">
        <v>1</v>
      </c>
      <c r="CE200">
        <v>4</v>
      </c>
      <c r="CG200" t="s">
        <v>135</v>
      </c>
    </row>
    <row r="201" spans="1:85" x14ac:dyDescent="0.3">
      <c r="A201">
        <v>5200</v>
      </c>
      <c r="B201" s="10" t="s">
        <v>98</v>
      </c>
      <c r="C201" t="s">
        <v>1115</v>
      </c>
      <c r="D201" t="s">
        <v>137</v>
      </c>
      <c r="E201" t="s">
        <v>1105</v>
      </c>
      <c r="F201" t="s">
        <v>138</v>
      </c>
      <c r="G201" t="s">
        <v>244</v>
      </c>
      <c r="H201" t="s">
        <v>146</v>
      </c>
      <c r="I201" t="s">
        <v>256</v>
      </c>
      <c r="J201" t="s">
        <v>1116</v>
      </c>
      <c r="K201" t="str">
        <f t="shared" si="32"/>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1" t="str">
        <f t="shared" si="27"/>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1" t="s">
        <v>149</v>
      </c>
      <c r="N201" s="11" t="str">
        <f t="shared" si="33"/>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201" s="11" t="str">
        <f t="shared" si="3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201" t="s">
        <v>150</v>
      </c>
      <c r="Q201" t="s">
        <v>106</v>
      </c>
      <c r="R201" t="s">
        <v>107</v>
      </c>
      <c r="S201" t="s">
        <v>108</v>
      </c>
      <c r="T201" t="s">
        <v>109</v>
      </c>
      <c r="U201" s="12" t="str">
        <f t="shared" si="28"/>
        <v>BB-BB-K-CX758W3-4</v>
      </c>
      <c r="V201" s="12" t="str">
        <f t="shared" si="29"/>
        <v>BB-BB-K-CX758W3-4</v>
      </c>
      <c r="W201" t="s">
        <v>1117</v>
      </c>
      <c r="X201" t="s">
        <v>1117</v>
      </c>
      <c r="Y201" s="12" t="s">
        <v>111</v>
      </c>
      <c r="Z201" s="12" t="s">
        <v>112</v>
      </c>
      <c r="AA201" t="s">
        <v>113</v>
      </c>
      <c r="AB201" t="s">
        <v>114</v>
      </c>
      <c r="AC201" s="13" t="str">
        <f t="shared" si="35"/>
        <v>161.99</v>
      </c>
      <c r="AD201" s="13" t="s">
        <v>270</v>
      </c>
      <c r="AE201" s="14">
        <f t="shared" si="30"/>
        <v>117.99</v>
      </c>
      <c r="AG201" s="12">
        <v>5</v>
      </c>
      <c r="AI201" t="s">
        <v>113</v>
      </c>
      <c r="AJ201" t="s">
        <v>116</v>
      </c>
      <c r="AK201" t="s">
        <v>117</v>
      </c>
      <c r="AL201" t="s">
        <v>118</v>
      </c>
      <c r="AM201" t="s">
        <v>119</v>
      </c>
      <c r="AN201" t="s">
        <v>120</v>
      </c>
      <c r="AO201" t="s">
        <v>121</v>
      </c>
      <c r="AS201"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1" t="s">
        <v>98</v>
      </c>
      <c r="AU201" t="s">
        <v>122</v>
      </c>
      <c r="AV201">
        <v>9</v>
      </c>
      <c r="AW201" t="s">
        <v>123</v>
      </c>
      <c r="AX201">
        <v>106</v>
      </c>
      <c r="AY201">
        <v>92</v>
      </c>
      <c r="AZ201">
        <v>0.2</v>
      </c>
      <c r="BA201" t="s">
        <v>124</v>
      </c>
      <c r="BI201">
        <v>2</v>
      </c>
      <c r="BN201" t="s">
        <v>1108</v>
      </c>
      <c r="CB201" t="s">
        <v>133</v>
      </c>
      <c r="CC201" t="s">
        <v>134</v>
      </c>
      <c r="CD201">
        <v>1</v>
      </c>
      <c r="CE201">
        <v>4</v>
      </c>
      <c r="CG201" t="s">
        <v>135</v>
      </c>
    </row>
    <row r="202" spans="1:85" x14ac:dyDescent="0.3">
      <c r="A202">
        <v>5201</v>
      </c>
      <c r="B202" s="10" t="s">
        <v>98</v>
      </c>
      <c r="C202" t="s">
        <v>1118</v>
      </c>
      <c r="D202" t="s">
        <v>100</v>
      </c>
      <c r="G202" t="s">
        <v>244</v>
      </c>
      <c r="I202" t="s">
        <v>256</v>
      </c>
      <c r="J202" t="s">
        <v>1119</v>
      </c>
      <c r="K202" t="str">
        <f t="shared" si="32"/>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2" t="str">
        <f t="shared" si="27"/>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2" t="s">
        <v>104</v>
      </c>
      <c r="N202" s="11" t="str">
        <f t="shared" si="33"/>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202" s="11" t="str">
        <f t="shared" si="3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202" t="s">
        <v>105</v>
      </c>
      <c r="Q202" t="s">
        <v>106</v>
      </c>
      <c r="R202" t="s">
        <v>107</v>
      </c>
      <c r="S202" t="s">
        <v>108</v>
      </c>
      <c r="T202" t="s">
        <v>109</v>
      </c>
      <c r="U202" s="12" t="str">
        <f t="shared" si="28"/>
        <v>BB-BB-K-CX794W</v>
      </c>
      <c r="V202" s="12" t="str">
        <f t="shared" si="29"/>
        <v>BB-BB-K-CX794W</v>
      </c>
      <c r="W202" t="s">
        <v>1120</v>
      </c>
      <c r="X202" t="s">
        <v>1120</v>
      </c>
      <c r="Y202" s="12" t="s">
        <v>111</v>
      </c>
      <c r="Z202" s="12" t="s">
        <v>112</v>
      </c>
      <c r="AA202" t="s">
        <v>113</v>
      </c>
      <c r="AB202" t="s">
        <v>114</v>
      </c>
      <c r="AC202" s="13" t="str">
        <f t="shared" si="35"/>
        <v>147.99</v>
      </c>
      <c r="AD202" s="13" t="s">
        <v>213</v>
      </c>
      <c r="AE202" s="14">
        <f t="shared" si="30"/>
        <v>107.99</v>
      </c>
      <c r="AG202" s="12">
        <v>5</v>
      </c>
      <c r="AI202" t="s">
        <v>113</v>
      </c>
      <c r="AJ202" t="s">
        <v>116</v>
      </c>
      <c r="AK202" t="s">
        <v>117</v>
      </c>
      <c r="AL202" t="s">
        <v>118</v>
      </c>
      <c r="AM202" t="s">
        <v>119</v>
      </c>
      <c r="AN202" t="s">
        <v>120</v>
      </c>
      <c r="AO202" t="s">
        <v>121</v>
      </c>
      <c r="AS202"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2" t="s">
        <v>98</v>
      </c>
      <c r="AU202" t="s">
        <v>122</v>
      </c>
      <c r="AV202">
        <v>8</v>
      </c>
      <c r="AW202" t="s">
        <v>123</v>
      </c>
      <c r="AX202">
        <v>92</v>
      </c>
      <c r="AY202">
        <v>88</v>
      </c>
      <c r="AZ202">
        <v>0.2</v>
      </c>
      <c r="BA202" t="s">
        <v>124</v>
      </c>
      <c r="BI202">
        <v>2</v>
      </c>
      <c r="BN202" t="s">
        <v>1121</v>
      </c>
      <c r="CB202" t="s">
        <v>133</v>
      </c>
      <c r="CC202" t="s">
        <v>134</v>
      </c>
      <c r="CD202">
        <v>1</v>
      </c>
      <c r="CE202">
        <v>4</v>
      </c>
      <c r="CG202" t="s">
        <v>135</v>
      </c>
    </row>
    <row r="203" spans="1:85" x14ac:dyDescent="0.3">
      <c r="A203">
        <v>5202</v>
      </c>
      <c r="B203" s="10" t="s">
        <v>98</v>
      </c>
      <c r="C203" t="s">
        <v>1122</v>
      </c>
      <c r="D203" t="s">
        <v>137</v>
      </c>
      <c r="E203" t="s">
        <v>1118</v>
      </c>
      <c r="F203" t="s">
        <v>138</v>
      </c>
      <c r="G203" t="s">
        <v>244</v>
      </c>
      <c r="H203" t="s">
        <v>139</v>
      </c>
      <c r="I203" t="s">
        <v>256</v>
      </c>
      <c r="J203" t="s">
        <v>1123</v>
      </c>
      <c r="K203" t="str">
        <f t="shared" si="32"/>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3" t="str">
        <f t="shared" si="27"/>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3" t="s">
        <v>142</v>
      </c>
      <c r="N203" s="11" t="str">
        <f t="shared" si="33"/>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203" s="11" t="str">
        <f t="shared" si="3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203" t="s">
        <v>143</v>
      </c>
      <c r="Q203" t="s">
        <v>106</v>
      </c>
      <c r="R203" t="s">
        <v>107</v>
      </c>
      <c r="S203" t="s">
        <v>108</v>
      </c>
      <c r="T203" t="s">
        <v>109</v>
      </c>
      <c r="U203" s="12" t="str">
        <f t="shared" si="28"/>
        <v>BB-BB-K-CX794W2-3</v>
      </c>
      <c r="V203" s="12" t="str">
        <f t="shared" si="29"/>
        <v>BB-BB-K-CX794W2-3</v>
      </c>
      <c r="W203" t="s">
        <v>1124</v>
      </c>
      <c r="X203" t="s">
        <v>1124</v>
      </c>
      <c r="Y203" s="12" t="s">
        <v>111</v>
      </c>
      <c r="Z203" s="12" t="s">
        <v>112</v>
      </c>
      <c r="AA203" t="s">
        <v>113</v>
      </c>
      <c r="AB203" t="s">
        <v>114</v>
      </c>
      <c r="AC203" s="13" t="str">
        <f t="shared" si="35"/>
        <v>147.99</v>
      </c>
      <c r="AD203" s="13" t="s">
        <v>213</v>
      </c>
      <c r="AE203" s="14">
        <f t="shared" si="30"/>
        <v>107.99</v>
      </c>
      <c r="AG203" s="12">
        <v>5</v>
      </c>
      <c r="AI203" t="s">
        <v>113</v>
      </c>
      <c r="AJ203" t="s">
        <v>116</v>
      </c>
      <c r="AK203" t="s">
        <v>117</v>
      </c>
      <c r="AL203" t="s">
        <v>118</v>
      </c>
      <c r="AM203" t="s">
        <v>119</v>
      </c>
      <c r="AN203" t="s">
        <v>120</v>
      </c>
      <c r="AO203" t="s">
        <v>121</v>
      </c>
      <c r="AS203"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3" t="s">
        <v>98</v>
      </c>
      <c r="AU203" t="s">
        <v>122</v>
      </c>
      <c r="AV203">
        <v>8</v>
      </c>
      <c r="AW203" t="s">
        <v>123</v>
      </c>
      <c r="AX203">
        <v>92</v>
      </c>
      <c r="AY203">
        <v>88</v>
      </c>
      <c r="AZ203">
        <v>0.2</v>
      </c>
      <c r="BA203" t="s">
        <v>124</v>
      </c>
      <c r="BI203">
        <v>2</v>
      </c>
      <c r="BN203" t="s">
        <v>1121</v>
      </c>
      <c r="CB203" t="s">
        <v>133</v>
      </c>
      <c r="CC203" t="s">
        <v>134</v>
      </c>
      <c r="CD203">
        <v>1</v>
      </c>
      <c r="CE203">
        <v>4</v>
      </c>
      <c r="CG203" t="s">
        <v>135</v>
      </c>
    </row>
    <row r="204" spans="1:85" x14ac:dyDescent="0.3">
      <c r="A204">
        <v>5203</v>
      </c>
      <c r="B204" s="10" t="s">
        <v>98</v>
      </c>
      <c r="C204" t="s">
        <v>1125</v>
      </c>
      <c r="D204" t="s">
        <v>137</v>
      </c>
      <c r="E204" t="s">
        <v>1118</v>
      </c>
      <c r="F204" t="s">
        <v>138</v>
      </c>
      <c r="G204" t="s">
        <v>244</v>
      </c>
      <c r="H204" t="s">
        <v>146</v>
      </c>
      <c r="I204" t="s">
        <v>256</v>
      </c>
      <c r="J204" t="s">
        <v>1126</v>
      </c>
      <c r="K204" t="str">
        <f t="shared" si="32"/>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4" t="str">
        <f t="shared" si="27"/>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4" t="s">
        <v>149</v>
      </c>
      <c r="N204" s="11" t="str">
        <f t="shared" si="33"/>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204" s="11" t="str">
        <f t="shared" si="3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204" t="s">
        <v>150</v>
      </c>
      <c r="Q204" t="s">
        <v>106</v>
      </c>
      <c r="R204" t="s">
        <v>107</v>
      </c>
      <c r="S204" t="s">
        <v>108</v>
      </c>
      <c r="T204" t="s">
        <v>109</v>
      </c>
      <c r="U204" s="12" t="str">
        <f t="shared" si="28"/>
        <v>BB-BB-K-CX794W3-4</v>
      </c>
      <c r="V204" s="12" t="str">
        <f t="shared" si="29"/>
        <v>BB-BB-K-CX794W3-4</v>
      </c>
      <c r="W204" t="s">
        <v>1127</v>
      </c>
      <c r="X204" t="s">
        <v>1127</v>
      </c>
      <c r="Y204" s="12" t="s">
        <v>111</v>
      </c>
      <c r="Z204" s="12" t="s">
        <v>112</v>
      </c>
      <c r="AA204" t="s">
        <v>113</v>
      </c>
      <c r="AB204" t="s">
        <v>114</v>
      </c>
      <c r="AC204" s="13" t="str">
        <f t="shared" si="35"/>
        <v>161.99</v>
      </c>
      <c r="AD204" s="13" t="s">
        <v>270</v>
      </c>
      <c r="AE204" s="14">
        <f t="shared" si="30"/>
        <v>117.99</v>
      </c>
      <c r="AG204" s="12">
        <v>5</v>
      </c>
      <c r="AI204" t="s">
        <v>113</v>
      </c>
      <c r="AJ204" t="s">
        <v>116</v>
      </c>
      <c r="AK204" t="s">
        <v>117</v>
      </c>
      <c r="AL204" t="s">
        <v>118</v>
      </c>
      <c r="AM204" t="s">
        <v>119</v>
      </c>
      <c r="AN204" t="s">
        <v>120</v>
      </c>
      <c r="AO204" t="s">
        <v>121</v>
      </c>
      <c r="AS204"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4" t="s">
        <v>98</v>
      </c>
      <c r="AU204" t="s">
        <v>122</v>
      </c>
      <c r="AV204">
        <v>9</v>
      </c>
      <c r="AW204" t="s">
        <v>123</v>
      </c>
      <c r="AX204">
        <v>106</v>
      </c>
      <c r="AY204">
        <v>92</v>
      </c>
      <c r="AZ204">
        <v>0.2</v>
      </c>
      <c r="BA204" t="s">
        <v>124</v>
      </c>
      <c r="BI204">
        <v>2</v>
      </c>
      <c r="BN204" t="s">
        <v>1121</v>
      </c>
      <c r="CB204" t="s">
        <v>133</v>
      </c>
      <c r="CC204" t="s">
        <v>134</v>
      </c>
      <c r="CD204">
        <v>1</v>
      </c>
      <c r="CE204">
        <v>4</v>
      </c>
      <c r="CG204" t="s">
        <v>135</v>
      </c>
    </row>
    <row r="205" spans="1:85" x14ac:dyDescent="0.3">
      <c r="A205">
        <v>5204</v>
      </c>
      <c r="B205" s="10" t="s">
        <v>98</v>
      </c>
      <c r="C205" t="s">
        <v>1128</v>
      </c>
      <c r="D205" t="s">
        <v>100</v>
      </c>
      <c r="G205" t="s">
        <v>244</v>
      </c>
      <c r="I205" t="s">
        <v>393</v>
      </c>
      <c r="J205" t="s">
        <v>1129</v>
      </c>
      <c r="K205" t="str">
        <f t="shared" si="32"/>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5" t="str">
        <f t="shared" si="27"/>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5" t="s">
        <v>104</v>
      </c>
      <c r="N205" s="11" t="str">
        <f t="shared" si="33"/>
        <v>Quilt Set includes 1 Quilt, 2 shams (only 1 sham in twin set)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O205" s="11" t="str">
        <f t="shared" si="34"/>
        <v>&lt;ul&gt;
&lt;li&gt;Quilt Set includes 1 Quilt, 2 shams (only 1 sham in twin set)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 (1 in twin set).&lt;/li&gt;
&lt;ul&gt;
&lt;li&gt;Size of Quilt: 68" x 86"(Twin), 88" x 92"(Full/Queen), 92" x 106"(King).&lt;/li&gt;
&lt;li&gt;Size of Sham: 20" x 26"(Twin and Full/Queen), 20" x 36"(King)&lt;/li&gt;
&lt;/ul&gt;&lt;/li&gt;
&lt;/ul&gt;</v>
      </c>
      <c r="P205" t="s">
        <v>105</v>
      </c>
      <c r="Q205" t="s">
        <v>106</v>
      </c>
      <c r="R205" t="s">
        <v>107</v>
      </c>
      <c r="S205" t="s">
        <v>108</v>
      </c>
      <c r="T205" t="s">
        <v>109</v>
      </c>
      <c r="U205" s="12" t="str">
        <f t="shared" si="28"/>
        <v>BB-BB-K-CX832G</v>
      </c>
      <c r="V205" s="12" t="str">
        <f t="shared" si="29"/>
        <v>BB-BB-K-CX832G</v>
      </c>
      <c r="W205" t="s">
        <v>1130</v>
      </c>
      <c r="X205" t="s">
        <v>1130</v>
      </c>
      <c r="Y205" s="12" t="s">
        <v>111</v>
      </c>
      <c r="Z205" s="12" t="s">
        <v>112</v>
      </c>
      <c r="AA205" t="s">
        <v>113</v>
      </c>
      <c r="AB205" t="s">
        <v>114</v>
      </c>
      <c r="AC205" s="13" t="str">
        <f t="shared" si="35"/>
        <v>119.99</v>
      </c>
      <c r="AD205" s="13" t="s">
        <v>115</v>
      </c>
      <c r="AE205" s="14">
        <f t="shared" si="30"/>
        <v>87.99</v>
      </c>
      <c r="AG205" s="12">
        <v>5</v>
      </c>
      <c r="AI205" t="s">
        <v>113</v>
      </c>
      <c r="AJ205" t="s">
        <v>116</v>
      </c>
      <c r="AK205" t="s">
        <v>117</v>
      </c>
      <c r="AL205" t="s">
        <v>118</v>
      </c>
      <c r="AM205" t="s">
        <v>119</v>
      </c>
      <c r="AN205" t="s">
        <v>120</v>
      </c>
      <c r="AO205" t="s">
        <v>121</v>
      </c>
      <c r="AS205"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5" t="s">
        <v>98</v>
      </c>
      <c r="AU205" t="s">
        <v>122</v>
      </c>
      <c r="AV205">
        <v>6</v>
      </c>
      <c r="AW205" t="s">
        <v>123</v>
      </c>
      <c r="AX205">
        <v>86</v>
      </c>
      <c r="AY205">
        <v>68</v>
      </c>
      <c r="AZ205">
        <v>0.2</v>
      </c>
      <c r="BA205" t="s">
        <v>124</v>
      </c>
      <c r="BI205">
        <v>2</v>
      </c>
      <c r="BN205" t="s">
        <v>1131</v>
      </c>
      <c r="BO205" t="s">
        <v>1132</v>
      </c>
      <c r="BP205" t="s">
        <v>1133</v>
      </c>
      <c r="BQ205" t="s">
        <v>1134</v>
      </c>
      <c r="BR205" t="s">
        <v>1135</v>
      </c>
      <c r="BS205" t="s">
        <v>1136</v>
      </c>
      <c r="CB205" t="s">
        <v>133</v>
      </c>
      <c r="CC205" t="s">
        <v>134</v>
      </c>
      <c r="CD205">
        <v>1</v>
      </c>
      <c r="CE205">
        <v>4</v>
      </c>
      <c r="CG205" t="s">
        <v>135</v>
      </c>
    </row>
    <row r="206" spans="1:85" x14ac:dyDescent="0.3">
      <c r="A206">
        <v>5205</v>
      </c>
      <c r="B206" s="10" t="s">
        <v>98</v>
      </c>
      <c r="C206" t="s">
        <v>1137</v>
      </c>
      <c r="D206" t="s">
        <v>137</v>
      </c>
      <c r="E206" t="s">
        <v>1128</v>
      </c>
      <c r="F206" t="s">
        <v>138</v>
      </c>
      <c r="G206" t="s">
        <v>244</v>
      </c>
      <c r="H206" t="s">
        <v>154</v>
      </c>
      <c r="I206" t="s">
        <v>393</v>
      </c>
      <c r="J206" t="s">
        <v>1138</v>
      </c>
      <c r="K206" t="str">
        <f t="shared" si="32"/>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6" t="str">
        <f t="shared" si="27"/>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6" t="s">
        <v>157</v>
      </c>
      <c r="N206" s="11" t="str">
        <f t="shared" si="33"/>
        <v>Quilt Set includes 1 Quilt, 1 sham (Twin)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O206" s="11" t="str">
        <f t="shared" si="34"/>
        <v>&lt;ul&gt;
&lt;li&gt;Quilt Set includes 1 Quilt, 1 sham (Twin)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1 quilted sham.&lt;/li&gt;
&lt;ul&gt;
&lt;li&gt;Size of Quilt: 68" x 86"(Twin).&lt;/li&gt;
&lt;li&gt;Size of Sham: 20" x 26"(Twin)&lt;/li&gt;
&lt;/ul&gt;&lt;/li&gt;
&lt;/ul&gt;</v>
      </c>
      <c r="P206" t="s">
        <v>158</v>
      </c>
      <c r="Q206" t="s">
        <v>106</v>
      </c>
      <c r="R206" t="s">
        <v>107</v>
      </c>
      <c r="S206" t="s">
        <v>108</v>
      </c>
      <c r="T206" t="s">
        <v>109</v>
      </c>
      <c r="U206" s="12" t="str">
        <f t="shared" si="28"/>
        <v>BB-BB-K-CX832G1-1</v>
      </c>
      <c r="V206" s="12" t="str">
        <f t="shared" si="29"/>
        <v>BB-BB-K-CX832G1-1</v>
      </c>
      <c r="W206" t="s">
        <v>1139</v>
      </c>
      <c r="X206" t="s">
        <v>1139</v>
      </c>
      <c r="Y206" s="12" t="s">
        <v>111</v>
      </c>
      <c r="Z206" s="12" t="s">
        <v>112</v>
      </c>
      <c r="AA206" t="s">
        <v>113</v>
      </c>
      <c r="AB206" t="s">
        <v>114</v>
      </c>
      <c r="AC206" s="13" t="str">
        <f t="shared" si="35"/>
        <v>119.99</v>
      </c>
      <c r="AD206" s="13" t="s">
        <v>115</v>
      </c>
      <c r="AE206" s="14">
        <f t="shared" si="30"/>
        <v>87.99</v>
      </c>
      <c r="AG206" s="12">
        <v>5</v>
      </c>
      <c r="AI206" t="s">
        <v>113</v>
      </c>
      <c r="AJ206" t="s">
        <v>116</v>
      </c>
      <c r="AK206" t="s">
        <v>117</v>
      </c>
      <c r="AL206" t="s">
        <v>118</v>
      </c>
      <c r="AM206" t="s">
        <v>119</v>
      </c>
      <c r="AN206" t="s">
        <v>120</v>
      </c>
      <c r="AO206" t="s">
        <v>121</v>
      </c>
      <c r="AS206"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6" t="s">
        <v>98</v>
      </c>
      <c r="AU206" t="s">
        <v>122</v>
      </c>
      <c r="AV206">
        <v>6</v>
      </c>
      <c r="AW206" t="s">
        <v>123</v>
      </c>
      <c r="AX206">
        <v>86</v>
      </c>
      <c r="AY206">
        <v>68</v>
      </c>
      <c r="AZ206">
        <v>0.2</v>
      </c>
      <c r="BA206" t="s">
        <v>124</v>
      </c>
      <c r="BI206">
        <v>2</v>
      </c>
      <c r="BN206" t="s">
        <v>1131</v>
      </c>
      <c r="BP206" t="s">
        <v>1133</v>
      </c>
      <c r="BQ206" t="s">
        <v>1134</v>
      </c>
      <c r="BR206" t="s">
        <v>1135</v>
      </c>
      <c r="BS206" t="s">
        <v>1136</v>
      </c>
      <c r="CB206" t="s">
        <v>133</v>
      </c>
      <c r="CC206" t="s">
        <v>134</v>
      </c>
      <c r="CD206">
        <v>1</v>
      </c>
      <c r="CE206">
        <v>4</v>
      </c>
      <c r="CG206" t="s">
        <v>135</v>
      </c>
    </row>
    <row r="207" spans="1:85" x14ac:dyDescent="0.3">
      <c r="A207">
        <v>5206</v>
      </c>
      <c r="B207" s="10" t="s">
        <v>98</v>
      </c>
      <c r="C207" t="s">
        <v>1140</v>
      </c>
      <c r="D207" t="s">
        <v>137</v>
      </c>
      <c r="E207" t="s">
        <v>1128</v>
      </c>
      <c r="F207" t="s">
        <v>138</v>
      </c>
      <c r="G207" t="s">
        <v>244</v>
      </c>
      <c r="H207" t="s">
        <v>139</v>
      </c>
      <c r="I207" t="s">
        <v>393</v>
      </c>
      <c r="J207" t="s">
        <v>1141</v>
      </c>
      <c r="K207" t="str">
        <f t="shared" si="32"/>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7" t="str">
        <f t="shared" si="27"/>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7" t="s">
        <v>142</v>
      </c>
      <c r="N207" s="11" t="str">
        <f t="shared" si="33"/>
        <v>Quilt Set includes 1 Quilt, 2 shams (Full/Queen)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O207" s="11" t="str">
        <f t="shared" si="34"/>
        <v>&lt;ul&gt;
&lt;li&gt;Quilt Set includes 1 Quilt, 2 shams (Full/Queen)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88" x 92"(Full/Queen).&lt;/li&gt;
&lt;li&gt;Size of Sham: 20" x 26"(Full/Queen)&lt;/li&gt;
&lt;/ul&gt;&lt;/li&gt;
&lt;/ul&gt;</v>
      </c>
      <c r="P207" t="s">
        <v>143</v>
      </c>
      <c r="Q207" t="s">
        <v>106</v>
      </c>
      <c r="R207" t="s">
        <v>107</v>
      </c>
      <c r="S207" t="s">
        <v>108</v>
      </c>
      <c r="T207" t="s">
        <v>109</v>
      </c>
      <c r="U207" s="12" t="str">
        <f t="shared" si="28"/>
        <v>BB-BB-K-CX832G2-3</v>
      </c>
      <c r="V207" s="12" t="str">
        <f t="shared" si="29"/>
        <v>BB-BB-K-CX832G2-3</v>
      </c>
      <c r="W207" t="s">
        <v>1142</v>
      </c>
      <c r="X207" t="s">
        <v>1142</v>
      </c>
      <c r="Y207" s="12" t="s">
        <v>111</v>
      </c>
      <c r="Z207" s="12" t="s">
        <v>112</v>
      </c>
      <c r="AA207" t="s">
        <v>113</v>
      </c>
      <c r="AB207" t="s">
        <v>114</v>
      </c>
      <c r="AC207" s="13" t="str">
        <f t="shared" si="35"/>
        <v>133.99</v>
      </c>
      <c r="AD207" s="13" t="s">
        <v>152</v>
      </c>
      <c r="AE207" s="14">
        <f t="shared" si="30"/>
        <v>97.99</v>
      </c>
      <c r="AG207" s="12">
        <v>5</v>
      </c>
      <c r="AI207" t="s">
        <v>113</v>
      </c>
      <c r="AJ207" t="s">
        <v>116</v>
      </c>
      <c r="AK207" t="s">
        <v>117</v>
      </c>
      <c r="AL207" t="s">
        <v>118</v>
      </c>
      <c r="AM207" t="s">
        <v>119</v>
      </c>
      <c r="AN207" t="s">
        <v>120</v>
      </c>
      <c r="AO207" t="s">
        <v>121</v>
      </c>
      <c r="AS207"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7" t="s">
        <v>98</v>
      </c>
      <c r="AU207" t="s">
        <v>122</v>
      </c>
      <c r="AV207">
        <v>8</v>
      </c>
      <c r="AW207" t="s">
        <v>123</v>
      </c>
      <c r="AX207">
        <v>92</v>
      </c>
      <c r="AY207">
        <v>88</v>
      </c>
      <c r="AZ207">
        <v>0.2</v>
      </c>
      <c r="BA207" t="s">
        <v>124</v>
      </c>
      <c r="BI207">
        <v>2</v>
      </c>
      <c r="BN207" t="s">
        <v>1131</v>
      </c>
      <c r="BP207" t="s">
        <v>1133</v>
      </c>
      <c r="BQ207" t="s">
        <v>1134</v>
      </c>
      <c r="BR207" t="s">
        <v>1135</v>
      </c>
      <c r="BS207" t="s">
        <v>1136</v>
      </c>
      <c r="CB207" t="s">
        <v>133</v>
      </c>
      <c r="CC207" t="s">
        <v>134</v>
      </c>
      <c r="CD207">
        <v>1</v>
      </c>
      <c r="CE207">
        <v>4</v>
      </c>
      <c r="CG207" t="s">
        <v>135</v>
      </c>
    </row>
    <row r="208" spans="1:85" x14ac:dyDescent="0.3">
      <c r="A208">
        <v>5207</v>
      </c>
      <c r="B208" s="10" t="s">
        <v>98</v>
      </c>
      <c r="C208" t="s">
        <v>1143</v>
      </c>
      <c r="D208" t="s">
        <v>137</v>
      </c>
      <c r="E208" t="s">
        <v>1128</v>
      </c>
      <c r="F208" t="s">
        <v>138</v>
      </c>
      <c r="G208" t="s">
        <v>244</v>
      </c>
      <c r="H208" t="s">
        <v>146</v>
      </c>
      <c r="I208" t="s">
        <v>393</v>
      </c>
      <c r="J208" t="s">
        <v>1144</v>
      </c>
      <c r="K208" t="str">
        <f t="shared" si="32"/>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v>
      </c>
      <c r="L208" t="str">
        <f t="shared" si="27"/>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v>
      </c>
      <c r="M208" t="s">
        <v>149</v>
      </c>
      <c r="N208" s="11" t="str">
        <f t="shared" si="33"/>
        <v>Quilt Set includes 1 Quilt, 2 shams (King)
Soft materials (100 % cotton) and high tenacity; Fine and concentrated stitches; Machine washable and dryable.
Size: Quilt, 68" x 86"(Twin), 88" x 92"(Full/Queen), 92" x 106"(King). Sham, 20" x 26"(Twin and Full/Queen), 20" x 36"(King)
Pre-washed, pre-shrunk, reversible and vermicelli-quilted for elegance and durability. Gives the finishing touch to your room decor; Enjoy a good night's sleep in a luxurious quilt set.
Stylish quilt and shams with carefully hand-appliqued, hand-stitching patterns and timeless design. Creates a cozy and inviting atmosphere and is sure to transform the look of your bedroom.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O208" s="11" t="str">
        <f t="shared" si="34"/>
        <v>&lt;ul&gt;
&lt;li&gt;Quilt Set includes 1 Quilt, 2 shams (King)
&lt;li&gt;Soft materials (100 % cotton) and high tenacity; Fine and concentrated stitches; Machine washable and dryable.
&lt;li&gt;Size: Quilt, 68" x 86"(Twin), 88" x 92"(Full/Queen), 92" x 106"(King). Sham, 20" x 26"(Twin and Full/Queen), 20" x 36"(King)
&lt;li&gt;Pre-washed, pre-shrunk, reversible and vermicelli-quilted for elegance and durability. Gives the finishing touch to your room decor; Enjoy a good night's sleep in a luxurious quilt set.
&lt;li&gt;Stylish quilt and shams with carefully hand-appliqued, hand-stitching patterns and timeless design. Creates a cozy and inviting atmosphere and is sure to transform the look of your bedroom.
&lt;ul&gt;
&lt;p&gt;Shell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&lt;ul&gt;
&lt;li&gt;Quilt Set  includes 1 quilt and 2 quilted shams.&lt;/li&gt;
&lt;ul&gt;
&lt;li&gt;Size of Quilt: 92" x 106"(King).&lt;/li&gt;
&lt;li&gt;Size of Sham: 20" x 36"(King)&lt;/li&gt;
&lt;/ul&gt;</v>
      </c>
      <c r="P208" t="s">
        <v>150</v>
      </c>
      <c r="Q208" t="s">
        <v>106</v>
      </c>
      <c r="R208" t="s">
        <v>107</v>
      </c>
      <c r="S208" t="s">
        <v>108</v>
      </c>
      <c r="T208" t="s">
        <v>109</v>
      </c>
      <c r="U208" s="12" t="str">
        <f t="shared" si="28"/>
        <v>BB-BB-K-CX832G3-4</v>
      </c>
      <c r="V208" s="12" t="str">
        <f t="shared" si="29"/>
        <v>BB-BB-K-CX832G3-4</v>
      </c>
      <c r="W208" t="s">
        <v>1145</v>
      </c>
      <c r="X208" t="s">
        <v>1145</v>
      </c>
      <c r="Y208" s="12" t="s">
        <v>111</v>
      </c>
      <c r="Z208" s="12" t="s">
        <v>112</v>
      </c>
      <c r="AA208" t="s">
        <v>113</v>
      </c>
      <c r="AB208" t="s">
        <v>114</v>
      </c>
      <c r="AC208" s="13" t="str">
        <f t="shared" si="35"/>
        <v>147.99</v>
      </c>
      <c r="AD208" s="13" t="s">
        <v>213</v>
      </c>
      <c r="AE208" s="14">
        <f t="shared" si="30"/>
        <v>107.99</v>
      </c>
      <c r="AG208" s="12">
        <v>5</v>
      </c>
      <c r="AI208" t="s">
        <v>113</v>
      </c>
      <c r="AJ208" t="s">
        <v>116</v>
      </c>
      <c r="AK208" t="s">
        <v>117</v>
      </c>
      <c r="AL208" t="s">
        <v>118</v>
      </c>
      <c r="AM208" t="s">
        <v>119</v>
      </c>
      <c r="AN208" t="s">
        <v>120</v>
      </c>
      <c r="AO208" t="s">
        <v>121</v>
      </c>
      <c r="AS208" t="str">
        <f t="shared" si="31"/>
        <v>baby quilts,quilt patterns,patchwork quilts,almohadas,cubrecamas,sobrefundas para almohadas de cama,funda de almohada,,applique quilts,floral quilts,handmade quilts,,bedding for girls,bedding for teen,modern bedding,acolchados de cama queen,,bedding for teen girl,bedding for boys,creative,sabanas infantiles,cobija,sabana de dormir,edredon,edredon para el frio,edredon decorado,endredon,juego de sabanas matrimoniales,</v>
      </c>
      <c r="AT208" t="s">
        <v>98</v>
      </c>
      <c r="AU208" t="s">
        <v>122</v>
      </c>
      <c r="AV208">
        <v>9</v>
      </c>
      <c r="AW208" t="s">
        <v>123</v>
      </c>
      <c r="AX208">
        <v>106</v>
      </c>
      <c r="AY208">
        <v>92</v>
      </c>
      <c r="AZ208">
        <v>0.2</v>
      </c>
      <c r="BA208" t="s">
        <v>124</v>
      </c>
      <c r="BI208">
        <v>2</v>
      </c>
      <c r="BN208" t="s">
        <v>1131</v>
      </c>
      <c r="BP208" t="s">
        <v>1133</v>
      </c>
      <c r="BQ208" t="s">
        <v>1134</v>
      </c>
      <c r="BR208" t="s">
        <v>1135</v>
      </c>
      <c r="BS208" t="s">
        <v>1136</v>
      </c>
      <c r="CB208" t="s">
        <v>133</v>
      </c>
      <c r="CC208" t="s">
        <v>134</v>
      </c>
      <c r="CD208">
        <v>1</v>
      </c>
      <c r="CE208">
        <v>4</v>
      </c>
      <c r="CG208" t="s">
        <v>135</v>
      </c>
    </row>
    <row r="209" spans="1:85" s="18" customFormat="1" x14ac:dyDescent="0.3">
      <c r="A209">
        <v>5208</v>
      </c>
      <c r="B209" s="10" t="s">
        <v>98</v>
      </c>
      <c r="C209" s="18" t="s">
        <v>1146</v>
      </c>
      <c r="J209" s="18" t="s">
        <v>1147</v>
      </c>
      <c r="K209" s="18" t="str">
        <f t="shared" si="32"/>
        <v>&lt;ul&gt;
&lt;li&gt;ABS Seat ,Metal Base and Metal Cylinder. Stool Dimension: W18.3", L17.7", H30" ~ 38.8". Base Dimension: 15.2".
&lt;li&gt;1 set contains 2 barstools. Mordern Design Rounded Seat with Low Back and Footrest. Assemble Easily and Sit Comfortably.
&lt;li&gt; Gas Lift Height Adjustable Seat. Easy to Adjust in Suitable Height.
&lt;li&gt;Including Assembly Instruction. Easy to Assemble.
&lt;li&gt;Safety, Quality, Durability and Modernity Barstools set.
&lt;ul&gt;</v>
      </c>
      <c r="L209" t="str">
        <f t="shared" si="27"/>
        <v>ABS Seat ,Metal Base and Metal Cylinder. Stool Dimension: W18.3", L17.7", H30" ~ 38.8". Base Dimension: 15.2".
1 set contains 2 barstools. Mordern Design Rounded Seat with Low Back and Footrest. Assemble Easily and Sit Comfortably.
 Gas Lift Height Adjustable Seat. Easy to Adjust in Suitable Height.
Including Assembly Instruction. Easy to Assemble.
Safety, Quality, Durability and Modernity Barstools set.</v>
      </c>
      <c r="M209" s="18" t="s">
        <v>1148</v>
      </c>
      <c r="N209" s="11" t="str">
        <f t="shared" si="33"/>
        <v>ABS Seat ,Metal Base and Metal Cylinder. Stool Dimension: W18.3", L17.7", H30" ~ 38.8". Base Dimension: 15.2".
1 set contains 2 barstools. Mordern Design Rounded Seat with Low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W18.3", L17.7" and H30"~38.8".&lt;/li&gt;
&lt;li&gt;Easy to adjust height by one hand.&lt;/li&gt;</v>
      </c>
      <c r="O209" s="11" t="str">
        <f t="shared" si="34"/>
        <v>&lt;ul&gt;
&lt;li&gt;ABS Seat ,Metal Base and Metal Cylinder. Stool Dimension: W18.3", L17.7", H30" ~ 38.8". Base Dimension: 15.2".
&lt;li&gt;1 set contains 2 barstools. Mordern Design Rounded Seat with Low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W18.3", L17.7" and H30"~38.8".&lt;/li&gt;
&lt;li&gt;Easy to adjust height by one hand.&lt;/li&gt;</v>
      </c>
      <c r="P209" s="19" t="s">
        <v>1149</v>
      </c>
      <c r="Q209" s="18" t="s">
        <v>1150</v>
      </c>
      <c r="R209" s="18" t="s">
        <v>1151</v>
      </c>
      <c r="S209" s="18" t="s">
        <v>1152</v>
      </c>
      <c r="T209" s="18" t="s">
        <v>1153</v>
      </c>
      <c r="U209" s="18" t="s">
        <v>1146</v>
      </c>
      <c r="V209" s="18" t="s">
        <v>1146</v>
      </c>
      <c r="W209" s="20" t="s">
        <v>1154</v>
      </c>
      <c r="X209" s="20" t="s">
        <v>1154</v>
      </c>
      <c r="Y209" s="18" t="s">
        <v>1155</v>
      </c>
      <c r="Z209" s="18" t="s">
        <v>1156</v>
      </c>
      <c r="AA209" s="18" t="s">
        <v>113</v>
      </c>
      <c r="AB209" t="s">
        <v>114</v>
      </c>
      <c r="AC209" s="13" t="str">
        <f t="shared" si="35"/>
        <v>129.99</v>
      </c>
      <c r="AD209" s="13">
        <v>90.53</v>
      </c>
      <c r="AE209" s="21">
        <f t="shared" si="30"/>
        <v>89.53</v>
      </c>
      <c r="AG209" s="22">
        <v>-1</v>
      </c>
      <c r="AI209" s="18" t="s">
        <v>113</v>
      </c>
      <c r="AJ209" s="18" t="s">
        <v>116</v>
      </c>
      <c r="AK209" s="18" t="s">
        <v>1157</v>
      </c>
      <c r="AL209" s="18" t="s">
        <v>1158</v>
      </c>
      <c r="AM209" s="18" t="s">
        <v>1159</v>
      </c>
      <c r="AN209" s="18" t="s">
        <v>1160</v>
      </c>
      <c r="AO209" s="18" t="s">
        <v>1161</v>
      </c>
      <c r="AS209" s="18" t="str">
        <f t="shared" si="31"/>
        <v>Adjustable Height, Altura ajustable,Barstools of set 2, Taburetes de barra del conjunto 2,Bar Chairs, Sillas de bar,Bar stools of set 2, Taburetes de bar del set 2,counter height, altura del mostrador,for bar, para bar,low back Barstools,Taburetes de bar,Barstools set,Conjunto de taburetes,Bar chair set,Conjunto de silla de bar,Bar stools with backs,Taburetes de bar con respaldo,Barstools with backs,Taburetes con respaldo,Bar chair with backs,Taburetes de bar de seguridad,respaldo bajo Taburetes de bar,Silla de bar con respaldo,Bar height Chairs, Sillas de altura de barra,Bar height Stools, Taburetes de altura de barra,Bar lounge chairs, Sillas de bar,Bar lounge stools, Taburetes del bar,Swivel Counter Stool,, Taburete giratorio,Swivel Counter Chair,Silla con respaldo giratorio,Bar Height,Barra Alta,red Bar stools set,taburetes de bar rojos,red Barstools set,conjunto de taburetes rojos,red Bar chair set,Conjunto de silla roja Bar,ABS seat Bar stools set, Asiento de ABS Taburetes de bar,ABS seat Barstools set, Asiento ABS Taburete de bar,ABS seat Bar chair set, Asiento de ABS Juego de silla de bar,chrome gaslift, chrome gaslift,chrome base, base de cromo,metal base, ABS plastic seat Bar stools set,</v>
      </c>
      <c r="AT209" t="s">
        <v>98</v>
      </c>
      <c r="AU209" s="18" t="s">
        <v>122</v>
      </c>
      <c r="AV209" s="18">
        <v>32</v>
      </c>
      <c r="AW209" s="18" t="s">
        <v>123</v>
      </c>
      <c r="AX209" s="18">
        <v>17.7</v>
      </c>
      <c r="AY209" s="18">
        <v>18.3</v>
      </c>
      <c r="AZ209" s="18">
        <v>30</v>
      </c>
      <c r="BA209" s="18" t="s">
        <v>124</v>
      </c>
      <c r="BI209" s="18">
        <v>2</v>
      </c>
      <c r="BN209" s="18" t="s">
        <v>1162</v>
      </c>
      <c r="BO209" s="18" t="s">
        <v>1163</v>
      </c>
      <c r="BP209" s="18" t="s">
        <v>1164</v>
      </c>
      <c r="BQ209" s="18" t="s">
        <v>1165</v>
      </c>
      <c r="BR209" s="18" t="s">
        <v>1166</v>
      </c>
      <c r="CB209" s="18" t="s">
        <v>133</v>
      </c>
      <c r="CC209" s="18" t="s">
        <v>134</v>
      </c>
      <c r="CD209" s="18">
        <v>1</v>
      </c>
      <c r="CE209" s="18">
        <v>4</v>
      </c>
      <c r="CG209" s="18" t="s">
        <v>1167</v>
      </c>
    </row>
    <row r="210" spans="1:85" s="18" customFormat="1" x14ac:dyDescent="0.3">
      <c r="A210">
        <v>5209</v>
      </c>
      <c r="B210" s="10" t="s">
        <v>98</v>
      </c>
      <c r="C210" s="18" t="s">
        <v>1168</v>
      </c>
      <c r="J210" s="18" t="s">
        <v>1169</v>
      </c>
      <c r="K210" s="18" t="str">
        <f t="shared" si="32"/>
        <v>&lt;ul&gt;
&lt;li&gt;PP Seat ,Beech Wood Leg with Steel Connect. Stool Dimension: W22.8", L21.3" and H31.89".
&lt;li&gt;1 set contains 2 barstools. Mordern Design with PP Seat, High Back and Arm. Assemble Easily and Sit Comfortably.
&lt;li&gt;Safety, Quality, Durability and Modernity Barstools set.
&lt;li&gt;
&lt;li&gt;
&lt;ul&gt;</v>
      </c>
      <c r="L210" t="str">
        <f t="shared" si="27"/>
        <v xml:space="preserve">PP Seat ,Beech Wood Leg with Steel Connect. Stool Dimension: W22.8", L21.3" and H31.89".
1 set contains 2 barstools. Mordern Design with PP Seat, High Back and Arm. Assemble Easily and Sit Comfortably.
Safety, Quality, Durability and Modernity Barstools set.
</v>
      </c>
      <c r="M210" s="22" t="s">
        <v>1170</v>
      </c>
      <c r="N210" s="11" t="str">
        <f t="shared" si="33"/>
        <v>PP Seat ,Beech Wood Leg with Steel Connect. Stool Dimension: W22.8", L21.3" and H31.89".
1 set contains 2 barstools. Mordern Design with PP Seat, High Back and Arm. Assemble Easily and Sit Comfortably.
Safety, Quality, Durability and Modernity Barstools set.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W22.8", L21.3" and H31.89".&lt;/li&gt;
&lt;li&gt;Easy to Assemble.&lt;/li&gt;</v>
      </c>
      <c r="O210" s="11" t="str">
        <f t="shared" si="34"/>
        <v>&lt;ul&gt;
&lt;li&gt;PP Seat ,Beech Wood Leg with Steel Connect. Stool Dimension: W22.8", L21.3" and H31.89".
&lt;li&gt;1 set contains 2 barstools. Mordern Design with PP Seat, High Back and Arm. Assemble Easily and Sit Comfortably.
&lt;li&gt;Safety, Quality, Durability and Modernity Barstools set.
&lt;li&gt;
&lt;li&gt;
&lt;ul&gt;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W22.8", L21.3" and H31.89".&lt;/li&gt;
&lt;li&gt;Easy to Assemble.&lt;/li&gt;</v>
      </c>
      <c r="P210" s="23" t="s">
        <v>1171</v>
      </c>
      <c r="Q210" s="22" t="s">
        <v>1172</v>
      </c>
      <c r="R210" s="22" t="s">
        <v>1153</v>
      </c>
      <c r="S210" s="22"/>
      <c r="T210" s="22"/>
      <c r="U210" s="22" t="s">
        <v>1168</v>
      </c>
      <c r="V210" s="18" t="s">
        <v>1168</v>
      </c>
      <c r="W210" s="20" t="s">
        <v>1173</v>
      </c>
      <c r="X210" s="20" t="s">
        <v>1173</v>
      </c>
      <c r="Y210" s="18" t="s">
        <v>1155</v>
      </c>
      <c r="Z210" s="18" t="s">
        <v>1156</v>
      </c>
      <c r="AA210" s="18" t="s">
        <v>113</v>
      </c>
      <c r="AB210" t="s">
        <v>114</v>
      </c>
      <c r="AC210" s="13" t="str">
        <f t="shared" si="35"/>
        <v>178.99</v>
      </c>
      <c r="AD210" s="13">
        <v>124.51</v>
      </c>
      <c r="AE210" s="21">
        <f t="shared" si="30"/>
        <v>123.51</v>
      </c>
      <c r="AG210" s="22">
        <v>-1</v>
      </c>
      <c r="AI210" s="18" t="s">
        <v>113</v>
      </c>
      <c r="AJ210" s="18" t="s">
        <v>116</v>
      </c>
      <c r="AK210" s="18" t="s">
        <v>1174</v>
      </c>
      <c r="AL210" s="18" t="s">
        <v>1175</v>
      </c>
      <c r="AM210" s="18" t="s">
        <v>1176</v>
      </c>
      <c r="AN210" s="18" t="s">
        <v>1177</v>
      </c>
      <c r="AO210" s="18" t="s">
        <v>1178</v>
      </c>
      <c r="AS210" s="18" t="str">
        <f t="shared" si="31"/>
        <v>Barstools of set 2, Taburetes de barra del conjunto 2,Bar Chairs, Sillas de bar,Bar stools of set 2,Taburetes de bar del set 2,counter height, altura del mostrador,for bar, para bar,Bar stools set,Taburetes de bar,Barstools set,Conjunto de taburetes,,Bar chair set, Conjunto de silla de bar,Bar stools with arms,Taburetes de bar con brazos,Barstools with arms, Taburetes con brazos,Bar chair with arms, Silla con brazos,Bar stools with backs, Taburetes de bar con respaldo,Barstools with backs,,Taburetes con respaldo,Bar chair with backs,Silla de bar con respaldo,Bar lounge chairs,Sillas de bar,Bar lounge stools,Taburetes del bar,Bar Stool arm Chair,Silla de brazo taburete de bar,white Bar stools set,white Barstools set,Conjunto de taburetes blancos,white Bar chair set,Conjunto de silla blanca Bar,PP seat Bar stools set,PP seat Barstools set, Asiento de PP Set de taburetes,PP seat Bar chair set, Asiento de PP Asiento de silla,safty Bar stools setsafty Barstools set, Conjunto de silla de bar de seguridad,safty Bar chair set, taburete giratorio giratorio de altura regulable con elevación de gas</v>
      </c>
      <c r="AT210" t="s">
        <v>98</v>
      </c>
      <c r="AU210" s="18" t="s">
        <v>122</v>
      </c>
      <c r="AV210" s="18">
        <v>25.8</v>
      </c>
      <c r="AW210" s="18" t="s">
        <v>123</v>
      </c>
      <c r="AX210" s="18">
        <v>21.3</v>
      </c>
      <c r="AY210" s="18">
        <v>22.8</v>
      </c>
      <c r="AZ210" s="18">
        <v>31.89</v>
      </c>
      <c r="BA210" s="18" t="s">
        <v>124</v>
      </c>
      <c r="BI210" s="18">
        <v>2</v>
      </c>
      <c r="BN210" s="18" t="s">
        <v>1179</v>
      </c>
      <c r="BO210" s="18" t="s">
        <v>1180</v>
      </c>
      <c r="BP210" s="18" t="s">
        <v>1181</v>
      </c>
      <c r="BQ210" s="18" t="s">
        <v>1182</v>
      </c>
      <c r="CB210" s="18" t="s">
        <v>133</v>
      </c>
      <c r="CC210" s="18" t="s">
        <v>134</v>
      </c>
      <c r="CD210" s="18">
        <v>1</v>
      </c>
      <c r="CE210" s="18">
        <v>4</v>
      </c>
      <c r="CG210" s="18" t="s">
        <v>1183</v>
      </c>
    </row>
    <row r="211" spans="1:85" s="18" customFormat="1" x14ac:dyDescent="0.3">
      <c r="A211">
        <v>5210</v>
      </c>
      <c r="B211" s="10" t="s">
        <v>98</v>
      </c>
      <c r="C211" s="18" t="s">
        <v>1184</v>
      </c>
      <c r="J211" s="18" t="s">
        <v>1185</v>
      </c>
      <c r="K211" s="18" t="str">
        <f t="shared" si="32"/>
        <v>&lt;ul&gt;
&lt;li&gt;PP Seat ,Beech Wood Leg with Steel Connect. Stool Dimension: W17.72", L21.65" and H33.5".
&lt;li&gt;1 set contains 2 barstools. Mordern Design with PP Seat and High Back. Assemble Easily and Sit Comfortably.
&lt;li&gt;Safety, Quality, Durability and Modernity Barstools set.
&lt;li&gt;
&lt;li&gt;
&lt;ul&gt;</v>
      </c>
      <c r="L211" t="str">
        <f t="shared" si="27"/>
        <v xml:space="preserve">PP Seat ,Beech Wood Leg with Steel Connect. Stool Dimension: W17.72", L21.65" and H33.5".
1 set contains 2 barstools. Mordern Design with PP Seat and High Back. Assemble Easily and Sit Comfortably.
Safety, Quality, Durability and Modernity Barstools set.
</v>
      </c>
      <c r="M211" s="22" t="s">
        <v>1186</v>
      </c>
      <c r="N211" s="11" t="str">
        <f t="shared" si="33"/>
        <v>PP Seat ,Beech Wood Leg with Steel Connect. Stool Dimension: W17.72", L21.65" and H33.5".
1 set contains 2 barstools. Mordern Design with PP Seat and High Back. Assemble Easily and Sit Comfortably.
Safety, Quality, Durability and Modernity Barstools set.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W17.72", L21.65" and H33.5".&lt;/li&gt;
&lt;li&gt;Easy to Assemble.&lt;/li&gt;</v>
      </c>
      <c r="O211" s="11" t="str">
        <f t="shared" si="34"/>
        <v>&lt;ul&gt;
&lt;li&gt;PP Seat ,Beech Wood Leg with Steel Connect. Stool Dimension: W17.72", L21.65" and H33.5".
&lt;li&gt;1 set contains 2 barstools. Mordern Design with PP Seat and High Back. Assemble Easily and Sit Comfortably.
&lt;li&gt;Safety, Quality, Durability and Modernity Barstools set.
&lt;li&gt;
&lt;li&gt;
&lt;ul&gt;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W17.72", L21.65" and H33.5".&lt;/li&gt;
&lt;li&gt;Easy to Assemble.&lt;/li&gt;</v>
      </c>
      <c r="P211" s="24" t="s">
        <v>1187</v>
      </c>
      <c r="Q211" s="22" t="s">
        <v>1188</v>
      </c>
      <c r="R211" s="22" t="s">
        <v>1153</v>
      </c>
      <c r="S211" s="22"/>
      <c r="T211" s="22"/>
      <c r="U211" s="22" t="s">
        <v>1184</v>
      </c>
      <c r="V211" s="18" t="s">
        <v>1184</v>
      </c>
      <c r="W211" s="20" t="s">
        <v>1189</v>
      </c>
      <c r="X211" s="20" t="s">
        <v>1189</v>
      </c>
      <c r="Y211" s="18" t="s">
        <v>1155</v>
      </c>
      <c r="Z211" s="18" t="s">
        <v>1156</v>
      </c>
      <c r="AA211" s="18" t="s">
        <v>113</v>
      </c>
      <c r="AB211" t="s">
        <v>114</v>
      </c>
      <c r="AC211" s="13" t="str">
        <f t="shared" si="35"/>
        <v>158.99</v>
      </c>
      <c r="AD211" s="13">
        <v>110.94</v>
      </c>
      <c r="AE211" s="21">
        <f t="shared" si="30"/>
        <v>109.94</v>
      </c>
      <c r="AG211" s="22">
        <v>-1</v>
      </c>
      <c r="AI211" s="18" t="s">
        <v>113</v>
      </c>
      <c r="AJ211" s="18" t="s">
        <v>116</v>
      </c>
      <c r="AK211" s="18" t="s">
        <v>1190</v>
      </c>
      <c r="AL211" s="18" t="s">
        <v>1191</v>
      </c>
      <c r="AM211" s="18" t="s">
        <v>1192</v>
      </c>
      <c r="AN211" s="18" t="s">
        <v>1193</v>
      </c>
      <c r="AO211" s="18" t="s">
        <v>1194</v>
      </c>
      <c r="AS211" s="18" t="str">
        <f t="shared" si="31"/>
        <v>Barstools of set 2, Taburetes de barra del conjunto 2,Bar Chairs, Sillas de bar,Bar stools of set 2,Taburetes de bar del set 2,counter height, altura del mostrador,for bar,para bar,Bar stools set,Taburetes de bar,Barstools set,Conjunto de taburetes,Bar chair set, Conjunto de silla de bar,Bar stools with backs, Taburetes de bar con respaldo,Barstools with backs, Taburetes con respaldo,Bar chair with backs, Silla de bar con respaldo,Bar height Chairs, Sillas de altura de barra,Bar height Stools,Taburetes de altura de barra,Bar lounge chairs,Sillas de bar,Bar lounge stools,Taburetes del bar,Bar Height, Barra Alta,white Bar stools set,taburetes de bar blancos,white Barstools set,Conjunto de taburetes blancos,white Bar chair set,,PP seat Bar stools set, Taburetes de bar de asiento PP,PP seat Barstools set, Asiento de PP Set de taburetes,PP seat Bar chair set, Asiento de PP Asiento de silla,Wood leg,safty Bar stools set, Taburetes de bar de seguridad,safty Barstools set, Conjunto de silla de bar de seguridad,safty Bar chair set, taburete giratorio giratorio de altura regulable con elevación de gas</v>
      </c>
      <c r="AT211" t="s">
        <v>98</v>
      </c>
      <c r="AU211" s="18" t="s">
        <v>122</v>
      </c>
      <c r="AV211" s="18">
        <v>25.8</v>
      </c>
      <c r="AW211" s="18" t="s">
        <v>123</v>
      </c>
      <c r="AX211" s="18">
        <v>21.65</v>
      </c>
      <c r="AY211" s="18">
        <v>17.72</v>
      </c>
      <c r="AZ211" s="18">
        <v>33.5</v>
      </c>
      <c r="BA211" s="18" t="s">
        <v>124</v>
      </c>
      <c r="BI211" s="18">
        <v>2</v>
      </c>
      <c r="BN211" s="18" t="s">
        <v>1195</v>
      </c>
      <c r="BO211" s="18" t="s">
        <v>1196</v>
      </c>
      <c r="BP211" s="18" t="s">
        <v>1197</v>
      </c>
      <c r="CB211" s="18" t="s">
        <v>133</v>
      </c>
      <c r="CC211" s="18" t="s">
        <v>134</v>
      </c>
      <c r="CD211" s="18">
        <v>1</v>
      </c>
      <c r="CE211" s="18">
        <v>4</v>
      </c>
      <c r="CG211" s="18" t="s">
        <v>1183</v>
      </c>
    </row>
    <row r="212" spans="1:85" s="18" customFormat="1" x14ac:dyDescent="0.3">
      <c r="A212">
        <v>5211</v>
      </c>
      <c r="B212" s="10" t="s">
        <v>98</v>
      </c>
      <c r="C212" s="18" t="s">
        <v>1198</v>
      </c>
      <c r="J212" s="18" t="s">
        <v>1199</v>
      </c>
      <c r="K212" s="18" t="str">
        <f t="shared" si="32"/>
        <v>&lt;ul&gt;
&lt;li&gt;ABS Seat ,Metal Base and Metal Cylinder. Stool Dimension: W16.2", L16.2", H28.8"~36.7". Base Dimension: 15.2".
&lt;li&gt;1 set contains 2 barstools. Mordern Design Square Seat with Low Back and Footrest. Assemble Easily and Sit Comfortably.
&lt;li&gt; Gas Lift Height Adjustable Seat. Easy to Adjust in Suitable Height.
&lt;li&gt;Including Assembly Instruction. Easy to Assemble.
&lt;li&gt;Safety, Quality, Durability and Modernity Barstools set.
&lt;ul&gt;</v>
      </c>
      <c r="L212" t="str">
        <f t="shared" si="27"/>
        <v>ABS Seat ,Metal Base and Metal Cylinder. Stool Dimension: W16.2", L16.2", H28.8"~36.7". Base Dimension: 15.2".
1 set contains 2 barstools. Mordern Design Square Seat with Low Back and Footrest. Assemble Easily and Sit Comfortably.
 Gas Lift Height Adjustable Seat. Easy to Adjust in Suitable Height.
Including Assembly Instruction. Easy to Assemble.
Safety, Quality, Durability and Modernity Barstools set.</v>
      </c>
      <c r="M212" s="18" t="s">
        <v>1200</v>
      </c>
      <c r="N212" s="11" t="str">
        <f t="shared" si="33"/>
        <v>ABS Seat ,Metal Base and Metal Cylinder. Stool Dimension: W16.2", L16.2", H28.8"~36.7". Base Dimension: 15.2".
1 set contains 2 barstools. Mordern Design Square Seat with Low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W16.2", L16.2" and H28.8"~36.7".&lt;/li&gt;
&lt;li&gt;Easy to adjust height by one hand.&lt;/li&gt;</v>
      </c>
      <c r="O212" s="11" t="str">
        <f t="shared" si="34"/>
        <v>&lt;ul&gt;
&lt;li&gt;ABS Seat ,Metal Base and Metal Cylinder. Stool Dimension: W16.2", L16.2", H28.8"~36.7". Base Dimension: 15.2".
&lt;li&gt;1 set contains 2 barstools. Mordern Design Square Seat with Low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W16.2", L16.2" and H28.8"~36.7".&lt;/li&gt;
&lt;li&gt;Easy to adjust height by one hand.&lt;/li&gt;</v>
      </c>
      <c r="P212" s="19" t="s">
        <v>1201</v>
      </c>
      <c r="Q212" s="25" t="s">
        <v>1202</v>
      </c>
      <c r="R212" s="18" t="s">
        <v>1151</v>
      </c>
      <c r="S212" s="18" t="s">
        <v>1152</v>
      </c>
      <c r="T212" s="18" t="s">
        <v>1153</v>
      </c>
      <c r="U212" s="18" t="s">
        <v>1198</v>
      </c>
      <c r="V212" s="18" t="s">
        <v>1198</v>
      </c>
      <c r="W212" s="20" t="s">
        <v>1203</v>
      </c>
      <c r="X212" s="20" t="s">
        <v>1203</v>
      </c>
      <c r="Y212" s="18" t="s">
        <v>1155</v>
      </c>
      <c r="Z212" s="18" t="s">
        <v>1156</v>
      </c>
      <c r="AA212" s="18" t="s">
        <v>113</v>
      </c>
      <c r="AB212" t="s">
        <v>114</v>
      </c>
      <c r="AC212" s="13" t="str">
        <f t="shared" si="35"/>
        <v>147.99</v>
      </c>
      <c r="AD212" s="13">
        <v>102.81</v>
      </c>
      <c r="AE212" s="21">
        <f t="shared" si="30"/>
        <v>101.81</v>
      </c>
      <c r="AG212" s="22">
        <v>-1</v>
      </c>
      <c r="AI212" s="18" t="s">
        <v>113</v>
      </c>
      <c r="AJ212" s="18" t="s">
        <v>116</v>
      </c>
      <c r="AK212" s="18" t="s">
        <v>1204</v>
      </c>
      <c r="AL212" s="18" t="s">
        <v>1205</v>
      </c>
      <c r="AM212" s="18" t="s">
        <v>1206</v>
      </c>
      <c r="AN212" s="18" t="s">
        <v>1207</v>
      </c>
      <c r="AO212" s="18" t="s">
        <v>1208</v>
      </c>
      <c r="AS212" s="18" t="str">
        <f t="shared" si="31"/>
        <v>Adjustable Height, Altura ajustable,Barstools of set 2, Taburetes de barra del conjunto 2,Bar Chairs, Sillas de bar,Bar stools of set 2, Taburetes de bar del set 2,counter height, altura del mostrador,for bar, para bar,Bar stools set,,Taburetes de bar,Barstools set,Conjunto de taburetes,Bar chair set,Conjunto de silla de bar,Bar height Chairs,Sillas de altura de barra,Bar height Stools,Taburetes de altura de barra,Bar lounge chairs,Sillas de bar,Bar lounge stools,Swivel Counter Stool, Taburete giratorio,Swivel Counter Chair, Silla con respaldo giratorio,Bar Height, Barra Alta,red Bar stools set, taburetes de bar rojos,red Barstools set, conjunto de taburetes rojos,red Bar chair set,Conjunto de silla roja Bar,ABS seat Bar stools set,Asiento de ABS Taburetes de bar,ABS seat Barstools set,Asiento ABS Taburete de bar,ABS seat Bar chair set,Asiento de ABS Juego de silla de bar,chrome gaslift, chrome gaslift,chrome base, base de cromo,metal base,base de metalABS plastic seat Bar stools set,Asiento de plástico ABS taburetes de bar,ABS plastic seat Barstools set,Asiento de plástico ABS Barstools set,ABS plastic seat Bar chair set,Asiento de plástico ABS Juego de sillas de bar,Metal Frame,Marco de metal</v>
      </c>
      <c r="AT212" t="s">
        <v>98</v>
      </c>
      <c r="AU212" s="18" t="s">
        <v>122</v>
      </c>
      <c r="AV212" s="18">
        <v>29.8</v>
      </c>
      <c r="AW212" s="18" t="s">
        <v>123</v>
      </c>
      <c r="AX212" s="18">
        <v>16.2</v>
      </c>
      <c r="AY212" s="18">
        <v>16.2</v>
      </c>
      <c r="AZ212" s="18">
        <v>28.8</v>
      </c>
      <c r="BA212" s="18" t="s">
        <v>124</v>
      </c>
      <c r="BI212" s="18">
        <v>2</v>
      </c>
      <c r="BN212" s="18" t="s">
        <v>1209</v>
      </c>
      <c r="BO212" s="18" t="s">
        <v>1210</v>
      </c>
      <c r="BP212" s="18" t="s">
        <v>1211</v>
      </c>
      <c r="BQ212" s="18" t="s">
        <v>1212</v>
      </c>
      <c r="BR212" s="18" t="s">
        <v>1213</v>
      </c>
      <c r="CB212" s="18" t="s">
        <v>133</v>
      </c>
      <c r="CC212" s="18" t="s">
        <v>134</v>
      </c>
      <c r="CD212" s="18">
        <v>1</v>
      </c>
      <c r="CE212" s="18">
        <v>4</v>
      </c>
      <c r="CG212" s="18" t="s">
        <v>1167</v>
      </c>
    </row>
    <row r="213" spans="1:85" s="18" customFormat="1" x14ac:dyDescent="0.3">
      <c r="A213">
        <v>5212</v>
      </c>
      <c r="B213" s="10" t="s">
        <v>98</v>
      </c>
      <c r="C213" s="18" t="s">
        <v>1214</v>
      </c>
      <c r="J213" s="18" t="s">
        <v>1215</v>
      </c>
      <c r="K213" s="18" t="str">
        <f t="shared" si="32"/>
        <v>&lt;ul&gt;
&lt;li&gt;PU Seat ,Metal Base and Metal Cylinder. Stool Dimension: W21.7", L19.7", H31.5"~40". Base Dimension: 15.2".
&lt;li&gt;1 set contains 2 barstools. Mordern Design Rounded Seat with Back and Footrest. Assemble Easily and Sit Comfortably.
&lt;li&gt; Gas Lift Height Adjustable Seat. Easy to Adjust in Suitable Height.
&lt;li&gt;Including Assembly Instruction. Easy to Assemble.
&lt;li&gt;Safety, Quality, Durability and Modernity Barstools set.
&lt;ul&gt;</v>
      </c>
      <c r="L213" t="str">
        <f t="shared" si="27"/>
        <v>PU Seat ,Metal Base and Metal Cylinder. Stool Dimension: W21.7", L19.7", H31.5"~40". Base Dimension: 15.2".
1 set contains 2 barstools. Mordern Design Rounded Seat with Back and Footrest. Assemble Easily and Sit Comfortably.
 Gas Lift Height Adjustable Seat. Easy to Adjust in Suitable Height.
Including Assembly Instruction. Easy to Assemble.
Safety, Quality, Durability and Modernity Barstools set.</v>
      </c>
      <c r="M213" s="18" t="s">
        <v>1216</v>
      </c>
      <c r="N213" s="11" t="str">
        <f t="shared" si="33"/>
        <v>PU Seat ,Metal Base and Metal Cylinder. Stool Dimension: W21.7", L19.7", H31.5"~40". Base Dimension: 15.2".
1 set contains 2 barstools. Mordern Design Rounded Seat with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W21.7", L19.7" and H31.5"~40".&lt;/li&gt;
&lt;li&gt;Easy to adjust height by one hand.&lt;/li&gt;</v>
      </c>
      <c r="O213" s="11" t="str">
        <f t="shared" si="34"/>
        <v>&lt;ul&gt;
&lt;li&gt;PU Seat ,Metal Base and Metal Cylinder. Stool Dimension: W21.7", L19.7", H31.5"~40". Base Dimension: 15.2".
&lt;li&gt;1 set contains 2 barstools. Mordern Design Rounded Seat with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W21.7", L19.7" and H31.5"~40".&lt;/li&gt;
&lt;li&gt;Easy to adjust height by one hand.&lt;/li&gt;</v>
      </c>
      <c r="P213" s="19" t="s">
        <v>1217</v>
      </c>
      <c r="Q213" s="18" t="s">
        <v>1218</v>
      </c>
      <c r="R213" s="18" t="s">
        <v>1151</v>
      </c>
      <c r="S213" s="18" t="s">
        <v>1152</v>
      </c>
      <c r="T213" s="18" t="s">
        <v>1153</v>
      </c>
      <c r="U213" s="18" t="s">
        <v>1214</v>
      </c>
      <c r="V213" s="18" t="s">
        <v>1214</v>
      </c>
      <c r="W213" s="20" t="s">
        <v>1219</v>
      </c>
      <c r="X213" s="20" t="s">
        <v>1219</v>
      </c>
      <c r="Y213" s="18" t="s">
        <v>1155</v>
      </c>
      <c r="Z213" s="18" t="s">
        <v>1156</v>
      </c>
      <c r="AA213" s="18" t="s">
        <v>113</v>
      </c>
      <c r="AB213" t="s">
        <v>114</v>
      </c>
      <c r="AC213" s="13" t="str">
        <f t="shared" si="35"/>
        <v>169.99</v>
      </c>
      <c r="AD213" s="13">
        <v>118.21</v>
      </c>
      <c r="AE213" s="21">
        <f t="shared" si="30"/>
        <v>117.21</v>
      </c>
      <c r="AG213" s="22">
        <v>-1</v>
      </c>
      <c r="AI213" s="18" t="s">
        <v>113</v>
      </c>
      <c r="AJ213" s="18" t="s">
        <v>116</v>
      </c>
      <c r="AK213" s="18" t="s">
        <v>1220</v>
      </c>
      <c r="AL213" s="18" t="s">
        <v>1221</v>
      </c>
      <c r="AM213" s="18" t="s">
        <v>1222</v>
      </c>
      <c r="AN213" s="18" t="s">
        <v>1223</v>
      </c>
      <c r="AO213" s="18" t="s">
        <v>1224</v>
      </c>
      <c r="AS213" s="18" t="str">
        <f t="shared" si="31"/>
        <v>Adjustable Height, Altura ajustable,Barstools of set 2, Taburetes de barra del conjunto 2,Bar Chairs, Sillas de bar,Bar stools of set 2, Taburetes de bar del set 2,counter height, altura del mostrador,for bar, para bar,low back Barstools,,respaldo bajo Taburetes de bar,Bar stools set, Taburetes de bar,Barstools set, Conjunto de taburetes,Bar chair set, Conjunto de silla de bar,Bar stools with backs, Taburetes de bar con respaldo,Barstools with backs, Taburetes con respaldo,Bar chair with backs,Silla de bar con respaldo,Bar lounge chairs,Sillas de bar,Bar lounge stools, Taburetes del bar,Swivel Counter Stool,Taburete giratorio,Swivel Counter Chair,Silla con respaldo giratorio,Bar Height, Barra Alta,red Bar stools set,taburetes de bar rojos,red Barstools set, conjunto de taburetes rojos,red Bar chair set, Conjunto de silla roja Bar,PU seat Bar stools set, Asientos de bar de asiento de PU,PU seat Barstools set, Asiento de la PU Barstools set,PU seat Bar chair set,Silla de PU Juego de silla de bar,chrome gaslift,chrome gaslift,chrome base,base de cromo,metal base,base de metal,Metal Frame,Marco de metal,safty Bar stools set,Taburetes de bar de seguridad,safty Barstools set,Conjunto de silla de bar de seguridad</v>
      </c>
      <c r="AT213" t="s">
        <v>98</v>
      </c>
      <c r="AU213" s="18" t="s">
        <v>122</v>
      </c>
      <c r="AV213" s="18">
        <v>32</v>
      </c>
      <c r="AW213" s="18" t="s">
        <v>123</v>
      </c>
      <c r="AX213" s="18">
        <v>19.7</v>
      </c>
      <c r="AY213" s="18">
        <v>21.7</v>
      </c>
      <c r="AZ213" s="18">
        <v>31.5</v>
      </c>
      <c r="BA213" s="18" t="s">
        <v>124</v>
      </c>
      <c r="BI213" s="18">
        <v>2</v>
      </c>
      <c r="BN213" s="18" t="s">
        <v>1225</v>
      </c>
      <c r="BO213" s="18" t="s">
        <v>1226</v>
      </c>
      <c r="BP213" s="18" t="s">
        <v>1227</v>
      </c>
      <c r="BQ213" s="18" t="s">
        <v>1228</v>
      </c>
      <c r="BR213" s="18" t="s">
        <v>1229</v>
      </c>
      <c r="CB213" s="18" t="s">
        <v>133</v>
      </c>
      <c r="CC213" s="18" t="s">
        <v>134</v>
      </c>
      <c r="CD213" s="18">
        <v>1</v>
      </c>
      <c r="CE213" s="18">
        <v>4</v>
      </c>
      <c r="CG213" s="18" t="s">
        <v>1230</v>
      </c>
    </row>
    <row r="214" spans="1:85" s="18" customFormat="1" x14ac:dyDescent="0.3">
      <c r="A214">
        <v>5213</v>
      </c>
      <c r="B214" s="10" t="s">
        <v>98</v>
      </c>
      <c r="C214" s="18" t="s">
        <v>1231</v>
      </c>
      <c r="J214" s="18" t="s">
        <v>1232</v>
      </c>
      <c r="K214" s="18" t="str">
        <f t="shared" si="32"/>
        <v>&lt;ul&gt;
&lt;li&gt;PU Seat ,Metal Base and Metal Cylinder. Stool Dimension: W22.4", L22", H35"~43.3". Base Dimension: 16.3".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v>
      </c>
      <c r="L214" t="str">
        <f t="shared" si="27"/>
        <v>PU Seat ,Metal Base and Metal Cylinder. Stool Dimension: W22.4", L22", H35"~43.3". Base Dimension: 16.3".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v>
      </c>
      <c r="M214" s="22" t="s">
        <v>1233</v>
      </c>
      <c r="N214" s="11" t="str">
        <f t="shared" si="33"/>
        <v>PU Seat ,Metal Base and Metal Cylinder. Stool Dimension: W22.4", L22", H35"~43.3". Base Dimension: 16.3".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W22.4", L22" and H35"~43.3".&lt;/li&gt;
&lt;li&gt;Easy to adjust height by one hand.&lt;/li&gt;</v>
      </c>
      <c r="O214" s="11" t="str">
        <f t="shared" si="34"/>
        <v>&lt;ul&gt;
&lt;li&gt;PU Seat ,Metal Base and Metal Cylinder. Stool Dimension: W22.4", L22", H35"~43.3". Base Dimension: 16.3".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W22.4", L22" and H35"~43.3".&lt;/li&gt;
&lt;li&gt;Easy to adjust height by one hand.&lt;/li&gt;</v>
      </c>
      <c r="P214" s="24" t="s">
        <v>1234</v>
      </c>
      <c r="Q214" s="22" t="s">
        <v>1235</v>
      </c>
      <c r="R214" s="22" t="s">
        <v>1151</v>
      </c>
      <c r="S214" s="22" t="s">
        <v>1152</v>
      </c>
      <c r="T214" s="22" t="s">
        <v>1153</v>
      </c>
      <c r="U214" s="22" t="s">
        <v>1231</v>
      </c>
      <c r="V214" s="18" t="s">
        <v>1231</v>
      </c>
      <c r="W214" s="20" t="s">
        <v>1236</v>
      </c>
      <c r="X214" s="20" t="s">
        <v>1236</v>
      </c>
      <c r="Y214" s="18" t="s">
        <v>1155</v>
      </c>
      <c r="Z214" s="18" t="s">
        <v>1156</v>
      </c>
      <c r="AA214" s="18" t="s">
        <v>113</v>
      </c>
      <c r="AB214" t="s">
        <v>114</v>
      </c>
      <c r="AC214" s="13" t="str">
        <f t="shared" si="35"/>
        <v>201.99</v>
      </c>
      <c r="AD214" s="13">
        <v>141</v>
      </c>
      <c r="AE214" s="21">
        <f t="shared" si="30"/>
        <v>140</v>
      </c>
      <c r="AG214" s="22">
        <v>-1</v>
      </c>
      <c r="AI214" s="18" t="s">
        <v>113</v>
      </c>
      <c r="AJ214" s="18" t="s">
        <v>116</v>
      </c>
      <c r="AK214" s="18" t="s">
        <v>1237</v>
      </c>
      <c r="AL214" s="18" t="s">
        <v>1238</v>
      </c>
      <c r="AM214" s="18" t="s">
        <v>1239</v>
      </c>
      <c r="AN214" s="18" t="s">
        <v>1240</v>
      </c>
      <c r="AO214" s="18" t="s">
        <v>1241</v>
      </c>
      <c r="AS214" s="18" t="str">
        <f t="shared" si="31"/>
        <v>upholstered stools set,conjunto de taburetes tapizados,upholsteredstools set,conjunto de herramientas tapizadas,upholstered chair set,conjunto de silla tapizada,Adjustable Height,Altura ajustable,Barstools of set 2,Taburetes de barra del conjunto 2,Sillas de bar,Bar stools of set 2,Taburetes de bar del set 2,counter height,altura del mostrador,for bar,para bar,Bar stools set, Taburetes de bar,Barstools set,Conjunto de taburetes,Bar chair set,Conjunto de silla de bar,Bar stools with arms,Bar Chairs,Taburetes de bar con brazos,Barstools with arms, Taburetes con brazos,Bar chair with arms, Silla con brazos,Bar stools with backs, Taburetes de bar con respaldo,Barstools with backs, Taburetes con respaldo,Bar chair with backs,Bar height Chairs,Bar height Stools,Bar lounge chairs,Sillas de bar,Bar lounge stools,Taburetes del bar,Bar Stool arm Chair,Bar Height,brown Bar stools set,Taburetes de bar marrones,brown Barstools set,brown Bar chair set,PU seat Bar stools set,metal base,Metal Frame, Marco de metal,safty Bar stools set,safty Barstools set,Conjunto de silla de bar de seguridad,safty Bar chair set,gas lift adjustable height swivel bar stool,gas lift adjustable height swivel bar chairs</v>
      </c>
      <c r="AT214" t="s">
        <v>98</v>
      </c>
      <c r="AU214" s="18" t="s">
        <v>122</v>
      </c>
      <c r="AV214" s="18">
        <v>38.299999999999997</v>
      </c>
      <c r="AW214" s="18" t="s">
        <v>123</v>
      </c>
      <c r="AX214" s="18">
        <v>22</v>
      </c>
      <c r="AY214" s="18">
        <v>22.4</v>
      </c>
      <c r="AZ214" s="18">
        <v>35</v>
      </c>
      <c r="BA214" s="18" t="s">
        <v>124</v>
      </c>
      <c r="BI214" s="18">
        <v>2</v>
      </c>
      <c r="BN214" s="18" t="s">
        <v>1242</v>
      </c>
      <c r="BO214" s="18" t="s">
        <v>1243</v>
      </c>
      <c r="BP214" s="18" t="s">
        <v>1244</v>
      </c>
      <c r="BQ214" s="18" t="s">
        <v>1245</v>
      </c>
      <c r="BR214" s="18" t="s">
        <v>1246</v>
      </c>
      <c r="CB214" s="18" t="s">
        <v>133</v>
      </c>
      <c r="CC214" s="18" t="s">
        <v>134</v>
      </c>
      <c r="CD214" s="18">
        <v>1</v>
      </c>
      <c r="CE214" s="18">
        <v>4</v>
      </c>
      <c r="CG214" s="18" t="s">
        <v>1183</v>
      </c>
    </row>
    <row r="215" spans="1:85" s="18" customFormat="1" x14ac:dyDescent="0.3">
      <c r="A215">
        <v>5214</v>
      </c>
      <c r="B215" s="10" t="s">
        <v>98</v>
      </c>
      <c r="C215" s="18" t="s">
        <v>1247</v>
      </c>
      <c r="J215" s="18" t="s">
        <v>1248</v>
      </c>
      <c r="K215" s="18" t="str">
        <f t="shared" si="32"/>
        <v>&lt;ul&gt;
&lt;li&gt;PU Seat ,Metal Base and Metal Cylinder. Stool Dimension: W18.5", L20.8", H36.6"~44.9". Base Dimension: 16.3".
&lt;li&gt;1 set contains 2 barstools. Mordern Design Rivet Seat with High Back and Footrest. Assemble Easily and Sit Comfortably.
&lt;li&gt; Gas Lift Height Adjustable Seat. Easy to Adjust in Suitable Height.
&lt;li&gt;Including Assembly Instruction. Easy to Assemble.
&lt;li&gt;Safety, Quality, Durability and Modernity Barstools set.
&lt;ul&gt;</v>
      </c>
      <c r="L215" t="str">
        <f t="shared" si="27"/>
        <v>PU Seat ,Metal Base and Metal Cylinder. Stool Dimension: W18.5", L20.8", H36.6"~44.9". Base Dimension: 16.3".
1 set contains 2 barstools. Mordern Design Rivet Seat with High Back and Footrest. Assemble Easily and Sit Comfortably.
 Gas Lift Height Adjustable Seat. Easy to Adjust in Suitable Height.
Including Assembly Instruction. Easy to Assemble.
Safety, Quality, Durability and Modernity Barstools set.</v>
      </c>
      <c r="M215" s="18" t="s">
        <v>1249</v>
      </c>
      <c r="N215" s="11" t="str">
        <f t="shared" si="33"/>
        <v>PU Seat ,Metal Base and Metal Cylinder. Stool Dimension: W18.5", L20.8", H36.6"~44.9". Base Dimension: 16.3".
1 set contains 2 barstools. Mordern Design Rivet Seat with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W18.5", L20.8" and H36.6"~44.9".&lt;/li&gt;
&lt;li&gt;Easy to adjust height by one hand.&lt;/li&gt;</v>
      </c>
      <c r="O215" s="11" t="str">
        <f t="shared" si="34"/>
        <v>&lt;ul&gt;
&lt;li&gt;PU Seat ,Metal Base and Metal Cylinder. Stool Dimension: W18.5", L20.8", H36.6"~44.9". Base Dimension: 16.3".
&lt;li&gt;1 set contains 2 barstools. Mordern Design Rivet Seat with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W18.5", L20.8" and H36.6"~44.9".&lt;/li&gt;
&lt;li&gt;Easy to adjust height by one hand.&lt;/li&gt;</v>
      </c>
      <c r="P215" s="19" t="s">
        <v>1250</v>
      </c>
      <c r="Q215" s="18" t="s">
        <v>1251</v>
      </c>
      <c r="R215" s="18" t="s">
        <v>1151</v>
      </c>
      <c r="S215" s="18" t="s">
        <v>1152</v>
      </c>
      <c r="T215" s="18" t="s">
        <v>1153</v>
      </c>
      <c r="U215" s="18" t="s">
        <v>1247</v>
      </c>
      <c r="V215" s="18" t="s">
        <v>1247</v>
      </c>
      <c r="W215" s="20" t="s">
        <v>1252</v>
      </c>
      <c r="X215" s="20" t="s">
        <v>1252</v>
      </c>
      <c r="Y215" s="18" t="s">
        <v>1155</v>
      </c>
      <c r="Z215" s="18" t="s">
        <v>1156</v>
      </c>
      <c r="AA215" s="18" t="s">
        <v>113</v>
      </c>
      <c r="AB215" t="s">
        <v>114</v>
      </c>
      <c r="AC215" s="13" t="str">
        <f t="shared" si="35"/>
        <v>209.99</v>
      </c>
      <c r="AD215" s="13">
        <v>146.03</v>
      </c>
      <c r="AE215" s="21">
        <f t="shared" si="30"/>
        <v>145.03</v>
      </c>
      <c r="AG215" s="22">
        <v>-1</v>
      </c>
      <c r="AI215" s="18" t="s">
        <v>113</v>
      </c>
      <c r="AJ215" s="18" t="s">
        <v>116</v>
      </c>
      <c r="AK215" s="18" t="s">
        <v>1253</v>
      </c>
      <c r="AL215" s="18" t="s">
        <v>1254</v>
      </c>
      <c r="AM215" s="18" t="s">
        <v>1255</v>
      </c>
      <c r="AN215" s="18" t="s">
        <v>1256</v>
      </c>
      <c r="AO215" s="18" t="s">
        <v>1257</v>
      </c>
      <c r="AS215" s="18" t="str">
        <f t="shared" si="31"/>
        <v>Adjustable Height,Altura ajustable,Barstools of set 2,Taburetes de barra del conjunto 2,Bar Chairs, Sillas de bar,Bar stools of set 2,Taburetes de bar del set 2,counter height,altura del mostrador,for bar, para bar,Bar stools set,Taburetes de bar,,Barstools set,Conjunto de taburetes,Bar chair set,Conjunto de silla de bar,Bar stools with backs,Taburetes de bar con respaldo,Barstools with backs,Taburetes con respaldo,Bar chair with backs, Silla de bar con respaldo,Bar height Chairs,Sillas de altura de barra,Bar height Stools,Taburetes de altura de barra,Bar lounge chairs,Sillas de bar,Bar lounge stools,Taburetes del bar,Swivel Counter Stool,Taburete giratorio,Swivel Counter Chair,Silla con respaldo giratorio,Bar Height,Rivet Bar chair,Rivet Bar stools,Rivet Barstools,black Bar stools set,taburetes de bar negros,black Barstools set,Set de taburetes negros,black Bar chair set,Set de silla negra para bar,PU seat Bar stools set, Asientos de bar de asiento de PUTaburetes de bar de seguridad,Barra Alta,PU seat Barstools set, Asiento de la PU Barstools set,PU seat Bar chair set, Silla de PU Juego de silla de bar,chrome gaslift, chrome gaslift,chrome base, base de cromo
,metal base, base de metal,Metal Frame,</v>
      </c>
      <c r="AT215" t="s">
        <v>98</v>
      </c>
      <c r="AU215" s="18" t="s">
        <v>122</v>
      </c>
      <c r="AV215" s="18">
        <v>38</v>
      </c>
      <c r="AW215" s="18" t="s">
        <v>123</v>
      </c>
      <c r="AX215" s="18">
        <v>20.8</v>
      </c>
      <c r="AY215" s="18">
        <v>18.5</v>
      </c>
      <c r="AZ215" s="18">
        <v>36.6</v>
      </c>
      <c r="BA215" s="18" t="s">
        <v>124</v>
      </c>
      <c r="BI215" s="18">
        <v>2</v>
      </c>
      <c r="BN215" s="18" t="s">
        <v>1258</v>
      </c>
      <c r="BO215" s="18" t="s">
        <v>1259</v>
      </c>
      <c r="BP215" s="18" t="s">
        <v>1260</v>
      </c>
      <c r="BQ215" s="18" t="s">
        <v>1261</v>
      </c>
      <c r="CB215" s="18" t="s">
        <v>133</v>
      </c>
      <c r="CC215" s="18" t="s">
        <v>134</v>
      </c>
      <c r="CD215" s="18">
        <v>1</v>
      </c>
      <c r="CE215" s="18">
        <v>4</v>
      </c>
      <c r="CG215" s="18" t="s">
        <v>1230</v>
      </c>
    </row>
    <row r="216" spans="1:85" s="18" customFormat="1" x14ac:dyDescent="0.3">
      <c r="A216">
        <v>5215</v>
      </c>
      <c r="B216" s="10" t="s">
        <v>98</v>
      </c>
      <c r="C216" s="18" t="s">
        <v>1262</v>
      </c>
      <c r="J216" s="18" t="s">
        <v>1263</v>
      </c>
      <c r="K216" s="18" t="str">
        <f t="shared" si="32"/>
        <v>&lt;ul&gt;
&lt;li&gt;PU Seat ,Metal Base and Metal Cylinder. Stool Dimension: W18.5", L20.8", H32.3"~40.9". Base Dimension: 15.2".
&lt;li&gt;1 set contains 2 barstools. Mordern Design PU Seat with Low Back and Footrest. Assemble Easily and Sit Comfortably.
&lt;li&gt; Gas Lift Height Adjustable Seat. Easy to Adjust in Suitable Height.
&lt;li&gt;Including Assembly Instruction. Easy to Assemble.
&lt;li&gt;Safety, Quality, Durability and Modernity Barstools set.
&lt;ul&gt;</v>
      </c>
      <c r="L216" t="str">
        <f t="shared" si="27"/>
        <v>PU Seat ,Metal Base and Metal Cylinder. Stool Dimension: W18.5", L20.8", H32.3"~40.9". Base Dimension: 15.2".
1 set contains 2 barstools. Mordern Design PU Seat with Low Back and Footrest. Assemble Easily and Sit Comfortably.
 Gas Lift Height Adjustable Seat. Easy to Adjust in Suitable Height.
Including Assembly Instruction. Easy to Assemble.
Safety, Quality, Durability and Modernity Barstools set.</v>
      </c>
      <c r="M216" s="18" t="s">
        <v>1264</v>
      </c>
      <c r="N216" s="11" t="str">
        <f t="shared" si="33"/>
        <v>PU Seat ,Metal Base and Metal Cylinder. Stool Dimension: W18.5", L20.8", H32.3"~40.9". Base Dimension: 15.2".
1 set contains 2 barstools. Mordern Design PU Seat with Low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W18.5", L20.8" and H32.3"~40.9".&lt;/li&gt;
&lt;li&gt;Easy to adjust height by one hand.&lt;/li&gt;</v>
      </c>
      <c r="O216" s="11" t="str">
        <f t="shared" si="34"/>
        <v>&lt;ul&gt;
&lt;li&gt;PU Seat ,Metal Base and Metal Cylinder. Stool Dimension: W18.5", L20.8", H32.3"~40.9". Base Dimension: 15.2".
&lt;li&gt;1 set contains 2 barstools. Mordern Design PU Seat with Low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W18.5", L20.8" and H32.3"~40.9".&lt;/li&gt;
&lt;li&gt;Easy to adjust height by one hand.&lt;/li&gt;</v>
      </c>
      <c r="P216" s="19" t="s">
        <v>1265</v>
      </c>
      <c r="Q216" s="18" t="s">
        <v>1266</v>
      </c>
      <c r="R216" s="18" t="s">
        <v>1151</v>
      </c>
      <c r="S216" s="18" t="s">
        <v>1152</v>
      </c>
      <c r="T216" s="18" t="s">
        <v>1153</v>
      </c>
      <c r="U216" s="18" t="s">
        <v>1262</v>
      </c>
      <c r="V216" s="18" t="s">
        <v>1262</v>
      </c>
      <c r="W216" s="20" t="s">
        <v>1267</v>
      </c>
      <c r="X216" s="20" t="s">
        <v>1267</v>
      </c>
      <c r="Y216" s="18" t="s">
        <v>1155</v>
      </c>
      <c r="Z216" s="18" t="s">
        <v>1156</v>
      </c>
      <c r="AA216" s="18" t="s">
        <v>113</v>
      </c>
      <c r="AB216" t="s">
        <v>114</v>
      </c>
      <c r="AC216" s="13" t="str">
        <f t="shared" si="35"/>
        <v>168.99</v>
      </c>
      <c r="AD216" s="13">
        <v>117.32</v>
      </c>
      <c r="AE216" s="21">
        <f t="shared" si="30"/>
        <v>116.32</v>
      </c>
      <c r="AG216" s="22">
        <v>-1</v>
      </c>
      <c r="AI216" s="18" t="s">
        <v>113</v>
      </c>
      <c r="AJ216" s="18" t="s">
        <v>116</v>
      </c>
      <c r="AK216" s="18" t="s">
        <v>1268</v>
      </c>
      <c r="AL216" s="18" t="s">
        <v>1269</v>
      </c>
      <c r="AM216" s="18" t="s">
        <v>1270</v>
      </c>
      <c r="AN216" s="18" t="s">
        <v>1271</v>
      </c>
      <c r="AO216" s="18" t="s">
        <v>1272</v>
      </c>
      <c r="AS216" s="18" t="str">
        <f t="shared" si="31"/>
        <v>Adjustable Height,Altura ajustable,Barstools of set 2,Taburetes de barra del conjunto 2,Bar Chairs, Sillas de bar,Bar stools of set 2,Taburetes de bar del set 2,counter height,altura del mostrador,for bar, para bar,low back Barstools,respaldo bajo Taburetes de bar,Bar stools set,Taburetes de bar,Barstools set,Conjunto de taburetes,Bar chair set,Conjunto de silla de bar,Bar stools with backs,Taburetes de bar con respaldo,Barstools with backs, Taburetes con respaldo,Silla de bar con respaldo,Bar height Chairs, Sillas de altura de barra,Bar height Stools,Taburetes de altura de barra,Bar lounge chairs,Sillas de bar,Bar lounge stools,Taburetes del bar,Swivel Counter Stool,Taburete giratorio,Swivel Counter Chair,,Bar Height, Barra Alta,red Bar stools set, taburetes de bar rojos,red Barstools set, conjunto de taburetes rojos,red Bar chair set, Conjunto de silla roja Bar,PU seat Bar stools set, Asientos de bar de asiento de PU,PU seat Barstools set, Asiento de la PU Barstools set,PU seat Bar chair set,Silla de PU Juego de silla de bar,chrome gaslift,chrome gaslift,chrome base, base de cromo,metal base,base de metal,Metal Frame,Marco de metal,safty Bar stools set,Taburetes de bar de seguridad,</v>
      </c>
      <c r="AT216" t="s">
        <v>98</v>
      </c>
      <c r="AU216" s="18" t="s">
        <v>122</v>
      </c>
      <c r="AV216" s="18">
        <v>37</v>
      </c>
      <c r="AW216" s="18" t="s">
        <v>123</v>
      </c>
      <c r="AX216" s="18">
        <v>20.8</v>
      </c>
      <c r="AY216" s="18">
        <v>18.5</v>
      </c>
      <c r="AZ216" s="18">
        <v>32.299999999999997</v>
      </c>
      <c r="BA216" s="18" t="s">
        <v>124</v>
      </c>
      <c r="BI216" s="18">
        <v>2</v>
      </c>
      <c r="BN216" s="18" t="s">
        <v>1273</v>
      </c>
      <c r="BO216" s="18" t="s">
        <v>1274</v>
      </c>
      <c r="BP216" s="18" t="s">
        <v>1275</v>
      </c>
      <c r="BQ216" s="18" t="s">
        <v>1276</v>
      </c>
      <c r="BR216" s="18" t="s">
        <v>1277</v>
      </c>
      <c r="CB216" s="18" t="s">
        <v>133</v>
      </c>
      <c r="CC216" s="18" t="s">
        <v>134</v>
      </c>
      <c r="CD216" s="18">
        <v>1</v>
      </c>
      <c r="CE216" s="18">
        <v>4</v>
      </c>
      <c r="CG216" s="18" t="s">
        <v>1230</v>
      </c>
    </row>
    <row r="217" spans="1:85" s="18" customFormat="1" x14ac:dyDescent="0.3">
      <c r="A217">
        <v>5216</v>
      </c>
      <c r="B217" s="10" t="s">
        <v>98</v>
      </c>
      <c r="C217" s="18" t="s">
        <v>1278</v>
      </c>
      <c r="J217" s="18" t="s">
        <v>1279</v>
      </c>
      <c r="K217" s="18" t="str">
        <f t="shared" si="32"/>
        <v>&lt;ul&gt;
&lt;li&gt;PU Seat ,Metal Base and Metal Cylinder. Stool Dimension: W20.9", L18.1", H37.8"~46". Base Dimension: 16.3".
&lt;li&gt;1 set contains 2 barstools. Mordern Design PU Seat with High Back, Arms and Footrest. Assemble Easily and Sit Comfortably.
&lt;li&gt; Gas Lift Height Adjustable Seat. Easy to Adjust in Suitable Height.
&lt;li&gt;Including Assembly Instruction. Easy to Assemble.
&lt;li&gt;Safety, Quality, Durability and Modernity Barstools set.
&lt;ul&gt;</v>
      </c>
      <c r="L217" t="str">
        <f t="shared" si="27"/>
        <v>PU Seat ,Metal Base and Metal Cylinder. Stool Dimension: W20.9", L18.1", H37.8"~46". Base Dimension: 16.3".
1 set contains 2 barstools. Mordern Design PU Seat with High Back, Arms and Footrest. Assemble Easily and Sit Comfortably.
 Gas Lift Height Adjustable Seat. Easy to Adjust in Suitable Height.
Including Assembly Instruction. Easy to Assemble.
Safety, Quality, Durability and Modernity Barstools set.</v>
      </c>
      <c r="M217" s="22" t="s">
        <v>1280</v>
      </c>
      <c r="N217" s="11" t="str">
        <f t="shared" si="33"/>
        <v>PU Seat ,Metal Base and Metal Cylinder. Stool Dimension: W20.9", L18.1", H37.8"~46". Base Dimension: 16.3".
1 set contains 2 barstools. Mordern Design PU Seat with High Back, Arms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W20.9", L18.1" and H37.8"~46".&lt;/li&gt;
&lt;li&gt;Easy to adjust height by one hand.&lt;/li&gt;</v>
      </c>
      <c r="O217" s="11" t="str">
        <f t="shared" si="34"/>
        <v>&lt;ul&gt;
&lt;li&gt;PU Seat ,Metal Base and Metal Cylinder. Stool Dimension: W20.9", L18.1", H37.8"~46". Base Dimension: 16.3".
&lt;li&gt;1 set contains 2 barstools. Mordern Design PU Seat with High Back, Arms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W20.9", L18.1" and H37.8"~46".&lt;/li&gt;
&lt;li&gt;Easy to adjust height by one hand.&lt;/li&gt;</v>
      </c>
      <c r="P217" s="23" t="s">
        <v>1281</v>
      </c>
      <c r="Q217" s="22" t="s">
        <v>1282</v>
      </c>
      <c r="R217" s="22" t="s">
        <v>1151</v>
      </c>
      <c r="S217" s="22" t="s">
        <v>1152</v>
      </c>
      <c r="T217" s="22" t="s">
        <v>1153</v>
      </c>
      <c r="U217" s="22" t="s">
        <v>1278</v>
      </c>
      <c r="V217" s="18" t="s">
        <v>1278</v>
      </c>
      <c r="W217" s="20" t="s">
        <v>1283</v>
      </c>
      <c r="X217" s="20" t="s">
        <v>1283</v>
      </c>
      <c r="Y217" s="18" t="s">
        <v>1155</v>
      </c>
      <c r="Z217" s="18" t="s">
        <v>1156</v>
      </c>
      <c r="AA217" s="18" t="s">
        <v>113</v>
      </c>
      <c r="AB217" t="s">
        <v>114</v>
      </c>
      <c r="AC217" s="13" t="str">
        <f t="shared" si="35"/>
        <v>196.99</v>
      </c>
      <c r="AD217" s="13">
        <v>137.33000000000001</v>
      </c>
      <c r="AE217" s="21">
        <f t="shared" si="30"/>
        <v>136.33000000000001</v>
      </c>
      <c r="AG217" s="22">
        <v>-1</v>
      </c>
      <c r="AI217" s="18" t="s">
        <v>113</v>
      </c>
      <c r="AJ217" s="18" t="s">
        <v>116</v>
      </c>
      <c r="AK217" s="18" t="s">
        <v>1284</v>
      </c>
      <c r="AL217" s="18" t="s">
        <v>1285</v>
      </c>
      <c r="AM217" s="18" t="s">
        <v>1286</v>
      </c>
      <c r="AN217" s="18" t="s">
        <v>1287</v>
      </c>
      <c r="AO217" s="18" t="s">
        <v>1288</v>
      </c>
      <c r="AS217" s="18" t="str">
        <f t="shared" si="31"/>
        <v>upholstered stools set,conjunto de taburetes tapizados,upholsteredstools set,conjunto de herramientas tapizadas,upholstered chair setAdjustable Height,Altura ajustable,Barstools of set 2,Taburetes de barra del conjunto 2,Bar Chairs,Sillas de bar,Bar stools of set 2,counter height,altura del mostrador,for bar,para bar,Bar stools set,Taburetes de bar,Barstools set,Conjunto de taburetes,Bar chair set,Conjunto de silla de bar,Bar stools with arms,Sillas de bar,safty Bar stools set,metal base,Barstools with arms,Taburetes con brazos,Bar chair with arms, Silla con brazos,Bar stools with backs,Barstools with backs, Taburetes con respaldo,Bar chair with backs,Bar height Chairs,safty Bar stools set,gas lift adjustable height swivel barstools,gas lift adjustable height swivel bar stool,Bar height Stools,Bar lounge chairs,Bar lounge stools,Taburetes del bar,Bar Stool arm Chair,Swivel Counter Stool, Taburete giratorio,Swivel Counter Chair,Metal Frame,gas lift adjustable height swivelsafty Bar chair set,PU seat Barstools set,Bar Height,water proof seat,black Bar stools set,taburetes de bar negros,black Barstools set,black Bar chair set,PU seat Bar stools set,PU seat Bar chair set,chrome gaslift,chrome base,safty Barstools set,</v>
      </c>
      <c r="AT217" t="s">
        <v>98</v>
      </c>
      <c r="AU217" s="18" t="s">
        <v>122</v>
      </c>
      <c r="AV217" s="18">
        <v>43.6</v>
      </c>
      <c r="AW217" s="18" t="s">
        <v>123</v>
      </c>
      <c r="AX217" s="18">
        <v>18.100000000000001</v>
      </c>
      <c r="AY217" s="18">
        <v>20.9</v>
      </c>
      <c r="AZ217" s="18">
        <v>37.799999999999997</v>
      </c>
      <c r="BA217" s="18" t="s">
        <v>124</v>
      </c>
      <c r="BI217" s="18">
        <v>2</v>
      </c>
      <c r="BN217" s="18" t="s">
        <v>1289</v>
      </c>
      <c r="BO217" s="18" t="s">
        <v>1290</v>
      </c>
      <c r="BP217" s="18" t="s">
        <v>1291</v>
      </c>
      <c r="CB217" s="18" t="s">
        <v>133</v>
      </c>
      <c r="CC217" s="18" t="s">
        <v>134</v>
      </c>
      <c r="CD217" s="18">
        <v>1</v>
      </c>
      <c r="CE217" s="18">
        <v>4</v>
      </c>
      <c r="CG217" s="18" t="s">
        <v>1230</v>
      </c>
    </row>
    <row r="218" spans="1:85" s="18" customFormat="1" x14ac:dyDescent="0.3">
      <c r="A218">
        <v>5217</v>
      </c>
      <c r="B218" s="10" t="s">
        <v>98</v>
      </c>
      <c r="C218" s="18" t="s">
        <v>1292</v>
      </c>
      <c r="J218" s="18" t="s">
        <v>1293</v>
      </c>
      <c r="K218" s="18" t="str">
        <f t="shared" si="32"/>
        <v>&lt;ul&gt;
&lt;li&gt;PU Seat ,Metal Base and Metal Cylinder. Stool Dimension: W18.9", L20.9", H33.5"~41.7". Base Dimension: 15.2".
&lt;li&gt;1 set contains 2 barstools. Mordern Diamond Check Design with PU leather Round Seat, High Back and Footrest. Assemble Easily and Sit Comfortably.
&lt;li&gt; Gas Lift Height Adjustable Seat. Easy to Adjust in Suitable Height.
&lt;li&gt;Including Assembly Instruction. Easy to Assemble.
&lt;li&gt;Safety, Quality, Durability and Modernity Barstools set.
&lt;ul&gt;</v>
      </c>
      <c r="L218" t="str">
        <f t="shared" si="27"/>
        <v>PU Seat ,Metal Base and Metal Cylinder. Stool Dimension: W18.9", L20.9", H33.5"~41.7". Base Dimension: 15.2".
1 set contains 2 barstools. Mordern Diamond Check Design with PU leather Round Seat, High Back and Footrest. Assemble Easily and Sit Comfortably.
 Gas Lift Height Adjustable Seat. Easy to Adjust in Suitable Height.
Including Assembly Instruction. Easy to Assemble.
Safety, Quality, Durability and Modernity Barstools set.</v>
      </c>
      <c r="M218" s="22" t="s">
        <v>1294</v>
      </c>
      <c r="N218" s="11" t="str">
        <f t="shared" si="33"/>
        <v>PU Seat ,Metal Base and Metal Cylinder. Stool Dimension: W18.9", L20.9", H33.5"~41.7". Base Dimension: 15.2".
1 set contains 2 barstools. Mordern Diamond Check Design with PU leather Round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W18.9", L20.9" and H33.5"~41.7".&lt;/li&gt;
&lt;li&gt;Easy to adjust height by one hand.&lt;/li&gt;</v>
      </c>
      <c r="O218" s="11" t="str">
        <f t="shared" si="34"/>
        <v>&lt;ul&gt;
&lt;li&gt;PU Seat ,Metal Base and Metal Cylinder. Stool Dimension: W18.9", L20.9", H33.5"~41.7". Base Dimension: 15.2".
&lt;li&gt;1 set contains 2 barstools. Mordern Diamond Check Design with PU leather Round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W18.9", L20.9" and H33.5"~41.7".&lt;/li&gt;
&lt;li&gt;Easy to adjust height by one hand.&lt;/li&gt;</v>
      </c>
      <c r="P218" s="24" t="s">
        <v>1295</v>
      </c>
      <c r="Q218" s="22" t="s">
        <v>1296</v>
      </c>
      <c r="R218" s="22" t="s">
        <v>1151</v>
      </c>
      <c r="S218" s="22" t="s">
        <v>1152</v>
      </c>
      <c r="T218" s="22" t="s">
        <v>1153</v>
      </c>
      <c r="U218" s="22" t="s">
        <v>1292</v>
      </c>
      <c r="V218" s="18" t="s">
        <v>1292</v>
      </c>
      <c r="W218" s="20" t="s">
        <v>1297</v>
      </c>
      <c r="X218" s="20" t="s">
        <v>1297</v>
      </c>
      <c r="Y218" s="18" t="s">
        <v>1155</v>
      </c>
      <c r="Z218" s="18" t="s">
        <v>1156</v>
      </c>
      <c r="AA218" s="18" t="s">
        <v>113</v>
      </c>
      <c r="AB218" t="s">
        <v>114</v>
      </c>
      <c r="AC218" s="13" t="str">
        <f t="shared" si="35"/>
        <v>166.99</v>
      </c>
      <c r="AD218" s="13">
        <v>116</v>
      </c>
      <c r="AE218" s="21">
        <f t="shared" si="30"/>
        <v>115</v>
      </c>
      <c r="AG218" s="22">
        <v>-1</v>
      </c>
      <c r="AI218" s="18" t="s">
        <v>113</v>
      </c>
      <c r="AJ218" s="18" t="s">
        <v>116</v>
      </c>
      <c r="AK218" s="18" t="s">
        <v>1298</v>
      </c>
      <c r="AL218" s="18" t="s">
        <v>1299</v>
      </c>
      <c r="AM218" s="18" t="s">
        <v>1300</v>
      </c>
      <c r="AN218" s="18" t="s">
        <v>1301</v>
      </c>
      <c r="AO218" s="18" t="s">
        <v>1302</v>
      </c>
      <c r="AS218" s="18" t="str">
        <f t="shared" si="31"/>
        <v>upholstered stools set,conjunto de taburetes tapizados,upholsteredstools set,conjunto de herramientas tapizadas,upholstered chair set,Adjustable Height,Altura ajustable,Barstools of set 2,Taburetes de barra del conjunto 2,,Bar Chairs,Bar stools of set 2,Taburetes de bar del set 2,counter height,altura del mostrador,for bar,para bar,Bar stools set,Taburetes de bar,Barstools set,Conjunto de taburetes,Bar chair set,Conjunto de silla de bar,Bar stools with backs,Taburetes de bar con respaldo,Barstools with backs,Taburetes con respaldo,Bar chair with backs,Silla de bar con respaldo,Bar height Chairs,Sillas de altura de barra,Bar height Stools,Taburetes de altura de barra,Bar lounge chairs,,Sillas de bar,Bar lounge stools,Swivel Counter Stool,Taburete giratorio,Swivel Counter Chair,Silla con respaldo giratorio,Bar Height, Barra Alta,black Bar stools set,taburetes de bar negros,black Barstools set, Set de taburetes negros,black Bar chair set, Set de silla negra para bar,PU seat Bar stools set, Asientos de bar de asiento de PU,PU seat Barstools set, Asiento de la PU Barstools set,PU seat Bar chair set, Silla de PU Juego de silla de bar,chrome gaslift, chrome gaslift,</v>
      </c>
      <c r="AT218" t="s">
        <v>98</v>
      </c>
      <c r="AU218" s="18" t="s">
        <v>122</v>
      </c>
      <c r="AV218" s="18">
        <v>35</v>
      </c>
      <c r="AW218" s="18" t="s">
        <v>123</v>
      </c>
      <c r="AX218" s="18">
        <v>20.9</v>
      </c>
      <c r="AY218" s="18">
        <v>18.899999999999999</v>
      </c>
      <c r="AZ218" s="18">
        <v>33.5</v>
      </c>
      <c r="BA218" s="18" t="s">
        <v>124</v>
      </c>
      <c r="BI218" s="18">
        <v>2</v>
      </c>
      <c r="BN218" s="18" t="s">
        <v>1303</v>
      </c>
      <c r="BO218" s="18" t="s">
        <v>1304</v>
      </c>
      <c r="BP218" s="18" t="s">
        <v>1305</v>
      </c>
      <c r="BQ218" s="18" t="s">
        <v>1306</v>
      </c>
      <c r="CB218" s="18" t="s">
        <v>133</v>
      </c>
      <c r="CC218" s="18" t="s">
        <v>134</v>
      </c>
      <c r="CD218" s="18">
        <v>1</v>
      </c>
      <c r="CE218" s="18">
        <v>4</v>
      </c>
      <c r="CG218" s="18" t="s">
        <v>1230</v>
      </c>
    </row>
    <row r="219" spans="1:85" s="18" customFormat="1" x14ac:dyDescent="0.3">
      <c r="A219">
        <v>5218</v>
      </c>
      <c r="B219" s="10" t="s">
        <v>98</v>
      </c>
      <c r="C219" s="18" t="s">
        <v>1307</v>
      </c>
      <c r="J219" s="18" t="s">
        <v>1308</v>
      </c>
      <c r="K219" s="18" t="str">
        <f t="shared" si="32"/>
        <v>&lt;ul&gt;
&lt;li&gt;PU Seat ,Metal Base and Metal Cylinder. Stool Dimension: W15.75", L18.1", H35"~43.3". Base Dimension: 15.2".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v>
      </c>
      <c r="L219" t="str">
        <f t="shared" si="27"/>
        <v>PU Seat ,Metal Base and Metal Cylinder. Stool Dimension: W15.75", L18.1", H35"~43.3". Base Dimension: 15.2".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v>
      </c>
      <c r="M219" s="22" t="s">
        <v>1309</v>
      </c>
      <c r="N219" s="11" t="str">
        <f t="shared" si="33"/>
        <v>PU Seat ,Metal Base and Metal Cylinder. Stool Dimension: W15.75", L18.1", H35"~43.3". Base Dimension: 15.2".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W15.7", L18.1" and H35"~43.3".&lt;/li&gt;
&lt;li&gt;Easy to adjust height by one hand.&lt;/li&gt;</v>
      </c>
      <c r="O219" s="11" t="str">
        <f t="shared" si="34"/>
        <v>&lt;ul&gt;
&lt;li&gt;PU Seat ,Metal Base and Metal Cylinder. Stool Dimension: W15.75", L18.1", H35"~43.3". Base Dimension: 15.2".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W15.7", L18.1" and H35"~43.3".&lt;/li&gt;
&lt;li&gt;Easy to adjust height by one hand.&lt;/li&gt;</v>
      </c>
      <c r="P219" s="24" t="s">
        <v>1310</v>
      </c>
      <c r="Q219" s="22" t="s">
        <v>1235</v>
      </c>
      <c r="R219" s="22" t="s">
        <v>1151</v>
      </c>
      <c r="S219" s="22" t="s">
        <v>1152</v>
      </c>
      <c r="T219" s="22" t="s">
        <v>1153</v>
      </c>
      <c r="U219" s="22" t="s">
        <v>1307</v>
      </c>
      <c r="V219" s="18" t="s">
        <v>1307</v>
      </c>
      <c r="W219" s="20" t="s">
        <v>1311</v>
      </c>
      <c r="X219" s="20" t="s">
        <v>1311</v>
      </c>
      <c r="Y219" s="18" t="s">
        <v>1155</v>
      </c>
      <c r="Z219" s="18" t="s">
        <v>1156</v>
      </c>
      <c r="AA219" s="18" t="s">
        <v>113</v>
      </c>
      <c r="AB219" t="s">
        <v>114</v>
      </c>
      <c r="AC219" s="13" t="str">
        <f t="shared" si="35"/>
        <v>166.99</v>
      </c>
      <c r="AD219" s="13">
        <v>116.2</v>
      </c>
      <c r="AE219" s="21">
        <f t="shared" si="30"/>
        <v>115.2</v>
      </c>
      <c r="AG219" s="22">
        <v>-1</v>
      </c>
      <c r="AI219" s="18" t="s">
        <v>113</v>
      </c>
      <c r="AJ219" s="18" t="s">
        <v>116</v>
      </c>
      <c r="AK219" s="18" t="s">
        <v>1312</v>
      </c>
      <c r="AL219" s="18" t="s">
        <v>1313</v>
      </c>
      <c r="AM219" s="18" t="s">
        <v>1314</v>
      </c>
      <c r="AN219" s="18" t="s">
        <v>1315</v>
      </c>
      <c r="AO219" s="18" t="s">
        <v>1316</v>
      </c>
      <c r="AS219" s="18" t="str">
        <f t="shared" si="31"/>
        <v>upholstered stools set, conjunto de taburetes tapizados,upholsteredstools set,conjunto de herramientas tapizadas,upholstered chair set conjunto de silla tapizada,Adjustable Height,Altura ajustable,Barstools of set 2,Taburetes de barra del conjunto 2,Sillas de bar,Bar stools of set 2,Taburetes de bar del set 2,counter height,altura del mostrador,for bar,para bar,Bar stools set,Taburetes de bar,Barstools set,Conjunto de taburetes,Bar chair set,Conjunto de silla de bar,Bar stools with backs,Taburetes de bar con respaldo,Barstools with backs,Bar chair with back,Bar height Chairs,Sillas de altura de barra,Bar height Stools,Taburetes de altura de barra,Bar lounge chairs,Bar lounge stools,safty Bar stools set,metal base,safty Barstools set, Taburetes del bar,Bar Stool arm Chair,Silla de brazo taburete de bar,tufted stools set,tuftedstools set, conjunto de penachos,tufted chair set,Swivel Counter Stool,white Bar chair set,chrome gaslift,chrome base,safty Bar chair set,PU seat Bar stools set,Swivel Counter ChairBar Height,water proof seat,armless barstools,armless chair,white Bar stools set,PU seat Bar stools set,PU seat Barstools set,PU seat Bar chair set,gas lift adjustable height swivel bar stool,</v>
      </c>
      <c r="AT219" t="s">
        <v>98</v>
      </c>
      <c r="AU219" s="18" t="s">
        <v>122</v>
      </c>
      <c r="AV219" s="18">
        <v>37</v>
      </c>
      <c r="AW219" s="18" t="s">
        <v>123</v>
      </c>
      <c r="AX219" s="18">
        <v>18.100000000000001</v>
      </c>
      <c r="AY219" s="18">
        <v>15.75</v>
      </c>
      <c r="AZ219" s="18">
        <v>35</v>
      </c>
      <c r="BA219" s="18" t="s">
        <v>124</v>
      </c>
      <c r="BI219" s="18">
        <v>2</v>
      </c>
      <c r="BN219" s="18" t="s">
        <v>1317</v>
      </c>
      <c r="BO219" s="18" t="s">
        <v>1318</v>
      </c>
      <c r="BP219" s="18" t="s">
        <v>1319</v>
      </c>
      <c r="BQ219" s="18" t="s">
        <v>1320</v>
      </c>
      <c r="BR219" s="18" t="s">
        <v>1321</v>
      </c>
      <c r="CB219" s="18" t="s">
        <v>133</v>
      </c>
      <c r="CC219" s="18" t="s">
        <v>134</v>
      </c>
      <c r="CD219" s="18">
        <v>1</v>
      </c>
      <c r="CE219" s="18">
        <v>4</v>
      </c>
      <c r="CG219" s="18" t="s">
        <v>1230</v>
      </c>
    </row>
    <row r="220" spans="1:85" s="18" customFormat="1" x14ac:dyDescent="0.3">
      <c r="A220">
        <v>5219</v>
      </c>
      <c r="B220" s="10" t="s">
        <v>98</v>
      </c>
      <c r="C220" s="18" t="s">
        <v>1322</v>
      </c>
      <c r="J220" s="18" t="s">
        <v>1323</v>
      </c>
      <c r="K220" s="18" t="str">
        <f t="shared" si="32"/>
        <v>&lt;ul&gt;
&lt;li&gt;PU Seat ,Metal Base and Metal Cylinder. Stool Dimension: W21.3", L20.5", H35"~43.3". Base Dimension: 14.8".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v>
      </c>
      <c r="L220" t="str">
        <f t="shared" si="27"/>
        <v>PU Seat ,Metal Base and Metal Cylinder. Stool Dimension: W21.3", L20.5", H35"~43.3". Base Dimension: 14.8".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v>
      </c>
      <c r="M220" s="22" t="s">
        <v>1324</v>
      </c>
      <c r="N220" s="11" t="str">
        <f t="shared" si="33"/>
        <v>PU Seat ,Metal Base and Metal Cylinder. Stool Dimension: W21.3", L20.5", H35"~43.3". Base Dimension: 14.8".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W21.3", L20.5" and H35"~43.3".&lt;/li&gt;
&lt;li&gt;Easy to adjust height by one hand.&lt;/li&gt;</v>
      </c>
      <c r="O220" s="11" t="str">
        <f t="shared" si="34"/>
        <v>&lt;ul&gt;
&lt;li&gt;PU Seat ,Metal Base and Metal Cylinder. Stool Dimension: W21.3", L20.5", H35"~43.3". Base Dimension: 14.8".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W21.3", L20.5" and H35"~43.3".&lt;/li&gt;
&lt;li&gt;Easy to adjust height by one hand.&lt;/li&gt;</v>
      </c>
      <c r="P220" s="24" t="s">
        <v>1325</v>
      </c>
      <c r="Q220" s="22" t="s">
        <v>1235</v>
      </c>
      <c r="R220" s="22" t="s">
        <v>1151</v>
      </c>
      <c r="S220" s="22" t="s">
        <v>1152</v>
      </c>
      <c r="T220" s="22" t="s">
        <v>1153</v>
      </c>
      <c r="U220" s="22" t="s">
        <v>1322</v>
      </c>
      <c r="V220" s="18" t="s">
        <v>1322</v>
      </c>
      <c r="W220" s="20" t="s">
        <v>1326</v>
      </c>
      <c r="X220" s="20" t="s">
        <v>1326</v>
      </c>
      <c r="Y220" s="18" t="s">
        <v>1155</v>
      </c>
      <c r="Z220" s="18" t="s">
        <v>1156</v>
      </c>
      <c r="AA220" s="18" t="s">
        <v>113</v>
      </c>
      <c r="AB220" t="s">
        <v>114</v>
      </c>
      <c r="AC220" s="13" t="str">
        <f t="shared" si="35"/>
        <v>241.99</v>
      </c>
      <c r="AD220" s="13">
        <v>168.78</v>
      </c>
      <c r="AE220" s="21">
        <f t="shared" si="30"/>
        <v>167.78</v>
      </c>
      <c r="AG220" s="22">
        <v>-1</v>
      </c>
      <c r="AI220" s="18" t="s">
        <v>113</v>
      </c>
      <c r="AJ220" s="18" t="s">
        <v>116</v>
      </c>
      <c r="AK220" s="18" t="s">
        <v>1327</v>
      </c>
      <c r="AL220" s="18" t="s">
        <v>1328</v>
      </c>
      <c r="AM220" s="18" t="s">
        <v>1329</v>
      </c>
      <c r="AN220" s="18" t="s">
        <v>1330</v>
      </c>
      <c r="AO220" s="18" t="s">
        <v>1331</v>
      </c>
      <c r="AS220" s="18" t="str">
        <f t="shared" si="31"/>
        <v>upholstered stools set,upholsteredstools set,upholstered chair set,Adjustable Height,Barstools of set 2,Bar stools of set 2,counter height,for bar,Bar stools set,Barstools set,Bar chair set,Bar stools with arms,Barstools with arms,metal base,,Bar chair with arms,Bar stools with backs,Barstools with backs,Bar chair with backs,Bar height Chairs,Bar height Stools,Bar lounge stools,Bar Stool arm Chair,Swivel Counter Stool,Swivel Counter Chair,gas lift adjustable height swivel barstools,Bar Height,Barra Alta,Diagonal Line barstools,water proof seat,Diagonal Line bar stools,PU seat Bar stools set,PU seat Barstools set,PU seat Bar chair set,chrome gaslift,chrome gaslift,chrome base,Metal Frame,safty Bar stools set,safty Barstools set,Conjunto de silla de bar de seguridad,safty Bar chair set, taburete giratorio giratorio de altura regulable con elevación de gas,gas lift adjustable height swivel bar stool, taburete giratorio giratorio de altura regulable con elevación de gas,taburete giratorio de altura regulable con elevación de gas,gas lift adjustable height swivel bar chairs, sillas elevables con barra giratoria de elevación a gas,blue Bar stools set,blue Barstools set,blue Bar chair set</v>
      </c>
      <c r="AT220" t="s">
        <v>98</v>
      </c>
      <c r="AU220" s="18" t="s">
        <v>122</v>
      </c>
      <c r="AV220" s="18">
        <v>39</v>
      </c>
      <c r="AW220" s="18" t="s">
        <v>123</v>
      </c>
      <c r="AX220" s="18">
        <v>20.5</v>
      </c>
      <c r="AY220" s="18">
        <v>21.3</v>
      </c>
      <c r="AZ220" s="18">
        <v>35</v>
      </c>
      <c r="BA220" s="18" t="s">
        <v>124</v>
      </c>
      <c r="BI220" s="18">
        <v>2</v>
      </c>
      <c r="BN220" s="18" t="s">
        <v>1332</v>
      </c>
      <c r="BO220" s="18" t="s">
        <v>1333</v>
      </c>
      <c r="BP220" s="18" t="s">
        <v>1333</v>
      </c>
      <c r="BQ220" s="18" t="s">
        <v>1334</v>
      </c>
      <c r="CB220" s="18" t="s">
        <v>133</v>
      </c>
      <c r="CC220" s="18" t="s">
        <v>134</v>
      </c>
      <c r="CD220" s="18">
        <v>1</v>
      </c>
      <c r="CE220" s="18">
        <v>4</v>
      </c>
      <c r="CG220" s="18" t="s">
        <v>1230</v>
      </c>
    </row>
    <row r="221" spans="1:85" s="18" customFormat="1" x14ac:dyDescent="0.3">
      <c r="A221">
        <v>5220</v>
      </c>
      <c r="B221" s="10" t="s">
        <v>98</v>
      </c>
      <c r="C221" s="18" t="s">
        <v>1335</v>
      </c>
      <c r="J221" s="18" t="s">
        <v>1336</v>
      </c>
      <c r="K221" s="18" t="str">
        <f t="shared" si="32"/>
        <v>&lt;ul&gt;
&lt;li&gt;PU Seat ,Metal Base and Metal Cylinder. Stool Dimension: W22.8", L20", H37.8"~43.5". Base Dimension: 17.7".
&lt;li&gt;1 set contains 2 barstools. Mordern Design with PU leather Seat, High Back, Arms and Footrest. Assemble Easily and Sit Comfortably.
&lt;li&gt; Gas Lift Height Adjustable Seat. Easy to Adjust in Suitable Height.
&lt;li&gt;Including Assembly Instruction. Easy to Assemble.
&lt;li&gt;Safety, Quality, Durability and Modernity Barstools set.
&lt;ul&gt;</v>
      </c>
      <c r="L221" t="str">
        <f t="shared" si="27"/>
        <v>PU Seat ,Metal Base and Metal Cylinder. Stool Dimension: W22.8", L20", H37.8"~43.5". Base Dimension: 17.7".
1 set contains 2 barstools. Mordern Design with PU leather Seat, High Back, Arms and Footrest. Assemble Easily and Sit Comfortably.
 Gas Lift Height Adjustable Seat. Easy to Adjust in Suitable Height.
Including Assembly Instruction. Easy to Assemble.
Safety, Quality, Durability and Modernity Barstools set.</v>
      </c>
      <c r="M221" s="22" t="s">
        <v>1337</v>
      </c>
      <c r="N221" s="11" t="str">
        <f t="shared" si="33"/>
        <v>PU Seat ,Metal Base and Metal Cylinder. Stool Dimension: W22.8", L20", H37.8"~43.5". Base Dimension: 17.7".
1 set contains 2 barstools. Mordern Design with PU leather Seat, High Back, Arms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W22.8", L20" and H37.8"~43.5".&lt;/li&gt;
&lt;li&gt;Easy to adjust height by one hand.&lt;/li&gt;</v>
      </c>
      <c r="O221" s="11" t="str">
        <f t="shared" si="34"/>
        <v>&lt;ul&gt;
&lt;li&gt;PU Seat ,Metal Base and Metal Cylinder. Stool Dimension: W22.8", L20", H37.8"~43.5". Base Dimension: 17.7".
&lt;li&gt;1 set contains 2 barstools. Mordern Design with PU leather Seat, High Back, Arms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W22.8", L20" and H37.8"~43.5".&lt;/li&gt;
&lt;li&gt;Easy to adjust height by one hand.&lt;/li&gt;</v>
      </c>
      <c r="P221" s="24" t="s">
        <v>1338</v>
      </c>
      <c r="Q221" s="22" t="s">
        <v>1339</v>
      </c>
      <c r="R221" s="22" t="s">
        <v>1151</v>
      </c>
      <c r="S221" s="22" t="s">
        <v>1152</v>
      </c>
      <c r="T221" s="22" t="s">
        <v>1153</v>
      </c>
      <c r="U221" s="22" t="s">
        <v>1335</v>
      </c>
      <c r="V221" s="18" t="s">
        <v>1335</v>
      </c>
      <c r="W221" s="20" t="s">
        <v>1340</v>
      </c>
      <c r="X221" s="20" t="s">
        <v>1340</v>
      </c>
      <c r="Y221" s="18" t="s">
        <v>1155</v>
      </c>
      <c r="Z221" s="18" t="s">
        <v>1156</v>
      </c>
      <c r="AA221" s="18" t="s">
        <v>113</v>
      </c>
      <c r="AB221" t="s">
        <v>114</v>
      </c>
      <c r="AC221" s="13" t="str">
        <f t="shared" si="35"/>
        <v>277.99</v>
      </c>
      <c r="AD221" s="13">
        <v>193.89</v>
      </c>
      <c r="AE221" s="21">
        <f t="shared" si="30"/>
        <v>192.89</v>
      </c>
      <c r="AG221" s="22">
        <v>-1</v>
      </c>
      <c r="AI221" s="18" t="s">
        <v>113</v>
      </c>
      <c r="AJ221" s="18" t="s">
        <v>116</v>
      </c>
      <c r="AK221" s="18" t="s">
        <v>1341</v>
      </c>
      <c r="AL221" s="18" t="s">
        <v>1342</v>
      </c>
      <c r="AM221" s="18" t="s">
        <v>1343</v>
      </c>
      <c r="AN221" s="18" t="s">
        <v>1344</v>
      </c>
      <c r="AO221" s="18" t="s">
        <v>1345</v>
      </c>
      <c r="AS221" s="18" t="str">
        <f t="shared" si="31"/>
        <v>upholstered stools set,upholsteredstools set,upholstered chair set,Adjustable Height,Barstools of set 2,Bar Chairs,Bar stools of set 2,counter height,for bar,Bar stools set,Barstools set,Bar chair set, Conjunto de silla de bar,Bar stools with arms,Barstools with arms,Bar chair with arms,Bar stools with backs,Barstools with backs,Bar chair with backs,Bar height Chairs,Bar height Stools,Bar lounge chairs,Bar lounge stools,Bar Stool arm Chair,black Barstools set,black Bar chair set,Metal Frame,,PU seat Bar stools set,PU seat Barstools set,Asiento de la PU Barstools set,PU seat Bar chair set,chrome gaslift,chrome gaslift,chrome base,taburete giratorio de altura regulable con elevación de gas
,gas lift adjustable height swivel bar stool,Swivel Counter Stool, Taburete giratorio,Swivel Counter Chair, Silla con respaldo giratorio,Bar Height,water proof seat,black Bar stools set,gas lift adjustable height swivel barstools,gas lift adjustable height swivel bar chairs,metal baseMarco de metal,safty Bar stools set,safty Barstools set,safty Bar chair set,taburete giratorio giratorio de altura regulable con elevación de gas,taburete giratorio giratorio de altura regulable con elevación de gas,base de cromo,</v>
      </c>
      <c r="AT221" t="s">
        <v>98</v>
      </c>
      <c r="AU221" s="18" t="s">
        <v>122</v>
      </c>
      <c r="AV221" s="18">
        <v>48.5</v>
      </c>
      <c r="AW221" s="18" t="s">
        <v>123</v>
      </c>
      <c r="AX221" s="18">
        <v>20</v>
      </c>
      <c r="AY221" s="18">
        <v>22.8</v>
      </c>
      <c r="AZ221" s="18">
        <v>37.799999999999997</v>
      </c>
      <c r="BA221" s="18" t="s">
        <v>124</v>
      </c>
      <c r="BI221" s="18">
        <v>2</v>
      </c>
      <c r="BN221" s="18" t="s">
        <v>1346</v>
      </c>
      <c r="BO221" s="18" t="s">
        <v>1347</v>
      </c>
      <c r="BP221" s="18" t="s">
        <v>1348</v>
      </c>
      <c r="CB221" s="18" t="s">
        <v>133</v>
      </c>
      <c r="CC221" s="18" t="s">
        <v>134</v>
      </c>
      <c r="CD221" s="18">
        <v>1</v>
      </c>
      <c r="CE221" s="18">
        <v>4</v>
      </c>
      <c r="CG221" s="18" t="s">
        <v>1230</v>
      </c>
    </row>
    <row r="222" spans="1:85" s="18" customFormat="1" x14ac:dyDescent="0.3">
      <c r="A222">
        <v>5221</v>
      </c>
      <c r="B222" s="10" t="s">
        <v>98</v>
      </c>
      <c r="C222" s="18" t="s">
        <v>1349</v>
      </c>
      <c r="J222" s="18" t="s">
        <v>1350</v>
      </c>
      <c r="K222" s="18" t="str">
        <f t="shared" si="32"/>
        <v>&lt;ul&gt;
&lt;li&gt;Fabric Seat ,Metal Base and Metal Cylinder. Stool Dimension: W15.7", L18.9" and H38.6"~46.8". Base Dimension: 15.2".
&lt;li&gt;1 set contains 2 barstools. Mordern Design with Fabric Seat, High Back and Footrest. Assemble Easily and Sit Comfortably.
&lt;li&gt; Gas Lift Height Adjustable Seat. Easy to Adjust in Suitable Height.
&lt;li&gt;Including Assembly Instruction. Easy to Assemble.
&lt;li&gt;Safety, Quality, Durability and Modernity Barstools set.
&lt;ul&gt;</v>
      </c>
      <c r="L222" t="str">
        <f t="shared" si="27"/>
        <v>Fabric Seat ,Metal Base and Metal Cylinder. Stool Dimension: W15.7", L18.9" and H38.6"~46.8". Base Dimension: 15.2".
1 set contains 2 barstools. Mordern Design with Fabric Seat, High Back and Footrest. Assemble Easily and Sit Comfortably.
 Gas Lift Height Adjustable Seat. Easy to Adjust in Suitable Height.
Including Assembly Instruction. Easy to Assemble.
Safety, Quality, Durability and Modernity Barstools set.</v>
      </c>
      <c r="M222" s="22" t="s">
        <v>1351</v>
      </c>
      <c r="N222" s="11" t="str">
        <f t="shared" si="33"/>
        <v>Fabric Seat ,Metal Base and Metal Cylinder. Stool Dimension: W15.7", L18.9" and H38.6"~46.8". Base Dimension: 15.2".
1 set contains 2 barstools. Mordern Design with Fabric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W15.7", L18.9" and H38.6"~46.8".&lt;/li&gt;
&lt;li&gt;Easy to adjust height by one hand.&lt;/li&gt;</v>
      </c>
      <c r="O222" s="11" t="str">
        <f t="shared" si="34"/>
        <v>&lt;ul&gt;
&lt;li&gt;Fabric Seat ,Metal Base and Metal Cylinder. Stool Dimension: W15.7", L18.9" and H38.6"~46.8". Base Dimension: 15.2".
&lt;li&gt;1 set contains 2 barstools. Mordern Design with Fabric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W15.7", L18.9" and H38.6"~46.8".&lt;/li&gt;
&lt;li&gt;Easy to adjust height by one hand.&lt;/li&gt;</v>
      </c>
      <c r="P222" s="24" t="s">
        <v>1352</v>
      </c>
      <c r="Q222" s="22" t="s">
        <v>1353</v>
      </c>
      <c r="R222" s="22" t="s">
        <v>1151</v>
      </c>
      <c r="S222" s="22" t="s">
        <v>1152</v>
      </c>
      <c r="T222" s="22" t="s">
        <v>1153</v>
      </c>
      <c r="U222" s="22" t="s">
        <v>1349</v>
      </c>
      <c r="V222" s="18" t="s">
        <v>1349</v>
      </c>
      <c r="W222" s="20" t="s">
        <v>1354</v>
      </c>
      <c r="X222" s="20" t="s">
        <v>1354</v>
      </c>
      <c r="Y222" s="18" t="s">
        <v>1155</v>
      </c>
      <c r="Z222" s="18" t="s">
        <v>1156</v>
      </c>
      <c r="AA222" s="18" t="s">
        <v>113</v>
      </c>
      <c r="AB222" t="s">
        <v>114</v>
      </c>
      <c r="AC222" s="13" t="str">
        <f t="shared" si="35"/>
        <v>167.99</v>
      </c>
      <c r="AD222" s="13">
        <v>116.88</v>
      </c>
      <c r="AE222" s="21">
        <f t="shared" si="30"/>
        <v>115.88</v>
      </c>
      <c r="AG222" s="22">
        <v>-1</v>
      </c>
      <c r="AI222" s="18" t="s">
        <v>113</v>
      </c>
      <c r="AJ222" s="18" t="s">
        <v>116</v>
      </c>
      <c r="AK222" s="18" t="s">
        <v>1355</v>
      </c>
      <c r="AL222" s="18" t="s">
        <v>1356</v>
      </c>
      <c r="AM222" s="18" t="s">
        <v>1357</v>
      </c>
      <c r="AN222" s="18" t="s">
        <v>1358</v>
      </c>
      <c r="AO222" s="18" t="s">
        <v>1359</v>
      </c>
      <c r="AS222" s="18" t="str">
        <f t="shared" si="31"/>
        <v>upholstered stools set,upholsteredstools set,upholstered chair set,Adjustable Height, Altura ajustable,Barstools of set 2, Taburetes de barra del conjunto 2,Bar Chairs, Sillas de bar,Bar stools of set 2, Taburetes de bar del set 2,Bar chair set,counter height,for bar, para bar,Bar stools set,Barstools set,Bar stools with backs,Barstools with backs,Taburetes con respaldo,Bar chair with backs, Silla de bar con respaldo,Bar height Chairs, Sillas de altura de barra,Bar height Stools,metal base,Bar lounge chairs,Bar lounge stools,Swivel Counter Stool,Swivel Counter Chair,water proof seat,armless barstools,armless bar stools,armless chair,Fabric seat Bar stools set,Fabric seat Barstools set,gas lift adjustable height swivel barstools,Fabric seat Bar chair set,chrome gaslift,chrome gaslift,chrome base,Metal Frame,safty Bar stools set,safty Barstools set,safty Bar chair set,gas lift adjustable height swivel bar chairs,Bar Height,Silla con respaldo giratorioconjunto de taburetes tapizados,conjunto de herramientas tapizadas,conjunto de silla tapizada,Taburetes de bar,altura del mostrador,Conjunto de taburetes,Taburetes de bar con respaldo,Conjunto de silla de bar,Taburetes del bar,Taburete giratorio</v>
      </c>
      <c r="AT222" t="s">
        <v>98</v>
      </c>
      <c r="AU222" s="18" t="s">
        <v>122</v>
      </c>
      <c r="AV222" s="18">
        <v>34.4</v>
      </c>
      <c r="AW222" s="18" t="s">
        <v>123</v>
      </c>
      <c r="AX222" s="18">
        <v>18.899999999999999</v>
      </c>
      <c r="AY222" s="18">
        <v>15.7</v>
      </c>
      <c r="AZ222" s="18">
        <v>38.6</v>
      </c>
      <c r="BA222" s="18" t="s">
        <v>124</v>
      </c>
      <c r="BI222" s="18">
        <v>2</v>
      </c>
      <c r="BN222" s="18" t="s">
        <v>1360</v>
      </c>
      <c r="BO222" s="18" t="s">
        <v>1361</v>
      </c>
      <c r="BP222" s="18" t="s">
        <v>1362</v>
      </c>
      <c r="BQ222" s="18" t="s">
        <v>1363</v>
      </c>
      <c r="BR222" s="18" t="s">
        <v>1364</v>
      </c>
      <c r="CB222" s="18" t="s">
        <v>133</v>
      </c>
      <c r="CC222" s="18" t="s">
        <v>134</v>
      </c>
      <c r="CD222" s="18">
        <v>1</v>
      </c>
      <c r="CE222" s="18">
        <v>4</v>
      </c>
      <c r="CG222" s="18" t="s">
        <v>1365</v>
      </c>
    </row>
    <row r="223" spans="1:85" s="18" customFormat="1" x14ac:dyDescent="0.3">
      <c r="A223">
        <v>5222</v>
      </c>
      <c r="B223" s="10" t="s">
        <v>98</v>
      </c>
      <c r="C223" s="18" t="s">
        <v>1366</v>
      </c>
      <c r="J223" s="18" t="s">
        <v>1367</v>
      </c>
      <c r="K223" s="18" t="str">
        <f t="shared" si="32"/>
        <v>&lt;ul&gt;
&lt;li&gt;PU Seat ,Metal Base and Metal Cylinder. Stool Dimension: W22", L22.8", H38.6"~46.8". Base Dimension: 17.7".
&lt;li&gt;1 set contains 2 barstools. Mordern Design with Fabric Seat, High Back, Arms and Footrest. Assemble Easily and Sit Comfortably.
&lt;li&gt; Gas Lift Height Adjustable Seat. Easy to Adjust in Suitable Height.
&lt;li&gt;Including Assembly Instruction. Easy to Assemble.
&lt;li&gt;Safety, Quality, Durability and Modernity Barstools set.
&lt;ul&gt;</v>
      </c>
      <c r="L223" t="str">
        <f t="shared" si="27"/>
        <v>PU Seat ,Metal Base and Metal Cylinder. Stool Dimension: W22", L22.8", H38.6"~46.8". Base Dimension: 17.7".
1 set contains 2 barstools. Mordern Design with Fabric Seat, High Back, Arms and Footrest. Assemble Easily and Sit Comfortably.
 Gas Lift Height Adjustable Seat. Easy to Adjust in Suitable Height.
Including Assembly Instruction. Easy to Assemble.
Safety, Quality, Durability and Modernity Barstools set.</v>
      </c>
      <c r="M223" s="22" t="s">
        <v>1368</v>
      </c>
      <c r="N223" s="11" t="str">
        <f t="shared" si="33"/>
        <v>PU Seat ,Metal Base and Metal Cylinder. Stool Dimension: W22", L22.8", H38.6"~46.8". Base Dimension: 17.7".
1 set contains 2 barstools. Mordern Design with Fabric Seat, High Back, Arms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 L22.8" and H38.6"~46.8".&lt;/li&gt;
&lt;li&gt;Easy to adjust height by one hand.&lt;/li&gt;</v>
      </c>
      <c r="O223" s="11" t="str">
        <f t="shared" si="34"/>
        <v>&lt;ul&gt;
&lt;li&gt;PU Seat ,Metal Base and Metal Cylinder. Stool Dimension: W22", L22.8", H38.6"~46.8". Base Dimension: 17.7".
&lt;li&gt;1 set contains 2 barstools. Mordern Design with Fabric Seat, High Back, Arms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W22", L22.8" and H38.6"~46.8".&lt;/li&gt;
&lt;li&gt;Easy to adjust height by one hand.&lt;/li&gt;</v>
      </c>
      <c r="P223" s="24" t="s">
        <v>1369</v>
      </c>
      <c r="Q223" s="22" t="s">
        <v>1370</v>
      </c>
      <c r="R223" s="22" t="s">
        <v>1151</v>
      </c>
      <c r="S223" s="22" t="s">
        <v>1152</v>
      </c>
      <c r="T223" s="22" t="s">
        <v>1153</v>
      </c>
      <c r="U223" s="22" t="s">
        <v>1366</v>
      </c>
      <c r="V223" s="18" t="s">
        <v>1366</v>
      </c>
      <c r="W223" s="20" t="s">
        <v>1371</v>
      </c>
      <c r="X223" s="20" t="s">
        <v>1371</v>
      </c>
      <c r="Y223" s="18" t="s">
        <v>1155</v>
      </c>
      <c r="Z223" s="18" t="s">
        <v>1156</v>
      </c>
      <c r="AA223" s="18" t="s">
        <v>113</v>
      </c>
      <c r="AB223" t="s">
        <v>114</v>
      </c>
      <c r="AC223" s="13" t="str">
        <f t="shared" si="35"/>
        <v>242.99</v>
      </c>
      <c r="AD223" s="13">
        <v>169.28</v>
      </c>
      <c r="AE223" s="21">
        <f t="shared" si="30"/>
        <v>168.28</v>
      </c>
      <c r="AG223" s="22">
        <v>-1</v>
      </c>
      <c r="AI223" s="18" t="s">
        <v>113</v>
      </c>
      <c r="AJ223" s="18" t="s">
        <v>116</v>
      </c>
      <c r="AK223" s="18" t="s">
        <v>1372</v>
      </c>
      <c r="AL223" s="18" t="s">
        <v>1373</v>
      </c>
      <c r="AM223" s="18" t="s">
        <v>1374</v>
      </c>
      <c r="AN223" s="18" t="s">
        <v>1375</v>
      </c>
      <c r="AO223" s="18" t="s">
        <v>1376</v>
      </c>
      <c r="AS223" s="18" t="str">
        <f t="shared" si="31"/>
        <v>upholstered stools set,upholsteredstools set,upholstered chair set,Adjustable Height,Barstools of set 2,Bar Chairs,counter height,for bar,Bar stools set,Barstools set,Bar chair set,Bar stools with arms,Barstools with arms,Bar stools of set 2,Bar chair with arms,Bar stools with backs,Barstools with backs,Bar chair with backs,Bar height Chairs,Bar height Stools,Bar lounge chairs,Sillas de bar,Bar lounge stools,red Bar stools set,red Barstools set,red Bar chair set,PU seat Bar stools set,PU seat Bar chair set,Silla de PU Juego de silla de bar,chrome gaslift, chrome gaslift,chrome base,base de cromo,base de metal,Metal Frame,Marco de metal,safty Bar stools set,Taburetes de bar de seguridad,safty Barstools set,Swivel Counter Stool,Swivel Counter Chair,Bar Height,water proof seat,metal base,PU seat Barstools set,safty Bar chair set,gas lift adjustable height swivel bar stool,gas lift adjustable height swivel barstools,Conjunto de silla de bar de seguridadtaburete giratorio giratorio de altura regulable con elevación de gas,taburete giratorio giratorio de altura regulable con elevación de gas,taburete giratorio de altura regulable con elevación de gas,gas lift adjustable height swivel bar chairs</v>
      </c>
      <c r="AT223" t="s">
        <v>98</v>
      </c>
      <c r="AU223" s="18" t="s">
        <v>122</v>
      </c>
      <c r="AV223" s="18">
        <v>52.9</v>
      </c>
      <c r="AW223" s="18" t="s">
        <v>123</v>
      </c>
      <c r="AX223" s="18">
        <v>22.8</v>
      </c>
      <c r="AY223" s="18">
        <v>22</v>
      </c>
      <c r="AZ223" s="18">
        <v>38.6</v>
      </c>
      <c r="BA223" s="18" t="s">
        <v>124</v>
      </c>
      <c r="BI223" s="18">
        <v>2</v>
      </c>
      <c r="BN223" s="18" t="s">
        <v>1377</v>
      </c>
      <c r="BO223" s="18" t="s">
        <v>1378</v>
      </c>
      <c r="BP223" s="18" t="s">
        <v>1379</v>
      </c>
      <c r="BQ223" s="18" t="s">
        <v>1380</v>
      </c>
      <c r="BR223" s="18" t="s">
        <v>1381</v>
      </c>
      <c r="CB223" s="18" t="s">
        <v>133</v>
      </c>
      <c r="CC223" s="18" t="s">
        <v>134</v>
      </c>
      <c r="CD223" s="18">
        <v>1</v>
      </c>
      <c r="CE223" s="18">
        <v>4</v>
      </c>
      <c r="CG223" s="18" t="s">
        <v>1230</v>
      </c>
    </row>
    <row r="224" spans="1:85" s="18" customFormat="1" x14ac:dyDescent="0.3">
      <c r="A224">
        <v>5223</v>
      </c>
      <c r="B224" s="10" t="s">
        <v>98</v>
      </c>
      <c r="C224" s="18" t="s">
        <v>1382</v>
      </c>
      <c r="J224" s="18" t="s">
        <v>1383</v>
      </c>
      <c r="K224" s="18" t="str">
        <f t="shared" si="32"/>
        <v>&lt;ul&gt;
&lt;li&gt;PU Seat ,Metal Base and Metal Cylinder. Stool Dimension: W16.14", L16.7", H25.2"~33.5". Base Dimension: 15.2".
&lt;li&gt;1 set contains 2 barstools. Mordern Soccer Design with PU leather Round Seat and Footrest. Assemble Easily and Sit Comfortably.
&lt;li&gt; Gas Lift Height Adjustable Seat. Easy to Adjust in Suitable Height.
&lt;li&gt;Including Assembly Instruction. Easy to Assemble.
&lt;li&gt;Safety, Quality, Durability and Modernity Barstools set.
&lt;ul&gt;</v>
      </c>
      <c r="L224" t="str">
        <f t="shared" si="27"/>
        <v>PU Seat ,Metal Base and Metal Cylinder. Stool Dimension: W16.14", L16.7", H25.2"~33.5". Base Dimension: 15.2".
1 set contains 2 barstools. Mordern Soccer Design with PU leather Round Seat and Footrest. Assemble Easily and Sit Comfortably.
 Gas Lift Height Adjustable Seat. Easy to Adjust in Suitable Height.
Including Assembly Instruction. Easy to Assemble.
Safety, Quality, Durability and Modernity Barstools set.</v>
      </c>
      <c r="M224" s="22" t="s">
        <v>1384</v>
      </c>
      <c r="N224" s="11" t="str">
        <f t="shared" si="33"/>
        <v>PU Seat ,Metal Base and Metal Cylinder. Stool Dimension: W16.14", L16.7", H25.2"~33.5". Base Dimension: 15.2".
1 set contains 2 barstools. Mordern Soccer Design with PU leather Round Seat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W16.14", L16.7" and H25.2"~33.5".&lt;/li&gt;
&lt;li&gt;Easy to adjust height by one hand.&lt;/li&gt;</v>
      </c>
      <c r="O224" s="11" t="str">
        <f t="shared" si="34"/>
        <v>&lt;ul&gt;
&lt;li&gt;PU Seat ,Metal Base and Metal Cylinder. Stool Dimension: W16.14", L16.7", H25.2"~33.5". Base Dimension: 15.2".
&lt;li&gt;1 set contains 2 barstools. Mordern Soccer Design with PU leather Round Seat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W16.14", L16.7" and H25.2"~33.5".&lt;/li&gt;
&lt;li&gt;Easy to adjust height by one hand.&lt;/li&gt;</v>
      </c>
      <c r="P224" s="24" t="s">
        <v>1385</v>
      </c>
      <c r="Q224" s="22" t="s">
        <v>1386</v>
      </c>
      <c r="R224" s="22" t="s">
        <v>1151</v>
      </c>
      <c r="S224" s="22" t="s">
        <v>1152</v>
      </c>
      <c r="T224" s="22" t="s">
        <v>1153</v>
      </c>
      <c r="U224" s="22" t="s">
        <v>1382</v>
      </c>
      <c r="V224" s="18" t="s">
        <v>1382</v>
      </c>
      <c r="W224" s="20" t="s">
        <v>1387</v>
      </c>
      <c r="X224" s="20" t="s">
        <v>1387</v>
      </c>
      <c r="Y224" s="18" t="s">
        <v>1155</v>
      </c>
      <c r="Z224" s="18" t="s">
        <v>1156</v>
      </c>
      <c r="AA224" s="18" t="s">
        <v>113</v>
      </c>
      <c r="AB224" t="s">
        <v>114</v>
      </c>
      <c r="AC224" s="13" t="str">
        <f t="shared" si="35"/>
        <v>147.99</v>
      </c>
      <c r="AD224" s="13">
        <v>102.73</v>
      </c>
      <c r="AE224" s="21">
        <f t="shared" si="30"/>
        <v>101.73</v>
      </c>
      <c r="AG224" s="22">
        <v>-1</v>
      </c>
      <c r="AI224" s="18" t="s">
        <v>113</v>
      </c>
      <c r="AJ224" s="18" t="s">
        <v>116</v>
      </c>
      <c r="AK224" s="18" t="s">
        <v>1388</v>
      </c>
      <c r="AL224" s="18" t="s">
        <v>1389</v>
      </c>
      <c r="AM224" s="18" t="s">
        <v>1390</v>
      </c>
      <c r="AN224" s="18" t="s">
        <v>1391</v>
      </c>
      <c r="AO224" s="18" t="s">
        <v>1392</v>
      </c>
      <c r="AS224" s="18" t="str">
        <f t="shared" si="31"/>
        <v>upholstered stools set,conjunto de taburetes tapizados,upholsteredstools set,conjunto de herramientas tapizadas,upholstered chair set,conjunto de silla tapizada,Adjustable Height,Altura ajustable,Barstools of set 2,Taburetes de barra del conjunto 2,,Bar Chairs,Sillas de bar,Bar stools of set 2,Taburetes de bar del set 2,counter height,altura del mostrador,for bar,para bar,Bar stools set,Taburetes de bar,Barstools set,Conjunto de taburetes,Bar chair set,Conjunto de silla de bar,Bar height Chairs,Sillas de altura de barra,Bar height Stools,Taburetes de altura de barra,Bar lounge chairs, Sillas de bar,Bar lounge stools,Taburetes del bar,Swivel Counter Stool, Taburete giratorio,Swivel Counter Chair, Silla con respaldo giratorio,Bar Height,,Barra Alta,PU seat Bar stools set, Asientos de bar de asiento de PU,PU seat Barstools set, Asiento de la PU Barstools set,PU seat Bar chair set, Silla de PU Juego de silla de bar,chrome gaslift, chrome gaslift,chrome base, base de cromometal base,base de metal,Metal Frame,Marco de metal,safty Bar stools set,Taburetes de bar de seguridad,safty Barstools set,Conjunto de silla de bar de seguridad,safty Bar chair set,giratorio de altura regulable con elevación de gas</v>
      </c>
      <c r="AT224" t="s">
        <v>98</v>
      </c>
      <c r="AU224" s="18" t="s">
        <v>122</v>
      </c>
      <c r="AV224" s="18">
        <v>27.6</v>
      </c>
      <c r="AW224" s="18" t="s">
        <v>123</v>
      </c>
      <c r="AX224" s="18">
        <v>16.7</v>
      </c>
      <c r="AY224" s="18">
        <v>16.14</v>
      </c>
      <c r="AZ224" s="18">
        <v>25.2</v>
      </c>
      <c r="BA224" s="18" t="s">
        <v>124</v>
      </c>
      <c r="BI224" s="18">
        <v>2</v>
      </c>
      <c r="BN224" s="18" t="s">
        <v>1393</v>
      </c>
      <c r="BO224" s="18" t="s">
        <v>1394</v>
      </c>
      <c r="BP224" s="18" t="s">
        <v>1395</v>
      </c>
      <c r="BQ224" s="18" t="s">
        <v>1396</v>
      </c>
      <c r="BR224" s="18" t="s">
        <v>1397</v>
      </c>
      <c r="CB224" s="18" t="s">
        <v>133</v>
      </c>
      <c r="CC224" s="18" t="s">
        <v>134</v>
      </c>
      <c r="CD224" s="18">
        <v>1</v>
      </c>
      <c r="CE224" s="18">
        <v>4</v>
      </c>
      <c r="CG224" s="18" t="s">
        <v>1230</v>
      </c>
    </row>
    <row r="225" spans="1:99" s="18" customFormat="1" x14ac:dyDescent="0.3">
      <c r="A225">
        <v>5224</v>
      </c>
      <c r="B225" s="10" t="s">
        <v>98</v>
      </c>
      <c r="C225" s="18" t="s">
        <v>1398</v>
      </c>
      <c r="J225" s="18" t="s">
        <v>1399</v>
      </c>
      <c r="K225" s="18" t="str">
        <f t="shared" si="32"/>
        <v>&lt;ul&gt;
&lt;li&gt;PU Seat ,Metal Base and Metal Cylinder. Stool Dimension: W21.1", L20.1", H36"~44". Base Dimension: 16.3".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v>
      </c>
      <c r="L225" t="str">
        <f t="shared" si="27"/>
        <v>PU Seat ,Metal Base and Metal Cylinder. Stool Dimension: W21.1", L20.1", H36"~44". Base Dimension: 16.3".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v>
      </c>
      <c r="M225" s="22" t="s">
        <v>1400</v>
      </c>
      <c r="N225" s="11" t="str">
        <f t="shared" si="33"/>
        <v>PU Seat ,Metal Base and Metal Cylinder. Stool Dimension: W21.1", L20.1", H36"~44". Base Dimension: 16.3".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W21.1", L20.1" and H36"~44".&lt;/li&gt;
&lt;li&gt;Easy to adjust height by one hand.&lt;/li&gt;</v>
      </c>
      <c r="O225" s="11" t="str">
        <f t="shared" si="34"/>
        <v>&lt;ul&gt;
&lt;li&gt;PU Seat ,Metal Base and Metal Cylinder. Stool Dimension: W21.1", L20.1", H36"~44". Base Dimension: 16.3".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W21.1", L20.1" and H36"~44".&lt;/li&gt;
&lt;li&gt;Easy to adjust height by one hand.&lt;/li&gt;</v>
      </c>
      <c r="P225" s="24" t="s">
        <v>1401</v>
      </c>
      <c r="Q225" s="22" t="s">
        <v>1402</v>
      </c>
      <c r="R225" s="22" t="s">
        <v>1151</v>
      </c>
      <c r="S225" s="22" t="s">
        <v>1152</v>
      </c>
      <c r="T225" s="22" t="s">
        <v>1153</v>
      </c>
      <c r="U225" s="22" t="s">
        <v>1398</v>
      </c>
      <c r="V225" s="18" t="s">
        <v>1398</v>
      </c>
      <c r="W225" s="20" t="s">
        <v>1403</v>
      </c>
      <c r="X225" s="20" t="s">
        <v>1403</v>
      </c>
      <c r="Y225" s="18" t="s">
        <v>1155</v>
      </c>
      <c r="Z225" s="18" t="s">
        <v>1156</v>
      </c>
      <c r="AA225" s="18" t="s">
        <v>113</v>
      </c>
      <c r="AB225" t="s">
        <v>114</v>
      </c>
      <c r="AC225" s="13" t="str">
        <f t="shared" si="35"/>
        <v>181.99</v>
      </c>
      <c r="AD225" s="13">
        <v>127.03</v>
      </c>
      <c r="AE225" s="21">
        <f t="shared" si="30"/>
        <v>126.03</v>
      </c>
      <c r="AG225" s="22">
        <v>-1</v>
      </c>
      <c r="AI225" s="18" t="s">
        <v>113</v>
      </c>
      <c r="AJ225" s="18" t="s">
        <v>116</v>
      </c>
      <c r="AK225" s="18" t="s">
        <v>1404</v>
      </c>
      <c r="AL225" s="18" t="s">
        <v>1405</v>
      </c>
      <c r="AM225" s="18" t="s">
        <v>1406</v>
      </c>
      <c r="AN225" s="18" t="s">
        <v>1407</v>
      </c>
      <c r="AO225" s="18" t="s">
        <v>1408</v>
      </c>
      <c r="AS225" s="18" t="str">
        <f t="shared" si="31"/>
        <v>upholstered stools set,upholsteredstools set,upholstered chair set,Adjustable Height,Bar Chairs,Bar stools of set 2,counter height,for bar,Bar stools set,Bar chair set,Bar stools with backs,Barstools with backs,Bar chair with backs,Bar height Chairs,Bar lounge chairs,Bar lounge stools,tufted stools set,tuftedstools set,tufted chair set,Swivel Counter Stool,Swivel Counter Chair,Bar Height,water proof seat,armless barstools,armless bar stools,armless chair,black Bar stools set,black Barstools set,Set de taburetes negros,black Bar chair set, Set de silla negra para bar,PU seat Bar stools set, Asientos de bar de asiento de PU,PU seat Barstools set, Asiento de la PU Barstools set,PU seat Bar chair set,chrome gaslift, chrome gaslift,chrome base,metal base,Metal Frame,safty Bar stools set,Taburetes de bar de seguridad,safty Barstools set,safty Bar chair set,gas lift adjustable height swivel bar stool,gas lift adjustable height swivel barstools,gas lift adjustable height swivel bar chairsconjunto de taburetes tapizados,conjunto de herramientas tapizadas,conjunto de silla tapizada,Altura ajustable,Barstools of set 2,Taburetes de barra del conjunto 2,Taburetes de bar del set 2,altura del mostrador,Taburetes de bar,Barstools set</v>
      </c>
      <c r="AT225" t="s">
        <v>98</v>
      </c>
      <c r="AU225" s="18" t="s">
        <v>122</v>
      </c>
      <c r="AV225" s="18">
        <v>41.4</v>
      </c>
      <c r="AW225" s="18" t="s">
        <v>123</v>
      </c>
      <c r="AX225" s="18">
        <v>20.100000000000001</v>
      </c>
      <c r="AY225" s="18">
        <v>21.1</v>
      </c>
      <c r="AZ225" s="18">
        <v>36</v>
      </c>
      <c r="BA225" s="18" t="s">
        <v>124</v>
      </c>
      <c r="BI225" s="18">
        <v>2</v>
      </c>
      <c r="BN225" s="18" t="s">
        <v>1409</v>
      </c>
      <c r="BO225" s="18" t="s">
        <v>1410</v>
      </c>
      <c r="BP225" s="18" t="s">
        <v>1411</v>
      </c>
      <c r="BQ225" s="18" t="s">
        <v>1412</v>
      </c>
      <c r="BR225" s="18" t="s">
        <v>1413</v>
      </c>
      <c r="CB225" s="18" t="s">
        <v>133</v>
      </c>
      <c r="CC225" s="18" t="s">
        <v>134</v>
      </c>
      <c r="CD225" s="18">
        <v>1</v>
      </c>
      <c r="CE225" s="18">
        <v>4</v>
      </c>
      <c r="CG225" s="18" t="s">
        <v>1230</v>
      </c>
    </row>
    <row r="226" spans="1:99" s="18" customFormat="1" x14ac:dyDescent="0.3">
      <c r="A226">
        <v>5225</v>
      </c>
      <c r="B226" s="10" t="s">
        <v>98</v>
      </c>
      <c r="C226" s="18" t="s">
        <v>1414</v>
      </c>
      <c r="J226" s="18" t="s">
        <v>1415</v>
      </c>
      <c r="K226" s="18" t="str">
        <f t="shared" si="32"/>
        <v>&lt;ul&gt;
&lt;li&gt;PU Seat ,Metal Base and Metal Cylinder. Stool Dimension: W17.7", L20.9", H35"~43.3". Base Dimension: 16.3".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v>
      </c>
      <c r="L226" t="str">
        <f t="shared" si="27"/>
        <v>PU Seat ,Metal Base and Metal Cylinder. Stool Dimension: W17.7", L20.9", H35"~43.3". Base Dimension: 16.3".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v>
      </c>
      <c r="M226" s="22" t="s">
        <v>1416</v>
      </c>
      <c r="N226" s="11" t="str">
        <f t="shared" si="33"/>
        <v>PU Seat ,Metal Base and Metal Cylinder. Stool Dimension: W17.7", L20.9", H35"~43.3". Base Dimension: 16.3".
1 set contains 2 barstools. Mordern Design with PU leather Seat, High Back and Footrest. Assemble Easily and Sit Comfortably.
 Gas Lift Height Adjustable Seat. Easy to Adjust in Suitable Height.
Including Assembly Instruction. Easy to Assemble.
Safety, Quality, Durability and Modernity Barstools set.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W17.7", L20.9" and H35"~43.3".&lt;/li&gt;
&lt;li&gt;Easy to adjust height by one hand.&lt;/li&gt;</v>
      </c>
      <c r="O226" s="11" t="str">
        <f t="shared" si="34"/>
        <v>&lt;ul&gt;
&lt;li&gt;PU Seat ,Metal Base and Metal Cylinder. Stool Dimension: W17.7", L20.9", H35"~43.3". Base Dimension: 16.3".
&lt;li&gt;1 set contains 2 barstools. Mordern Design with PU leather Seat, High Back and Footrest. Assemble Easily and Sit Comfortably.
&lt;li&gt; Gas Lift Height Adjustable Seat. Easy to Adjust in Suitable Height.
&lt;li&gt;Including Assembly Instruction. Easy to Assemble.
&lt;li&gt;Safety, Quality, Durability and Modernity Barstools set.
&lt;ul&gt;
&lt;p&gt;To choice a stylish barstools to creat the dinning space with your lifestyle. The  modern design, safety, durability and Comfortably barstools can be easy to adjust the height to match your counter or bar.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kitchen.&lt;/p&gt;
&lt;ul&gt;
&lt;li&gt;1 set contains 2 barstools.&lt;/li&gt;
&lt;li&gt;Dimension: W17.7", L20.9" and H35"~43.3".&lt;/li&gt;
&lt;li&gt;Easy to adjust height by one hand.&lt;/li&gt;</v>
      </c>
      <c r="P226" s="24" t="s">
        <v>1417</v>
      </c>
      <c r="Q226" s="22" t="s">
        <v>1235</v>
      </c>
      <c r="R226" s="22" t="s">
        <v>1151</v>
      </c>
      <c r="S226" s="22" t="s">
        <v>1152</v>
      </c>
      <c r="T226" s="22" t="s">
        <v>1153</v>
      </c>
      <c r="U226" s="22" t="s">
        <v>1414</v>
      </c>
      <c r="V226" s="18" t="s">
        <v>1414</v>
      </c>
      <c r="W226" s="20" t="s">
        <v>1418</v>
      </c>
      <c r="X226" s="20" t="s">
        <v>1418</v>
      </c>
      <c r="Y226" s="18" t="s">
        <v>1155</v>
      </c>
      <c r="Z226" s="18" t="s">
        <v>1156</v>
      </c>
      <c r="AA226" s="18" t="s">
        <v>113</v>
      </c>
      <c r="AB226" t="s">
        <v>114</v>
      </c>
      <c r="AC226" s="13" t="str">
        <f t="shared" si="35"/>
        <v>193.99</v>
      </c>
      <c r="AD226" s="13">
        <v>135.28</v>
      </c>
      <c r="AE226" s="21">
        <f t="shared" si="30"/>
        <v>134.28</v>
      </c>
      <c r="AG226" s="22">
        <v>-1</v>
      </c>
      <c r="AI226" s="18" t="s">
        <v>113</v>
      </c>
      <c r="AJ226" s="18" t="s">
        <v>116</v>
      </c>
      <c r="AK226" s="18" t="s">
        <v>1388</v>
      </c>
      <c r="AL226" s="18" t="s">
        <v>1419</v>
      </c>
      <c r="AM226" s="18" t="s">
        <v>1420</v>
      </c>
      <c r="AN226" s="18" t="s">
        <v>1421</v>
      </c>
      <c r="AO226" s="18" t="s">
        <v>1422</v>
      </c>
      <c r="AS226" s="18" t="str">
        <f t="shared" si="31"/>
        <v>upholstered stools set,conjunto de taburetes tapizados,upholsteredstools set,conjunto de herramientas tapizadas,upholstered chair set,conjunto de silla tapizada,Adjustable Height,Altura ajustable,Barstools of set 2,Taburetes de barra del conjunto 2,,Bar Chairs, Sillas de bar,Bar stools of set 2,Taburetes de bar del set 2,counter height,altura del mostrador,for bar, para bar,Bar stools set,Taburetes de bar,Barstools set, Conjunto de taburetes,Bar chair set, Conjunto de silla de bar,,gas lift adjustable height swivel bar stool,taburete giratorio giratorio de altura regulable con elevación de gas,gas lift adjustable height swivel barstools,gas lift adjustable height swivel bar chairs,Bar stools with backs,metal base,base de metal,Metal Frame,Marco de metal,safty Bar stools set,Taburetes de bar de seguridad,safty Barstools set,Conjunto de silla de bar de seguridad,safty Bar chair set,taburete giratorio giratorio de altura regulable con elevación de gassillas elevables con barra giratoria de elevación a gas,Taburetes de bar con respaldo,Barstools with backs,Taburetes con respaldo,Bar chair with backs, Silla de bar con respaldo,Bar height Chairs,Sillas de altura de barra,Bar height Stools,</v>
      </c>
      <c r="AT226" t="s">
        <v>98</v>
      </c>
      <c r="AU226" s="18" t="s">
        <v>122</v>
      </c>
      <c r="AV226" s="18">
        <v>39.200000000000003</v>
      </c>
      <c r="AW226" s="18" t="s">
        <v>123</v>
      </c>
      <c r="AX226" s="18">
        <v>20.9</v>
      </c>
      <c r="AY226" s="18">
        <v>17.7</v>
      </c>
      <c r="AZ226" s="18">
        <v>35</v>
      </c>
      <c r="BA226" s="18" t="s">
        <v>124</v>
      </c>
      <c r="BI226" s="18">
        <v>2</v>
      </c>
      <c r="BN226" s="18" t="s">
        <v>1423</v>
      </c>
      <c r="BO226" s="18" t="s">
        <v>1424</v>
      </c>
      <c r="BP226" s="18" t="s">
        <v>1425</v>
      </c>
      <c r="BQ226" s="18" t="s">
        <v>1426</v>
      </c>
      <c r="BR226" s="18" t="s">
        <v>1427</v>
      </c>
      <c r="CB226" s="18" t="s">
        <v>133</v>
      </c>
      <c r="CC226" s="18" t="s">
        <v>134</v>
      </c>
      <c r="CD226" s="18">
        <v>1</v>
      </c>
      <c r="CE226" s="18">
        <v>4</v>
      </c>
      <c r="CG226" s="18" t="s">
        <v>1230</v>
      </c>
    </row>
    <row r="227" spans="1:99" s="18" customFormat="1" x14ac:dyDescent="0.3">
      <c r="A227">
        <v>5226</v>
      </c>
      <c r="B227" s="10" t="s">
        <v>98</v>
      </c>
      <c r="C227" s="18" t="s">
        <v>1428</v>
      </c>
      <c r="D227" s="18" t="s">
        <v>100</v>
      </c>
      <c r="G227" s="18" t="s">
        <v>1429</v>
      </c>
      <c r="J227" s="18" t="s">
        <v>1430</v>
      </c>
      <c r="K227" s="18" t="str">
        <f t="shared" si="32"/>
        <v>&lt;ul&gt;
&lt;li&gt;PU Seat ,Metal Base and Metal Cylinder. Stool Dimension: W18.1", L21.65", H33.85"/H39"
&lt;li&gt;1 set contains 2 barstools. Mordern Design with PU leather Seat, High Back and Footrest. Assemble Easily and Sit Comfortably.
&lt;li&gt;Safety, Quality, Durability and Modernity Barstools set.
&lt;li&gt;
&lt;li&gt;
&lt;ul&gt;</v>
      </c>
      <c r="L227" t="str">
        <f t="shared" si="27"/>
        <v xml:space="preserve">PU Seat ,Metal Base and Metal Cylinder. Stool Dimension: W18.1", L21.65", H33.85"/H39"
1 set contains 2 barstools. Mordern Design with PU leather Seat, High Back and Footrest. Assemble Easily and Sit Comfortably.
Safety, Quality, Durability and Modernity Barstools set.
</v>
      </c>
      <c r="M227" s="26" t="s">
        <v>1431</v>
      </c>
      <c r="N227" s="11" t="str">
        <f t="shared" si="33"/>
        <v>PU Seat ,Metal Base and Metal Cylinder. Stool Dimension: W18.1", L21.65", H33.85"/H39"
1 set contains 2 barstools. Mordern Design with PU leather Seat, High Back and Footrest. Assemble Easily and Sit Comfortably.
Safety, Quality, Durability and Modernity Barstools set.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H33.85"/H39".&lt;/li&gt;
&lt;li&gt;Easy to Assemble.&lt;/li&gt;</v>
      </c>
      <c r="O227" s="11" t="str">
        <f t="shared" si="34"/>
        <v>&lt;ul&gt;
&lt;li&gt;PU Seat ,Metal Base and Metal Cylinder. Stool Dimension: W18.1", L21.65", H33.85"/H39"
&lt;li&gt;1 set contains 2 barstools. Mordern Design with PU leather Seat, High Back and Footrest. Assemble Easily and Sit Comfortably.
&lt;li&gt;Safety, Quality, Durability and Modernity Barstools set.
&lt;li&gt;
&lt;li&gt;
&lt;ul&gt;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H33.85"/H39".&lt;/li&gt;
&lt;li&gt;Easy to Assemble.&lt;/li&gt;</v>
      </c>
      <c r="P227" s="24" t="s">
        <v>1432</v>
      </c>
      <c r="Q227" s="22" t="s">
        <v>1235</v>
      </c>
      <c r="R227" s="22" t="s">
        <v>1153</v>
      </c>
      <c r="S227" s="22"/>
      <c r="T227" s="22"/>
      <c r="U227" s="22" t="s">
        <v>1428</v>
      </c>
      <c r="V227" s="18" t="s">
        <v>1428</v>
      </c>
      <c r="W227" s="20" t="s">
        <v>1433</v>
      </c>
      <c r="X227" s="20" t="s">
        <v>1433</v>
      </c>
      <c r="Y227" s="18" t="s">
        <v>1155</v>
      </c>
      <c r="Z227" s="18" t="s">
        <v>1156</v>
      </c>
      <c r="AA227" s="18" t="s">
        <v>113</v>
      </c>
      <c r="AB227" t="s">
        <v>114</v>
      </c>
      <c r="AC227" s="13" t="str">
        <f t="shared" si="35"/>
        <v>165.99</v>
      </c>
      <c r="AD227" s="13">
        <v>115.2</v>
      </c>
      <c r="AE227" s="21">
        <f t="shared" si="30"/>
        <v>114.2</v>
      </c>
      <c r="AG227" s="22">
        <v>-1</v>
      </c>
      <c r="AI227" s="18" t="s">
        <v>113</v>
      </c>
      <c r="AJ227" s="18" t="s">
        <v>116</v>
      </c>
      <c r="AK227" s="18" t="s">
        <v>1204</v>
      </c>
      <c r="AL227" s="18" t="s">
        <v>1434</v>
      </c>
      <c r="AM227" s="18" t="s">
        <v>1435</v>
      </c>
      <c r="AN227" s="18" t="s">
        <v>1436</v>
      </c>
      <c r="AO227" s="18" t="s">
        <v>1437</v>
      </c>
      <c r="AS227" s="18" t="str">
        <f t="shared" si="31"/>
        <v>Adjustable Height, Altura ajustable,Barstools of set 2, Taburetes de barra del conjunto 2,Bar Chairs, Sillas de bar,Bar stools of set 2, Taburetes de bar del set 2,counter height, altura del mostrador,for bar, para bar,Bar stools set,,Taburetes de bar,Barstools set,Conjunto de taburetes,Bar chair set, Conjunto de silla de bar,Bar stools with backs, Taburetes de bar con respaldo,Barstools with backs, Taburetes con respaldo,Bar chair with backs, Silla de bar con respaldo,Bar height Chairs, Sillas de altura de barra,Bar height Stools,Taburetes de altura de barra,Bar lounge chairs, Sillas de bar,Bar lounge stools, Taburetes del bar,Swivel Counter Stool, Taburete giratorio,Swivel Counter Chair,Bar Height, Barra Alta,water proof seat,armless barstools,armless bar stools,armless chair,brown Bar stools set, Taburetes de bar marrones,brown Barstools set,conjunto de taburetes de bar marrón,brown Bar chair set,conjunto de silla de bar marrón,PU seat Bar stools set, Asientos de bar de asiento de PU,PU seat Barstools set, Asiento de la PU Barstools set,PU seat Bar chair set, Silla de PU Juego de silla de bar,chrome gaslift, chrome gaslift</v>
      </c>
      <c r="AT227" t="s">
        <v>98</v>
      </c>
      <c r="AU227" s="18" t="s">
        <v>122</v>
      </c>
      <c r="AV227" s="18">
        <v>35</v>
      </c>
      <c r="AW227" s="18" t="s">
        <v>123</v>
      </c>
      <c r="AX227" s="18">
        <v>21.65</v>
      </c>
      <c r="AY227" s="18">
        <v>18.100000000000001</v>
      </c>
      <c r="AZ227" s="18">
        <v>39</v>
      </c>
      <c r="BA227" s="18" t="s">
        <v>124</v>
      </c>
      <c r="BI227" s="18">
        <v>2</v>
      </c>
      <c r="BN227" s="18" t="s">
        <v>1438</v>
      </c>
      <c r="BO227" s="18" t="s">
        <v>1439</v>
      </c>
      <c r="BP227" s="18" t="s">
        <v>1440</v>
      </c>
      <c r="CB227" s="18" t="s">
        <v>133</v>
      </c>
      <c r="CC227" s="18" t="s">
        <v>134</v>
      </c>
      <c r="CD227" s="18">
        <v>1</v>
      </c>
      <c r="CE227" s="18">
        <v>4</v>
      </c>
      <c r="CG227" s="18" t="s">
        <v>1230</v>
      </c>
    </row>
    <row r="228" spans="1:99" s="18" customFormat="1" x14ac:dyDescent="0.3">
      <c r="A228">
        <v>5227</v>
      </c>
      <c r="B228" s="10" t="s">
        <v>98</v>
      </c>
      <c r="C228" s="18" t="s">
        <v>1441</v>
      </c>
      <c r="D228" s="18" t="s">
        <v>137</v>
      </c>
      <c r="E228" s="18" t="s">
        <v>1428</v>
      </c>
      <c r="F228" s="18" t="s">
        <v>138</v>
      </c>
      <c r="G228" s="18" t="s">
        <v>1429</v>
      </c>
      <c r="H228" s="18" t="s">
        <v>1442</v>
      </c>
      <c r="J228" s="18" t="s">
        <v>1443</v>
      </c>
      <c r="K228" s="18" t="str">
        <f t="shared" si="32"/>
        <v>&lt;ul&gt;
&lt;li&gt;PU Seat ,Metal Base and Metal Cylinder. Stool Dimension: W18.1", L21.65", H33.85".
&lt;li&gt;1 set contains 2 barstools. Mordern Design with PU leather Seat, High Back and Footrest. Assemble Easily and Sit Comfortably.
&lt;li&gt;Safety, Quality, Durability and Modernity Barstools set.
&lt;li&gt;
&lt;li&gt;
&lt;ul&gt;</v>
      </c>
      <c r="L228" t="str">
        <f t="shared" si="27"/>
        <v xml:space="preserve">PU Seat ,Metal Base and Metal Cylinder. Stool Dimension: W18.1", L21.65", H33.85".
1 set contains 2 barstools. Mordern Design with PU leather Seat, High Back and Footrest. Assemble Easily and Sit Comfortably.
Safety, Quality, Durability and Modernity Barstools set.
</v>
      </c>
      <c r="M228" s="26" t="s">
        <v>1444</v>
      </c>
      <c r="N228" s="11" t="str">
        <f t="shared" si="33"/>
        <v>PU Seat ,Metal Base and Metal Cylinder. Stool Dimension: W18.1", L21.65", H33.85".
1 set contains 2 barstools. Mordern Design with PU leather Seat, High Back and Footrest. Assemble Easily and Sit Comfortably.
Safety, Quality, Durability and Modernity Barstools set.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H33.85".&lt;/li&gt;
&lt;li&gt;Easy to Assemble.&lt;/li&gt;</v>
      </c>
      <c r="O228" s="11" t="str">
        <f t="shared" si="34"/>
        <v>&lt;ul&gt;
&lt;li&gt;PU Seat ,Metal Base and Metal Cylinder. Stool Dimension: W18.1", L21.65", H33.85".
&lt;li&gt;1 set contains 2 barstools. Mordern Design with PU leather Seat, High Back and Footrest. Assemble Easily and Sit Comfortably.
&lt;li&gt;Safety, Quality, Durability and Modernity Barstools set.
&lt;li&gt;
&lt;li&gt;
&lt;ul&gt;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H33.85".&lt;/li&gt;
&lt;li&gt;Easy to Assemble.&lt;/li&gt;</v>
      </c>
      <c r="P228" s="24" t="s">
        <v>1445</v>
      </c>
      <c r="Q228" s="22" t="s">
        <v>1235</v>
      </c>
      <c r="R228" s="22" t="s">
        <v>1153</v>
      </c>
      <c r="S228" s="22"/>
      <c r="T228" s="22"/>
      <c r="U228" s="22" t="s">
        <v>1441</v>
      </c>
      <c r="V228" s="18" t="s">
        <v>1441</v>
      </c>
      <c r="W228" s="20" t="s">
        <v>1446</v>
      </c>
      <c r="X228" s="20" t="s">
        <v>1446</v>
      </c>
      <c r="Y228" s="18" t="s">
        <v>1155</v>
      </c>
      <c r="Z228" s="18" t="s">
        <v>1156</v>
      </c>
      <c r="AA228" s="18" t="s">
        <v>113</v>
      </c>
      <c r="AB228" t="s">
        <v>114</v>
      </c>
      <c r="AC228" s="13" t="str">
        <f t="shared" si="35"/>
        <v>165.99</v>
      </c>
      <c r="AD228" s="13">
        <v>115.2</v>
      </c>
      <c r="AE228" s="21">
        <f t="shared" si="30"/>
        <v>114.2</v>
      </c>
      <c r="AG228" s="22">
        <v>-1</v>
      </c>
      <c r="AI228" s="18" t="s">
        <v>113</v>
      </c>
      <c r="AJ228" s="18" t="s">
        <v>116</v>
      </c>
      <c r="AK228" s="18" t="s">
        <v>1447</v>
      </c>
      <c r="AL228" s="18" t="s">
        <v>1434</v>
      </c>
      <c r="AM228" s="18" t="s">
        <v>1435</v>
      </c>
      <c r="AN228" s="18" t="s">
        <v>1436</v>
      </c>
      <c r="AO228" s="18" t="s">
        <v>1448</v>
      </c>
      <c r="AS228" s="18" t="str">
        <f t="shared" si="31"/>
        <v>Adjustable Height, Altura ajustable,Barstools of set 2, Taburetes de barra del conjunto 2,Bar Chairs, Sillas de bar,Bar stools of set 2, Taburetes de bar del set 2,counter height, altura del mostrador,for bar, para bar,Bar stools set,Taburetes de bar,Barstools set,Conjunto de taburetes,Bar chair set, Conjunto de silla de bar,Bar stools with backs, Taburetes de bar con respaldo,Barstools with backs, Taburetes con respaldo,Bar chair with backs, Silla de bar con respaldo,Bar height Chairs, Sillas de altura de barra,Bar height Stools,Taburetes de altura de barra,Bar lounge chairs, Sillas de bar,Bar lounge stools, Taburetes del bar,Swivel Counter Stool, Taburete giratorio,Swivel Counter Chair,Bar Height, Barra Alta,water proof seat,armless barstools,armless bar stools,armless chair,brown Bar stools set, Taburetes de bar marrones,brown Barstools set,conjunto de taburetes de bar marrón,brown Bar chair set,conjunto de silla de bar marrón,PU seat Bar stools set, Asientos de bar de asiento de PU,PU seat Barstools set, Asiento de la PU Barstools set,PU seat Bar chair set, Silla de PU Juego de silla de bar,chrome gaslift, chrome gaslift,</v>
      </c>
      <c r="AT228" t="s">
        <v>98</v>
      </c>
      <c r="AU228" s="18" t="s">
        <v>122</v>
      </c>
      <c r="AV228" s="18">
        <v>33</v>
      </c>
      <c r="AW228" s="18" t="s">
        <v>123</v>
      </c>
      <c r="AX228" s="18">
        <v>21.65</v>
      </c>
      <c r="AY228" s="18">
        <v>18.100000000000001</v>
      </c>
      <c r="AZ228" s="18">
        <v>33.85</v>
      </c>
      <c r="BA228" s="18" t="s">
        <v>124</v>
      </c>
      <c r="BI228" s="18">
        <v>2</v>
      </c>
      <c r="BN228" s="18" t="s">
        <v>1438</v>
      </c>
      <c r="BO228" s="18" t="s">
        <v>1439</v>
      </c>
      <c r="BP228" s="18" t="s">
        <v>1440</v>
      </c>
      <c r="CB228" s="18" t="s">
        <v>133</v>
      </c>
      <c r="CC228" s="18" t="s">
        <v>134</v>
      </c>
      <c r="CD228" s="18">
        <v>1</v>
      </c>
      <c r="CE228" s="18">
        <v>4</v>
      </c>
      <c r="CG228" s="18" t="s">
        <v>1230</v>
      </c>
    </row>
    <row r="229" spans="1:99" s="18" customFormat="1" x14ac:dyDescent="0.3">
      <c r="A229">
        <v>5228</v>
      </c>
      <c r="B229" s="10" t="s">
        <v>98</v>
      </c>
      <c r="C229" s="18" t="s">
        <v>1449</v>
      </c>
      <c r="D229" s="18" t="s">
        <v>137</v>
      </c>
      <c r="E229" s="18" t="s">
        <v>1428</v>
      </c>
      <c r="F229" s="18" t="s">
        <v>138</v>
      </c>
      <c r="G229" s="18" t="s">
        <v>1429</v>
      </c>
      <c r="H229" s="18" t="s">
        <v>1450</v>
      </c>
      <c r="J229" s="18" t="s">
        <v>1451</v>
      </c>
      <c r="K229" s="18" t="str">
        <f t="shared" si="32"/>
        <v>&lt;ul&gt;
&lt;li&gt;PU Seat ,Metal Base and Metal Cylinder. Stool Dimension: W18.1", L21.65", H39".
&lt;li&gt;1 set contains 2 barstools. Mordern Design with PU leather Seat, High Back and Footrest. Assemble Easily and Sit Comfortably.
&lt;li&gt;Safety, Quality, Durability and Modernity Barstools set.
&lt;li&gt;
&lt;li&gt;
&lt;ul&gt;</v>
      </c>
      <c r="L229" t="str">
        <f t="shared" si="27"/>
        <v xml:space="preserve">PU Seat ,Metal Base and Metal Cylinder. Stool Dimension: W18.1", L21.65", H39".
1 set contains 2 barstools. Mordern Design with PU leather Seat, High Back and Footrest. Assemble Easily and Sit Comfortably.
Safety, Quality, Durability and Modernity Barstools set.
</v>
      </c>
      <c r="M229" s="26" t="s">
        <v>1452</v>
      </c>
      <c r="N229" s="11" t="str">
        <f t="shared" si="33"/>
        <v>PU Seat ,Metal Base and Metal Cylinder. Stool Dimension: W18.1", L21.65", H39".
1 set contains 2 barstools. Mordern Design with PU leather Seat, High Back and Footrest. Assemble Easily and Sit Comfortably.
Safety, Quality, Durability and Modernity Barstools set.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H39".&lt;/li&gt;
&lt;li&gt;Easy to Assemble.&lt;/li&gt;</v>
      </c>
      <c r="O229" s="11" t="str">
        <f t="shared" si="34"/>
        <v>&lt;ul&gt;
&lt;li&gt;PU Seat ,Metal Base and Metal Cylinder. Stool Dimension: W18.1", L21.65", H39".
&lt;li&gt;1 set contains 2 barstools. Mordern Design with PU leather Seat, High Back and Footrest. Assemble Easily and Sit Comfortably.
&lt;li&gt;Safety, Quality, Durability and Modernity Barstools set.
&lt;li&gt;
&lt;li&gt;
&lt;ul&gt;
&lt;p&gt;To choice a stylish barstools to creat the dinning space with your lifestyle. The  modern design, safety, durability and comfortably barstools are always match your airy dinning room and kitchen. The barstools have  footrest for you to sit in relaxed posture. Barstools are made in snug material for seats and strong metal for frames, you can use them every day for a long time. This barstools set will refresh your dinning area decor instantly, create a cozy and inviting atmosphere and is sure to transform the look of your dinning room and kitchen. Enjoy your dinnder and coffee hour with our chair.&lt;/p&gt;
&lt;ul&gt;
&lt;li&gt;1 set contains 2 barstools.&lt;/li&gt;
&lt;li&gt;Dimension: W18.1", L21.65" and H39".&lt;/li&gt;
&lt;li&gt;Easy to Assemble.&lt;/li&gt;</v>
      </c>
      <c r="P229" s="24" t="s">
        <v>1453</v>
      </c>
      <c r="Q229" s="22" t="s">
        <v>1235</v>
      </c>
      <c r="R229" s="22" t="s">
        <v>1153</v>
      </c>
      <c r="S229" s="22"/>
      <c r="T229" s="22"/>
      <c r="U229" s="22" t="s">
        <v>1449</v>
      </c>
      <c r="V229" s="18" t="s">
        <v>1449</v>
      </c>
      <c r="W229" s="27" t="s">
        <v>1454</v>
      </c>
      <c r="X229" s="27" t="s">
        <v>1454</v>
      </c>
      <c r="Y229" s="18" t="s">
        <v>1155</v>
      </c>
      <c r="Z229" s="18" t="s">
        <v>1156</v>
      </c>
      <c r="AA229" s="18" t="s">
        <v>113</v>
      </c>
      <c r="AB229" t="s">
        <v>114</v>
      </c>
      <c r="AC229" s="13" t="str">
        <f t="shared" si="35"/>
        <v>169.99</v>
      </c>
      <c r="AD229" s="13">
        <v>118.21</v>
      </c>
      <c r="AE229" s="21">
        <f t="shared" si="30"/>
        <v>117.21</v>
      </c>
      <c r="AG229" s="22">
        <v>-1</v>
      </c>
      <c r="AI229" s="18" t="s">
        <v>113</v>
      </c>
      <c r="AJ229" s="18" t="s">
        <v>116</v>
      </c>
      <c r="AK229" s="18" t="s">
        <v>1455</v>
      </c>
      <c r="AL229" s="18" t="s">
        <v>1456</v>
      </c>
      <c r="AM229" s="18" t="s">
        <v>1457</v>
      </c>
      <c r="AS229" s="18" t="str">
        <f t="shared" si="31"/>
        <v>chrome base, base de cromo,Silla con respaldo giratorio,metal base, base de metal,Metal Frame, Marco de metal,safty Bar stools set, Taburetes de bar de seguridad,safty Barstools set, Conjunto de silla de bar de seguridad,safty Bar chair set,,taburete giratorio giratorio de altura regulable con elevación de gas,gas lift adjustable height swivel bar stool, taburete giratorio giratorio de altura regulable con elevación de gas,gas lift adjustable height swivel barstools,,taburete giratorio de altura regulable con elevación de gas,gas lift adjustable height swivel bar chairs, sillas elevables con barra giratoria de elevación a gas,</v>
      </c>
      <c r="AT229" t="s">
        <v>98</v>
      </c>
      <c r="AU229" s="18" t="s">
        <v>122</v>
      </c>
      <c r="AV229" s="18">
        <v>35</v>
      </c>
      <c r="AW229" s="18" t="s">
        <v>123</v>
      </c>
      <c r="AX229" s="18">
        <v>21.65</v>
      </c>
      <c r="AY229" s="18">
        <v>18.100000000000001</v>
      </c>
      <c r="AZ229" s="18">
        <v>39</v>
      </c>
      <c r="BA229" s="18" t="s">
        <v>124</v>
      </c>
      <c r="BI229" s="18">
        <v>2</v>
      </c>
      <c r="BN229" s="18" t="s">
        <v>1458</v>
      </c>
      <c r="BO229" s="18" t="s">
        <v>1459</v>
      </c>
      <c r="BP229" s="18" t="s">
        <v>1460</v>
      </c>
      <c r="CB229" s="18" t="s">
        <v>133</v>
      </c>
      <c r="CC229" s="18" t="s">
        <v>134</v>
      </c>
      <c r="CD229" s="18">
        <v>1</v>
      </c>
      <c r="CE229" s="18">
        <v>4</v>
      </c>
      <c r="CG229" s="18" t="s">
        <v>1230</v>
      </c>
    </row>
    <row r="230" spans="1:99" s="18" customFormat="1" x14ac:dyDescent="0.3">
      <c r="A230">
        <v>5229</v>
      </c>
      <c r="B230" s="28" t="s">
        <v>98</v>
      </c>
      <c r="C230" s="29" t="s">
        <v>1461</v>
      </c>
      <c r="D230" s="29" t="s">
        <v>100</v>
      </c>
      <c r="E230" s="29"/>
      <c r="F230" s="29"/>
      <c r="G230" s="29" t="s">
        <v>1462</v>
      </c>
      <c r="H230" s="29"/>
      <c r="I230" s="29"/>
      <c r="J230" s="29" t="s">
        <v>1463</v>
      </c>
      <c r="K230" s="29" t="str">
        <f t="shared" si="32"/>
        <v>&lt;ul&gt;
&lt;li&gt;Made of high quality PU leather with polyester lining.
&lt;li&gt;Durable and fashionable. Many small packs design is for small things such as phone, keys, flash driver, small mirror and so on.
&lt;li&gt;Size: 7.75"W x 4.5"H x 2"D.
&lt;li&gt;Package include: please see per item's description.
&lt;li&gt;Occasion:Dating,Working Place,Shopping,Traveling. Elegant urban style, pretty design perfect for using in office, travel or any other daily occasions.
&lt;ul&gt;</v>
      </c>
      <c r="L230" t="str">
        <f t="shared" si="27"/>
        <v>Made of high quality PU leather with polyester lining.
Durable and fashionable. Many small packs design is for small things such as phone, keys, flash driver, small mirror and so on.
Size: 7.75"W x 4.5"H x 2"D.
Package include: please see per item's description.
Occasion:Dating,Working Place,Shopping,Traveling. Elegant urban style, pretty design perfect for using in office, travel or any other daily occasions.</v>
      </c>
      <c r="M230" s="29" t="s">
        <v>1464</v>
      </c>
      <c r="N230" s="29" t="str">
        <f t="shared" si="33"/>
        <v>Made of high quality PU leather with polyester lining.
Durable and fashionable. Many small packs design is for small things such as phone, keys, flash driver, small mirror and so on.
Size: 7.75"W x 4.5"H x 2"D.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0" s="11" t="str">
        <f t="shared" si="34"/>
        <v>&lt;ul&gt;
&lt;li&gt;Made of high quality PU leather with polyester lining.
&lt;li&gt;Durable and fashionable. Many small packs design is for small things such as phone, keys, flash driver, small mirror and so on.
&lt;li&gt;Size: 7.75"W x 4.5"H x 2"D.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0" s="29" t="s">
        <v>1465</v>
      </c>
      <c r="Q230" s="29" t="s">
        <v>1466</v>
      </c>
      <c r="R230" s="29" t="s">
        <v>1467</v>
      </c>
      <c r="S230" s="29" t="s">
        <v>1468</v>
      </c>
      <c r="T230" s="29" t="s">
        <v>1469</v>
      </c>
      <c r="U230" s="29" t="s">
        <v>1461</v>
      </c>
      <c r="V230" s="29" t="s">
        <v>1461</v>
      </c>
      <c r="W230" s="30" t="s">
        <v>1470</v>
      </c>
      <c r="X230" s="30" t="s">
        <v>1470</v>
      </c>
      <c r="Y230" s="29" t="s">
        <v>1471</v>
      </c>
      <c r="Z230" s="29"/>
      <c r="AA230" s="29" t="s">
        <v>113</v>
      </c>
      <c r="AB230" s="29"/>
      <c r="AC230" s="13" t="str">
        <f t="shared" si="35"/>
        <v>29.99</v>
      </c>
      <c r="AD230" s="29">
        <v>19.95</v>
      </c>
      <c r="AE230" s="29">
        <f t="shared" si="30"/>
        <v>23.95</v>
      </c>
      <c r="AF230" s="29"/>
      <c r="AG230" s="29">
        <v>4</v>
      </c>
      <c r="AH230" s="29"/>
      <c r="AI230" s="29" t="s">
        <v>113</v>
      </c>
      <c r="AJ230" s="29" t="s">
        <v>116</v>
      </c>
      <c r="AK230" s="29" t="s">
        <v>1472</v>
      </c>
      <c r="AL230" s="29" t="s">
        <v>1473</v>
      </c>
      <c r="AM230" s="29" t="s">
        <v>1474</v>
      </c>
      <c r="AN230" s="29" t="s">
        <v>1475</v>
      </c>
      <c r="AO230" s="29" t="s">
        <v>1476</v>
      </c>
      <c r="AP230" s="29"/>
      <c r="AQ230" s="29"/>
      <c r="AR230" s="29"/>
      <c r="AS230"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0" t="s">
        <v>98</v>
      </c>
      <c r="AU230" s="29" t="s">
        <v>122</v>
      </c>
      <c r="AV230" s="29">
        <v>0.68</v>
      </c>
      <c r="AW230" s="29" t="s">
        <v>123</v>
      </c>
      <c r="AX230" s="29">
        <v>7.5</v>
      </c>
      <c r="AY230" s="29">
        <v>2</v>
      </c>
      <c r="AZ230" s="29">
        <v>4.5</v>
      </c>
      <c r="BA230" s="29" t="s">
        <v>124</v>
      </c>
      <c r="BB230" s="29"/>
      <c r="BC230" s="29"/>
      <c r="BD230" s="29"/>
      <c r="BE230" s="29"/>
      <c r="BF230" s="29"/>
      <c r="BG230" s="29"/>
      <c r="BH230" s="29"/>
      <c r="BI230" s="29">
        <v>2</v>
      </c>
      <c r="BJ230" s="29"/>
      <c r="BK230" s="29"/>
      <c r="BL230" s="29"/>
      <c r="BM230" s="29"/>
      <c r="BN230" s="29" t="s">
        <v>1477</v>
      </c>
      <c r="BO230" s="29"/>
      <c r="BP230" s="29" t="s">
        <v>1477</v>
      </c>
      <c r="BQ230" s="29"/>
      <c r="BR230" s="29"/>
      <c r="BS230" s="29"/>
      <c r="BT230" s="29"/>
      <c r="BU230" s="29"/>
      <c r="BV230" s="29"/>
      <c r="BW230" s="29"/>
      <c r="BX230" s="29"/>
      <c r="BY230" s="29"/>
      <c r="BZ230" s="29"/>
      <c r="CA230" s="29"/>
      <c r="CB230" s="29" t="s">
        <v>133</v>
      </c>
      <c r="CC230" s="29" t="s">
        <v>134</v>
      </c>
      <c r="CD230" s="29">
        <v>1</v>
      </c>
      <c r="CE230" s="29">
        <v>4</v>
      </c>
      <c r="CF230" s="29"/>
      <c r="CG230" s="29" t="s">
        <v>1478</v>
      </c>
      <c r="CH230" s="29"/>
      <c r="CI230" s="29"/>
      <c r="CJ230" s="29"/>
      <c r="CK230" s="29"/>
      <c r="CL230" s="29"/>
      <c r="CM230" s="29"/>
      <c r="CN230" s="29"/>
      <c r="CO230" s="29"/>
      <c r="CP230" s="29"/>
      <c r="CQ230" s="29"/>
      <c r="CR230" s="29"/>
      <c r="CS230" s="29"/>
      <c r="CT230" s="29"/>
      <c r="CU230" s="29"/>
    </row>
    <row r="231" spans="1:99" s="18" customFormat="1" x14ac:dyDescent="0.3">
      <c r="A231">
        <v>5230</v>
      </c>
      <c r="B231" s="28" t="s">
        <v>98</v>
      </c>
      <c r="C231" s="29" t="s">
        <v>1479</v>
      </c>
      <c r="D231" s="29" t="s">
        <v>137</v>
      </c>
      <c r="E231" s="29" t="s">
        <v>1461</v>
      </c>
      <c r="F231" s="29" t="s">
        <v>138</v>
      </c>
      <c r="G231" s="29" t="s">
        <v>1462</v>
      </c>
      <c r="H231" s="29"/>
      <c r="I231" s="29" t="s">
        <v>1480</v>
      </c>
      <c r="J231" s="29" t="s">
        <v>1481</v>
      </c>
      <c r="K231" s="29" t="str">
        <f t="shared" si="32"/>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231" t="str">
        <f t="shared" si="27"/>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231" s="29" t="s">
        <v>1464</v>
      </c>
      <c r="N231" s="29" t="str">
        <f t="shared" si="33"/>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1" s="11" t="str">
        <f t="shared" si="34"/>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1" s="29" t="s">
        <v>1465</v>
      </c>
      <c r="Q231" s="29" t="s">
        <v>1466</v>
      </c>
      <c r="R231" s="29" t="s">
        <v>1482</v>
      </c>
      <c r="S231" s="29" t="s">
        <v>1483</v>
      </c>
      <c r="T231" s="29" t="s">
        <v>1469</v>
      </c>
      <c r="U231" s="29" t="s">
        <v>1479</v>
      </c>
      <c r="V231" s="29" t="s">
        <v>1479</v>
      </c>
      <c r="W231" s="30" t="s">
        <v>1484</v>
      </c>
      <c r="X231" s="30" t="s">
        <v>1484</v>
      </c>
      <c r="Y231" s="29" t="s">
        <v>1471</v>
      </c>
      <c r="Z231" s="29"/>
      <c r="AA231" s="29" t="s">
        <v>113</v>
      </c>
      <c r="AB231" s="29"/>
      <c r="AC231" s="13" t="str">
        <f t="shared" si="35"/>
        <v>86.99</v>
      </c>
      <c r="AD231" s="29">
        <v>59.95</v>
      </c>
      <c r="AE231" s="29">
        <f t="shared" si="30"/>
        <v>59.95</v>
      </c>
      <c r="AF231" s="29"/>
      <c r="AG231" s="29">
        <v>0</v>
      </c>
      <c r="AH231" s="29"/>
      <c r="AI231" s="29" t="s">
        <v>113</v>
      </c>
      <c r="AJ231" s="29" t="s">
        <v>116</v>
      </c>
      <c r="AK231" s="29" t="s">
        <v>1472</v>
      </c>
      <c r="AL231" s="29" t="s">
        <v>1473</v>
      </c>
      <c r="AM231" s="29" t="s">
        <v>1474</v>
      </c>
      <c r="AN231" s="29" t="s">
        <v>1475</v>
      </c>
      <c r="AO231" s="29" t="s">
        <v>1476</v>
      </c>
      <c r="AP231" s="29"/>
      <c r="AQ231" s="29"/>
      <c r="AR231" s="29"/>
      <c r="AS231"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1" t="s">
        <v>98</v>
      </c>
      <c r="AU231" s="29" t="s">
        <v>122</v>
      </c>
      <c r="AV231" s="29">
        <v>3</v>
      </c>
      <c r="AW231" s="29" t="s">
        <v>123</v>
      </c>
      <c r="AX231" s="29">
        <v>15</v>
      </c>
      <c r="AY231" s="29">
        <v>5</v>
      </c>
      <c r="AZ231" s="29">
        <v>10</v>
      </c>
      <c r="BA231" s="29" t="s">
        <v>124</v>
      </c>
      <c r="BB231" s="29"/>
      <c r="BC231" s="29"/>
      <c r="BD231" s="29"/>
      <c r="BE231" s="29"/>
      <c r="BF231" s="29"/>
      <c r="BG231" s="29"/>
      <c r="BH231" s="29"/>
      <c r="BI231" s="29">
        <v>2</v>
      </c>
      <c r="BJ231" s="29"/>
      <c r="BK231" s="29"/>
      <c r="BL231" s="29"/>
      <c r="BM231" s="29"/>
      <c r="BN231" s="29" t="s">
        <v>1485</v>
      </c>
      <c r="BO231" s="29"/>
      <c r="BP231" s="29" t="s">
        <v>1485</v>
      </c>
      <c r="BQ231" s="29" t="s">
        <v>1486</v>
      </c>
      <c r="BR231" s="29"/>
      <c r="BS231" s="29"/>
      <c r="BT231" s="29"/>
      <c r="BU231" s="29"/>
      <c r="BV231" s="29"/>
      <c r="BW231" s="29"/>
      <c r="BX231" s="29"/>
      <c r="BY231" s="29"/>
      <c r="BZ231" s="29"/>
      <c r="CA231" s="29"/>
      <c r="CB231" s="29" t="s">
        <v>133</v>
      </c>
      <c r="CC231" s="29" t="s">
        <v>134</v>
      </c>
      <c r="CD231" s="29">
        <v>1</v>
      </c>
      <c r="CE231" s="29">
        <v>4</v>
      </c>
      <c r="CF231" s="29"/>
      <c r="CG231" s="29" t="s">
        <v>1478</v>
      </c>
      <c r="CH231" s="29"/>
      <c r="CI231" s="29"/>
      <c r="CJ231" s="29"/>
      <c r="CK231" s="29"/>
      <c r="CL231" s="29"/>
      <c r="CM231" s="29"/>
      <c r="CN231" s="29"/>
      <c r="CO231" s="29"/>
      <c r="CP231" s="29"/>
      <c r="CQ231" s="29"/>
      <c r="CR231" s="29"/>
      <c r="CS231" s="29"/>
      <c r="CT231" s="29"/>
      <c r="CU231" s="29"/>
    </row>
    <row r="232" spans="1:99" s="18" customFormat="1" x14ac:dyDescent="0.3">
      <c r="A232">
        <v>5231</v>
      </c>
      <c r="B232" s="28" t="s">
        <v>98</v>
      </c>
      <c r="C232" s="29" t="s">
        <v>1487</v>
      </c>
      <c r="D232" s="29" t="s">
        <v>137</v>
      </c>
      <c r="E232" s="29" t="s">
        <v>1461</v>
      </c>
      <c r="F232" s="29" t="s">
        <v>138</v>
      </c>
      <c r="G232" s="29" t="s">
        <v>1462</v>
      </c>
      <c r="H232" s="29"/>
      <c r="I232" s="29" t="s">
        <v>1488</v>
      </c>
      <c r="J232" s="29" t="s">
        <v>1489</v>
      </c>
      <c r="K232" s="29" t="str">
        <f t="shared" si="32"/>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232" t="str">
        <f t="shared" si="27"/>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232" s="29" t="s">
        <v>1464</v>
      </c>
      <c r="N232" s="29" t="str">
        <f t="shared" si="33"/>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2" s="11" t="str">
        <f t="shared" si="34"/>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2" s="29" t="s">
        <v>1465</v>
      </c>
      <c r="Q232" s="29" t="s">
        <v>1466</v>
      </c>
      <c r="R232" s="29" t="s">
        <v>1482</v>
      </c>
      <c r="S232" s="29" t="s">
        <v>1483</v>
      </c>
      <c r="T232" s="29" t="s">
        <v>1469</v>
      </c>
      <c r="U232" s="29" t="s">
        <v>1487</v>
      </c>
      <c r="V232" s="29" t="s">
        <v>1487</v>
      </c>
      <c r="W232" s="30" t="s">
        <v>1490</v>
      </c>
      <c r="X232" s="30" t="s">
        <v>1490</v>
      </c>
      <c r="Y232" s="29" t="s">
        <v>1471</v>
      </c>
      <c r="Z232" s="29"/>
      <c r="AA232" s="29" t="s">
        <v>113</v>
      </c>
      <c r="AB232" s="29"/>
      <c r="AC232" s="13" t="str">
        <f t="shared" si="35"/>
        <v>86.99</v>
      </c>
      <c r="AD232" s="29">
        <v>59.95</v>
      </c>
      <c r="AE232" s="29">
        <f t="shared" si="30"/>
        <v>59.95</v>
      </c>
      <c r="AF232" s="29"/>
      <c r="AG232" s="29">
        <v>0</v>
      </c>
      <c r="AH232" s="29"/>
      <c r="AI232" s="29" t="s">
        <v>113</v>
      </c>
      <c r="AJ232" s="29" t="s">
        <v>116</v>
      </c>
      <c r="AK232" s="29" t="s">
        <v>1472</v>
      </c>
      <c r="AL232" s="29" t="s">
        <v>1473</v>
      </c>
      <c r="AM232" s="29" t="s">
        <v>1474</v>
      </c>
      <c r="AN232" s="29" t="s">
        <v>1475</v>
      </c>
      <c r="AO232" s="29" t="s">
        <v>1476</v>
      </c>
      <c r="AP232" s="29"/>
      <c r="AQ232" s="29"/>
      <c r="AR232" s="29"/>
      <c r="AS232"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2" t="s">
        <v>98</v>
      </c>
      <c r="AU232" s="29" t="s">
        <v>122</v>
      </c>
      <c r="AV232" s="29">
        <v>3</v>
      </c>
      <c r="AW232" s="29" t="s">
        <v>123</v>
      </c>
      <c r="AX232" s="29">
        <v>15</v>
      </c>
      <c r="AY232" s="29">
        <v>5</v>
      </c>
      <c r="AZ232" s="29">
        <v>10</v>
      </c>
      <c r="BA232" s="29" t="s">
        <v>124</v>
      </c>
      <c r="BB232" s="29"/>
      <c r="BC232" s="29"/>
      <c r="BD232" s="29"/>
      <c r="BE232" s="29"/>
      <c r="BF232" s="29"/>
      <c r="BG232" s="29"/>
      <c r="BH232" s="29"/>
      <c r="BI232" s="29">
        <v>2</v>
      </c>
      <c r="BJ232" s="29"/>
      <c r="BK232" s="29"/>
      <c r="BL232" s="29"/>
      <c r="BM232" s="29"/>
      <c r="BN232" s="29" t="s">
        <v>1491</v>
      </c>
      <c r="BO232" s="29"/>
      <c r="BP232" s="29" t="s">
        <v>1491</v>
      </c>
      <c r="BQ232" s="29" t="s">
        <v>1486</v>
      </c>
      <c r="BR232" s="29"/>
      <c r="BS232" s="29"/>
      <c r="BT232" s="29"/>
      <c r="BU232" s="29"/>
      <c r="BV232" s="29"/>
      <c r="BW232" s="29"/>
      <c r="BX232" s="29"/>
      <c r="BY232" s="29"/>
      <c r="BZ232" s="29"/>
      <c r="CA232" s="29"/>
      <c r="CB232" s="29" t="s">
        <v>133</v>
      </c>
      <c r="CC232" s="29" t="s">
        <v>134</v>
      </c>
      <c r="CD232" s="29">
        <v>1</v>
      </c>
      <c r="CE232" s="29">
        <v>4</v>
      </c>
      <c r="CF232" s="29"/>
      <c r="CG232" s="29" t="s">
        <v>1478</v>
      </c>
      <c r="CH232" s="29"/>
      <c r="CI232" s="29"/>
      <c r="CJ232" s="29"/>
      <c r="CK232" s="29"/>
      <c r="CL232" s="29"/>
      <c r="CM232" s="29"/>
      <c r="CN232" s="29"/>
      <c r="CO232" s="29"/>
      <c r="CP232" s="29"/>
      <c r="CQ232" s="29"/>
      <c r="CR232" s="29"/>
      <c r="CS232" s="29"/>
      <c r="CT232" s="29"/>
      <c r="CU232" s="29"/>
    </row>
    <row r="233" spans="1:99" s="18" customFormat="1" x14ac:dyDescent="0.3">
      <c r="A233">
        <v>5232</v>
      </c>
      <c r="B233" s="28" t="s">
        <v>98</v>
      </c>
      <c r="C233" s="29" t="s">
        <v>1492</v>
      </c>
      <c r="D233" s="29" t="s">
        <v>137</v>
      </c>
      <c r="E233" s="29" t="s">
        <v>1461</v>
      </c>
      <c r="F233" s="29" t="s">
        <v>138</v>
      </c>
      <c r="G233" s="29" t="s">
        <v>1462</v>
      </c>
      <c r="H233" s="29"/>
      <c r="I233" s="29" t="s">
        <v>1493</v>
      </c>
      <c r="J233" s="29" t="s">
        <v>1494</v>
      </c>
      <c r="K233" s="29" t="str">
        <f t="shared" si="32"/>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233" t="str">
        <f t="shared" si="27"/>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233" s="29" t="s">
        <v>1464</v>
      </c>
      <c r="N233" s="29" t="str">
        <f t="shared" si="33"/>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3" s="11" t="str">
        <f t="shared" si="34"/>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3" s="29" t="s">
        <v>1465</v>
      </c>
      <c r="Q233" s="29" t="s">
        <v>1466</v>
      </c>
      <c r="R233" s="29" t="s">
        <v>1482</v>
      </c>
      <c r="S233" s="29" t="s">
        <v>1483</v>
      </c>
      <c r="T233" s="29" t="s">
        <v>1469</v>
      </c>
      <c r="U233" s="29" t="s">
        <v>1492</v>
      </c>
      <c r="V233" s="29" t="s">
        <v>1492</v>
      </c>
      <c r="W233" s="30" t="s">
        <v>1495</v>
      </c>
      <c r="X233" s="30" t="s">
        <v>1495</v>
      </c>
      <c r="Y233" s="29" t="s">
        <v>1471</v>
      </c>
      <c r="Z233" s="29"/>
      <c r="AA233" s="29" t="s">
        <v>113</v>
      </c>
      <c r="AB233" s="29"/>
      <c r="AC233" s="13" t="str">
        <f t="shared" si="35"/>
        <v>86.99</v>
      </c>
      <c r="AD233" s="29">
        <v>59.95</v>
      </c>
      <c r="AE233" s="29">
        <f t="shared" si="30"/>
        <v>59.95</v>
      </c>
      <c r="AF233" s="29"/>
      <c r="AG233" s="29">
        <v>0</v>
      </c>
      <c r="AH233" s="29"/>
      <c r="AI233" s="29" t="s">
        <v>113</v>
      </c>
      <c r="AJ233" s="29" t="s">
        <v>116</v>
      </c>
      <c r="AK233" s="29" t="s">
        <v>1472</v>
      </c>
      <c r="AL233" s="29" t="s">
        <v>1473</v>
      </c>
      <c r="AM233" s="29" t="s">
        <v>1474</v>
      </c>
      <c r="AN233" s="29" t="s">
        <v>1475</v>
      </c>
      <c r="AO233" s="29" t="s">
        <v>1476</v>
      </c>
      <c r="AP233" s="29"/>
      <c r="AQ233" s="29"/>
      <c r="AR233" s="29"/>
      <c r="AS233"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3" t="s">
        <v>98</v>
      </c>
      <c r="AU233" s="29" t="s">
        <v>122</v>
      </c>
      <c r="AV233" s="29">
        <v>3</v>
      </c>
      <c r="AW233" s="29" t="s">
        <v>123</v>
      </c>
      <c r="AX233" s="29">
        <v>15</v>
      </c>
      <c r="AY233" s="29">
        <v>5</v>
      </c>
      <c r="AZ233" s="29">
        <v>10</v>
      </c>
      <c r="BA233" s="29" t="s">
        <v>124</v>
      </c>
      <c r="BB233" s="29"/>
      <c r="BC233" s="29"/>
      <c r="BD233" s="29"/>
      <c r="BE233" s="29"/>
      <c r="BF233" s="29"/>
      <c r="BG233" s="29"/>
      <c r="BH233" s="29"/>
      <c r="BI233" s="29">
        <v>2</v>
      </c>
      <c r="BJ233" s="29"/>
      <c r="BK233" s="29"/>
      <c r="BL233" s="29"/>
      <c r="BM233" s="29"/>
      <c r="BN233" s="29" t="s">
        <v>1496</v>
      </c>
      <c r="BO233" s="29"/>
      <c r="BP233" s="29" t="s">
        <v>1496</v>
      </c>
      <c r="BQ233" s="29" t="s">
        <v>1486</v>
      </c>
      <c r="BR233" s="29"/>
      <c r="BS233" s="29"/>
      <c r="BT233" s="29"/>
      <c r="BU233" s="29"/>
      <c r="BV233" s="29"/>
      <c r="BW233" s="29"/>
      <c r="BX233" s="29"/>
      <c r="BY233" s="29"/>
      <c r="BZ233" s="29"/>
      <c r="CA233" s="29"/>
      <c r="CB233" s="29" t="s">
        <v>133</v>
      </c>
      <c r="CC233" s="29" t="s">
        <v>134</v>
      </c>
      <c r="CD233" s="29">
        <v>1</v>
      </c>
      <c r="CE233" s="29">
        <v>4</v>
      </c>
      <c r="CF233" s="29"/>
      <c r="CG233" s="29" t="s">
        <v>1478</v>
      </c>
      <c r="CH233" s="29"/>
      <c r="CI233" s="29"/>
      <c r="CJ233" s="29"/>
      <c r="CK233" s="29"/>
      <c r="CL233" s="29"/>
      <c r="CM233" s="29"/>
      <c r="CN233" s="29"/>
      <c r="CO233" s="29"/>
      <c r="CP233" s="29"/>
      <c r="CQ233" s="29"/>
      <c r="CR233" s="29"/>
      <c r="CS233" s="29"/>
      <c r="CT233" s="29"/>
      <c r="CU233" s="29"/>
    </row>
    <row r="234" spans="1:99" s="18" customFormat="1" x14ac:dyDescent="0.3">
      <c r="A234">
        <v>5233</v>
      </c>
      <c r="B234" s="28" t="s">
        <v>98</v>
      </c>
      <c r="C234" s="29" t="s">
        <v>1497</v>
      </c>
      <c r="D234" s="29" t="s">
        <v>137</v>
      </c>
      <c r="E234" s="29" t="s">
        <v>1461</v>
      </c>
      <c r="F234" s="29" t="s">
        <v>138</v>
      </c>
      <c r="G234" s="29" t="s">
        <v>1462</v>
      </c>
      <c r="H234" s="29"/>
      <c r="I234" s="29" t="s">
        <v>1498</v>
      </c>
      <c r="J234" s="29" t="s">
        <v>1499</v>
      </c>
      <c r="K234" s="29" t="str">
        <f t="shared" si="32"/>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234" t="str">
        <f t="shared" si="27"/>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234" s="29" t="s">
        <v>1464</v>
      </c>
      <c r="N234" s="29" t="str">
        <f t="shared" si="33"/>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4" s="11" t="str">
        <f t="shared" si="34"/>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4" s="29" t="s">
        <v>1465</v>
      </c>
      <c r="Q234" s="29" t="s">
        <v>1466</v>
      </c>
      <c r="R234" s="29" t="s">
        <v>1482</v>
      </c>
      <c r="S234" s="29" t="s">
        <v>1483</v>
      </c>
      <c r="T234" s="29" t="s">
        <v>1469</v>
      </c>
      <c r="U234" s="29" t="s">
        <v>1497</v>
      </c>
      <c r="V234" s="29" t="s">
        <v>1497</v>
      </c>
      <c r="W234" s="30" t="s">
        <v>1500</v>
      </c>
      <c r="X234" s="30" t="s">
        <v>1500</v>
      </c>
      <c r="Y234" s="29" t="s">
        <v>1471</v>
      </c>
      <c r="Z234" s="29"/>
      <c r="AA234" s="29" t="s">
        <v>113</v>
      </c>
      <c r="AB234" s="29"/>
      <c r="AC234" s="13" t="str">
        <f t="shared" si="35"/>
        <v>86.99</v>
      </c>
      <c r="AD234" s="29">
        <v>59.95</v>
      </c>
      <c r="AE234" s="29">
        <f t="shared" si="30"/>
        <v>59.95</v>
      </c>
      <c r="AF234" s="29"/>
      <c r="AG234" s="29">
        <v>0</v>
      </c>
      <c r="AH234" s="29"/>
      <c r="AI234" s="29" t="s">
        <v>113</v>
      </c>
      <c r="AJ234" s="29" t="s">
        <v>116</v>
      </c>
      <c r="AK234" s="29" t="s">
        <v>1472</v>
      </c>
      <c r="AL234" s="29" t="s">
        <v>1473</v>
      </c>
      <c r="AM234" s="29" t="s">
        <v>1474</v>
      </c>
      <c r="AN234" s="29" t="s">
        <v>1475</v>
      </c>
      <c r="AO234" s="29" t="s">
        <v>1476</v>
      </c>
      <c r="AP234" s="29"/>
      <c r="AQ234" s="29"/>
      <c r="AR234" s="29"/>
      <c r="AS234"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4" t="s">
        <v>98</v>
      </c>
      <c r="AU234" s="29" t="s">
        <v>122</v>
      </c>
      <c r="AV234" s="29">
        <v>3</v>
      </c>
      <c r="AW234" s="29" t="s">
        <v>123</v>
      </c>
      <c r="AX234" s="29">
        <v>15</v>
      </c>
      <c r="AY234" s="29">
        <v>5</v>
      </c>
      <c r="AZ234" s="29">
        <v>10</v>
      </c>
      <c r="BA234" s="29" t="s">
        <v>124</v>
      </c>
      <c r="BB234" s="29"/>
      <c r="BC234" s="29"/>
      <c r="BD234" s="29"/>
      <c r="BE234" s="29"/>
      <c r="BF234" s="29"/>
      <c r="BG234" s="29"/>
      <c r="BH234" s="29"/>
      <c r="BI234" s="29">
        <v>2</v>
      </c>
      <c r="BJ234" s="29"/>
      <c r="BK234" s="29"/>
      <c r="BL234" s="29"/>
      <c r="BM234" s="29"/>
      <c r="BN234" s="29" t="s">
        <v>1501</v>
      </c>
      <c r="BO234" s="29"/>
      <c r="BP234" s="29" t="s">
        <v>1501</v>
      </c>
      <c r="BQ234" s="29" t="s">
        <v>1486</v>
      </c>
      <c r="BR234" s="29"/>
      <c r="BS234" s="29"/>
      <c r="BT234" s="29"/>
      <c r="BU234" s="29"/>
      <c r="BV234" s="29"/>
      <c r="BW234" s="29"/>
      <c r="BX234" s="29"/>
      <c r="BY234" s="29"/>
      <c r="BZ234" s="29"/>
      <c r="CA234" s="29"/>
      <c r="CB234" s="29" t="s">
        <v>133</v>
      </c>
      <c r="CC234" s="29" t="s">
        <v>134</v>
      </c>
      <c r="CD234" s="29">
        <v>1</v>
      </c>
      <c r="CE234" s="29">
        <v>4</v>
      </c>
      <c r="CF234" s="29"/>
      <c r="CG234" s="29" t="s">
        <v>1478</v>
      </c>
      <c r="CH234" s="29"/>
      <c r="CI234" s="29"/>
      <c r="CJ234" s="29"/>
      <c r="CK234" s="29"/>
      <c r="CL234" s="29"/>
      <c r="CM234" s="29"/>
      <c r="CN234" s="29"/>
      <c r="CO234" s="29"/>
      <c r="CP234" s="29"/>
      <c r="CQ234" s="29"/>
      <c r="CR234" s="29"/>
      <c r="CS234" s="29"/>
      <c r="CT234" s="29"/>
      <c r="CU234" s="29"/>
    </row>
    <row r="235" spans="1:99" s="18" customFormat="1" x14ac:dyDescent="0.3">
      <c r="A235">
        <v>5234</v>
      </c>
      <c r="B235" s="28" t="s">
        <v>98</v>
      </c>
      <c r="C235" s="29" t="s">
        <v>1502</v>
      </c>
      <c r="D235" s="29" t="s">
        <v>137</v>
      </c>
      <c r="E235" s="29" t="s">
        <v>1461</v>
      </c>
      <c r="F235" s="29" t="s">
        <v>138</v>
      </c>
      <c r="G235" s="29" t="s">
        <v>1462</v>
      </c>
      <c r="H235" s="29"/>
      <c r="I235" s="29" t="s">
        <v>1503</v>
      </c>
      <c r="J235" s="29" t="s">
        <v>1504</v>
      </c>
      <c r="K235" s="29" t="str">
        <f t="shared" si="32"/>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235" t="str">
        <f t="shared" si="27"/>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235" s="29" t="s">
        <v>1464</v>
      </c>
      <c r="N235" s="29" t="str">
        <f t="shared" si="33"/>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5" s="11" t="str">
        <f t="shared" si="34"/>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5" s="29" t="s">
        <v>1465</v>
      </c>
      <c r="Q235" s="29" t="s">
        <v>1466</v>
      </c>
      <c r="R235" s="29" t="s">
        <v>1482</v>
      </c>
      <c r="S235" s="29" t="s">
        <v>1505</v>
      </c>
      <c r="T235" s="29" t="s">
        <v>1469</v>
      </c>
      <c r="U235" s="29" t="s">
        <v>1502</v>
      </c>
      <c r="V235" s="29" t="s">
        <v>1502</v>
      </c>
      <c r="W235" s="30" t="s">
        <v>1506</v>
      </c>
      <c r="X235" s="30" t="s">
        <v>1506</v>
      </c>
      <c r="Y235" s="29" t="s">
        <v>1471</v>
      </c>
      <c r="Z235" s="29"/>
      <c r="AA235" s="29" t="s">
        <v>113</v>
      </c>
      <c r="AB235" s="29"/>
      <c r="AC235" s="13" t="str">
        <f t="shared" si="35"/>
        <v>67.99</v>
      </c>
      <c r="AD235" s="29">
        <v>46.95</v>
      </c>
      <c r="AE235" s="29">
        <f t="shared" si="30"/>
        <v>46.95</v>
      </c>
      <c r="AF235" s="29"/>
      <c r="AG235" s="29">
        <v>0</v>
      </c>
      <c r="AH235" s="29"/>
      <c r="AI235" s="29" t="s">
        <v>113</v>
      </c>
      <c r="AJ235" s="29" t="s">
        <v>116</v>
      </c>
      <c r="AK235" s="29" t="s">
        <v>1472</v>
      </c>
      <c r="AL235" s="29" t="s">
        <v>1473</v>
      </c>
      <c r="AM235" s="29" t="s">
        <v>1474</v>
      </c>
      <c r="AN235" s="29" t="s">
        <v>1475</v>
      </c>
      <c r="AO235" s="29" t="s">
        <v>1476</v>
      </c>
      <c r="AP235" s="29"/>
      <c r="AQ235" s="29"/>
      <c r="AR235" s="29"/>
      <c r="AS235"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5" t="s">
        <v>98</v>
      </c>
      <c r="AU235" s="29" t="s">
        <v>122</v>
      </c>
      <c r="AV235" s="29">
        <v>2.2000000000000002</v>
      </c>
      <c r="AW235" s="29" t="s">
        <v>123</v>
      </c>
      <c r="AX235" s="29">
        <v>15</v>
      </c>
      <c r="AY235" s="29">
        <v>5</v>
      </c>
      <c r="AZ235" s="29">
        <v>10</v>
      </c>
      <c r="BA235" s="29" t="s">
        <v>124</v>
      </c>
      <c r="BB235" s="29"/>
      <c r="BC235" s="29"/>
      <c r="BD235" s="29"/>
      <c r="BE235" s="29"/>
      <c r="BF235" s="29"/>
      <c r="BG235" s="29"/>
      <c r="BH235" s="29"/>
      <c r="BI235" s="29">
        <v>2</v>
      </c>
      <c r="BJ235" s="29"/>
      <c r="BK235" s="29"/>
      <c r="BL235" s="29"/>
      <c r="BM235" s="29"/>
      <c r="BN235" s="29" t="s">
        <v>1507</v>
      </c>
      <c r="BO235" s="29"/>
      <c r="BP235" s="29" t="s">
        <v>1507</v>
      </c>
      <c r="BQ235" s="29" t="s">
        <v>1486</v>
      </c>
      <c r="BR235" s="29"/>
      <c r="BS235" s="29"/>
      <c r="BT235" s="29"/>
      <c r="BU235" s="29"/>
      <c r="BV235" s="29"/>
      <c r="BW235" s="29"/>
      <c r="BX235" s="29"/>
      <c r="BY235" s="29"/>
      <c r="BZ235" s="29"/>
      <c r="CA235" s="29"/>
      <c r="CB235" s="29" t="s">
        <v>133</v>
      </c>
      <c r="CC235" s="29" t="s">
        <v>134</v>
      </c>
      <c r="CD235" s="29">
        <v>1</v>
      </c>
      <c r="CE235" s="29">
        <v>4</v>
      </c>
      <c r="CF235" s="29"/>
      <c r="CG235" s="29" t="s">
        <v>1478</v>
      </c>
      <c r="CH235" s="29"/>
      <c r="CI235" s="29"/>
      <c r="CJ235" s="29"/>
      <c r="CK235" s="29"/>
      <c r="CL235" s="29"/>
      <c r="CM235" s="29"/>
      <c r="CN235" s="29"/>
      <c r="CO235" s="29"/>
      <c r="CP235" s="29"/>
      <c r="CQ235" s="29"/>
      <c r="CR235" s="29"/>
      <c r="CS235" s="29"/>
      <c r="CT235" s="29"/>
      <c r="CU235" s="29"/>
    </row>
    <row r="236" spans="1:99" s="18" customFormat="1" x14ac:dyDescent="0.3">
      <c r="A236">
        <v>5235</v>
      </c>
      <c r="B236" s="28" t="s">
        <v>98</v>
      </c>
      <c r="C236" s="29" t="s">
        <v>1508</v>
      </c>
      <c r="D236" s="29" t="s">
        <v>137</v>
      </c>
      <c r="E236" s="29" t="s">
        <v>1461</v>
      </c>
      <c r="F236" s="29" t="s">
        <v>138</v>
      </c>
      <c r="G236" s="29" t="s">
        <v>1462</v>
      </c>
      <c r="H236" s="29"/>
      <c r="I236" s="29" t="s">
        <v>1509</v>
      </c>
      <c r="J236" s="29" t="s">
        <v>1510</v>
      </c>
      <c r="K236" s="29" t="str">
        <f t="shared" si="32"/>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236" t="str">
        <f t="shared" si="27"/>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236" s="29" t="s">
        <v>1464</v>
      </c>
      <c r="N236" s="29" t="str">
        <f t="shared" si="33"/>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6" s="11" t="str">
        <f t="shared" si="34"/>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6" s="29" t="s">
        <v>1465</v>
      </c>
      <c r="Q236" s="29" t="s">
        <v>1466</v>
      </c>
      <c r="R236" s="29" t="s">
        <v>1482</v>
      </c>
      <c r="S236" s="29" t="s">
        <v>1505</v>
      </c>
      <c r="T236" s="29" t="s">
        <v>1469</v>
      </c>
      <c r="U236" s="29" t="s">
        <v>1508</v>
      </c>
      <c r="V236" s="29" t="s">
        <v>1508</v>
      </c>
      <c r="W236" s="30" t="s">
        <v>1511</v>
      </c>
      <c r="X236" s="30" t="s">
        <v>1511</v>
      </c>
      <c r="Y236" s="29" t="s">
        <v>1471</v>
      </c>
      <c r="Z236" s="29"/>
      <c r="AA236" s="29" t="s">
        <v>113</v>
      </c>
      <c r="AB236" s="29"/>
      <c r="AC236" s="13" t="str">
        <f t="shared" si="35"/>
        <v>67.99</v>
      </c>
      <c r="AD236" s="29">
        <v>46.95</v>
      </c>
      <c r="AE236" s="29">
        <f t="shared" si="30"/>
        <v>46.95</v>
      </c>
      <c r="AF236" s="29"/>
      <c r="AG236" s="29">
        <v>0</v>
      </c>
      <c r="AH236" s="29"/>
      <c r="AI236" s="29" t="s">
        <v>113</v>
      </c>
      <c r="AJ236" s="29" t="s">
        <v>116</v>
      </c>
      <c r="AK236" s="29" t="s">
        <v>1472</v>
      </c>
      <c r="AL236" s="29" t="s">
        <v>1473</v>
      </c>
      <c r="AM236" s="29" t="s">
        <v>1474</v>
      </c>
      <c r="AN236" s="29" t="s">
        <v>1475</v>
      </c>
      <c r="AO236" s="29" t="s">
        <v>1476</v>
      </c>
      <c r="AP236" s="29"/>
      <c r="AQ236" s="29"/>
      <c r="AR236" s="29"/>
      <c r="AS236"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6" t="s">
        <v>98</v>
      </c>
      <c r="AU236" s="29" t="s">
        <v>122</v>
      </c>
      <c r="AV236" s="29">
        <v>2.2000000000000002</v>
      </c>
      <c r="AW236" s="29" t="s">
        <v>123</v>
      </c>
      <c r="AX236" s="29">
        <v>15</v>
      </c>
      <c r="AY236" s="29">
        <v>5</v>
      </c>
      <c r="AZ236" s="29">
        <v>10</v>
      </c>
      <c r="BA236" s="29" t="s">
        <v>124</v>
      </c>
      <c r="BB236" s="29"/>
      <c r="BC236" s="29"/>
      <c r="BD236" s="29"/>
      <c r="BE236" s="29"/>
      <c r="BF236" s="29"/>
      <c r="BG236" s="29"/>
      <c r="BH236" s="29"/>
      <c r="BI236" s="29">
        <v>2</v>
      </c>
      <c r="BJ236" s="29"/>
      <c r="BK236" s="29"/>
      <c r="BL236" s="29"/>
      <c r="BM236" s="29"/>
      <c r="BN236" s="29" t="s">
        <v>1512</v>
      </c>
      <c r="BO236" s="29"/>
      <c r="BP236" s="29" t="s">
        <v>1512</v>
      </c>
      <c r="BQ236" s="29" t="s">
        <v>1486</v>
      </c>
      <c r="BR236" s="29"/>
      <c r="BS236" s="29"/>
      <c r="BT236" s="29"/>
      <c r="BU236" s="29"/>
      <c r="BV236" s="29"/>
      <c r="BW236" s="29"/>
      <c r="BX236" s="29"/>
      <c r="BY236" s="29"/>
      <c r="BZ236" s="29"/>
      <c r="CA236" s="29"/>
      <c r="CB236" s="29" t="s">
        <v>133</v>
      </c>
      <c r="CC236" s="29" t="s">
        <v>134</v>
      </c>
      <c r="CD236" s="29">
        <v>1</v>
      </c>
      <c r="CE236" s="29">
        <v>4</v>
      </c>
      <c r="CF236" s="29"/>
      <c r="CG236" s="29" t="s">
        <v>1478</v>
      </c>
      <c r="CH236" s="29"/>
      <c r="CI236" s="29"/>
      <c r="CJ236" s="29"/>
      <c r="CK236" s="29"/>
      <c r="CL236" s="29"/>
      <c r="CM236" s="29"/>
      <c r="CN236" s="29"/>
      <c r="CO236" s="29"/>
      <c r="CP236" s="29"/>
      <c r="CQ236" s="29"/>
      <c r="CR236" s="29"/>
      <c r="CS236" s="29"/>
      <c r="CT236" s="29"/>
      <c r="CU236" s="29"/>
    </row>
    <row r="237" spans="1:99" s="18" customFormat="1" x14ac:dyDescent="0.3">
      <c r="A237">
        <v>5236</v>
      </c>
      <c r="B237" s="28" t="s">
        <v>98</v>
      </c>
      <c r="C237" s="29" t="s">
        <v>1513</v>
      </c>
      <c r="D237" s="29" t="s">
        <v>137</v>
      </c>
      <c r="E237" s="29" t="s">
        <v>1461</v>
      </c>
      <c r="F237" s="29" t="s">
        <v>138</v>
      </c>
      <c r="G237" s="29" t="s">
        <v>1462</v>
      </c>
      <c r="H237" s="29"/>
      <c r="I237" s="29" t="s">
        <v>1514</v>
      </c>
      <c r="J237" s="29" t="s">
        <v>1515</v>
      </c>
      <c r="K237" s="29" t="str">
        <f t="shared" si="32"/>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237" t="str">
        <f t="shared" si="27"/>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237" s="29" t="s">
        <v>1464</v>
      </c>
      <c r="N237" s="29" t="str">
        <f t="shared" si="33"/>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7" s="11" t="str">
        <f t="shared" si="34"/>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7" s="29" t="s">
        <v>1465</v>
      </c>
      <c r="Q237" s="29" t="s">
        <v>1466</v>
      </c>
      <c r="R237" s="29" t="s">
        <v>1482</v>
      </c>
      <c r="S237" s="29" t="s">
        <v>1505</v>
      </c>
      <c r="T237" s="29" t="s">
        <v>1469</v>
      </c>
      <c r="U237" s="29" t="s">
        <v>1513</v>
      </c>
      <c r="V237" s="29" t="s">
        <v>1513</v>
      </c>
      <c r="W237" s="30" t="s">
        <v>1516</v>
      </c>
      <c r="X237" s="30" t="s">
        <v>1516</v>
      </c>
      <c r="Y237" s="29" t="s">
        <v>1471</v>
      </c>
      <c r="Z237" s="29"/>
      <c r="AA237" s="29" t="s">
        <v>113</v>
      </c>
      <c r="AB237" s="29"/>
      <c r="AC237" s="13" t="str">
        <f t="shared" si="35"/>
        <v>67.99</v>
      </c>
      <c r="AD237" s="29">
        <v>46.95</v>
      </c>
      <c r="AE237" s="29">
        <f t="shared" si="30"/>
        <v>46.95</v>
      </c>
      <c r="AF237" s="29"/>
      <c r="AG237" s="29">
        <v>0</v>
      </c>
      <c r="AH237" s="29"/>
      <c r="AI237" s="29" t="s">
        <v>113</v>
      </c>
      <c r="AJ237" s="29" t="s">
        <v>116</v>
      </c>
      <c r="AK237" s="29" t="s">
        <v>1472</v>
      </c>
      <c r="AL237" s="29" t="s">
        <v>1473</v>
      </c>
      <c r="AM237" s="29" t="s">
        <v>1474</v>
      </c>
      <c r="AN237" s="29" t="s">
        <v>1475</v>
      </c>
      <c r="AO237" s="29" t="s">
        <v>1476</v>
      </c>
      <c r="AP237" s="29"/>
      <c r="AQ237" s="29"/>
      <c r="AR237" s="29"/>
      <c r="AS237"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7" t="s">
        <v>98</v>
      </c>
      <c r="AU237" s="29" t="s">
        <v>122</v>
      </c>
      <c r="AV237" s="29">
        <v>2.2000000000000002</v>
      </c>
      <c r="AW237" s="29" t="s">
        <v>123</v>
      </c>
      <c r="AX237" s="29">
        <v>15</v>
      </c>
      <c r="AY237" s="29">
        <v>5</v>
      </c>
      <c r="AZ237" s="29">
        <v>10</v>
      </c>
      <c r="BA237" s="29" t="s">
        <v>124</v>
      </c>
      <c r="BB237" s="29"/>
      <c r="BC237" s="29"/>
      <c r="BD237" s="29"/>
      <c r="BE237" s="29"/>
      <c r="BF237" s="29"/>
      <c r="BG237" s="29"/>
      <c r="BH237" s="29"/>
      <c r="BI237" s="29">
        <v>2</v>
      </c>
      <c r="BJ237" s="29"/>
      <c r="BK237" s="29"/>
      <c r="BL237" s="29"/>
      <c r="BM237" s="29"/>
      <c r="BN237" s="29" t="s">
        <v>1517</v>
      </c>
      <c r="BO237" s="29"/>
      <c r="BP237" s="29" t="s">
        <v>1517</v>
      </c>
      <c r="BQ237" s="29" t="s">
        <v>1486</v>
      </c>
      <c r="BR237" s="29"/>
      <c r="BS237" s="29"/>
      <c r="BT237" s="29"/>
      <c r="BU237" s="29"/>
      <c r="BV237" s="29"/>
      <c r="BW237" s="29"/>
      <c r="BX237" s="29"/>
      <c r="BY237" s="29"/>
      <c r="BZ237" s="29"/>
      <c r="CA237" s="29"/>
      <c r="CB237" s="29" t="s">
        <v>133</v>
      </c>
      <c r="CC237" s="29" t="s">
        <v>134</v>
      </c>
      <c r="CD237" s="29">
        <v>1</v>
      </c>
      <c r="CE237" s="29">
        <v>4</v>
      </c>
      <c r="CF237" s="29"/>
      <c r="CG237" s="29" t="s">
        <v>1478</v>
      </c>
      <c r="CH237" s="29"/>
      <c r="CI237" s="29"/>
      <c r="CJ237" s="29"/>
      <c r="CK237" s="29"/>
      <c r="CL237" s="29"/>
      <c r="CM237" s="29"/>
      <c r="CN237" s="29"/>
      <c r="CO237" s="29"/>
      <c r="CP237" s="29"/>
      <c r="CQ237" s="29"/>
      <c r="CR237" s="29"/>
      <c r="CS237" s="29"/>
      <c r="CT237" s="29"/>
      <c r="CU237" s="29"/>
    </row>
    <row r="238" spans="1:99" s="18" customFormat="1" x14ac:dyDescent="0.3">
      <c r="A238">
        <v>5237</v>
      </c>
      <c r="B238" s="28" t="s">
        <v>98</v>
      </c>
      <c r="C238" s="29" t="s">
        <v>1518</v>
      </c>
      <c r="D238" s="29" t="s">
        <v>137</v>
      </c>
      <c r="E238" s="29" t="s">
        <v>1461</v>
      </c>
      <c r="F238" s="29" t="s">
        <v>138</v>
      </c>
      <c r="G238" s="29" t="s">
        <v>1462</v>
      </c>
      <c r="H238" s="29"/>
      <c r="I238" s="29" t="s">
        <v>1519</v>
      </c>
      <c r="J238" s="29" t="s">
        <v>1520</v>
      </c>
      <c r="K238" s="29" t="str">
        <f t="shared" si="32"/>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238" t="str">
        <f t="shared" si="27"/>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238" s="29" t="s">
        <v>1464</v>
      </c>
      <c r="N238" s="29" t="str">
        <f t="shared" si="33"/>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8" s="11" t="str">
        <f t="shared" si="34"/>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8" s="29" t="s">
        <v>1465</v>
      </c>
      <c r="Q238" s="29" t="s">
        <v>1466</v>
      </c>
      <c r="R238" s="29" t="s">
        <v>1482</v>
      </c>
      <c r="S238" s="29" t="s">
        <v>1505</v>
      </c>
      <c r="T238" s="29" t="s">
        <v>1469</v>
      </c>
      <c r="U238" s="29" t="s">
        <v>1518</v>
      </c>
      <c r="V238" s="29" t="s">
        <v>1518</v>
      </c>
      <c r="W238" s="30" t="s">
        <v>1521</v>
      </c>
      <c r="X238" s="30" t="s">
        <v>1521</v>
      </c>
      <c r="Y238" s="29" t="s">
        <v>1471</v>
      </c>
      <c r="Z238" s="29"/>
      <c r="AA238" s="29" t="s">
        <v>113</v>
      </c>
      <c r="AB238" s="29"/>
      <c r="AC238" s="13" t="str">
        <f t="shared" si="35"/>
        <v>67.99</v>
      </c>
      <c r="AD238" s="29">
        <v>46.95</v>
      </c>
      <c r="AE238" s="29">
        <f t="shared" si="30"/>
        <v>46.95</v>
      </c>
      <c r="AF238" s="29"/>
      <c r="AG238" s="29">
        <v>0</v>
      </c>
      <c r="AH238" s="29"/>
      <c r="AI238" s="29" t="s">
        <v>113</v>
      </c>
      <c r="AJ238" s="29" t="s">
        <v>116</v>
      </c>
      <c r="AK238" s="29" t="s">
        <v>1472</v>
      </c>
      <c r="AL238" s="29" t="s">
        <v>1473</v>
      </c>
      <c r="AM238" s="29" t="s">
        <v>1474</v>
      </c>
      <c r="AN238" s="29" t="s">
        <v>1475</v>
      </c>
      <c r="AO238" s="29" t="s">
        <v>1476</v>
      </c>
      <c r="AP238" s="29"/>
      <c r="AQ238" s="29"/>
      <c r="AR238" s="29"/>
      <c r="AS238"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8" t="s">
        <v>98</v>
      </c>
      <c r="AU238" s="29" t="s">
        <v>122</v>
      </c>
      <c r="AV238" s="29">
        <v>2.2000000000000002</v>
      </c>
      <c r="AW238" s="29" t="s">
        <v>123</v>
      </c>
      <c r="AX238" s="29">
        <v>15</v>
      </c>
      <c r="AY238" s="29">
        <v>5</v>
      </c>
      <c r="AZ238" s="29">
        <v>10</v>
      </c>
      <c r="BA238" s="29" t="s">
        <v>124</v>
      </c>
      <c r="BB238" s="29"/>
      <c r="BC238" s="29"/>
      <c r="BD238" s="29"/>
      <c r="BE238" s="29"/>
      <c r="BF238" s="29"/>
      <c r="BG238" s="29"/>
      <c r="BH238" s="29"/>
      <c r="BI238" s="29">
        <v>2</v>
      </c>
      <c r="BJ238" s="29"/>
      <c r="BK238" s="29"/>
      <c r="BL238" s="29"/>
      <c r="BM238" s="29"/>
      <c r="BN238" s="29" t="s">
        <v>1522</v>
      </c>
      <c r="BO238" s="29"/>
      <c r="BP238" s="29" t="s">
        <v>1522</v>
      </c>
      <c r="BQ238" s="29" t="s">
        <v>1486</v>
      </c>
      <c r="BR238" s="29"/>
      <c r="BS238" s="29"/>
      <c r="BT238" s="29"/>
      <c r="BU238" s="29"/>
      <c r="BV238" s="29"/>
      <c r="BW238" s="29"/>
      <c r="BX238" s="29"/>
      <c r="BY238" s="29"/>
      <c r="BZ238" s="29"/>
      <c r="CA238" s="29"/>
      <c r="CB238" s="29" t="s">
        <v>133</v>
      </c>
      <c r="CC238" s="29" t="s">
        <v>134</v>
      </c>
      <c r="CD238" s="29">
        <v>1</v>
      </c>
      <c r="CE238" s="29">
        <v>4</v>
      </c>
      <c r="CF238" s="29"/>
      <c r="CG238" s="29" t="s">
        <v>1478</v>
      </c>
      <c r="CH238" s="29"/>
      <c r="CI238" s="29"/>
      <c r="CJ238" s="29"/>
      <c r="CK238" s="29"/>
      <c r="CL238" s="29"/>
      <c r="CM238" s="29"/>
      <c r="CN238" s="29"/>
      <c r="CO238" s="29"/>
      <c r="CP238" s="29"/>
      <c r="CQ238" s="29"/>
      <c r="CR238" s="29"/>
      <c r="CS238" s="29"/>
      <c r="CT238" s="29"/>
      <c r="CU238" s="29"/>
    </row>
    <row r="239" spans="1:99" s="18" customFormat="1" x14ac:dyDescent="0.3">
      <c r="A239">
        <v>5238</v>
      </c>
      <c r="B239" s="28" t="s">
        <v>98</v>
      </c>
      <c r="C239" s="29" t="s">
        <v>1523</v>
      </c>
      <c r="D239" s="29" t="s">
        <v>137</v>
      </c>
      <c r="E239" s="29" t="s">
        <v>1461</v>
      </c>
      <c r="F239" s="29" t="s">
        <v>138</v>
      </c>
      <c r="G239" s="29" t="s">
        <v>1462</v>
      </c>
      <c r="H239" s="29"/>
      <c r="I239" s="29" t="s">
        <v>1524</v>
      </c>
      <c r="J239" s="29" t="s">
        <v>1525</v>
      </c>
      <c r="K239" s="29" t="str">
        <f t="shared" si="32"/>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239" t="str">
        <f t="shared" si="27"/>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239" s="29" t="s">
        <v>1464</v>
      </c>
      <c r="N239" s="29" t="str">
        <f t="shared" si="33"/>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39" s="11" t="str">
        <f t="shared" si="34"/>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39" s="29" t="s">
        <v>1465</v>
      </c>
      <c r="Q239" s="29" t="s">
        <v>1466</v>
      </c>
      <c r="R239" s="29" t="s">
        <v>1467</v>
      </c>
      <c r="S239" s="29" t="s">
        <v>1526</v>
      </c>
      <c r="T239" s="29" t="s">
        <v>1469</v>
      </c>
      <c r="U239" s="29" t="s">
        <v>1523</v>
      </c>
      <c r="V239" s="29" t="s">
        <v>1523</v>
      </c>
      <c r="W239" s="30" t="s">
        <v>1527</v>
      </c>
      <c r="X239" s="30" t="s">
        <v>1527</v>
      </c>
      <c r="Y239" s="29" t="s">
        <v>1471</v>
      </c>
      <c r="Z239" s="29"/>
      <c r="AA239" s="29" t="s">
        <v>113</v>
      </c>
      <c r="AB239" s="29"/>
      <c r="AC239" s="13" t="str">
        <f t="shared" si="35"/>
        <v>29.99</v>
      </c>
      <c r="AD239" s="29">
        <v>19.95</v>
      </c>
      <c r="AE239" s="29">
        <f t="shared" si="30"/>
        <v>23.95</v>
      </c>
      <c r="AF239" s="29"/>
      <c r="AG239" s="29">
        <v>4</v>
      </c>
      <c r="AH239" s="29"/>
      <c r="AI239" s="29" t="s">
        <v>113</v>
      </c>
      <c r="AJ239" s="29" t="s">
        <v>116</v>
      </c>
      <c r="AK239" s="29" t="s">
        <v>1472</v>
      </c>
      <c r="AL239" s="29" t="s">
        <v>1473</v>
      </c>
      <c r="AM239" s="29" t="s">
        <v>1474</v>
      </c>
      <c r="AN239" s="29" t="s">
        <v>1475</v>
      </c>
      <c r="AO239" s="29" t="s">
        <v>1476</v>
      </c>
      <c r="AP239" s="29"/>
      <c r="AQ239" s="29"/>
      <c r="AR239" s="29"/>
      <c r="AS239"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39" t="s">
        <v>98</v>
      </c>
      <c r="AU239" s="29" t="s">
        <v>122</v>
      </c>
      <c r="AV239" s="29">
        <v>0.68</v>
      </c>
      <c r="AW239" s="29" t="s">
        <v>123</v>
      </c>
      <c r="AX239" s="29">
        <v>7.5</v>
      </c>
      <c r="AY239" s="29">
        <v>2</v>
      </c>
      <c r="AZ239" s="29">
        <v>4.5</v>
      </c>
      <c r="BA239" s="29" t="s">
        <v>124</v>
      </c>
      <c r="BB239" s="29"/>
      <c r="BC239" s="29"/>
      <c r="BD239" s="29"/>
      <c r="BE239" s="29"/>
      <c r="BF239" s="29"/>
      <c r="BG239" s="29"/>
      <c r="BH239" s="29"/>
      <c r="BI239" s="29">
        <v>2</v>
      </c>
      <c r="BJ239" s="29"/>
      <c r="BK239" s="29"/>
      <c r="BL239" s="29"/>
      <c r="BM239" s="29"/>
      <c r="BN239" s="29" t="s">
        <v>1528</v>
      </c>
      <c r="BO239" s="29"/>
      <c r="BP239" s="29" t="s">
        <v>1528</v>
      </c>
      <c r="BQ239" s="29"/>
      <c r="BR239" s="29"/>
      <c r="BS239" s="29"/>
      <c r="BT239" s="29"/>
      <c r="BU239" s="29"/>
      <c r="BV239" s="29"/>
      <c r="BW239" s="29"/>
      <c r="BX239" s="29"/>
      <c r="BY239" s="29"/>
      <c r="BZ239" s="29"/>
      <c r="CA239" s="29"/>
      <c r="CB239" s="29" t="s">
        <v>133</v>
      </c>
      <c r="CC239" s="29" t="s">
        <v>134</v>
      </c>
      <c r="CD239" s="29">
        <v>1</v>
      </c>
      <c r="CE239" s="29">
        <v>4</v>
      </c>
      <c r="CF239" s="29"/>
      <c r="CG239" s="29" t="s">
        <v>1478</v>
      </c>
      <c r="CH239" s="29"/>
      <c r="CI239" s="29"/>
      <c r="CJ239" s="29"/>
      <c r="CK239" s="29"/>
      <c r="CL239" s="29"/>
      <c r="CM239" s="29"/>
      <c r="CN239" s="29"/>
      <c r="CO239" s="29"/>
      <c r="CP239" s="29"/>
      <c r="CQ239" s="29"/>
      <c r="CR239" s="29"/>
      <c r="CS239" s="29"/>
      <c r="CT239" s="29"/>
      <c r="CU239" s="29"/>
    </row>
    <row r="240" spans="1:99" s="18" customFormat="1" x14ac:dyDescent="0.3">
      <c r="A240">
        <v>5239</v>
      </c>
      <c r="B240" s="28" t="s">
        <v>98</v>
      </c>
      <c r="C240" s="29" t="s">
        <v>1529</v>
      </c>
      <c r="D240" s="29" t="s">
        <v>137</v>
      </c>
      <c r="E240" s="29" t="s">
        <v>1461</v>
      </c>
      <c r="F240" s="29" t="s">
        <v>138</v>
      </c>
      <c r="G240" s="29" t="s">
        <v>1462</v>
      </c>
      <c r="H240" s="29"/>
      <c r="I240" s="29" t="s">
        <v>1530</v>
      </c>
      <c r="J240" s="29" t="s">
        <v>1531</v>
      </c>
      <c r="K240" s="29" t="str">
        <f t="shared" si="32"/>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240" t="str">
        <f t="shared" si="27"/>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240" s="29" t="s">
        <v>1464</v>
      </c>
      <c r="N240" s="29" t="str">
        <f t="shared" si="33"/>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0" s="11" t="str">
        <f t="shared" si="34"/>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0" s="29" t="s">
        <v>1465</v>
      </c>
      <c r="Q240" s="29" t="s">
        <v>1466</v>
      </c>
      <c r="R240" s="29" t="s">
        <v>1467</v>
      </c>
      <c r="S240" s="29" t="s">
        <v>1526</v>
      </c>
      <c r="T240" s="29" t="s">
        <v>1469</v>
      </c>
      <c r="U240" s="29" t="s">
        <v>1529</v>
      </c>
      <c r="V240" s="29" t="s">
        <v>1529</v>
      </c>
      <c r="W240" s="30" t="s">
        <v>1532</v>
      </c>
      <c r="X240" s="30" t="s">
        <v>1532</v>
      </c>
      <c r="Y240" s="29" t="s">
        <v>1471</v>
      </c>
      <c r="Z240" s="29"/>
      <c r="AA240" s="29" t="s">
        <v>113</v>
      </c>
      <c r="AB240" s="29"/>
      <c r="AC240" s="13" t="str">
        <f t="shared" si="35"/>
        <v>29.99</v>
      </c>
      <c r="AD240" s="29">
        <v>19.95</v>
      </c>
      <c r="AE240" s="29">
        <f t="shared" si="30"/>
        <v>23.95</v>
      </c>
      <c r="AF240" s="29"/>
      <c r="AG240" s="29">
        <v>4</v>
      </c>
      <c r="AH240" s="29"/>
      <c r="AI240" s="29" t="s">
        <v>113</v>
      </c>
      <c r="AJ240" s="29" t="s">
        <v>116</v>
      </c>
      <c r="AK240" s="29" t="s">
        <v>1472</v>
      </c>
      <c r="AL240" s="29" t="s">
        <v>1473</v>
      </c>
      <c r="AM240" s="29" t="s">
        <v>1474</v>
      </c>
      <c r="AN240" s="29" t="s">
        <v>1475</v>
      </c>
      <c r="AO240" s="29" t="s">
        <v>1476</v>
      </c>
      <c r="AP240" s="29"/>
      <c r="AQ240" s="29"/>
      <c r="AR240" s="29"/>
      <c r="AS240"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0" t="s">
        <v>98</v>
      </c>
      <c r="AU240" s="29" t="s">
        <v>122</v>
      </c>
      <c r="AV240" s="29">
        <v>0.68</v>
      </c>
      <c r="AW240" s="29" t="s">
        <v>123</v>
      </c>
      <c r="AX240" s="29">
        <v>7.5</v>
      </c>
      <c r="AY240" s="29">
        <v>2</v>
      </c>
      <c r="AZ240" s="29">
        <v>4.5</v>
      </c>
      <c r="BA240" s="29" t="s">
        <v>124</v>
      </c>
      <c r="BB240" s="29"/>
      <c r="BC240" s="29"/>
      <c r="BD240" s="29"/>
      <c r="BE240" s="29"/>
      <c r="BF240" s="29"/>
      <c r="BG240" s="29"/>
      <c r="BH240" s="29"/>
      <c r="BI240" s="29">
        <v>2</v>
      </c>
      <c r="BJ240" s="29"/>
      <c r="BK240" s="29"/>
      <c r="BL240" s="29"/>
      <c r="BM240" s="29"/>
      <c r="BN240" s="29" t="s">
        <v>1533</v>
      </c>
      <c r="BO240" s="29"/>
      <c r="BP240" s="29" t="s">
        <v>1533</v>
      </c>
      <c r="BQ240" s="29"/>
      <c r="BR240" s="29"/>
      <c r="BS240" s="29"/>
      <c r="BT240" s="29"/>
      <c r="BU240" s="29"/>
      <c r="BV240" s="29"/>
      <c r="BW240" s="29"/>
      <c r="BX240" s="29"/>
      <c r="BY240" s="29"/>
      <c r="BZ240" s="29"/>
      <c r="CA240" s="29"/>
      <c r="CB240" s="29" t="s">
        <v>133</v>
      </c>
      <c r="CC240" s="29" t="s">
        <v>134</v>
      </c>
      <c r="CD240" s="29">
        <v>1</v>
      </c>
      <c r="CE240" s="29">
        <v>4</v>
      </c>
      <c r="CF240" s="29"/>
      <c r="CG240" s="29" t="s">
        <v>1478</v>
      </c>
      <c r="CH240" s="29"/>
      <c r="CI240" s="29"/>
      <c r="CJ240" s="29"/>
      <c r="CK240" s="29"/>
      <c r="CL240" s="29"/>
      <c r="CM240" s="29"/>
      <c r="CN240" s="29"/>
      <c r="CO240" s="29"/>
      <c r="CP240" s="29"/>
      <c r="CQ240" s="29"/>
      <c r="CR240" s="29"/>
      <c r="CS240" s="29"/>
      <c r="CT240" s="29"/>
      <c r="CU240" s="29"/>
    </row>
    <row r="241" spans="1:99" s="18" customFormat="1" x14ac:dyDescent="0.3">
      <c r="A241">
        <v>5240</v>
      </c>
      <c r="B241" s="28" t="s">
        <v>98</v>
      </c>
      <c r="C241" s="29" t="s">
        <v>1534</v>
      </c>
      <c r="D241" s="29" t="s">
        <v>137</v>
      </c>
      <c r="E241" s="29" t="s">
        <v>1461</v>
      </c>
      <c r="F241" s="29" t="s">
        <v>138</v>
      </c>
      <c r="G241" s="29" t="s">
        <v>1462</v>
      </c>
      <c r="H241" s="29"/>
      <c r="I241" s="29" t="s">
        <v>1535</v>
      </c>
      <c r="J241" s="29" t="s">
        <v>1536</v>
      </c>
      <c r="K241" s="29" t="str">
        <f t="shared" si="32"/>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241" t="str">
        <f t="shared" si="27"/>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241" s="29" t="s">
        <v>1464</v>
      </c>
      <c r="N241" s="29" t="str">
        <f t="shared" si="33"/>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1" s="11" t="str">
        <f t="shared" si="34"/>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1" s="29" t="s">
        <v>1465</v>
      </c>
      <c r="Q241" s="29" t="s">
        <v>1466</v>
      </c>
      <c r="R241" s="29" t="s">
        <v>1467</v>
      </c>
      <c r="S241" s="29" t="s">
        <v>1526</v>
      </c>
      <c r="T241" s="29" t="s">
        <v>1469</v>
      </c>
      <c r="U241" s="29" t="s">
        <v>1534</v>
      </c>
      <c r="V241" s="29" t="s">
        <v>1534</v>
      </c>
      <c r="W241" s="30" t="s">
        <v>1537</v>
      </c>
      <c r="X241" s="30" t="s">
        <v>1537</v>
      </c>
      <c r="Y241" s="29" t="s">
        <v>1471</v>
      </c>
      <c r="Z241" s="29"/>
      <c r="AA241" s="29" t="s">
        <v>113</v>
      </c>
      <c r="AB241" s="29"/>
      <c r="AC241" s="13" t="str">
        <f t="shared" si="35"/>
        <v>29.99</v>
      </c>
      <c r="AD241" s="29">
        <v>19.95</v>
      </c>
      <c r="AE241" s="29">
        <f t="shared" si="30"/>
        <v>23.95</v>
      </c>
      <c r="AF241" s="29"/>
      <c r="AG241" s="29">
        <v>4</v>
      </c>
      <c r="AH241" s="29"/>
      <c r="AI241" s="29" t="s">
        <v>113</v>
      </c>
      <c r="AJ241" s="29" t="s">
        <v>116</v>
      </c>
      <c r="AK241" s="29" t="s">
        <v>1472</v>
      </c>
      <c r="AL241" s="29" t="s">
        <v>1473</v>
      </c>
      <c r="AM241" s="29" t="s">
        <v>1474</v>
      </c>
      <c r="AN241" s="29" t="s">
        <v>1475</v>
      </c>
      <c r="AO241" s="29" t="s">
        <v>1476</v>
      </c>
      <c r="AP241" s="29"/>
      <c r="AQ241" s="29"/>
      <c r="AR241" s="29"/>
      <c r="AS241"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1" t="s">
        <v>98</v>
      </c>
      <c r="AU241" s="29" t="s">
        <v>122</v>
      </c>
      <c r="AV241" s="29">
        <v>0.68</v>
      </c>
      <c r="AW241" s="29" t="s">
        <v>123</v>
      </c>
      <c r="AX241" s="29">
        <v>7.5</v>
      </c>
      <c r="AY241" s="29">
        <v>2</v>
      </c>
      <c r="AZ241" s="29">
        <v>4.5</v>
      </c>
      <c r="BA241" s="29" t="s">
        <v>124</v>
      </c>
      <c r="BB241" s="29"/>
      <c r="BC241" s="29"/>
      <c r="BD241" s="29"/>
      <c r="BE241" s="29"/>
      <c r="BF241" s="29"/>
      <c r="BG241" s="29"/>
      <c r="BH241" s="29"/>
      <c r="BI241" s="29">
        <v>2</v>
      </c>
      <c r="BJ241" s="29"/>
      <c r="BK241" s="29"/>
      <c r="BL241" s="29"/>
      <c r="BM241" s="29"/>
      <c r="BN241" s="29" t="s">
        <v>1538</v>
      </c>
      <c r="BO241" s="29"/>
      <c r="BP241" s="29" t="s">
        <v>1538</v>
      </c>
      <c r="BQ241" s="29"/>
      <c r="BR241" s="29"/>
      <c r="BS241" s="29"/>
      <c r="BT241" s="29"/>
      <c r="BU241" s="29"/>
      <c r="BV241" s="29"/>
      <c r="BW241" s="29"/>
      <c r="BX241" s="29"/>
      <c r="BY241" s="29"/>
      <c r="BZ241" s="29"/>
      <c r="CA241" s="29"/>
      <c r="CB241" s="29" t="s">
        <v>133</v>
      </c>
      <c r="CC241" s="29" t="s">
        <v>134</v>
      </c>
      <c r="CD241" s="29">
        <v>1</v>
      </c>
      <c r="CE241" s="29">
        <v>4</v>
      </c>
      <c r="CF241" s="29"/>
      <c r="CG241" s="29" t="s">
        <v>1478</v>
      </c>
      <c r="CH241" s="29"/>
      <c r="CI241" s="29"/>
      <c r="CJ241" s="29"/>
      <c r="CK241" s="29"/>
      <c r="CL241" s="29"/>
      <c r="CM241" s="29"/>
      <c r="CN241" s="29"/>
      <c r="CO241" s="29"/>
      <c r="CP241" s="29"/>
      <c r="CQ241" s="29"/>
      <c r="CR241" s="29"/>
      <c r="CS241" s="29"/>
      <c r="CT241" s="29"/>
      <c r="CU241" s="29"/>
    </row>
    <row r="242" spans="1:99" s="18" customFormat="1" x14ac:dyDescent="0.3">
      <c r="A242">
        <v>5241</v>
      </c>
      <c r="B242" s="28" t="s">
        <v>98</v>
      </c>
      <c r="C242" s="29" t="s">
        <v>1539</v>
      </c>
      <c r="D242" s="29" t="s">
        <v>137</v>
      </c>
      <c r="E242" s="29" t="s">
        <v>1461</v>
      </c>
      <c r="F242" s="29" t="s">
        <v>138</v>
      </c>
      <c r="G242" s="29" t="s">
        <v>1462</v>
      </c>
      <c r="H242" s="29"/>
      <c r="I242" s="29" t="s">
        <v>1540</v>
      </c>
      <c r="J242" s="29" t="s">
        <v>1541</v>
      </c>
      <c r="K242" s="29" t="str">
        <f t="shared" si="32"/>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242" t="str">
        <f t="shared" si="27"/>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242" s="29" t="s">
        <v>1464</v>
      </c>
      <c r="N242" s="29" t="str">
        <f t="shared" si="33"/>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2" s="11" t="str">
        <f t="shared" si="34"/>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2" s="29" t="s">
        <v>1465</v>
      </c>
      <c r="Q242" s="29" t="s">
        <v>1466</v>
      </c>
      <c r="R242" s="29" t="s">
        <v>1467</v>
      </c>
      <c r="S242" s="29" t="s">
        <v>1526</v>
      </c>
      <c r="T242" s="29" t="s">
        <v>1469</v>
      </c>
      <c r="U242" s="29" t="s">
        <v>1539</v>
      </c>
      <c r="V242" s="29" t="s">
        <v>1539</v>
      </c>
      <c r="W242" s="30" t="s">
        <v>1542</v>
      </c>
      <c r="X242" s="30" t="s">
        <v>1542</v>
      </c>
      <c r="Y242" s="29" t="s">
        <v>1471</v>
      </c>
      <c r="Z242" s="29"/>
      <c r="AA242" s="29" t="s">
        <v>113</v>
      </c>
      <c r="AB242" s="29"/>
      <c r="AC242" s="13" t="str">
        <f t="shared" si="35"/>
        <v>29.99</v>
      </c>
      <c r="AD242" s="29">
        <v>19.95</v>
      </c>
      <c r="AE242" s="29">
        <f t="shared" si="30"/>
        <v>23.95</v>
      </c>
      <c r="AF242" s="29"/>
      <c r="AG242" s="29">
        <v>4</v>
      </c>
      <c r="AH242" s="29"/>
      <c r="AI242" s="29" t="s">
        <v>113</v>
      </c>
      <c r="AJ242" s="29" t="s">
        <v>116</v>
      </c>
      <c r="AK242" s="29" t="s">
        <v>1472</v>
      </c>
      <c r="AL242" s="29" t="s">
        <v>1473</v>
      </c>
      <c r="AM242" s="29" t="s">
        <v>1474</v>
      </c>
      <c r="AN242" s="29" t="s">
        <v>1475</v>
      </c>
      <c r="AO242" s="29" t="s">
        <v>1476</v>
      </c>
      <c r="AP242" s="29"/>
      <c r="AQ242" s="29"/>
      <c r="AR242" s="29"/>
      <c r="AS242"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2" t="s">
        <v>98</v>
      </c>
      <c r="AU242" s="29" t="s">
        <v>122</v>
      </c>
      <c r="AV242" s="29">
        <v>0.68</v>
      </c>
      <c r="AW242" s="29" t="s">
        <v>123</v>
      </c>
      <c r="AX242" s="29">
        <v>7.5</v>
      </c>
      <c r="AY242" s="29">
        <v>2</v>
      </c>
      <c r="AZ242" s="29">
        <v>4.5</v>
      </c>
      <c r="BA242" s="29" t="s">
        <v>124</v>
      </c>
      <c r="BB242" s="29"/>
      <c r="BC242" s="29"/>
      <c r="BD242" s="29"/>
      <c r="BE242" s="29"/>
      <c r="BF242" s="29"/>
      <c r="BG242" s="29"/>
      <c r="BH242" s="29"/>
      <c r="BI242" s="29">
        <v>2</v>
      </c>
      <c r="BJ242" s="29"/>
      <c r="BK242" s="29"/>
      <c r="BL242" s="29"/>
      <c r="BM242" s="29"/>
      <c r="BN242" s="29" t="s">
        <v>1543</v>
      </c>
      <c r="BO242" s="29"/>
      <c r="BP242" s="29" t="s">
        <v>1543</v>
      </c>
      <c r="BQ242" s="29"/>
      <c r="BR242" s="29"/>
      <c r="BS242" s="29"/>
      <c r="BT242" s="29"/>
      <c r="BU242" s="29"/>
      <c r="BV242" s="29"/>
      <c r="BW242" s="29"/>
      <c r="BX242" s="29"/>
      <c r="BY242" s="29"/>
      <c r="BZ242" s="29"/>
      <c r="CA242" s="29"/>
      <c r="CB242" s="29" t="s">
        <v>133</v>
      </c>
      <c r="CC242" s="29" t="s">
        <v>134</v>
      </c>
      <c r="CD242" s="29">
        <v>1</v>
      </c>
      <c r="CE242" s="29">
        <v>4</v>
      </c>
      <c r="CF242" s="29"/>
      <c r="CG242" s="29" t="s">
        <v>1478</v>
      </c>
      <c r="CH242" s="29"/>
      <c r="CI242" s="29"/>
      <c r="CJ242" s="29"/>
      <c r="CK242" s="29"/>
      <c r="CL242" s="29"/>
      <c r="CM242" s="29"/>
      <c r="CN242" s="29"/>
      <c r="CO242" s="29"/>
      <c r="CP242" s="29"/>
      <c r="CQ242" s="29"/>
      <c r="CR242" s="29"/>
      <c r="CS242" s="29"/>
      <c r="CT242" s="29"/>
      <c r="CU242" s="29"/>
    </row>
    <row r="243" spans="1:99" s="18" customFormat="1" x14ac:dyDescent="0.3">
      <c r="A243">
        <v>5242</v>
      </c>
      <c r="B243" s="28" t="s">
        <v>98</v>
      </c>
      <c r="C243" s="29" t="s">
        <v>1544</v>
      </c>
      <c r="D243" s="29" t="s">
        <v>100</v>
      </c>
      <c r="E243" s="29"/>
      <c r="F243" s="29"/>
      <c r="G243" s="29" t="s">
        <v>1462</v>
      </c>
      <c r="H243" s="29"/>
      <c r="I243" s="31"/>
      <c r="J243" s="31" t="s">
        <v>1545</v>
      </c>
      <c r="K243" s="29" t="str">
        <f t="shared" si="32"/>
        <v>&lt;ul&gt;
&lt;li&gt;Size 8"(L)  x 4.5"(H) x 4.1.5"(W)
&lt;li&gt;Faux leather
&lt;li&gt;High quality faux leather
&lt;li&gt;Designer inspired 
&lt;li&gt;Wrist Strap
&lt;ul&gt;</v>
      </c>
      <c r="L243" t="str">
        <f t="shared" si="27"/>
        <v>Size 8"(L)  x 4.5"(H) x 4.1.5"(W)
Faux leather
High quality faux leather
Designer inspired 
Wrist Strap</v>
      </c>
      <c r="M243" s="31" t="s">
        <v>1464</v>
      </c>
      <c r="N243" s="29" t="str">
        <f t="shared" si="33"/>
        <v>Size 8"(L)  x 4.5"(H) x 4.1.5"(W)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3" s="11" t="str">
        <f t="shared" si="34"/>
        <v>&lt;ul&gt;
&lt;li&gt;Size 8"(L)  x 4.5"(H) x 4.1.5"(W)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3" s="29" t="s">
        <v>1546</v>
      </c>
      <c r="Q243" s="29" t="s">
        <v>1547</v>
      </c>
      <c r="R243" s="29" t="s">
        <v>1548</v>
      </c>
      <c r="S243" s="29" t="s">
        <v>1549</v>
      </c>
      <c r="T243" s="29" t="s">
        <v>1550</v>
      </c>
      <c r="U243" s="29" t="s">
        <v>1544</v>
      </c>
      <c r="V243" s="29" t="s">
        <v>1544</v>
      </c>
      <c r="W243" s="30" t="s">
        <v>1551</v>
      </c>
      <c r="X243" s="30" t="s">
        <v>1551</v>
      </c>
      <c r="Y243" s="29" t="s">
        <v>1471</v>
      </c>
      <c r="Z243" s="29"/>
      <c r="AA243" s="29" t="s">
        <v>113</v>
      </c>
      <c r="AB243" s="29"/>
      <c r="AC243" s="13" t="str">
        <f t="shared" si="35"/>
        <v>29.99</v>
      </c>
      <c r="AD243" s="31">
        <v>19.95</v>
      </c>
      <c r="AE243" s="29">
        <f t="shared" si="30"/>
        <v>23.95</v>
      </c>
      <c r="AF243" s="29"/>
      <c r="AG243" s="29">
        <v>4</v>
      </c>
      <c r="AH243" s="29"/>
      <c r="AI243" s="29" t="s">
        <v>113</v>
      </c>
      <c r="AJ243" s="29" t="s">
        <v>116</v>
      </c>
      <c r="AK243" s="29" t="s">
        <v>1472</v>
      </c>
      <c r="AL243" s="29" t="s">
        <v>1473</v>
      </c>
      <c r="AM243" s="29" t="s">
        <v>1474</v>
      </c>
      <c r="AN243" s="29" t="s">
        <v>1475</v>
      </c>
      <c r="AO243" s="29" t="s">
        <v>1476</v>
      </c>
      <c r="AP243" s="29"/>
      <c r="AQ243" s="29"/>
      <c r="AR243" s="29"/>
      <c r="AS243"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3" t="s">
        <v>98</v>
      </c>
      <c r="AU243" s="29" t="s">
        <v>122</v>
      </c>
      <c r="AV243" s="31">
        <v>0.63</v>
      </c>
      <c r="AW243" s="29" t="s">
        <v>123</v>
      </c>
      <c r="AX243" s="31">
        <v>8</v>
      </c>
      <c r="AY243" s="31">
        <v>1.5</v>
      </c>
      <c r="AZ243" s="31">
        <v>4.5</v>
      </c>
      <c r="BA243" s="29" t="s">
        <v>124</v>
      </c>
      <c r="BB243" s="29"/>
      <c r="BC243" s="29"/>
      <c r="BD243" s="29"/>
      <c r="BE243" s="29"/>
      <c r="BF243" s="29"/>
      <c r="BG243" s="29"/>
      <c r="BH243" s="29"/>
      <c r="BI243" s="29">
        <v>2</v>
      </c>
      <c r="BJ243" s="29"/>
      <c r="BK243" s="29"/>
      <c r="BL243" s="29"/>
      <c r="BM243" s="29"/>
      <c r="BN243" s="29" t="s">
        <v>1552</v>
      </c>
      <c r="BO243" s="29"/>
      <c r="BP243" s="29" t="s">
        <v>1552</v>
      </c>
      <c r="BQ243" s="29"/>
      <c r="BR243" s="29"/>
      <c r="BS243" s="29"/>
      <c r="BT243" s="29"/>
      <c r="BU243" s="29"/>
      <c r="BV243" s="29"/>
      <c r="BW243" s="29"/>
      <c r="BX243" s="29"/>
      <c r="BY243" s="29"/>
      <c r="BZ243" s="29"/>
      <c r="CA243" s="29"/>
      <c r="CB243" s="29" t="s">
        <v>133</v>
      </c>
      <c r="CC243" s="29" t="s">
        <v>134</v>
      </c>
      <c r="CD243" s="29">
        <v>1</v>
      </c>
      <c r="CE243" s="29">
        <v>4</v>
      </c>
      <c r="CF243" s="29"/>
      <c r="CG243" s="29" t="s">
        <v>1478</v>
      </c>
      <c r="CH243" s="29"/>
      <c r="CI243" s="29"/>
      <c r="CJ243" s="29"/>
      <c r="CK243" s="29"/>
      <c r="CL243" s="29"/>
      <c r="CM243" s="29"/>
      <c r="CN243" s="29"/>
      <c r="CO243" s="29"/>
      <c r="CP243" s="29"/>
      <c r="CQ243" s="29"/>
      <c r="CR243" s="29"/>
      <c r="CS243" s="29"/>
      <c r="CT243" s="29"/>
      <c r="CU243" s="29"/>
    </row>
    <row r="244" spans="1:99" s="18" customFormat="1" x14ac:dyDescent="0.3">
      <c r="A244">
        <v>5243</v>
      </c>
      <c r="B244" s="28" t="s">
        <v>98</v>
      </c>
      <c r="C244" s="29" t="s">
        <v>1553</v>
      </c>
      <c r="D244" s="29" t="s">
        <v>137</v>
      </c>
      <c r="E244" s="29" t="s">
        <v>1544</v>
      </c>
      <c r="F244" s="29" t="s">
        <v>138</v>
      </c>
      <c r="G244" s="29" t="s">
        <v>1462</v>
      </c>
      <c r="H244" s="29"/>
      <c r="I244" s="31" t="s">
        <v>1554</v>
      </c>
      <c r="J244" s="31" t="s">
        <v>1555</v>
      </c>
      <c r="K244" s="29" t="str">
        <f t="shared" si="32"/>
        <v>&lt;ul&gt;
&lt;li&gt;Size 13"(L)  x 8"(H) x 4.75"(W)
&lt;li&gt;Faux leather
&lt;li&gt;High quality faux leather
&lt;li&gt;Designer inspired 
&lt;li&gt;Wrist Strap
&lt;ul&gt;</v>
      </c>
      <c r="L244" t="str">
        <f t="shared" si="27"/>
        <v>Size 13"(L)  x 8"(H) x 4.75"(W)
Faux leather
High quality faux leather
Designer inspired 
Wrist Strap</v>
      </c>
      <c r="M244" s="31" t="s">
        <v>1464</v>
      </c>
      <c r="N244" s="29" t="str">
        <f t="shared" si="33"/>
        <v>Size 13"(L)  x 8"(H) x 4.75"(W)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4" s="11" t="str">
        <f t="shared" si="34"/>
        <v>&lt;ul&gt;
&lt;li&gt;Size 13"(L)  x 8"(H) x 4.75"(W)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4" s="29" t="s">
        <v>1556</v>
      </c>
      <c r="Q244" s="29" t="s">
        <v>1547</v>
      </c>
      <c r="R244" s="29" t="s">
        <v>1548</v>
      </c>
      <c r="S244" s="29" t="s">
        <v>1549</v>
      </c>
      <c r="T244" s="29" t="s">
        <v>1550</v>
      </c>
      <c r="U244" s="29" t="s">
        <v>1553</v>
      </c>
      <c r="V244" s="29" t="s">
        <v>1553</v>
      </c>
      <c r="W244" s="30" t="s">
        <v>1557</v>
      </c>
      <c r="X244" s="30" t="s">
        <v>1557</v>
      </c>
      <c r="Y244" s="29" t="s">
        <v>1471</v>
      </c>
      <c r="Z244" s="29"/>
      <c r="AA244" s="29" t="s">
        <v>113</v>
      </c>
      <c r="AB244" s="29"/>
      <c r="AC244" s="13" t="str">
        <f t="shared" si="35"/>
        <v>67.99</v>
      </c>
      <c r="AD244" s="31">
        <v>46.95</v>
      </c>
      <c r="AE244" s="29">
        <f t="shared" si="30"/>
        <v>46.95</v>
      </c>
      <c r="AF244" s="29"/>
      <c r="AG244" s="29">
        <v>0</v>
      </c>
      <c r="AH244" s="29"/>
      <c r="AI244" s="29" t="s">
        <v>113</v>
      </c>
      <c r="AJ244" s="29" t="s">
        <v>116</v>
      </c>
      <c r="AK244" s="29" t="s">
        <v>1472</v>
      </c>
      <c r="AL244" s="29" t="s">
        <v>1473</v>
      </c>
      <c r="AM244" s="29" t="s">
        <v>1474</v>
      </c>
      <c r="AN244" s="29" t="s">
        <v>1475</v>
      </c>
      <c r="AO244" s="29" t="s">
        <v>1476</v>
      </c>
      <c r="AP244" s="29"/>
      <c r="AQ244" s="29"/>
      <c r="AR244" s="29"/>
      <c r="AS244"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4" t="s">
        <v>98</v>
      </c>
      <c r="AU244" s="29" t="s">
        <v>122</v>
      </c>
      <c r="AV244" s="31">
        <v>2.38</v>
      </c>
      <c r="AW244" s="29" t="s">
        <v>123</v>
      </c>
      <c r="AX244" s="31">
        <v>13</v>
      </c>
      <c r="AY244" s="31">
        <v>4.75</v>
      </c>
      <c r="AZ244" s="31">
        <v>8</v>
      </c>
      <c r="BA244" s="29" t="s">
        <v>124</v>
      </c>
      <c r="BB244" s="29"/>
      <c r="BC244" s="29"/>
      <c r="BD244" s="29"/>
      <c r="BE244" s="29"/>
      <c r="BF244" s="29"/>
      <c r="BG244" s="29"/>
      <c r="BH244" s="29"/>
      <c r="BI244" s="29">
        <v>2</v>
      </c>
      <c r="BJ244" s="29"/>
      <c r="BK244" s="29"/>
      <c r="BL244" s="29"/>
      <c r="BM244" s="29"/>
      <c r="BN244" s="29" t="s">
        <v>1558</v>
      </c>
      <c r="BO244" s="29"/>
      <c r="BP244" s="29" t="s">
        <v>1558</v>
      </c>
      <c r="BQ244" s="29" t="s">
        <v>1559</v>
      </c>
      <c r="BR244" s="29"/>
      <c r="BS244" s="29"/>
      <c r="BT244" s="29"/>
      <c r="BU244" s="29"/>
      <c r="BV244" s="29"/>
      <c r="BW244" s="29"/>
      <c r="BX244" s="29"/>
      <c r="BY244" s="29"/>
      <c r="BZ244" s="29"/>
      <c r="CA244" s="29"/>
      <c r="CB244" s="29" t="s">
        <v>133</v>
      </c>
      <c r="CC244" s="29" t="s">
        <v>134</v>
      </c>
      <c r="CD244" s="29">
        <v>1</v>
      </c>
      <c r="CE244" s="29">
        <v>4</v>
      </c>
      <c r="CF244" s="29"/>
      <c r="CG244" s="29" t="s">
        <v>1478</v>
      </c>
      <c r="CH244" s="29"/>
      <c r="CI244" s="29"/>
      <c r="CJ244" s="29"/>
      <c r="CK244" s="29"/>
      <c r="CL244" s="29"/>
      <c r="CM244" s="29"/>
      <c r="CN244" s="29"/>
      <c r="CO244" s="29"/>
      <c r="CP244" s="29"/>
      <c r="CQ244" s="29"/>
      <c r="CR244" s="29"/>
      <c r="CS244" s="29"/>
      <c r="CT244" s="29"/>
      <c r="CU244" s="29"/>
    </row>
    <row r="245" spans="1:99" s="18" customFormat="1" x14ac:dyDescent="0.3">
      <c r="A245">
        <v>5244</v>
      </c>
      <c r="B245" s="28" t="s">
        <v>98</v>
      </c>
      <c r="C245" s="29" t="s">
        <v>1560</v>
      </c>
      <c r="D245" s="29" t="s">
        <v>137</v>
      </c>
      <c r="E245" s="29" t="s">
        <v>1544</v>
      </c>
      <c r="F245" s="29" t="s">
        <v>138</v>
      </c>
      <c r="G245" s="29" t="s">
        <v>1462</v>
      </c>
      <c r="H245" s="29"/>
      <c r="I245" s="31" t="s">
        <v>1561</v>
      </c>
      <c r="J245" s="31" t="s">
        <v>1562</v>
      </c>
      <c r="K245" s="29" t="str">
        <f t="shared" si="32"/>
        <v>&lt;ul&gt;
&lt;li&gt;Size 13"(L)  x 8"(H) x 4.75"(W)
&lt;li&gt;Faux leather
&lt;li&gt;High quality faux leather
&lt;li&gt;Designer inspired 
&lt;li&gt;Wrist Strap
&lt;ul&gt;</v>
      </c>
      <c r="L245" t="str">
        <f t="shared" si="27"/>
        <v>Size 13"(L)  x 8"(H) x 4.75"(W)
Faux leather
High quality faux leather
Designer inspired 
Wrist Strap</v>
      </c>
      <c r="M245" s="31" t="s">
        <v>1464</v>
      </c>
      <c r="N245" s="29" t="str">
        <f t="shared" si="33"/>
        <v>Size 13"(L)  x 8"(H) x 4.75"(W)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5" s="11" t="str">
        <f t="shared" si="34"/>
        <v>&lt;ul&gt;
&lt;li&gt;Size 13"(L)  x 8"(H) x 4.75"(W)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5" s="29" t="s">
        <v>1556</v>
      </c>
      <c r="Q245" s="29" t="s">
        <v>1547</v>
      </c>
      <c r="R245" s="29" t="s">
        <v>1548</v>
      </c>
      <c r="S245" s="29" t="s">
        <v>1549</v>
      </c>
      <c r="T245" s="29" t="s">
        <v>1550</v>
      </c>
      <c r="U245" s="29" t="s">
        <v>1560</v>
      </c>
      <c r="V245" s="29" t="s">
        <v>1560</v>
      </c>
      <c r="W245" s="30" t="s">
        <v>1563</v>
      </c>
      <c r="X245" s="30" t="s">
        <v>1563</v>
      </c>
      <c r="Y245" s="29" t="s">
        <v>1471</v>
      </c>
      <c r="Z245" s="29"/>
      <c r="AA245" s="29" t="s">
        <v>113</v>
      </c>
      <c r="AB245" s="29"/>
      <c r="AC245" s="13" t="str">
        <f t="shared" si="35"/>
        <v>67.99</v>
      </c>
      <c r="AD245" s="31">
        <v>46.95</v>
      </c>
      <c r="AE245" s="29">
        <f t="shared" si="30"/>
        <v>46.95</v>
      </c>
      <c r="AF245" s="29"/>
      <c r="AG245" s="29">
        <v>0</v>
      </c>
      <c r="AH245" s="29"/>
      <c r="AI245" s="29" t="s">
        <v>113</v>
      </c>
      <c r="AJ245" s="29" t="s">
        <v>116</v>
      </c>
      <c r="AK245" s="29" t="s">
        <v>1472</v>
      </c>
      <c r="AL245" s="29" t="s">
        <v>1473</v>
      </c>
      <c r="AM245" s="29" t="s">
        <v>1474</v>
      </c>
      <c r="AN245" s="29" t="s">
        <v>1475</v>
      </c>
      <c r="AO245" s="29" t="s">
        <v>1476</v>
      </c>
      <c r="AP245" s="29"/>
      <c r="AQ245" s="29"/>
      <c r="AR245" s="29"/>
      <c r="AS245"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5" t="s">
        <v>98</v>
      </c>
      <c r="AU245" s="29" t="s">
        <v>122</v>
      </c>
      <c r="AV245" s="31">
        <v>2.38</v>
      </c>
      <c r="AW245" s="29" t="s">
        <v>123</v>
      </c>
      <c r="AX245" s="31">
        <v>13</v>
      </c>
      <c r="AY245" s="31">
        <v>4.75</v>
      </c>
      <c r="AZ245" s="31">
        <v>8</v>
      </c>
      <c r="BA245" s="29" t="s">
        <v>124</v>
      </c>
      <c r="BB245" s="29"/>
      <c r="BC245" s="29"/>
      <c r="BD245" s="29"/>
      <c r="BE245" s="29"/>
      <c r="BF245" s="29"/>
      <c r="BG245" s="29"/>
      <c r="BH245" s="29"/>
      <c r="BI245" s="29">
        <v>2</v>
      </c>
      <c r="BJ245" s="29"/>
      <c r="BK245" s="29"/>
      <c r="BL245" s="29"/>
      <c r="BM245" s="29"/>
      <c r="BN245" s="29" t="s">
        <v>1564</v>
      </c>
      <c r="BO245" s="29"/>
      <c r="BP245" s="29" t="s">
        <v>1564</v>
      </c>
      <c r="BQ245" s="29" t="s">
        <v>1565</v>
      </c>
      <c r="BR245" s="29"/>
      <c r="BS245" s="29"/>
      <c r="BT245" s="29"/>
      <c r="BU245" s="29"/>
      <c r="BV245" s="29"/>
      <c r="BW245" s="29"/>
      <c r="BX245" s="29"/>
      <c r="BY245" s="29"/>
      <c r="BZ245" s="29"/>
      <c r="CA245" s="29"/>
      <c r="CB245" s="29" t="s">
        <v>133</v>
      </c>
      <c r="CC245" s="29" t="s">
        <v>134</v>
      </c>
      <c r="CD245" s="29">
        <v>1</v>
      </c>
      <c r="CE245" s="29">
        <v>4</v>
      </c>
      <c r="CF245" s="29"/>
      <c r="CG245" s="29" t="s">
        <v>1478</v>
      </c>
      <c r="CH245" s="29"/>
      <c r="CI245" s="29"/>
      <c r="CJ245" s="29"/>
      <c r="CK245" s="29"/>
      <c r="CL245" s="29"/>
      <c r="CM245" s="29"/>
      <c r="CN245" s="29"/>
      <c r="CO245" s="29"/>
      <c r="CP245" s="29"/>
      <c r="CQ245" s="29"/>
      <c r="CR245" s="29"/>
      <c r="CS245" s="29"/>
      <c r="CT245" s="29"/>
      <c r="CU245" s="29"/>
    </row>
    <row r="246" spans="1:99" s="18" customFormat="1" x14ac:dyDescent="0.3">
      <c r="A246">
        <v>5245</v>
      </c>
      <c r="B246" s="28" t="s">
        <v>98</v>
      </c>
      <c r="C246" s="29" t="s">
        <v>1566</v>
      </c>
      <c r="D246" s="29" t="s">
        <v>137</v>
      </c>
      <c r="E246" s="29" t="s">
        <v>1544</v>
      </c>
      <c r="F246" s="29" t="s">
        <v>138</v>
      </c>
      <c r="G246" s="29" t="s">
        <v>1462</v>
      </c>
      <c r="H246" s="29"/>
      <c r="I246" s="31" t="s">
        <v>1567</v>
      </c>
      <c r="J246" s="31" t="s">
        <v>1568</v>
      </c>
      <c r="K246" s="29" t="str">
        <f t="shared" si="32"/>
        <v>&lt;ul&gt;
&lt;li&gt;Size 13"(L)  x 8"(H) x 4.75"(W)
&lt;li&gt;Faux leather
&lt;li&gt;High quality faux leather
&lt;li&gt;Designer inspired 
&lt;li&gt;Wrist Strap
&lt;ul&gt;</v>
      </c>
      <c r="L246" t="str">
        <f t="shared" si="27"/>
        <v>Size 13"(L)  x 8"(H) x 4.75"(W)
Faux leather
High quality faux leather
Designer inspired 
Wrist Strap</v>
      </c>
      <c r="M246" s="31" t="s">
        <v>1464</v>
      </c>
      <c r="N246" s="29" t="str">
        <f t="shared" si="33"/>
        <v>Size 13"(L)  x 8"(H) x 4.75"(W)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6" s="11" t="str">
        <f t="shared" si="34"/>
        <v>&lt;ul&gt;
&lt;li&gt;Size 13"(L)  x 8"(H) x 4.75"(W)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6" s="29" t="s">
        <v>1556</v>
      </c>
      <c r="Q246" s="29" t="s">
        <v>1547</v>
      </c>
      <c r="R246" s="29" t="s">
        <v>1548</v>
      </c>
      <c r="S246" s="29" t="s">
        <v>1549</v>
      </c>
      <c r="T246" s="29" t="s">
        <v>1550</v>
      </c>
      <c r="U246" s="29" t="s">
        <v>1566</v>
      </c>
      <c r="V246" s="29" t="s">
        <v>1566</v>
      </c>
      <c r="W246" s="30" t="s">
        <v>1569</v>
      </c>
      <c r="X246" s="30" t="s">
        <v>1569</v>
      </c>
      <c r="Y246" s="29" t="s">
        <v>1471</v>
      </c>
      <c r="Z246" s="29"/>
      <c r="AA246" s="29" t="s">
        <v>113</v>
      </c>
      <c r="AB246" s="29"/>
      <c r="AC246" s="13" t="str">
        <f t="shared" si="35"/>
        <v>67.99</v>
      </c>
      <c r="AD246" s="31">
        <v>46.95</v>
      </c>
      <c r="AE246" s="29">
        <f t="shared" si="30"/>
        <v>46.95</v>
      </c>
      <c r="AF246" s="29"/>
      <c r="AG246" s="29">
        <v>0</v>
      </c>
      <c r="AH246" s="29"/>
      <c r="AI246" s="29" t="s">
        <v>113</v>
      </c>
      <c r="AJ246" s="29" t="s">
        <v>116</v>
      </c>
      <c r="AK246" s="29" t="s">
        <v>1472</v>
      </c>
      <c r="AL246" s="29" t="s">
        <v>1473</v>
      </c>
      <c r="AM246" s="29" t="s">
        <v>1474</v>
      </c>
      <c r="AN246" s="29" t="s">
        <v>1475</v>
      </c>
      <c r="AO246" s="29" t="s">
        <v>1476</v>
      </c>
      <c r="AP246" s="29"/>
      <c r="AQ246" s="29"/>
      <c r="AR246" s="29"/>
      <c r="AS246"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6" t="s">
        <v>98</v>
      </c>
      <c r="AU246" s="29" t="s">
        <v>122</v>
      </c>
      <c r="AV246" s="31">
        <v>2.38</v>
      </c>
      <c r="AW246" s="29" t="s">
        <v>123</v>
      </c>
      <c r="AX246" s="31">
        <v>13</v>
      </c>
      <c r="AY246" s="31">
        <v>4.75</v>
      </c>
      <c r="AZ246" s="31">
        <v>8</v>
      </c>
      <c r="BA246" s="29" t="s">
        <v>124</v>
      </c>
      <c r="BB246" s="29"/>
      <c r="BC246" s="29"/>
      <c r="BD246" s="29"/>
      <c r="BE246" s="29"/>
      <c r="BF246" s="29"/>
      <c r="BG246" s="29"/>
      <c r="BH246" s="29"/>
      <c r="BI246" s="29">
        <v>2</v>
      </c>
      <c r="BJ246" s="29"/>
      <c r="BK246" s="29"/>
      <c r="BL246" s="29"/>
      <c r="BM246" s="29"/>
      <c r="BN246" s="29" t="s">
        <v>1570</v>
      </c>
      <c r="BO246" s="29"/>
      <c r="BP246" s="29" t="s">
        <v>1570</v>
      </c>
      <c r="BQ246" s="29" t="s">
        <v>1571</v>
      </c>
      <c r="BR246" s="29"/>
      <c r="BS246" s="29"/>
      <c r="BT246" s="29"/>
      <c r="BU246" s="29"/>
      <c r="BV246" s="29"/>
      <c r="BW246" s="29"/>
      <c r="BX246" s="29"/>
      <c r="BY246" s="29"/>
      <c r="BZ246" s="29"/>
      <c r="CA246" s="29"/>
      <c r="CB246" s="29" t="s">
        <v>133</v>
      </c>
      <c r="CC246" s="29" t="s">
        <v>134</v>
      </c>
      <c r="CD246" s="29">
        <v>1</v>
      </c>
      <c r="CE246" s="29">
        <v>4</v>
      </c>
      <c r="CF246" s="29"/>
      <c r="CG246" s="29" t="s">
        <v>1478</v>
      </c>
      <c r="CH246" s="29"/>
      <c r="CI246" s="29"/>
      <c r="CJ246" s="29"/>
      <c r="CK246" s="29"/>
      <c r="CL246" s="29"/>
      <c r="CM246" s="29"/>
      <c r="CN246" s="29"/>
      <c r="CO246" s="29"/>
      <c r="CP246" s="29"/>
      <c r="CQ246" s="29"/>
      <c r="CR246" s="29"/>
      <c r="CS246" s="29"/>
      <c r="CT246" s="29"/>
      <c r="CU246" s="29"/>
    </row>
    <row r="247" spans="1:99" s="18" customFormat="1" x14ac:dyDescent="0.3">
      <c r="A247">
        <v>5246</v>
      </c>
      <c r="B247" s="28" t="s">
        <v>98</v>
      </c>
      <c r="C247" s="29" t="s">
        <v>1572</v>
      </c>
      <c r="D247" s="29" t="s">
        <v>137</v>
      </c>
      <c r="E247" s="29" t="s">
        <v>1544</v>
      </c>
      <c r="F247" s="29" t="s">
        <v>138</v>
      </c>
      <c r="G247" s="29" t="s">
        <v>1462</v>
      </c>
      <c r="H247" s="29"/>
      <c r="I247" s="31" t="s">
        <v>1573</v>
      </c>
      <c r="J247" s="31" t="s">
        <v>1574</v>
      </c>
      <c r="K247" s="29" t="str">
        <f t="shared" si="32"/>
        <v>&lt;ul&gt;
&lt;li&gt;Size 13"(L)  x 8"(H) x 4.75"(W)
&lt;li&gt;Faux leather
&lt;li&gt;High quality faux leather
&lt;li&gt;Designer inspired 
&lt;li&gt;Wrist Strap
&lt;ul&gt;</v>
      </c>
      <c r="L247" t="str">
        <f t="shared" si="27"/>
        <v>Size 13"(L)  x 8"(H) x 4.75"(W)
Faux leather
High quality faux leather
Designer inspired 
Wrist Strap</v>
      </c>
      <c r="M247" s="31" t="s">
        <v>1464</v>
      </c>
      <c r="N247" s="29" t="str">
        <f t="shared" si="33"/>
        <v>Size 13"(L)  x 8"(H) x 4.75"(W)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7" s="11" t="str">
        <f t="shared" si="34"/>
        <v>&lt;ul&gt;
&lt;li&gt;Size 13"(L)  x 8"(H) x 4.75"(W)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7" s="29" t="s">
        <v>1556</v>
      </c>
      <c r="Q247" s="29" t="s">
        <v>1547</v>
      </c>
      <c r="R247" s="29" t="s">
        <v>1548</v>
      </c>
      <c r="S247" s="29" t="s">
        <v>1549</v>
      </c>
      <c r="T247" s="29" t="s">
        <v>1550</v>
      </c>
      <c r="U247" s="29" t="s">
        <v>1572</v>
      </c>
      <c r="V247" s="29" t="s">
        <v>1572</v>
      </c>
      <c r="W247" s="30" t="s">
        <v>1575</v>
      </c>
      <c r="X247" s="30" t="s">
        <v>1575</v>
      </c>
      <c r="Y247" s="29" t="s">
        <v>1471</v>
      </c>
      <c r="Z247" s="29"/>
      <c r="AA247" s="29" t="s">
        <v>113</v>
      </c>
      <c r="AB247" s="29"/>
      <c r="AC247" s="13" t="str">
        <f t="shared" si="35"/>
        <v>86.99</v>
      </c>
      <c r="AD247" s="31">
        <v>59.95</v>
      </c>
      <c r="AE247" s="29">
        <f t="shared" si="30"/>
        <v>59.95</v>
      </c>
      <c r="AF247" s="29"/>
      <c r="AG247" s="29">
        <v>0</v>
      </c>
      <c r="AH247" s="29"/>
      <c r="AI247" s="29" t="s">
        <v>113</v>
      </c>
      <c r="AJ247" s="29" t="s">
        <v>116</v>
      </c>
      <c r="AK247" s="29" t="s">
        <v>1472</v>
      </c>
      <c r="AL247" s="29" t="s">
        <v>1473</v>
      </c>
      <c r="AM247" s="29" t="s">
        <v>1474</v>
      </c>
      <c r="AN247" s="29" t="s">
        <v>1475</v>
      </c>
      <c r="AO247" s="29" t="s">
        <v>1476</v>
      </c>
      <c r="AP247" s="29"/>
      <c r="AQ247" s="29"/>
      <c r="AR247" s="29"/>
      <c r="AS247"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7" t="s">
        <v>98</v>
      </c>
      <c r="AU247" s="29" t="s">
        <v>122</v>
      </c>
      <c r="AV247" s="31">
        <v>3</v>
      </c>
      <c r="AW247" s="29" t="s">
        <v>123</v>
      </c>
      <c r="AX247" s="31">
        <v>13</v>
      </c>
      <c r="AY247" s="31">
        <v>4.75</v>
      </c>
      <c r="AZ247" s="31">
        <v>8</v>
      </c>
      <c r="BA247" s="29" t="s">
        <v>124</v>
      </c>
      <c r="BB247" s="29"/>
      <c r="BC247" s="29"/>
      <c r="BD247" s="29"/>
      <c r="BE247" s="29"/>
      <c r="BF247" s="29"/>
      <c r="BG247" s="29"/>
      <c r="BH247" s="29"/>
      <c r="BI247" s="29">
        <v>2</v>
      </c>
      <c r="BJ247" s="29"/>
      <c r="BK247" s="29"/>
      <c r="BL247" s="29"/>
      <c r="BM247" s="29"/>
      <c r="BN247" s="29" t="s">
        <v>1576</v>
      </c>
      <c r="BO247" s="29"/>
      <c r="BP247" s="29" t="s">
        <v>1576</v>
      </c>
      <c r="BQ247" s="29"/>
      <c r="BR247" s="29"/>
      <c r="BS247" s="29"/>
      <c r="BT247" s="29"/>
      <c r="BU247" s="29"/>
      <c r="BV247" s="29"/>
      <c r="BW247" s="29"/>
      <c r="BX247" s="29"/>
      <c r="BY247" s="29"/>
      <c r="BZ247" s="29"/>
      <c r="CA247" s="29"/>
      <c r="CB247" s="29" t="s">
        <v>133</v>
      </c>
      <c r="CC247" s="29" t="s">
        <v>134</v>
      </c>
      <c r="CD247" s="29">
        <v>1</v>
      </c>
      <c r="CE247" s="29">
        <v>4</v>
      </c>
      <c r="CF247" s="29"/>
      <c r="CG247" s="29" t="s">
        <v>1478</v>
      </c>
      <c r="CH247" s="29"/>
      <c r="CI247" s="29"/>
      <c r="CJ247" s="29"/>
      <c r="CK247" s="29"/>
      <c r="CL247" s="29"/>
      <c r="CM247" s="29"/>
      <c r="CN247" s="29"/>
      <c r="CO247" s="29"/>
      <c r="CP247" s="29"/>
      <c r="CQ247" s="29"/>
      <c r="CR247" s="29"/>
      <c r="CS247" s="29"/>
      <c r="CT247" s="29"/>
      <c r="CU247" s="29"/>
    </row>
    <row r="248" spans="1:99" s="18" customFormat="1" x14ac:dyDescent="0.3">
      <c r="A248">
        <v>5247</v>
      </c>
      <c r="B248" s="28" t="s">
        <v>98</v>
      </c>
      <c r="C248" s="29" t="s">
        <v>1577</v>
      </c>
      <c r="D248" s="29" t="s">
        <v>137</v>
      </c>
      <c r="E248" s="29" t="s">
        <v>1544</v>
      </c>
      <c r="F248" s="29" t="s">
        <v>138</v>
      </c>
      <c r="G248" s="29" t="s">
        <v>1462</v>
      </c>
      <c r="H248" s="29"/>
      <c r="I248" s="31" t="s">
        <v>1578</v>
      </c>
      <c r="J248" s="31" t="s">
        <v>1579</v>
      </c>
      <c r="K248" s="29" t="str">
        <f t="shared" si="32"/>
        <v>&lt;ul&gt;
&lt;li&gt;Size 13"(L)  x 8"(H) x 4.75"(W)
&lt;li&gt;Faux leather
&lt;li&gt;High quality faux leather
&lt;li&gt;Designer inspired 
&lt;li&gt;Wrist Strap
&lt;ul&gt;</v>
      </c>
      <c r="L248" t="str">
        <f t="shared" si="27"/>
        <v>Size 13"(L)  x 8"(H) x 4.75"(W)
Faux leather
High quality faux leather
Designer inspired 
Wrist Strap</v>
      </c>
      <c r="M248" s="31" t="s">
        <v>1464</v>
      </c>
      <c r="N248" s="29" t="str">
        <f t="shared" si="33"/>
        <v>Size 13"(L)  x 8"(H) x 4.75"(W)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8" s="11" t="str">
        <f t="shared" si="34"/>
        <v>&lt;ul&gt;
&lt;li&gt;Size 13"(L)  x 8"(H) x 4.75"(W)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8" s="29" t="s">
        <v>1556</v>
      </c>
      <c r="Q248" s="29" t="s">
        <v>1547</v>
      </c>
      <c r="R248" s="29" t="s">
        <v>1548</v>
      </c>
      <c r="S248" s="29" t="s">
        <v>1549</v>
      </c>
      <c r="T248" s="29" t="s">
        <v>1550</v>
      </c>
      <c r="U248" s="29" t="s">
        <v>1577</v>
      </c>
      <c r="V248" s="29" t="s">
        <v>1577</v>
      </c>
      <c r="W248" s="30" t="s">
        <v>1580</v>
      </c>
      <c r="X248" s="30" t="s">
        <v>1580</v>
      </c>
      <c r="Y248" s="29" t="s">
        <v>1471</v>
      </c>
      <c r="Z248" s="29"/>
      <c r="AA248" s="29" t="s">
        <v>113</v>
      </c>
      <c r="AB248" s="29"/>
      <c r="AC248" s="13" t="str">
        <f t="shared" si="35"/>
        <v>86.99</v>
      </c>
      <c r="AD248" s="31">
        <v>59.95</v>
      </c>
      <c r="AE248" s="29">
        <f t="shared" si="30"/>
        <v>59.95</v>
      </c>
      <c r="AF248" s="29"/>
      <c r="AG248" s="29">
        <v>0</v>
      </c>
      <c r="AH248" s="29"/>
      <c r="AI248" s="29" t="s">
        <v>113</v>
      </c>
      <c r="AJ248" s="29" t="s">
        <v>116</v>
      </c>
      <c r="AK248" s="29" t="s">
        <v>1472</v>
      </c>
      <c r="AL248" s="29" t="s">
        <v>1473</v>
      </c>
      <c r="AM248" s="29" t="s">
        <v>1474</v>
      </c>
      <c r="AN248" s="29" t="s">
        <v>1475</v>
      </c>
      <c r="AO248" s="29" t="s">
        <v>1476</v>
      </c>
      <c r="AP248" s="29"/>
      <c r="AQ248" s="29"/>
      <c r="AR248" s="29"/>
      <c r="AS248"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8" t="s">
        <v>98</v>
      </c>
      <c r="AU248" s="29" t="s">
        <v>122</v>
      </c>
      <c r="AV248" s="31">
        <v>3</v>
      </c>
      <c r="AW248" s="29" t="s">
        <v>123</v>
      </c>
      <c r="AX248" s="31">
        <v>13</v>
      </c>
      <c r="AY248" s="31">
        <v>4.75</v>
      </c>
      <c r="AZ248" s="31">
        <v>8</v>
      </c>
      <c r="BA248" s="29" t="s">
        <v>124</v>
      </c>
      <c r="BB248" s="29"/>
      <c r="BC248" s="29"/>
      <c r="BD248" s="29"/>
      <c r="BE248" s="29"/>
      <c r="BF248" s="29"/>
      <c r="BG248" s="29"/>
      <c r="BH248" s="29"/>
      <c r="BI248" s="29">
        <v>2</v>
      </c>
      <c r="BJ248" s="29"/>
      <c r="BK248" s="29"/>
      <c r="BL248" s="29"/>
      <c r="BM248" s="29"/>
      <c r="BN248" s="29" t="s">
        <v>1581</v>
      </c>
      <c r="BO248" s="29"/>
      <c r="BP248" s="29" t="s">
        <v>1581</v>
      </c>
      <c r="BQ248" s="29"/>
      <c r="BR248" s="29"/>
      <c r="BS248" s="29"/>
      <c r="BT248" s="29"/>
      <c r="BU248" s="29"/>
      <c r="BV248" s="29"/>
      <c r="BW248" s="29"/>
      <c r="BX248" s="29"/>
      <c r="BY248" s="29"/>
      <c r="BZ248" s="29"/>
      <c r="CA248" s="29"/>
      <c r="CB248" s="29" t="s">
        <v>133</v>
      </c>
      <c r="CC248" s="29" t="s">
        <v>134</v>
      </c>
      <c r="CD248" s="29">
        <v>1</v>
      </c>
      <c r="CE248" s="29">
        <v>4</v>
      </c>
      <c r="CF248" s="29"/>
      <c r="CG248" s="29" t="s">
        <v>1478</v>
      </c>
      <c r="CH248" s="29"/>
      <c r="CI248" s="29"/>
      <c r="CJ248" s="29"/>
      <c r="CK248" s="29"/>
      <c r="CL248" s="29"/>
      <c r="CM248" s="29"/>
      <c r="CN248" s="29"/>
      <c r="CO248" s="29"/>
      <c r="CP248" s="29"/>
      <c r="CQ248" s="29"/>
      <c r="CR248" s="29"/>
      <c r="CS248" s="29"/>
      <c r="CT248" s="29"/>
      <c r="CU248" s="29"/>
    </row>
    <row r="249" spans="1:99" s="18" customFormat="1" x14ac:dyDescent="0.3">
      <c r="A249">
        <v>5248</v>
      </c>
      <c r="B249" s="28" t="s">
        <v>98</v>
      </c>
      <c r="C249" s="29" t="s">
        <v>1582</v>
      </c>
      <c r="D249" s="29" t="s">
        <v>137</v>
      </c>
      <c r="E249" s="29" t="s">
        <v>1544</v>
      </c>
      <c r="F249" s="29" t="s">
        <v>138</v>
      </c>
      <c r="G249" s="29" t="s">
        <v>1462</v>
      </c>
      <c r="H249" s="29"/>
      <c r="I249" s="31" t="s">
        <v>1583</v>
      </c>
      <c r="J249" s="31" t="s">
        <v>1584</v>
      </c>
      <c r="K249" s="29" t="str">
        <f t="shared" si="32"/>
        <v>&lt;ul&gt;
&lt;li&gt;Size 13"(L)  x 8"(H) x 4.75"(W)
&lt;li&gt;Faux leather
&lt;li&gt;High quality faux leather
&lt;li&gt;Designer inspired 
&lt;li&gt;Wrist Strap
&lt;ul&gt;</v>
      </c>
      <c r="L249" t="str">
        <f t="shared" si="27"/>
        <v>Size 13"(L)  x 8"(H) x 4.75"(W)
Faux leather
High quality faux leather
Designer inspired 
Wrist Strap</v>
      </c>
      <c r="M249" s="31" t="s">
        <v>1464</v>
      </c>
      <c r="N249" s="29" t="str">
        <f t="shared" si="33"/>
        <v>Size 13"(L)  x 8"(H) x 4.75"(W)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49" s="11" t="str">
        <f t="shared" si="34"/>
        <v>&lt;ul&gt;
&lt;li&gt;Size 13"(L)  x 8"(H) x 4.75"(W)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49" s="29" t="s">
        <v>1556</v>
      </c>
      <c r="Q249" s="29" t="s">
        <v>1547</v>
      </c>
      <c r="R249" s="29" t="s">
        <v>1548</v>
      </c>
      <c r="S249" s="29" t="s">
        <v>1549</v>
      </c>
      <c r="T249" s="29" t="s">
        <v>1550</v>
      </c>
      <c r="U249" s="29" t="s">
        <v>1582</v>
      </c>
      <c r="V249" s="29" t="s">
        <v>1582</v>
      </c>
      <c r="W249" s="30" t="s">
        <v>1585</v>
      </c>
      <c r="X249" s="30" t="s">
        <v>1585</v>
      </c>
      <c r="Y249" s="29" t="s">
        <v>1471</v>
      </c>
      <c r="Z249" s="29"/>
      <c r="AA249" s="29" t="s">
        <v>113</v>
      </c>
      <c r="AB249" s="29"/>
      <c r="AC249" s="13" t="str">
        <f t="shared" si="35"/>
        <v>86.99</v>
      </c>
      <c r="AD249" s="31">
        <v>59.95</v>
      </c>
      <c r="AE249" s="29">
        <f t="shared" si="30"/>
        <v>59.95</v>
      </c>
      <c r="AF249" s="29"/>
      <c r="AG249" s="29">
        <v>0</v>
      </c>
      <c r="AH249" s="29"/>
      <c r="AI249" s="29" t="s">
        <v>113</v>
      </c>
      <c r="AJ249" s="29" t="s">
        <v>116</v>
      </c>
      <c r="AK249" s="29" t="s">
        <v>1472</v>
      </c>
      <c r="AL249" s="29" t="s">
        <v>1473</v>
      </c>
      <c r="AM249" s="29" t="s">
        <v>1474</v>
      </c>
      <c r="AN249" s="29" t="s">
        <v>1475</v>
      </c>
      <c r="AO249" s="29" t="s">
        <v>1476</v>
      </c>
      <c r="AP249" s="29"/>
      <c r="AQ249" s="29"/>
      <c r="AR249" s="29"/>
      <c r="AS249"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49" t="s">
        <v>98</v>
      </c>
      <c r="AU249" s="29" t="s">
        <v>122</v>
      </c>
      <c r="AV249" s="31">
        <v>3</v>
      </c>
      <c r="AW249" s="29" t="s">
        <v>123</v>
      </c>
      <c r="AX249" s="31">
        <v>13</v>
      </c>
      <c r="AY249" s="31">
        <v>4.75</v>
      </c>
      <c r="AZ249" s="31">
        <v>8</v>
      </c>
      <c r="BA249" s="29" t="s">
        <v>124</v>
      </c>
      <c r="BB249" s="29"/>
      <c r="BC249" s="29"/>
      <c r="BD249" s="29"/>
      <c r="BE249" s="29"/>
      <c r="BF249" s="29"/>
      <c r="BG249" s="29"/>
      <c r="BH249" s="29"/>
      <c r="BI249" s="29">
        <v>2</v>
      </c>
      <c r="BJ249" s="29"/>
      <c r="BK249" s="29"/>
      <c r="BL249" s="29"/>
      <c r="BM249" s="29"/>
      <c r="BN249" s="29" t="s">
        <v>1586</v>
      </c>
      <c r="BO249" s="29"/>
      <c r="BP249" s="29" t="s">
        <v>1586</v>
      </c>
      <c r="BQ249" s="29"/>
      <c r="BR249" s="29"/>
      <c r="BS249" s="29"/>
      <c r="BT249" s="29"/>
      <c r="BU249" s="29"/>
      <c r="BV249" s="29"/>
      <c r="BW249" s="29"/>
      <c r="BX249" s="29"/>
      <c r="BY249" s="29"/>
      <c r="BZ249" s="29"/>
      <c r="CA249" s="29"/>
      <c r="CB249" s="29" t="s">
        <v>133</v>
      </c>
      <c r="CC249" s="29" t="s">
        <v>134</v>
      </c>
      <c r="CD249" s="29">
        <v>1</v>
      </c>
      <c r="CE249" s="29">
        <v>4</v>
      </c>
      <c r="CF249" s="29"/>
      <c r="CG249" s="29" t="s">
        <v>1478</v>
      </c>
      <c r="CH249" s="29"/>
      <c r="CI249" s="29"/>
      <c r="CJ249" s="29"/>
      <c r="CK249" s="29"/>
      <c r="CL249" s="29"/>
      <c r="CM249" s="29"/>
      <c r="CN249" s="29"/>
      <c r="CO249" s="29"/>
      <c r="CP249" s="29"/>
      <c r="CQ249" s="29"/>
      <c r="CR249" s="29"/>
      <c r="CS249" s="29"/>
      <c r="CT249" s="29"/>
      <c r="CU249" s="29"/>
    </row>
    <row r="250" spans="1:99" s="18" customFormat="1" x14ac:dyDescent="0.3">
      <c r="A250">
        <v>5249</v>
      </c>
      <c r="B250" s="28" t="s">
        <v>98</v>
      </c>
      <c r="C250" s="29" t="s">
        <v>1587</v>
      </c>
      <c r="D250" s="29" t="s">
        <v>137</v>
      </c>
      <c r="E250" s="29" t="s">
        <v>1544</v>
      </c>
      <c r="F250" s="29" t="s">
        <v>138</v>
      </c>
      <c r="G250" s="29" t="s">
        <v>1462</v>
      </c>
      <c r="H250" s="29"/>
      <c r="I250" s="31" t="s">
        <v>1588</v>
      </c>
      <c r="J250" s="31" t="s">
        <v>1589</v>
      </c>
      <c r="K250" s="29" t="str">
        <f t="shared" si="32"/>
        <v>&lt;ul&gt;
&lt;li&gt;Size 8"(L)  x 4.5"(H) x 4.1.5"(W)
&lt;li&gt;Faux leather
&lt;li&gt;High quality faux leather
&lt;li&gt;Designer inspired 
&lt;li&gt;Wrist Strap
&lt;ul&gt;</v>
      </c>
      <c r="L250" t="str">
        <f t="shared" si="27"/>
        <v>Size 8"(L)  x 4.5"(H) x 4.1.5"(W)
Faux leather
High quality faux leather
Designer inspired 
Wrist Strap</v>
      </c>
      <c r="M250" s="31" t="s">
        <v>1464</v>
      </c>
      <c r="N250" s="29" t="str">
        <f t="shared" si="33"/>
        <v>Size 8"(L)  x 4.5"(H) x 4.1.5"(W)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0" s="11" t="str">
        <f t="shared" si="34"/>
        <v>&lt;ul&gt;
&lt;li&gt;Size 8"(L)  x 4.5"(H) x 4.1.5"(W)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0" s="29" t="s">
        <v>1546</v>
      </c>
      <c r="Q250" s="29" t="s">
        <v>1547</v>
      </c>
      <c r="R250" s="29" t="s">
        <v>1548</v>
      </c>
      <c r="S250" s="29" t="s">
        <v>1549</v>
      </c>
      <c r="T250" s="29" t="s">
        <v>1550</v>
      </c>
      <c r="U250" s="29" t="s">
        <v>1587</v>
      </c>
      <c r="V250" s="29" t="s">
        <v>1587</v>
      </c>
      <c r="W250" s="30" t="s">
        <v>1590</v>
      </c>
      <c r="X250" s="30" t="s">
        <v>1590</v>
      </c>
      <c r="Y250" s="29" t="s">
        <v>1471</v>
      </c>
      <c r="Z250" s="29"/>
      <c r="AA250" s="29" t="s">
        <v>113</v>
      </c>
      <c r="AB250" s="29"/>
      <c r="AC250" s="13" t="str">
        <f t="shared" si="35"/>
        <v>29.99</v>
      </c>
      <c r="AD250" s="31">
        <v>19.95</v>
      </c>
      <c r="AE250" s="29">
        <f t="shared" si="30"/>
        <v>23.95</v>
      </c>
      <c r="AF250" s="29"/>
      <c r="AG250" s="29">
        <v>4</v>
      </c>
      <c r="AH250" s="29"/>
      <c r="AI250" s="29" t="s">
        <v>113</v>
      </c>
      <c r="AJ250" s="29" t="s">
        <v>116</v>
      </c>
      <c r="AK250" s="29" t="s">
        <v>1472</v>
      </c>
      <c r="AL250" s="29" t="s">
        <v>1473</v>
      </c>
      <c r="AM250" s="29" t="s">
        <v>1474</v>
      </c>
      <c r="AN250" s="29" t="s">
        <v>1475</v>
      </c>
      <c r="AO250" s="29" t="s">
        <v>1476</v>
      </c>
      <c r="AP250" s="29"/>
      <c r="AQ250" s="29"/>
      <c r="AR250" s="29"/>
      <c r="AS250"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0" t="s">
        <v>98</v>
      </c>
      <c r="AU250" s="29" t="s">
        <v>122</v>
      </c>
      <c r="AV250" s="31">
        <v>0.63</v>
      </c>
      <c r="AW250" s="29" t="s">
        <v>123</v>
      </c>
      <c r="AX250" s="31">
        <v>8</v>
      </c>
      <c r="AY250" s="31">
        <v>1.5</v>
      </c>
      <c r="AZ250" s="31">
        <v>4.5</v>
      </c>
      <c r="BA250" s="29" t="s">
        <v>124</v>
      </c>
      <c r="BB250" s="29"/>
      <c r="BC250" s="29"/>
      <c r="BD250" s="29"/>
      <c r="BE250" s="29"/>
      <c r="BF250" s="29"/>
      <c r="BG250" s="29"/>
      <c r="BH250" s="29"/>
      <c r="BI250" s="29">
        <v>2</v>
      </c>
      <c r="BJ250" s="29"/>
      <c r="BK250" s="29"/>
      <c r="BL250" s="29"/>
      <c r="BM250" s="29"/>
      <c r="BN250" s="29" t="s">
        <v>1591</v>
      </c>
      <c r="BO250" s="29"/>
      <c r="BP250" s="29" t="s">
        <v>1591</v>
      </c>
      <c r="BQ250" s="29" t="s">
        <v>1592</v>
      </c>
      <c r="BR250" s="29"/>
      <c r="BS250" s="29"/>
      <c r="BT250" s="29"/>
      <c r="BU250" s="29"/>
      <c r="BV250" s="29"/>
      <c r="BW250" s="29"/>
      <c r="BX250" s="29"/>
      <c r="BY250" s="29"/>
      <c r="BZ250" s="29"/>
      <c r="CA250" s="29"/>
      <c r="CB250" s="29" t="s">
        <v>133</v>
      </c>
      <c r="CC250" s="29" t="s">
        <v>134</v>
      </c>
      <c r="CD250" s="29">
        <v>1</v>
      </c>
      <c r="CE250" s="29">
        <v>4</v>
      </c>
      <c r="CF250" s="29"/>
      <c r="CG250" s="29" t="s">
        <v>1478</v>
      </c>
      <c r="CH250" s="29"/>
      <c r="CI250" s="29"/>
      <c r="CJ250" s="29"/>
      <c r="CK250" s="29"/>
      <c r="CL250" s="29"/>
      <c r="CM250" s="29"/>
      <c r="CN250" s="29"/>
      <c r="CO250" s="29"/>
      <c r="CP250" s="29"/>
      <c r="CQ250" s="29"/>
      <c r="CR250" s="29"/>
      <c r="CS250" s="29"/>
      <c r="CT250" s="29"/>
      <c r="CU250" s="29"/>
    </row>
    <row r="251" spans="1:99" s="18" customFormat="1" x14ac:dyDescent="0.3">
      <c r="A251">
        <v>5250</v>
      </c>
      <c r="B251" s="28" t="s">
        <v>98</v>
      </c>
      <c r="C251" s="29" t="s">
        <v>1593</v>
      </c>
      <c r="D251" s="29" t="s">
        <v>137</v>
      </c>
      <c r="E251" s="29" t="s">
        <v>1544</v>
      </c>
      <c r="F251" s="29" t="s">
        <v>138</v>
      </c>
      <c r="G251" s="29" t="s">
        <v>1462</v>
      </c>
      <c r="H251" s="29"/>
      <c r="I251" s="31" t="s">
        <v>1594</v>
      </c>
      <c r="J251" s="31" t="s">
        <v>1595</v>
      </c>
      <c r="K251" s="29" t="str">
        <f t="shared" si="32"/>
        <v>&lt;ul&gt;
&lt;li&gt;Size 8"(L)  x 4.5"(H) x 4.1.5"(W)
&lt;li&gt;Faux leather
&lt;li&gt;High quality faux leather
&lt;li&gt;Designer inspired 
&lt;li&gt;Wrist Strap
&lt;ul&gt;</v>
      </c>
      <c r="L251" t="str">
        <f t="shared" si="27"/>
        <v>Size 8"(L)  x 4.5"(H) x 4.1.5"(W)
Faux leather
High quality faux leather
Designer inspired 
Wrist Strap</v>
      </c>
      <c r="M251" s="31" t="s">
        <v>1464</v>
      </c>
      <c r="N251" s="29" t="str">
        <f t="shared" si="33"/>
        <v>Size 8"(L)  x 4.5"(H) x 4.1.5"(W)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1" s="11" t="str">
        <f t="shared" si="34"/>
        <v>&lt;ul&gt;
&lt;li&gt;Size 8"(L)  x 4.5"(H) x 4.1.5"(W)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1" s="29" t="s">
        <v>1546</v>
      </c>
      <c r="Q251" s="29" t="s">
        <v>1547</v>
      </c>
      <c r="R251" s="29" t="s">
        <v>1548</v>
      </c>
      <c r="S251" s="29" t="s">
        <v>1549</v>
      </c>
      <c r="T251" s="29" t="s">
        <v>1550</v>
      </c>
      <c r="U251" s="29" t="s">
        <v>1593</v>
      </c>
      <c r="V251" s="29" t="s">
        <v>1593</v>
      </c>
      <c r="W251" s="30" t="s">
        <v>1596</v>
      </c>
      <c r="X251" s="30" t="s">
        <v>1596</v>
      </c>
      <c r="Y251" s="29" t="s">
        <v>1471</v>
      </c>
      <c r="Z251" s="29"/>
      <c r="AA251" s="29" t="s">
        <v>113</v>
      </c>
      <c r="AB251" s="29"/>
      <c r="AC251" s="13" t="str">
        <f t="shared" si="35"/>
        <v>29.99</v>
      </c>
      <c r="AD251" s="31">
        <v>19.95</v>
      </c>
      <c r="AE251" s="29">
        <f t="shared" si="30"/>
        <v>23.95</v>
      </c>
      <c r="AF251" s="29"/>
      <c r="AG251" s="29">
        <v>4</v>
      </c>
      <c r="AH251" s="29"/>
      <c r="AI251" s="29" t="s">
        <v>113</v>
      </c>
      <c r="AJ251" s="29" t="s">
        <v>116</v>
      </c>
      <c r="AK251" s="29" t="s">
        <v>1472</v>
      </c>
      <c r="AL251" s="29" t="s">
        <v>1473</v>
      </c>
      <c r="AM251" s="29" t="s">
        <v>1474</v>
      </c>
      <c r="AN251" s="29" t="s">
        <v>1475</v>
      </c>
      <c r="AO251" s="29" t="s">
        <v>1476</v>
      </c>
      <c r="AP251" s="29"/>
      <c r="AQ251" s="29"/>
      <c r="AR251" s="29"/>
      <c r="AS251"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1" t="s">
        <v>98</v>
      </c>
      <c r="AU251" s="29" t="s">
        <v>122</v>
      </c>
      <c r="AV251" s="31">
        <v>0.63</v>
      </c>
      <c r="AW251" s="29" t="s">
        <v>123</v>
      </c>
      <c r="AX251" s="31">
        <v>8</v>
      </c>
      <c r="AY251" s="31">
        <v>1.5</v>
      </c>
      <c r="AZ251" s="31">
        <v>4.5</v>
      </c>
      <c r="BA251" s="29" t="s">
        <v>124</v>
      </c>
      <c r="BB251" s="29"/>
      <c r="BC251" s="29"/>
      <c r="BD251" s="29"/>
      <c r="BE251" s="29"/>
      <c r="BF251" s="29"/>
      <c r="BG251" s="29"/>
      <c r="BH251" s="29"/>
      <c r="BI251" s="29">
        <v>2</v>
      </c>
      <c r="BJ251" s="29"/>
      <c r="BK251" s="29"/>
      <c r="BL251" s="29"/>
      <c r="BM251" s="29"/>
      <c r="BN251" s="29" t="s">
        <v>1597</v>
      </c>
      <c r="BO251" s="29"/>
      <c r="BP251" s="29" t="s">
        <v>1597</v>
      </c>
      <c r="BQ251" s="29" t="s">
        <v>1598</v>
      </c>
      <c r="BR251" s="29"/>
      <c r="BS251" s="29"/>
      <c r="BT251" s="29"/>
      <c r="BU251" s="29"/>
      <c r="BV251" s="29"/>
      <c r="BW251" s="29"/>
      <c r="BX251" s="29"/>
      <c r="BY251" s="29"/>
      <c r="BZ251" s="29"/>
      <c r="CA251" s="29"/>
      <c r="CB251" s="29" t="s">
        <v>133</v>
      </c>
      <c r="CC251" s="29" t="s">
        <v>134</v>
      </c>
      <c r="CD251" s="29">
        <v>1</v>
      </c>
      <c r="CE251" s="29">
        <v>4</v>
      </c>
      <c r="CF251" s="29"/>
      <c r="CG251" s="29" t="s">
        <v>1478</v>
      </c>
      <c r="CH251" s="29"/>
      <c r="CI251" s="29"/>
      <c r="CJ251" s="29"/>
      <c r="CK251" s="29"/>
      <c r="CL251" s="29"/>
      <c r="CM251" s="29"/>
      <c r="CN251" s="29"/>
      <c r="CO251" s="29"/>
      <c r="CP251" s="29"/>
      <c r="CQ251" s="29"/>
      <c r="CR251" s="29"/>
      <c r="CS251" s="29"/>
      <c r="CT251" s="29"/>
      <c r="CU251" s="29"/>
    </row>
    <row r="252" spans="1:99" s="18" customFormat="1" x14ac:dyDescent="0.3">
      <c r="A252">
        <v>5251</v>
      </c>
      <c r="B252" s="28" t="s">
        <v>98</v>
      </c>
      <c r="C252" s="29" t="s">
        <v>1599</v>
      </c>
      <c r="D252" s="29" t="s">
        <v>137</v>
      </c>
      <c r="E252" s="29" t="s">
        <v>1544</v>
      </c>
      <c r="F252" s="29" t="s">
        <v>138</v>
      </c>
      <c r="G252" s="29" t="s">
        <v>1462</v>
      </c>
      <c r="H252" s="29"/>
      <c r="I252" s="31" t="s">
        <v>1600</v>
      </c>
      <c r="J252" s="31" t="s">
        <v>1601</v>
      </c>
      <c r="K252" s="29" t="str">
        <f t="shared" si="32"/>
        <v>&lt;ul&gt;
&lt;li&gt;Size 8"(L)  x 4.5"(H) x 4.1.5"(W)
&lt;li&gt;Faux leather
&lt;li&gt;High quality faux leather
&lt;li&gt;Designer inspired 
&lt;li&gt;Wrist Strap
&lt;ul&gt;</v>
      </c>
      <c r="L252" t="str">
        <f t="shared" si="27"/>
        <v>Size 8"(L)  x 4.5"(H) x 4.1.5"(W)
Faux leather
High quality faux leather
Designer inspired 
Wrist Strap</v>
      </c>
      <c r="M252" s="31" t="s">
        <v>1464</v>
      </c>
      <c r="N252" s="29" t="str">
        <f t="shared" si="33"/>
        <v>Size 8"(L)  x 4.5"(H) x 4.1.5"(W)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2" s="11" t="str">
        <f t="shared" si="34"/>
        <v>&lt;ul&gt;
&lt;li&gt;Size 8"(L)  x 4.5"(H) x 4.1.5"(W)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2" s="29" t="s">
        <v>1546</v>
      </c>
      <c r="Q252" s="29" t="s">
        <v>1547</v>
      </c>
      <c r="R252" s="29" t="s">
        <v>1548</v>
      </c>
      <c r="S252" s="29" t="s">
        <v>1549</v>
      </c>
      <c r="T252" s="29" t="s">
        <v>1550</v>
      </c>
      <c r="U252" s="29" t="s">
        <v>1599</v>
      </c>
      <c r="V252" s="29" t="s">
        <v>1599</v>
      </c>
      <c r="W252" s="30" t="s">
        <v>1602</v>
      </c>
      <c r="X252" s="30" t="s">
        <v>1602</v>
      </c>
      <c r="Y252" s="29" t="s">
        <v>1471</v>
      </c>
      <c r="Z252" s="29"/>
      <c r="AA252" s="29" t="s">
        <v>113</v>
      </c>
      <c r="AB252" s="29"/>
      <c r="AC252" s="13" t="str">
        <f t="shared" si="35"/>
        <v>29.99</v>
      </c>
      <c r="AD252" s="31">
        <v>19.95</v>
      </c>
      <c r="AE252" s="29">
        <f t="shared" si="30"/>
        <v>23.95</v>
      </c>
      <c r="AF252" s="29"/>
      <c r="AG252" s="29">
        <v>4</v>
      </c>
      <c r="AH252" s="29"/>
      <c r="AI252" s="29" t="s">
        <v>113</v>
      </c>
      <c r="AJ252" s="29" t="s">
        <v>116</v>
      </c>
      <c r="AK252" s="29" t="s">
        <v>1472</v>
      </c>
      <c r="AL252" s="29" t="s">
        <v>1473</v>
      </c>
      <c r="AM252" s="29" t="s">
        <v>1474</v>
      </c>
      <c r="AN252" s="29" t="s">
        <v>1475</v>
      </c>
      <c r="AO252" s="29" t="s">
        <v>1476</v>
      </c>
      <c r="AP252" s="29"/>
      <c r="AQ252" s="29"/>
      <c r="AR252" s="29"/>
      <c r="AS252"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2" t="s">
        <v>98</v>
      </c>
      <c r="AU252" s="29" t="s">
        <v>122</v>
      </c>
      <c r="AV252" s="31">
        <v>0.63</v>
      </c>
      <c r="AW252" s="29" t="s">
        <v>123</v>
      </c>
      <c r="AX252" s="31">
        <v>8</v>
      </c>
      <c r="AY252" s="31">
        <v>1.5</v>
      </c>
      <c r="AZ252" s="31">
        <v>4.5</v>
      </c>
      <c r="BA252" s="29" t="s">
        <v>124</v>
      </c>
      <c r="BB252" s="29"/>
      <c r="BC252" s="29"/>
      <c r="BD252" s="29"/>
      <c r="BE252" s="29"/>
      <c r="BF252" s="29"/>
      <c r="BG252" s="29"/>
      <c r="BH252" s="29"/>
      <c r="BI252" s="29">
        <v>2</v>
      </c>
      <c r="BJ252" s="29"/>
      <c r="BK252" s="29"/>
      <c r="BL252" s="29"/>
      <c r="BM252" s="29"/>
      <c r="BN252" s="29" t="s">
        <v>1603</v>
      </c>
      <c r="BO252" s="29"/>
      <c r="BP252" s="29" t="s">
        <v>1603</v>
      </c>
      <c r="BQ252" s="29" t="s">
        <v>1604</v>
      </c>
      <c r="BR252" s="29"/>
      <c r="BS252" s="29"/>
      <c r="BT252" s="29"/>
      <c r="BU252" s="29"/>
      <c r="BV252" s="29"/>
      <c r="BW252" s="29"/>
      <c r="BX252" s="29"/>
      <c r="BY252" s="29"/>
      <c r="BZ252" s="29"/>
      <c r="CA252" s="29"/>
      <c r="CB252" s="29" t="s">
        <v>133</v>
      </c>
      <c r="CC252" s="29" t="s">
        <v>134</v>
      </c>
      <c r="CD252" s="29">
        <v>1</v>
      </c>
      <c r="CE252" s="29">
        <v>4</v>
      </c>
      <c r="CF252" s="29"/>
      <c r="CG252" s="29" t="s">
        <v>1478</v>
      </c>
      <c r="CH252" s="29"/>
      <c r="CI252" s="29"/>
      <c r="CJ252" s="29"/>
      <c r="CK252" s="29"/>
      <c r="CL252" s="29"/>
      <c r="CM252" s="29"/>
      <c r="CN252" s="29"/>
      <c r="CO252" s="29"/>
      <c r="CP252" s="29"/>
      <c r="CQ252" s="29"/>
      <c r="CR252" s="29"/>
      <c r="CS252" s="29"/>
      <c r="CT252" s="29"/>
      <c r="CU252" s="29"/>
    </row>
    <row r="253" spans="1:99" s="18" customFormat="1" x14ac:dyDescent="0.3">
      <c r="A253">
        <v>5252</v>
      </c>
      <c r="B253" s="28" t="s">
        <v>98</v>
      </c>
      <c r="C253" s="29" t="s">
        <v>1605</v>
      </c>
      <c r="D253" s="29" t="s">
        <v>100</v>
      </c>
      <c r="E253" s="29"/>
      <c r="F253" s="29"/>
      <c r="G253" s="29" t="s">
        <v>1462</v>
      </c>
      <c r="H253" s="29"/>
      <c r="I253" s="31"/>
      <c r="J253" s="31" t="s">
        <v>1606</v>
      </c>
      <c r="K253" s="29" t="str">
        <f t="shared" si="32"/>
        <v>&lt;ul&gt;
&lt;li&gt;Seze: Bag And Wallet
&lt;li&gt;Faux leather
&lt;li&gt;High quality faux leather
&lt;li&gt;Designer inspired 
&lt;li&gt;Wrist Strap
&lt;ul&gt;</v>
      </c>
      <c r="L253" t="str">
        <f t="shared" si="27"/>
        <v>Seze: Bag And Wallet
Faux leather
High quality faux leather
Designer inspired 
Wrist Strap</v>
      </c>
      <c r="M253" s="31" t="s">
        <v>1464</v>
      </c>
      <c r="N253" s="29" t="str">
        <f t="shared" si="33"/>
        <v>Seze: Bag And Wallet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3" s="11" t="str">
        <f t="shared" si="34"/>
        <v>&lt;ul&gt;
&lt;li&gt;Seze: Bag And Wallet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3" s="29" t="s">
        <v>1607</v>
      </c>
      <c r="Q253" s="29" t="s">
        <v>1547</v>
      </c>
      <c r="R253" s="29" t="s">
        <v>1548</v>
      </c>
      <c r="S253" s="29" t="s">
        <v>1549</v>
      </c>
      <c r="T253" s="29" t="s">
        <v>1550</v>
      </c>
      <c r="U253" s="29" t="s">
        <v>1605</v>
      </c>
      <c r="V253" s="29" t="s">
        <v>1605</v>
      </c>
      <c r="W253" s="30" t="s">
        <v>1608</v>
      </c>
      <c r="X253" s="30" t="s">
        <v>1608</v>
      </c>
      <c r="Y253" s="29" t="s">
        <v>1471</v>
      </c>
      <c r="Z253" s="29"/>
      <c r="AA253" s="29" t="s">
        <v>113</v>
      </c>
      <c r="AB253" s="29"/>
      <c r="AC253" s="13" t="str">
        <f t="shared" si="35"/>
        <v>29.99</v>
      </c>
      <c r="AD253" s="31">
        <v>19.95</v>
      </c>
      <c r="AE253" s="29">
        <f t="shared" si="30"/>
        <v>23.95</v>
      </c>
      <c r="AF253" s="29"/>
      <c r="AG253" s="29">
        <v>4</v>
      </c>
      <c r="AH253" s="29"/>
      <c r="AI253" s="29" t="s">
        <v>113</v>
      </c>
      <c r="AJ253" s="29" t="s">
        <v>116</v>
      </c>
      <c r="AK253" s="29" t="s">
        <v>1472</v>
      </c>
      <c r="AL253" s="29" t="s">
        <v>1473</v>
      </c>
      <c r="AM253" s="29" t="s">
        <v>1474</v>
      </c>
      <c r="AN253" s="29" t="s">
        <v>1475</v>
      </c>
      <c r="AO253" s="29" t="s">
        <v>1476</v>
      </c>
      <c r="AP253" s="29"/>
      <c r="AQ253" s="29"/>
      <c r="AR253" s="29"/>
      <c r="AS253"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3" t="s">
        <v>98</v>
      </c>
      <c r="AU253" s="29" t="s">
        <v>122</v>
      </c>
      <c r="AV253" s="31">
        <v>0.63</v>
      </c>
      <c r="AW253" s="29" t="s">
        <v>123</v>
      </c>
      <c r="AX253" s="31">
        <v>7.5</v>
      </c>
      <c r="AY253" s="31">
        <v>1.5</v>
      </c>
      <c r="AZ253" s="31">
        <v>4.5</v>
      </c>
      <c r="BA253" s="29" t="s">
        <v>124</v>
      </c>
      <c r="BB253" s="29"/>
      <c r="BC253" s="29"/>
      <c r="BD253" s="29"/>
      <c r="BE253" s="29"/>
      <c r="BF253" s="29"/>
      <c r="BG253" s="29"/>
      <c r="BH253" s="29"/>
      <c r="BI253" s="29">
        <v>2</v>
      </c>
      <c r="BJ253" s="29"/>
      <c r="BK253" s="29"/>
      <c r="BL253" s="29"/>
      <c r="BM253" s="29"/>
      <c r="BN253" s="29" t="s">
        <v>1609</v>
      </c>
      <c r="BO253" s="29"/>
      <c r="BP253" s="29" t="s">
        <v>1609</v>
      </c>
      <c r="BQ253" s="29"/>
      <c r="BR253" s="29"/>
      <c r="BS253" s="29"/>
      <c r="BT253" s="29"/>
      <c r="BU253" s="29"/>
      <c r="BV253" s="29"/>
      <c r="BW253" s="29"/>
      <c r="BX253" s="29"/>
      <c r="BY253" s="29"/>
      <c r="BZ253" s="29"/>
      <c r="CA253" s="29"/>
      <c r="CB253" s="29" t="s">
        <v>133</v>
      </c>
      <c r="CC253" s="29" t="s">
        <v>134</v>
      </c>
      <c r="CD253" s="29">
        <v>1</v>
      </c>
      <c r="CE253" s="29">
        <v>4</v>
      </c>
      <c r="CF253" s="29"/>
      <c r="CG253" s="29" t="s">
        <v>1478</v>
      </c>
      <c r="CH253" s="29"/>
      <c r="CI253" s="29"/>
      <c r="CJ253" s="29"/>
      <c r="CK253" s="29"/>
      <c r="CL253" s="29"/>
      <c r="CM253" s="29"/>
      <c r="CN253" s="29"/>
      <c r="CO253" s="29"/>
      <c r="CP253" s="29"/>
      <c r="CQ253" s="29"/>
      <c r="CR253" s="29"/>
      <c r="CS253" s="29"/>
      <c r="CT253" s="29"/>
      <c r="CU253" s="29"/>
    </row>
    <row r="254" spans="1:99" s="18" customFormat="1" x14ac:dyDescent="0.3">
      <c r="A254">
        <v>5253</v>
      </c>
      <c r="B254" s="28" t="s">
        <v>98</v>
      </c>
      <c r="C254" s="29" t="s">
        <v>1610</v>
      </c>
      <c r="D254" s="29" t="s">
        <v>137</v>
      </c>
      <c r="E254" s="29" t="s">
        <v>1605</v>
      </c>
      <c r="F254" s="29" t="s">
        <v>138</v>
      </c>
      <c r="G254" s="29" t="s">
        <v>1462</v>
      </c>
      <c r="H254" s="29"/>
      <c r="I254" s="31" t="s">
        <v>1554</v>
      </c>
      <c r="J254" s="31" t="s">
        <v>1611</v>
      </c>
      <c r="K254" s="29" t="str">
        <f t="shared" si="32"/>
        <v>&lt;ul&gt;
&lt;li&gt;Size: Handbag Length 14'' Height 10'' Width 5'' 
&lt;li&gt;Faux leather
&lt;li&gt;High quality faux leather
&lt;li&gt;Designer inspired 
&lt;li&gt;Wrist Strap
&lt;ul&gt;</v>
      </c>
      <c r="L254" t="str">
        <f t="shared" si="27"/>
        <v>Size: Handbag Length 14'' Height 10'' Width 5'' 
Faux leather
High quality faux leather
Designer inspired 
Wrist Strap</v>
      </c>
      <c r="M254" s="31" t="s">
        <v>1464</v>
      </c>
      <c r="N254" s="29" t="str">
        <f t="shared" si="33"/>
        <v>Size: Handbag Length 14'' Height 10'' Width 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4" s="11" t="str">
        <f t="shared" si="34"/>
        <v>&lt;ul&gt;
&lt;li&gt;Size: Handbag Length 14'' Height 10'' Width 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4" s="29" t="s">
        <v>1612</v>
      </c>
      <c r="Q254" s="29" t="s">
        <v>1547</v>
      </c>
      <c r="R254" s="29" t="s">
        <v>1548</v>
      </c>
      <c r="S254" s="29" t="s">
        <v>1549</v>
      </c>
      <c r="T254" s="29" t="s">
        <v>1550</v>
      </c>
      <c r="U254" s="29" t="s">
        <v>1610</v>
      </c>
      <c r="V254" s="29" t="s">
        <v>1610</v>
      </c>
      <c r="W254" s="30" t="s">
        <v>1613</v>
      </c>
      <c r="X254" s="30" t="s">
        <v>1613</v>
      </c>
      <c r="Y254" s="29" t="s">
        <v>1471</v>
      </c>
      <c r="Z254" s="29"/>
      <c r="AA254" s="29" t="s">
        <v>113</v>
      </c>
      <c r="AB254" s="29"/>
      <c r="AC254" s="13" t="str">
        <f t="shared" si="35"/>
        <v>67.99</v>
      </c>
      <c r="AD254" s="31">
        <v>46.95</v>
      </c>
      <c r="AE254" s="29">
        <f t="shared" si="30"/>
        <v>46.95</v>
      </c>
      <c r="AF254" s="29"/>
      <c r="AG254" s="29">
        <v>0</v>
      </c>
      <c r="AH254" s="29"/>
      <c r="AI254" s="29" t="s">
        <v>113</v>
      </c>
      <c r="AJ254" s="29" t="s">
        <v>116</v>
      </c>
      <c r="AK254" s="29" t="s">
        <v>1472</v>
      </c>
      <c r="AL254" s="29" t="s">
        <v>1473</v>
      </c>
      <c r="AM254" s="29" t="s">
        <v>1474</v>
      </c>
      <c r="AN254" s="29" t="s">
        <v>1475</v>
      </c>
      <c r="AO254" s="29" t="s">
        <v>1476</v>
      </c>
      <c r="AP254" s="29"/>
      <c r="AQ254" s="29"/>
      <c r="AR254" s="29"/>
      <c r="AS254"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4" t="s">
        <v>98</v>
      </c>
      <c r="AU254" s="29" t="s">
        <v>122</v>
      </c>
      <c r="AV254" s="31">
        <v>2.38</v>
      </c>
      <c r="AW254" s="29" t="s">
        <v>123</v>
      </c>
      <c r="AX254" s="31">
        <v>14</v>
      </c>
      <c r="AY254" s="31">
        <v>6</v>
      </c>
      <c r="AZ254" s="31">
        <v>10</v>
      </c>
      <c r="BA254" s="29" t="s">
        <v>124</v>
      </c>
      <c r="BB254" s="29"/>
      <c r="BC254" s="29"/>
      <c r="BD254" s="29"/>
      <c r="BE254" s="29"/>
      <c r="BF254" s="29"/>
      <c r="BG254" s="29"/>
      <c r="BH254" s="29"/>
      <c r="BI254" s="29">
        <v>2</v>
      </c>
      <c r="BJ254" s="29"/>
      <c r="BK254" s="29"/>
      <c r="BL254" s="29"/>
      <c r="BM254" s="29"/>
      <c r="BN254" s="29" t="s">
        <v>1614</v>
      </c>
      <c r="BO254" s="29"/>
      <c r="BP254" s="29" t="s">
        <v>1614</v>
      </c>
      <c r="BQ254" s="29" t="s">
        <v>1615</v>
      </c>
      <c r="BR254" s="29"/>
      <c r="BS254" s="29"/>
      <c r="BT254" s="29"/>
      <c r="BU254" s="29"/>
      <c r="BV254" s="29"/>
      <c r="BW254" s="29"/>
      <c r="BX254" s="29"/>
      <c r="BY254" s="29"/>
      <c r="BZ254" s="29"/>
      <c r="CA254" s="29"/>
      <c r="CB254" s="29" t="s">
        <v>133</v>
      </c>
      <c r="CC254" s="29" t="s">
        <v>134</v>
      </c>
      <c r="CD254" s="29">
        <v>1</v>
      </c>
      <c r="CE254" s="29">
        <v>4</v>
      </c>
      <c r="CF254" s="29"/>
      <c r="CG254" s="29" t="s">
        <v>1478</v>
      </c>
      <c r="CH254" s="29"/>
      <c r="CI254" s="29"/>
      <c r="CJ254" s="29"/>
      <c r="CK254" s="29"/>
      <c r="CL254" s="29"/>
      <c r="CM254" s="29"/>
      <c r="CN254" s="29"/>
      <c r="CO254" s="29"/>
      <c r="CP254" s="29"/>
      <c r="CQ254" s="29"/>
      <c r="CR254" s="29"/>
      <c r="CS254" s="29"/>
      <c r="CT254" s="29"/>
      <c r="CU254" s="29"/>
    </row>
    <row r="255" spans="1:99" s="18" customFormat="1" x14ac:dyDescent="0.3">
      <c r="A255">
        <v>5254</v>
      </c>
      <c r="B255" s="28" t="s">
        <v>98</v>
      </c>
      <c r="C255" s="29" t="s">
        <v>1616</v>
      </c>
      <c r="D255" s="29" t="s">
        <v>137</v>
      </c>
      <c r="E255" s="29" t="s">
        <v>1605</v>
      </c>
      <c r="F255" s="29" t="s">
        <v>138</v>
      </c>
      <c r="G255" s="29" t="s">
        <v>1462</v>
      </c>
      <c r="H255" s="29"/>
      <c r="I255" s="31" t="s">
        <v>1567</v>
      </c>
      <c r="J255" s="31" t="s">
        <v>1617</v>
      </c>
      <c r="K255" s="29" t="str">
        <f t="shared" si="32"/>
        <v>&lt;ul&gt;
&lt;li&gt;Size: Handbag Length 14'' Height 10'' Width 5'' ; Wallet: Length 7.5'' Height 4.5'' Width 1.5''
&lt;li&gt;Faux leather
&lt;li&gt;High quality faux leather
&lt;li&gt;Designer inspired 
&lt;li&gt;Wrist Strap
&lt;ul&gt;</v>
      </c>
      <c r="L255" t="str">
        <f t="shared" si="27"/>
        <v>Size: Handbag Length 14'' Height 10'' Width 5'' ; Wallet: Length 7.5'' Height 4.5'' Width 1.5''
Faux leather
High quality faux leather
Designer inspired 
Wrist Strap</v>
      </c>
      <c r="M255" s="31" t="s">
        <v>1464</v>
      </c>
      <c r="N255" s="29" t="str">
        <f t="shared" si="33"/>
        <v>Size: Handbag Length 14'' Height 10'' Width 5'' ;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5" s="11" t="str">
        <f t="shared" si="34"/>
        <v>&lt;ul&gt;
&lt;li&gt;Size: Handbag Length 14'' Height 10'' Width 5'' ;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5" s="29" t="s">
        <v>1618</v>
      </c>
      <c r="Q255" s="29" t="s">
        <v>1547</v>
      </c>
      <c r="R255" s="29" t="s">
        <v>1548</v>
      </c>
      <c r="S255" s="29" t="s">
        <v>1549</v>
      </c>
      <c r="T255" s="29" t="s">
        <v>1550</v>
      </c>
      <c r="U255" s="29" t="s">
        <v>1616</v>
      </c>
      <c r="V255" s="29" t="s">
        <v>1616</v>
      </c>
      <c r="W255" s="30" t="s">
        <v>1619</v>
      </c>
      <c r="X255" s="30" t="s">
        <v>1619</v>
      </c>
      <c r="Y255" s="29" t="s">
        <v>1471</v>
      </c>
      <c r="Z255" s="29"/>
      <c r="AA255" s="29" t="s">
        <v>113</v>
      </c>
      <c r="AB255" s="29"/>
      <c r="AC255" s="13" t="str">
        <f t="shared" si="35"/>
        <v>67.99</v>
      </c>
      <c r="AD255" s="31">
        <v>46.95</v>
      </c>
      <c r="AE255" s="29">
        <f t="shared" si="30"/>
        <v>46.95</v>
      </c>
      <c r="AF255" s="29"/>
      <c r="AG255" s="29">
        <v>0</v>
      </c>
      <c r="AH255" s="29"/>
      <c r="AI255" s="29" t="s">
        <v>113</v>
      </c>
      <c r="AJ255" s="29" t="s">
        <v>116</v>
      </c>
      <c r="AK255" s="29" t="s">
        <v>1472</v>
      </c>
      <c r="AL255" s="29" t="s">
        <v>1473</v>
      </c>
      <c r="AM255" s="29" t="s">
        <v>1474</v>
      </c>
      <c r="AN255" s="29" t="s">
        <v>1475</v>
      </c>
      <c r="AO255" s="29" t="s">
        <v>1476</v>
      </c>
      <c r="AP255" s="29"/>
      <c r="AQ255" s="29"/>
      <c r="AR255" s="29"/>
      <c r="AS255"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5" t="s">
        <v>98</v>
      </c>
      <c r="AU255" s="29" t="s">
        <v>122</v>
      </c>
      <c r="AV255" s="31">
        <v>2.38</v>
      </c>
      <c r="AW255" s="29" t="s">
        <v>123</v>
      </c>
      <c r="AX255" s="31">
        <v>14</v>
      </c>
      <c r="AY255" s="31">
        <v>6</v>
      </c>
      <c r="AZ255" s="31">
        <v>10</v>
      </c>
      <c r="BA255" s="29" t="s">
        <v>124</v>
      </c>
      <c r="BB255" s="29"/>
      <c r="BC255" s="29"/>
      <c r="BD255" s="29"/>
      <c r="BE255" s="29"/>
      <c r="BF255" s="29"/>
      <c r="BG255" s="29"/>
      <c r="BH255" s="29"/>
      <c r="BI255" s="29">
        <v>2</v>
      </c>
      <c r="BJ255" s="29"/>
      <c r="BK255" s="29"/>
      <c r="BL255" s="29"/>
      <c r="BM255" s="29"/>
      <c r="BN255" s="29" t="s">
        <v>1620</v>
      </c>
      <c r="BO255" s="29"/>
      <c r="BP255" s="29" t="s">
        <v>1620</v>
      </c>
      <c r="BQ255" s="29" t="s">
        <v>1621</v>
      </c>
      <c r="BR255" s="29"/>
      <c r="BS255" s="29"/>
      <c r="BT255" s="29"/>
      <c r="BU255" s="29"/>
      <c r="BV255" s="29"/>
      <c r="BW255" s="29"/>
      <c r="BX255" s="29"/>
      <c r="BY255" s="29"/>
      <c r="BZ255" s="29"/>
      <c r="CA255" s="29"/>
      <c r="CB255" s="29" t="s">
        <v>133</v>
      </c>
      <c r="CC255" s="29" t="s">
        <v>134</v>
      </c>
      <c r="CD255" s="29">
        <v>1</v>
      </c>
      <c r="CE255" s="29">
        <v>4</v>
      </c>
      <c r="CF255" s="29"/>
      <c r="CG255" s="29" t="s">
        <v>1478</v>
      </c>
      <c r="CH255" s="29"/>
      <c r="CI255" s="29"/>
      <c r="CJ255" s="29"/>
      <c r="CK255" s="29"/>
      <c r="CL255" s="29"/>
      <c r="CM255" s="29"/>
      <c r="CN255" s="29"/>
      <c r="CO255" s="29"/>
      <c r="CP255" s="29"/>
      <c r="CQ255" s="29"/>
      <c r="CR255" s="29"/>
      <c r="CS255" s="29"/>
      <c r="CT255" s="29"/>
      <c r="CU255" s="29"/>
    </row>
    <row r="256" spans="1:99" s="18" customFormat="1" x14ac:dyDescent="0.3">
      <c r="A256">
        <v>5255</v>
      </c>
      <c r="B256" s="28" t="s">
        <v>98</v>
      </c>
      <c r="C256" s="29" t="s">
        <v>1622</v>
      </c>
      <c r="D256" s="29" t="s">
        <v>137</v>
      </c>
      <c r="E256" s="29" t="s">
        <v>1605</v>
      </c>
      <c r="F256" s="29" t="s">
        <v>138</v>
      </c>
      <c r="G256" s="29" t="s">
        <v>1462</v>
      </c>
      <c r="H256" s="29"/>
      <c r="I256" s="31" t="s">
        <v>1623</v>
      </c>
      <c r="J256" s="31" t="s">
        <v>1624</v>
      </c>
      <c r="K256" s="29" t="str">
        <f t="shared" si="32"/>
        <v>&lt;ul&gt;
&lt;li&gt;Size: Handbag Length 14'' Height 10'' Width 5'' 
&lt;li&gt;Faux leather
&lt;li&gt;High quality faux leather
&lt;li&gt;Designer inspired 
&lt;li&gt;Wrist Strap
&lt;ul&gt;</v>
      </c>
      <c r="L256" t="str">
        <f t="shared" si="27"/>
        <v>Size: Handbag Length 14'' Height 10'' Width 5'' 
Faux leather
High quality faux leather
Designer inspired 
Wrist Strap</v>
      </c>
      <c r="M256" s="31" t="s">
        <v>1464</v>
      </c>
      <c r="N256" s="29" t="str">
        <f t="shared" si="33"/>
        <v>Size: Handbag Length 14'' Height 10'' Width 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6" s="11" t="str">
        <f t="shared" si="34"/>
        <v>&lt;ul&gt;
&lt;li&gt;Size: Handbag Length 14'' Height 10'' Width 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6" s="29" t="s">
        <v>1612</v>
      </c>
      <c r="Q256" s="29" t="s">
        <v>1547</v>
      </c>
      <c r="R256" s="29" t="s">
        <v>1548</v>
      </c>
      <c r="S256" s="29" t="s">
        <v>1549</v>
      </c>
      <c r="T256" s="29" t="s">
        <v>1550</v>
      </c>
      <c r="U256" s="29" t="s">
        <v>1622</v>
      </c>
      <c r="V256" s="29" t="s">
        <v>1622</v>
      </c>
      <c r="W256" s="30" t="s">
        <v>1625</v>
      </c>
      <c r="X256" s="30" t="s">
        <v>1625</v>
      </c>
      <c r="Y256" s="29" t="s">
        <v>1471</v>
      </c>
      <c r="Z256" s="29"/>
      <c r="AA256" s="29" t="s">
        <v>113</v>
      </c>
      <c r="AB256" s="29"/>
      <c r="AC256" s="13" t="str">
        <f t="shared" si="35"/>
        <v>67.99</v>
      </c>
      <c r="AD256" s="31">
        <v>46.95</v>
      </c>
      <c r="AE256" s="29">
        <f t="shared" si="30"/>
        <v>46.95</v>
      </c>
      <c r="AF256" s="29"/>
      <c r="AG256" s="29">
        <v>0</v>
      </c>
      <c r="AH256" s="29"/>
      <c r="AI256" s="29" t="s">
        <v>113</v>
      </c>
      <c r="AJ256" s="29" t="s">
        <v>116</v>
      </c>
      <c r="AK256" s="29" t="s">
        <v>1472</v>
      </c>
      <c r="AL256" s="29" t="s">
        <v>1473</v>
      </c>
      <c r="AM256" s="29" t="s">
        <v>1474</v>
      </c>
      <c r="AN256" s="29" t="s">
        <v>1475</v>
      </c>
      <c r="AO256" s="29" t="s">
        <v>1476</v>
      </c>
      <c r="AP256" s="29"/>
      <c r="AQ256" s="29"/>
      <c r="AR256" s="29"/>
      <c r="AS256"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6" t="s">
        <v>98</v>
      </c>
      <c r="AU256" s="29" t="s">
        <v>122</v>
      </c>
      <c r="AV256" s="31">
        <v>2.38</v>
      </c>
      <c r="AW256" s="29" t="s">
        <v>123</v>
      </c>
      <c r="AX256" s="31">
        <v>14</v>
      </c>
      <c r="AY256" s="31">
        <v>6</v>
      </c>
      <c r="AZ256" s="31">
        <v>10</v>
      </c>
      <c r="BA256" s="29" t="s">
        <v>124</v>
      </c>
      <c r="BB256" s="29"/>
      <c r="BC256" s="29"/>
      <c r="BD256" s="29"/>
      <c r="BE256" s="29"/>
      <c r="BF256" s="29"/>
      <c r="BG256" s="29"/>
      <c r="BH256" s="29"/>
      <c r="BI256" s="29">
        <v>2</v>
      </c>
      <c r="BJ256" s="29"/>
      <c r="BK256" s="29"/>
      <c r="BL256" s="29"/>
      <c r="BM256" s="29"/>
      <c r="BN256" s="29" t="s">
        <v>1626</v>
      </c>
      <c r="BO256" s="29"/>
      <c r="BP256" s="29" t="s">
        <v>1626</v>
      </c>
      <c r="BQ256" s="29" t="s">
        <v>1627</v>
      </c>
      <c r="BR256" s="29"/>
      <c r="BS256" s="29"/>
      <c r="BT256" s="29"/>
      <c r="BU256" s="29"/>
      <c r="BV256" s="29"/>
      <c r="BW256" s="29"/>
      <c r="BX256" s="29"/>
      <c r="BY256" s="29"/>
      <c r="BZ256" s="29"/>
      <c r="CA256" s="29"/>
      <c r="CB256" s="29" t="s">
        <v>133</v>
      </c>
      <c r="CC256" s="29" t="s">
        <v>134</v>
      </c>
      <c r="CD256" s="29">
        <v>1</v>
      </c>
      <c r="CE256" s="29">
        <v>4</v>
      </c>
      <c r="CF256" s="29"/>
      <c r="CG256" s="29" t="s">
        <v>1478</v>
      </c>
      <c r="CH256" s="29"/>
      <c r="CI256" s="29"/>
      <c r="CJ256" s="29"/>
      <c r="CK256" s="29"/>
      <c r="CL256" s="29"/>
      <c r="CM256" s="29"/>
      <c r="CN256" s="29"/>
      <c r="CO256" s="29"/>
      <c r="CP256" s="29"/>
      <c r="CQ256" s="29"/>
      <c r="CR256" s="29"/>
      <c r="CS256" s="29"/>
      <c r="CT256" s="29"/>
      <c r="CU256" s="29"/>
    </row>
    <row r="257" spans="1:99" s="18" customFormat="1" x14ac:dyDescent="0.3">
      <c r="A257">
        <v>5256</v>
      </c>
      <c r="B257" s="28" t="s">
        <v>98</v>
      </c>
      <c r="C257" s="29" t="s">
        <v>1628</v>
      </c>
      <c r="D257" s="29" t="s">
        <v>137</v>
      </c>
      <c r="E257" s="29" t="s">
        <v>1605</v>
      </c>
      <c r="F257" s="29" t="s">
        <v>138</v>
      </c>
      <c r="G257" s="29" t="s">
        <v>1462</v>
      </c>
      <c r="H257" s="29"/>
      <c r="I257" s="31" t="s">
        <v>1573</v>
      </c>
      <c r="J257" s="31" t="s">
        <v>1629</v>
      </c>
      <c r="K257" s="29" t="str">
        <f t="shared" si="32"/>
        <v>&lt;ul&gt;
&lt;li&gt;Size: Handbag Length 14'' Height 10'' Width 5'' ; Wallet: Length 7.5'' Height 4.5'' Width 1.5''
&lt;li&gt;Faux leather
&lt;li&gt;High quality faux leather
&lt;li&gt;Designer inspired 
&lt;li&gt;Wrist Strap
&lt;ul&gt;</v>
      </c>
      <c r="L257" t="str">
        <f t="shared" si="27"/>
        <v>Size: Handbag Length 14'' Height 10'' Width 5'' ; Wallet: Length 7.5'' Height 4.5'' Width 1.5''
Faux leather
High quality faux leather
Designer inspired 
Wrist Strap</v>
      </c>
      <c r="M257" s="31" t="s">
        <v>1464</v>
      </c>
      <c r="N257" s="29" t="str">
        <f t="shared" si="33"/>
        <v>Size: Handbag Length 14'' Height 10'' Width 5'' ;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7" s="11" t="str">
        <f t="shared" si="34"/>
        <v>&lt;ul&gt;
&lt;li&gt;Size: Handbag Length 14'' Height 10'' Width 5'' ;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7" s="29" t="s">
        <v>1618</v>
      </c>
      <c r="Q257" s="29" t="s">
        <v>1547</v>
      </c>
      <c r="R257" s="29" t="s">
        <v>1548</v>
      </c>
      <c r="S257" s="29" t="s">
        <v>1549</v>
      </c>
      <c r="T257" s="29" t="s">
        <v>1550</v>
      </c>
      <c r="U257" s="29" t="s">
        <v>1628</v>
      </c>
      <c r="V257" s="29" t="s">
        <v>1628</v>
      </c>
      <c r="W257" s="30" t="s">
        <v>1630</v>
      </c>
      <c r="X257" s="30" t="s">
        <v>1630</v>
      </c>
      <c r="Y257" s="29" t="s">
        <v>1471</v>
      </c>
      <c r="Z257" s="29"/>
      <c r="AA257" s="29" t="s">
        <v>113</v>
      </c>
      <c r="AB257" s="29"/>
      <c r="AC257" s="13" t="str">
        <f t="shared" si="35"/>
        <v>86.99</v>
      </c>
      <c r="AD257" s="31">
        <v>59.95</v>
      </c>
      <c r="AE257" s="29">
        <f t="shared" si="30"/>
        <v>59.95</v>
      </c>
      <c r="AF257" s="29"/>
      <c r="AG257" s="29">
        <v>0</v>
      </c>
      <c r="AH257" s="29"/>
      <c r="AI257" s="29" t="s">
        <v>113</v>
      </c>
      <c r="AJ257" s="29" t="s">
        <v>116</v>
      </c>
      <c r="AK257" s="29" t="s">
        <v>1472</v>
      </c>
      <c r="AL257" s="29" t="s">
        <v>1473</v>
      </c>
      <c r="AM257" s="29" t="s">
        <v>1474</v>
      </c>
      <c r="AN257" s="29" t="s">
        <v>1475</v>
      </c>
      <c r="AO257" s="29" t="s">
        <v>1476</v>
      </c>
      <c r="AP257" s="29"/>
      <c r="AQ257" s="29"/>
      <c r="AR257" s="29"/>
      <c r="AS257" s="29" t="str">
        <f t="shared" si="31"/>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7" t="s">
        <v>98</v>
      </c>
      <c r="AU257" s="29" t="s">
        <v>122</v>
      </c>
      <c r="AV257" s="31">
        <v>3</v>
      </c>
      <c r="AW257" s="29" t="s">
        <v>123</v>
      </c>
      <c r="AX257" s="31">
        <v>14</v>
      </c>
      <c r="AY257" s="31">
        <v>6</v>
      </c>
      <c r="AZ257" s="31">
        <v>10</v>
      </c>
      <c r="BA257" s="29" t="s">
        <v>124</v>
      </c>
      <c r="BB257" s="29"/>
      <c r="BC257" s="29"/>
      <c r="BD257" s="29"/>
      <c r="BE257" s="29"/>
      <c r="BF257" s="29"/>
      <c r="BG257" s="29"/>
      <c r="BH257" s="29"/>
      <c r="BI257" s="29">
        <v>2</v>
      </c>
      <c r="BJ257" s="29"/>
      <c r="BK257" s="29"/>
      <c r="BL257" s="29"/>
      <c r="BM257" s="29"/>
      <c r="BN257" s="29" t="s">
        <v>1631</v>
      </c>
      <c r="BO257" s="29"/>
      <c r="BP257" s="29" t="s">
        <v>1631</v>
      </c>
      <c r="BQ257" s="29"/>
      <c r="BR257" s="29"/>
      <c r="BS257" s="29"/>
      <c r="BT257" s="29"/>
      <c r="BU257" s="29"/>
      <c r="BV257" s="29"/>
      <c r="BW257" s="29"/>
      <c r="BX257" s="29"/>
      <c r="BY257" s="29"/>
      <c r="BZ257" s="29"/>
      <c r="CA257" s="29"/>
      <c r="CB257" s="29" t="s">
        <v>133</v>
      </c>
      <c r="CC257" s="29" t="s">
        <v>134</v>
      </c>
      <c r="CD257" s="29">
        <v>1</v>
      </c>
      <c r="CE257" s="29">
        <v>4</v>
      </c>
      <c r="CF257" s="29"/>
      <c r="CG257" s="29" t="s">
        <v>1478</v>
      </c>
      <c r="CH257" s="29"/>
      <c r="CI257" s="29"/>
      <c r="CJ257" s="29"/>
      <c r="CK257" s="29"/>
      <c r="CL257" s="29"/>
      <c r="CM257" s="29"/>
      <c r="CN257" s="29"/>
      <c r="CO257" s="29"/>
      <c r="CP257" s="29"/>
      <c r="CQ257" s="29"/>
      <c r="CR257" s="29"/>
      <c r="CS257" s="29"/>
      <c r="CT257" s="29"/>
      <c r="CU257" s="29"/>
    </row>
    <row r="258" spans="1:99" s="18" customFormat="1" x14ac:dyDescent="0.3">
      <c r="A258">
        <v>5257</v>
      </c>
      <c r="B258" s="28" t="s">
        <v>98</v>
      </c>
      <c r="C258" s="29" t="s">
        <v>1632</v>
      </c>
      <c r="D258" s="29" t="s">
        <v>137</v>
      </c>
      <c r="E258" s="29" t="s">
        <v>1605</v>
      </c>
      <c r="F258" s="29" t="s">
        <v>138</v>
      </c>
      <c r="G258" s="29" t="s">
        <v>1462</v>
      </c>
      <c r="H258" s="29"/>
      <c r="I258" s="31" t="s">
        <v>1583</v>
      </c>
      <c r="J258" s="31" t="s">
        <v>1633</v>
      </c>
      <c r="K258" s="29" t="str">
        <f t="shared" si="32"/>
        <v>&lt;ul&gt;
&lt;li&gt;Size: Handbag Length 14'' Height 10'' Width 5'' ; Wallet: Length 7.5'' Height 4.5'' Width 1.5''
&lt;li&gt;Faux leather
&lt;li&gt;High quality faux leather
&lt;li&gt;Designer inspired 
&lt;li&gt;Wrist Strap
&lt;ul&gt;</v>
      </c>
      <c r="L258" t="str">
        <f t="shared" ref="L258:L324" si="36">P258&amp;CHAR(10)&amp;Q258&amp;CHAR(10)&amp;R258&amp;CHAR(10)&amp;S258&amp;CHAR(10)&amp;T258</f>
        <v>Size: Handbag Length 14'' Height 10'' Width 5'' ; Wallet: Length 7.5'' Height 4.5'' Width 1.5''
Faux leather
High quality faux leather
Designer inspired 
Wrist Strap</v>
      </c>
      <c r="M258" s="31" t="s">
        <v>1464</v>
      </c>
      <c r="N258" s="29" t="str">
        <f t="shared" si="33"/>
        <v>Size: Handbag Length 14'' Height 10'' Width 5'' ;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8" s="11" t="str">
        <f t="shared" si="34"/>
        <v>&lt;ul&gt;
&lt;li&gt;Size: Handbag Length 14'' Height 10'' Width 5'' ;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8" s="29" t="s">
        <v>1618</v>
      </c>
      <c r="Q258" s="29" t="s">
        <v>1547</v>
      </c>
      <c r="R258" s="29" t="s">
        <v>1548</v>
      </c>
      <c r="S258" s="29" t="s">
        <v>1549</v>
      </c>
      <c r="T258" s="29" t="s">
        <v>1550</v>
      </c>
      <c r="U258" s="29" t="s">
        <v>1632</v>
      </c>
      <c r="V258" s="29" t="s">
        <v>1632</v>
      </c>
      <c r="W258" s="30" t="s">
        <v>1634</v>
      </c>
      <c r="X258" s="30" t="s">
        <v>1634</v>
      </c>
      <c r="Y258" s="29" t="s">
        <v>1471</v>
      </c>
      <c r="Z258" s="29"/>
      <c r="AA258" s="29" t="s">
        <v>113</v>
      </c>
      <c r="AB258" s="29"/>
      <c r="AC258" s="13" t="str">
        <f t="shared" si="35"/>
        <v>86.99</v>
      </c>
      <c r="AD258" s="31">
        <v>59.95</v>
      </c>
      <c r="AE258" s="29">
        <f t="shared" ref="AE258:AE284" si="37">AD258+AG258</f>
        <v>59.95</v>
      </c>
      <c r="AF258" s="29"/>
      <c r="AG258" s="29">
        <v>0</v>
      </c>
      <c r="AH258" s="29"/>
      <c r="AI258" s="29" t="s">
        <v>113</v>
      </c>
      <c r="AJ258" s="29" t="s">
        <v>116</v>
      </c>
      <c r="AK258" s="29" t="s">
        <v>1472</v>
      </c>
      <c r="AL258" s="29" t="s">
        <v>1473</v>
      </c>
      <c r="AM258" s="29" t="s">
        <v>1474</v>
      </c>
      <c r="AN258" s="29" t="s">
        <v>1475</v>
      </c>
      <c r="AO258" s="29" t="s">
        <v>1476</v>
      </c>
      <c r="AP258" s="29"/>
      <c r="AQ258" s="29"/>
      <c r="AR258" s="29"/>
      <c r="AS258" s="29" t="str">
        <f t="shared" ref="AS258:AS324" si="38">AK258&amp;","&amp;AL258&amp;","&amp;AM258&amp;","&amp;AN258&amp;""&amp;AO258</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8" t="s">
        <v>98</v>
      </c>
      <c r="AU258" s="29" t="s">
        <v>122</v>
      </c>
      <c r="AV258" s="31">
        <v>3</v>
      </c>
      <c r="AW258" s="29" t="s">
        <v>123</v>
      </c>
      <c r="AX258" s="31">
        <v>14</v>
      </c>
      <c r="AY258" s="31">
        <v>6</v>
      </c>
      <c r="AZ258" s="31">
        <v>10</v>
      </c>
      <c r="BA258" s="29" t="s">
        <v>124</v>
      </c>
      <c r="BB258" s="29"/>
      <c r="BC258" s="29"/>
      <c r="BD258" s="29"/>
      <c r="BE258" s="29"/>
      <c r="BF258" s="29"/>
      <c r="BG258" s="29"/>
      <c r="BH258" s="29"/>
      <c r="BI258" s="29">
        <v>2</v>
      </c>
      <c r="BJ258" s="29"/>
      <c r="BK258" s="29"/>
      <c r="BL258" s="29"/>
      <c r="BM258" s="29"/>
      <c r="BN258" s="29" t="s">
        <v>1635</v>
      </c>
      <c r="BO258" s="29"/>
      <c r="BP258" s="29" t="s">
        <v>1635</v>
      </c>
      <c r="BQ258" s="29"/>
      <c r="BR258" s="29"/>
      <c r="BS258" s="29"/>
      <c r="BT258" s="29"/>
      <c r="BU258" s="29"/>
      <c r="BV258" s="29"/>
      <c r="BW258" s="29"/>
      <c r="BX258" s="29"/>
      <c r="BY258" s="29"/>
      <c r="BZ258" s="29"/>
      <c r="CA258" s="29"/>
      <c r="CB258" s="29" t="s">
        <v>133</v>
      </c>
      <c r="CC258" s="29" t="s">
        <v>134</v>
      </c>
      <c r="CD258" s="29">
        <v>1</v>
      </c>
      <c r="CE258" s="29">
        <v>4</v>
      </c>
      <c r="CF258" s="29"/>
      <c r="CG258" s="29" t="s">
        <v>1478</v>
      </c>
      <c r="CH258" s="29"/>
      <c r="CI258" s="29"/>
      <c r="CJ258" s="29"/>
      <c r="CK258" s="29"/>
      <c r="CL258" s="29"/>
      <c r="CM258" s="29"/>
      <c r="CN258" s="29"/>
      <c r="CO258" s="29"/>
      <c r="CP258" s="29"/>
      <c r="CQ258" s="29"/>
      <c r="CR258" s="29"/>
      <c r="CS258" s="29"/>
      <c r="CT258" s="29"/>
      <c r="CU258" s="29"/>
    </row>
    <row r="259" spans="1:99" s="18" customFormat="1" x14ac:dyDescent="0.3">
      <c r="A259">
        <v>5258</v>
      </c>
      <c r="B259" s="28" t="s">
        <v>98</v>
      </c>
      <c r="C259" s="29" t="s">
        <v>1636</v>
      </c>
      <c r="D259" s="29" t="s">
        <v>137</v>
      </c>
      <c r="E259" s="29" t="s">
        <v>1605</v>
      </c>
      <c r="F259" s="29" t="s">
        <v>138</v>
      </c>
      <c r="G259" s="29" t="s">
        <v>1462</v>
      </c>
      <c r="H259" s="29"/>
      <c r="I259" s="31" t="s">
        <v>1637</v>
      </c>
      <c r="J259" s="31" t="s">
        <v>1638</v>
      </c>
      <c r="K259" s="29" t="str">
        <f t="shared" ref="K259:K325" si="39">"&lt;ul&gt;"&amp;CHAR(10)&amp;"&lt;li&gt;"&amp;P259&amp;CHAR(10)&amp;"&lt;li&gt;"&amp;Q259&amp;CHAR(10)&amp;"&lt;li&gt;"&amp;R259&amp;CHAR(10)&amp;"&lt;li&gt;"&amp;S259&amp;CHAR(10)&amp;"&lt;li&gt;"&amp;T259&amp;CHAR(10)&amp;"&lt;ul&gt;"</f>
        <v>&lt;ul&gt;
&lt;li&gt;Size: Handbag Length 14'' Height 10'' Width 5'' ; Wallet: Length 7.5'' Height 4.5'' Width 1.5''
&lt;li&gt;Faux leather
&lt;li&gt;High quality faux leather
&lt;li&gt;Designer inspired 
&lt;li&gt;Wrist Strap
&lt;ul&gt;</v>
      </c>
      <c r="L259" t="str">
        <f t="shared" si="36"/>
        <v>Size: Handbag Length 14'' Height 10'' Width 5'' ; Wallet: Length 7.5'' Height 4.5'' Width 1.5''
Faux leather
High quality faux leather
Designer inspired 
Wrist Strap</v>
      </c>
      <c r="M259" s="31" t="s">
        <v>1464</v>
      </c>
      <c r="N259" s="29" t="str">
        <f t="shared" ref="N259:N325" si="40">P259&amp;CHAR(10)&amp;Q259&amp;CHAR(10)&amp;R259&amp;CHAR(10)&amp;S259&amp;CHAR(10)&amp;T259&amp;CHAR(10)&amp;M259</f>
        <v>Size: Handbag Length 14'' Height 10'' Width 5'' ;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59" s="11" t="str">
        <f t="shared" ref="O259:O325" si="41">K259&amp;CHAR(10)&amp;M259</f>
        <v>&lt;ul&gt;
&lt;li&gt;Size: Handbag Length 14'' Height 10'' Width 5'' ;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59" s="29" t="s">
        <v>1618</v>
      </c>
      <c r="Q259" s="29" t="s">
        <v>1547</v>
      </c>
      <c r="R259" s="29" t="s">
        <v>1548</v>
      </c>
      <c r="S259" s="29" t="s">
        <v>1549</v>
      </c>
      <c r="T259" s="29" t="s">
        <v>1550</v>
      </c>
      <c r="U259" s="29" t="s">
        <v>1636</v>
      </c>
      <c r="V259" s="29" t="s">
        <v>1636</v>
      </c>
      <c r="W259" s="30" t="s">
        <v>1639</v>
      </c>
      <c r="X259" s="30" t="s">
        <v>1639</v>
      </c>
      <c r="Y259" s="29" t="s">
        <v>1471</v>
      </c>
      <c r="Z259" s="29"/>
      <c r="AA259" s="29" t="s">
        <v>113</v>
      </c>
      <c r="AB259" s="29"/>
      <c r="AC259" s="13" t="str">
        <f t="shared" ref="AC259:AC325" si="42">CONCATENATE(ROUND(AD259/0.7,0),".99")</f>
        <v>86.99</v>
      </c>
      <c r="AD259" s="31">
        <v>59.95</v>
      </c>
      <c r="AE259" s="29">
        <f t="shared" si="37"/>
        <v>59.95</v>
      </c>
      <c r="AF259" s="29"/>
      <c r="AG259" s="29">
        <v>0</v>
      </c>
      <c r="AH259" s="29"/>
      <c r="AI259" s="29" t="s">
        <v>113</v>
      </c>
      <c r="AJ259" s="29" t="s">
        <v>116</v>
      </c>
      <c r="AK259" s="29" t="s">
        <v>1472</v>
      </c>
      <c r="AL259" s="29" t="s">
        <v>1473</v>
      </c>
      <c r="AM259" s="29" t="s">
        <v>1474</v>
      </c>
      <c r="AN259" s="29" t="s">
        <v>1475</v>
      </c>
      <c r="AO259" s="29" t="s">
        <v>1476</v>
      </c>
      <c r="AP259" s="29"/>
      <c r="AQ259" s="29"/>
      <c r="AR259" s="29"/>
      <c r="AS259"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59" t="s">
        <v>98</v>
      </c>
      <c r="AU259" s="29" t="s">
        <v>122</v>
      </c>
      <c r="AV259" s="31">
        <v>3</v>
      </c>
      <c r="AW259" s="29" t="s">
        <v>123</v>
      </c>
      <c r="AX259" s="31">
        <v>14</v>
      </c>
      <c r="AY259" s="31">
        <v>6</v>
      </c>
      <c r="AZ259" s="31">
        <v>10</v>
      </c>
      <c r="BA259" s="29" t="s">
        <v>124</v>
      </c>
      <c r="BB259" s="29"/>
      <c r="BC259" s="29"/>
      <c r="BD259" s="29"/>
      <c r="BE259" s="29"/>
      <c r="BF259" s="29"/>
      <c r="BG259" s="29"/>
      <c r="BH259" s="29"/>
      <c r="BI259" s="29">
        <v>2</v>
      </c>
      <c r="BJ259" s="29"/>
      <c r="BK259" s="29"/>
      <c r="BL259" s="29"/>
      <c r="BM259" s="29"/>
      <c r="BN259" s="29" t="s">
        <v>1640</v>
      </c>
      <c r="BO259" s="29"/>
      <c r="BP259" s="29" t="s">
        <v>1640</v>
      </c>
      <c r="BQ259" s="29"/>
      <c r="BR259" s="29"/>
      <c r="BS259" s="29"/>
      <c r="BT259" s="29"/>
      <c r="BU259" s="29"/>
      <c r="BV259" s="29"/>
      <c r="BW259" s="29"/>
      <c r="BX259" s="29"/>
      <c r="BY259" s="29"/>
      <c r="BZ259" s="29"/>
      <c r="CA259" s="29"/>
      <c r="CB259" s="29" t="s">
        <v>133</v>
      </c>
      <c r="CC259" s="29" t="s">
        <v>134</v>
      </c>
      <c r="CD259" s="29">
        <v>1</v>
      </c>
      <c r="CE259" s="29">
        <v>4</v>
      </c>
      <c r="CF259" s="29"/>
      <c r="CG259" s="29" t="s">
        <v>1478</v>
      </c>
      <c r="CH259" s="29"/>
      <c r="CI259" s="29"/>
      <c r="CJ259" s="29"/>
      <c r="CK259" s="29"/>
      <c r="CL259" s="29"/>
      <c r="CM259" s="29"/>
      <c r="CN259" s="29"/>
      <c r="CO259" s="29"/>
      <c r="CP259" s="29"/>
      <c r="CQ259" s="29"/>
      <c r="CR259" s="29"/>
      <c r="CS259" s="29"/>
      <c r="CT259" s="29"/>
      <c r="CU259" s="29"/>
    </row>
    <row r="260" spans="1:99" s="18" customFormat="1" x14ac:dyDescent="0.3">
      <c r="A260">
        <v>5259</v>
      </c>
      <c r="B260" s="28" t="s">
        <v>98</v>
      </c>
      <c r="C260" s="29" t="s">
        <v>1641</v>
      </c>
      <c r="D260" s="29" t="s">
        <v>137</v>
      </c>
      <c r="E260" s="29" t="s">
        <v>1605</v>
      </c>
      <c r="F260" s="29" t="s">
        <v>138</v>
      </c>
      <c r="G260" s="29" t="s">
        <v>1462</v>
      </c>
      <c r="H260" s="29"/>
      <c r="I260" s="31" t="s">
        <v>1588</v>
      </c>
      <c r="J260" s="31" t="s">
        <v>1642</v>
      </c>
      <c r="K260" s="29" t="str">
        <f t="shared" si="39"/>
        <v>&lt;ul&gt;
&lt;li&gt;Size: Wallet: Length 7.5'' Height 4.5'' Width 1.5''
&lt;li&gt;Faux leather
&lt;li&gt;High quality faux leather
&lt;li&gt;Designer inspired 
&lt;li&gt;Wrist Strap
&lt;ul&gt;</v>
      </c>
      <c r="L260" t="str">
        <f t="shared" si="36"/>
        <v>Size: Wallet: Length 7.5'' Height 4.5'' Width 1.5''
Faux leather
High quality faux leather
Designer inspired 
Wrist Strap</v>
      </c>
      <c r="M260" s="31" t="s">
        <v>1464</v>
      </c>
      <c r="N260" s="29" t="str">
        <f t="shared" si="40"/>
        <v>Size: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0" s="11" t="str">
        <f t="shared" si="41"/>
        <v>&lt;ul&gt;
&lt;li&gt;Size: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0" s="29" t="s">
        <v>1643</v>
      </c>
      <c r="Q260" s="29" t="s">
        <v>1547</v>
      </c>
      <c r="R260" s="29" t="s">
        <v>1548</v>
      </c>
      <c r="S260" s="29" t="s">
        <v>1549</v>
      </c>
      <c r="T260" s="29" t="s">
        <v>1550</v>
      </c>
      <c r="U260" s="29" t="s">
        <v>1641</v>
      </c>
      <c r="V260" s="29" t="s">
        <v>1641</v>
      </c>
      <c r="W260" s="30" t="s">
        <v>1644</v>
      </c>
      <c r="X260" s="30" t="s">
        <v>1644</v>
      </c>
      <c r="Y260" s="29" t="s">
        <v>1471</v>
      </c>
      <c r="Z260" s="29"/>
      <c r="AA260" s="29" t="s">
        <v>113</v>
      </c>
      <c r="AB260" s="29"/>
      <c r="AC260" s="13" t="str">
        <f t="shared" si="42"/>
        <v>29.99</v>
      </c>
      <c r="AD260" s="31">
        <v>19.95</v>
      </c>
      <c r="AE260" s="29">
        <f t="shared" si="37"/>
        <v>23.95</v>
      </c>
      <c r="AF260" s="29"/>
      <c r="AG260" s="29">
        <v>4</v>
      </c>
      <c r="AH260" s="29"/>
      <c r="AI260" s="29" t="s">
        <v>113</v>
      </c>
      <c r="AJ260" s="29" t="s">
        <v>116</v>
      </c>
      <c r="AK260" s="29" t="s">
        <v>1472</v>
      </c>
      <c r="AL260" s="29" t="s">
        <v>1473</v>
      </c>
      <c r="AM260" s="29" t="s">
        <v>1474</v>
      </c>
      <c r="AN260" s="29" t="s">
        <v>1475</v>
      </c>
      <c r="AO260" s="29" t="s">
        <v>1476</v>
      </c>
      <c r="AP260" s="29"/>
      <c r="AQ260" s="29"/>
      <c r="AR260" s="29"/>
      <c r="AS260"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0" t="s">
        <v>98</v>
      </c>
      <c r="AU260" s="29" t="s">
        <v>122</v>
      </c>
      <c r="AV260" s="31">
        <v>0.63</v>
      </c>
      <c r="AW260" s="29" t="s">
        <v>123</v>
      </c>
      <c r="AX260" s="31">
        <v>7.5</v>
      </c>
      <c r="AY260" s="31">
        <v>1.5</v>
      </c>
      <c r="AZ260" s="31">
        <v>4.5</v>
      </c>
      <c r="BA260" s="29" t="s">
        <v>124</v>
      </c>
      <c r="BB260" s="29"/>
      <c r="BC260" s="29"/>
      <c r="BD260" s="29"/>
      <c r="BE260" s="29"/>
      <c r="BF260" s="29"/>
      <c r="BG260" s="29"/>
      <c r="BH260" s="29"/>
      <c r="BI260" s="29">
        <v>2</v>
      </c>
      <c r="BJ260" s="29"/>
      <c r="BK260" s="29"/>
      <c r="BL260" s="29"/>
      <c r="BM260" s="29"/>
      <c r="BN260" s="29" t="s">
        <v>1609</v>
      </c>
      <c r="BO260" s="29"/>
      <c r="BP260" s="29" t="s">
        <v>1609</v>
      </c>
      <c r="BQ260" s="29" t="s">
        <v>1645</v>
      </c>
      <c r="BR260" s="29"/>
      <c r="BS260" s="29"/>
      <c r="BT260" s="29"/>
      <c r="BU260" s="29"/>
      <c r="BV260" s="29"/>
      <c r="BW260" s="29"/>
      <c r="BX260" s="29"/>
      <c r="BY260" s="29"/>
      <c r="BZ260" s="29"/>
      <c r="CA260" s="29"/>
      <c r="CB260" s="29" t="s">
        <v>133</v>
      </c>
      <c r="CC260" s="29" t="s">
        <v>134</v>
      </c>
      <c r="CD260" s="29">
        <v>1</v>
      </c>
      <c r="CE260" s="29">
        <v>4</v>
      </c>
      <c r="CF260" s="29"/>
      <c r="CG260" s="29" t="s">
        <v>1478</v>
      </c>
      <c r="CH260" s="29"/>
      <c r="CI260" s="29"/>
      <c r="CJ260" s="29"/>
      <c r="CK260" s="29"/>
      <c r="CL260" s="29"/>
      <c r="CM260" s="29"/>
      <c r="CN260" s="29"/>
      <c r="CO260" s="29"/>
      <c r="CP260" s="29"/>
      <c r="CQ260" s="29"/>
      <c r="CR260" s="29"/>
      <c r="CS260" s="29"/>
      <c r="CT260" s="29"/>
      <c r="CU260" s="29"/>
    </row>
    <row r="261" spans="1:99" s="18" customFormat="1" x14ac:dyDescent="0.3">
      <c r="A261">
        <v>5260</v>
      </c>
      <c r="B261" s="28" t="s">
        <v>98</v>
      </c>
      <c r="C261" s="29" t="s">
        <v>1646</v>
      </c>
      <c r="D261" s="29" t="s">
        <v>137</v>
      </c>
      <c r="E261" s="29" t="s">
        <v>1605</v>
      </c>
      <c r="F261" s="29" t="s">
        <v>138</v>
      </c>
      <c r="G261" s="29" t="s">
        <v>1462</v>
      </c>
      <c r="H261" s="29"/>
      <c r="I261" s="31" t="s">
        <v>1600</v>
      </c>
      <c r="J261" s="31" t="s">
        <v>1647</v>
      </c>
      <c r="K261" s="29" t="str">
        <f t="shared" si="39"/>
        <v>&lt;ul&gt;
&lt;li&gt;Size: Handbag Length 14'' Height 10'' Width 5'' ; Wallet: Length 7.5'' Height 4.5'' Width 1.5''
&lt;li&gt;Faux leather
&lt;li&gt;High quality faux leather
&lt;li&gt;Designer inspired 
&lt;li&gt;Wrist Strap
&lt;ul&gt;</v>
      </c>
      <c r="L261" t="str">
        <f t="shared" si="36"/>
        <v>Size: Handbag Length 14'' Height 10'' Width 5'' ; Wallet: Length 7.5'' Height 4.5'' Width 1.5''
Faux leather
High quality faux leather
Designer inspired 
Wrist Strap</v>
      </c>
      <c r="M261" s="31" t="s">
        <v>1464</v>
      </c>
      <c r="N261" s="29" t="str">
        <f t="shared" si="40"/>
        <v>Size: Handbag Length 14'' Height 10'' Width 5'' ;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1" s="11" t="str">
        <f t="shared" si="41"/>
        <v>&lt;ul&gt;
&lt;li&gt;Size: Handbag Length 14'' Height 10'' Width 5'' ;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1" s="29" t="s">
        <v>1618</v>
      </c>
      <c r="Q261" s="29" t="s">
        <v>1547</v>
      </c>
      <c r="R261" s="29" t="s">
        <v>1548</v>
      </c>
      <c r="S261" s="29" t="s">
        <v>1549</v>
      </c>
      <c r="T261" s="29" t="s">
        <v>1550</v>
      </c>
      <c r="U261" s="29" t="s">
        <v>1646</v>
      </c>
      <c r="V261" s="29" t="s">
        <v>1646</v>
      </c>
      <c r="W261" s="30" t="s">
        <v>1648</v>
      </c>
      <c r="X261" s="30" t="s">
        <v>1648</v>
      </c>
      <c r="Y261" s="29" t="s">
        <v>1471</v>
      </c>
      <c r="Z261" s="29"/>
      <c r="AA261" s="29" t="s">
        <v>113</v>
      </c>
      <c r="AB261" s="29"/>
      <c r="AC261" s="13" t="str">
        <f t="shared" si="42"/>
        <v>29.99</v>
      </c>
      <c r="AD261" s="31">
        <v>19.95</v>
      </c>
      <c r="AE261" s="29">
        <f t="shared" si="37"/>
        <v>23.95</v>
      </c>
      <c r="AF261" s="29"/>
      <c r="AG261" s="29">
        <v>4</v>
      </c>
      <c r="AH261" s="29"/>
      <c r="AI261" s="29" t="s">
        <v>113</v>
      </c>
      <c r="AJ261" s="29" t="s">
        <v>116</v>
      </c>
      <c r="AK261" s="29" t="s">
        <v>1472</v>
      </c>
      <c r="AL261" s="29" t="s">
        <v>1473</v>
      </c>
      <c r="AM261" s="29" t="s">
        <v>1474</v>
      </c>
      <c r="AN261" s="29" t="s">
        <v>1475</v>
      </c>
      <c r="AO261" s="29" t="s">
        <v>1476</v>
      </c>
      <c r="AP261" s="29"/>
      <c r="AQ261" s="29"/>
      <c r="AR261" s="29"/>
      <c r="AS261"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1" t="s">
        <v>98</v>
      </c>
      <c r="AU261" s="29" t="s">
        <v>122</v>
      </c>
      <c r="AV261" s="31">
        <v>0.63</v>
      </c>
      <c r="AW261" s="29" t="s">
        <v>123</v>
      </c>
      <c r="AX261" s="31">
        <v>7.5</v>
      </c>
      <c r="AY261" s="31">
        <v>1.5</v>
      </c>
      <c r="AZ261" s="31">
        <v>4.5</v>
      </c>
      <c r="BA261" s="29" t="s">
        <v>124</v>
      </c>
      <c r="BB261" s="29"/>
      <c r="BC261" s="29"/>
      <c r="BD261" s="29"/>
      <c r="BE261" s="29"/>
      <c r="BF261" s="29"/>
      <c r="BG261" s="29"/>
      <c r="BH261" s="29"/>
      <c r="BI261" s="29">
        <v>2</v>
      </c>
      <c r="BJ261" s="29"/>
      <c r="BK261" s="29"/>
      <c r="BL261" s="29"/>
      <c r="BM261" s="29"/>
      <c r="BN261" s="29" t="s">
        <v>1649</v>
      </c>
      <c r="BO261" s="29"/>
      <c r="BP261" s="29" t="s">
        <v>1649</v>
      </c>
      <c r="BQ261" s="29" t="s">
        <v>1650</v>
      </c>
      <c r="BR261" s="29"/>
      <c r="BS261" s="29"/>
      <c r="BT261" s="29"/>
      <c r="BU261" s="29"/>
      <c r="BV261" s="29"/>
      <c r="BW261" s="29"/>
      <c r="BX261" s="29"/>
      <c r="BY261" s="29"/>
      <c r="BZ261" s="29"/>
      <c r="CA261" s="29"/>
      <c r="CB261" s="29" t="s">
        <v>133</v>
      </c>
      <c r="CC261" s="29" t="s">
        <v>134</v>
      </c>
      <c r="CD261" s="29">
        <v>1</v>
      </c>
      <c r="CE261" s="29">
        <v>4</v>
      </c>
      <c r="CF261" s="29"/>
      <c r="CG261" s="29" t="s">
        <v>1478</v>
      </c>
      <c r="CH261" s="29"/>
      <c r="CI261" s="29"/>
      <c r="CJ261" s="29"/>
      <c r="CK261" s="29"/>
      <c r="CL261" s="29"/>
      <c r="CM261" s="29"/>
      <c r="CN261" s="29"/>
      <c r="CO261" s="29"/>
      <c r="CP261" s="29"/>
      <c r="CQ261" s="29"/>
      <c r="CR261" s="29"/>
      <c r="CS261" s="29"/>
      <c r="CT261" s="29"/>
      <c r="CU261" s="29"/>
    </row>
    <row r="262" spans="1:99" x14ac:dyDescent="0.3">
      <c r="A262">
        <v>5261</v>
      </c>
      <c r="B262" s="28" t="s">
        <v>98</v>
      </c>
      <c r="C262" s="29" t="s">
        <v>1651</v>
      </c>
      <c r="D262" s="29" t="s">
        <v>137</v>
      </c>
      <c r="E262" s="29" t="s">
        <v>1605</v>
      </c>
      <c r="F262" s="29" t="s">
        <v>138</v>
      </c>
      <c r="G262" s="29" t="s">
        <v>1462</v>
      </c>
      <c r="H262" s="29"/>
      <c r="I262" s="31" t="s">
        <v>1652</v>
      </c>
      <c r="J262" s="31" t="s">
        <v>1653</v>
      </c>
      <c r="K262" s="29" t="str">
        <f t="shared" si="39"/>
        <v>&lt;ul&gt;
&lt;li&gt;Size: Wallet: Length 7.5'' Height 4.5'' Width 1.5''
&lt;li&gt;Faux leather
&lt;li&gt;High quality faux leather
&lt;li&gt;Designer inspired 
&lt;li&gt;Wrist Strap
&lt;ul&gt;</v>
      </c>
      <c r="L262" t="str">
        <f t="shared" si="36"/>
        <v>Size: Wallet: Length 7.5'' Height 4.5'' Width 1.5''
Faux leather
High quality faux leather
Designer inspired 
Wrist Strap</v>
      </c>
      <c r="M262" s="31" t="s">
        <v>1464</v>
      </c>
      <c r="N262" s="29" t="str">
        <f t="shared" si="40"/>
        <v>Size: Wallet: Length 7.5'' Height 4.5'' Width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2" s="11" t="str">
        <f t="shared" si="41"/>
        <v>&lt;ul&gt;
&lt;li&gt;Size: Wallet: Length 7.5'' Height 4.5'' Width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2" s="29" t="s">
        <v>1643</v>
      </c>
      <c r="Q262" s="29" t="s">
        <v>1547</v>
      </c>
      <c r="R262" s="29" t="s">
        <v>1548</v>
      </c>
      <c r="S262" s="29" t="s">
        <v>1549</v>
      </c>
      <c r="T262" s="29" t="s">
        <v>1550</v>
      </c>
      <c r="U262" s="29" t="s">
        <v>1651</v>
      </c>
      <c r="V262" s="29" t="s">
        <v>1651</v>
      </c>
      <c r="W262" s="30" t="s">
        <v>1654</v>
      </c>
      <c r="X262" s="30" t="s">
        <v>1654</v>
      </c>
      <c r="Y262" s="29" t="s">
        <v>1471</v>
      </c>
      <c r="Z262" s="29"/>
      <c r="AA262" s="29" t="s">
        <v>113</v>
      </c>
      <c r="AB262" s="29"/>
      <c r="AC262" s="13" t="str">
        <f t="shared" si="42"/>
        <v>29.99</v>
      </c>
      <c r="AD262" s="31">
        <v>19.95</v>
      </c>
      <c r="AE262" s="29">
        <f t="shared" si="37"/>
        <v>23.95</v>
      </c>
      <c r="AF262" s="29"/>
      <c r="AG262" s="29">
        <v>4</v>
      </c>
      <c r="AH262" s="29"/>
      <c r="AI262" s="29" t="s">
        <v>113</v>
      </c>
      <c r="AJ262" s="29" t="s">
        <v>116</v>
      </c>
      <c r="AK262" s="29" t="s">
        <v>1472</v>
      </c>
      <c r="AL262" s="29" t="s">
        <v>1473</v>
      </c>
      <c r="AM262" s="29" t="s">
        <v>1474</v>
      </c>
      <c r="AN262" s="29" t="s">
        <v>1475</v>
      </c>
      <c r="AO262" s="29" t="s">
        <v>1476</v>
      </c>
      <c r="AP262" s="29"/>
      <c r="AQ262" s="29"/>
      <c r="AR262" s="29"/>
      <c r="AS262"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2" t="s">
        <v>98</v>
      </c>
      <c r="AU262" s="29" t="s">
        <v>122</v>
      </c>
      <c r="AV262" s="31">
        <v>0.63</v>
      </c>
      <c r="AW262" s="29" t="s">
        <v>123</v>
      </c>
      <c r="AX262" s="31">
        <v>7.5</v>
      </c>
      <c r="AY262" s="31">
        <v>1.5</v>
      </c>
      <c r="AZ262" s="31">
        <v>4.5</v>
      </c>
      <c r="BA262" s="29" t="s">
        <v>124</v>
      </c>
      <c r="BB262" s="29"/>
      <c r="BC262" s="29"/>
      <c r="BD262" s="29"/>
      <c r="BE262" s="29"/>
      <c r="BF262" s="29"/>
      <c r="BG262" s="29"/>
      <c r="BH262" s="29"/>
      <c r="BI262" s="29">
        <v>2</v>
      </c>
      <c r="BJ262" s="29"/>
      <c r="BK262" s="29"/>
      <c r="BL262" s="29"/>
      <c r="BM262" s="29"/>
      <c r="BN262" s="29" t="s">
        <v>1655</v>
      </c>
      <c r="BO262" s="29"/>
      <c r="BP262" s="29" t="s">
        <v>1655</v>
      </c>
      <c r="BQ262" s="29" t="s">
        <v>1656</v>
      </c>
      <c r="BR262" s="29"/>
      <c r="BS262" s="29"/>
      <c r="BT262" s="29"/>
      <c r="BU262" s="29"/>
      <c r="BV262" s="29"/>
      <c r="BW262" s="29"/>
      <c r="BX262" s="29"/>
      <c r="BY262" s="29"/>
      <c r="BZ262" s="29"/>
      <c r="CA262" s="29"/>
      <c r="CB262" s="29" t="s">
        <v>133</v>
      </c>
      <c r="CC262" s="29" t="s">
        <v>134</v>
      </c>
      <c r="CD262" s="29">
        <v>1</v>
      </c>
      <c r="CE262" s="29">
        <v>4</v>
      </c>
      <c r="CF262" s="29"/>
      <c r="CG262" s="29" t="s">
        <v>1478</v>
      </c>
      <c r="CH262" s="29"/>
      <c r="CI262" s="29"/>
      <c r="CJ262" s="29"/>
      <c r="CK262" s="29"/>
      <c r="CL262" s="29"/>
      <c r="CM262" s="29"/>
      <c r="CN262" s="29"/>
      <c r="CO262" s="29"/>
      <c r="CP262" s="29"/>
      <c r="CQ262" s="29"/>
      <c r="CR262" s="29"/>
      <c r="CS262" s="29"/>
      <c r="CT262" s="29"/>
      <c r="CU262" s="29"/>
    </row>
    <row r="263" spans="1:99" x14ac:dyDescent="0.3">
      <c r="A263">
        <v>5262</v>
      </c>
      <c r="B263" s="28" t="s">
        <v>98</v>
      </c>
      <c r="C263" s="29" t="s">
        <v>1657</v>
      </c>
      <c r="D263" s="29" t="s">
        <v>100</v>
      </c>
      <c r="E263" s="29"/>
      <c r="F263" s="29"/>
      <c r="G263" s="29" t="s">
        <v>1462</v>
      </c>
      <c r="H263" s="29"/>
      <c r="I263" s="31"/>
      <c r="J263" s="31" t="s">
        <v>1658</v>
      </c>
      <c r="K263" s="29" t="str">
        <f t="shared" si="39"/>
        <v>&lt;ul&gt;
&lt;li&gt;Seze: Bag And Wallet
&lt;li&gt;Faux leather
&lt;li&gt;High quality faux leather
&lt;li&gt;Designer inspired 
&lt;li&gt;Wrist Strap
&lt;ul&gt;</v>
      </c>
      <c r="L263" t="str">
        <f t="shared" si="36"/>
        <v>Seze: Bag And Wallet
Faux leather
High quality faux leather
Designer inspired 
Wrist Strap</v>
      </c>
      <c r="M263" s="31" t="s">
        <v>1464</v>
      </c>
      <c r="N263" s="29" t="str">
        <f t="shared" si="40"/>
        <v>Seze: Bag And Wallet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3" s="11" t="str">
        <f t="shared" si="41"/>
        <v>&lt;ul&gt;
&lt;li&gt;Seze: Bag And Wallet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3" s="29" t="s">
        <v>1607</v>
      </c>
      <c r="Q263" s="29" t="s">
        <v>1547</v>
      </c>
      <c r="R263" s="29" t="s">
        <v>1548</v>
      </c>
      <c r="S263" s="29" t="s">
        <v>1549</v>
      </c>
      <c r="T263" s="29" t="s">
        <v>1550</v>
      </c>
      <c r="U263" s="29" t="s">
        <v>1657</v>
      </c>
      <c r="V263" s="29" t="s">
        <v>1657</v>
      </c>
      <c r="W263" s="30" t="s">
        <v>1659</v>
      </c>
      <c r="X263" s="30" t="s">
        <v>1659</v>
      </c>
      <c r="Y263" s="29" t="s">
        <v>1471</v>
      </c>
      <c r="Z263" s="29"/>
      <c r="AA263" s="29" t="s">
        <v>113</v>
      </c>
      <c r="AB263" s="29"/>
      <c r="AC263" s="13" t="str">
        <f t="shared" si="42"/>
        <v>29.99</v>
      </c>
      <c r="AD263" s="31">
        <v>19.95</v>
      </c>
      <c r="AE263" s="29">
        <f t="shared" si="37"/>
        <v>23.95</v>
      </c>
      <c r="AF263" s="29"/>
      <c r="AG263" s="29">
        <v>4</v>
      </c>
      <c r="AH263" s="29"/>
      <c r="AI263" s="29" t="s">
        <v>113</v>
      </c>
      <c r="AJ263" s="29" t="s">
        <v>116</v>
      </c>
      <c r="AK263" s="29" t="s">
        <v>1472</v>
      </c>
      <c r="AL263" s="29" t="s">
        <v>1473</v>
      </c>
      <c r="AM263" s="29" t="s">
        <v>1474</v>
      </c>
      <c r="AN263" s="29" t="s">
        <v>1475</v>
      </c>
      <c r="AO263" s="29" t="s">
        <v>1476</v>
      </c>
      <c r="AP263" s="29"/>
      <c r="AQ263" s="29"/>
      <c r="AR263" s="29"/>
      <c r="AS263"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3" t="s">
        <v>98</v>
      </c>
      <c r="AU263" s="29" t="s">
        <v>122</v>
      </c>
      <c r="AV263" s="31">
        <v>0.63</v>
      </c>
      <c r="AW263" s="29" t="s">
        <v>123</v>
      </c>
      <c r="AX263" s="31">
        <v>8</v>
      </c>
      <c r="AY263" s="31">
        <v>1.5</v>
      </c>
      <c r="AZ263" s="31">
        <v>4.5</v>
      </c>
      <c r="BA263" s="29" t="s">
        <v>124</v>
      </c>
      <c r="BB263" s="29"/>
      <c r="BC263" s="29"/>
      <c r="BD263" s="29"/>
      <c r="BE263" s="29"/>
      <c r="BF263" s="29"/>
      <c r="BG263" s="29"/>
      <c r="BH263" s="29"/>
      <c r="BI263" s="29">
        <v>2</v>
      </c>
      <c r="BJ263" s="29"/>
      <c r="BK263" s="29"/>
      <c r="BL263" s="29"/>
      <c r="BM263" s="29"/>
      <c r="BN263" s="29" t="s">
        <v>1660</v>
      </c>
      <c r="BO263" s="29"/>
      <c r="BP263" s="29" t="s">
        <v>1660</v>
      </c>
      <c r="BQ263" s="29"/>
      <c r="BR263" s="29"/>
      <c r="BS263" s="29"/>
      <c r="BT263" s="29"/>
      <c r="BU263" s="29"/>
      <c r="BV263" s="29"/>
      <c r="BW263" s="29"/>
      <c r="BX263" s="29"/>
      <c r="BY263" s="29"/>
      <c r="BZ263" s="29"/>
      <c r="CA263" s="29"/>
      <c r="CB263" s="29" t="s">
        <v>133</v>
      </c>
      <c r="CC263" s="29" t="s">
        <v>134</v>
      </c>
      <c r="CD263" s="29">
        <v>1</v>
      </c>
      <c r="CE263" s="29">
        <v>4</v>
      </c>
      <c r="CF263" s="29"/>
      <c r="CG263" s="29" t="s">
        <v>1478</v>
      </c>
      <c r="CH263" s="29"/>
      <c r="CI263" s="29"/>
      <c r="CJ263" s="29"/>
      <c r="CK263" s="29"/>
      <c r="CL263" s="29"/>
      <c r="CM263" s="29"/>
      <c r="CN263" s="29"/>
      <c r="CO263" s="29"/>
      <c r="CP263" s="29"/>
      <c r="CQ263" s="29"/>
      <c r="CR263" s="29"/>
      <c r="CS263" s="29"/>
      <c r="CT263" s="29"/>
      <c r="CU263" s="29"/>
    </row>
    <row r="264" spans="1:99" x14ac:dyDescent="0.3">
      <c r="A264">
        <v>5263</v>
      </c>
      <c r="B264" s="28" t="s">
        <v>98</v>
      </c>
      <c r="C264" s="29" t="s">
        <v>1661</v>
      </c>
      <c r="D264" s="29" t="s">
        <v>137</v>
      </c>
      <c r="E264" s="29" t="s">
        <v>1657</v>
      </c>
      <c r="F264" s="29" t="s">
        <v>138</v>
      </c>
      <c r="G264" s="29" t="s">
        <v>1462</v>
      </c>
      <c r="H264" s="29"/>
      <c r="I264" s="31" t="s">
        <v>1662</v>
      </c>
      <c r="J264" s="31" t="s">
        <v>1663</v>
      </c>
      <c r="K264" s="29" t="str">
        <f t="shared" si="39"/>
        <v>&lt;ul&gt;
&lt;li&gt;Size: Handbag L 13 * H 8 * W 4.75
&lt;li&gt;Faux leather
&lt;li&gt;High quality faux leather
&lt;li&gt;Designer inspired 
&lt;li&gt;Wrist Strap
&lt;ul&gt;</v>
      </c>
      <c r="L264" t="str">
        <f t="shared" si="36"/>
        <v>Size: Handbag L 13 * H 8 * W 4.75
Faux leather
High quality faux leather
Designer inspired 
Wrist Strap</v>
      </c>
      <c r="M264" s="31" t="s">
        <v>1464</v>
      </c>
      <c r="N264" s="29" t="str">
        <f t="shared" si="40"/>
        <v>Size: Handbag L 13 * H 8 * W 4.75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4" s="11" t="str">
        <f t="shared" si="41"/>
        <v>&lt;ul&gt;
&lt;li&gt;Size: Handbag L 13 * H 8 * W 4.75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4" s="29" t="s">
        <v>1664</v>
      </c>
      <c r="Q264" s="29" t="s">
        <v>1547</v>
      </c>
      <c r="R264" s="29" t="s">
        <v>1548</v>
      </c>
      <c r="S264" s="29" t="s">
        <v>1549</v>
      </c>
      <c r="T264" s="29" t="s">
        <v>1550</v>
      </c>
      <c r="U264" s="29" t="s">
        <v>1661</v>
      </c>
      <c r="V264" s="29" t="s">
        <v>1661</v>
      </c>
      <c r="W264" s="30" t="s">
        <v>1665</v>
      </c>
      <c r="X264" s="30" t="s">
        <v>1665</v>
      </c>
      <c r="Y264" s="29" t="s">
        <v>1471</v>
      </c>
      <c r="Z264" s="29"/>
      <c r="AA264" s="29" t="s">
        <v>113</v>
      </c>
      <c r="AB264" s="29"/>
      <c r="AC264" s="13" t="str">
        <f t="shared" si="42"/>
        <v>67.99</v>
      </c>
      <c r="AD264" s="31">
        <v>46.95</v>
      </c>
      <c r="AE264" s="29">
        <f t="shared" si="37"/>
        <v>46.95</v>
      </c>
      <c r="AF264" s="29"/>
      <c r="AG264" s="29">
        <v>0</v>
      </c>
      <c r="AH264" s="29"/>
      <c r="AI264" s="29" t="s">
        <v>113</v>
      </c>
      <c r="AJ264" s="29" t="s">
        <v>116</v>
      </c>
      <c r="AK264" s="29" t="s">
        <v>1472</v>
      </c>
      <c r="AL264" s="29" t="s">
        <v>1473</v>
      </c>
      <c r="AM264" s="29" t="s">
        <v>1474</v>
      </c>
      <c r="AN264" s="29" t="s">
        <v>1475</v>
      </c>
      <c r="AO264" s="29" t="s">
        <v>1476</v>
      </c>
      <c r="AP264" s="29"/>
      <c r="AQ264" s="29"/>
      <c r="AR264" s="29"/>
      <c r="AS264"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4" t="s">
        <v>98</v>
      </c>
      <c r="AU264" s="29" t="s">
        <v>122</v>
      </c>
      <c r="AV264" s="31">
        <v>2.38</v>
      </c>
      <c r="AW264" s="29" t="s">
        <v>123</v>
      </c>
      <c r="AX264" s="31">
        <v>13</v>
      </c>
      <c r="AY264" s="31">
        <v>4.75</v>
      </c>
      <c r="AZ264" s="31">
        <v>8</v>
      </c>
      <c r="BA264" s="29" t="s">
        <v>124</v>
      </c>
      <c r="BB264" s="29"/>
      <c r="BC264" s="29"/>
      <c r="BD264" s="29"/>
      <c r="BE264" s="29"/>
      <c r="BF264" s="29"/>
      <c r="BG264" s="29"/>
      <c r="BH264" s="29"/>
      <c r="BI264" s="29">
        <v>2</v>
      </c>
      <c r="BJ264" s="29"/>
      <c r="BK264" s="29"/>
      <c r="BL264" s="29"/>
      <c r="BM264" s="29"/>
      <c r="BN264" s="29" t="s">
        <v>1666</v>
      </c>
      <c r="BO264" s="29"/>
      <c r="BP264" s="29" t="s">
        <v>1666</v>
      </c>
      <c r="BQ264" s="29" t="s">
        <v>1667</v>
      </c>
      <c r="BR264" s="29"/>
      <c r="BS264" s="29"/>
      <c r="BT264" s="29"/>
      <c r="BU264" s="29"/>
      <c r="BV264" s="29"/>
      <c r="BW264" s="29"/>
      <c r="BX264" s="29"/>
      <c r="BY264" s="29"/>
      <c r="BZ264" s="29"/>
      <c r="CA264" s="29"/>
      <c r="CB264" s="29" t="s">
        <v>133</v>
      </c>
      <c r="CC264" s="29" t="s">
        <v>134</v>
      </c>
      <c r="CD264" s="29">
        <v>1</v>
      </c>
      <c r="CE264" s="29">
        <v>4</v>
      </c>
      <c r="CF264" s="29"/>
      <c r="CG264" s="29" t="s">
        <v>1478</v>
      </c>
      <c r="CH264" s="29"/>
      <c r="CI264" s="29"/>
      <c r="CJ264" s="29"/>
      <c r="CK264" s="29"/>
      <c r="CL264" s="29"/>
      <c r="CM264" s="29"/>
      <c r="CN264" s="29"/>
      <c r="CO264" s="29"/>
      <c r="CP264" s="29"/>
      <c r="CQ264" s="29"/>
      <c r="CR264" s="29"/>
      <c r="CS264" s="29"/>
      <c r="CT264" s="29"/>
      <c r="CU264" s="29"/>
    </row>
    <row r="265" spans="1:99" x14ac:dyDescent="0.3">
      <c r="A265">
        <v>5264</v>
      </c>
      <c r="B265" s="28" t="s">
        <v>98</v>
      </c>
      <c r="C265" s="29" t="s">
        <v>1668</v>
      </c>
      <c r="D265" s="29" t="s">
        <v>137</v>
      </c>
      <c r="E265" s="29" t="s">
        <v>1657</v>
      </c>
      <c r="F265" s="29" t="s">
        <v>138</v>
      </c>
      <c r="G265" s="29" t="s">
        <v>1462</v>
      </c>
      <c r="H265" s="29"/>
      <c r="I265" s="31" t="s">
        <v>1554</v>
      </c>
      <c r="J265" s="31" t="s">
        <v>1669</v>
      </c>
      <c r="K265" s="29" t="str">
        <f t="shared" si="39"/>
        <v>&lt;ul&gt;
&lt;li&gt;Size: Handbag L 13 * H 8 * W 4.75
&lt;li&gt;Faux leather
&lt;li&gt;High quality faux leather
&lt;li&gt;Designer inspired 
&lt;li&gt;Wrist Strap
&lt;ul&gt;</v>
      </c>
      <c r="L265" t="str">
        <f t="shared" si="36"/>
        <v>Size: Handbag L 13 * H 8 * W 4.75
Faux leather
High quality faux leather
Designer inspired 
Wrist Strap</v>
      </c>
      <c r="M265" s="31" t="s">
        <v>1464</v>
      </c>
      <c r="N265" s="29" t="str">
        <f t="shared" si="40"/>
        <v>Size: Handbag L 13 * H 8 * W 4.75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5" s="11" t="str">
        <f t="shared" si="41"/>
        <v>&lt;ul&gt;
&lt;li&gt;Size: Handbag L 13 * H 8 * W 4.75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5" s="29" t="s">
        <v>1664</v>
      </c>
      <c r="Q265" s="29" t="s">
        <v>1547</v>
      </c>
      <c r="R265" s="29" t="s">
        <v>1548</v>
      </c>
      <c r="S265" s="29" t="s">
        <v>1549</v>
      </c>
      <c r="T265" s="29" t="s">
        <v>1550</v>
      </c>
      <c r="U265" s="29" t="s">
        <v>1668</v>
      </c>
      <c r="V265" s="29" t="s">
        <v>1668</v>
      </c>
      <c r="W265" s="30" t="s">
        <v>1670</v>
      </c>
      <c r="X265" s="30" t="s">
        <v>1670</v>
      </c>
      <c r="Y265" s="29" t="s">
        <v>1471</v>
      </c>
      <c r="Z265" s="29"/>
      <c r="AA265" s="29" t="s">
        <v>113</v>
      </c>
      <c r="AB265" s="29"/>
      <c r="AC265" s="13" t="str">
        <f t="shared" si="42"/>
        <v>67.99</v>
      </c>
      <c r="AD265" s="31">
        <v>46.95</v>
      </c>
      <c r="AE265" s="29">
        <f t="shared" si="37"/>
        <v>46.95</v>
      </c>
      <c r="AF265" s="29"/>
      <c r="AG265" s="29">
        <v>0</v>
      </c>
      <c r="AH265" s="29"/>
      <c r="AI265" s="29" t="s">
        <v>113</v>
      </c>
      <c r="AJ265" s="29" t="s">
        <v>116</v>
      </c>
      <c r="AK265" s="29" t="s">
        <v>1472</v>
      </c>
      <c r="AL265" s="29" t="s">
        <v>1473</v>
      </c>
      <c r="AM265" s="29" t="s">
        <v>1474</v>
      </c>
      <c r="AN265" s="29" t="s">
        <v>1475</v>
      </c>
      <c r="AO265" s="29" t="s">
        <v>1476</v>
      </c>
      <c r="AP265" s="29"/>
      <c r="AQ265" s="29"/>
      <c r="AR265" s="29"/>
      <c r="AS265"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5" t="s">
        <v>98</v>
      </c>
      <c r="AU265" s="29" t="s">
        <v>122</v>
      </c>
      <c r="AV265" s="31">
        <v>2.38</v>
      </c>
      <c r="AW265" s="29" t="s">
        <v>123</v>
      </c>
      <c r="AX265" s="31">
        <v>13</v>
      </c>
      <c r="AY265" s="31">
        <v>4.75</v>
      </c>
      <c r="AZ265" s="31">
        <v>8</v>
      </c>
      <c r="BA265" s="29" t="s">
        <v>124</v>
      </c>
      <c r="BB265" s="29"/>
      <c r="BC265" s="29"/>
      <c r="BD265" s="29"/>
      <c r="BE265" s="29"/>
      <c r="BF265" s="29"/>
      <c r="BG265" s="29"/>
      <c r="BH265" s="29"/>
      <c r="BI265" s="29">
        <v>2</v>
      </c>
      <c r="BJ265" s="29"/>
      <c r="BK265" s="29"/>
      <c r="BL265" s="29"/>
      <c r="BM265" s="29"/>
      <c r="BN265" s="29" t="s">
        <v>1671</v>
      </c>
      <c r="BO265" s="29"/>
      <c r="BP265" s="29" t="s">
        <v>1671</v>
      </c>
      <c r="BQ265" s="29" t="s">
        <v>1672</v>
      </c>
      <c r="BR265" s="29"/>
      <c r="BS265" s="29"/>
      <c r="BT265" s="29"/>
      <c r="BU265" s="29"/>
      <c r="BV265" s="29"/>
      <c r="BW265" s="29"/>
      <c r="BX265" s="29"/>
      <c r="BY265" s="29"/>
      <c r="BZ265" s="29"/>
      <c r="CA265" s="29"/>
      <c r="CB265" s="29" t="s">
        <v>133</v>
      </c>
      <c r="CC265" s="29" t="s">
        <v>134</v>
      </c>
      <c r="CD265" s="29">
        <v>1</v>
      </c>
      <c r="CE265" s="29">
        <v>4</v>
      </c>
      <c r="CF265" s="29"/>
      <c r="CG265" s="29" t="s">
        <v>1478</v>
      </c>
      <c r="CH265" s="29"/>
      <c r="CI265" s="29"/>
      <c r="CJ265" s="29"/>
      <c r="CK265" s="29"/>
      <c r="CL265" s="29"/>
      <c r="CM265" s="29"/>
      <c r="CN265" s="29"/>
      <c r="CO265" s="29"/>
      <c r="CP265" s="29"/>
      <c r="CQ265" s="29"/>
      <c r="CR265" s="29"/>
      <c r="CS265" s="29"/>
      <c r="CT265" s="29"/>
      <c r="CU265" s="29"/>
    </row>
    <row r="266" spans="1:99" x14ac:dyDescent="0.3">
      <c r="A266">
        <v>5265</v>
      </c>
      <c r="B266" s="28" t="s">
        <v>98</v>
      </c>
      <c r="C266" s="29" t="s">
        <v>1673</v>
      </c>
      <c r="D266" s="29" t="s">
        <v>137</v>
      </c>
      <c r="E266" s="29" t="s">
        <v>1657</v>
      </c>
      <c r="F266" s="29" t="s">
        <v>138</v>
      </c>
      <c r="G266" s="29" t="s">
        <v>1462</v>
      </c>
      <c r="H266" s="29"/>
      <c r="I266" s="31" t="s">
        <v>1674</v>
      </c>
      <c r="J266" s="31" t="s">
        <v>1675</v>
      </c>
      <c r="K266" s="29" t="str">
        <f t="shared" si="39"/>
        <v>&lt;ul&gt;
&lt;li&gt;Size: Handbag L 13 * H 8 * W 4.75
&lt;li&gt;Faux leather
&lt;li&gt;High quality faux leather
&lt;li&gt;Designer inspired 
&lt;li&gt;Wrist Strap
&lt;ul&gt;</v>
      </c>
      <c r="L266" t="str">
        <f t="shared" si="36"/>
        <v>Size: Handbag L 13 * H 8 * W 4.75
Faux leather
High quality faux leather
Designer inspired 
Wrist Strap</v>
      </c>
      <c r="M266" s="31" t="s">
        <v>1464</v>
      </c>
      <c r="N266" s="29" t="str">
        <f t="shared" si="40"/>
        <v>Size: Handbag L 13 * H 8 * W 4.75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6" s="11" t="str">
        <f t="shared" si="41"/>
        <v>&lt;ul&gt;
&lt;li&gt;Size: Handbag L 13 * H 8 * W 4.75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6" s="29" t="s">
        <v>1664</v>
      </c>
      <c r="Q266" s="29" t="s">
        <v>1547</v>
      </c>
      <c r="R266" s="29" t="s">
        <v>1548</v>
      </c>
      <c r="S266" s="29" t="s">
        <v>1549</v>
      </c>
      <c r="T266" s="29" t="s">
        <v>1550</v>
      </c>
      <c r="U266" s="29" t="s">
        <v>1673</v>
      </c>
      <c r="V266" s="29" t="s">
        <v>1673</v>
      </c>
      <c r="W266" s="30" t="s">
        <v>1676</v>
      </c>
      <c r="X266" s="30" t="s">
        <v>1676</v>
      </c>
      <c r="Y266" s="29" t="s">
        <v>1471</v>
      </c>
      <c r="Z266" s="29"/>
      <c r="AA266" s="29" t="s">
        <v>113</v>
      </c>
      <c r="AB266" s="29"/>
      <c r="AC266" s="13" t="str">
        <f t="shared" si="42"/>
        <v>67.99</v>
      </c>
      <c r="AD266" s="31">
        <v>46.95</v>
      </c>
      <c r="AE266" s="29">
        <f t="shared" si="37"/>
        <v>46.95</v>
      </c>
      <c r="AF266" s="29"/>
      <c r="AG266" s="29">
        <v>0</v>
      </c>
      <c r="AH266" s="29"/>
      <c r="AI266" s="29" t="s">
        <v>113</v>
      </c>
      <c r="AJ266" s="29" t="s">
        <v>116</v>
      </c>
      <c r="AK266" s="29" t="s">
        <v>1472</v>
      </c>
      <c r="AL266" s="29" t="s">
        <v>1473</v>
      </c>
      <c r="AM266" s="29" t="s">
        <v>1474</v>
      </c>
      <c r="AN266" s="29" t="s">
        <v>1475</v>
      </c>
      <c r="AO266" s="29" t="s">
        <v>1476</v>
      </c>
      <c r="AP266" s="29"/>
      <c r="AQ266" s="29"/>
      <c r="AR266" s="29"/>
      <c r="AS266"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6" t="s">
        <v>98</v>
      </c>
      <c r="AU266" s="29" t="s">
        <v>122</v>
      </c>
      <c r="AV266" s="31">
        <v>2.38</v>
      </c>
      <c r="AW266" s="29" t="s">
        <v>123</v>
      </c>
      <c r="AX266" s="31">
        <v>13</v>
      </c>
      <c r="AY266" s="31">
        <v>4.75</v>
      </c>
      <c r="AZ266" s="31">
        <v>8</v>
      </c>
      <c r="BA266" s="29" t="s">
        <v>124</v>
      </c>
      <c r="BB266" s="29"/>
      <c r="BC266" s="29"/>
      <c r="BD266" s="29"/>
      <c r="BE266" s="29"/>
      <c r="BF266" s="29"/>
      <c r="BG266" s="29"/>
      <c r="BH266" s="29"/>
      <c r="BI266" s="29">
        <v>2</v>
      </c>
      <c r="BJ266" s="29"/>
      <c r="BK266" s="29"/>
      <c r="BL266" s="29"/>
      <c r="BM266" s="29"/>
      <c r="BN266" s="29" t="s">
        <v>1677</v>
      </c>
      <c r="BO266" s="29"/>
      <c r="BP266" s="29" t="s">
        <v>1677</v>
      </c>
      <c r="BQ266" s="29" t="s">
        <v>1678</v>
      </c>
      <c r="BR266" s="29"/>
      <c r="BS266" s="29"/>
      <c r="BT266" s="29"/>
      <c r="BU266" s="29"/>
      <c r="BV266" s="29"/>
      <c r="BW266" s="29"/>
      <c r="BX266" s="29"/>
      <c r="BY266" s="29"/>
      <c r="BZ266" s="29"/>
      <c r="CA266" s="29"/>
      <c r="CB266" s="29" t="s">
        <v>133</v>
      </c>
      <c r="CC266" s="29" t="s">
        <v>134</v>
      </c>
      <c r="CD266" s="29">
        <v>1</v>
      </c>
      <c r="CE266" s="29">
        <v>4</v>
      </c>
      <c r="CF266" s="29"/>
      <c r="CG266" s="29" t="s">
        <v>1478</v>
      </c>
      <c r="CH266" s="29"/>
      <c r="CI266" s="29"/>
      <c r="CJ266" s="29"/>
      <c r="CK266" s="29"/>
      <c r="CL266" s="29"/>
      <c r="CM266" s="29"/>
      <c r="CN266" s="29"/>
      <c r="CO266" s="29"/>
      <c r="CP266" s="29"/>
      <c r="CQ266" s="29"/>
      <c r="CR266" s="29"/>
      <c r="CS266" s="29"/>
      <c r="CT266" s="29"/>
      <c r="CU266" s="29"/>
    </row>
    <row r="267" spans="1:99" x14ac:dyDescent="0.3">
      <c r="A267">
        <v>5266</v>
      </c>
      <c r="B267" s="28" t="s">
        <v>98</v>
      </c>
      <c r="C267" s="29" t="s">
        <v>1679</v>
      </c>
      <c r="D267" s="29" t="s">
        <v>137</v>
      </c>
      <c r="E267" s="29" t="s">
        <v>1657</v>
      </c>
      <c r="F267" s="29" t="s">
        <v>138</v>
      </c>
      <c r="G267" s="29" t="s">
        <v>1462</v>
      </c>
      <c r="H267" s="29"/>
      <c r="I267" s="31" t="s">
        <v>1680</v>
      </c>
      <c r="J267" s="31" t="s">
        <v>1681</v>
      </c>
      <c r="K267" s="29" t="str">
        <f t="shared" si="39"/>
        <v>&lt;ul&gt;
&lt;li&gt;Size: Handbag L 13 * H 8 * W 4.75; Wallet L 8 * H 4.5 * W 1.5
&lt;li&gt;Faux leather
&lt;li&gt;High quality faux leather
&lt;li&gt;Designer inspired 
&lt;li&gt;Wrist Strap
&lt;ul&gt;</v>
      </c>
      <c r="L267" t="str">
        <f t="shared" si="36"/>
        <v>Size: Handbag L 13 * H 8 * W 4.75; Wallet L 8 * H 4.5 * W 1.5
Faux leather
High quality faux leather
Designer inspired 
Wrist Strap</v>
      </c>
      <c r="M267" s="31" t="s">
        <v>1464</v>
      </c>
      <c r="N267" s="29" t="str">
        <f t="shared" si="40"/>
        <v>Size: Handbag L 13 * H 8 * W 4.75;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7" s="11" t="str">
        <f t="shared" si="41"/>
        <v>&lt;ul&gt;
&lt;li&gt;Size: Handbag L 13 * H 8 * W 4.75;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7" s="29" t="s">
        <v>1682</v>
      </c>
      <c r="Q267" s="29" t="s">
        <v>1547</v>
      </c>
      <c r="R267" s="29" t="s">
        <v>1548</v>
      </c>
      <c r="S267" s="29" t="s">
        <v>1549</v>
      </c>
      <c r="T267" s="29" t="s">
        <v>1550</v>
      </c>
      <c r="U267" s="29" t="s">
        <v>1679</v>
      </c>
      <c r="V267" s="29" t="s">
        <v>1679</v>
      </c>
      <c r="W267" s="30" t="s">
        <v>1683</v>
      </c>
      <c r="X267" s="30" t="s">
        <v>1683</v>
      </c>
      <c r="Y267" s="29" t="s">
        <v>1471</v>
      </c>
      <c r="Z267" s="29"/>
      <c r="AA267" s="29" t="s">
        <v>113</v>
      </c>
      <c r="AB267" s="29"/>
      <c r="AC267" s="13" t="str">
        <f t="shared" si="42"/>
        <v>86.99</v>
      </c>
      <c r="AD267" s="31">
        <v>59.95</v>
      </c>
      <c r="AE267" s="29">
        <f t="shared" si="37"/>
        <v>59.95</v>
      </c>
      <c r="AF267" s="29"/>
      <c r="AG267" s="29">
        <v>0</v>
      </c>
      <c r="AH267" s="29"/>
      <c r="AI267" s="29" t="s">
        <v>113</v>
      </c>
      <c r="AJ267" s="29" t="s">
        <v>116</v>
      </c>
      <c r="AK267" s="29" t="s">
        <v>1472</v>
      </c>
      <c r="AL267" s="29" t="s">
        <v>1473</v>
      </c>
      <c r="AM267" s="29" t="s">
        <v>1474</v>
      </c>
      <c r="AN267" s="29" t="s">
        <v>1475</v>
      </c>
      <c r="AO267" s="29" t="s">
        <v>1476</v>
      </c>
      <c r="AP267" s="29"/>
      <c r="AQ267" s="29"/>
      <c r="AR267" s="29"/>
      <c r="AS267"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7" t="s">
        <v>98</v>
      </c>
      <c r="AU267" s="29" t="s">
        <v>122</v>
      </c>
      <c r="AV267" s="31">
        <v>3</v>
      </c>
      <c r="AW267" s="29" t="s">
        <v>123</v>
      </c>
      <c r="AX267" s="31">
        <v>13</v>
      </c>
      <c r="AY267" s="31">
        <v>4.75</v>
      </c>
      <c r="AZ267" s="31">
        <v>8</v>
      </c>
      <c r="BA267" s="29" t="s">
        <v>124</v>
      </c>
      <c r="BB267" s="29"/>
      <c r="BC267" s="29"/>
      <c r="BD267" s="29"/>
      <c r="BE267" s="29"/>
      <c r="BF267" s="29"/>
      <c r="BG267" s="29"/>
      <c r="BH267" s="29"/>
      <c r="BI267" s="29">
        <v>2</v>
      </c>
      <c r="BJ267" s="29"/>
      <c r="BK267" s="29"/>
      <c r="BL267" s="29"/>
      <c r="BM267" s="29"/>
      <c r="BN267" s="29" t="s">
        <v>1684</v>
      </c>
      <c r="BO267" s="29"/>
      <c r="BP267" s="29" t="s">
        <v>1684</v>
      </c>
      <c r="BQ267" s="29"/>
      <c r="BR267" s="29"/>
      <c r="BS267" s="29"/>
      <c r="BT267" s="29"/>
      <c r="BU267" s="29"/>
      <c r="BV267" s="29"/>
      <c r="BW267" s="29"/>
      <c r="BX267" s="29"/>
      <c r="BY267" s="29"/>
      <c r="BZ267" s="29"/>
      <c r="CA267" s="29"/>
      <c r="CB267" s="29" t="s">
        <v>133</v>
      </c>
      <c r="CC267" s="29" t="s">
        <v>134</v>
      </c>
      <c r="CD267" s="29">
        <v>1</v>
      </c>
      <c r="CE267" s="29">
        <v>4</v>
      </c>
      <c r="CF267" s="29"/>
      <c r="CG267" s="29" t="s">
        <v>1478</v>
      </c>
      <c r="CH267" s="29"/>
      <c r="CI267" s="29"/>
      <c r="CJ267" s="29"/>
      <c r="CK267" s="29"/>
      <c r="CL267" s="29"/>
      <c r="CM267" s="29"/>
      <c r="CN267" s="29"/>
      <c r="CO267" s="29"/>
      <c r="CP267" s="29"/>
      <c r="CQ267" s="29"/>
      <c r="CR267" s="29"/>
      <c r="CS267" s="29"/>
      <c r="CT267" s="29"/>
      <c r="CU267" s="29"/>
    </row>
    <row r="268" spans="1:99" x14ac:dyDescent="0.3">
      <c r="A268">
        <v>5267</v>
      </c>
      <c r="B268" s="28" t="s">
        <v>98</v>
      </c>
      <c r="C268" s="29" t="s">
        <v>1685</v>
      </c>
      <c r="D268" s="29" t="s">
        <v>137</v>
      </c>
      <c r="E268" s="29" t="s">
        <v>1657</v>
      </c>
      <c r="F268" s="29" t="s">
        <v>138</v>
      </c>
      <c r="G268" s="29" t="s">
        <v>1462</v>
      </c>
      <c r="H268" s="29"/>
      <c r="I268" s="31" t="s">
        <v>1573</v>
      </c>
      <c r="J268" s="31" t="s">
        <v>1686</v>
      </c>
      <c r="K268" s="29" t="str">
        <f t="shared" si="39"/>
        <v>&lt;ul&gt;
&lt;li&gt;Size: Handbag L 13 * H 8 * W 4.75; Wallet L 8 * H 4.5 * W 1.5
&lt;li&gt;Faux leather
&lt;li&gt;High quality faux leather
&lt;li&gt;Designer inspired 
&lt;li&gt;Wrist Strap
&lt;ul&gt;</v>
      </c>
      <c r="L268" t="str">
        <f t="shared" si="36"/>
        <v>Size: Handbag L 13 * H 8 * W 4.75; Wallet L 8 * H 4.5 * W 1.5
Faux leather
High quality faux leather
Designer inspired 
Wrist Strap</v>
      </c>
      <c r="M268" s="31" t="s">
        <v>1464</v>
      </c>
      <c r="N268" s="29" t="str">
        <f t="shared" si="40"/>
        <v>Size: Handbag L 13 * H 8 * W 4.75;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8" s="11" t="str">
        <f t="shared" si="41"/>
        <v>&lt;ul&gt;
&lt;li&gt;Size: Handbag L 13 * H 8 * W 4.75;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8" s="29" t="s">
        <v>1682</v>
      </c>
      <c r="Q268" s="29" t="s">
        <v>1547</v>
      </c>
      <c r="R268" s="29" t="s">
        <v>1548</v>
      </c>
      <c r="S268" s="29" t="s">
        <v>1549</v>
      </c>
      <c r="T268" s="29" t="s">
        <v>1550</v>
      </c>
      <c r="U268" s="29" t="s">
        <v>1685</v>
      </c>
      <c r="V268" s="29" t="s">
        <v>1685</v>
      </c>
      <c r="W268" s="30" t="s">
        <v>1687</v>
      </c>
      <c r="X268" s="30" t="s">
        <v>1687</v>
      </c>
      <c r="Y268" s="29" t="s">
        <v>1471</v>
      </c>
      <c r="Z268" s="29"/>
      <c r="AA268" s="29" t="s">
        <v>113</v>
      </c>
      <c r="AB268" s="29"/>
      <c r="AC268" s="13" t="str">
        <f t="shared" si="42"/>
        <v>86.99</v>
      </c>
      <c r="AD268" s="31">
        <v>59.95</v>
      </c>
      <c r="AE268" s="29">
        <f t="shared" si="37"/>
        <v>59.95</v>
      </c>
      <c r="AF268" s="29"/>
      <c r="AG268" s="29">
        <v>0</v>
      </c>
      <c r="AH268" s="29"/>
      <c r="AI268" s="29" t="s">
        <v>113</v>
      </c>
      <c r="AJ268" s="29" t="s">
        <v>116</v>
      </c>
      <c r="AK268" s="29" t="s">
        <v>1472</v>
      </c>
      <c r="AL268" s="29" t="s">
        <v>1473</v>
      </c>
      <c r="AM268" s="29" t="s">
        <v>1474</v>
      </c>
      <c r="AN268" s="29" t="s">
        <v>1475</v>
      </c>
      <c r="AO268" s="29" t="s">
        <v>1476</v>
      </c>
      <c r="AP268" s="29"/>
      <c r="AQ268" s="29"/>
      <c r="AR268" s="29"/>
      <c r="AS268"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8" t="s">
        <v>98</v>
      </c>
      <c r="AU268" s="29" t="s">
        <v>122</v>
      </c>
      <c r="AV268" s="31">
        <v>3</v>
      </c>
      <c r="AW268" s="29" t="s">
        <v>123</v>
      </c>
      <c r="AX268" s="31">
        <v>13</v>
      </c>
      <c r="AY268" s="31">
        <v>4.75</v>
      </c>
      <c r="AZ268" s="31">
        <v>8</v>
      </c>
      <c r="BA268" s="29" t="s">
        <v>124</v>
      </c>
      <c r="BB268" s="29"/>
      <c r="BC268" s="29"/>
      <c r="BD268" s="29"/>
      <c r="BE268" s="29"/>
      <c r="BF268" s="29"/>
      <c r="BG268" s="29"/>
      <c r="BH268" s="29"/>
      <c r="BI268" s="29">
        <v>2</v>
      </c>
      <c r="BJ268" s="29"/>
      <c r="BK268" s="29"/>
      <c r="BL268" s="29"/>
      <c r="BM268" s="29"/>
      <c r="BN268" s="29" t="s">
        <v>1688</v>
      </c>
      <c r="BO268" s="29"/>
      <c r="BP268" s="29" t="s">
        <v>1688</v>
      </c>
      <c r="BQ268" s="29"/>
      <c r="BR268" s="29"/>
      <c r="BS268" s="29"/>
      <c r="BT268" s="29"/>
      <c r="BU268" s="29"/>
      <c r="BV268" s="29"/>
      <c r="BW268" s="29"/>
      <c r="BX268" s="29"/>
      <c r="BY268" s="29"/>
      <c r="BZ268" s="29"/>
      <c r="CA268" s="29"/>
      <c r="CB268" s="29" t="s">
        <v>133</v>
      </c>
      <c r="CC268" s="29" t="s">
        <v>134</v>
      </c>
      <c r="CD268" s="29">
        <v>1</v>
      </c>
      <c r="CE268" s="29">
        <v>4</v>
      </c>
      <c r="CF268" s="29"/>
      <c r="CG268" s="29" t="s">
        <v>1478</v>
      </c>
      <c r="CH268" s="29"/>
      <c r="CI268" s="29"/>
      <c r="CJ268" s="29"/>
      <c r="CK268" s="29"/>
      <c r="CL268" s="29"/>
      <c r="CM268" s="29"/>
      <c r="CN268" s="29"/>
      <c r="CO268" s="29"/>
      <c r="CP268" s="29"/>
      <c r="CQ268" s="29"/>
      <c r="CR268" s="29"/>
      <c r="CS268" s="29"/>
      <c r="CT268" s="29"/>
      <c r="CU268" s="29"/>
    </row>
    <row r="269" spans="1:99" x14ac:dyDescent="0.3">
      <c r="A269">
        <v>5268</v>
      </c>
      <c r="B269" s="28" t="s">
        <v>98</v>
      </c>
      <c r="C269" s="29" t="s">
        <v>1689</v>
      </c>
      <c r="D269" s="29" t="s">
        <v>137</v>
      </c>
      <c r="E269" s="29" t="s">
        <v>1657</v>
      </c>
      <c r="F269" s="29" t="s">
        <v>138</v>
      </c>
      <c r="G269" s="29" t="s">
        <v>1462</v>
      </c>
      <c r="H269" s="29"/>
      <c r="I269" s="31" t="s">
        <v>1690</v>
      </c>
      <c r="J269" s="31" t="s">
        <v>1691</v>
      </c>
      <c r="K269" s="29" t="str">
        <f t="shared" si="39"/>
        <v>&lt;ul&gt;
&lt;li&gt;Size: Handbag L 13 * H 8 * W 4.75; Wallet L 8 * H 4.5 * W 1.5
&lt;li&gt;Faux leather
&lt;li&gt;High quality faux leather
&lt;li&gt;Designer inspired 
&lt;li&gt;Wrist Strap
&lt;ul&gt;</v>
      </c>
      <c r="L269" t="str">
        <f t="shared" si="36"/>
        <v>Size: Handbag L 13 * H 8 * W 4.75; Wallet L 8 * H 4.5 * W 1.5
Faux leather
High quality faux leather
Designer inspired 
Wrist Strap</v>
      </c>
      <c r="M269" s="31" t="s">
        <v>1464</v>
      </c>
      <c r="N269" s="29" t="str">
        <f t="shared" si="40"/>
        <v>Size: Handbag L 13 * H 8 * W 4.75;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69" s="11" t="str">
        <f t="shared" si="41"/>
        <v>&lt;ul&gt;
&lt;li&gt;Size: Handbag L 13 * H 8 * W 4.75;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69" s="29" t="s">
        <v>1682</v>
      </c>
      <c r="Q269" s="29" t="s">
        <v>1547</v>
      </c>
      <c r="R269" s="29" t="s">
        <v>1548</v>
      </c>
      <c r="S269" s="29" t="s">
        <v>1549</v>
      </c>
      <c r="T269" s="29" t="s">
        <v>1550</v>
      </c>
      <c r="U269" s="29" t="s">
        <v>1689</v>
      </c>
      <c r="V269" s="29" t="s">
        <v>1689</v>
      </c>
      <c r="W269" s="30" t="s">
        <v>1692</v>
      </c>
      <c r="X269" s="30" t="s">
        <v>1692</v>
      </c>
      <c r="Y269" s="29" t="s">
        <v>1471</v>
      </c>
      <c r="Z269" s="29"/>
      <c r="AA269" s="29" t="s">
        <v>113</v>
      </c>
      <c r="AB269" s="29"/>
      <c r="AC269" s="13" t="str">
        <f t="shared" si="42"/>
        <v>86.99</v>
      </c>
      <c r="AD269" s="31">
        <v>59.95</v>
      </c>
      <c r="AE269" s="29">
        <f t="shared" si="37"/>
        <v>59.95</v>
      </c>
      <c r="AF269" s="29"/>
      <c r="AG269" s="29">
        <v>0</v>
      </c>
      <c r="AH269" s="29"/>
      <c r="AI269" s="29" t="s">
        <v>113</v>
      </c>
      <c r="AJ269" s="29" t="s">
        <v>116</v>
      </c>
      <c r="AK269" s="29" t="s">
        <v>1472</v>
      </c>
      <c r="AL269" s="29" t="s">
        <v>1473</v>
      </c>
      <c r="AM269" s="29" t="s">
        <v>1474</v>
      </c>
      <c r="AN269" s="29" t="s">
        <v>1475</v>
      </c>
      <c r="AO269" s="29" t="s">
        <v>1476</v>
      </c>
      <c r="AP269" s="29"/>
      <c r="AQ269" s="29"/>
      <c r="AR269" s="29"/>
      <c r="AS269"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69" t="s">
        <v>98</v>
      </c>
      <c r="AU269" s="29" t="s">
        <v>122</v>
      </c>
      <c r="AV269" s="31">
        <v>3</v>
      </c>
      <c r="AW269" s="29" t="s">
        <v>123</v>
      </c>
      <c r="AX269" s="31">
        <v>13</v>
      </c>
      <c r="AY269" s="31">
        <v>4.75</v>
      </c>
      <c r="AZ269" s="31">
        <v>8</v>
      </c>
      <c r="BA269" s="29" t="s">
        <v>124</v>
      </c>
      <c r="BB269" s="29"/>
      <c r="BC269" s="29"/>
      <c r="BD269" s="29"/>
      <c r="BE269" s="29"/>
      <c r="BF269" s="29"/>
      <c r="BG269" s="29"/>
      <c r="BH269" s="29"/>
      <c r="BI269" s="29">
        <v>2</v>
      </c>
      <c r="BJ269" s="29"/>
      <c r="BK269" s="29"/>
      <c r="BL269" s="29"/>
      <c r="BM269" s="29"/>
      <c r="BN269" s="29" t="s">
        <v>1693</v>
      </c>
      <c r="BO269" s="29"/>
      <c r="BP269" s="29" t="s">
        <v>1693</v>
      </c>
      <c r="BQ269" s="29"/>
      <c r="BR269" s="29"/>
      <c r="BS269" s="29"/>
      <c r="BT269" s="29"/>
      <c r="BU269" s="29"/>
      <c r="BV269" s="29"/>
      <c r="BW269" s="29"/>
      <c r="BX269" s="29"/>
      <c r="BY269" s="29"/>
      <c r="BZ269" s="29"/>
      <c r="CA269" s="29"/>
      <c r="CB269" s="29" t="s">
        <v>133</v>
      </c>
      <c r="CC269" s="29" t="s">
        <v>134</v>
      </c>
      <c r="CD269" s="29">
        <v>1</v>
      </c>
      <c r="CE269" s="29">
        <v>4</v>
      </c>
      <c r="CF269" s="29"/>
      <c r="CG269" s="29" t="s">
        <v>1478</v>
      </c>
      <c r="CH269" s="29"/>
      <c r="CI269" s="29"/>
      <c r="CJ269" s="29"/>
      <c r="CK269" s="29"/>
      <c r="CL269" s="29"/>
      <c r="CM269" s="29"/>
      <c r="CN269" s="29"/>
      <c r="CO269" s="29"/>
      <c r="CP269" s="29"/>
      <c r="CQ269" s="29"/>
      <c r="CR269" s="29"/>
      <c r="CS269" s="29"/>
      <c r="CT269" s="29"/>
      <c r="CU269" s="29"/>
    </row>
    <row r="270" spans="1:99" x14ac:dyDescent="0.3">
      <c r="A270">
        <v>5269</v>
      </c>
      <c r="B270" s="28" t="s">
        <v>98</v>
      </c>
      <c r="C270" s="29" t="s">
        <v>1694</v>
      </c>
      <c r="D270" s="29" t="s">
        <v>137</v>
      </c>
      <c r="E270" s="29" t="s">
        <v>1657</v>
      </c>
      <c r="F270" s="29" t="s">
        <v>138</v>
      </c>
      <c r="G270" s="29" t="s">
        <v>1462</v>
      </c>
      <c r="H270" s="29"/>
      <c r="I270" s="31" t="s">
        <v>1695</v>
      </c>
      <c r="J270" s="31" t="s">
        <v>1696</v>
      </c>
      <c r="K270" s="29" t="str">
        <f t="shared" si="39"/>
        <v>&lt;ul&gt;
&lt;li&gt;Size: Wallet L 8 * H 4.5 * W 1.5
&lt;li&gt;Faux leather
&lt;li&gt;High quality faux leather
&lt;li&gt;Designer inspired 
&lt;li&gt;Wrist Strap
&lt;ul&gt;</v>
      </c>
      <c r="L270" t="str">
        <f t="shared" si="36"/>
        <v>Size: Wallet L 8 * H 4.5 * W 1.5
Faux leather
High quality faux leather
Designer inspired 
Wrist Strap</v>
      </c>
      <c r="M270" s="31" t="s">
        <v>1464</v>
      </c>
      <c r="N270" s="29" t="str">
        <f t="shared" si="40"/>
        <v>Size: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0" s="11" t="str">
        <f t="shared" si="41"/>
        <v>&lt;ul&gt;
&lt;li&gt;Size: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0" s="29" t="s">
        <v>1697</v>
      </c>
      <c r="Q270" s="29" t="s">
        <v>1547</v>
      </c>
      <c r="R270" s="29" t="s">
        <v>1548</v>
      </c>
      <c r="S270" s="29" t="s">
        <v>1549</v>
      </c>
      <c r="T270" s="29" t="s">
        <v>1550</v>
      </c>
      <c r="U270" s="29" t="s">
        <v>1694</v>
      </c>
      <c r="V270" s="29" t="s">
        <v>1694</v>
      </c>
      <c r="W270" s="30" t="s">
        <v>1698</v>
      </c>
      <c r="X270" s="30" t="s">
        <v>1698</v>
      </c>
      <c r="Y270" s="29" t="s">
        <v>1471</v>
      </c>
      <c r="Z270" s="29"/>
      <c r="AA270" s="29" t="s">
        <v>113</v>
      </c>
      <c r="AB270" s="29"/>
      <c r="AC270" s="13" t="str">
        <f t="shared" si="42"/>
        <v>29.99</v>
      </c>
      <c r="AD270" s="31">
        <v>19.95</v>
      </c>
      <c r="AE270" s="29">
        <f t="shared" si="37"/>
        <v>23.95</v>
      </c>
      <c r="AF270" s="29"/>
      <c r="AG270" s="29">
        <v>4</v>
      </c>
      <c r="AH270" s="29"/>
      <c r="AI270" s="29" t="s">
        <v>113</v>
      </c>
      <c r="AJ270" s="29" t="s">
        <v>116</v>
      </c>
      <c r="AK270" s="29" t="s">
        <v>1472</v>
      </c>
      <c r="AL270" s="29" t="s">
        <v>1473</v>
      </c>
      <c r="AM270" s="29" t="s">
        <v>1474</v>
      </c>
      <c r="AN270" s="29" t="s">
        <v>1475</v>
      </c>
      <c r="AO270" s="29" t="s">
        <v>1476</v>
      </c>
      <c r="AP270" s="29"/>
      <c r="AQ270" s="29"/>
      <c r="AR270" s="29"/>
      <c r="AS270"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0" t="s">
        <v>98</v>
      </c>
      <c r="AU270" s="29" t="s">
        <v>122</v>
      </c>
      <c r="AV270" s="31">
        <v>0.63</v>
      </c>
      <c r="AW270" s="29" t="s">
        <v>123</v>
      </c>
      <c r="AX270" s="31">
        <v>8</v>
      </c>
      <c r="AY270" s="31">
        <v>1.5</v>
      </c>
      <c r="AZ270" s="31">
        <v>4.5</v>
      </c>
      <c r="BA270" s="29" t="s">
        <v>124</v>
      </c>
      <c r="BB270" s="29"/>
      <c r="BC270" s="29"/>
      <c r="BD270" s="29"/>
      <c r="BE270" s="29"/>
      <c r="BF270" s="29"/>
      <c r="BG270" s="29"/>
      <c r="BH270" s="29"/>
      <c r="BI270" s="29">
        <v>2</v>
      </c>
      <c r="BJ270" s="29"/>
      <c r="BK270" s="29"/>
      <c r="BL270" s="29"/>
      <c r="BM270" s="29"/>
      <c r="BN270" s="29" t="s">
        <v>1699</v>
      </c>
      <c r="BO270" s="29"/>
      <c r="BP270" s="29" t="s">
        <v>1699</v>
      </c>
      <c r="BQ270" s="29" t="s">
        <v>1700</v>
      </c>
      <c r="BR270" s="29"/>
      <c r="BS270" s="29"/>
      <c r="BT270" s="29"/>
      <c r="BU270" s="29"/>
      <c r="BV270" s="29"/>
      <c r="BW270" s="29"/>
      <c r="BX270" s="29"/>
      <c r="BY270" s="29"/>
      <c r="BZ270" s="29"/>
      <c r="CA270" s="29"/>
      <c r="CB270" s="29" t="s">
        <v>133</v>
      </c>
      <c r="CC270" s="29" t="s">
        <v>134</v>
      </c>
      <c r="CD270" s="29">
        <v>1</v>
      </c>
      <c r="CE270" s="29">
        <v>4</v>
      </c>
      <c r="CF270" s="29"/>
      <c r="CG270" s="29" t="s">
        <v>1478</v>
      </c>
      <c r="CH270" s="29"/>
      <c r="CI270" s="29"/>
      <c r="CJ270" s="29"/>
      <c r="CK270" s="29"/>
      <c r="CL270" s="29"/>
      <c r="CM270" s="29"/>
      <c r="CN270" s="29"/>
      <c r="CO270" s="29"/>
      <c r="CP270" s="29"/>
      <c r="CQ270" s="29"/>
      <c r="CR270" s="29"/>
      <c r="CS270" s="29"/>
      <c r="CT270" s="29"/>
      <c r="CU270" s="29"/>
    </row>
    <row r="271" spans="1:99" x14ac:dyDescent="0.3">
      <c r="A271">
        <v>5270</v>
      </c>
      <c r="B271" s="28" t="s">
        <v>98</v>
      </c>
      <c r="C271" s="29" t="s">
        <v>1701</v>
      </c>
      <c r="D271" s="29" t="s">
        <v>137</v>
      </c>
      <c r="E271" s="29" t="s">
        <v>1657</v>
      </c>
      <c r="F271" s="29" t="s">
        <v>138</v>
      </c>
      <c r="G271" s="29" t="s">
        <v>1462</v>
      </c>
      <c r="H271" s="29"/>
      <c r="I271" s="31" t="s">
        <v>1588</v>
      </c>
      <c r="J271" s="31" t="s">
        <v>1702</v>
      </c>
      <c r="K271" s="29" t="str">
        <f t="shared" si="39"/>
        <v>&lt;ul&gt;
&lt;li&gt;Size: Wallet L 8 * H 4.5 * W 1.5
&lt;li&gt;Faux leather
&lt;li&gt;High quality faux leather
&lt;li&gt;Designer inspired 
&lt;li&gt;Wrist Strap
&lt;ul&gt;</v>
      </c>
      <c r="L271" t="str">
        <f t="shared" si="36"/>
        <v>Size: Wallet L 8 * H 4.5 * W 1.5
Faux leather
High quality faux leather
Designer inspired 
Wrist Strap</v>
      </c>
      <c r="M271" s="31" t="s">
        <v>1464</v>
      </c>
      <c r="N271" s="29" t="str">
        <f t="shared" si="40"/>
        <v>Size: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1" s="11" t="str">
        <f t="shared" si="41"/>
        <v>&lt;ul&gt;
&lt;li&gt;Size: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1" s="29" t="s">
        <v>1697</v>
      </c>
      <c r="Q271" s="29" t="s">
        <v>1547</v>
      </c>
      <c r="R271" s="29" t="s">
        <v>1548</v>
      </c>
      <c r="S271" s="29" t="s">
        <v>1549</v>
      </c>
      <c r="T271" s="29" t="s">
        <v>1550</v>
      </c>
      <c r="U271" s="29" t="s">
        <v>1701</v>
      </c>
      <c r="V271" s="29" t="s">
        <v>1701</v>
      </c>
      <c r="W271" s="32" t="s">
        <v>1703</v>
      </c>
      <c r="X271" s="32" t="s">
        <v>1703</v>
      </c>
      <c r="Y271" s="29" t="s">
        <v>1471</v>
      </c>
      <c r="Z271" s="29"/>
      <c r="AA271" s="29" t="s">
        <v>113</v>
      </c>
      <c r="AB271" s="29"/>
      <c r="AC271" s="13" t="str">
        <f t="shared" si="42"/>
        <v>29.99</v>
      </c>
      <c r="AD271" s="31">
        <v>19.95</v>
      </c>
      <c r="AE271" s="29">
        <f t="shared" si="37"/>
        <v>23.95</v>
      </c>
      <c r="AF271" s="29"/>
      <c r="AG271" s="29">
        <v>4</v>
      </c>
      <c r="AH271" s="29"/>
      <c r="AI271" s="29" t="s">
        <v>113</v>
      </c>
      <c r="AJ271" s="29" t="s">
        <v>116</v>
      </c>
      <c r="AK271" s="29" t="s">
        <v>1472</v>
      </c>
      <c r="AL271" s="29" t="s">
        <v>1473</v>
      </c>
      <c r="AM271" s="29" t="s">
        <v>1474</v>
      </c>
      <c r="AN271" s="29" t="s">
        <v>1475</v>
      </c>
      <c r="AO271" s="29" t="s">
        <v>1476</v>
      </c>
      <c r="AP271" s="29"/>
      <c r="AQ271" s="29"/>
      <c r="AR271" s="29"/>
      <c r="AS271"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1" t="s">
        <v>98</v>
      </c>
      <c r="AU271" s="29" t="s">
        <v>122</v>
      </c>
      <c r="AV271" s="31">
        <v>0.63</v>
      </c>
      <c r="AW271" s="29" t="s">
        <v>123</v>
      </c>
      <c r="AX271" s="31">
        <v>8</v>
      </c>
      <c r="AY271" s="31">
        <v>1.5</v>
      </c>
      <c r="AZ271" s="31">
        <v>4.5</v>
      </c>
      <c r="BA271" s="29" t="s">
        <v>124</v>
      </c>
      <c r="BB271" s="29"/>
      <c r="BC271" s="29"/>
      <c r="BD271" s="29"/>
      <c r="BE271" s="29"/>
      <c r="BF271" s="29"/>
      <c r="BG271" s="29"/>
      <c r="BH271" s="29"/>
      <c r="BI271" s="29">
        <v>2</v>
      </c>
      <c r="BJ271" s="29"/>
      <c r="BK271" s="29"/>
      <c r="BL271" s="29"/>
      <c r="BM271" s="29"/>
      <c r="BN271" s="29" t="s">
        <v>1704</v>
      </c>
      <c r="BO271" s="29"/>
      <c r="BP271" s="29" t="s">
        <v>1704</v>
      </c>
      <c r="BQ271" s="29" t="s">
        <v>1705</v>
      </c>
      <c r="BR271" s="29"/>
      <c r="BS271" s="29"/>
      <c r="BT271" s="29"/>
      <c r="BU271" s="29"/>
      <c r="BV271" s="29"/>
      <c r="BW271" s="29"/>
      <c r="BX271" s="29"/>
      <c r="BY271" s="29"/>
      <c r="BZ271" s="29"/>
      <c r="CA271" s="29"/>
      <c r="CB271" s="29" t="s">
        <v>133</v>
      </c>
      <c r="CC271" s="29" t="s">
        <v>134</v>
      </c>
      <c r="CD271" s="29">
        <v>1</v>
      </c>
      <c r="CE271" s="29">
        <v>4</v>
      </c>
      <c r="CF271" s="29"/>
      <c r="CG271" s="29" t="s">
        <v>1478</v>
      </c>
      <c r="CH271" s="29"/>
      <c r="CI271" s="29"/>
      <c r="CJ271" s="29"/>
      <c r="CK271" s="29"/>
      <c r="CL271" s="29"/>
      <c r="CM271" s="29"/>
      <c r="CN271" s="29"/>
      <c r="CO271" s="29"/>
      <c r="CP271" s="29"/>
      <c r="CQ271" s="29"/>
      <c r="CR271" s="29"/>
      <c r="CS271" s="29"/>
      <c r="CT271" s="29"/>
      <c r="CU271" s="29"/>
    </row>
    <row r="272" spans="1:99" x14ac:dyDescent="0.3">
      <c r="A272">
        <v>5271</v>
      </c>
      <c r="B272" s="28" t="s">
        <v>98</v>
      </c>
      <c r="C272" s="29" t="s">
        <v>1706</v>
      </c>
      <c r="D272" s="29" t="s">
        <v>137</v>
      </c>
      <c r="E272" s="29" t="s">
        <v>1657</v>
      </c>
      <c r="F272" s="29" t="s">
        <v>138</v>
      </c>
      <c r="G272" s="29" t="s">
        <v>1462</v>
      </c>
      <c r="H272" s="29"/>
      <c r="I272" s="31" t="s">
        <v>1707</v>
      </c>
      <c r="J272" s="31" t="s">
        <v>1708</v>
      </c>
      <c r="K272" s="29" t="str">
        <f t="shared" si="39"/>
        <v>&lt;ul&gt;
&lt;li&gt;Size: Wallet L 8 * H 4.5 * W 1.5
&lt;li&gt;Faux leather
&lt;li&gt;High quality faux leather
&lt;li&gt;Designer inspired 
&lt;li&gt;Wrist Strap
&lt;ul&gt;</v>
      </c>
      <c r="L272" t="str">
        <f t="shared" si="36"/>
        <v>Size: Wallet L 8 * H 4.5 * W 1.5
Faux leather
High quality faux leather
Designer inspired 
Wrist Strap</v>
      </c>
      <c r="M272" s="31" t="s">
        <v>1464</v>
      </c>
      <c r="N272" s="29" t="str">
        <f t="shared" si="40"/>
        <v>Size: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2" s="11" t="str">
        <f t="shared" si="41"/>
        <v>&lt;ul&gt;
&lt;li&gt;Size: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2" s="29" t="s">
        <v>1697</v>
      </c>
      <c r="Q272" s="29" t="s">
        <v>1547</v>
      </c>
      <c r="R272" s="29" t="s">
        <v>1548</v>
      </c>
      <c r="S272" s="29" t="s">
        <v>1549</v>
      </c>
      <c r="T272" s="29" t="s">
        <v>1550</v>
      </c>
      <c r="U272" s="29" t="s">
        <v>1706</v>
      </c>
      <c r="V272" s="29" t="s">
        <v>1706</v>
      </c>
      <c r="W272" s="32" t="s">
        <v>1709</v>
      </c>
      <c r="X272" s="32" t="s">
        <v>1709</v>
      </c>
      <c r="Y272" s="29" t="s">
        <v>1471</v>
      </c>
      <c r="Z272" s="29"/>
      <c r="AA272" s="29" t="s">
        <v>113</v>
      </c>
      <c r="AB272" s="29"/>
      <c r="AC272" s="13" t="str">
        <f t="shared" si="42"/>
        <v>29.99</v>
      </c>
      <c r="AD272" s="31">
        <v>19.95</v>
      </c>
      <c r="AE272" s="29">
        <f t="shared" si="37"/>
        <v>23.95</v>
      </c>
      <c r="AF272" s="29"/>
      <c r="AG272" s="29">
        <v>4</v>
      </c>
      <c r="AH272" s="29"/>
      <c r="AI272" s="29" t="s">
        <v>113</v>
      </c>
      <c r="AJ272" s="29" t="s">
        <v>116</v>
      </c>
      <c r="AK272" s="29" t="s">
        <v>1472</v>
      </c>
      <c r="AL272" s="29" t="s">
        <v>1473</v>
      </c>
      <c r="AM272" s="29" t="s">
        <v>1474</v>
      </c>
      <c r="AN272" s="29" t="s">
        <v>1475</v>
      </c>
      <c r="AO272" s="29" t="s">
        <v>1476</v>
      </c>
      <c r="AP272" s="29"/>
      <c r="AQ272" s="29"/>
      <c r="AR272" s="29"/>
      <c r="AS272"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2" t="s">
        <v>98</v>
      </c>
      <c r="AU272" s="29" t="s">
        <v>122</v>
      </c>
      <c r="AV272" s="31">
        <v>0.63</v>
      </c>
      <c r="AW272" s="29" t="s">
        <v>123</v>
      </c>
      <c r="AX272" s="31">
        <v>8</v>
      </c>
      <c r="AY272" s="31">
        <v>1.5</v>
      </c>
      <c r="AZ272" s="31">
        <v>4.5</v>
      </c>
      <c r="BA272" s="29" t="s">
        <v>124</v>
      </c>
      <c r="BB272" s="29"/>
      <c r="BC272" s="29"/>
      <c r="BD272" s="29"/>
      <c r="BE272" s="29"/>
      <c r="BF272" s="29"/>
      <c r="BG272" s="29"/>
      <c r="BH272" s="29"/>
      <c r="BI272" s="29">
        <v>2</v>
      </c>
      <c r="BJ272" s="29"/>
      <c r="BK272" s="29"/>
      <c r="BL272" s="29"/>
      <c r="BM272" s="29"/>
      <c r="BN272" s="29" t="s">
        <v>1710</v>
      </c>
      <c r="BO272" s="29"/>
      <c r="BP272" s="29" t="s">
        <v>1710</v>
      </c>
      <c r="BQ272" s="29" t="s">
        <v>1711</v>
      </c>
      <c r="BR272" s="29"/>
      <c r="BS272" s="29"/>
      <c r="BT272" s="29"/>
      <c r="BU272" s="29"/>
      <c r="BV272" s="29"/>
      <c r="BW272" s="29"/>
      <c r="BX272" s="29"/>
      <c r="BY272" s="29"/>
      <c r="BZ272" s="29"/>
      <c r="CA272" s="29"/>
      <c r="CB272" s="29" t="s">
        <v>133</v>
      </c>
      <c r="CC272" s="29" t="s">
        <v>134</v>
      </c>
      <c r="CD272" s="29">
        <v>1</v>
      </c>
      <c r="CE272" s="29">
        <v>4</v>
      </c>
      <c r="CF272" s="29"/>
      <c r="CG272" s="29" t="s">
        <v>1478</v>
      </c>
      <c r="CH272" s="29"/>
      <c r="CI272" s="29"/>
      <c r="CJ272" s="29"/>
      <c r="CK272" s="29"/>
      <c r="CL272" s="29"/>
      <c r="CM272" s="29"/>
      <c r="CN272" s="29"/>
      <c r="CO272" s="29"/>
      <c r="CP272" s="29"/>
      <c r="CQ272" s="29"/>
      <c r="CR272" s="29"/>
      <c r="CS272" s="29"/>
      <c r="CT272" s="29"/>
      <c r="CU272" s="29"/>
    </row>
    <row r="273" spans="1:99" s="33" customFormat="1" x14ac:dyDescent="0.3">
      <c r="A273" s="33">
        <v>5272</v>
      </c>
      <c r="B273" s="34" t="s">
        <v>98</v>
      </c>
      <c r="C273" s="35" t="s">
        <v>1712</v>
      </c>
      <c r="D273" s="35" t="s">
        <v>100</v>
      </c>
      <c r="E273" s="35"/>
      <c r="F273" s="35"/>
      <c r="G273" s="35" t="s">
        <v>1462</v>
      </c>
      <c r="H273" s="35"/>
      <c r="I273" s="36"/>
      <c r="J273" s="36" t="s">
        <v>1713</v>
      </c>
      <c r="K273" s="35" t="str">
        <f t="shared" si="39"/>
        <v>&lt;ul&gt;
&lt;li&gt;Size: Bag And Wallet
&lt;li&gt;Faux leather
&lt;li&gt;High quality faux leather
&lt;li&gt;Designer inspired 
&lt;li&gt;Wrist Strap
&lt;ul&gt;</v>
      </c>
      <c r="L273" s="33" t="str">
        <f t="shared" si="36"/>
        <v>Size: Bag And Wallet
Faux leather
High quality faux leather
Designer inspired 
Wrist Strap</v>
      </c>
      <c r="M273" s="36" t="s">
        <v>1464</v>
      </c>
      <c r="N273" s="35" t="str">
        <f t="shared" si="40"/>
        <v>Size: Bag And Wallet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3" s="35" t="str">
        <f t="shared" si="41"/>
        <v>&lt;ul&gt;
&lt;li&gt;Size: Bag And Wallet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3" s="35" t="s">
        <v>1714</v>
      </c>
      <c r="Q273" s="35" t="s">
        <v>1547</v>
      </c>
      <c r="R273" s="35" t="s">
        <v>1548</v>
      </c>
      <c r="S273" s="35" t="s">
        <v>1549</v>
      </c>
      <c r="T273" s="35" t="s">
        <v>1550</v>
      </c>
      <c r="U273" s="35" t="s">
        <v>1712</v>
      </c>
      <c r="V273" s="35" t="s">
        <v>1712</v>
      </c>
      <c r="W273" s="37" t="s">
        <v>1715</v>
      </c>
      <c r="X273" s="37" t="s">
        <v>1715</v>
      </c>
      <c r="Y273" s="35" t="s">
        <v>1471</v>
      </c>
      <c r="Z273" s="35"/>
      <c r="AA273" s="35" t="s">
        <v>113</v>
      </c>
      <c r="AB273" s="35"/>
      <c r="AC273" s="38" t="str">
        <f t="shared" si="42"/>
        <v>29.99</v>
      </c>
      <c r="AD273" s="36">
        <v>19.95</v>
      </c>
      <c r="AE273" s="35">
        <f t="shared" si="37"/>
        <v>23.95</v>
      </c>
      <c r="AF273" s="35"/>
      <c r="AG273" s="35">
        <v>4</v>
      </c>
      <c r="AH273" s="35"/>
      <c r="AI273" s="35" t="s">
        <v>113</v>
      </c>
      <c r="AJ273" s="35" t="s">
        <v>116</v>
      </c>
      <c r="AK273" s="35" t="s">
        <v>1472</v>
      </c>
      <c r="AL273" s="35" t="s">
        <v>1473</v>
      </c>
      <c r="AM273" s="35" t="s">
        <v>1474</v>
      </c>
      <c r="AN273" s="35" t="s">
        <v>1475</v>
      </c>
      <c r="AO273" s="35" t="s">
        <v>1476</v>
      </c>
      <c r="AP273" s="35"/>
      <c r="AQ273" s="35"/>
      <c r="AR273" s="35"/>
      <c r="AS273" s="35"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3" s="33" t="s">
        <v>98</v>
      </c>
      <c r="AU273" s="35" t="s">
        <v>122</v>
      </c>
      <c r="AV273" s="36">
        <v>0.63</v>
      </c>
      <c r="AW273" s="35" t="s">
        <v>123</v>
      </c>
      <c r="AX273" s="36">
        <v>8</v>
      </c>
      <c r="AY273" s="36">
        <v>1.5</v>
      </c>
      <c r="AZ273" s="36">
        <v>4.5</v>
      </c>
      <c r="BA273" s="35" t="s">
        <v>124</v>
      </c>
      <c r="BB273" s="35"/>
      <c r="BC273" s="35"/>
      <c r="BD273" s="35"/>
      <c r="BE273" s="35"/>
      <c r="BF273" s="35"/>
      <c r="BG273" s="35"/>
      <c r="BH273" s="35"/>
      <c r="BI273" s="35">
        <v>2</v>
      </c>
      <c r="BJ273" s="35"/>
      <c r="BK273" s="35"/>
      <c r="BL273" s="35"/>
      <c r="BM273" s="35"/>
      <c r="BN273" s="35" t="s">
        <v>1716</v>
      </c>
      <c r="BO273" s="35"/>
      <c r="BP273" s="35" t="s">
        <v>1716</v>
      </c>
      <c r="BQ273" s="35"/>
      <c r="BR273" s="35"/>
      <c r="BS273" s="35"/>
      <c r="BT273" s="35"/>
      <c r="BU273" s="35"/>
      <c r="BV273" s="35"/>
      <c r="BW273" s="35"/>
      <c r="BX273" s="35"/>
      <c r="BY273" s="35"/>
      <c r="BZ273" s="35"/>
      <c r="CA273" s="35"/>
      <c r="CB273" s="35" t="s">
        <v>133</v>
      </c>
      <c r="CC273" s="35" t="s">
        <v>134</v>
      </c>
      <c r="CD273" s="35">
        <v>1</v>
      </c>
      <c r="CE273" s="35">
        <v>4</v>
      </c>
      <c r="CF273" s="35"/>
      <c r="CG273" s="35" t="s">
        <v>1478</v>
      </c>
      <c r="CH273" s="35"/>
      <c r="CI273" s="35"/>
      <c r="CJ273" s="35"/>
      <c r="CK273" s="35"/>
      <c r="CL273" s="35"/>
      <c r="CM273" s="35"/>
      <c r="CN273" s="35"/>
      <c r="CO273" s="35"/>
      <c r="CP273" s="35"/>
      <c r="CQ273" s="35"/>
      <c r="CR273" s="35"/>
      <c r="CS273" s="35"/>
      <c r="CT273" s="35"/>
      <c r="CU273" s="35"/>
    </row>
    <row r="274" spans="1:99" s="39" customFormat="1" x14ac:dyDescent="0.3">
      <c r="A274" s="39">
        <v>5273</v>
      </c>
      <c r="B274" s="40" t="s">
        <v>98</v>
      </c>
      <c r="C274" s="41" t="s">
        <v>1717</v>
      </c>
      <c r="D274" s="41" t="s">
        <v>137</v>
      </c>
      <c r="E274" s="41" t="s">
        <v>1712</v>
      </c>
      <c r="F274" s="41" t="s">
        <v>138</v>
      </c>
      <c r="G274" s="41" t="s">
        <v>1462</v>
      </c>
      <c r="H274" s="41"/>
      <c r="I274" s="42" t="s">
        <v>1554</v>
      </c>
      <c r="J274" s="42" t="s">
        <v>1718</v>
      </c>
      <c r="K274" s="41" t="str">
        <f t="shared" si="39"/>
        <v>&lt;ul&gt;
&lt;li&gt;Size: Handbag L 13 * H 8 * W 4.75
&lt;li&gt;Faux leather
&lt;li&gt;High quality faux leather
&lt;li&gt;Designer inspired 
&lt;li&gt;Wrist Strap
&lt;ul&gt;</v>
      </c>
      <c r="L274" s="39" t="str">
        <f t="shared" si="36"/>
        <v>Size: Handbag L 13 * H 8 * W 4.75
Faux leather
High quality faux leather
Designer inspired 
Wrist Strap</v>
      </c>
      <c r="M274" s="42" t="s">
        <v>1464</v>
      </c>
      <c r="N274" s="41" t="str">
        <f t="shared" si="40"/>
        <v>Size: Handbag L 13 * H 8 * W 4.75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4" s="41" t="str">
        <f t="shared" si="41"/>
        <v>&lt;ul&gt;
&lt;li&gt;Size: Handbag L 13 * H 8 * W 4.75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4" s="41" t="s">
        <v>1664</v>
      </c>
      <c r="Q274" s="41" t="s">
        <v>1547</v>
      </c>
      <c r="R274" s="41" t="s">
        <v>1548</v>
      </c>
      <c r="S274" s="41" t="s">
        <v>1549</v>
      </c>
      <c r="T274" s="41" t="s">
        <v>1550</v>
      </c>
      <c r="U274" s="41" t="s">
        <v>1717</v>
      </c>
      <c r="V274" s="41" t="s">
        <v>1717</v>
      </c>
      <c r="W274" s="43" t="s">
        <v>1719</v>
      </c>
      <c r="X274" s="43" t="s">
        <v>1719</v>
      </c>
      <c r="Y274" s="41" t="s">
        <v>1471</v>
      </c>
      <c r="Z274" s="41"/>
      <c r="AA274" s="41" t="s">
        <v>113</v>
      </c>
      <c r="AB274" s="41"/>
      <c r="AC274" s="44" t="str">
        <f t="shared" si="42"/>
        <v>67.99</v>
      </c>
      <c r="AD274" s="42">
        <v>46.95</v>
      </c>
      <c r="AE274" s="41">
        <f t="shared" si="37"/>
        <v>46.95</v>
      </c>
      <c r="AF274" s="41"/>
      <c r="AG274" s="41">
        <v>0</v>
      </c>
      <c r="AH274" s="41"/>
      <c r="AI274" s="41" t="s">
        <v>113</v>
      </c>
      <c r="AJ274" s="41" t="s">
        <v>116</v>
      </c>
      <c r="AK274" s="41" t="s">
        <v>1472</v>
      </c>
      <c r="AL274" s="41" t="s">
        <v>1473</v>
      </c>
      <c r="AM274" s="41" t="s">
        <v>1474</v>
      </c>
      <c r="AN274" s="41" t="s">
        <v>1475</v>
      </c>
      <c r="AO274" s="41" t="s">
        <v>1476</v>
      </c>
      <c r="AP274" s="41"/>
      <c r="AQ274" s="41"/>
      <c r="AR274" s="41"/>
      <c r="AS274"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4" s="39" t="s">
        <v>98</v>
      </c>
      <c r="AU274" s="41" t="s">
        <v>122</v>
      </c>
      <c r="AV274" s="42">
        <v>2.38</v>
      </c>
      <c r="AW274" s="41" t="s">
        <v>123</v>
      </c>
      <c r="AX274" s="42">
        <v>13</v>
      </c>
      <c r="AY274" s="42">
        <v>4.75</v>
      </c>
      <c r="AZ274" s="42">
        <v>8</v>
      </c>
      <c r="BA274" s="41" t="s">
        <v>124</v>
      </c>
      <c r="BB274" s="41"/>
      <c r="BC274" s="41"/>
      <c r="BD274" s="41"/>
      <c r="BE274" s="41"/>
      <c r="BF274" s="41"/>
      <c r="BG274" s="41"/>
      <c r="BH274" s="41"/>
      <c r="BI274" s="41">
        <v>2</v>
      </c>
      <c r="BJ274" s="41"/>
      <c r="BK274" s="41"/>
      <c r="BL274" s="41"/>
      <c r="BM274" s="41"/>
      <c r="BN274" s="41" t="s">
        <v>1720</v>
      </c>
      <c r="BO274" s="41"/>
      <c r="BP274" s="41" t="s">
        <v>1720</v>
      </c>
      <c r="BQ274" s="41" t="s">
        <v>1721</v>
      </c>
      <c r="BR274" s="41"/>
      <c r="BS274" s="41"/>
      <c r="BT274" s="41"/>
      <c r="BU274" s="41"/>
      <c r="BV274" s="41"/>
      <c r="BW274" s="41"/>
      <c r="BX274" s="41"/>
      <c r="BY274" s="41"/>
      <c r="BZ274" s="41"/>
      <c r="CA274" s="41"/>
      <c r="CB274" s="41" t="s">
        <v>133</v>
      </c>
      <c r="CC274" s="41" t="s">
        <v>134</v>
      </c>
      <c r="CD274" s="41">
        <v>1</v>
      </c>
      <c r="CE274" s="41">
        <v>4</v>
      </c>
      <c r="CF274" s="41"/>
      <c r="CG274" s="41" t="s">
        <v>1478</v>
      </c>
      <c r="CH274" s="41"/>
      <c r="CI274" s="41"/>
      <c r="CJ274" s="41"/>
      <c r="CK274" s="41"/>
      <c r="CL274" s="41"/>
      <c r="CM274" s="41"/>
      <c r="CN274" s="41"/>
      <c r="CO274" s="41"/>
      <c r="CP274" s="41"/>
      <c r="CQ274" s="41"/>
      <c r="CR274" s="41"/>
      <c r="CS274" s="41"/>
      <c r="CT274" s="41"/>
      <c r="CU274" s="41"/>
    </row>
    <row r="275" spans="1:99" s="39" customFormat="1" x14ac:dyDescent="0.3">
      <c r="A275" s="39">
        <v>5274</v>
      </c>
      <c r="B275" s="40" t="s">
        <v>98</v>
      </c>
      <c r="C275" s="41" t="s">
        <v>1722</v>
      </c>
      <c r="D275" s="41" t="s">
        <v>137</v>
      </c>
      <c r="E275" s="41" t="s">
        <v>1712</v>
      </c>
      <c r="F275" s="41" t="s">
        <v>138</v>
      </c>
      <c r="G275" s="41" t="s">
        <v>1462</v>
      </c>
      <c r="H275" s="41"/>
      <c r="I275" s="42" t="s">
        <v>1674</v>
      </c>
      <c r="J275" s="42" t="s">
        <v>1723</v>
      </c>
      <c r="K275" s="41" t="str">
        <f t="shared" si="39"/>
        <v>&lt;ul&gt;
&lt;li&gt;Size: Handbag L 13 * H 8 * W 4.75
&lt;li&gt;Faux leather
&lt;li&gt;High quality faux leather
&lt;li&gt;Designer inspired 
&lt;li&gt;Wrist Strap
&lt;ul&gt;</v>
      </c>
      <c r="L275" s="39" t="str">
        <f t="shared" si="36"/>
        <v>Size: Handbag L 13 * H 8 * W 4.75
Faux leather
High quality faux leather
Designer inspired 
Wrist Strap</v>
      </c>
      <c r="M275" s="42" t="s">
        <v>1464</v>
      </c>
      <c r="N275" s="41" t="str">
        <f t="shared" si="40"/>
        <v>Size: Handbag L 13 * H 8 * W 4.75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5" s="41" t="str">
        <f t="shared" si="41"/>
        <v>&lt;ul&gt;
&lt;li&gt;Size: Handbag L 13 * H 8 * W 4.75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5" s="41" t="s">
        <v>1664</v>
      </c>
      <c r="Q275" s="41" t="s">
        <v>1547</v>
      </c>
      <c r="R275" s="41" t="s">
        <v>1548</v>
      </c>
      <c r="S275" s="41" t="s">
        <v>1549</v>
      </c>
      <c r="T275" s="41" t="s">
        <v>1550</v>
      </c>
      <c r="U275" s="41" t="s">
        <v>1722</v>
      </c>
      <c r="V275" s="41" t="s">
        <v>1722</v>
      </c>
      <c r="W275" s="43" t="s">
        <v>1724</v>
      </c>
      <c r="X275" s="43" t="s">
        <v>1724</v>
      </c>
      <c r="Y275" s="41" t="s">
        <v>1471</v>
      </c>
      <c r="Z275" s="41"/>
      <c r="AA275" s="41" t="s">
        <v>113</v>
      </c>
      <c r="AB275" s="41"/>
      <c r="AC275" s="44" t="str">
        <f t="shared" si="42"/>
        <v>67.99</v>
      </c>
      <c r="AD275" s="42">
        <v>46.95</v>
      </c>
      <c r="AE275" s="41">
        <f t="shared" si="37"/>
        <v>46.95</v>
      </c>
      <c r="AF275" s="41"/>
      <c r="AG275" s="41">
        <v>0</v>
      </c>
      <c r="AH275" s="41"/>
      <c r="AI275" s="41" t="s">
        <v>113</v>
      </c>
      <c r="AJ275" s="41" t="s">
        <v>116</v>
      </c>
      <c r="AK275" s="41" t="s">
        <v>1472</v>
      </c>
      <c r="AL275" s="41" t="s">
        <v>1473</v>
      </c>
      <c r="AM275" s="41" t="s">
        <v>1474</v>
      </c>
      <c r="AN275" s="41" t="s">
        <v>1475</v>
      </c>
      <c r="AO275" s="41" t="s">
        <v>1476</v>
      </c>
      <c r="AP275" s="41"/>
      <c r="AQ275" s="41"/>
      <c r="AR275" s="41"/>
      <c r="AS275"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5" s="39" t="s">
        <v>98</v>
      </c>
      <c r="AU275" s="41" t="s">
        <v>122</v>
      </c>
      <c r="AV275" s="42">
        <v>2.38</v>
      </c>
      <c r="AW275" s="41" t="s">
        <v>123</v>
      </c>
      <c r="AX275" s="42">
        <v>13</v>
      </c>
      <c r="AY275" s="42">
        <v>4.75</v>
      </c>
      <c r="AZ275" s="42">
        <v>8</v>
      </c>
      <c r="BA275" s="41" t="s">
        <v>124</v>
      </c>
      <c r="BB275" s="41"/>
      <c r="BC275" s="41"/>
      <c r="BD275" s="41"/>
      <c r="BE275" s="41"/>
      <c r="BF275" s="41"/>
      <c r="BG275" s="41"/>
      <c r="BH275" s="41"/>
      <c r="BI275" s="41">
        <v>2</v>
      </c>
      <c r="BJ275" s="41"/>
      <c r="BK275" s="41"/>
      <c r="BL275" s="41"/>
      <c r="BM275" s="41"/>
      <c r="BN275" s="41" t="s">
        <v>1725</v>
      </c>
      <c r="BO275" s="41"/>
      <c r="BP275" s="41" t="s">
        <v>1725</v>
      </c>
      <c r="BQ275" s="41" t="s">
        <v>1726</v>
      </c>
      <c r="BR275" s="41"/>
      <c r="BS275" s="41"/>
      <c r="BT275" s="41"/>
      <c r="BU275" s="41"/>
      <c r="BV275" s="41"/>
      <c r="BW275" s="41"/>
      <c r="BX275" s="41"/>
      <c r="BY275" s="41"/>
      <c r="BZ275" s="41"/>
      <c r="CA275" s="41"/>
      <c r="CB275" s="41" t="s">
        <v>133</v>
      </c>
      <c r="CC275" s="41" t="s">
        <v>134</v>
      </c>
      <c r="CD275" s="41">
        <v>1</v>
      </c>
      <c r="CE275" s="41">
        <v>4</v>
      </c>
      <c r="CF275" s="41"/>
      <c r="CG275" s="41" t="s">
        <v>1478</v>
      </c>
      <c r="CH275" s="41"/>
      <c r="CI275" s="41"/>
      <c r="CJ275" s="41"/>
      <c r="CK275" s="41"/>
      <c r="CL275" s="41"/>
      <c r="CM275" s="41"/>
      <c r="CN275" s="41"/>
      <c r="CO275" s="41"/>
      <c r="CP275" s="41"/>
      <c r="CQ275" s="41"/>
      <c r="CR275" s="41"/>
      <c r="CS275" s="41"/>
      <c r="CT275" s="41"/>
      <c r="CU275" s="41"/>
    </row>
    <row r="276" spans="1:99" s="39" customFormat="1" x14ac:dyDescent="0.3">
      <c r="A276" s="39">
        <v>5275</v>
      </c>
      <c r="B276" s="40" t="s">
        <v>98</v>
      </c>
      <c r="C276" s="41" t="s">
        <v>1727</v>
      </c>
      <c r="D276" s="41" t="s">
        <v>137</v>
      </c>
      <c r="E276" s="41" t="s">
        <v>1712</v>
      </c>
      <c r="F276" s="41" t="s">
        <v>138</v>
      </c>
      <c r="G276" s="41" t="s">
        <v>1462</v>
      </c>
      <c r="H276" s="41"/>
      <c r="I276" s="42" t="s">
        <v>1728</v>
      </c>
      <c r="J276" s="42" t="s">
        <v>1729</v>
      </c>
      <c r="K276" s="41" t="str">
        <f t="shared" si="39"/>
        <v>&lt;ul&gt;
&lt;li&gt;Size: Handbag L 13 * H 8 * W 4.75
&lt;li&gt;Faux leather
&lt;li&gt;High quality faux leather
&lt;li&gt;Designer inspired 
&lt;li&gt;Wrist Strap
&lt;ul&gt;</v>
      </c>
      <c r="L276" s="39" t="str">
        <f t="shared" si="36"/>
        <v>Size: Handbag L 13 * H 8 * W 4.75
Faux leather
High quality faux leather
Designer inspired 
Wrist Strap</v>
      </c>
      <c r="M276" s="42" t="s">
        <v>1464</v>
      </c>
      <c r="N276" s="41" t="str">
        <f t="shared" si="40"/>
        <v>Size: Handbag L 13 * H 8 * W 4.75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6" s="41" t="str">
        <f t="shared" si="41"/>
        <v>&lt;ul&gt;
&lt;li&gt;Size: Handbag L 13 * H 8 * W 4.75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6" s="41" t="s">
        <v>1664</v>
      </c>
      <c r="Q276" s="41" t="s">
        <v>1547</v>
      </c>
      <c r="R276" s="41" t="s">
        <v>1548</v>
      </c>
      <c r="S276" s="41" t="s">
        <v>1549</v>
      </c>
      <c r="T276" s="41" t="s">
        <v>1550</v>
      </c>
      <c r="U276" s="41" t="s">
        <v>1727</v>
      </c>
      <c r="V276" s="41" t="s">
        <v>1727</v>
      </c>
      <c r="W276" s="43">
        <v>6925323966717</v>
      </c>
      <c r="X276" s="43">
        <v>6925323966717</v>
      </c>
      <c r="Y276" s="41" t="s">
        <v>1471</v>
      </c>
      <c r="Z276" s="41"/>
      <c r="AA276" s="41" t="s">
        <v>113</v>
      </c>
      <c r="AB276" s="41"/>
      <c r="AC276" s="44" t="str">
        <f t="shared" si="42"/>
        <v>67.99</v>
      </c>
      <c r="AD276" s="42">
        <v>46.95</v>
      </c>
      <c r="AE276" s="41">
        <f t="shared" si="37"/>
        <v>46.95</v>
      </c>
      <c r="AF276" s="41"/>
      <c r="AG276" s="41">
        <v>0</v>
      </c>
      <c r="AH276" s="41"/>
      <c r="AI276" s="41" t="s">
        <v>113</v>
      </c>
      <c r="AJ276" s="41" t="s">
        <v>116</v>
      </c>
      <c r="AK276" s="41" t="s">
        <v>1472</v>
      </c>
      <c r="AL276" s="41" t="s">
        <v>1473</v>
      </c>
      <c r="AM276" s="41" t="s">
        <v>1474</v>
      </c>
      <c r="AN276" s="41" t="s">
        <v>1475</v>
      </c>
      <c r="AO276" s="41" t="s">
        <v>1476</v>
      </c>
      <c r="AP276" s="41"/>
      <c r="AQ276" s="41"/>
      <c r="AR276" s="41"/>
      <c r="AS276"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6" s="39" t="s">
        <v>98</v>
      </c>
      <c r="AU276" s="41" t="s">
        <v>122</v>
      </c>
      <c r="AV276" s="42">
        <v>2.38</v>
      </c>
      <c r="AW276" s="41" t="s">
        <v>123</v>
      </c>
      <c r="AX276" s="42">
        <v>13</v>
      </c>
      <c r="AY276" s="42">
        <v>4.75</v>
      </c>
      <c r="AZ276" s="42">
        <v>8</v>
      </c>
      <c r="BA276" s="41" t="s">
        <v>124</v>
      </c>
      <c r="BB276" s="41"/>
      <c r="BC276" s="41"/>
      <c r="BD276" s="41"/>
      <c r="BE276" s="41"/>
      <c r="BF276" s="41"/>
      <c r="BG276" s="41"/>
      <c r="BH276" s="41"/>
      <c r="BI276" s="41">
        <v>2</v>
      </c>
      <c r="BJ276" s="41"/>
      <c r="BK276" s="41"/>
      <c r="BL276" s="41"/>
      <c r="BM276" s="41"/>
      <c r="BN276" s="41" t="s">
        <v>1730</v>
      </c>
      <c r="BO276" s="41"/>
      <c r="BP276" s="41"/>
      <c r="BQ276" s="41"/>
      <c r="BR276" s="41"/>
      <c r="BS276" s="41"/>
      <c r="BT276" s="41"/>
      <c r="BU276" s="41"/>
      <c r="BV276" s="41"/>
      <c r="BW276" s="41"/>
      <c r="BX276" s="41"/>
      <c r="BY276" s="41"/>
      <c r="BZ276" s="41"/>
      <c r="CA276" s="41"/>
      <c r="CB276" s="41" t="s">
        <v>133</v>
      </c>
      <c r="CC276" s="41" t="s">
        <v>134</v>
      </c>
      <c r="CD276" s="41">
        <v>1</v>
      </c>
      <c r="CE276" s="41">
        <v>4</v>
      </c>
      <c r="CF276" s="41"/>
      <c r="CG276" s="41" t="s">
        <v>1478</v>
      </c>
      <c r="CH276" s="41"/>
      <c r="CI276" s="41"/>
      <c r="CJ276" s="41"/>
      <c r="CK276" s="41"/>
      <c r="CL276" s="41"/>
      <c r="CM276" s="41"/>
      <c r="CN276" s="41"/>
      <c r="CO276" s="41"/>
      <c r="CP276" s="41"/>
      <c r="CQ276" s="41"/>
      <c r="CR276" s="41"/>
      <c r="CS276" s="41"/>
      <c r="CT276" s="41"/>
      <c r="CU276" s="41"/>
    </row>
    <row r="277" spans="1:99" s="39" customFormat="1" x14ac:dyDescent="0.3">
      <c r="A277" s="39">
        <v>5276</v>
      </c>
      <c r="B277" s="40" t="s">
        <v>98</v>
      </c>
      <c r="C277" s="41" t="s">
        <v>1731</v>
      </c>
      <c r="D277" s="41" t="s">
        <v>137</v>
      </c>
      <c r="E277" s="41" t="s">
        <v>1712</v>
      </c>
      <c r="F277" s="41" t="s">
        <v>138</v>
      </c>
      <c r="G277" s="41" t="s">
        <v>1462</v>
      </c>
      <c r="H277" s="41"/>
      <c r="I277" s="42" t="s">
        <v>1573</v>
      </c>
      <c r="J277" s="42" t="s">
        <v>1732</v>
      </c>
      <c r="K277" s="41" t="str">
        <f t="shared" si="39"/>
        <v>&lt;ul&gt;
&lt;li&gt;Size: Handbag L 13 * H 8 * W 4.75; Wallet: L 8 * H 4.5 * W 1.5
&lt;li&gt;Faux leather
&lt;li&gt;High quality faux leather
&lt;li&gt;Designer inspired 
&lt;li&gt;Wrist Strap
&lt;ul&gt;</v>
      </c>
      <c r="L277" s="39" t="str">
        <f t="shared" si="36"/>
        <v>Size: Handbag L 13 * H 8 * W 4.75; Wallet: L 8 * H 4.5 * W 1.5
Faux leather
High quality faux leather
Designer inspired 
Wrist Strap</v>
      </c>
      <c r="M277" s="42" t="s">
        <v>1464</v>
      </c>
      <c r="N277" s="41" t="str">
        <f t="shared" si="40"/>
        <v>Size: Handbag L 13 * H 8 * W 4.75;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7" s="41" t="str">
        <f t="shared" si="41"/>
        <v>&lt;ul&gt;
&lt;li&gt;Size: Handbag L 13 * H 8 * W 4.75;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7" s="41" t="s">
        <v>1733</v>
      </c>
      <c r="Q277" s="41" t="s">
        <v>1547</v>
      </c>
      <c r="R277" s="41" t="s">
        <v>1548</v>
      </c>
      <c r="S277" s="41" t="s">
        <v>1549</v>
      </c>
      <c r="T277" s="41" t="s">
        <v>1550</v>
      </c>
      <c r="U277" s="41" t="s">
        <v>1731</v>
      </c>
      <c r="V277" s="41" t="s">
        <v>1731</v>
      </c>
      <c r="W277" s="43" t="s">
        <v>1734</v>
      </c>
      <c r="X277" s="43" t="s">
        <v>1734</v>
      </c>
      <c r="Y277" s="41" t="s">
        <v>1471</v>
      </c>
      <c r="Z277" s="41"/>
      <c r="AA277" s="41" t="s">
        <v>113</v>
      </c>
      <c r="AB277" s="41"/>
      <c r="AC277" s="44" t="str">
        <f t="shared" si="42"/>
        <v>86.99</v>
      </c>
      <c r="AD277" s="42">
        <v>59.95</v>
      </c>
      <c r="AE277" s="41">
        <f t="shared" si="37"/>
        <v>59.95</v>
      </c>
      <c r="AF277" s="41"/>
      <c r="AG277" s="41">
        <v>0</v>
      </c>
      <c r="AH277" s="41"/>
      <c r="AI277" s="41" t="s">
        <v>113</v>
      </c>
      <c r="AJ277" s="41" t="s">
        <v>116</v>
      </c>
      <c r="AK277" s="41" t="s">
        <v>1472</v>
      </c>
      <c r="AL277" s="41" t="s">
        <v>1473</v>
      </c>
      <c r="AM277" s="41" t="s">
        <v>1474</v>
      </c>
      <c r="AN277" s="41" t="s">
        <v>1475</v>
      </c>
      <c r="AO277" s="41" t="s">
        <v>1476</v>
      </c>
      <c r="AP277" s="41"/>
      <c r="AQ277" s="41"/>
      <c r="AR277" s="41"/>
      <c r="AS277"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7" s="39" t="s">
        <v>98</v>
      </c>
      <c r="AU277" s="41" t="s">
        <v>122</v>
      </c>
      <c r="AV277" s="42">
        <v>3</v>
      </c>
      <c r="AW277" s="41" t="s">
        <v>123</v>
      </c>
      <c r="AX277" s="42">
        <v>13</v>
      </c>
      <c r="AY277" s="42">
        <v>4.75</v>
      </c>
      <c r="AZ277" s="42">
        <v>8</v>
      </c>
      <c r="BA277" s="41" t="s">
        <v>124</v>
      </c>
      <c r="BB277" s="41"/>
      <c r="BC277" s="41"/>
      <c r="BD277" s="41"/>
      <c r="BE277" s="41"/>
      <c r="BF277" s="41"/>
      <c r="BG277" s="41"/>
      <c r="BH277" s="41"/>
      <c r="BI277" s="41">
        <v>2</v>
      </c>
      <c r="BJ277" s="41"/>
      <c r="BK277" s="41"/>
      <c r="BL277" s="41"/>
      <c r="BM277" s="41"/>
      <c r="BN277" s="41" t="s">
        <v>1735</v>
      </c>
      <c r="BO277" s="41"/>
      <c r="BP277" s="41" t="s">
        <v>1735</v>
      </c>
      <c r="BQ277" s="41"/>
      <c r="BR277" s="41"/>
      <c r="BS277" s="41"/>
      <c r="BT277" s="41"/>
      <c r="BU277" s="41"/>
      <c r="BV277" s="41"/>
      <c r="BW277" s="41"/>
      <c r="BX277" s="41"/>
      <c r="BY277" s="41"/>
      <c r="BZ277" s="41"/>
      <c r="CA277" s="41"/>
      <c r="CB277" s="41" t="s">
        <v>133</v>
      </c>
      <c r="CC277" s="41" t="s">
        <v>134</v>
      </c>
      <c r="CD277" s="41">
        <v>1</v>
      </c>
      <c r="CE277" s="41">
        <v>4</v>
      </c>
      <c r="CF277" s="41"/>
      <c r="CG277" s="41" t="s">
        <v>1478</v>
      </c>
      <c r="CH277" s="41"/>
      <c r="CI277" s="41"/>
      <c r="CJ277" s="41"/>
      <c r="CK277" s="41"/>
      <c r="CL277" s="41"/>
      <c r="CM277" s="41"/>
      <c r="CN277" s="41"/>
      <c r="CO277" s="41"/>
      <c r="CP277" s="41"/>
      <c r="CQ277" s="41"/>
      <c r="CR277" s="41"/>
      <c r="CS277" s="41"/>
      <c r="CT277" s="41"/>
      <c r="CU277" s="41"/>
    </row>
    <row r="278" spans="1:99" s="39" customFormat="1" x14ac:dyDescent="0.3">
      <c r="A278" s="39">
        <v>5277</v>
      </c>
      <c r="B278" s="40" t="s">
        <v>98</v>
      </c>
      <c r="C278" s="41" t="s">
        <v>1736</v>
      </c>
      <c r="D278" s="41" t="s">
        <v>137</v>
      </c>
      <c r="E278" s="41" t="s">
        <v>1712</v>
      </c>
      <c r="F278" s="41" t="s">
        <v>138</v>
      </c>
      <c r="G278" s="41" t="s">
        <v>1462</v>
      </c>
      <c r="H278" s="41"/>
      <c r="I278" s="42" t="s">
        <v>1690</v>
      </c>
      <c r="J278" s="42" t="s">
        <v>1737</v>
      </c>
      <c r="K278" s="41" t="str">
        <f t="shared" si="39"/>
        <v>&lt;ul&gt;
&lt;li&gt;Size: Handbag L 13 * H 8 * W 4.75; Wallet: L 8 * H 4.5 * W 1.5
&lt;li&gt;Faux leather
&lt;li&gt;High quality faux leather
&lt;li&gt;Designer inspired 
&lt;li&gt;Wrist Strap
&lt;ul&gt;</v>
      </c>
      <c r="L278" s="39" t="str">
        <f t="shared" si="36"/>
        <v>Size: Handbag L 13 * H 8 * W 4.75; Wallet: L 8 * H 4.5 * W 1.5
Faux leather
High quality faux leather
Designer inspired 
Wrist Strap</v>
      </c>
      <c r="M278" s="42" t="s">
        <v>1464</v>
      </c>
      <c r="N278" s="41" t="str">
        <f t="shared" si="40"/>
        <v>Size: Handbag L 13 * H 8 * W 4.75;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8" s="41" t="str">
        <f t="shared" si="41"/>
        <v>&lt;ul&gt;
&lt;li&gt;Size: Handbag L 13 * H 8 * W 4.75;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8" s="41" t="s">
        <v>1733</v>
      </c>
      <c r="Q278" s="41" t="s">
        <v>1547</v>
      </c>
      <c r="R278" s="41" t="s">
        <v>1548</v>
      </c>
      <c r="S278" s="41" t="s">
        <v>1549</v>
      </c>
      <c r="T278" s="41" t="s">
        <v>1550</v>
      </c>
      <c r="U278" s="41" t="s">
        <v>1736</v>
      </c>
      <c r="V278" s="41" t="s">
        <v>1736</v>
      </c>
      <c r="W278" s="43" t="s">
        <v>1738</v>
      </c>
      <c r="X278" s="43" t="s">
        <v>1738</v>
      </c>
      <c r="Y278" s="41" t="s">
        <v>1471</v>
      </c>
      <c r="Z278" s="41"/>
      <c r="AA278" s="41" t="s">
        <v>113</v>
      </c>
      <c r="AB278" s="41"/>
      <c r="AC278" s="44" t="str">
        <f t="shared" si="42"/>
        <v>86.99</v>
      </c>
      <c r="AD278" s="42">
        <v>59.95</v>
      </c>
      <c r="AE278" s="41">
        <f t="shared" si="37"/>
        <v>59.95</v>
      </c>
      <c r="AF278" s="41"/>
      <c r="AG278" s="41">
        <v>0</v>
      </c>
      <c r="AH278" s="41"/>
      <c r="AI278" s="41" t="s">
        <v>113</v>
      </c>
      <c r="AJ278" s="41" t="s">
        <v>116</v>
      </c>
      <c r="AK278" s="41" t="s">
        <v>1472</v>
      </c>
      <c r="AL278" s="41" t="s">
        <v>1473</v>
      </c>
      <c r="AM278" s="41" t="s">
        <v>1474</v>
      </c>
      <c r="AN278" s="41" t="s">
        <v>1475</v>
      </c>
      <c r="AO278" s="41" t="s">
        <v>1476</v>
      </c>
      <c r="AP278" s="41"/>
      <c r="AQ278" s="41"/>
      <c r="AR278" s="41"/>
      <c r="AS278"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8" s="39" t="s">
        <v>98</v>
      </c>
      <c r="AU278" s="41" t="s">
        <v>122</v>
      </c>
      <c r="AV278" s="42">
        <v>3</v>
      </c>
      <c r="AW278" s="41" t="s">
        <v>123</v>
      </c>
      <c r="AX278" s="42">
        <v>13</v>
      </c>
      <c r="AY278" s="42">
        <v>4.75</v>
      </c>
      <c r="AZ278" s="42">
        <v>8</v>
      </c>
      <c r="BA278" s="41" t="s">
        <v>124</v>
      </c>
      <c r="BB278" s="41"/>
      <c r="BC278" s="41"/>
      <c r="BD278" s="41"/>
      <c r="BE278" s="41"/>
      <c r="BF278" s="41"/>
      <c r="BG278" s="41"/>
      <c r="BH278" s="41"/>
      <c r="BI278" s="41">
        <v>2</v>
      </c>
      <c r="BJ278" s="41"/>
      <c r="BK278" s="41"/>
      <c r="BL278" s="41"/>
      <c r="BM278" s="41"/>
      <c r="BN278" s="41" t="s">
        <v>1739</v>
      </c>
      <c r="BO278" s="41"/>
      <c r="BP278" s="41" t="s">
        <v>1739</v>
      </c>
      <c r="BQ278" s="41"/>
      <c r="BR278" s="41"/>
      <c r="BS278" s="41"/>
      <c r="BT278" s="41"/>
      <c r="BU278" s="41"/>
      <c r="BV278" s="41"/>
      <c r="BW278" s="41"/>
      <c r="BX278" s="41"/>
      <c r="BY278" s="41"/>
      <c r="BZ278" s="41"/>
      <c r="CA278" s="41"/>
      <c r="CB278" s="41" t="s">
        <v>133</v>
      </c>
      <c r="CC278" s="41" t="s">
        <v>134</v>
      </c>
      <c r="CD278" s="41">
        <v>1</v>
      </c>
      <c r="CE278" s="41">
        <v>4</v>
      </c>
      <c r="CF278" s="41"/>
      <c r="CG278" s="41" t="s">
        <v>1478</v>
      </c>
      <c r="CH278" s="41"/>
      <c r="CI278" s="41"/>
      <c r="CJ278" s="41"/>
      <c r="CK278" s="41"/>
      <c r="CL278" s="41"/>
      <c r="CM278" s="41"/>
      <c r="CN278" s="41"/>
      <c r="CO278" s="41"/>
      <c r="CP278" s="41"/>
      <c r="CQ278" s="41"/>
      <c r="CR278" s="41"/>
      <c r="CS278" s="41"/>
      <c r="CT278" s="41"/>
      <c r="CU278" s="41"/>
    </row>
    <row r="279" spans="1:99" s="39" customFormat="1" x14ac:dyDescent="0.3">
      <c r="A279" s="39">
        <v>5278</v>
      </c>
      <c r="B279" s="40" t="s">
        <v>98</v>
      </c>
      <c r="C279" s="41" t="s">
        <v>1740</v>
      </c>
      <c r="D279" s="41" t="s">
        <v>137</v>
      </c>
      <c r="E279" s="41" t="s">
        <v>1712</v>
      </c>
      <c r="F279" s="41" t="s">
        <v>138</v>
      </c>
      <c r="G279" s="41" t="s">
        <v>1462</v>
      </c>
      <c r="H279" s="41"/>
      <c r="I279" s="42" t="s">
        <v>1741</v>
      </c>
      <c r="J279" s="42" t="s">
        <v>1742</v>
      </c>
      <c r="K279" s="41" t="str">
        <f t="shared" si="39"/>
        <v>&lt;ul&gt;
&lt;li&gt;Size: Handbag L 13 * H 8 * W 4.75; Wallet: L 8 * H 4.5 * W 1.6
&lt;li&gt;Faux leather
&lt;li&gt;High quality faux leather
&lt;li&gt;Designer inspired 
&lt;li&gt;Wrist Strap
&lt;ul&gt;</v>
      </c>
      <c r="L279" s="39" t="str">
        <f t="shared" si="36"/>
        <v>Size: Handbag L 13 * H 8 * W 4.75; Wallet: L 8 * H 4.5 * W 1.6
Faux leather
High quality faux leather
Designer inspired 
Wrist Strap</v>
      </c>
      <c r="M279" s="42" t="s">
        <v>1464</v>
      </c>
      <c r="N279" s="41" t="str">
        <f t="shared" si="40"/>
        <v>Size: Handbag L 13 * H 8 * W 4.75; Wallet: L 8 * H 4.5 * W 1.6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79" s="41" t="str">
        <f t="shared" si="41"/>
        <v>&lt;ul&gt;
&lt;li&gt;Size: Handbag L 13 * H 8 * W 4.75; Wallet: L 8 * H 4.5 * W 1.6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79" s="41" t="s">
        <v>1743</v>
      </c>
      <c r="Q279" s="41" t="s">
        <v>1547</v>
      </c>
      <c r="R279" s="41" t="s">
        <v>1548</v>
      </c>
      <c r="S279" s="41" t="s">
        <v>1549</v>
      </c>
      <c r="T279" s="41" t="s">
        <v>1550</v>
      </c>
      <c r="U279" s="41" t="s">
        <v>1740</v>
      </c>
      <c r="V279" s="41" t="s">
        <v>1740</v>
      </c>
      <c r="W279" s="43">
        <v>6925323966748</v>
      </c>
      <c r="X279" s="43">
        <v>6925323966748</v>
      </c>
      <c r="Y279" s="41" t="s">
        <v>1471</v>
      </c>
      <c r="Z279" s="41"/>
      <c r="AA279" s="41" t="s">
        <v>113</v>
      </c>
      <c r="AB279" s="41"/>
      <c r="AC279" s="44" t="str">
        <f t="shared" si="42"/>
        <v>86.99</v>
      </c>
      <c r="AD279" s="42">
        <v>59.95</v>
      </c>
      <c r="AE279" s="41">
        <f t="shared" si="37"/>
        <v>59.95</v>
      </c>
      <c r="AF279" s="41"/>
      <c r="AG279" s="41">
        <v>0</v>
      </c>
      <c r="AH279" s="41"/>
      <c r="AI279" s="41" t="s">
        <v>113</v>
      </c>
      <c r="AJ279" s="41" t="s">
        <v>116</v>
      </c>
      <c r="AK279" s="41" t="s">
        <v>1472</v>
      </c>
      <c r="AL279" s="41" t="s">
        <v>1473</v>
      </c>
      <c r="AM279" s="41" t="s">
        <v>1474</v>
      </c>
      <c r="AN279" s="41" t="s">
        <v>1475</v>
      </c>
      <c r="AO279" s="41" t="s">
        <v>1476</v>
      </c>
      <c r="AP279" s="41"/>
      <c r="AQ279" s="41"/>
      <c r="AR279" s="41"/>
      <c r="AS279"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79" s="39" t="s">
        <v>98</v>
      </c>
      <c r="AU279" s="41" t="s">
        <v>122</v>
      </c>
      <c r="AV279" s="42">
        <v>3</v>
      </c>
      <c r="AW279" s="41" t="s">
        <v>123</v>
      </c>
      <c r="AX279" s="42">
        <v>13</v>
      </c>
      <c r="AY279" s="42">
        <v>4.75</v>
      </c>
      <c r="AZ279" s="42">
        <v>8</v>
      </c>
      <c r="BA279" s="41" t="s">
        <v>124</v>
      </c>
      <c r="BB279" s="41"/>
      <c r="BC279" s="41"/>
      <c r="BD279" s="41"/>
      <c r="BE279" s="41"/>
      <c r="BF279" s="41"/>
      <c r="BG279" s="41"/>
      <c r="BH279" s="41"/>
      <c r="BI279" s="41">
        <v>2</v>
      </c>
      <c r="BJ279" s="41"/>
      <c r="BK279" s="41"/>
      <c r="BL279" s="41"/>
      <c r="BM279" s="41"/>
      <c r="BN279" s="41" t="s">
        <v>1744</v>
      </c>
      <c r="BO279" s="41" t="s">
        <v>1730</v>
      </c>
      <c r="BP279" s="41" t="s">
        <v>1745</v>
      </c>
      <c r="BQ279" s="41"/>
      <c r="BR279" s="41"/>
      <c r="BS279" s="41"/>
      <c r="BT279" s="41"/>
      <c r="BU279" s="41"/>
      <c r="BV279" s="41"/>
      <c r="BW279" s="41"/>
      <c r="BX279" s="41"/>
      <c r="BY279" s="41"/>
      <c r="BZ279" s="41"/>
      <c r="CA279" s="41"/>
      <c r="CB279" s="41" t="s">
        <v>133</v>
      </c>
      <c r="CC279" s="41" t="s">
        <v>134</v>
      </c>
      <c r="CD279" s="41">
        <v>1</v>
      </c>
      <c r="CE279" s="41">
        <v>4</v>
      </c>
      <c r="CF279" s="41"/>
      <c r="CG279" s="41" t="s">
        <v>1478</v>
      </c>
      <c r="CH279" s="41"/>
      <c r="CI279" s="41"/>
      <c r="CJ279" s="41"/>
      <c r="CK279" s="41"/>
      <c r="CL279" s="41"/>
      <c r="CM279" s="41"/>
      <c r="CN279" s="41"/>
      <c r="CO279" s="41"/>
      <c r="CP279" s="41"/>
      <c r="CQ279" s="41"/>
      <c r="CR279" s="41"/>
      <c r="CS279" s="41"/>
      <c r="CT279" s="41"/>
      <c r="CU279" s="41"/>
    </row>
    <row r="280" spans="1:99" s="39" customFormat="1" x14ac:dyDescent="0.3">
      <c r="A280" s="39">
        <v>5279</v>
      </c>
      <c r="B280" s="40" t="s">
        <v>98</v>
      </c>
      <c r="C280" s="41" t="s">
        <v>1746</v>
      </c>
      <c r="D280" s="41" t="s">
        <v>137</v>
      </c>
      <c r="E280" s="41" t="s">
        <v>1712</v>
      </c>
      <c r="F280" s="41" t="s">
        <v>138</v>
      </c>
      <c r="G280" s="41" t="s">
        <v>1462</v>
      </c>
      <c r="H280" s="41"/>
      <c r="I280" s="42" t="s">
        <v>1588</v>
      </c>
      <c r="J280" s="42" t="s">
        <v>1747</v>
      </c>
      <c r="K280" s="41" t="str">
        <f t="shared" si="39"/>
        <v>&lt;ul&gt;
&lt;li&gt;Size: Wallet: L 8 * H 4.5 * W 1.5
&lt;li&gt;Faux leather
&lt;li&gt;High quality faux leather
&lt;li&gt;Designer inspired 
&lt;li&gt;Wrist Strap
&lt;ul&gt;</v>
      </c>
      <c r="L280" s="39" t="str">
        <f t="shared" si="36"/>
        <v>Size: Wallet: L 8 * H 4.5 * W 1.5
Faux leather
High quality faux leather
Designer inspired 
Wrist Strap</v>
      </c>
      <c r="M280" s="42" t="s">
        <v>1464</v>
      </c>
      <c r="N280" s="41" t="str">
        <f t="shared" si="40"/>
        <v>Size: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0" s="41" t="str">
        <f t="shared" si="41"/>
        <v>&lt;ul&gt;
&lt;li&gt;Size: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0" s="41" t="s">
        <v>1748</v>
      </c>
      <c r="Q280" s="41" t="s">
        <v>1547</v>
      </c>
      <c r="R280" s="41" t="s">
        <v>1548</v>
      </c>
      <c r="S280" s="41" t="s">
        <v>1549</v>
      </c>
      <c r="T280" s="41" t="s">
        <v>1550</v>
      </c>
      <c r="U280" s="41" t="s">
        <v>1746</v>
      </c>
      <c r="V280" s="41" t="s">
        <v>1746</v>
      </c>
      <c r="W280" s="43" t="s">
        <v>1749</v>
      </c>
      <c r="X280" s="43" t="s">
        <v>1749</v>
      </c>
      <c r="Y280" s="41" t="s">
        <v>1471</v>
      </c>
      <c r="Z280" s="41"/>
      <c r="AA280" s="41" t="s">
        <v>113</v>
      </c>
      <c r="AB280" s="41"/>
      <c r="AC280" s="44" t="str">
        <f t="shared" si="42"/>
        <v>29.99</v>
      </c>
      <c r="AD280" s="42">
        <v>19.95</v>
      </c>
      <c r="AE280" s="41">
        <f t="shared" si="37"/>
        <v>23.95</v>
      </c>
      <c r="AF280" s="41"/>
      <c r="AG280" s="41">
        <v>4</v>
      </c>
      <c r="AH280" s="41"/>
      <c r="AI280" s="41" t="s">
        <v>113</v>
      </c>
      <c r="AJ280" s="41" t="s">
        <v>116</v>
      </c>
      <c r="AK280" s="41" t="s">
        <v>1472</v>
      </c>
      <c r="AL280" s="41" t="s">
        <v>1473</v>
      </c>
      <c r="AM280" s="41" t="s">
        <v>1474</v>
      </c>
      <c r="AN280" s="41" t="s">
        <v>1475</v>
      </c>
      <c r="AO280" s="41" t="s">
        <v>1476</v>
      </c>
      <c r="AP280" s="41"/>
      <c r="AQ280" s="41"/>
      <c r="AR280" s="41"/>
      <c r="AS280"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0" s="39" t="s">
        <v>98</v>
      </c>
      <c r="AU280" s="41" t="s">
        <v>122</v>
      </c>
      <c r="AV280" s="42">
        <v>0.63</v>
      </c>
      <c r="AW280" s="41" t="s">
        <v>123</v>
      </c>
      <c r="AX280" s="42">
        <v>8</v>
      </c>
      <c r="AY280" s="42">
        <v>1.5</v>
      </c>
      <c r="AZ280" s="42">
        <v>4.5</v>
      </c>
      <c r="BA280" s="41" t="s">
        <v>124</v>
      </c>
      <c r="BB280" s="41"/>
      <c r="BC280" s="41"/>
      <c r="BD280" s="41"/>
      <c r="BE280" s="41"/>
      <c r="BF280" s="41"/>
      <c r="BG280" s="41"/>
      <c r="BH280" s="41"/>
      <c r="BI280" s="41">
        <v>2</v>
      </c>
      <c r="BJ280" s="41"/>
      <c r="BK280" s="41"/>
      <c r="BL280" s="41"/>
      <c r="BM280" s="41"/>
      <c r="BN280" s="41" t="s">
        <v>1750</v>
      </c>
      <c r="BO280" s="41"/>
      <c r="BP280" s="41" t="s">
        <v>1750</v>
      </c>
      <c r="BQ280" s="41" t="s">
        <v>1751</v>
      </c>
      <c r="BR280" s="41"/>
      <c r="BS280" s="41"/>
      <c r="BT280" s="41"/>
      <c r="BU280" s="41"/>
      <c r="BV280" s="41"/>
      <c r="BW280" s="41"/>
      <c r="BX280" s="41"/>
      <c r="BY280" s="41"/>
      <c r="BZ280" s="41"/>
      <c r="CA280" s="41"/>
      <c r="CB280" s="41" t="s">
        <v>133</v>
      </c>
      <c r="CC280" s="41" t="s">
        <v>134</v>
      </c>
      <c r="CD280" s="41">
        <v>1</v>
      </c>
      <c r="CE280" s="41">
        <v>4</v>
      </c>
      <c r="CF280" s="41"/>
      <c r="CG280" s="41" t="s">
        <v>1478</v>
      </c>
      <c r="CH280" s="41"/>
      <c r="CI280" s="41"/>
      <c r="CJ280" s="41"/>
      <c r="CK280" s="41"/>
      <c r="CL280" s="41"/>
      <c r="CM280" s="41"/>
      <c r="CN280" s="41"/>
      <c r="CO280" s="41"/>
      <c r="CP280" s="41"/>
      <c r="CQ280" s="41"/>
      <c r="CR280" s="41"/>
      <c r="CS280" s="41"/>
      <c r="CT280" s="41"/>
      <c r="CU280" s="41"/>
    </row>
    <row r="281" spans="1:99" s="39" customFormat="1" x14ac:dyDescent="0.3">
      <c r="A281" s="39">
        <v>5280</v>
      </c>
      <c r="B281" s="40" t="s">
        <v>98</v>
      </c>
      <c r="C281" s="41" t="s">
        <v>1752</v>
      </c>
      <c r="D281" s="41" t="s">
        <v>137</v>
      </c>
      <c r="E281" s="41" t="s">
        <v>1712</v>
      </c>
      <c r="F281" s="41" t="s">
        <v>138</v>
      </c>
      <c r="G281" s="41" t="s">
        <v>1462</v>
      </c>
      <c r="H281" s="41"/>
      <c r="I281" s="42" t="s">
        <v>1707</v>
      </c>
      <c r="J281" s="42" t="s">
        <v>1753</v>
      </c>
      <c r="K281" s="41" t="str">
        <f t="shared" si="39"/>
        <v>&lt;ul&gt;
&lt;li&gt;Size: Wallet: L 8 * H 4.5 * W 1.5
&lt;li&gt;Faux leather
&lt;li&gt;High quality faux leather
&lt;li&gt;Designer inspired 
&lt;li&gt;Wrist Strap
&lt;ul&gt;</v>
      </c>
      <c r="L281" s="39" t="str">
        <f t="shared" si="36"/>
        <v>Size: Wallet: L 8 * H 4.5 * W 1.5
Faux leather
High quality faux leather
Designer inspired 
Wrist Strap</v>
      </c>
      <c r="M281" s="42" t="s">
        <v>1464</v>
      </c>
      <c r="N281" s="41" t="str">
        <f t="shared" si="40"/>
        <v>Size: Wallet: L 8 * H 4.5 * W 1.5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1" s="41" t="str">
        <f t="shared" si="41"/>
        <v>&lt;ul&gt;
&lt;li&gt;Size: Wallet: L 8 * H 4.5 * W 1.5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1" s="41" t="s">
        <v>1748</v>
      </c>
      <c r="Q281" s="41" t="s">
        <v>1547</v>
      </c>
      <c r="R281" s="41" t="s">
        <v>1548</v>
      </c>
      <c r="S281" s="41" t="s">
        <v>1549</v>
      </c>
      <c r="T281" s="41" t="s">
        <v>1550</v>
      </c>
      <c r="U281" s="41" t="s">
        <v>1752</v>
      </c>
      <c r="V281" s="41" t="s">
        <v>1752</v>
      </c>
      <c r="W281" s="43" t="s">
        <v>1754</v>
      </c>
      <c r="X281" s="43" t="s">
        <v>1754</v>
      </c>
      <c r="Y281" s="41" t="s">
        <v>1471</v>
      </c>
      <c r="Z281" s="41"/>
      <c r="AA281" s="41" t="s">
        <v>113</v>
      </c>
      <c r="AB281" s="41"/>
      <c r="AC281" s="44" t="str">
        <f t="shared" si="42"/>
        <v>29.99</v>
      </c>
      <c r="AD281" s="42">
        <v>19.95</v>
      </c>
      <c r="AE281" s="41">
        <f t="shared" si="37"/>
        <v>23.95</v>
      </c>
      <c r="AF281" s="41"/>
      <c r="AG281" s="41">
        <v>4</v>
      </c>
      <c r="AH281" s="41"/>
      <c r="AI281" s="41" t="s">
        <v>113</v>
      </c>
      <c r="AJ281" s="41" t="s">
        <v>116</v>
      </c>
      <c r="AK281" s="41" t="s">
        <v>1472</v>
      </c>
      <c r="AL281" s="41" t="s">
        <v>1473</v>
      </c>
      <c r="AM281" s="41" t="s">
        <v>1474</v>
      </c>
      <c r="AN281" s="41" t="s">
        <v>1475</v>
      </c>
      <c r="AO281" s="41" t="s">
        <v>1476</v>
      </c>
      <c r="AP281" s="41"/>
      <c r="AQ281" s="41"/>
      <c r="AR281" s="41"/>
      <c r="AS281"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1" s="39" t="s">
        <v>98</v>
      </c>
      <c r="AU281" s="41" t="s">
        <v>122</v>
      </c>
      <c r="AV281" s="42">
        <v>0.63</v>
      </c>
      <c r="AW281" s="41" t="s">
        <v>123</v>
      </c>
      <c r="AX281" s="42">
        <v>8</v>
      </c>
      <c r="AY281" s="42">
        <v>1.5</v>
      </c>
      <c r="AZ281" s="42">
        <v>4.5</v>
      </c>
      <c r="BA281" s="41" t="s">
        <v>124</v>
      </c>
      <c r="BB281" s="41"/>
      <c r="BC281" s="41"/>
      <c r="BD281" s="41"/>
      <c r="BE281" s="41"/>
      <c r="BF281" s="41"/>
      <c r="BG281" s="41"/>
      <c r="BH281" s="41"/>
      <c r="BI281" s="41">
        <v>2</v>
      </c>
      <c r="BJ281" s="41"/>
      <c r="BK281" s="41"/>
      <c r="BL281" s="41"/>
      <c r="BM281" s="41"/>
      <c r="BN281" s="41" t="s">
        <v>1755</v>
      </c>
      <c r="BO281" s="41"/>
      <c r="BP281" s="41" t="s">
        <v>1755</v>
      </c>
      <c r="BQ281" s="41" t="s">
        <v>1756</v>
      </c>
      <c r="BR281" s="41"/>
      <c r="BS281" s="41"/>
      <c r="BT281" s="41"/>
      <c r="BU281" s="41"/>
      <c r="BV281" s="41"/>
      <c r="BW281" s="41"/>
      <c r="BX281" s="41"/>
      <c r="BY281" s="41"/>
      <c r="BZ281" s="41"/>
      <c r="CA281" s="41"/>
      <c r="CB281" s="41" t="s">
        <v>133</v>
      </c>
      <c r="CC281" s="41" t="s">
        <v>134</v>
      </c>
      <c r="CD281" s="41">
        <v>1</v>
      </c>
      <c r="CE281" s="41">
        <v>4</v>
      </c>
      <c r="CF281" s="41"/>
      <c r="CG281" s="41" t="s">
        <v>1478</v>
      </c>
      <c r="CH281" s="41"/>
      <c r="CI281" s="41"/>
      <c r="CJ281" s="41"/>
      <c r="CK281" s="41"/>
      <c r="CL281" s="41"/>
      <c r="CM281" s="41"/>
      <c r="CN281" s="41"/>
      <c r="CO281" s="41"/>
      <c r="CP281" s="41"/>
      <c r="CQ281" s="41"/>
      <c r="CR281" s="41"/>
      <c r="CS281" s="41"/>
      <c r="CT281" s="41"/>
      <c r="CU281" s="41"/>
    </row>
    <row r="282" spans="1:99" s="39" customFormat="1" x14ac:dyDescent="0.3">
      <c r="A282" s="39">
        <v>5281</v>
      </c>
      <c r="B282" s="40" t="s">
        <v>98</v>
      </c>
      <c r="C282" s="41" t="s">
        <v>1757</v>
      </c>
      <c r="D282" s="41" t="s">
        <v>137</v>
      </c>
      <c r="E282" s="41" t="s">
        <v>1712</v>
      </c>
      <c r="F282" s="41" t="s">
        <v>138</v>
      </c>
      <c r="G282" s="41" t="s">
        <v>1462</v>
      </c>
      <c r="H282" s="41"/>
      <c r="I282" s="42" t="s">
        <v>1758</v>
      </c>
      <c r="J282" s="42" t="s">
        <v>1759</v>
      </c>
      <c r="K282" s="41" t="str">
        <f t="shared" si="39"/>
        <v>&lt;ul&gt;
&lt;li&gt;Size: Wallet: L 8 * H 4.5 * W 1.6
&lt;li&gt;Faux leather
&lt;li&gt;High quality faux leather
&lt;li&gt;Designer inspired 
&lt;li&gt;Wrist Strap
&lt;ul&gt;</v>
      </c>
      <c r="L282" s="39" t="str">
        <f t="shared" si="36"/>
        <v>Size: Wallet: L 8 * H 4.5 * W 1.6
Faux leather
High quality faux leather
Designer inspired 
Wrist Strap</v>
      </c>
      <c r="M282" s="42" t="s">
        <v>1464</v>
      </c>
      <c r="N282" s="41" t="str">
        <f t="shared" si="40"/>
        <v>Size: Wallet: L 8 * H 4.5 * W 1.6
Faux leather
High quality faux leather
Designer inspired 
Wrist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2" s="41" t="str">
        <f t="shared" si="41"/>
        <v>&lt;ul&gt;
&lt;li&gt;Size: Wallet: L 8 * H 4.5 * W 1.6
&lt;li&gt;Faux leather
&lt;li&gt;High quality faux leather
&lt;li&gt;Designer inspired 
&lt;li&gt;Wrist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2" s="41" t="s">
        <v>1760</v>
      </c>
      <c r="Q282" s="41" t="s">
        <v>1547</v>
      </c>
      <c r="R282" s="41" t="s">
        <v>1548</v>
      </c>
      <c r="S282" s="41" t="s">
        <v>1549</v>
      </c>
      <c r="T282" s="41" t="s">
        <v>1550</v>
      </c>
      <c r="U282" s="41" t="s">
        <v>1757</v>
      </c>
      <c r="V282" s="41" t="s">
        <v>1757</v>
      </c>
      <c r="W282" s="43">
        <v>6925323966755</v>
      </c>
      <c r="X282" s="43">
        <v>6925323966755</v>
      </c>
      <c r="Y282" s="41" t="s">
        <v>1471</v>
      </c>
      <c r="Z282" s="41"/>
      <c r="AA282" s="41" t="s">
        <v>113</v>
      </c>
      <c r="AB282" s="41"/>
      <c r="AC282" s="44" t="str">
        <f t="shared" si="42"/>
        <v>29.99</v>
      </c>
      <c r="AD282" s="42">
        <v>19.95</v>
      </c>
      <c r="AE282" s="41">
        <f t="shared" si="37"/>
        <v>23.95</v>
      </c>
      <c r="AF282" s="41"/>
      <c r="AG282" s="41">
        <v>4</v>
      </c>
      <c r="AH282" s="41"/>
      <c r="AI282" s="41" t="s">
        <v>113</v>
      </c>
      <c r="AJ282" s="41" t="s">
        <v>116</v>
      </c>
      <c r="AK282" s="41" t="s">
        <v>1472</v>
      </c>
      <c r="AL282" s="41" t="s">
        <v>1473</v>
      </c>
      <c r="AM282" s="41" t="s">
        <v>1474</v>
      </c>
      <c r="AN282" s="41" t="s">
        <v>1475</v>
      </c>
      <c r="AO282" s="41" t="s">
        <v>1476</v>
      </c>
      <c r="AP282" s="41"/>
      <c r="AQ282" s="41"/>
      <c r="AR282" s="41"/>
      <c r="AS282" s="41"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2" s="39" t="s">
        <v>98</v>
      </c>
      <c r="AU282" s="41" t="s">
        <v>122</v>
      </c>
      <c r="AV282" s="42">
        <v>0.63</v>
      </c>
      <c r="AW282" s="41" t="s">
        <v>123</v>
      </c>
      <c r="AX282" s="42">
        <v>8</v>
      </c>
      <c r="AY282" s="42">
        <v>1.5</v>
      </c>
      <c r="AZ282" s="42">
        <v>4.5</v>
      </c>
      <c r="BA282" s="41" t="s">
        <v>124</v>
      </c>
      <c r="BB282" s="41"/>
      <c r="BC282" s="41"/>
      <c r="BD282" s="41"/>
      <c r="BE282" s="41"/>
      <c r="BF282" s="41"/>
      <c r="BG282" s="41"/>
      <c r="BH282" s="41"/>
      <c r="BI282" s="41">
        <v>2</v>
      </c>
      <c r="BJ282" s="41"/>
      <c r="BK282" s="41"/>
      <c r="BL282" s="41"/>
      <c r="BM282" s="41"/>
      <c r="BN282" s="41" t="s">
        <v>1745</v>
      </c>
      <c r="BO282" s="41"/>
      <c r="BP282" s="41"/>
      <c r="BQ282" s="41"/>
      <c r="BR282" s="41"/>
      <c r="BS282" s="41"/>
      <c r="BT282" s="41"/>
      <c r="BU282" s="41"/>
      <c r="BV282" s="41"/>
      <c r="BW282" s="41"/>
      <c r="BX282" s="41"/>
      <c r="BY282" s="41"/>
      <c r="BZ282" s="41"/>
      <c r="CA282" s="41"/>
      <c r="CB282" s="41" t="s">
        <v>133</v>
      </c>
      <c r="CC282" s="41" t="s">
        <v>134</v>
      </c>
      <c r="CD282" s="41">
        <v>1</v>
      </c>
      <c r="CE282" s="41">
        <v>4</v>
      </c>
      <c r="CF282" s="41"/>
      <c r="CG282" s="41" t="s">
        <v>1478</v>
      </c>
      <c r="CH282" s="41"/>
      <c r="CI282" s="41"/>
      <c r="CJ282" s="41"/>
      <c r="CK282" s="41"/>
      <c r="CL282" s="41"/>
      <c r="CM282" s="41"/>
      <c r="CN282" s="41"/>
      <c r="CO282" s="41"/>
      <c r="CP282" s="41"/>
      <c r="CQ282" s="41"/>
      <c r="CR282" s="41"/>
      <c r="CS282" s="41"/>
      <c r="CT282" s="41"/>
      <c r="CU282" s="41"/>
    </row>
    <row r="283" spans="1:99" s="46" customFormat="1" x14ac:dyDescent="0.3">
      <c r="A283" s="39">
        <v>5282</v>
      </c>
      <c r="B283" s="45" t="s">
        <v>98</v>
      </c>
      <c r="C283" s="46" t="s">
        <v>1761</v>
      </c>
      <c r="D283" s="47" t="s">
        <v>137</v>
      </c>
      <c r="E283" s="47" t="s">
        <v>1762</v>
      </c>
      <c r="F283" s="47" t="s">
        <v>138</v>
      </c>
      <c r="G283" s="46" t="s">
        <v>168</v>
      </c>
      <c r="I283" s="46" t="s">
        <v>1763</v>
      </c>
      <c r="J283" s="46" t="s">
        <v>1764</v>
      </c>
      <c r="K283" s="46" t="str">
        <f t="shared" si="39"/>
        <v>&lt;ul&gt;
&lt;li&gt;Sizes: 7.75" Length x 4.5" High x 1" Width
&lt;li&gt;Material: High quality faux leather
&lt;li&gt;Holy inscription embroidered
&lt;li&gt;Zip around closure
&lt;li&gt;Designer inspired wallet
&lt;ul&gt;</v>
      </c>
      <c r="L283" t="str">
        <f t="shared" si="36"/>
        <v>Sizes: 7.75" Length x 4.5" High x 1" Width
Material: High quality faux leather
Holy inscription embroidered
Zip around closure
Designer inspired wallet</v>
      </c>
      <c r="M283" s="46" t="s">
        <v>1464</v>
      </c>
      <c r="N283" s="48" t="str">
        <f t="shared" si="40"/>
        <v>Sizes: 7.75" Length x 4.5" High x 1" Width
Material: High quality faux leather
Holy inscription embroidered
Zip around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3" s="11" t="str">
        <f t="shared" si="41"/>
        <v>&lt;ul&gt;
&lt;li&gt;Sizes: 7.75" Length x 4.5" High x 1" Width
&lt;li&gt;Material: High quality faux leather
&lt;li&gt;Holy inscription embroidered
&lt;li&gt;Zip around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3" s="46" t="s">
        <v>1765</v>
      </c>
      <c r="Q283" s="46" t="s">
        <v>1766</v>
      </c>
      <c r="R283" s="46" t="s">
        <v>1767</v>
      </c>
      <c r="S283" s="46" t="s">
        <v>1768</v>
      </c>
      <c r="T283" s="46" t="s">
        <v>1769</v>
      </c>
      <c r="U283" s="46" t="str">
        <f>C283</f>
        <v>ky-amg300c-wallet-natural</v>
      </c>
      <c r="V283" s="46" t="str">
        <f>C283</f>
        <v>ky-amg300c-wallet-natural</v>
      </c>
      <c r="W283" s="46" t="s">
        <v>1770</v>
      </c>
      <c r="X283" s="46" t="s">
        <v>1770</v>
      </c>
      <c r="Y283" s="46" t="s">
        <v>1471</v>
      </c>
      <c r="AA283" s="46" t="s">
        <v>113</v>
      </c>
      <c r="AB283" s="46" t="s">
        <v>113</v>
      </c>
      <c r="AC283" s="13" t="str">
        <f t="shared" si="42"/>
        <v>29.99</v>
      </c>
      <c r="AD283" s="49">
        <v>19.95</v>
      </c>
      <c r="AE283" s="50">
        <f t="shared" si="37"/>
        <v>23.95</v>
      </c>
      <c r="AG283" s="46">
        <v>4</v>
      </c>
      <c r="AI283" s="46" t="s">
        <v>113</v>
      </c>
      <c r="AJ283" s="46" t="s">
        <v>116</v>
      </c>
      <c r="AK283" s="46" t="s">
        <v>1472</v>
      </c>
      <c r="AL283" s="46" t="s">
        <v>1473</v>
      </c>
      <c r="AM283" s="46" t="s">
        <v>1474</v>
      </c>
      <c r="AN283" s="46" t="s">
        <v>1475</v>
      </c>
      <c r="AO283" s="46" t="s">
        <v>1476</v>
      </c>
      <c r="AS283"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3" t="s">
        <v>98</v>
      </c>
      <c r="AU283" s="46" t="s">
        <v>122</v>
      </c>
      <c r="AV283" s="46">
        <v>0.63</v>
      </c>
      <c r="AW283" s="46" t="s">
        <v>123</v>
      </c>
      <c r="AX283" s="46">
        <v>7.75</v>
      </c>
      <c r="AY283" s="46">
        <v>4.5</v>
      </c>
      <c r="AZ283" s="46">
        <v>1</v>
      </c>
      <c r="BA283" s="46" t="s">
        <v>124</v>
      </c>
      <c r="BI283" s="46">
        <v>2</v>
      </c>
      <c r="BN283" s="46" t="s">
        <v>1771</v>
      </c>
      <c r="BO283" s="46" t="s">
        <v>1772</v>
      </c>
      <c r="BP283" s="46" t="s">
        <v>1772</v>
      </c>
      <c r="BQ283" s="46" t="s">
        <v>1773</v>
      </c>
      <c r="CB283" s="46" t="s">
        <v>133</v>
      </c>
      <c r="CC283" s="46" t="s">
        <v>134</v>
      </c>
      <c r="CD283" s="46">
        <v>1</v>
      </c>
      <c r="CE283" s="46">
        <v>4</v>
      </c>
      <c r="CG283" s="46" t="s">
        <v>1478</v>
      </c>
    </row>
    <row r="284" spans="1:99" s="46" customFormat="1" x14ac:dyDescent="0.3">
      <c r="A284" s="39">
        <v>5283</v>
      </c>
      <c r="B284" s="45" t="s">
        <v>98</v>
      </c>
      <c r="C284" s="46" t="s">
        <v>1774</v>
      </c>
      <c r="D284" s="47" t="s">
        <v>137</v>
      </c>
      <c r="E284" s="47" t="s">
        <v>1762</v>
      </c>
      <c r="F284" s="47" t="s">
        <v>138</v>
      </c>
      <c r="G284" s="46" t="s">
        <v>168</v>
      </c>
      <c r="I284" s="46" t="s">
        <v>1652</v>
      </c>
      <c r="J284" s="46" t="s">
        <v>1775</v>
      </c>
      <c r="K284" s="46" t="str">
        <f t="shared" si="39"/>
        <v>&lt;ul&gt;
&lt;li&gt;Sizes: 7.75" Length x 4.5" High x 1" Width
&lt;li&gt;Material: High quality faux leather
&lt;li&gt;Holy inscription embroidered
&lt;li&gt;Zip around closure
&lt;li&gt;Designer inspired wallet
&lt;ul&gt;</v>
      </c>
      <c r="L284" t="str">
        <f t="shared" si="36"/>
        <v>Sizes: 7.75" Length x 4.5" High x 1" Width
Material: High quality faux leather
Holy inscription embroidered
Zip around closure
Designer inspired wallet</v>
      </c>
      <c r="M284" s="46" t="s">
        <v>1464</v>
      </c>
      <c r="N284" s="48" t="str">
        <f t="shared" si="40"/>
        <v>Sizes: 7.75" Length x 4.5" High x 1" Width
Material: High quality faux leather
Holy inscription embroidered
Zip around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4" s="11" t="str">
        <f t="shared" si="41"/>
        <v>&lt;ul&gt;
&lt;li&gt;Sizes: 7.75" Length x 4.5" High x 1" Width
&lt;li&gt;Material: High quality faux leather
&lt;li&gt;Holy inscription embroidered
&lt;li&gt;Zip around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4" s="46" t="s">
        <v>1765</v>
      </c>
      <c r="Q284" s="46" t="s">
        <v>1766</v>
      </c>
      <c r="R284" s="46" t="s">
        <v>1767</v>
      </c>
      <c r="S284" s="46" t="s">
        <v>1768</v>
      </c>
      <c r="T284" s="46" t="s">
        <v>1769</v>
      </c>
      <c r="U284" s="46" t="str">
        <f>C284</f>
        <v>ky-amg300c-wallet-turq</v>
      </c>
      <c r="V284" s="46" t="str">
        <f>C284</f>
        <v>ky-amg300c-wallet-turq</v>
      </c>
      <c r="W284" s="46" t="s">
        <v>1776</v>
      </c>
      <c r="X284" s="46" t="s">
        <v>1776</v>
      </c>
      <c r="Y284" s="46" t="s">
        <v>1471</v>
      </c>
      <c r="AA284" s="46" t="s">
        <v>113</v>
      </c>
      <c r="AB284" s="46" t="s">
        <v>113</v>
      </c>
      <c r="AC284" s="13" t="str">
        <f t="shared" si="42"/>
        <v>29.99</v>
      </c>
      <c r="AD284" s="49">
        <v>19.95</v>
      </c>
      <c r="AE284" s="50">
        <f t="shared" si="37"/>
        <v>23.95</v>
      </c>
      <c r="AG284" s="46">
        <v>4</v>
      </c>
      <c r="AI284" s="46" t="s">
        <v>113</v>
      </c>
      <c r="AJ284" s="46" t="s">
        <v>116</v>
      </c>
      <c r="AK284" s="46" t="s">
        <v>1472</v>
      </c>
      <c r="AL284" s="46" t="s">
        <v>1473</v>
      </c>
      <c r="AM284" s="46" t="s">
        <v>1474</v>
      </c>
      <c r="AN284" s="46" t="s">
        <v>1475</v>
      </c>
      <c r="AO284" s="46" t="s">
        <v>1476</v>
      </c>
      <c r="AS284"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4" t="s">
        <v>98</v>
      </c>
      <c r="AU284" s="46" t="s">
        <v>122</v>
      </c>
      <c r="AV284" s="46">
        <v>0.63</v>
      </c>
      <c r="AW284" s="46" t="s">
        <v>123</v>
      </c>
      <c r="AX284" s="46">
        <v>7.75</v>
      </c>
      <c r="AY284" s="46">
        <v>4.5</v>
      </c>
      <c r="AZ284" s="46">
        <v>1</v>
      </c>
      <c r="BA284" s="46" t="s">
        <v>124</v>
      </c>
      <c r="BI284" s="46">
        <v>2</v>
      </c>
      <c r="BN284" s="46" t="s">
        <v>1777</v>
      </c>
      <c r="BO284" s="46" t="s">
        <v>1778</v>
      </c>
      <c r="BP284" s="46" t="s">
        <v>1779</v>
      </c>
      <c r="BQ284" s="46" t="s">
        <v>1780</v>
      </c>
      <c r="CB284" s="46" t="s">
        <v>133</v>
      </c>
      <c r="CC284" s="46" t="s">
        <v>134</v>
      </c>
      <c r="CD284" s="46">
        <v>1</v>
      </c>
      <c r="CE284" s="46">
        <v>4</v>
      </c>
      <c r="CG284" s="46" t="s">
        <v>1478</v>
      </c>
    </row>
    <row r="285" spans="1:99" s="46" customFormat="1" x14ac:dyDescent="0.3">
      <c r="A285" s="39">
        <v>5284</v>
      </c>
      <c r="B285" s="45" t="s">
        <v>98</v>
      </c>
      <c r="C285" s="46" t="s">
        <v>1762</v>
      </c>
      <c r="D285" s="47" t="s">
        <v>100</v>
      </c>
      <c r="E285" s="47"/>
      <c r="F285" s="47"/>
      <c r="G285" s="46" t="s">
        <v>168</v>
      </c>
      <c r="J285" s="46" t="s">
        <v>1781</v>
      </c>
      <c r="K285" s="46" t="str">
        <f t="shared" si="39"/>
        <v>&lt;ul&gt;
&lt;li&gt;Sizes: 13" Length x 8" High x 5" Width
&lt;li&gt;Material: High quality faux leather
&lt;li&gt;Holy inscription embroidered
&lt;li&gt;Zip top closure
&lt;li&gt;Designer inspired handbag
&lt;ul&gt;</v>
      </c>
      <c r="L285" t="str">
        <f t="shared" si="36"/>
        <v>Sizes: 13" Length x 8" High x 5" Width
Material: High quality faux leather
Holy inscription embroidered
Zip top closure
Designer inspired handbag</v>
      </c>
      <c r="M285" s="46" t="s">
        <v>1464</v>
      </c>
      <c r="N285" s="48" t="str">
        <f t="shared" si="40"/>
        <v>Sizes: 13" Length x 8" High x 5"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5" s="11" t="str">
        <f t="shared" si="41"/>
        <v>&lt;ul&gt;
&lt;li&gt;Sizes: 13" Length x 8" High x 5"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5" s="46" t="s">
        <v>1782</v>
      </c>
      <c r="Q285" s="46" t="s">
        <v>1766</v>
      </c>
      <c r="R285" s="46" t="s">
        <v>1767</v>
      </c>
      <c r="S285" s="46" t="s">
        <v>1783</v>
      </c>
      <c r="T285" s="46" t="s">
        <v>1784</v>
      </c>
      <c r="U285" s="46" t="str">
        <f>C285</f>
        <v>ky-amg8469c</v>
      </c>
      <c r="V285" s="46" t="str">
        <f>C285</f>
        <v>ky-amg8469c</v>
      </c>
      <c r="W285" s="46" t="s">
        <v>1785</v>
      </c>
      <c r="X285" s="46" t="s">
        <v>1785</v>
      </c>
      <c r="Y285" s="46" t="s">
        <v>1471</v>
      </c>
      <c r="AA285" s="46" t="s">
        <v>113</v>
      </c>
      <c r="AB285" s="46" t="s">
        <v>113</v>
      </c>
      <c r="AC285" s="13" t="str">
        <f t="shared" si="42"/>
        <v>67.99</v>
      </c>
      <c r="AD285" s="49">
        <f>'[4]deleted items'!AD4</f>
        <v>46.95</v>
      </c>
      <c r="AE285" s="50"/>
      <c r="AI285" s="46" t="s">
        <v>113</v>
      </c>
      <c r="AJ285" s="46" t="s">
        <v>116</v>
      </c>
      <c r="AK285" s="46" t="s">
        <v>1472</v>
      </c>
      <c r="AL285" s="46" t="s">
        <v>1473</v>
      </c>
      <c r="AM285" s="46" t="s">
        <v>1474</v>
      </c>
      <c r="AN285" s="46" t="s">
        <v>1475</v>
      </c>
      <c r="AO285" s="46" t="s">
        <v>1476</v>
      </c>
      <c r="AS285"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5" t="s">
        <v>98</v>
      </c>
      <c r="AU285" s="46" t="s">
        <v>122</v>
      </c>
      <c r="AV285" s="46">
        <v>2.38</v>
      </c>
      <c r="AW285" s="46" t="s">
        <v>123</v>
      </c>
      <c r="AX285" s="46">
        <v>13</v>
      </c>
      <c r="AY285" s="46">
        <v>8</v>
      </c>
      <c r="AZ285" s="46">
        <v>5</v>
      </c>
      <c r="BA285" s="46" t="s">
        <v>124</v>
      </c>
      <c r="BI285" s="46">
        <v>2</v>
      </c>
      <c r="BN285" s="46" t="s">
        <v>1786</v>
      </c>
      <c r="BO285" s="46" t="s">
        <v>1771</v>
      </c>
      <c r="BP285" s="46" t="s">
        <v>1777</v>
      </c>
      <c r="CB285" s="46" t="s">
        <v>133</v>
      </c>
      <c r="CC285" s="46" t="s">
        <v>134</v>
      </c>
      <c r="CD285" s="46">
        <v>1</v>
      </c>
      <c r="CE285" s="46">
        <v>4</v>
      </c>
      <c r="CG285" s="46" t="s">
        <v>1478</v>
      </c>
    </row>
    <row r="286" spans="1:99" s="46" customFormat="1" x14ac:dyDescent="0.3">
      <c r="A286" s="39">
        <v>5285</v>
      </c>
      <c r="B286" s="45" t="s">
        <v>98</v>
      </c>
      <c r="C286" s="46" t="s">
        <v>1787</v>
      </c>
      <c r="D286" s="47" t="s">
        <v>137</v>
      </c>
      <c r="E286" s="47" t="s">
        <v>1762</v>
      </c>
      <c r="F286" s="47" t="s">
        <v>138</v>
      </c>
      <c r="G286" s="46" t="s">
        <v>168</v>
      </c>
      <c r="I286" s="46" t="s">
        <v>1788</v>
      </c>
      <c r="J286" s="46" t="s">
        <v>1789</v>
      </c>
      <c r="K286" s="46" t="str">
        <f t="shared" si="39"/>
        <v>&lt;ul&gt;
&lt;li&gt;Sizes of Bag: 13" Length x 8" High x 5" Width, 
Sizes of Wallet: 7.75" Length x 4.5" High x 1" Width
&lt;li&gt;Material: High quality faux leather
&lt;li&gt;Holy inscription embroidered
&lt;li&gt;Zip around closure
&lt;li&gt;Designer inspired wallet
&lt;ul&gt;</v>
      </c>
      <c r="L286" t="str">
        <f t="shared" si="36"/>
        <v>Sizes of Bag: 13" Length x 8" High x 5" Width, 
Sizes of Wallet: 7.75" Length x 4.5" High x 1" Width
Material: High quality faux leather
Holy inscription embroidered
Zip around closure
Designer inspired wallet</v>
      </c>
      <c r="M286" s="46" t="s">
        <v>1464</v>
      </c>
      <c r="N286" s="48" t="str">
        <f t="shared" si="40"/>
        <v>Sizes of Bag: 13" Length x 8" High x 5" Width, 
Sizes of Wallet: 7.75" Length x 4.5" High x 1" Width
Material: High quality faux leather
Holy inscription embroidered
Zip around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6" s="11" t="str">
        <f t="shared" si="41"/>
        <v>&lt;ul&gt;
&lt;li&gt;Sizes of Bag: 13" Length x 8" High x 5" Width, 
Sizes of Wallet: 7.75" Length x 4.5" High x 1" Width
&lt;li&gt;Material: High quality faux leather
&lt;li&gt;Holy inscription embroidered
&lt;li&gt;Zip around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6" s="46" t="s">
        <v>1790</v>
      </c>
      <c r="Q286" s="46" t="s">
        <v>1766</v>
      </c>
      <c r="R286" s="46" t="s">
        <v>1767</v>
      </c>
      <c r="S286" s="46" t="s">
        <v>1768</v>
      </c>
      <c r="T286" s="46" t="s">
        <v>1769</v>
      </c>
      <c r="U286" s="46" t="str">
        <f>C286</f>
        <v>ky-amg8469c-300-combo-natural</v>
      </c>
      <c r="V286" s="46" t="str">
        <f>C286</f>
        <v>ky-amg8469c-300-combo-natural</v>
      </c>
      <c r="W286" s="46" t="s">
        <v>1791</v>
      </c>
      <c r="X286" s="46" t="s">
        <v>1791</v>
      </c>
      <c r="Y286" s="46" t="s">
        <v>1471</v>
      </c>
      <c r="AA286" s="46" t="s">
        <v>113</v>
      </c>
      <c r="AB286" s="46" t="s">
        <v>113</v>
      </c>
      <c r="AC286" s="13" t="str">
        <f t="shared" si="42"/>
        <v>86.99</v>
      </c>
      <c r="AD286" s="49">
        <v>59.95</v>
      </c>
      <c r="AE286" s="50">
        <f t="shared" ref="AE286:AE293" si="43">AD286+AG286</f>
        <v>59.95</v>
      </c>
      <c r="AG286" s="46">
        <v>0</v>
      </c>
      <c r="AI286" s="46" t="s">
        <v>113</v>
      </c>
      <c r="AJ286" s="46" t="s">
        <v>116</v>
      </c>
      <c r="AK286" s="46" t="s">
        <v>1472</v>
      </c>
      <c r="AL286" s="46" t="s">
        <v>1473</v>
      </c>
      <c r="AM286" s="46" t="s">
        <v>1474</v>
      </c>
      <c r="AN286" s="46" t="s">
        <v>1475</v>
      </c>
      <c r="AO286" s="46" t="s">
        <v>1476</v>
      </c>
      <c r="AS286"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6" t="s">
        <v>98</v>
      </c>
      <c r="AU286" s="46" t="s">
        <v>122</v>
      </c>
      <c r="AV286" s="46">
        <v>3</v>
      </c>
      <c r="AW286" s="46" t="s">
        <v>123</v>
      </c>
      <c r="AX286" s="46">
        <v>13</v>
      </c>
      <c r="AY286" s="46">
        <v>8</v>
      </c>
      <c r="AZ286" s="46">
        <v>5</v>
      </c>
      <c r="BA286" s="46" t="s">
        <v>124</v>
      </c>
      <c r="BI286" s="46">
        <v>2</v>
      </c>
      <c r="BN286" s="46" t="s">
        <v>1792</v>
      </c>
      <c r="BO286" s="46" t="s">
        <v>1771</v>
      </c>
      <c r="BP286" s="46" t="s">
        <v>1793</v>
      </c>
      <c r="BQ286" s="46" t="s">
        <v>1773</v>
      </c>
      <c r="CB286" s="46" t="s">
        <v>133</v>
      </c>
      <c r="CC286" s="46" t="s">
        <v>134</v>
      </c>
      <c r="CD286" s="46">
        <v>1</v>
      </c>
      <c r="CE286" s="46">
        <v>4</v>
      </c>
      <c r="CG286" s="46" t="s">
        <v>1478</v>
      </c>
    </row>
    <row r="287" spans="1:99" s="46" customFormat="1" x14ac:dyDescent="0.3">
      <c r="A287" s="39">
        <v>5286</v>
      </c>
      <c r="B287" s="45" t="s">
        <v>98</v>
      </c>
      <c r="C287" s="46" t="s">
        <v>1794</v>
      </c>
      <c r="D287" s="47" t="s">
        <v>137</v>
      </c>
      <c r="E287" s="47" t="s">
        <v>1762</v>
      </c>
      <c r="F287" s="47" t="s">
        <v>138</v>
      </c>
      <c r="G287" s="46" t="s">
        <v>168</v>
      </c>
      <c r="I287" s="46" t="s">
        <v>1637</v>
      </c>
      <c r="J287" s="46" t="s">
        <v>1795</v>
      </c>
      <c r="K287" s="46" t="str">
        <f t="shared" si="39"/>
        <v>&lt;ul&gt;
&lt;li&gt;Sizes of Bag: 13" Length x 8" High x 5" Width, 
Sizes of Wallet: 7.75" Length x 4.5" High x 1" Width
&lt;li&gt;Material: High quality faux leather
&lt;li&gt;Holy inscription embroidered
&lt;li&gt;Zip around closure
&lt;li&gt;Designer inspired wallet
&lt;ul&gt;</v>
      </c>
      <c r="L287" t="str">
        <f t="shared" si="36"/>
        <v>Sizes of Bag: 13" Length x 8" High x 5" Width, 
Sizes of Wallet: 7.75" Length x 4.5" High x 1" Width
Material: High quality faux leather
Holy inscription embroidered
Zip around closure
Designer inspired wallet</v>
      </c>
      <c r="M287" s="46" t="s">
        <v>1464</v>
      </c>
      <c r="N287" s="48" t="str">
        <f t="shared" si="40"/>
        <v>Sizes of Bag: 13" Length x 8" High x 5" Width, 
Sizes of Wallet: 7.75" Length x 4.5" High x 1" Width
Material: High quality faux leather
Holy inscription embroidered
Zip around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7" s="11" t="str">
        <f t="shared" si="41"/>
        <v>&lt;ul&gt;
&lt;li&gt;Sizes of Bag: 13" Length x 8" High x 5" Width, 
Sizes of Wallet: 7.75" Length x 4.5" High x 1" Width
&lt;li&gt;Material: High quality faux leather
&lt;li&gt;Holy inscription embroidered
&lt;li&gt;Zip around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7" s="46" t="s">
        <v>1790</v>
      </c>
      <c r="Q287" s="46" t="s">
        <v>1766</v>
      </c>
      <c r="R287" s="46" t="s">
        <v>1767</v>
      </c>
      <c r="S287" s="46" t="s">
        <v>1768</v>
      </c>
      <c r="T287" s="46" t="s">
        <v>1769</v>
      </c>
      <c r="U287" s="46" t="str">
        <f>C287</f>
        <v>ky-amg8469c-300-combo-turq</v>
      </c>
      <c r="V287" s="46" t="str">
        <f>C287</f>
        <v>ky-amg8469c-300-combo-turq</v>
      </c>
      <c r="W287" s="46" t="s">
        <v>1796</v>
      </c>
      <c r="X287" s="46" t="s">
        <v>1796</v>
      </c>
      <c r="Y287" s="46" t="s">
        <v>1471</v>
      </c>
      <c r="AA287" s="46" t="s">
        <v>113</v>
      </c>
      <c r="AB287" s="46" t="s">
        <v>113</v>
      </c>
      <c r="AC287" s="13" t="str">
        <f t="shared" si="42"/>
        <v>86.99</v>
      </c>
      <c r="AD287" s="49">
        <v>59.95</v>
      </c>
      <c r="AE287" s="50">
        <f t="shared" si="43"/>
        <v>59.95</v>
      </c>
      <c r="AG287" s="46">
        <v>0</v>
      </c>
      <c r="AI287" s="46" t="s">
        <v>113</v>
      </c>
      <c r="AJ287" s="46" t="s">
        <v>116</v>
      </c>
      <c r="AK287" s="46" t="s">
        <v>1472</v>
      </c>
      <c r="AL287" s="46" t="s">
        <v>1473</v>
      </c>
      <c r="AM287" s="46" t="s">
        <v>1474</v>
      </c>
      <c r="AN287" s="46" t="s">
        <v>1475</v>
      </c>
      <c r="AO287" s="46" t="s">
        <v>1476</v>
      </c>
      <c r="AS287"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7" t="s">
        <v>98</v>
      </c>
      <c r="AU287" s="46" t="s">
        <v>122</v>
      </c>
      <c r="AV287" s="46">
        <v>3</v>
      </c>
      <c r="AW287" s="46" t="s">
        <v>123</v>
      </c>
      <c r="AX287" s="46">
        <v>13</v>
      </c>
      <c r="AY287" s="46">
        <v>8</v>
      </c>
      <c r="AZ287" s="46">
        <v>5</v>
      </c>
      <c r="BA287" s="46" t="s">
        <v>124</v>
      </c>
      <c r="BI287" s="46">
        <v>2</v>
      </c>
      <c r="BN287" s="46" t="s">
        <v>1797</v>
      </c>
      <c r="BO287" s="46" t="s">
        <v>1777</v>
      </c>
      <c r="BP287" s="46" t="s">
        <v>1798</v>
      </c>
      <c r="BQ287" s="46" t="s">
        <v>1780</v>
      </c>
      <c r="CB287" s="46" t="s">
        <v>133</v>
      </c>
      <c r="CC287" s="46" t="s">
        <v>134</v>
      </c>
      <c r="CD287" s="46">
        <v>1</v>
      </c>
      <c r="CE287" s="46">
        <v>4</v>
      </c>
      <c r="CG287" s="46" t="s">
        <v>1478</v>
      </c>
    </row>
    <row r="288" spans="1:99" s="46" customFormat="1" x14ac:dyDescent="0.3">
      <c r="A288" s="39">
        <v>5287</v>
      </c>
      <c r="B288" s="51" t="s">
        <v>98</v>
      </c>
      <c r="C288" s="52" t="s">
        <v>1799</v>
      </c>
      <c r="D288" s="53" t="s">
        <v>137</v>
      </c>
      <c r="E288" s="53" t="s">
        <v>1762</v>
      </c>
      <c r="F288" s="53" t="s">
        <v>138</v>
      </c>
      <c r="G288" s="52" t="s">
        <v>1462</v>
      </c>
      <c r="H288" s="52"/>
      <c r="I288" s="53" t="s">
        <v>1554</v>
      </c>
      <c r="J288" s="52" t="s">
        <v>1800</v>
      </c>
      <c r="K288" s="52" t="str">
        <f t="shared" si="39"/>
        <v>&lt;ul&gt;
&lt;li&gt;Size: L 13 * H 8 * W 5
&lt;li&gt;Designer inspired handbag
&lt;li&gt;Zip top closure
&lt;li&gt;Adjustable shoulder strap
&lt;li&gt;Faux leather
&lt;ul&gt;</v>
      </c>
      <c r="L288" t="str">
        <f t="shared" si="36"/>
        <v>Size: L 13 * H 8 * W 5
Designer inspired handbag
Zip top closure
Adjustable shoulder strap
Faux leather</v>
      </c>
      <c r="M288" s="53" t="s">
        <v>1464</v>
      </c>
      <c r="N288" s="52" t="str">
        <f t="shared" si="40"/>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8" s="11" t="str">
        <f t="shared" si="41"/>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8" s="52" t="s">
        <v>1801</v>
      </c>
      <c r="Q288" s="52" t="s">
        <v>1784</v>
      </c>
      <c r="R288" s="52" t="s">
        <v>1783</v>
      </c>
      <c r="S288" s="52" t="s">
        <v>1802</v>
      </c>
      <c r="T288" s="52" t="s">
        <v>1547</v>
      </c>
      <c r="U288" s="52" t="s">
        <v>1799</v>
      </c>
      <c r="V288" s="52" t="s">
        <v>1799</v>
      </c>
      <c r="W288" s="54" t="s">
        <v>1803</v>
      </c>
      <c r="X288" s="54" t="s">
        <v>1803</v>
      </c>
      <c r="Y288" s="52" t="s">
        <v>1471</v>
      </c>
      <c r="Z288" s="52"/>
      <c r="AA288" s="52" t="s">
        <v>113</v>
      </c>
      <c r="AB288" s="52"/>
      <c r="AC288" s="13" t="str">
        <f t="shared" si="42"/>
        <v>67.99</v>
      </c>
      <c r="AD288" s="53">
        <v>46.95</v>
      </c>
      <c r="AE288" s="52">
        <f t="shared" si="43"/>
        <v>46.95</v>
      </c>
      <c r="AF288" s="52"/>
      <c r="AG288" s="52">
        <v>0</v>
      </c>
      <c r="AH288" s="52"/>
      <c r="AI288" s="52" t="s">
        <v>113</v>
      </c>
      <c r="AJ288" s="52" t="s">
        <v>116</v>
      </c>
      <c r="AK288" s="52" t="s">
        <v>1472</v>
      </c>
      <c r="AL288" s="52" t="s">
        <v>1473</v>
      </c>
      <c r="AM288" s="52" t="s">
        <v>1474</v>
      </c>
      <c r="AN288" s="52" t="s">
        <v>1475</v>
      </c>
      <c r="AO288" s="52" t="s">
        <v>1476</v>
      </c>
      <c r="AP288" s="52"/>
      <c r="AQ288" s="52"/>
      <c r="AR288" s="52"/>
      <c r="AS288"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8" t="s">
        <v>98</v>
      </c>
      <c r="AU288" s="52" t="s">
        <v>122</v>
      </c>
      <c r="AV288" s="53">
        <v>2.38</v>
      </c>
      <c r="AW288" s="52" t="s">
        <v>123</v>
      </c>
      <c r="AX288" s="53">
        <v>13</v>
      </c>
      <c r="AY288" s="53">
        <v>5</v>
      </c>
      <c r="AZ288" s="53">
        <v>8</v>
      </c>
      <c r="BA288" s="52" t="s">
        <v>124</v>
      </c>
      <c r="BB288" s="52"/>
      <c r="BC288" s="52"/>
      <c r="BD288" s="52"/>
      <c r="BE288" s="52"/>
      <c r="BF288" s="52"/>
      <c r="BG288" s="52"/>
      <c r="BH288" s="52"/>
      <c r="BI288" s="52">
        <v>2</v>
      </c>
      <c r="BJ288" s="52"/>
      <c r="BK288" s="52"/>
      <c r="BL288" s="52"/>
      <c r="BM288" s="52"/>
      <c r="BN288" s="52" t="s">
        <v>1804</v>
      </c>
      <c r="BO288" s="52"/>
      <c r="BP288" s="52" t="s">
        <v>1804</v>
      </c>
      <c r="BQ288" s="52" t="s">
        <v>1805</v>
      </c>
      <c r="BR288" s="52" t="s">
        <v>1806</v>
      </c>
      <c r="BS288" s="52" t="s">
        <v>1807</v>
      </c>
      <c r="BT288" s="52"/>
      <c r="BU288" s="52"/>
      <c r="BV288" s="52"/>
      <c r="BW288" s="52"/>
      <c r="BX288" s="52"/>
      <c r="BY288" s="52"/>
      <c r="BZ288" s="52"/>
      <c r="CA288" s="52"/>
      <c r="CB288" s="52" t="s">
        <v>133</v>
      </c>
      <c r="CC288" s="52" t="s">
        <v>134</v>
      </c>
      <c r="CD288" s="52">
        <v>1</v>
      </c>
      <c r="CE288" s="52">
        <v>4</v>
      </c>
      <c r="CF288" s="52"/>
      <c r="CG288" s="52" t="s">
        <v>1478</v>
      </c>
      <c r="CH288" s="52"/>
      <c r="CI288" s="52"/>
      <c r="CJ288" s="52"/>
      <c r="CK288" s="52"/>
      <c r="CL288" s="52"/>
      <c r="CM288" s="52"/>
      <c r="CN288" s="52"/>
      <c r="CO288" s="52"/>
      <c r="CP288" s="52"/>
      <c r="CQ288" s="52"/>
      <c r="CR288" s="52"/>
      <c r="CS288" s="52"/>
      <c r="CT288" s="52"/>
      <c r="CU288" s="52"/>
    </row>
    <row r="289" spans="1:99" s="46" customFormat="1" x14ac:dyDescent="0.3">
      <c r="A289" s="39">
        <v>5288</v>
      </c>
      <c r="B289" s="51" t="s">
        <v>98</v>
      </c>
      <c r="C289" s="52" t="s">
        <v>1808</v>
      </c>
      <c r="D289" s="53" t="s">
        <v>137</v>
      </c>
      <c r="E289" s="53" t="s">
        <v>1762</v>
      </c>
      <c r="F289" s="53" t="s">
        <v>138</v>
      </c>
      <c r="G289" s="52" t="s">
        <v>1462</v>
      </c>
      <c r="H289" s="52"/>
      <c r="I289" s="53" t="s">
        <v>1809</v>
      </c>
      <c r="J289" s="52" t="s">
        <v>1810</v>
      </c>
      <c r="K289" s="52" t="str">
        <f t="shared" si="39"/>
        <v>&lt;ul&gt;
&lt;li&gt;Size: L 13 * H 8 * W 5
&lt;li&gt;Designer inspired handbag
&lt;li&gt;Zip top closure
&lt;li&gt;Adjustable shoulder strap
&lt;li&gt;Faux leather
&lt;ul&gt;</v>
      </c>
      <c r="L289" t="str">
        <f t="shared" si="36"/>
        <v>Size: L 13 * H 8 * W 5
Designer inspired handbag
Zip top closure
Adjustable shoulder strap
Faux leather</v>
      </c>
      <c r="M289" s="53" t="s">
        <v>1464</v>
      </c>
      <c r="N289" s="52" t="str">
        <f t="shared" si="40"/>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89" s="11" t="str">
        <f t="shared" si="41"/>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89" s="52" t="s">
        <v>1801</v>
      </c>
      <c r="Q289" s="52" t="s">
        <v>1784</v>
      </c>
      <c r="R289" s="52" t="s">
        <v>1783</v>
      </c>
      <c r="S289" s="52" t="s">
        <v>1802</v>
      </c>
      <c r="T289" s="52" t="s">
        <v>1547</v>
      </c>
      <c r="U289" s="52" t="s">
        <v>1808</v>
      </c>
      <c r="V289" s="52" t="s">
        <v>1808</v>
      </c>
      <c r="W289" s="54" t="s">
        <v>1811</v>
      </c>
      <c r="X289" s="54" t="s">
        <v>1811</v>
      </c>
      <c r="Y289" s="52" t="s">
        <v>1471</v>
      </c>
      <c r="Z289" s="52"/>
      <c r="AA289" s="52" t="s">
        <v>113</v>
      </c>
      <c r="AB289" s="52"/>
      <c r="AC289" s="13" t="str">
        <f t="shared" si="42"/>
        <v>67.99</v>
      </c>
      <c r="AD289" s="53">
        <v>46.95</v>
      </c>
      <c r="AE289" s="52">
        <f t="shared" si="43"/>
        <v>46.95</v>
      </c>
      <c r="AF289" s="52"/>
      <c r="AG289" s="52">
        <v>0</v>
      </c>
      <c r="AH289" s="52"/>
      <c r="AI289" s="52" t="s">
        <v>113</v>
      </c>
      <c r="AJ289" s="52" t="s">
        <v>116</v>
      </c>
      <c r="AK289" s="52" t="s">
        <v>1472</v>
      </c>
      <c r="AL289" s="52" t="s">
        <v>1473</v>
      </c>
      <c r="AM289" s="52" t="s">
        <v>1474</v>
      </c>
      <c r="AN289" s="52" t="s">
        <v>1475</v>
      </c>
      <c r="AO289" s="52" t="s">
        <v>1476</v>
      </c>
      <c r="AP289" s="52"/>
      <c r="AQ289" s="52"/>
      <c r="AR289" s="52"/>
      <c r="AS289"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89" t="s">
        <v>98</v>
      </c>
      <c r="AU289" s="52" t="s">
        <v>122</v>
      </c>
      <c r="AV289" s="53">
        <v>2.38</v>
      </c>
      <c r="AW289" s="52" t="s">
        <v>123</v>
      </c>
      <c r="AX289" s="53">
        <v>13</v>
      </c>
      <c r="AY289" s="53">
        <v>5</v>
      </c>
      <c r="AZ289" s="53">
        <v>8</v>
      </c>
      <c r="BA289" s="52" t="s">
        <v>124</v>
      </c>
      <c r="BB289" s="52"/>
      <c r="BC289" s="52"/>
      <c r="BD289" s="52"/>
      <c r="BE289" s="52"/>
      <c r="BF289" s="52"/>
      <c r="BG289" s="52"/>
      <c r="BH289" s="52"/>
      <c r="BI289" s="52">
        <v>2</v>
      </c>
      <c r="BJ289" s="52"/>
      <c r="BK289" s="52"/>
      <c r="BL289" s="52"/>
      <c r="BM289" s="52"/>
      <c r="BN289" s="52" t="s">
        <v>1792</v>
      </c>
      <c r="BO289" s="52"/>
      <c r="BP289" s="52" t="s">
        <v>1792</v>
      </c>
      <c r="BQ289" s="52" t="s">
        <v>1812</v>
      </c>
      <c r="BR289" s="52" t="s">
        <v>1813</v>
      </c>
      <c r="BS289" s="52" t="s">
        <v>1793</v>
      </c>
      <c r="BT289" s="52"/>
      <c r="BU289" s="52"/>
      <c r="BV289" s="52"/>
      <c r="BW289" s="52"/>
      <c r="BX289" s="52"/>
      <c r="BY289" s="52"/>
      <c r="BZ289" s="52"/>
      <c r="CA289" s="52"/>
      <c r="CB289" s="52" t="s">
        <v>133</v>
      </c>
      <c r="CC289" s="52" t="s">
        <v>134</v>
      </c>
      <c r="CD289" s="52">
        <v>1</v>
      </c>
      <c r="CE289" s="52">
        <v>4</v>
      </c>
      <c r="CF289" s="52"/>
      <c r="CG289" s="52" t="s">
        <v>1478</v>
      </c>
      <c r="CH289" s="52"/>
      <c r="CI289" s="52"/>
      <c r="CJ289" s="52"/>
      <c r="CK289" s="52"/>
      <c r="CL289" s="52"/>
      <c r="CM289" s="52"/>
      <c r="CN289" s="52"/>
      <c r="CO289" s="52"/>
      <c r="CP289" s="52"/>
      <c r="CQ289" s="52"/>
      <c r="CR289" s="52"/>
      <c r="CS289" s="52"/>
      <c r="CT289" s="52"/>
      <c r="CU289" s="52"/>
    </row>
    <row r="290" spans="1:99" s="46" customFormat="1" x14ac:dyDescent="0.3">
      <c r="A290" s="39">
        <v>5289</v>
      </c>
      <c r="B290" s="51" t="s">
        <v>98</v>
      </c>
      <c r="C290" s="52" t="s">
        <v>1814</v>
      </c>
      <c r="D290" s="53" t="s">
        <v>137</v>
      </c>
      <c r="E290" s="53" t="s">
        <v>1762</v>
      </c>
      <c r="F290" s="53" t="s">
        <v>138</v>
      </c>
      <c r="G290" s="52" t="s">
        <v>1462</v>
      </c>
      <c r="H290" s="52"/>
      <c r="I290" s="53" t="s">
        <v>1623</v>
      </c>
      <c r="J290" s="52" t="s">
        <v>1815</v>
      </c>
      <c r="K290" s="52" t="str">
        <f t="shared" si="39"/>
        <v>&lt;ul&gt;
&lt;li&gt;Size: L 13 * H 8 * W 5
&lt;li&gt;Designer inspired handbag
&lt;li&gt;Zip top closure
&lt;li&gt;Adjustable shoulder strap
&lt;li&gt;Faux leather
&lt;ul&gt;</v>
      </c>
      <c r="L290" t="str">
        <f t="shared" si="36"/>
        <v>Size: L 13 * H 8 * W 5
Designer inspired handbag
Zip top closure
Adjustable shoulder strap
Faux leather</v>
      </c>
      <c r="M290" s="53" t="s">
        <v>1464</v>
      </c>
      <c r="N290" s="52" t="str">
        <f t="shared" si="40"/>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0" s="11" t="str">
        <f t="shared" si="41"/>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0" s="52" t="s">
        <v>1801</v>
      </c>
      <c r="Q290" s="52" t="s">
        <v>1784</v>
      </c>
      <c r="R290" s="52" t="s">
        <v>1783</v>
      </c>
      <c r="S290" s="52" t="s">
        <v>1802</v>
      </c>
      <c r="T290" s="52" t="s">
        <v>1547</v>
      </c>
      <c r="U290" s="52" t="s">
        <v>1814</v>
      </c>
      <c r="V290" s="52" t="s">
        <v>1814</v>
      </c>
      <c r="W290" s="54" t="s">
        <v>1816</v>
      </c>
      <c r="X290" s="54" t="s">
        <v>1816</v>
      </c>
      <c r="Y290" s="52" t="s">
        <v>1471</v>
      </c>
      <c r="Z290" s="52"/>
      <c r="AA290" s="52" t="s">
        <v>113</v>
      </c>
      <c r="AB290" s="52"/>
      <c r="AC290" s="13" t="str">
        <f t="shared" si="42"/>
        <v>67.99</v>
      </c>
      <c r="AD290" s="53">
        <v>46.95</v>
      </c>
      <c r="AE290" s="52">
        <f t="shared" si="43"/>
        <v>46.95</v>
      </c>
      <c r="AF290" s="52"/>
      <c r="AG290" s="52">
        <v>0</v>
      </c>
      <c r="AH290" s="52"/>
      <c r="AI290" s="52" t="s">
        <v>113</v>
      </c>
      <c r="AJ290" s="52" t="s">
        <v>116</v>
      </c>
      <c r="AK290" s="52" t="s">
        <v>1472</v>
      </c>
      <c r="AL290" s="52" t="s">
        <v>1473</v>
      </c>
      <c r="AM290" s="52" t="s">
        <v>1474</v>
      </c>
      <c r="AN290" s="52" t="s">
        <v>1475</v>
      </c>
      <c r="AO290" s="52" t="s">
        <v>1476</v>
      </c>
      <c r="AP290" s="52"/>
      <c r="AQ290" s="52"/>
      <c r="AR290" s="52"/>
      <c r="AS290"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0" t="s">
        <v>98</v>
      </c>
      <c r="AU290" s="52" t="s">
        <v>122</v>
      </c>
      <c r="AV290" s="53">
        <v>2.38</v>
      </c>
      <c r="AW290" s="52" t="s">
        <v>123</v>
      </c>
      <c r="AX290" s="53">
        <v>13</v>
      </c>
      <c r="AY290" s="53">
        <v>5</v>
      </c>
      <c r="AZ290" s="53">
        <v>8</v>
      </c>
      <c r="BA290" s="52" t="s">
        <v>124</v>
      </c>
      <c r="BB290" s="52"/>
      <c r="BC290" s="52"/>
      <c r="BD290" s="52"/>
      <c r="BE290" s="52"/>
      <c r="BF290" s="52"/>
      <c r="BG290" s="52"/>
      <c r="BH290" s="52"/>
      <c r="BI290" s="52">
        <v>2</v>
      </c>
      <c r="BJ290" s="52"/>
      <c r="BK290" s="52"/>
      <c r="BL290" s="52"/>
      <c r="BM290" s="52"/>
      <c r="BN290" s="52" t="s">
        <v>1797</v>
      </c>
      <c r="BO290" s="52"/>
      <c r="BP290" s="52" t="s">
        <v>1797</v>
      </c>
      <c r="BQ290" s="52" t="s">
        <v>1817</v>
      </c>
      <c r="BR290" s="52" t="s">
        <v>1818</v>
      </c>
      <c r="BS290" s="52" t="s">
        <v>1798</v>
      </c>
      <c r="BT290" s="52"/>
      <c r="BU290" s="52"/>
      <c r="BV290" s="52"/>
      <c r="BW290" s="52"/>
      <c r="BX290" s="52"/>
      <c r="BY290" s="52"/>
      <c r="BZ290" s="52"/>
      <c r="CA290" s="52"/>
      <c r="CB290" s="52" t="s">
        <v>133</v>
      </c>
      <c r="CC290" s="52" t="s">
        <v>134</v>
      </c>
      <c r="CD290" s="52">
        <v>1</v>
      </c>
      <c r="CE290" s="52">
        <v>4</v>
      </c>
      <c r="CF290" s="52"/>
      <c r="CG290" s="52" t="s">
        <v>1478</v>
      </c>
      <c r="CH290" s="52"/>
      <c r="CI290" s="52"/>
      <c r="CJ290" s="52"/>
      <c r="CK290" s="52"/>
      <c r="CL290" s="52"/>
      <c r="CM290" s="52"/>
      <c r="CN290" s="52"/>
      <c r="CO290" s="52"/>
      <c r="CP290" s="52"/>
      <c r="CQ290" s="52"/>
      <c r="CR290" s="52"/>
      <c r="CS290" s="52"/>
      <c r="CT290" s="52"/>
      <c r="CU290" s="52"/>
    </row>
    <row r="291" spans="1:99" s="46" customFormat="1" x14ac:dyDescent="0.3">
      <c r="A291" s="39">
        <v>5290</v>
      </c>
      <c r="B291" s="51" t="s">
        <v>98</v>
      </c>
      <c r="C291" s="52" t="s">
        <v>1819</v>
      </c>
      <c r="D291" s="53" t="s">
        <v>137</v>
      </c>
      <c r="E291" s="53" t="s">
        <v>1762</v>
      </c>
      <c r="F291" s="53" t="s">
        <v>138</v>
      </c>
      <c r="G291" s="52" t="s">
        <v>1462</v>
      </c>
      <c r="H291" s="52"/>
      <c r="I291" s="53" t="s">
        <v>1820</v>
      </c>
      <c r="J291" s="52" t="s">
        <v>1821</v>
      </c>
      <c r="K291" s="52" t="str">
        <f t="shared" si="39"/>
        <v>&lt;ul&gt;
&lt;li&gt;Size: L 13 * H 8 * W 5
&lt;li&gt;Designer inspired handbag
&lt;li&gt;Zip top closure
&lt;li&gt;Adjustable shoulder strap
&lt;li&gt;Faux leather
&lt;ul&gt;</v>
      </c>
      <c r="L291" t="str">
        <f t="shared" si="36"/>
        <v>Size: L 13 * H 8 * W 5
Designer inspired handbag
Zip top closure
Adjustable shoulder strap
Faux leather</v>
      </c>
      <c r="M291" s="53" t="s">
        <v>1464</v>
      </c>
      <c r="N291" s="52" t="str">
        <f t="shared" si="40"/>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1" s="11" t="str">
        <f t="shared" si="41"/>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1" s="52" t="s">
        <v>1801</v>
      </c>
      <c r="Q291" s="52" t="s">
        <v>1784</v>
      </c>
      <c r="R291" s="52" t="s">
        <v>1783</v>
      </c>
      <c r="S291" s="52" t="s">
        <v>1802</v>
      </c>
      <c r="T291" s="52" t="s">
        <v>1547</v>
      </c>
      <c r="U291" s="52" t="s">
        <v>1819</v>
      </c>
      <c r="V291" s="52" t="s">
        <v>1819</v>
      </c>
      <c r="W291" s="54" t="s">
        <v>1822</v>
      </c>
      <c r="X291" s="54" t="s">
        <v>1822</v>
      </c>
      <c r="Y291" s="52" t="s">
        <v>1471</v>
      </c>
      <c r="Z291" s="52"/>
      <c r="AA291" s="52" t="s">
        <v>113</v>
      </c>
      <c r="AB291" s="52"/>
      <c r="AC291" s="13" t="str">
        <f t="shared" si="42"/>
        <v>67.99</v>
      </c>
      <c r="AD291" s="53">
        <v>46.95</v>
      </c>
      <c r="AE291" s="52">
        <f t="shared" si="43"/>
        <v>46.95</v>
      </c>
      <c r="AF291" s="52"/>
      <c r="AG291" s="52">
        <v>0</v>
      </c>
      <c r="AH291" s="52"/>
      <c r="AI291" s="52" t="s">
        <v>113</v>
      </c>
      <c r="AJ291" s="52" t="s">
        <v>116</v>
      </c>
      <c r="AK291" s="52" t="s">
        <v>1472</v>
      </c>
      <c r="AL291" s="52" t="s">
        <v>1473</v>
      </c>
      <c r="AM291" s="52" t="s">
        <v>1474</v>
      </c>
      <c r="AN291" s="52" t="s">
        <v>1475</v>
      </c>
      <c r="AO291" s="52" t="s">
        <v>1476</v>
      </c>
      <c r="AP291" s="52"/>
      <c r="AQ291" s="52"/>
      <c r="AR291" s="52"/>
      <c r="AS291"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1" t="s">
        <v>98</v>
      </c>
      <c r="AU291" s="52" t="s">
        <v>122</v>
      </c>
      <c r="AV291" s="53">
        <v>2.38</v>
      </c>
      <c r="AW291" s="52" t="s">
        <v>123</v>
      </c>
      <c r="AX291" s="53">
        <v>13</v>
      </c>
      <c r="AY291" s="53">
        <v>5</v>
      </c>
      <c r="AZ291" s="53">
        <v>8</v>
      </c>
      <c r="BA291" s="52" t="s">
        <v>124</v>
      </c>
      <c r="BB291" s="52"/>
      <c r="BC291" s="52"/>
      <c r="BD291" s="52"/>
      <c r="BE291" s="52"/>
      <c r="BF291" s="52"/>
      <c r="BG291" s="52"/>
      <c r="BH291" s="52"/>
      <c r="BI291" s="52">
        <v>2</v>
      </c>
      <c r="BJ291" s="52"/>
      <c r="BK291" s="52"/>
      <c r="BL291" s="52"/>
      <c r="BM291" s="52"/>
      <c r="BN291" s="52" t="s">
        <v>1823</v>
      </c>
      <c r="BO291" s="52"/>
      <c r="BP291" s="52" t="s">
        <v>1823</v>
      </c>
      <c r="BQ291" s="52" t="s">
        <v>1824</v>
      </c>
      <c r="BR291" s="52" t="s">
        <v>1825</v>
      </c>
      <c r="BS291" s="52" t="s">
        <v>1826</v>
      </c>
      <c r="BT291" s="52"/>
      <c r="BU291" s="52"/>
      <c r="BV291" s="52"/>
      <c r="BW291" s="52"/>
      <c r="BX291" s="52"/>
      <c r="BY291" s="52"/>
      <c r="BZ291" s="52"/>
      <c r="CA291" s="52"/>
      <c r="CB291" s="52" t="s">
        <v>133</v>
      </c>
      <c r="CC291" s="52" t="s">
        <v>134</v>
      </c>
      <c r="CD291" s="52">
        <v>1</v>
      </c>
      <c r="CE291" s="52">
        <v>4</v>
      </c>
      <c r="CF291" s="52"/>
      <c r="CG291" s="52" t="s">
        <v>1478</v>
      </c>
      <c r="CH291" s="52"/>
      <c r="CI291" s="52"/>
      <c r="CJ291" s="52"/>
      <c r="CK291" s="52"/>
      <c r="CL291" s="52"/>
      <c r="CM291" s="52"/>
      <c r="CN291" s="52"/>
      <c r="CO291" s="52"/>
      <c r="CP291" s="52"/>
      <c r="CQ291" s="52"/>
      <c r="CR291" s="52"/>
      <c r="CS291" s="52"/>
      <c r="CT291" s="52"/>
      <c r="CU291" s="52"/>
    </row>
    <row r="292" spans="1:99" s="46" customFormat="1" x14ac:dyDescent="0.3">
      <c r="A292" s="39">
        <v>5291</v>
      </c>
      <c r="B292" s="45" t="s">
        <v>98</v>
      </c>
      <c r="C292" s="46" t="s">
        <v>1827</v>
      </c>
      <c r="D292" s="55" t="s">
        <v>137</v>
      </c>
      <c r="E292" s="55" t="s">
        <v>1828</v>
      </c>
      <c r="F292" s="55" t="s">
        <v>138</v>
      </c>
      <c r="G292" s="46" t="s">
        <v>168</v>
      </c>
      <c r="I292" s="46" t="s">
        <v>1530</v>
      </c>
      <c r="J292" s="46" t="s">
        <v>1829</v>
      </c>
      <c r="K292" s="46" t="str">
        <f t="shared" si="39"/>
        <v>&lt;ul&gt;
&lt;li&gt;Sizes: 7.75" Length x 4.5" High x 1" Width
&lt;li&gt;Material: High quality faux leather
&lt;li&gt;Zip around closure
&lt;li&gt;Made of high quality PU leather with polyester lining.
&lt;li&gt;Package include: 1 wallet.
&lt;ul&gt;</v>
      </c>
      <c r="L292" t="str">
        <f t="shared" si="36"/>
        <v>Sizes: 7.75" Length x 4.5" High x 1" Width
Material: High quality faux leather
Zip around closure
Made of high quality PU leather with polyester lining.
Package include: 1 wallet.</v>
      </c>
      <c r="M292" s="46" t="s">
        <v>1464</v>
      </c>
      <c r="N292" s="48" t="str">
        <f t="shared" si="40"/>
        <v>Sizes: 7.75" Length x 4.5" High x 1" Width
Material: High quality faux leather
Zip around closure
Made of high quality PU leather with polyester lining.
Package include: 1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2" s="11" t="str">
        <f t="shared" si="41"/>
        <v>&lt;ul&gt;
&lt;li&gt;Sizes: 7.75" Length x 4.5" High x 1" Width
&lt;li&gt;Material: High quality faux leather
&lt;li&gt;Zip around closure
&lt;li&gt;Made of high quality PU leather with polyester lining.
&lt;li&gt;Package include: 1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2" s="46" t="s">
        <v>1765</v>
      </c>
      <c r="Q292" s="46" t="s">
        <v>1766</v>
      </c>
      <c r="R292" s="46" t="s">
        <v>1768</v>
      </c>
      <c r="S292" s="46" t="s">
        <v>1465</v>
      </c>
      <c r="T292" s="46" t="s">
        <v>1526</v>
      </c>
      <c r="U292" s="46" t="str">
        <f>C292</f>
        <v>KY-AOO300-WALLET-BLACK</v>
      </c>
      <c r="V292" s="46" t="str">
        <f>C292</f>
        <v>KY-AOO300-WALLET-BLACK</v>
      </c>
      <c r="W292" s="46" t="s">
        <v>1830</v>
      </c>
      <c r="X292" s="46" t="s">
        <v>1830</v>
      </c>
      <c r="Y292" s="46" t="s">
        <v>1471</v>
      </c>
      <c r="AA292" s="46" t="s">
        <v>113</v>
      </c>
      <c r="AB292" s="46" t="s">
        <v>113</v>
      </c>
      <c r="AC292" s="13" t="str">
        <f t="shared" si="42"/>
        <v>29.99</v>
      </c>
      <c r="AD292" s="49">
        <v>19.95</v>
      </c>
      <c r="AE292" s="50">
        <f t="shared" si="43"/>
        <v>23.95</v>
      </c>
      <c r="AG292" s="46">
        <v>4</v>
      </c>
      <c r="AI292" s="46" t="s">
        <v>113</v>
      </c>
      <c r="AJ292" s="46" t="s">
        <v>116</v>
      </c>
      <c r="AK292" s="46" t="s">
        <v>1472</v>
      </c>
      <c r="AL292" s="46" t="s">
        <v>1473</v>
      </c>
      <c r="AM292" s="46" t="s">
        <v>1474</v>
      </c>
      <c r="AN292" s="46" t="s">
        <v>1475</v>
      </c>
      <c r="AO292" s="46" t="s">
        <v>1476</v>
      </c>
      <c r="AS292"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2" t="s">
        <v>98</v>
      </c>
      <c r="AU292" s="46" t="s">
        <v>122</v>
      </c>
      <c r="AV292" s="46">
        <v>0.63</v>
      </c>
      <c r="AW292" s="46" t="s">
        <v>123</v>
      </c>
      <c r="AX292" s="46">
        <v>7.75</v>
      </c>
      <c r="AY292" s="46">
        <v>4.5</v>
      </c>
      <c r="AZ292" s="46">
        <v>1</v>
      </c>
      <c r="BA292" s="46" t="s">
        <v>124</v>
      </c>
      <c r="BI292" s="46">
        <v>2</v>
      </c>
      <c r="BN292" s="46" t="s">
        <v>1831</v>
      </c>
      <c r="BO292" s="46" t="s">
        <v>1832</v>
      </c>
      <c r="BP292" s="46" t="s">
        <v>1833</v>
      </c>
      <c r="BQ292" s="46" t="s">
        <v>1834</v>
      </c>
      <c r="CB292" s="46" t="s">
        <v>133</v>
      </c>
      <c r="CC292" s="46" t="s">
        <v>134</v>
      </c>
      <c r="CD292" s="46">
        <v>1</v>
      </c>
      <c r="CE292" s="46">
        <v>4</v>
      </c>
      <c r="CG292" s="46" t="s">
        <v>1478</v>
      </c>
    </row>
    <row r="293" spans="1:99" s="46" customFormat="1" x14ac:dyDescent="0.3">
      <c r="A293" s="39">
        <v>5292</v>
      </c>
      <c r="B293" s="45" t="s">
        <v>98</v>
      </c>
      <c r="C293" s="46" t="s">
        <v>1835</v>
      </c>
      <c r="D293" s="55" t="s">
        <v>137</v>
      </c>
      <c r="E293" s="55" t="s">
        <v>1828</v>
      </c>
      <c r="F293" s="55" t="s">
        <v>138</v>
      </c>
      <c r="G293" s="46" t="s">
        <v>168</v>
      </c>
      <c r="I293" s="46" t="s">
        <v>1836</v>
      </c>
      <c r="J293" s="46" t="s">
        <v>1837</v>
      </c>
      <c r="K293" s="46" t="str">
        <f t="shared" si="39"/>
        <v>&lt;ul&gt;
&lt;li&gt;Sizes: 7.75" Length x 4.5" High x 1" Width
&lt;li&gt;Material: High quality faux leather
&lt;li&gt;Zip around closure
&lt;li&gt;Made of high quality PU leather with polyester lining.
&lt;li&gt;Package include: 1 wallet.
&lt;ul&gt;</v>
      </c>
      <c r="L293" t="str">
        <f t="shared" si="36"/>
        <v>Sizes: 7.75" Length x 4.5" High x 1" Width
Material: High quality faux leather
Zip around closure
Made of high quality PU leather with polyester lining.
Package include: 1 wallet.</v>
      </c>
      <c r="M293" s="46" t="s">
        <v>1464</v>
      </c>
      <c r="N293" s="48" t="str">
        <f t="shared" si="40"/>
        <v>Sizes: 7.75" Length x 4.5" High x 1" Width
Material: High quality faux leather
Zip around closure
Made of high quality PU leather with polyester lining.
Package include: 1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3" s="11" t="str">
        <f t="shared" si="41"/>
        <v>&lt;ul&gt;
&lt;li&gt;Sizes: 7.75" Length x 4.5" High x 1" Width
&lt;li&gt;Material: High quality faux leather
&lt;li&gt;Zip around closure
&lt;li&gt;Made of high quality PU leather with polyester lining.
&lt;li&gt;Package include: 1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3" s="46" t="s">
        <v>1765</v>
      </c>
      <c r="Q293" s="46" t="s">
        <v>1766</v>
      </c>
      <c r="R293" s="46" t="s">
        <v>1768</v>
      </c>
      <c r="S293" s="46" t="s">
        <v>1465</v>
      </c>
      <c r="T293" s="46" t="s">
        <v>1526</v>
      </c>
      <c r="U293" s="46" t="str">
        <f>C293</f>
        <v>KY-AOO300-WALLET-NATURAL</v>
      </c>
      <c r="V293" s="46" t="str">
        <f>C293</f>
        <v>KY-AOO300-WALLET-NATURAL</v>
      </c>
      <c r="W293" s="46" t="s">
        <v>1838</v>
      </c>
      <c r="X293" s="46" t="s">
        <v>1838</v>
      </c>
      <c r="Y293" s="46" t="s">
        <v>1471</v>
      </c>
      <c r="AA293" s="46" t="s">
        <v>113</v>
      </c>
      <c r="AB293" s="46" t="s">
        <v>113</v>
      </c>
      <c r="AC293" s="13" t="str">
        <f t="shared" si="42"/>
        <v>29.99</v>
      </c>
      <c r="AD293" s="49">
        <v>19.95</v>
      </c>
      <c r="AE293" s="50">
        <f t="shared" si="43"/>
        <v>23.95</v>
      </c>
      <c r="AG293" s="46">
        <v>4</v>
      </c>
      <c r="AI293" s="46" t="s">
        <v>113</v>
      </c>
      <c r="AJ293" s="46" t="s">
        <v>116</v>
      </c>
      <c r="AK293" s="46" t="s">
        <v>1472</v>
      </c>
      <c r="AL293" s="46" t="s">
        <v>1473</v>
      </c>
      <c r="AM293" s="46" t="s">
        <v>1474</v>
      </c>
      <c r="AN293" s="46" t="s">
        <v>1475</v>
      </c>
      <c r="AO293" s="46" t="s">
        <v>1476</v>
      </c>
      <c r="AS293"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3" t="s">
        <v>98</v>
      </c>
      <c r="AU293" s="46" t="s">
        <v>122</v>
      </c>
      <c r="AV293" s="46">
        <v>0.63</v>
      </c>
      <c r="AW293" s="46" t="s">
        <v>123</v>
      </c>
      <c r="AX293" s="46">
        <v>7.75</v>
      </c>
      <c r="AY293" s="46">
        <v>4.5</v>
      </c>
      <c r="AZ293" s="46">
        <v>1</v>
      </c>
      <c r="BA293" s="46" t="s">
        <v>124</v>
      </c>
      <c r="BI293" s="46">
        <v>2</v>
      </c>
      <c r="BN293" s="46" t="s">
        <v>1839</v>
      </c>
      <c r="BO293" s="46" t="s">
        <v>1840</v>
      </c>
      <c r="BP293" s="46" t="s">
        <v>1841</v>
      </c>
      <c r="BQ293" s="46" t="s">
        <v>1842</v>
      </c>
      <c r="CB293" s="46" t="s">
        <v>133</v>
      </c>
      <c r="CC293" s="46" t="s">
        <v>134</v>
      </c>
      <c r="CD293" s="46">
        <v>1</v>
      </c>
      <c r="CE293" s="46">
        <v>4</v>
      </c>
      <c r="CG293" s="46" t="s">
        <v>1478</v>
      </c>
    </row>
    <row r="294" spans="1:99" s="46" customFormat="1" x14ac:dyDescent="0.3">
      <c r="A294" s="39">
        <v>5293</v>
      </c>
      <c r="B294" s="45" t="s">
        <v>98</v>
      </c>
      <c r="C294" s="46" t="s">
        <v>1828</v>
      </c>
      <c r="D294" s="55" t="s">
        <v>100</v>
      </c>
      <c r="E294" s="55"/>
      <c r="F294" s="55"/>
      <c r="G294" s="46" t="s">
        <v>168</v>
      </c>
      <c r="J294" s="46" t="s">
        <v>1843</v>
      </c>
      <c r="K294" s="46" t="str">
        <f t="shared" si="39"/>
        <v>&lt;ul&gt;
&lt;li&gt;Sizes: 13" Length x 8" High x 5" Width
&lt;li&gt;Material: High quality faux leather
&lt;li&gt;Zip around closure
&lt;li&gt;Made of high quality PU leather with polyester lining.
&lt;li&gt;Package include: please see per item's description.
&lt;ul&gt;</v>
      </c>
      <c r="L294" t="str">
        <f t="shared" si="36"/>
        <v>Sizes: 13" Length x 8" High x 5" Width
Material: High quality faux leather
Zip around closure
Made of high quality PU leather with polyester lining.
Package include: please see per item's description.</v>
      </c>
      <c r="M294" s="46" t="s">
        <v>1464</v>
      </c>
      <c r="N294" s="48" t="str">
        <f t="shared" si="40"/>
        <v>Sizes: 13" Length x 8" High x 5" Width
Material: High quality faux leather
Zip around closure
Made of high quality PU leather with polyester lining.
Package include: please see per item's description.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4" s="11" t="str">
        <f t="shared" si="41"/>
        <v>&lt;ul&gt;
&lt;li&gt;Sizes: 13" Length x 8" High x 5" Width
&lt;li&gt;Material: High quality faux leather
&lt;li&gt;Zip around closure
&lt;li&gt;Made of high quality PU leather with polyester lining.
&lt;li&gt;Package include: please see per item's description.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4" s="46" t="s">
        <v>1782</v>
      </c>
      <c r="Q294" s="46" t="s">
        <v>1766</v>
      </c>
      <c r="R294" s="46" t="s">
        <v>1768</v>
      </c>
      <c r="S294" s="46" t="s">
        <v>1465</v>
      </c>
      <c r="T294" s="46" t="s">
        <v>1468</v>
      </c>
      <c r="U294" s="46" t="str">
        <f>C294</f>
        <v>KY-AOO8469-300</v>
      </c>
      <c r="V294" s="46" t="str">
        <f>C294</f>
        <v>KY-AOO8469-300</v>
      </c>
      <c r="W294" s="46" t="s">
        <v>1844</v>
      </c>
      <c r="X294" s="46" t="s">
        <v>1844</v>
      </c>
      <c r="Y294" s="46" t="s">
        <v>1471</v>
      </c>
      <c r="AA294" s="46" t="s">
        <v>113</v>
      </c>
      <c r="AB294" s="46" t="s">
        <v>113</v>
      </c>
      <c r="AC294" s="13" t="str">
        <f t="shared" si="42"/>
        <v>86.99</v>
      </c>
      <c r="AD294" s="49">
        <f>AD295</f>
        <v>59.95</v>
      </c>
      <c r="AE294" s="50"/>
      <c r="AI294" s="46" t="s">
        <v>113</v>
      </c>
      <c r="AJ294" s="46" t="s">
        <v>116</v>
      </c>
      <c r="AK294" s="46" t="s">
        <v>1472</v>
      </c>
      <c r="AL294" s="46" t="s">
        <v>1473</v>
      </c>
      <c r="AM294" s="46" t="s">
        <v>1474</v>
      </c>
      <c r="AN294" s="46" t="s">
        <v>1475</v>
      </c>
      <c r="AO294" s="46" t="s">
        <v>1476</v>
      </c>
      <c r="AS294"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4" t="s">
        <v>98</v>
      </c>
      <c r="AU294" s="46" t="s">
        <v>122</v>
      </c>
      <c r="AV294" s="46">
        <v>2.38</v>
      </c>
      <c r="AW294" s="46" t="s">
        <v>123</v>
      </c>
      <c r="AX294" s="46">
        <v>13</v>
      </c>
      <c r="AY294" s="46">
        <v>8</v>
      </c>
      <c r="AZ294" s="46">
        <v>5</v>
      </c>
      <c r="BA294" s="46" t="s">
        <v>124</v>
      </c>
      <c r="BI294" s="46">
        <v>2</v>
      </c>
      <c r="BN294" s="46" t="s">
        <v>1839</v>
      </c>
      <c r="CB294" s="46" t="s">
        <v>133</v>
      </c>
      <c r="CC294" s="46" t="s">
        <v>134</v>
      </c>
      <c r="CD294" s="46">
        <v>1</v>
      </c>
      <c r="CE294" s="46">
        <v>4</v>
      </c>
      <c r="CG294" s="46" t="s">
        <v>1478</v>
      </c>
    </row>
    <row r="295" spans="1:99" s="46" customFormat="1" x14ac:dyDescent="0.3">
      <c r="A295" s="39">
        <v>5294</v>
      </c>
      <c r="B295" s="45" t="s">
        <v>98</v>
      </c>
      <c r="C295" s="46" t="s">
        <v>1845</v>
      </c>
      <c r="D295" s="55" t="s">
        <v>137</v>
      </c>
      <c r="E295" s="55" t="s">
        <v>1828</v>
      </c>
      <c r="F295" s="55" t="s">
        <v>138</v>
      </c>
      <c r="G295" s="46" t="s">
        <v>168</v>
      </c>
      <c r="I295" s="46" t="s">
        <v>1488</v>
      </c>
      <c r="J295" s="46" t="s">
        <v>1846</v>
      </c>
      <c r="K295" s="46" t="str">
        <f t="shared" si="39"/>
        <v>&lt;ul&gt;
&lt;li&gt;Sizes of Bag: 13" Length x 8" High x 5" Width, 
Sizes of Wallet: 7.75" Length x 4.5" High x 1" Width
&lt;li&gt;Material: High quality faux leather
&lt;li&gt;Zip around closure
&lt;li&gt;Made of high quality PU leather with polyester lining.
&lt;li&gt;Package include: 1 bag and 1 wallet.
&lt;ul&gt;</v>
      </c>
      <c r="L295" t="str">
        <f t="shared" si="36"/>
        <v>Sizes of Bag: 13" Length x 8" High x 5" Width, 
Sizes of Wallet: 7.75" Length x 4.5" High x 1" Width
Material: High quality faux leather
Zip around closure
Made of high quality PU leather with polyester lining.
Package include: 1 bag and 1 wallet.</v>
      </c>
      <c r="M295" s="46" t="s">
        <v>1464</v>
      </c>
      <c r="N295" s="48" t="str">
        <f t="shared" si="40"/>
        <v>Sizes of Bag: 13" Length x 8" High x 5" Width, 
Sizes of Wallet: 7.75" Length x 4.5" High x 1" Width
Material: High quality faux leather
Zip around closure
Made of high quality PU leather with polyester lining.
Package include: 1 bag and 1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5" s="11" t="str">
        <f t="shared" si="41"/>
        <v>&lt;ul&gt;
&lt;li&gt;Sizes of Bag: 13" Length x 8" High x 5" Width, 
Sizes of Wallet: 7.75" Length x 4.5" High x 1" Width
&lt;li&gt;Material: High quality faux leather
&lt;li&gt;Zip around closure
&lt;li&gt;Made of high quality PU leather with polyester lining.
&lt;li&gt;Package include: 1 bag and 1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5" s="46" t="s">
        <v>1790</v>
      </c>
      <c r="Q295" s="46" t="s">
        <v>1766</v>
      </c>
      <c r="R295" s="46" t="s">
        <v>1768</v>
      </c>
      <c r="S295" s="46" t="s">
        <v>1465</v>
      </c>
      <c r="T295" s="46" t="s">
        <v>1847</v>
      </c>
      <c r="U295" s="46" t="str">
        <f>C295</f>
        <v>KY-AOO8469-300-COMBO-BLACK</v>
      </c>
      <c r="V295" s="46" t="str">
        <f>C295</f>
        <v>KY-AOO8469-300-COMBO-BLACK</v>
      </c>
      <c r="W295" s="46" t="s">
        <v>1848</v>
      </c>
      <c r="X295" s="46" t="s">
        <v>1848</v>
      </c>
      <c r="Y295" s="46" t="s">
        <v>1471</v>
      </c>
      <c r="AA295" s="46" t="s">
        <v>113</v>
      </c>
      <c r="AB295" s="46" t="s">
        <v>113</v>
      </c>
      <c r="AC295" s="13" t="str">
        <f t="shared" si="42"/>
        <v>86.99</v>
      </c>
      <c r="AD295" s="49">
        <v>59.95</v>
      </c>
      <c r="AE295" s="50">
        <f t="shared" ref="AE295:AE323" si="44">AD295+AG295</f>
        <v>59.95</v>
      </c>
      <c r="AG295" s="46">
        <v>0</v>
      </c>
      <c r="AI295" s="46" t="s">
        <v>113</v>
      </c>
      <c r="AJ295" s="46" t="s">
        <v>116</v>
      </c>
      <c r="AK295" s="46" t="s">
        <v>1472</v>
      </c>
      <c r="AL295" s="46" t="s">
        <v>1473</v>
      </c>
      <c r="AM295" s="46" t="s">
        <v>1474</v>
      </c>
      <c r="AN295" s="46" t="s">
        <v>1475</v>
      </c>
      <c r="AO295" s="46" t="s">
        <v>1476</v>
      </c>
      <c r="AS295"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5" t="s">
        <v>98</v>
      </c>
      <c r="AU295" s="46" t="s">
        <v>122</v>
      </c>
      <c r="AV295" s="46">
        <v>3</v>
      </c>
      <c r="AW295" s="46" t="s">
        <v>123</v>
      </c>
      <c r="AX295" s="46">
        <v>13</v>
      </c>
      <c r="AY295" s="46">
        <v>8</v>
      </c>
      <c r="AZ295" s="46">
        <v>5</v>
      </c>
      <c r="BA295" s="46" t="s">
        <v>124</v>
      </c>
      <c r="BI295" s="46">
        <v>2</v>
      </c>
      <c r="BN295" s="46" t="s">
        <v>1849</v>
      </c>
      <c r="BO295" s="46" t="s">
        <v>1831</v>
      </c>
      <c r="BP295" s="46" t="s">
        <v>1850</v>
      </c>
      <c r="CB295" s="46" t="s">
        <v>133</v>
      </c>
      <c r="CC295" s="46" t="s">
        <v>134</v>
      </c>
      <c r="CD295" s="46">
        <v>1</v>
      </c>
      <c r="CE295" s="46">
        <v>4</v>
      </c>
      <c r="CG295" s="46" t="s">
        <v>1478</v>
      </c>
    </row>
    <row r="296" spans="1:99" s="46" customFormat="1" x14ac:dyDescent="0.3">
      <c r="A296" s="39">
        <v>5295</v>
      </c>
      <c r="B296" s="45" t="s">
        <v>98</v>
      </c>
      <c r="C296" s="46" t="s">
        <v>1851</v>
      </c>
      <c r="D296" s="55" t="s">
        <v>137</v>
      </c>
      <c r="E296" s="55" t="s">
        <v>1828</v>
      </c>
      <c r="F296" s="55" t="s">
        <v>138</v>
      </c>
      <c r="G296" s="46" t="s">
        <v>168</v>
      </c>
      <c r="I296" s="46" t="s">
        <v>1852</v>
      </c>
      <c r="J296" s="46" t="s">
        <v>1853</v>
      </c>
      <c r="K296" s="46" t="str">
        <f t="shared" si="39"/>
        <v>&lt;ul&gt;
&lt;li&gt;Sizes of Bag: 13" Length x 8" High x 5" Width, 
Sizes of Wallet: 7.75" Length x 4.5" High x 1" Width
&lt;li&gt;Material: High quality faux leather
&lt;li&gt;Zip around closure
&lt;li&gt;Made of high quality PU leather with polyester lining.
&lt;li&gt;Package include: 1 bag and 1 wallet.
&lt;ul&gt;</v>
      </c>
      <c r="L296" t="str">
        <f t="shared" si="36"/>
        <v>Sizes of Bag: 13" Length x 8" High x 5" Width, 
Sizes of Wallet: 7.75" Length x 4.5" High x 1" Width
Material: High quality faux leather
Zip around closure
Made of high quality PU leather with polyester lining.
Package include: 1 bag and 1 wallet.</v>
      </c>
      <c r="M296" s="46" t="s">
        <v>1464</v>
      </c>
      <c r="N296" s="48" t="str">
        <f t="shared" si="40"/>
        <v>Sizes of Bag: 13" Length x 8" High x 5" Width, 
Sizes of Wallet: 7.75" Length x 4.5" High x 1" Width
Material: High quality faux leather
Zip around closure
Made of high quality PU leather with polyester lining.
Package include: 1 bag and 1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6" s="11" t="str">
        <f t="shared" si="41"/>
        <v>&lt;ul&gt;
&lt;li&gt;Sizes of Bag: 13" Length x 8" High x 5" Width, 
Sizes of Wallet: 7.75" Length x 4.5" High x 1" Width
&lt;li&gt;Material: High quality faux leather
&lt;li&gt;Zip around closure
&lt;li&gt;Made of high quality PU leather with polyester lining.
&lt;li&gt;Package include: 1 bag and 1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6" s="46" t="s">
        <v>1790</v>
      </c>
      <c r="Q296" s="46" t="s">
        <v>1766</v>
      </c>
      <c r="R296" s="46" t="s">
        <v>1768</v>
      </c>
      <c r="S296" s="46" t="s">
        <v>1465</v>
      </c>
      <c r="T296" s="46" t="s">
        <v>1847</v>
      </c>
      <c r="U296" s="46" t="str">
        <f>C296</f>
        <v>KY-AOO8469-300-COMBO-NATURAL</v>
      </c>
      <c r="V296" s="46" t="str">
        <f>C296</f>
        <v>KY-AOO8469-300-COMBO-NATURAL</v>
      </c>
      <c r="W296" s="46" t="s">
        <v>1854</v>
      </c>
      <c r="X296" s="46" t="s">
        <v>1854</v>
      </c>
      <c r="Y296" s="46" t="s">
        <v>1471</v>
      </c>
      <c r="AA296" s="46" t="s">
        <v>113</v>
      </c>
      <c r="AB296" s="46" t="s">
        <v>113</v>
      </c>
      <c r="AC296" s="13" t="str">
        <f t="shared" si="42"/>
        <v>86.99</v>
      </c>
      <c r="AD296" s="49">
        <v>59.95</v>
      </c>
      <c r="AE296" s="50">
        <f t="shared" si="44"/>
        <v>59.95</v>
      </c>
      <c r="AG296" s="46">
        <v>0</v>
      </c>
      <c r="AI296" s="46" t="s">
        <v>113</v>
      </c>
      <c r="AJ296" s="46" t="s">
        <v>116</v>
      </c>
      <c r="AK296" s="46" t="s">
        <v>1472</v>
      </c>
      <c r="AL296" s="46" t="s">
        <v>1473</v>
      </c>
      <c r="AM296" s="46" t="s">
        <v>1474</v>
      </c>
      <c r="AN296" s="46" t="s">
        <v>1475</v>
      </c>
      <c r="AO296" s="46" t="s">
        <v>1476</v>
      </c>
      <c r="AS296" s="46"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6" t="s">
        <v>98</v>
      </c>
      <c r="AU296" s="46" t="s">
        <v>122</v>
      </c>
      <c r="AV296" s="46">
        <v>3</v>
      </c>
      <c r="AW296" s="46" t="s">
        <v>123</v>
      </c>
      <c r="AX296" s="46">
        <v>13</v>
      </c>
      <c r="AY296" s="46">
        <v>8</v>
      </c>
      <c r="AZ296" s="46">
        <v>5</v>
      </c>
      <c r="BA296" s="46" t="s">
        <v>124</v>
      </c>
      <c r="BI296" s="46">
        <v>2</v>
      </c>
      <c r="BN296" s="46" t="s">
        <v>1855</v>
      </c>
      <c r="BO296" s="46" t="s">
        <v>1839</v>
      </c>
      <c r="BP296" s="46" t="s">
        <v>1856</v>
      </c>
      <c r="CB296" s="46" t="s">
        <v>133</v>
      </c>
      <c r="CC296" s="46" t="s">
        <v>134</v>
      </c>
      <c r="CD296" s="46">
        <v>1</v>
      </c>
      <c r="CE296" s="46">
        <v>4</v>
      </c>
      <c r="CG296" s="46" t="s">
        <v>1478</v>
      </c>
    </row>
    <row r="297" spans="1:99" s="46" customFormat="1" x14ac:dyDescent="0.3">
      <c r="A297" s="39">
        <v>5296</v>
      </c>
      <c r="B297" s="51" t="s">
        <v>98</v>
      </c>
      <c r="C297" s="52" t="s">
        <v>1857</v>
      </c>
      <c r="D297" s="52" t="s">
        <v>137</v>
      </c>
      <c r="E297" s="52" t="s">
        <v>1828</v>
      </c>
      <c r="F297" s="52" t="s">
        <v>138</v>
      </c>
      <c r="G297" s="52" t="s">
        <v>1462</v>
      </c>
      <c r="H297" s="52"/>
      <c r="I297" s="52" t="s">
        <v>1858</v>
      </c>
      <c r="J297" s="52" t="s">
        <v>1859</v>
      </c>
      <c r="K297" s="52" t="str">
        <f t="shared" si="39"/>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297" t="str">
        <f t="shared" si="36"/>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297" s="52" t="s">
        <v>1464</v>
      </c>
      <c r="N297" s="52" t="str">
        <f t="shared" si="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7" s="11" t="str">
        <f t="shared" si="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7" s="52" t="s">
        <v>1465</v>
      </c>
      <c r="Q297" s="52" t="s">
        <v>1466</v>
      </c>
      <c r="R297" s="52"/>
      <c r="S297" s="52" t="s">
        <v>1505</v>
      </c>
      <c r="T297" s="52" t="s">
        <v>1860</v>
      </c>
      <c r="U297" s="52" t="s">
        <v>1857</v>
      </c>
      <c r="V297" s="52" t="s">
        <v>1857</v>
      </c>
      <c r="W297" s="54" t="s">
        <v>1861</v>
      </c>
      <c r="X297" s="54" t="s">
        <v>1861</v>
      </c>
      <c r="Y297" s="52" t="s">
        <v>1471</v>
      </c>
      <c r="Z297" s="52"/>
      <c r="AA297" s="52" t="s">
        <v>113</v>
      </c>
      <c r="AB297" s="52"/>
      <c r="AC297" s="13" t="str">
        <f t="shared" si="42"/>
        <v>67.99</v>
      </c>
      <c r="AD297" s="52">
        <v>46.95</v>
      </c>
      <c r="AE297" s="52">
        <f t="shared" si="44"/>
        <v>46.95</v>
      </c>
      <c r="AF297" s="52"/>
      <c r="AG297" s="52">
        <v>0</v>
      </c>
      <c r="AH297" s="52"/>
      <c r="AI297" s="52" t="s">
        <v>113</v>
      </c>
      <c r="AJ297" s="52" t="s">
        <v>116</v>
      </c>
      <c r="AK297" s="52" t="s">
        <v>1472</v>
      </c>
      <c r="AL297" s="52" t="s">
        <v>1473</v>
      </c>
      <c r="AM297" s="52" t="s">
        <v>1474</v>
      </c>
      <c r="AN297" s="52" t="s">
        <v>1475</v>
      </c>
      <c r="AO297" s="52" t="s">
        <v>1476</v>
      </c>
      <c r="AP297" s="52"/>
      <c r="AQ297" s="52"/>
      <c r="AR297" s="52"/>
      <c r="AS297"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7" t="s">
        <v>98</v>
      </c>
      <c r="AU297" s="52" t="s">
        <v>122</v>
      </c>
      <c r="AV297" s="52">
        <v>2.25</v>
      </c>
      <c r="AW297" s="52" t="s">
        <v>123</v>
      </c>
      <c r="AX297" s="52">
        <v>12.75</v>
      </c>
      <c r="AY297" s="52">
        <v>5</v>
      </c>
      <c r="AZ297" s="52">
        <v>8</v>
      </c>
      <c r="BA297" s="52" t="s">
        <v>124</v>
      </c>
      <c r="BB297" s="52"/>
      <c r="BC297" s="52"/>
      <c r="BD297" s="52"/>
      <c r="BE297" s="52"/>
      <c r="BF297" s="52"/>
      <c r="BG297" s="52"/>
      <c r="BH297" s="52"/>
      <c r="BI297" s="52">
        <v>2</v>
      </c>
      <c r="BJ297" s="52"/>
      <c r="BK297" s="52"/>
      <c r="BL297" s="52"/>
      <c r="BM297" s="52"/>
      <c r="BN297" s="52" t="s">
        <v>1862</v>
      </c>
      <c r="BO297" s="52"/>
      <c r="BP297" s="52" t="s">
        <v>1862</v>
      </c>
      <c r="BQ297" s="52" t="s">
        <v>1863</v>
      </c>
      <c r="BR297" s="52"/>
      <c r="BS297" s="52"/>
      <c r="BT297" s="52"/>
      <c r="BU297" s="52"/>
      <c r="BV297" s="52"/>
      <c r="BW297" s="52"/>
      <c r="BX297" s="52"/>
      <c r="BY297" s="52"/>
      <c r="BZ297" s="52"/>
      <c r="CA297" s="52"/>
      <c r="CB297" s="52" t="s">
        <v>133</v>
      </c>
      <c r="CC297" s="52" t="s">
        <v>134</v>
      </c>
      <c r="CD297" s="52">
        <v>1</v>
      </c>
      <c r="CE297" s="52">
        <v>4</v>
      </c>
      <c r="CF297" s="52"/>
      <c r="CG297" s="52" t="s">
        <v>1478</v>
      </c>
      <c r="CH297" s="52"/>
      <c r="CI297" s="52"/>
      <c r="CJ297" s="52"/>
      <c r="CK297" s="52"/>
      <c r="CL297" s="52"/>
      <c r="CM297" s="52"/>
      <c r="CN297" s="52"/>
      <c r="CO297" s="52"/>
      <c r="CP297" s="52"/>
      <c r="CQ297" s="52"/>
      <c r="CR297" s="52"/>
      <c r="CS297" s="52"/>
      <c r="CT297" s="52"/>
      <c r="CU297" s="52"/>
    </row>
    <row r="298" spans="1:99" s="46" customFormat="1" x14ac:dyDescent="0.3">
      <c r="A298" s="39">
        <v>5297</v>
      </c>
      <c r="B298" s="51" t="s">
        <v>98</v>
      </c>
      <c r="C298" s="52" t="s">
        <v>1864</v>
      </c>
      <c r="D298" s="52" t="s">
        <v>137</v>
      </c>
      <c r="E298" s="52" t="s">
        <v>1828</v>
      </c>
      <c r="F298" s="52" t="s">
        <v>138</v>
      </c>
      <c r="G298" s="52" t="s">
        <v>1462</v>
      </c>
      <c r="H298" s="52"/>
      <c r="I298" s="52" t="s">
        <v>1865</v>
      </c>
      <c r="J298" s="52" t="s">
        <v>1866</v>
      </c>
      <c r="K298" s="52" t="str">
        <f t="shared" si="39"/>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298" t="str">
        <f t="shared" si="36"/>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298" s="52" t="s">
        <v>1464</v>
      </c>
      <c r="N298" s="52" t="str">
        <f t="shared" si="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8" s="11" t="str">
        <f t="shared" si="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8" s="52" t="s">
        <v>1465</v>
      </c>
      <c r="Q298" s="52" t="s">
        <v>1466</v>
      </c>
      <c r="R298" s="52"/>
      <c r="S298" s="52" t="s">
        <v>1505</v>
      </c>
      <c r="T298" s="52" t="s">
        <v>1860</v>
      </c>
      <c r="U298" s="52" t="s">
        <v>1864</v>
      </c>
      <c r="V298" s="52" t="s">
        <v>1864</v>
      </c>
      <c r="W298" s="54" t="s">
        <v>1867</v>
      </c>
      <c r="X298" s="54" t="s">
        <v>1867</v>
      </c>
      <c r="Y298" s="52" t="s">
        <v>1471</v>
      </c>
      <c r="Z298" s="52"/>
      <c r="AA298" s="52" t="s">
        <v>113</v>
      </c>
      <c r="AB298" s="52"/>
      <c r="AC298" s="13" t="str">
        <f t="shared" si="42"/>
        <v>67.99</v>
      </c>
      <c r="AD298" s="52">
        <v>46.95</v>
      </c>
      <c r="AE298" s="52">
        <f t="shared" si="44"/>
        <v>46.95</v>
      </c>
      <c r="AF298" s="52"/>
      <c r="AG298" s="52">
        <v>0</v>
      </c>
      <c r="AH298" s="52"/>
      <c r="AI298" s="52" t="s">
        <v>113</v>
      </c>
      <c r="AJ298" s="52" t="s">
        <v>116</v>
      </c>
      <c r="AK298" s="52" t="s">
        <v>1472</v>
      </c>
      <c r="AL298" s="52" t="s">
        <v>1473</v>
      </c>
      <c r="AM298" s="52" t="s">
        <v>1474</v>
      </c>
      <c r="AN298" s="52" t="s">
        <v>1475</v>
      </c>
      <c r="AO298" s="52" t="s">
        <v>1476</v>
      </c>
      <c r="AP298" s="52"/>
      <c r="AQ298" s="52"/>
      <c r="AR298" s="52"/>
      <c r="AS298"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8" t="s">
        <v>98</v>
      </c>
      <c r="AU298" s="52" t="s">
        <v>122</v>
      </c>
      <c r="AV298" s="52">
        <v>2.25</v>
      </c>
      <c r="AW298" s="52" t="s">
        <v>123</v>
      </c>
      <c r="AX298" s="52">
        <v>12.75</v>
      </c>
      <c r="AY298" s="52">
        <v>5</v>
      </c>
      <c r="AZ298" s="52">
        <v>8</v>
      </c>
      <c r="BA298" s="52" t="s">
        <v>124</v>
      </c>
      <c r="BB298" s="52"/>
      <c r="BC298" s="52"/>
      <c r="BD298" s="52"/>
      <c r="BE298" s="52"/>
      <c r="BF298" s="52"/>
      <c r="BG298" s="52"/>
      <c r="BH298" s="52"/>
      <c r="BI298" s="52">
        <v>2</v>
      </c>
      <c r="BJ298" s="52"/>
      <c r="BK298" s="52"/>
      <c r="BL298" s="52"/>
      <c r="BM298" s="52"/>
      <c r="BN298" s="52" t="s">
        <v>1868</v>
      </c>
      <c r="BO298" s="52"/>
      <c r="BP298" s="52" t="s">
        <v>1868</v>
      </c>
      <c r="BQ298" s="52" t="s">
        <v>1869</v>
      </c>
      <c r="BR298" s="52"/>
      <c r="BS298" s="52"/>
      <c r="BT298" s="52"/>
      <c r="BU298" s="52"/>
      <c r="BV298" s="52"/>
      <c r="BW298" s="52"/>
      <c r="BX298" s="52"/>
      <c r="BY298" s="52"/>
      <c r="BZ298" s="52"/>
      <c r="CA298" s="52"/>
      <c r="CB298" s="52" t="s">
        <v>133</v>
      </c>
      <c r="CC298" s="52" t="s">
        <v>134</v>
      </c>
      <c r="CD298" s="52">
        <v>1</v>
      </c>
      <c r="CE298" s="52">
        <v>4</v>
      </c>
      <c r="CF298" s="52"/>
      <c r="CG298" s="52" t="s">
        <v>1478</v>
      </c>
      <c r="CH298" s="52"/>
      <c r="CI298" s="52"/>
      <c r="CJ298" s="52"/>
      <c r="CK298" s="52"/>
      <c r="CL298" s="52"/>
      <c r="CM298" s="52"/>
      <c r="CN298" s="52"/>
      <c r="CO298" s="52"/>
      <c r="CP298" s="52"/>
      <c r="CQ298" s="52"/>
      <c r="CR298" s="52"/>
      <c r="CS298" s="52"/>
      <c r="CT298" s="52"/>
      <c r="CU298" s="52"/>
    </row>
    <row r="299" spans="1:99" s="46" customFormat="1" x14ac:dyDescent="0.3">
      <c r="A299" s="39">
        <v>5298</v>
      </c>
      <c r="B299" s="51" t="s">
        <v>98</v>
      </c>
      <c r="C299" s="52" t="s">
        <v>1870</v>
      </c>
      <c r="D299" s="52" t="s">
        <v>137</v>
      </c>
      <c r="E299" s="52" t="s">
        <v>1828</v>
      </c>
      <c r="F299" s="52" t="s">
        <v>138</v>
      </c>
      <c r="G299" s="52" t="s">
        <v>1462</v>
      </c>
      <c r="H299" s="52"/>
      <c r="I299" s="52" t="s">
        <v>1871</v>
      </c>
      <c r="J299" s="52" t="s">
        <v>1872</v>
      </c>
      <c r="K299" s="52" t="str">
        <f t="shared" si="39"/>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299" t="str">
        <f t="shared" si="36"/>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299" s="52" t="s">
        <v>1464</v>
      </c>
      <c r="N299" s="52" t="str">
        <f t="shared" si="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299" s="11" t="str">
        <f t="shared" si="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299" s="52" t="s">
        <v>1465</v>
      </c>
      <c r="Q299" s="52" t="s">
        <v>1466</v>
      </c>
      <c r="R299" s="52"/>
      <c r="S299" s="52" t="s">
        <v>1505</v>
      </c>
      <c r="T299" s="52" t="s">
        <v>1860</v>
      </c>
      <c r="U299" s="52" t="s">
        <v>1870</v>
      </c>
      <c r="V299" s="52" t="s">
        <v>1870</v>
      </c>
      <c r="W299" s="54" t="s">
        <v>1873</v>
      </c>
      <c r="X299" s="54" t="s">
        <v>1873</v>
      </c>
      <c r="Y299" s="52" t="s">
        <v>1471</v>
      </c>
      <c r="Z299" s="52"/>
      <c r="AA299" s="52" t="s">
        <v>113</v>
      </c>
      <c r="AB299" s="52"/>
      <c r="AC299" s="13" t="str">
        <f t="shared" si="42"/>
        <v>67.99</v>
      </c>
      <c r="AD299" s="52">
        <v>46.95</v>
      </c>
      <c r="AE299" s="52">
        <f t="shared" si="44"/>
        <v>46.95</v>
      </c>
      <c r="AF299" s="52"/>
      <c r="AG299" s="52">
        <v>0</v>
      </c>
      <c r="AH299" s="52"/>
      <c r="AI299" s="52" t="s">
        <v>113</v>
      </c>
      <c r="AJ299" s="52" t="s">
        <v>116</v>
      </c>
      <c r="AK299" s="52" t="s">
        <v>1472</v>
      </c>
      <c r="AL299" s="52" t="s">
        <v>1473</v>
      </c>
      <c r="AM299" s="52" t="s">
        <v>1474</v>
      </c>
      <c r="AN299" s="52" t="s">
        <v>1475</v>
      </c>
      <c r="AO299" s="52" t="s">
        <v>1476</v>
      </c>
      <c r="AP299" s="52"/>
      <c r="AQ299" s="52"/>
      <c r="AR299" s="52"/>
      <c r="AS299"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299" t="s">
        <v>98</v>
      </c>
      <c r="AU299" s="52" t="s">
        <v>122</v>
      </c>
      <c r="AV299" s="52">
        <v>2.25</v>
      </c>
      <c r="AW299" s="52" t="s">
        <v>123</v>
      </c>
      <c r="AX299" s="52">
        <v>12.75</v>
      </c>
      <c r="AY299" s="52">
        <v>5</v>
      </c>
      <c r="AZ299" s="52">
        <v>8</v>
      </c>
      <c r="BA299" s="52" t="s">
        <v>124</v>
      </c>
      <c r="BB299" s="52"/>
      <c r="BC299" s="52"/>
      <c r="BD299" s="52"/>
      <c r="BE299" s="52"/>
      <c r="BF299" s="52"/>
      <c r="BG299" s="52"/>
      <c r="BH299" s="52"/>
      <c r="BI299" s="52">
        <v>2</v>
      </c>
      <c r="BJ299" s="52"/>
      <c r="BK299" s="52"/>
      <c r="BL299" s="52"/>
      <c r="BM299" s="52"/>
      <c r="BN299" s="52" t="s">
        <v>1874</v>
      </c>
      <c r="BO299" s="52"/>
      <c r="BP299" s="52" t="s">
        <v>1874</v>
      </c>
      <c r="BQ299" s="52" t="s">
        <v>1875</v>
      </c>
      <c r="BR299" s="52"/>
      <c r="BS299" s="52"/>
      <c r="BT299" s="52"/>
      <c r="BU299" s="52"/>
      <c r="BV299" s="52"/>
      <c r="BW299" s="52"/>
      <c r="BX299" s="52"/>
      <c r="BY299" s="52"/>
      <c r="BZ299" s="52"/>
      <c r="CA299" s="52"/>
      <c r="CB299" s="52" t="s">
        <v>133</v>
      </c>
      <c r="CC299" s="52" t="s">
        <v>134</v>
      </c>
      <c r="CD299" s="52">
        <v>1</v>
      </c>
      <c r="CE299" s="52">
        <v>4</v>
      </c>
      <c r="CF299" s="52"/>
      <c r="CG299" s="52" t="s">
        <v>1478</v>
      </c>
      <c r="CH299" s="52"/>
      <c r="CI299" s="52"/>
      <c r="CJ299" s="52"/>
      <c r="CK299" s="52"/>
      <c r="CL299" s="52"/>
      <c r="CM299" s="52"/>
      <c r="CN299" s="52"/>
      <c r="CO299" s="52"/>
      <c r="CP299" s="52"/>
      <c r="CQ299" s="52"/>
      <c r="CR299" s="52"/>
      <c r="CS299" s="52"/>
      <c r="CT299" s="52"/>
      <c r="CU299" s="52"/>
    </row>
    <row r="300" spans="1:99" s="46" customFormat="1" x14ac:dyDescent="0.3">
      <c r="A300" s="39">
        <v>5299</v>
      </c>
      <c r="B300" s="51" t="s">
        <v>98</v>
      </c>
      <c r="C300" s="52" t="s">
        <v>1876</v>
      </c>
      <c r="D300" s="52" t="s">
        <v>137</v>
      </c>
      <c r="E300" s="52" t="s">
        <v>1828</v>
      </c>
      <c r="F300" s="52" t="s">
        <v>138</v>
      </c>
      <c r="G300" s="52" t="s">
        <v>1462</v>
      </c>
      <c r="H300" s="52"/>
      <c r="I300" s="52" t="s">
        <v>1877</v>
      </c>
      <c r="J300" s="52" t="s">
        <v>1878</v>
      </c>
      <c r="K300" s="52" t="str">
        <f t="shared" si="39"/>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300" t="str">
        <f t="shared" si="36"/>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300" s="52" t="s">
        <v>1464</v>
      </c>
      <c r="N300" s="52" t="str">
        <f t="shared" si="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0" s="11" t="str">
        <f t="shared" si="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0" s="52" t="s">
        <v>1465</v>
      </c>
      <c r="Q300" s="52" t="s">
        <v>1466</v>
      </c>
      <c r="R300" s="52"/>
      <c r="S300" s="52" t="s">
        <v>1505</v>
      </c>
      <c r="T300" s="52" t="s">
        <v>1860</v>
      </c>
      <c r="U300" s="52" t="s">
        <v>1876</v>
      </c>
      <c r="V300" s="52" t="s">
        <v>1876</v>
      </c>
      <c r="W300" s="54" t="s">
        <v>1879</v>
      </c>
      <c r="X300" s="54" t="s">
        <v>1879</v>
      </c>
      <c r="Y300" s="52" t="s">
        <v>1471</v>
      </c>
      <c r="Z300" s="52"/>
      <c r="AA300" s="52" t="s">
        <v>113</v>
      </c>
      <c r="AB300" s="52"/>
      <c r="AC300" s="13" t="str">
        <f t="shared" si="42"/>
        <v>67.99</v>
      </c>
      <c r="AD300" s="52">
        <v>46.95</v>
      </c>
      <c r="AE300" s="52">
        <f t="shared" si="44"/>
        <v>46.95</v>
      </c>
      <c r="AF300" s="52"/>
      <c r="AG300" s="52">
        <v>0</v>
      </c>
      <c r="AH300" s="52"/>
      <c r="AI300" s="52" t="s">
        <v>113</v>
      </c>
      <c r="AJ300" s="52" t="s">
        <v>116</v>
      </c>
      <c r="AK300" s="52" t="s">
        <v>1472</v>
      </c>
      <c r="AL300" s="52" t="s">
        <v>1473</v>
      </c>
      <c r="AM300" s="52" t="s">
        <v>1474</v>
      </c>
      <c r="AN300" s="52" t="s">
        <v>1475</v>
      </c>
      <c r="AO300" s="52" t="s">
        <v>1476</v>
      </c>
      <c r="AP300" s="52"/>
      <c r="AQ300" s="52"/>
      <c r="AR300" s="52"/>
      <c r="AS300" s="52"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0" t="s">
        <v>98</v>
      </c>
      <c r="AU300" s="52" t="s">
        <v>122</v>
      </c>
      <c r="AV300" s="52">
        <v>2.25</v>
      </c>
      <c r="AW300" s="52" t="s">
        <v>123</v>
      </c>
      <c r="AX300" s="52">
        <v>12.75</v>
      </c>
      <c r="AY300" s="52">
        <v>5</v>
      </c>
      <c r="AZ300" s="52">
        <v>8</v>
      </c>
      <c r="BA300" s="52" t="s">
        <v>124</v>
      </c>
      <c r="BB300" s="52"/>
      <c r="BC300" s="52"/>
      <c r="BD300" s="52"/>
      <c r="BE300" s="52"/>
      <c r="BF300" s="52"/>
      <c r="BG300" s="52"/>
      <c r="BH300" s="52"/>
      <c r="BI300" s="52">
        <v>2</v>
      </c>
      <c r="BJ300" s="52"/>
      <c r="BK300" s="52"/>
      <c r="BL300" s="52"/>
      <c r="BM300" s="52"/>
      <c r="BN300" s="52" t="s">
        <v>1880</v>
      </c>
      <c r="BO300" s="52"/>
      <c r="BP300" s="52" t="s">
        <v>1880</v>
      </c>
      <c r="BQ300" s="52" t="s">
        <v>1881</v>
      </c>
      <c r="BR300" s="52"/>
      <c r="BS300" s="52"/>
      <c r="BT300" s="52"/>
      <c r="BU300" s="52"/>
      <c r="BV300" s="52"/>
      <c r="BW300" s="52"/>
      <c r="BX300" s="52"/>
      <c r="BY300" s="52"/>
      <c r="BZ300" s="52"/>
      <c r="CA300" s="52"/>
      <c r="CB300" s="52" t="s">
        <v>133</v>
      </c>
      <c r="CC300" s="52" t="s">
        <v>134</v>
      </c>
      <c r="CD300" s="52">
        <v>1</v>
      </c>
      <c r="CE300" s="52">
        <v>4</v>
      </c>
      <c r="CF300" s="52"/>
      <c r="CG300" s="52" t="s">
        <v>1478</v>
      </c>
      <c r="CH300" s="52"/>
      <c r="CI300" s="52"/>
      <c r="CJ300" s="52"/>
      <c r="CK300" s="52"/>
      <c r="CL300" s="52"/>
      <c r="CM300" s="52"/>
      <c r="CN300" s="52"/>
      <c r="CO300" s="52"/>
      <c r="CP300" s="52"/>
      <c r="CQ300" s="52"/>
      <c r="CR300" s="52"/>
      <c r="CS300" s="52"/>
      <c r="CT300" s="52"/>
      <c r="CU300" s="52"/>
    </row>
    <row r="301" spans="1:99" x14ac:dyDescent="0.3">
      <c r="A301" s="39">
        <v>5300</v>
      </c>
      <c r="B301" s="28" t="s">
        <v>98</v>
      </c>
      <c r="C301" s="29" t="s">
        <v>1882</v>
      </c>
      <c r="D301" s="29" t="s">
        <v>137</v>
      </c>
      <c r="E301" s="29" t="s">
        <v>1883</v>
      </c>
      <c r="F301" s="29" t="s">
        <v>138</v>
      </c>
      <c r="G301" s="29" t="s">
        <v>1462</v>
      </c>
      <c r="H301" s="29"/>
      <c r="I301" s="29" t="s">
        <v>1588</v>
      </c>
      <c r="J301" s="29" t="s">
        <v>1884</v>
      </c>
      <c r="K301"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v>
      </c>
      <c r="L301"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v>
      </c>
      <c r="M301" s="29" t="s">
        <v>1464</v>
      </c>
      <c r="N301"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1"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1" s="29" t="s">
        <v>1885</v>
      </c>
      <c r="Q301" s="29" t="s">
        <v>1466</v>
      </c>
      <c r="R301" s="29" t="s">
        <v>1860</v>
      </c>
      <c r="S301" s="29" t="s">
        <v>1886</v>
      </c>
      <c r="T301" s="29" t="s">
        <v>1887</v>
      </c>
      <c r="U301" s="29" t="s">
        <v>1882</v>
      </c>
      <c r="V301" s="29" t="s">
        <v>1882</v>
      </c>
      <c r="W301" s="30" t="s">
        <v>1888</v>
      </c>
      <c r="X301" s="30" t="s">
        <v>1888</v>
      </c>
      <c r="Y301" s="29" t="s">
        <v>1471</v>
      </c>
      <c r="Z301" s="29"/>
      <c r="AA301" s="29" t="s">
        <v>113</v>
      </c>
      <c r="AB301" s="29"/>
      <c r="AC301" s="13" t="str">
        <f t="shared" si="42"/>
        <v>29.99</v>
      </c>
      <c r="AD301" s="29">
        <v>19.95</v>
      </c>
      <c r="AE301" s="29">
        <f t="shared" si="44"/>
        <v>23.95</v>
      </c>
      <c r="AF301" s="29"/>
      <c r="AG301" s="29">
        <v>4</v>
      </c>
      <c r="AH301" s="29"/>
      <c r="AI301" s="29" t="s">
        <v>113</v>
      </c>
      <c r="AJ301" s="29" t="s">
        <v>116</v>
      </c>
      <c r="AK301" s="29" t="s">
        <v>1472</v>
      </c>
      <c r="AL301" s="29" t="s">
        <v>1473</v>
      </c>
      <c r="AM301" s="29" t="s">
        <v>1474</v>
      </c>
      <c r="AN301" s="29" t="s">
        <v>1475</v>
      </c>
      <c r="AO301" s="29" t="s">
        <v>1476</v>
      </c>
      <c r="AP301" s="29"/>
      <c r="AQ301" s="29"/>
      <c r="AR301" s="29"/>
      <c r="AS301"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1" t="s">
        <v>98</v>
      </c>
      <c r="AU301" s="29" t="s">
        <v>122</v>
      </c>
      <c r="AV301" s="29">
        <v>0.63</v>
      </c>
      <c r="AW301" s="29" t="s">
        <v>123</v>
      </c>
      <c r="AX301" s="29">
        <v>7.75</v>
      </c>
      <c r="AY301" s="29">
        <v>1</v>
      </c>
      <c r="AZ301" s="29" t="s">
        <v>1889</v>
      </c>
      <c r="BA301" s="29" t="s">
        <v>124</v>
      </c>
      <c r="BB301" s="29"/>
      <c r="BC301" s="29"/>
      <c r="BD301" s="29"/>
      <c r="BE301" s="29"/>
      <c r="BF301" s="29"/>
      <c r="BG301" s="29"/>
      <c r="BH301" s="29"/>
      <c r="BI301" s="29">
        <v>2</v>
      </c>
      <c r="BJ301" s="29"/>
      <c r="BK301" s="29"/>
      <c r="BL301" s="29"/>
      <c r="BM301" s="29"/>
      <c r="BN301" s="29" t="s">
        <v>1890</v>
      </c>
      <c r="BO301" s="29"/>
      <c r="BP301" s="29" t="s">
        <v>1890</v>
      </c>
      <c r="BQ301" s="29" t="s">
        <v>1891</v>
      </c>
      <c r="BR301" s="29"/>
      <c r="BS301" s="29"/>
      <c r="BT301" s="29"/>
      <c r="BU301" s="29"/>
      <c r="BV301" s="29"/>
      <c r="BW301" s="29"/>
      <c r="BX301" s="29"/>
      <c r="BY301" s="29"/>
      <c r="BZ301" s="29"/>
      <c r="CA301" s="29"/>
      <c r="CB301" s="29" t="s">
        <v>133</v>
      </c>
      <c r="CC301" s="29" t="s">
        <v>134</v>
      </c>
      <c r="CD301" s="29">
        <v>1</v>
      </c>
      <c r="CE301" s="29">
        <v>4</v>
      </c>
      <c r="CF301" s="29"/>
      <c r="CG301" s="29" t="s">
        <v>1478</v>
      </c>
      <c r="CH301" s="29"/>
      <c r="CI301" s="29"/>
      <c r="CJ301" s="29"/>
      <c r="CK301" s="29"/>
      <c r="CL301" s="29"/>
      <c r="CM301" s="29"/>
      <c r="CN301" s="29"/>
      <c r="CO301" s="29"/>
      <c r="CP301" s="29"/>
      <c r="CQ301" s="29"/>
      <c r="CR301" s="29"/>
      <c r="CS301" s="29"/>
      <c r="CT301" s="29"/>
      <c r="CU301" s="29"/>
    </row>
    <row r="302" spans="1:99" x14ac:dyDescent="0.3">
      <c r="A302" s="39">
        <v>5301</v>
      </c>
      <c r="B302" s="28" t="s">
        <v>98</v>
      </c>
      <c r="C302" s="29" t="s">
        <v>1892</v>
      </c>
      <c r="D302" s="29" t="s">
        <v>137</v>
      </c>
      <c r="E302" s="29" t="s">
        <v>1883</v>
      </c>
      <c r="F302" s="29" t="s">
        <v>138</v>
      </c>
      <c r="G302" s="29" t="s">
        <v>1462</v>
      </c>
      <c r="H302" s="29"/>
      <c r="I302" s="29" t="s">
        <v>1763</v>
      </c>
      <c r="J302" s="29" t="s">
        <v>1893</v>
      </c>
      <c r="K302"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v>
      </c>
      <c r="L302"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v>
      </c>
      <c r="M302" s="29" t="s">
        <v>1464</v>
      </c>
      <c r="N302"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2"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2" s="29" t="s">
        <v>1885</v>
      </c>
      <c r="Q302" s="29" t="s">
        <v>1466</v>
      </c>
      <c r="R302" s="29" t="s">
        <v>1860</v>
      </c>
      <c r="S302" s="29" t="s">
        <v>1886</v>
      </c>
      <c r="T302" s="29" t="s">
        <v>1887</v>
      </c>
      <c r="U302" s="29" t="s">
        <v>1892</v>
      </c>
      <c r="V302" s="29" t="s">
        <v>1892</v>
      </c>
      <c r="W302" s="30" t="s">
        <v>1894</v>
      </c>
      <c r="X302" s="30" t="s">
        <v>1894</v>
      </c>
      <c r="Y302" s="29" t="s">
        <v>1471</v>
      </c>
      <c r="Z302" s="29"/>
      <c r="AA302" s="29" t="s">
        <v>113</v>
      </c>
      <c r="AB302" s="29"/>
      <c r="AC302" s="13" t="str">
        <f t="shared" si="42"/>
        <v>29.99</v>
      </c>
      <c r="AD302" s="29">
        <v>19.95</v>
      </c>
      <c r="AE302" s="29">
        <f t="shared" si="44"/>
        <v>23.95</v>
      </c>
      <c r="AF302" s="29"/>
      <c r="AG302" s="29">
        <v>4</v>
      </c>
      <c r="AH302" s="29"/>
      <c r="AI302" s="29" t="s">
        <v>113</v>
      </c>
      <c r="AJ302" s="29" t="s">
        <v>116</v>
      </c>
      <c r="AK302" s="29" t="s">
        <v>1472</v>
      </c>
      <c r="AL302" s="29" t="s">
        <v>1473</v>
      </c>
      <c r="AM302" s="29" t="s">
        <v>1474</v>
      </c>
      <c r="AN302" s="29" t="s">
        <v>1475</v>
      </c>
      <c r="AO302" s="29" t="s">
        <v>1476</v>
      </c>
      <c r="AP302" s="29"/>
      <c r="AQ302" s="29"/>
      <c r="AR302" s="29"/>
      <c r="AS302"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2" t="s">
        <v>98</v>
      </c>
      <c r="AU302" s="29" t="s">
        <v>122</v>
      </c>
      <c r="AV302" s="29">
        <v>0.63</v>
      </c>
      <c r="AW302" s="29" t="s">
        <v>123</v>
      </c>
      <c r="AX302" s="29">
        <v>7.75</v>
      </c>
      <c r="AY302" s="29">
        <v>1</v>
      </c>
      <c r="AZ302" s="29" t="s">
        <v>1889</v>
      </c>
      <c r="BA302" s="29" t="s">
        <v>124</v>
      </c>
      <c r="BB302" s="29"/>
      <c r="BC302" s="29"/>
      <c r="BD302" s="29"/>
      <c r="BE302" s="29"/>
      <c r="BF302" s="29"/>
      <c r="BG302" s="29"/>
      <c r="BH302" s="29"/>
      <c r="BI302" s="29">
        <v>2</v>
      </c>
      <c r="BJ302" s="29"/>
      <c r="BK302" s="29"/>
      <c r="BL302" s="29"/>
      <c r="BM302" s="29"/>
      <c r="BN302" s="29" t="s">
        <v>1895</v>
      </c>
      <c r="BO302" s="29"/>
      <c r="BP302" s="29" t="s">
        <v>1895</v>
      </c>
      <c r="BQ302" s="29" t="s">
        <v>1896</v>
      </c>
      <c r="BR302" s="29"/>
      <c r="BS302" s="29"/>
      <c r="BT302" s="29"/>
      <c r="BU302" s="29"/>
      <c r="BV302" s="29"/>
      <c r="BW302" s="29"/>
      <c r="BX302" s="29"/>
      <c r="BY302" s="29"/>
      <c r="BZ302" s="29"/>
      <c r="CA302" s="29"/>
      <c r="CB302" s="29" t="s">
        <v>133</v>
      </c>
      <c r="CC302" s="29" t="s">
        <v>134</v>
      </c>
      <c r="CD302" s="29">
        <v>1</v>
      </c>
      <c r="CE302" s="29">
        <v>4</v>
      </c>
      <c r="CF302" s="29"/>
      <c r="CG302" s="29" t="s">
        <v>1478</v>
      </c>
      <c r="CH302" s="29"/>
      <c r="CI302" s="29"/>
      <c r="CJ302" s="29"/>
      <c r="CK302" s="29"/>
      <c r="CL302" s="29"/>
      <c r="CM302" s="29"/>
      <c r="CN302" s="29"/>
      <c r="CO302" s="29"/>
      <c r="CP302" s="29"/>
      <c r="CQ302" s="29"/>
      <c r="CR302" s="29"/>
      <c r="CS302" s="29"/>
      <c r="CT302" s="29"/>
      <c r="CU302" s="29"/>
    </row>
    <row r="303" spans="1:99" x14ac:dyDescent="0.3">
      <c r="A303" s="39">
        <v>5302</v>
      </c>
      <c r="B303" s="28" t="s">
        <v>98</v>
      </c>
      <c r="C303" s="29" t="s">
        <v>1883</v>
      </c>
      <c r="D303" s="29" t="s">
        <v>100</v>
      </c>
      <c r="E303" s="29"/>
      <c r="F303" s="29"/>
      <c r="G303" s="29" t="s">
        <v>1462</v>
      </c>
      <c r="H303" s="29"/>
      <c r="I303" s="29"/>
      <c r="J303" s="29" t="s">
        <v>1897</v>
      </c>
      <c r="K303"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7.75 4.5
&lt;ul&gt;</v>
      </c>
      <c r="L303"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7.75 4.5</v>
      </c>
      <c r="M303" s="29" t="s">
        <v>1464</v>
      </c>
      <c r="N303"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3"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3" s="29" t="s">
        <v>1885</v>
      </c>
      <c r="Q303" s="29" t="s">
        <v>1466</v>
      </c>
      <c r="R303" s="29" t="s">
        <v>1860</v>
      </c>
      <c r="S303" s="29" t="s">
        <v>1468</v>
      </c>
      <c r="T303" s="29" t="s">
        <v>1887</v>
      </c>
      <c r="U303" s="29" t="s">
        <v>1883</v>
      </c>
      <c r="V303" s="29" t="s">
        <v>1883</v>
      </c>
      <c r="W303" s="30" t="s">
        <v>1898</v>
      </c>
      <c r="X303" s="30" t="s">
        <v>1898</v>
      </c>
      <c r="Y303" s="29" t="s">
        <v>1471</v>
      </c>
      <c r="Z303" s="29"/>
      <c r="AA303" s="29" t="s">
        <v>113</v>
      </c>
      <c r="AB303" s="29"/>
      <c r="AC303" s="13" t="str">
        <f t="shared" si="42"/>
        <v>29.99</v>
      </c>
      <c r="AD303" s="29">
        <v>19.95</v>
      </c>
      <c r="AE303" s="29">
        <f t="shared" si="44"/>
        <v>23.95</v>
      </c>
      <c r="AF303" s="29"/>
      <c r="AG303" s="29">
        <v>4</v>
      </c>
      <c r="AH303" s="29"/>
      <c r="AI303" s="29" t="s">
        <v>113</v>
      </c>
      <c r="AJ303" s="29" t="s">
        <v>116</v>
      </c>
      <c r="AK303" s="29" t="s">
        <v>1472</v>
      </c>
      <c r="AL303" s="29" t="s">
        <v>1473</v>
      </c>
      <c r="AM303" s="29" t="s">
        <v>1474</v>
      </c>
      <c r="AN303" s="29" t="s">
        <v>1475</v>
      </c>
      <c r="AO303" s="29" t="s">
        <v>1476</v>
      </c>
      <c r="AP303" s="29"/>
      <c r="AQ303" s="29"/>
      <c r="AR303" s="29"/>
      <c r="AS303"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3" t="s">
        <v>98</v>
      </c>
      <c r="AU303" s="29" t="s">
        <v>122</v>
      </c>
      <c r="AV303" s="29">
        <v>0.63</v>
      </c>
      <c r="AW303" s="29" t="s">
        <v>123</v>
      </c>
      <c r="AX303" s="29">
        <v>7.75</v>
      </c>
      <c r="AY303" s="29">
        <v>1</v>
      </c>
      <c r="AZ303" s="29" t="s">
        <v>1889</v>
      </c>
      <c r="BA303" s="29" t="s">
        <v>124</v>
      </c>
      <c r="BB303" s="29"/>
      <c r="BC303" s="29"/>
      <c r="BD303" s="29"/>
      <c r="BE303" s="29"/>
      <c r="BF303" s="29"/>
      <c r="BG303" s="29"/>
      <c r="BH303" s="29"/>
      <c r="BI303" s="29">
        <v>2</v>
      </c>
      <c r="BJ303" s="29"/>
      <c r="BK303" s="29"/>
      <c r="BL303" s="29"/>
      <c r="BM303" s="29"/>
      <c r="BN303" s="29" t="s">
        <v>1899</v>
      </c>
      <c r="BO303" s="29"/>
      <c r="BP303" s="29" t="s">
        <v>1899</v>
      </c>
      <c r="BQ303" s="29"/>
      <c r="BR303" s="29"/>
      <c r="BS303" s="29"/>
      <c r="BT303" s="29"/>
      <c r="BU303" s="29"/>
      <c r="BV303" s="29"/>
      <c r="BW303" s="29"/>
      <c r="BX303" s="29"/>
      <c r="BY303" s="29"/>
      <c r="BZ303" s="29"/>
      <c r="CA303" s="29"/>
      <c r="CB303" s="29" t="s">
        <v>133</v>
      </c>
      <c r="CC303" s="29" t="s">
        <v>134</v>
      </c>
      <c r="CD303" s="29">
        <v>1</v>
      </c>
      <c r="CE303" s="29">
        <v>4</v>
      </c>
      <c r="CF303" s="29"/>
      <c r="CG303" s="29" t="s">
        <v>1478</v>
      </c>
      <c r="CH303" s="29"/>
      <c r="CI303" s="29"/>
      <c r="CJ303" s="29"/>
      <c r="CK303" s="29"/>
      <c r="CL303" s="29"/>
      <c r="CM303" s="29"/>
      <c r="CN303" s="29"/>
      <c r="CO303" s="29"/>
      <c r="CP303" s="29"/>
      <c r="CQ303" s="29"/>
      <c r="CR303" s="29"/>
      <c r="CS303" s="29"/>
      <c r="CT303" s="29"/>
      <c r="CU303" s="29"/>
    </row>
    <row r="304" spans="1:99" x14ac:dyDescent="0.3">
      <c r="A304" s="39">
        <v>5303</v>
      </c>
      <c r="B304" s="28" t="s">
        <v>98</v>
      </c>
      <c r="C304" s="29" t="s">
        <v>1900</v>
      </c>
      <c r="D304" s="29" t="s">
        <v>137</v>
      </c>
      <c r="E304" s="29" t="s">
        <v>1883</v>
      </c>
      <c r="F304" s="29" t="s">
        <v>138</v>
      </c>
      <c r="G304" s="29" t="s">
        <v>1462</v>
      </c>
      <c r="H304" s="29"/>
      <c r="I304" s="29" t="s">
        <v>1573</v>
      </c>
      <c r="J304" s="29" t="s">
        <v>1901</v>
      </c>
      <c r="K304"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10
&lt;ul&gt;</v>
      </c>
      <c r="L304"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10</v>
      </c>
      <c r="M304" s="29" t="s">
        <v>1464</v>
      </c>
      <c r="N304"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4"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4" s="29" t="s">
        <v>1885</v>
      </c>
      <c r="Q304" s="29" t="s">
        <v>1466</v>
      </c>
      <c r="R304" s="29" t="s">
        <v>1860</v>
      </c>
      <c r="S304" s="29" t="s">
        <v>1902</v>
      </c>
      <c r="T304" s="29" t="s">
        <v>1903</v>
      </c>
      <c r="U304" s="29" t="s">
        <v>1900</v>
      </c>
      <c r="V304" s="29" t="s">
        <v>1900</v>
      </c>
      <c r="W304" s="30" t="s">
        <v>1904</v>
      </c>
      <c r="X304" s="30" t="s">
        <v>1904</v>
      </c>
      <c r="Y304" s="29" t="s">
        <v>1471</v>
      </c>
      <c r="Z304" s="29"/>
      <c r="AA304" s="29" t="s">
        <v>113</v>
      </c>
      <c r="AB304" s="29"/>
      <c r="AC304" s="13" t="str">
        <f t="shared" si="42"/>
        <v>86.99</v>
      </c>
      <c r="AD304" s="29">
        <v>59.99</v>
      </c>
      <c r="AE304" s="29">
        <f t="shared" si="44"/>
        <v>59.99</v>
      </c>
      <c r="AF304" s="29"/>
      <c r="AG304" s="29">
        <v>0</v>
      </c>
      <c r="AH304" s="29"/>
      <c r="AI304" s="29" t="s">
        <v>113</v>
      </c>
      <c r="AJ304" s="29" t="s">
        <v>116</v>
      </c>
      <c r="AK304" s="29" t="s">
        <v>1472</v>
      </c>
      <c r="AL304" s="29" t="s">
        <v>1473</v>
      </c>
      <c r="AM304" s="29" t="s">
        <v>1474</v>
      </c>
      <c r="AN304" s="29" t="s">
        <v>1475</v>
      </c>
      <c r="AO304" s="29" t="s">
        <v>1476</v>
      </c>
      <c r="AP304" s="29"/>
      <c r="AQ304" s="29"/>
      <c r="AR304" s="29"/>
      <c r="AS304"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4" t="s">
        <v>98</v>
      </c>
      <c r="AU304" s="29" t="s">
        <v>122</v>
      </c>
      <c r="AV304" s="29">
        <v>3</v>
      </c>
      <c r="AW304" s="29" t="s">
        <v>123</v>
      </c>
      <c r="AX304" s="29">
        <v>13</v>
      </c>
      <c r="AY304" s="29" t="s">
        <v>1889</v>
      </c>
      <c r="AZ304" s="29">
        <v>8</v>
      </c>
      <c r="BA304" s="29" t="s">
        <v>124</v>
      </c>
      <c r="BB304" s="29"/>
      <c r="BC304" s="29"/>
      <c r="BD304" s="29"/>
      <c r="BE304" s="29"/>
      <c r="BF304" s="29"/>
      <c r="BG304" s="29"/>
      <c r="BH304" s="29"/>
      <c r="BI304" s="29">
        <v>2</v>
      </c>
      <c r="BJ304" s="29"/>
      <c r="BK304" s="29"/>
      <c r="BL304" s="29"/>
      <c r="BM304" s="29"/>
      <c r="BN304" s="29" t="s">
        <v>1905</v>
      </c>
      <c r="BO304" s="29"/>
      <c r="BP304" s="29" t="s">
        <v>1905</v>
      </c>
      <c r="BQ304" s="29"/>
      <c r="BR304" s="29"/>
      <c r="BS304" s="29"/>
      <c r="BT304" s="29"/>
      <c r="BU304" s="29"/>
      <c r="BV304" s="29"/>
      <c r="BW304" s="29"/>
      <c r="BX304" s="29"/>
      <c r="BY304" s="29"/>
      <c r="BZ304" s="29"/>
      <c r="CA304" s="29"/>
      <c r="CB304" s="29" t="s">
        <v>133</v>
      </c>
      <c r="CC304" s="29" t="s">
        <v>134</v>
      </c>
      <c r="CD304" s="29">
        <v>1</v>
      </c>
      <c r="CE304" s="29">
        <v>4</v>
      </c>
      <c r="CF304" s="29"/>
      <c r="CG304" s="29" t="s">
        <v>1478</v>
      </c>
      <c r="CH304" s="29"/>
      <c r="CI304" s="29"/>
      <c r="CJ304" s="29"/>
      <c r="CK304" s="29"/>
      <c r="CL304" s="29"/>
      <c r="CM304" s="29"/>
      <c r="CN304" s="29"/>
      <c r="CO304" s="29"/>
      <c r="CP304" s="29"/>
      <c r="CQ304" s="29"/>
      <c r="CR304" s="29"/>
      <c r="CS304" s="29"/>
      <c r="CT304" s="29"/>
      <c r="CU304" s="29"/>
    </row>
    <row r="305" spans="1:99" x14ac:dyDescent="0.3">
      <c r="A305" s="39">
        <v>5304</v>
      </c>
      <c r="B305" s="28" t="s">
        <v>98</v>
      </c>
      <c r="C305" s="29" t="s">
        <v>1906</v>
      </c>
      <c r="D305" s="29" t="s">
        <v>137</v>
      </c>
      <c r="E305" s="29" t="s">
        <v>1883</v>
      </c>
      <c r="F305" s="29" t="s">
        <v>138</v>
      </c>
      <c r="G305" s="29" t="s">
        <v>1462</v>
      </c>
      <c r="H305" s="29"/>
      <c r="I305" s="29" t="s">
        <v>1788</v>
      </c>
      <c r="J305" s="29" t="s">
        <v>1907</v>
      </c>
      <c r="K305"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11
&lt;ul&gt;</v>
      </c>
      <c r="L305"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11</v>
      </c>
      <c r="M305" s="29" t="s">
        <v>1464</v>
      </c>
      <c r="N305"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11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5"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11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5" s="29" t="s">
        <v>1885</v>
      </c>
      <c r="Q305" s="29" t="s">
        <v>1466</v>
      </c>
      <c r="R305" s="29" t="s">
        <v>1860</v>
      </c>
      <c r="S305" s="29" t="s">
        <v>1902</v>
      </c>
      <c r="T305" s="29" t="s">
        <v>1908</v>
      </c>
      <c r="U305" s="29" t="s">
        <v>1906</v>
      </c>
      <c r="V305" s="29" t="s">
        <v>1906</v>
      </c>
      <c r="W305" s="30" t="s">
        <v>1909</v>
      </c>
      <c r="X305" s="30" t="s">
        <v>1909</v>
      </c>
      <c r="Y305" s="29" t="s">
        <v>1471</v>
      </c>
      <c r="Z305" s="29"/>
      <c r="AA305" s="29" t="s">
        <v>113</v>
      </c>
      <c r="AB305" s="29"/>
      <c r="AC305" s="13" t="str">
        <f t="shared" si="42"/>
        <v>86.99</v>
      </c>
      <c r="AD305" s="29">
        <v>59.99</v>
      </c>
      <c r="AE305" s="29">
        <f t="shared" si="44"/>
        <v>59.99</v>
      </c>
      <c r="AF305" s="29"/>
      <c r="AG305" s="29">
        <v>0</v>
      </c>
      <c r="AH305" s="29"/>
      <c r="AI305" s="29" t="s">
        <v>113</v>
      </c>
      <c r="AJ305" s="29" t="s">
        <v>116</v>
      </c>
      <c r="AK305" s="29" t="s">
        <v>1472</v>
      </c>
      <c r="AL305" s="29" t="s">
        <v>1473</v>
      </c>
      <c r="AM305" s="29" t="s">
        <v>1474</v>
      </c>
      <c r="AN305" s="29" t="s">
        <v>1475</v>
      </c>
      <c r="AO305" s="29" t="s">
        <v>1476</v>
      </c>
      <c r="AP305" s="29"/>
      <c r="AQ305" s="29"/>
      <c r="AR305" s="29"/>
      <c r="AS305"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5" t="s">
        <v>98</v>
      </c>
      <c r="AU305" s="29" t="s">
        <v>122</v>
      </c>
      <c r="AV305" s="29">
        <v>3</v>
      </c>
      <c r="AW305" s="29" t="s">
        <v>123</v>
      </c>
      <c r="AX305" s="29">
        <v>13</v>
      </c>
      <c r="AY305" s="29" t="s">
        <v>1889</v>
      </c>
      <c r="AZ305" s="29">
        <v>8</v>
      </c>
      <c r="BA305" s="29" t="s">
        <v>124</v>
      </c>
      <c r="BB305" s="29"/>
      <c r="BC305" s="29"/>
      <c r="BD305" s="29"/>
      <c r="BE305" s="29"/>
      <c r="BF305" s="29"/>
      <c r="BG305" s="29"/>
      <c r="BH305" s="29"/>
      <c r="BI305" s="29">
        <v>2</v>
      </c>
      <c r="BJ305" s="29"/>
      <c r="BK305" s="29"/>
      <c r="BL305" s="29"/>
      <c r="BM305" s="29"/>
      <c r="BN305" s="29" t="s">
        <v>1910</v>
      </c>
      <c r="BO305" s="29"/>
      <c r="BP305" s="29" t="s">
        <v>1910</v>
      </c>
      <c r="BQ305" s="29"/>
      <c r="BR305" s="29"/>
      <c r="BS305" s="29"/>
      <c r="BT305" s="29"/>
      <c r="BU305" s="29"/>
      <c r="BV305" s="29"/>
      <c r="BW305" s="29"/>
      <c r="BX305" s="29"/>
      <c r="BY305" s="29"/>
      <c r="BZ305" s="29"/>
      <c r="CA305" s="29"/>
      <c r="CB305" s="29" t="s">
        <v>133</v>
      </c>
      <c r="CC305" s="29" t="s">
        <v>134</v>
      </c>
      <c r="CD305" s="29">
        <v>1</v>
      </c>
      <c r="CE305" s="29">
        <v>4</v>
      </c>
      <c r="CF305" s="29"/>
      <c r="CG305" s="29" t="s">
        <v>1478</v>
      </c>
      <c r="CH305" s="29"/>
      <c r="CI305" s="29"/>
      <c r="CJ305" s="29"/>
      <c r="CK305" s="29"/>
      <c r="CL305" s="29"/>
      <c r="CM305" s="29"/>
      <c r="CN305" s="29"/>
      <c r="CO305" s="29"/>
      <c r="CP305" s="29"/>
      <c r="CQ305" s="29"/>
      <c r="CR305" s="29"/>
      <c r="CS305" s="29"/>
      <c r="CT305" s="29"/>
      <c r="CU305" s="29"/>
    </row>
    <row r="306" spans="1:99" x14ac:dyDescent="0.3">
      <c r="A306" s="39">
        <v>5305</v>
      </c>
      <c r="B306" s="28" t="s">
        <v>98</v>
      </c>
      <c r="C306" s="29" t="s">
        <v>1911</v>
      </c>
      <c r="D306" s="29" t="s">
        <v>137</v>
      </c>
      <c r="E306" s="29" t="s">
        <v>1883</v>
      </c>
      <c r="F306" s="29" t="s">
        <v>138</v>
      </c>
      <c r="G306" s="29" t="s">
        <v>1462</v>
      </c>
      <c r="H306" s="29"/>
      <c r="I306" s="29" t="s">
        <v>1554</v>
      </c>
      <c r="J306" s="29" t="s">
        <v>1912</v>
      </c>
      <c r="K306"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306"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306" s="29" t="s">
        <v>1464</v>
      </c>
      <c r="N306"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6"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6" s="29" t="s">
        <v>1885</v>
      </c>
      <c r="Q306" s="29" t="s">
        <v>1466</v>
      </c>
      <c r="R306" s="29" t="s">
        <v>1860</v>
      </c>
      <c r="S306" s="29" t="s">
        <v>1913</v>
      </c>
      <c r="T306" s="29" t="s">
        <v>1914</v>
      </c>
      <c r="U306" s="29" t="s">
        <v>1911</v>
      </c>
      <c r="V306" s="29" t="s">
        <v>1911</v>
      </c>
      <c r="W306" s="30" t="s">
        <v>1915</v>
      </c>
      <c r="X306" s="30" t="s">
        <v>1915</v>
      </c>
      <c r="Y306" s="29" t="s">
        <v>1471</v>
      </c>
      <c r="Z306" s="29"/>
      <c r="AA306" s="29" t="s">
        <v>113</v>
      </c>
      <c r="AB306" s="29"/>
      <c r="AC306" s="13" t="str">
        <f t="shared" si="42"/>
        <v>57.99</v>
      </c>
      <c r="AD306" s="29">
        <v>39.99</v>
      </c>
      <c r="AE306" s="29">
        <f t="shared" si="44"/>
        <v>39.99</v>
      </c>
      <c r="AF306" s="29"/>
      <c r="AG306" s="29">
        <v>0</v>
      </c>
      <c r="AH306" s="29"/>
      <c r="AI306" s="29" t="s">
        <v>113</v>
      </c>
      <c r="AJ306" s="29" t="s">
        <v>116</v>
      </c>
      <c r="AK306" s="29" t="s">
        <v>1472</v>
      </c>
      <c r="AL306" s="29" t="s">
        <v>1473</v>
      </c>
      <c r="AM306" s="29" t="s">
        <v>1474</v>
      </c>
      <c r="AN306" s="29" t="s">
        <v>1475</v>
      </c>
      <c r="AO306" s="29" t="s">
        <v>1476</v>
      </c>
      <c r="AP306" s="29"/>
      <c r="AQ306" s="29"/>
      <c r="AR306" s="29"/>
      <c r="AS306"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6" t="s">
        <v>98</v>
      </c>
      <c r="AU306" s="29" t="s">
        <v>122</v>
      </c>
      <c r="AV306" s="29">
        <v>2.25</v>
      </c>
      <c r="AW306" s="29" t="s">
        <v>123</v>
      </c>
      <c r="AX306" s="29">
        <v>13</v>
      </c>
      <c r="AY306" s="29" t="s">
        <v>1889</v>
      </c>
      <c r="AZ306" s="29">
        <v>8</v>
      </c>
      <c r="BA306" s="29" t="s">
        <v>124</v>
      </c>
      <c r="BB306" s="29"/>
      <c r="BC306" s="29"/>
      <c r="BD306" s="29"/>
      <c r="BE306" s="29"/>
      <c r="BF306" s="29"/>
      <c r="BG306" s="29"/>
      <c r="BH306" s="29"/>
      <c r="BI306" s="29">
        <v>2</v>
      </c>
      <c r="BJ306" s="29"/>
      <c r="BK306" s="29"/>
      <c r="BL306" s="29"/>
      <c r="BM306" s="29"/>
      <c r="BN306" s="29" t="s">
        <v>1916</v>
      </c>
      <c r="BO306" s="29"/>
      <c r="BP306" s="29" t="s">
        <v>1916</v>
      </c>
      <c r="BQ306" s="29" t="s">
        <v>1917</v>
      </c>
      <c r="BR306" s="29"/>
      <c r="BS306" s="29"/>
      <c r="BT306" s="29"/>
      <c r="BU306" s="29"/>
      <c r="BV306" s="29"/>
      <c r="BW306" s="29"/>
      <c r="BX306" s="29"/>
      <c r="BY306" s="29"/>
      <c r="BZ306" s="29"/>
      <c r="CA306" s="29"/>
      <c r="CB306" s="29" t="s">
        <v>133</v>
      </c>
      <c r="CC306" s="29" t="s">
        <v>134</v>
      </c>
      <c r="CD306" s="29">
        <v>1</v>
      </c>
      <c r="CE306" s="29">
        <v>4</v>
      </c>
      <c r="CF306" s="29"/>
      <c r="CG306" s="29" t="s">
        <v>1478</v>
      </c>
      <c r="CH306" s="29"/>
      <c r="CI306" s="29"/>
      <c r="CJ306" s="29"/>
      <c r="CK306" s="29"/>
      <c r="CL306" s="29"/>
      <c r="CM306" s="29"/>
      <c r="CN306" s="29"/>
      <c r="CO306" s="29"/>
      <c r="CP306" s="29"/>
      <c r="CQ306" s="29"/>
      <c r="CR306" s="29"/>
      <c r="CS306" s="29"/>
      <c r="CT306" s="29"/>
      <c r="CU306" s="29"/>
    </row>
    <row r="307" spans="1:99" x14ac:dyDescent="0.3">
      <c r="A307" s="39">
        <v>5306</v>
      </c>
      <c r="B307" s="28" t="s">
        <v>98</v>
      </c>
      <c r="C307" s="29" t="s">
        <v>1918</v>
      </c>
      <c r="D307" s="29" t="s">
        <v>137</v>
      </c>
      <c r="E307" s="29" t="s">
        <v>1883</v>
      </c>
      <c r="F307" s="29" t="s">
        <v>138</v>
      </c>
      <c r="G307" s="29" t="s">
        <v>1462</v>
      </c>
      <c r="H307" s="29"/>
      <c r="I307" s="29" t="s">
        <v>1809</v>
      </c>
      <c r="J307" s="29" t="s">
        <v>1919</v>
      </c>
      <c r="K307" s="29" t="str">
        <f t="shared" si="39"/>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9
&lt;ul&gt;</v>
      </c>
      <c r="L307" t="str">
        <f t="shared" si="3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9</v>
      </c>
      <c r="M307" s="29" t="s">
        <v>1464</v>
      </c>
      <c r="N307" s="29" t="str">
        <f t="shared" si="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9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07" s="11" t="str">
        <f t="shared" si="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9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07" s="29" t="s">
        <v>1885</v>
      </c>
      <c r="Q307" s="29" t="s">
        <v>1466</v>
      </c>
      <c r="R307" s="29" t="s">
        <v>1860</v>
      </c>
      <c r="S307" s="29" t="s">
        <v>1913</v>
      </c>
      <c r="T307" s="29" t="s">
        <v>1920</v>
      </c>
      <c r="U307" s="29" t="s">
        <v>1918</v>
      </c>
      <c r="V307" s="29" t="s">
        <v>1918</v>
      </c>
      <c r="W307" s="30" t="s">
        <v>1921</v>
      </c>
      <c r="X307" s="30" t="s">
        <v>1921</v>
      </c>
      <c r="Y307" s="29" t="s">
        <v>1471</v>
      </c>
      <c r="Z307" s="29"/>
      <c r="AA307" s="29" t="s">
        <v>113</v>
      </c>
      <c r="AB307" s="29"/>
      <c r="AC307" s="13" t="str">
        <f t="shared" si="42"/>
        <v>57.99</v>
      </c>
      <c r="AD307" s="29">
        <v>39.99</v>
      </c>
      <c r="AE307" s="29">
        <f t="shared" si="44"/>
        <v>39.99</v>
      </c>
      <c r="AF307" s="29"/>
      <c r="AG307" s="29">
        <v>0</v>
      </c>
      <c r="AH307" s="29"/>
      <c r="AI307" s="29" t="s">
        <v>113</v>
      </c>
      <c r="AJ307" s="29" t="s">
        <v>116</v>
      </c>
      <c r="AK307" s="29" t="s">
        <v>1472</v>
      </c>
      <c r="AL307" s="29" t="s">
        <v>1473</v>
      </c>
      <c r="AM307" s="29" t="s">
        <v>1474</v>
      </c>
      <c r="AN307" s="29" t="s">
        <v>1475</v>
      </c>
      <c r="AO307" s="29" t="s">
        <v>1476</v>
      </c>
      <c r="AP307" s="29"/>
      <c r="AQ307" s="29"/>
      <c r="AR307" s="29"/>
      <c r="AS307"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7" t="s">
        <v>98</v>
      </c>
      <c r="AU307" s="29" t="s">
        <v>122</v>
      </c>
      <c r="AV307" s="29">
        <v>2.25</v>
      </c>
      <c r="AW307" s="29" t="s">
        <v>123</v>
      </c>
      <c r="AX307" s="29">
        <v>13</v>
      </c>
      <c r="AY307" s="29" t="s">
        <v>1889</v>
      </c>
      <c r="AZ307" s="29">
        <v>8</v>
      </c>
      <c r="BA307" s="29" t="s">
        <v>124</v>
      </c>
      <c r="BB307" s="29"/>
      <c r="BC307" s="29"/>
      <c r="BD307" s="29"/>
      <c r="BE307" s="29"/>
      <c r="BF307" s="29"/>
      <c r="BG307" s="29"/>
      <c r="BH307" s="29"/>
      <c r="BI307" s="29">
        <v>2</v>
      </c>
      <c r="BJ307" s="29"/>
      <c r="BK307" s="29"/>
      <c r="BL307" s="29"/>
      <c r="BM307" s="29"/>
      <c r="BN307" s="29" t="s">
        <v>1922</v>
      </c>
      <c r="BO307" s="29"/>
      <c r="BP307" s="29" t="s">
        <v>1922</v>
      </c>
      <c r="BQ307" s="29" t="s">
        <v>1923</v>
      </c>
      <c r="BR307" s="29"/>
      <c r="BS307" s="29"/>
      <c r="BT307" s="29"/>
      <c r="BU307" s="29"/>
      <c r="BV307" s="29"/>
      <c r="BW307" s="29"/>
      <c r="BX307" s="29"/>
      <c r="BY307" s="29"/>
      <c r="BZ307" s="29"/>
      <c r="CA307" s="29"/>
      <c r="CB307" s="29" t="s">
        <v>133</v>
      </c>
      <c r="CC307" s="29" t="s">
        <v>134</v>
      </c>
      <c r="CD307" s="29">
        <v>1</v>
      </c>
      <c r="CE307" s="29">
        <v>4</v>
      </c>
      <c r="CF307" s="29"/>
      <c r="CG307" s="29" t="s">
        <v>1478</v>
      </c>
      <c r="CH307" s="29"/>
      <c r="CI307" s="29"/>
      <c r="CJ307" s="29"/>
      <c r="CK307" s="29"/>
      <c r="CL307" s="29"/>
      <c r="CM307" s="29"/>
      <c r="CN307" s="29"/>
      <c r="CO307" s="29"/>
      <c r="CP307" s="29"/>
      <c r="CQ307" s="29"/>
      <c r="CR307" s="29"/>
      <c r="CS307" s="29"/>
      <c r="CT307" s="29"/>
      <c r="CU307" s="29"/>
    </row>
    <row r="308" spans="1:99" x14ac:dyDescent="0.3">
      <c r="A308" s="39">
        <v>5307</v>
      </c>
      <c r="B308" s="28" t="s">
        <v>98</v>
      </c>
      <c r="C308" s="29" t="s">
        <v>1924</v>
      </c>
      <c r="D308" s="29" t="s">
        <v>100</v>
      </c>
      <c r="E308" s="29"/>
      <c r="F308" s="29"/>
      <c r="G308" s="29" t="s">
        <v>1462</v>
      </c>
      <c r="H308" s="29"/>
      <c r="I308" s="29"/>
      <c r="J308" s="29" t="s">
        <v>1925</v>
      </c>
      <c r="K308" s="29" t="str">
        <f t="shared" si="39"/>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v>
      </c>
      <c r="L308" t="str">
        <f t="shared" si="36"/>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v>
      </c>
      <c r="M308" s="29" t="s">
        <v>1926</v>
      </c>
      <c r="N308" s="29" t="str">
        <f t="shared" si="40"/>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O308" s="11" t="str">
        <f t="shared" si="41"/>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P308" s="29" t="s">
        <v>1465</v>
      </c>
      <c r="Q308" s="29" t="s">
        <v>1466</v>
      </c>
      <c r="R308" s="29" t="s">
        <v>1927</v>
      </c>
      <c r="S308" s="29" t="s">
        <v>1928</v>
      </c>
      <c r="T308" s="29" t="s">
        <v>1860</v>
      </c>
      <c r="U308" s="29" t="s">
        <v>1924</v>
      </c>
      <c r="V308" s="29" t="s">
        <v>1924</v>
      </c>
      <c r="W308" s="30" t="s">
        <v>1929</v>
      </c>
      <c r="X308" s="30" t="s">
        <v>1929</v>
      </c>
      <c r="Y308" s="29" t="s">
        <v>1471</v>
      </c>
      <c r="Z308" s="29"/>
      <c r="AA308" s="29" t="s">
        <v>113</v>
      </c>
      <c r="AB308" s="29"/>
      <c r="AC308" s="13" t="str">
        <f t="shared" si="42"/>
        <v>67.99</v>
      </c>
      <c r="AD308" s="56" t="s">
        <v>1930</v>
      </c>
      <c r="AE308" s="29">
        <f t="shared" si="44"/>
        <v>46.95</v>
      </c>
      <c r="AF308" s="29"/>
      <c r="AG308" s="29">
        <v>0</v>
      </c>
      <c r="AH308" s="29"/>
      <c r="AI308" s="29" t="s">
        <v>113</v>
      </c>
      <c r="AJ308" s="29" t="s">
        <v>116</v>
      </c>
      <c r="AK308" s="29" t="s">
        <v>1472</v>
      </c>
      <c r="AL308" s="29" t="s">
        <v>1473</v>
      </c>
      <c r="AM308" s="29" t="s">
        <v>1474</v>
      </c>
      <c r="AN308" s="29" t="s">
        <v>1475</v>
      </c>
      <c r="AO308" s="29" t="s">
        <v>1476</v>
      </c>
      <c r="AP308" s="29"/>
      <c r="AQ308" s="29"/>
      <c r="AR308" s="29"/>
      <c r="AS308"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8" t="s">
        <v>98</v>
      </c>
      <c r="AU308" s="29" t="s">
        <v>122</v>
      </c>
      <c r="AV308" s="29">
        <v>2.25</v>
      </c>
      <c r="AW308" s="29" t="s">
        <v>123</v>
      </c>
      <c r="AX308" s="29">
        <v>11</v>
      </c>
      <c r="AY308" s="29">
        <v>10.5</v>
      </c>
      <c r="AZ308" s="29">
        <v>1.5</v>
      </c>
      <c r="BA308" s="29" t="s">
        <v>124</v>
      </c>
      <c r="BB308" s="29"/>
      <c r="BC308" s="29"/>
      <c r="BD308" s="29"/>
      <c r="BE308" s="29"/>
      <c r="BF308" s="29"/>
      <c r="BG308" s="29"/>
      <c r="BH308" s="29"/>
      <c r="BI308" s="29">
        <v>2</v>
      </c>
      <c r="BJ308" s="29"/>
      <c r="BK308" s="29"/>
      <c r="BL308" s="29"/>
      <c r="BM308" s="29"/>
      <c r="BN308" s="29" t="s">
        <v>1931</v>
      </c>
      <c r="BO308" s="29"/>
      <c r="BP308" s="29" t="s">
        <v>1931</v>
      </c>
      <c r="BQ308" s="29"/>
      <c r="BR308" s="29"/>
      <c r="BS308" s="29"/>
      <c r="BT308" s="29"/>
      <c r="BU308" s="29"/>
      <c r="BV308" s="29"/>
      <c r="BW308" s="29"/>
      <c r="BX308" s="29"/>
      <c r="BY308" s="29"/>
      <c r="BZ308" s="29"/>
      <c r="CA308" s="29"/>
      <c r="CB308" s="29" t="s">
        <v>133</v>
      </c>
      <c r="CC308" s="29" t="s">
        <v>134</v>
      </c>
      <c r="CD308" s="29">
        <v>1</v>
      </c>
      <c r="CE308" s="29">
        <v>4</v>
      </c>
      <c r="CF308" s="29"/>
      <c r="CG308" s="29" t="s">
        <v>1478</v>
      </c>
      <c r="CH308" s="29"/>
      <c r="CI308" s="29"/>
      <c r="CJ308" s="29"/>
      <c r="CK308" s="29"/>
      <c r="CL308" s="29"/>
      <c r="CM308" s="29"/>
      <c r="CN308" s="29"/>
      <c r="CO308" s="29"/>
      <c r="CP308" s="29"/>
      <c r="CQ308" s="29"/>
      <c r="CR308" s="29"/>
      <c r="CS308" s="29"/>
      <c r="CT308" s="29"/>
      <c r="CU308" s="29"/>
    </row>
    <row r="309" spans="1:99" x14ac:dyDescent="0.3">
      <c r="A309" s="39">
        <v>5308</v>
      </c>
      <c r="B309" s="28" t="s">
        <v>98</v>
      </c>
      <c r="C309" s="29" t="s">
        <v>1932</v>
      </c>
      <c r="D309" s="29" t="s">
        <v>1933</v>
      </c>
      <c r="E309" s="29" t="s">
        <v>1924</v>
      </c>
      <c r="F309" s="29" t="s">
        <v>138</v>
      </c>
      <c r="G309" s="29" t="s">
        <v>1462</v>
      </c>
      <c r="H309" s="29"/>
      <c r="I309" s="29" t="s">
        <v>1858</v>
      </c>
      <c r="J309" s="29" t="s">
        <v>1934</v>
      </c>
      <c r="K309" s="29" t="str">
        <f t="shared" si="39"/>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v>
      </c>
      <c r="L309" t="str">
        <f t="shared" si="36"/>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v>
      </c>
      <c r="M309" s="29" t="s">
        <v>1926</v>
      </c>
      <c r="N309" s="29" t="str">
        <f t="shared" si="40"/>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O309" s="11" t="str">
        <f t="shared" si="41"/>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P309" s="29" t="s">
        <v>1465</v>
      </c>
      <c r="Q309" s="29" t="s">
        <v>1466</v>
      </c>
      <c r="R309" s="29" t="s">
        <v>1927</v>
      </c>
      <c r="S309" s="29" t="s">
        <v>1928</v>
      </c>
      <c r="T309" s="29" t="s">
        <v>1860</v>
      </c>
      <c r="U309" s="29" t="s">
        <v>1932</v>
      </c>
      <c r="V309" s="29" t="s">
        <v>1932</v>
      </c>
      <c r="W309" s="30" t="s">
        <v>1935</v>
      </c>
      <c r="X309" s="30" t="s">
        <v>1935</v>
      </c>
      <c r="Y309" s="29" t="s">
        <v>1471</v>
      </c>
      <c r="Z309" s="29"/>
      <c r="AA309" s="29" t="s">
        <v>113</v>
      </c>
      <c r="AB309" s="29"/>
      <c r="AC309" s="13" t="str">
        <f t="shared" si="42"/>
        <v>67.99</v>
      </c>
      <c r="AD309" s="56" t="s">
        <v>1930</v>
      </c>
      <c r="AE309" s="29">
        <f t="shared" si="44"/>
        <v>46.95</v>
      </c>
      <c r="AF309" s="29"/>
      <c r="AG309" s="29">
        <v>0</v>
      </c>
      <c r="AH309" s="29"/>
      <c r="AI309" s="29" t="s">
        <v>113</v>
      </c>
      <c r="AJ309" s="29" t="s">
        <v>116</v>
      </c>
      <c r="AK309" s="29" t="s">
        <v>1472</v>
      </c>
      <c r="AL309" s="29" t="s">
        <v>1473</v>
      </c>
      <c r="AM309" s="29" t="s">
        <v>1474</v>
      </c>
      <c r="AN309" s="29" t="s">
        <v>1475</v>
      </c>
      <c r="AO309" s="29" t="s">
        <v>1476</v>
      </c>
      <c r="AP309" s="29"/>
      <c r="AQ309" s="29"/>
      <c r="AR309" s="29"/>
      <c r="AS309"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09" t="s">
        <v>98</v>
      </c>
      <c r="AU309" s="29" t="s">
        <v>122</v>
      </c>
      <c r="AV309" s="29">
        <v>2.25</v>
      </c>
      <c r="AW309" s="29" t="s">
        <v>123</v>
      </c>
      <c r="AX309" s="29">
        <v>11</v>
      </c>
      <c r="AY309" s="29">
        <v>10.5</v>
      </c>
      <c r="AZ309" s="29">
        <v>1.5</v>
      </c>
      <c r="BA309" s="29" t="s">
        <v>124</v>
      </c>
      <c r="BB309" s="29"/>
      <c r="BC309" s="29"/>
      <c r="BD309" s="29"/>
      <c r="BE309" s="29"/>
      <c r="BF309" s="29"/>
      <c r="BG309" s="29"/>
      <c r="BH309" s="29"/>
      <c r="BI309" s="29">
        <v>2</v>
      </c>
      <c r="BJ309" s="29"/>
      <c r="BK309" s="29"/>
      <c r="BL309" s="29"/>
      <c r="BM309" s="29"/>
      <c r="BN309" s="29" t="s">
        <v>1936</v>
      </c>
      <c r="BO309" s="29"/>
      <c r="BP309" s="29" t="s">
        <v>1936</v>
      </c>
      <c r="BQ309" s="29"/>
      <c r="BR309" s="29"/>
      <c r="BS309" s="29"/>
      <c r="BT309" s="29"/>
      <c r="BU309" s="29"/>
      <c r="BV309" s="29"/>
      <c r="BW309" s="29"/>
      <c r="BX309" s="29"/>
      <c r="BY309" s="29"/>
      <c r="BZ309" s="29"/>
      <c r="CA309" s="29"/>
      <c r="CB309" s="29" t="s">
        <v>133</v>
      </c>
      <c r="CC309" s="29" t="s">
        <v>134</v>
      </c>
      <c r="CD309" s="29">
        <v>1</v>
      </c>
      <c r="CE309" s="29">
        <v>4</v>
      </c>
      <c r="CF309" s="29"/>
      <c r="CG309" s="29" t="s">
        <v>1478</v>
      </c>
      <c r="CH309" s="29"/>
      <c r="CI309" s="29"/>
      <c r="CJ309" s="29"/>
      <c r="CK309" s="29"/>
      <c r="CL309" s="29"/>
      <c r="CM309" s="29"/>
      <c r="CN309" s="29"/>
      <c r="CO309" s="29"/>
      <c r="CP309" s="29"/>
      <c r="CQ309" s="29"/>
      <c r="CR309" s="29"/>
      <c r="CS309" s="29"/>
      <c r="CT309" s="29"/>
      <c r="CU309" s="29"/>
    </row>
    <row r="310" spans="1:99" x14ac:dyDescent="0.3">
      <c r="A310" s="39">
        <v>5309</v>
      </c>
      <c r="B310" s="28" t="s">
        <v>98</v>
      </c>
      <c r="C310" s="29" t="s">
        <v>1937</v>
      </c>
      <c r="D310" s="29" t="s">
        <v>1933</v>
      </c>
      <c r="E310" s="29" t="s">
        <v>1924</v>
      </c>
      <c r="F310" s="29" t="s">
        <v>138</v>
      </c>
      <c r="G310" s="29" t="s">
        <v>1462</v>
      </c>
      <c r="H310" s="29"/>
      <c r="I310" s="29" t="s">
        <v>1938</v>
      </c>
      <c r="J310" s="29" t="s">
        <v>1939</v>
      </c>
      <c r="K310" s="29" t="str">
        <f t="shared" si="39"/>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v>
      </c>
      <c r="L310" t="str">
        <f t="shared" si="36"/>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v>
      </c>
      <c r="M310" s="29" t="s">
        <v>1926</v>
      </c>
      <c r="N310" s="29" t="str">
        <f t="shared" si="40"/>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O310" s="11" t="str">
        <f t="shared" si="41"/>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P310" s="29" t="s">
        <v>1465</v>
      </c>
      <c r="Q310" s="29" t="s">
        <v>1466</v>
      </c>
      <c r="R310" s="29" t="s">
        <v>1927</v>
      </c>
      <c r="S310" s="29" t="s">
        <v>1928</v>
      </c>
      <c r="T310" s="29" t="s">
        <v>1860</v>
      </c>
      <c r="U310" s="29" t="s">
        <v>1937</v>
      </c>
      <c r="V310" s="29" t="s">
        <v>1937</v>
      </c>
      <c r="W310" s="30" t="s">
        <v>1940</v>
      </c>
      <c r="X310" s="30" t="s">
        <v>1940</v>
      </c>
      <c r="Y310" s="29" t="s">
        <v>1471</v>
      </c>
      <c r="Z310" s="29"/>
      <c r="AA310" s="29" t="s">
        <v>113</v>
      </c>
      <c r="AB310" s="29"/>
      <c r="AC310" s="13" t="str">
        <f t="shared" si="42"/>
        <v>67.99</v>
      </c>
      <c r="AD310" s="56" t="s">
        <v>1930</v>
      </c>
      <c r="AE310" s="29">
        <f t="shared" si="44"/>
        <v>46.95</v>
      </c>
      <c r="AF310" s="29"/>
      <c r="AG310" s="29">
        <v>0</v>
      </c>
      <c r="AH310" s="29"/>
      <c r="AI310" s="29" t="s">
        <v>113</v>
      </c>
      <c r="AJ310" s="29" t="s">
        <v>116</v>
      </c>
      <c r="AK310" s="29" t="s">
        <v>1472</v>
      </c>
      <c r="AL310" s="29" t="s">
        <v>1473</v>
      </c>
      <c r="AM310" s="29" t="s">
        <v>1474</v>
      </c>
      <c r="AN310" s="29" t="s">
        <v>1475</v>
      </c>
      <c r="AO310" s="29" t="s">
        <v>1476</v>
      </c>
      <c r="AP310" s="29"/>
      <c r="AQ310" s="29"/>
      <c r="AR310" s="29"/>
      <c r="AS310"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0" t="s">
        <v>98</v>
      </c>
      <c r="AU310" s="29" t="s">
        <v>122</v>
      </c>
      <c r="AV310" s="29">
        <v>2.25</v>
      </c>
      <c r="AW310" s="29" t="s">
        <v>123</v>
      </c>
      <c r="AX310" s="29">
        <v>11</v>
      </c>
      <c r="AY310" s="29">
        <v>10.5</v>
      </c>
      <c r="AZ310" s="29">
        <v>1.5</v>
      </c>
      <c r="BA310" s="29" t="s">
        <v>124</v>
      </c>
      <c r="BB310" s="29"/>
      <c r="BC310" s="29"/>
      <c r="BD310" s="29"/>
      <c r="BE310" s="29"/>
      <c r="BF310" s="29"/>
      <c r="BG310" s="29"/>
      <c r="BH310" s="29"/>
      <c r="BI310" s="29">
        <v>2</v>
      </c>
      <c r="BJ310" s="29"/>
      <c r="BK310" s="29"/>
      <c r="BL310" s="29"/>
      <c r="BM310" s="29"/>
      <c r="BN310" s="29" t="s">
        <v>1941</v>
      </c>
      <c r="BO310" s="29"/>
      <c r="BP310" s="29" t="s">
        <v>1941</v>
      </c>
      <c r="BQ310" s="29" t="s">
        <v>1942</v>
      </c>
      <c r="BR310" s="29"/>
      <c r="BS310" s="29"/>
      <c r="BT310" s="29"/>
      <c r="BU310" s="29"/>
      <c r="BV310" s="29"/>
      <c r="BW310" s="29"/>
      <c r="BX310" s="29"/>
      <c r="BY310" s="29"/>
      <c r="BZ310" s="29"/>
      <c r="CA310" s="29"/>
      <c r="CB310" s="29" t="s">
        <v>133</v>
      </c>
      <c r="CC310" s="29" t="s">
        <v>134</v>
      </c>
      <c r="CD310" s="29">
        <v>1</v>
      </c>
      <c r="CE310" s="29">
        <v>4</v>
      </c>
      <c r="CF310" s="29"/>
      <c r="CG310" s="29" t="s">
        <v>1478</v>
      </c>
      <c r="CH310" s="29"/>
      <c r="CI310" s="29"/>
      <c r="CJ310" s="29"/>
      <c r="CK310" s="29"/>
      <c r="CL310" s="29"/>
      <c r="CM310" s="29"/>
      <c r="CN310" s="29"/>
      <c r="CO310" s="29"/>
      <c r="CP310" s="29"/>
      <c r="CQ310" s="29"/>
      <c r="CR310" s="29"/>
      <c r="CS310" s="29"/>
      <c r="CT310" s="29"/>
      <c r="CU310" s="29"/>
    </row>
    <row r="311" spans="1:99" x14ac:dyDescent="0.3">
      <c r="A311" s="39">
        <v>5310</v>
      </c>
      <c r="B311" s="28" t="s">
        <v>98</v>
      </c>
      <c r="C311" s="29" t="s">
        <v>1943</v>
      </c>
      <c r="D311" s="29" t="s">
        <v>1933</v>
      </c>
      <c r="E311" s="29" t="s">
        <v>1924</v>
      </c>
      <c r="F311" s="29" t="s">
        <v>138</v>
      </c>
      <c r="G311" s="29" t="s">
        <v>1462</v>
      </c>
      <c r="H311" s="29"/>
      <c r="I311" s="29" t="s">
        <v>1944</v>
      </c>
      <c r="J311" s="29" t="s">
        <v>1945</v>
      </c>
      <c r="K311" s="29" t="str">
        <f t="shared" si="39"/>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v>
      </c>
      <c r="L311" t="str">
        <f t="shared" si="36"/>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v>
      </c>
      <c r="M311" s="29" t="s">
        <v>1926</v>
      </c>
      <c r="N311" s="29" t="str">
        <f t="shared" si="40"/>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O311" s="11" t="str">
        <f t="shared" si="41"/>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P311" s="29" t="s">
        <v>1465</v>
      </c>
      <c r="Q311" s="29" t="s">
        <v>1466</v>
      </c>
      <c r="R311" s="29" t="s">
        <v>1927</v>
      </c>
      <c r="S311" s="29" t="s">
        <v>1928</v>
      </c>
      <c r="T311" s="29" t="s">
        <v>1860</v>
      </c>
      <c r="U311" s="29" t="s">
        <v>1943</v>
      </c>
      <c r="V311" s="29" t="s">
        <v>1943</v>
      </c>
      <c r="W311" s="30" t="s">
        <v>1946</v>
      </c>
      <c r="X311" s="30" t="s">
        <v>1946</v>
      </c>
      <c r="Y311" s="29" t="s">
        <v>1471</v>
      </c>
      <c r="Z311" s="29"/>
      <c r="AA311" s="29" t="s">
        <v>113</v>
      </c>
      <c r="AB311" s="29"/>
      <c r="AC311" s="13" t="str">
        <f t="shared" si="42"/>
        <v>67.99</v>
      </c>
      <c r="AD311" s="56" t="s">
        <v>1930</v>
      </c>
      <c r="AE311" s="29">
        <f t="shared" si="44"/>
        <v>46.95</v>
      </c>
      <c r="AF311" s="29"/>
      <c r="AG311" s="29">
        <v>0</v>
      </c>
      <c r="AH311" s="29"/>
      <c r="AI311" s="29" t="s">
        <v>113</v>
      </c>
      <c r="AJ311" s="29" t="s">
        <v>116</v>
      </c>
      <c r="AK311" s="29" t="s">
        <v>1472</v>
      </c>
      <c r="AL311" s="29" t="s">
        <v>1473</v>
      </c>
      <c r="AM311" s="29" t="s">
        <v>1474</v>
      </c>
      <c r="AN311" s="29" t="s">
        <v>1475</v>
      </c>
      <c r="AO311" s="29" t="s">
        <v>1476</v>
      </c>
      <c r="AP311" s="29"/>
      <c r="AQ311" s="29"/>
      <c r="AR311" s="29"/>
      <c r="AS311"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1" t="s">
        <v>98</v>
      </c>
      <c r="AU311" s="29" t="s">
        <v>122</v>
      </c>
      <c r="AV311" s="29">
        <v>2.25</v>
      </c>
      <c r="AW311" s="29" t="s">
        <v>123</v>
      </c>
      <c r="AX311" s="29">
        <v>11</v>
      </c>
      <c r="AY311" s="29">
        <v>10.5</v>
      </c>
      <c r="AZ311" s="29">
        <v>1.5</v>
      </c>
      <c r="BA311" s="29" t="s">
        <v>124</v>
      </c>
      <c r="BB311" s="29"/>
      <c r="BC311" s="29"/>
      <c r="BD311" s="29"/>
      <c r="BE311" s="29"/>
      <c r="BF311" s="29"/>
      <c r="BG311" s="29"/>
      <c r="BH311" s="29"/>
      <c r="BI311" s="29">
        <v>2</v>
      </c>
      <c r="BJ311" s="29"/>
      <c r="BK311" s="29"/>
      <c r="BL311" s="29"/>
      <c r="BM311" s="29"/>
      <c r="BN311" s="29" t="s">
        <v>1947</v>
      </c>
      <c r="BO311" s="29"/>
      <c r="BP311" s="29" t="s">
        <v>1947</v>
      </c>
      <c r="BQ311" s="29" t="s">
        <v>1948</v>
      </c>
      <c r="BR311" s="29" t="s">
        <v>1949</v>
      </c>
      <c r="BS311" s="29"/>
      <c r="BT311" s="29"/>
      <c r="BU311" s="29"/>
      <c r="BV311" s="29"/>
      <c r="BW311" s="29"/>
      <c r="BX311" s="29"/>
      <c r="BY311" s="29"/>
      <c r="BZ311" s="29"/>
      <c r="CA311" s="29"/>
      <c r="CB311" s="29" t="s">
        <v>133</v>
      </c>
      <c r="CC311" s="29" t="s">
        <v>134</v>
      </c>
      <c r="CD311" s="29">
        <v>1</v>
      </c>
      <c r="CE311" s="29">
        <v>4</v>
      </c>
      <c r="CF311" s="29"/>
      <c r="CG311" s="29" t="s">
        <v>1478</v>
      </c>
      <c r="CH311" s="29"/>
      <c r="CI311" s="29"/>
      <c r="CJ311" s="29"/>
      <c r="CK311" s="29"/>
      <c r="CL311" s="29"/>
      <c r="CM311" s="29"/>
      <c r="CN311" s="29"/>
      <c r="CO311" s="29"/>
      <c r="CP311" s="29"/>
      <c r="CQ311" s="29"/>
      <c r="CR311" s="29"/>
      <c r="CS311" s="29"/>
      <c r="CT311" s="29"/>
      <c r="CU311" s="29"/>
    </row>
    <row r="312" spans="1:99" x14ac:dyDescent="0.3">
      <c r="A312" s="39">
        <v>5311</v>
      </c>
      <c r="B312" s="28" t="s">
        <v>98</v>
      </c>
      <c r="C312" s="29" t="s">
        <v>1950</v>
      </c>
      <c r="D312" s="29" t="s">
        <v>1933</v>
      </c>
      <c r="E312" s="29" t="s">
        <v>1924</v>
      </c>
      <c r="F312" s="29" t="s">
        <v>138</v>
      </c>
      <c r="G312" s="29" t="s">
        <v>1462</v>
      </c>
      <c r="H312" s="29"/>
      <c r="I312" s="29" t="s">
        <v>1951</v>
      </c>
      <c r="J312" s="29" t="s">
        <v>1952</v>
      </c>
      <c r="K312" s="29" t="str">
        <f t="shared" si="39"/>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v>
      </c>
      <c r="L312" t="str">
        <f t="shared" si="36"/>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v>
      </c>
      <c r="M312" s="29" t="s">
        <v>1926</v>
      </c>
      <c r="N312" s="29" t="str">
        <f t="shared" si="40"/>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O312" s="11" t="str">
        <f t="shared" si="41"/>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Traveling.Elegant urban style, beautiful design perfect for use in the office, traveling or any other daily occasions.</v>
      </c>
      <c r="P312" s="29" t="s">
        <v>1465</v>
      </c>
      <c r="Q312" s="29" t="s">
        <v>1466</v>
      </c>
      <c r="R312" s="29" t="s">
        <v>1927</v>
      </c>
      <c r="S312" s="29" t="s">
        <v>1928</v>
      </c>
      <c r="T312" s="29" t="s">
        <v>1860</v>
      </c>
      <c r="U312" s="29" t="s">
        <v>1950</v>
      </c>
      <c r="V312" s="29" t="s">
        <v>1950</v>
      </c>
      <c r="W312" s="30" t="s">
        <v>1953</v>
      </c>
      <c r="X312" s="30" t="s">
        <v>1953</v>
      </c>
      <c r="Y312" s="29" t="s">
        <v>1471</v>
      </c>
      <c r="Z312" s="29"/>
      <c r="AA312" s="29" t="s">
        <v>113</v>
      </c>
      <c r="AB312" s="29"/>
      <c r="AC312" s="13" t="str">
        <f t="shared" si="42"/>
        <v>67.99</v>
      </c>
      <c r="AD312" s="56" t="s">
        <v>1930</v>
      </c>
      <c r="AE312" s="29">
        <f t="shared" si="44"/>
        <v>46.95</v>
      </c>
      <c r="AF312" s="29"/>
      <c r="AG312" s="29">
        <v>0</v>
      </c>
      <c r="AH312" s="29"/>
      <c r="AI312" s="29" t="s">
        <v>113</v>
      </c>
      <c r="AJ312" s="29" t="s">
        <v>116</v>
      </c>
      <c r="AK312" s="29" t="s">
        <v>1472</v>
      </c>
      <c r="AL312" s="29" t="s">
        <v>1473</v>
      </c>
      <c r="AM312" s="29" t="s">
        <v>1474</v>
      </c>
      <c r="AN312" s="29" t="s">
        <v>1475</v>
      </c>
      <c r="AO312" s="29" t="s">
        <v>1476</v>
      </c>
      <c r="AP312" s="29"/>
      <c r="AQ312" s="29"/>
      <c r="AR312" s="29"/>
      <c r="AS312"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2" t="s">
        <v>98</v>
      </c>
      <c r="AU312" s="29" t="s">
        <v>122</v>
      </c>
      <c r="AV312" s="29">
        <v>2.25</v>
      </c>
      <c r="AW312" s="29" t="s">
        <v>123</v>
      </c>
      <c r="AX312" s="29">
        <v>11</v>
      </c>
      <c r="AY312" s="29">
        <v>10.5</v>
      </c>
      <c r="AZ312" s="29">
        <v>1.5</v>
      </c>
      <c r="BA312" s="29" t="s">
        <v>124</v>
      </c>
      <c r="BB312" s="29"/>
      <c r="BC312" s="29"/>
      <c r="BD312" s="29"/>
      <c r="BE312" s="29"/>
      <c r="BF312" s="29"/>
      <c r="BG312" s="29"/>
      <c r="BH312" s="29"/>
      <c r="BI312" s="29">
        <v>2</v>
      </c>
      <c r="BJ312" s="29"/>
      <c r="BK312" s="29"/>
      <c r="BL312" s="29"/>
      <c r="BM312" s="29"/>
      <c r="BN312" s="29" t="s">
        <v>1954</v>
      </c>
      <c r="BO312" s="29"/>
      <c r="BP312" s="29" t="s">
        <v>1954</v>
      </c>
      <c r="BQ312" s="29"/>
      <c r="BR312" s="29"/>
      <c r="BS312" s="29"/>
      <c r="BT312" s="29"/>
      <c r="BU312" s="29"/>
      <c r="BV312" s="29"/>
      <c r="BW312" s="29"/>
      <c r="BX312" s="29"/>
      <c r="BY312" s="29"/>
      <c r="BZ312" s="29"/>
      <c r="CA312" s="29"/>
      <c r="CB312" s="29" t="s">
        <v>133</v>
      </c>
      <c r="CC312" s="29" t="s">
        <v>134</v>
      </c>
      <c r="CD312" s="29">
        <v>1</v>
      </c>
      <c r="CE312" s="29">
        <v>4</v>
      </c>
      <c r="CF312" s="29"/>
      <c r="CG312" s="29" t="s">
        <v>1478</v>
      </c>
      <c r="CH312" s="29"/>
      <c r="CI312" s="29"/>
      <c r="CJ312" s="29"/>
      <c r="CK312" s="29"/>
      <c r="CL312" s="29"/>
      <c r="CM312" s="29"/>
      <c r="CN312" s="29"/>
      <c r="CO312" s="29"/>
      <c r="CP312" s="29"/>
      <c r="CQ312" s="29"/>
      <c r="CR312" s="29"/>
      <c r="CS312" s="29"/>
      <c r="CT312" s="29"/>
      <c r="CU312" s="29"/>
    </row>
    <row r="313" spans="1:99" x14ac:dyDescent="0.3">
      <c r="A313" s="39">
        <v>5312</v>
      </c>
      <c r="B313" s="28" t="s">
        <v>98</v>
      </c>
      <c r="C313" s="29" t="s">
        <v>1955</v>
      </c>
      <c r="D313" s="29" t="s">
        <v>1933</v>
      </c>
      <c r="E313" s="29" t="s">
        <v>1924</v>
      </c>
      <c r="F313" s="29" t="s">
        <v>138</v>
      </c>
      <c r="G313" s="29" t="s">
        <v>1462</v>
      </c>
      <c r="H313" s="29"/>
      <c r="I313" s="29" t="s">
        <v>1956</v>
      </c>
      <c r="J313" s="29" t="s">
        <v>1957</v>
      </c>
      <c r="K313" s="29" t="str">
        <f t="shared" si="39"/>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v>
      </c>
      <c r="L313" t="str">
        <f t="shared" si="36"/>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v>
      </c>
      <c r="M313" s="29" t="s">
        <v>1958</v>
      </c>
      <c r="N313" s="29" t="str">
        <f t="shared" si="40"/>
        <v>Made of high quality PU leather with polyester lining.
Durable and fashionable. Many small packs design is for small things such as phone, keys, flash driver, small mirror and so on.
Size:  12.75"W x 8"H x 4.5"D.
Package include: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313" s="11" t="str">
        <f t="shared" si="41"/>
        <v>&lt;ul&gt;
&lt;li&gt;Made of high quality PU leather with polyester lining.
&lt;li&gt;Durable and fashionable. Many small packs design is for small things such as phone, keys, flash driver, small mirror and so on.
&lt;li&gt;Size: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313" s="29" t="s">
        <v>1465</v>
      </c>
      <c r="Q313" s="29" t="s">
        <v>1466</v>
      </c>
      <c r="R313" s="29" t="s">
        <v>1927</v>
      </c>
      <c r="S313" s="29" t="s">
        <v>1928</v>
      </c>
      <c r="T313" s="29" t="s">
        <v>1860</v>
      </c>
      <c r="U313" s="29" t="s">
        <v>1955</v>
      </c>
      <c r="V313" s="29" t="s">
        <v>1955</v>
      </c>
      <c r="W313" s="30" t="s">
        <v>1959</v>
      </c>
      <c r="X313" s="30" t="s">
        <v>1959</v>
      </c>
      <c r="Y313" s="29" t="s">
        <v>1471</v>
      </c>
      <c r="Z313" s="29"/>
      <c r="AA313" s="29" t="s">
        <v>113</v>
      </c>
      <c r="AB313" s="29"/>
      <c r="AC313" s="13" t="str">
        <f t="shared" si="42"/>
        <v>67.99</v>
      </c>
      <c r="AD313" s="56" t="s">
        <v>1930</v>
      </c>
      <c r="AE313" s="29">
        <f t="shared" si="44"/>
        <v>46.95</v>
      </c>
      <c r="AF313" s="29"/>
      <c r="AG313" s="29">
        <v>0</v>
      </c>
      <c r="AH313" s="29"/>
      <c r="AI313" s="29" t="s">
        <v>113</v>
      </c>
      <c r="AJ313" s="29" t="s">
        <v>116</v>
      </c>
      <c r="AK313" s="29" t="s">
        <v>1472</v>
      </c>
      <c r="AL313" s="29" t="s">
        <v>1473</v>
      </c>
      <c r="AM313" s="29" t="s">
        <v>1474</v>
      </c>
      <c r="AN313" s="29" t="s">
        <v>1475</v>
      </c>
      <c r="AO313" s="29" t="s">
        <v>1476</v>
      </c>
      <c r="AP313" s="29"/>
      <c r="AQ313" s="29"/>
      <c r="AR313" s="29"/>
      <c r="AS313"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3" t="s">
        <v>98</v>
      </c>
      <c r="AU313" s="29" t="s">
        <v>122</v>
      </c>
      <c r="AV313" s="29">
        <v>2.25</v>
      </c>
      <c r="AW313" s="29" t="s">
        <v>123</v>
      </c>
      <c r="AX313" s="29">
        <v>11</v>
      </c>
      <c r="AY313" s="29">
        <v>10.5</v>
      </c>
      <c r="AZ313" s="29">
        <v>1.5</v>
      </c>
      <c r="BA313" s="29" t="s">
        <v>124</v>
      </c>
      <c r="BB313" s="29"/>
      <c r="BC313" s="29"/>
      <c r="BD313" s="29"/>
      <c r="BE313" s="29"/>
      <c r="BF313" s="29"/>
      <c r="BG313" s="29"/>
      <c r="BH313" s="29"/>
      <c r="BI313" s="29">
        <v>2</v>
      </c>
      <c r="BJ313" s="29"/>
      <c r="BK313" s="29"/>
      <c r="BL313" s="29"/>
      <c r="BM313" s="29"/>
      <c r="BN313" s="29" t="s">
        <v>1960</v>
      </c>
      <c r="BO313" s="29"/>
      <c r="BP313" s="29" t="s">
        <v>1960</v>
      </c>
      <c r="BQ313" s="29" t="s">
        <v>1961</v>
      </c>
      <c r="BR313" s="29"/>
      <c r="BS313" s="29"/>
      <c r="BT313" s="29"/>
      <c r="BU313" s="29"/>
      <c r="BV313" s="29"/>
      <c r="BW313" s="29"/>
      <c r="BX313" s="29"/>
      <c r="BY313" s="29"/>
      <c r="BZ313" s="29"/>
      <c r="CA313" s="29"/>
      <c r="CB313" s="29" t="s">
        <v>133</v>
      </c>
      <c r="CC313" s="29" t="s">
        <v>134</v>
      </c>
      <c r="CD313" s="29">
        <v>1</v>
      </c>
      <c r="CE313" s="29">
        <v>4</v>
      </c>
      <c r="CF313" s="29"/>
      <c r="CG313" s="29" t="s">
        <v>1478</v>
      </c>
      <c r="CH313" s="29"/>
      <c r="CI313" s="29"/>
      <c r="CJ313" s="29"/>
      <c r="CK313" s="29"/>
      <c r="CL313" s="29"/>
      <c r="CM313" s="29"/>
      <c r="CN313" s="29"/>
      <c r="CO313" s="29"/>
      <c r="CP313" s="29"/>
      <c r="CQ313" s="29"/>
      <c r="CR313" s="29"/>
      <c r="CS313" s="29"/>
      <c r="CT313" s="29"/>
      <c r="CU313" s="29"/>
    </row>
    <row r="314" spans="1:99" x14ac:dyDescent="0.3">
      <c r="A314" s="39">
        <v>5313</v>
      </c>
      <c r="B314" s="28" t="s">
        <v>98</v>
      </c>
      <c r="C314" s="57" t="s">
        <v>1962</v>
      </c>
      <c r="D314" s="57" t="s">
        <v>100</v>
      </c>
      <c r="E314" s="57"/>
      <c r="F314" s="57"/>
      <c r="G314" s="57" t="s">
        <v>1462</v>
      </c>
      <c r="H314" s="57"/>
      <c r="I314" s="57"/>
      <c r="J314" s="57" t="s">
        <v>1963</v>
      </c>
      <c r="K314" s="57" t="str">
        <f t="shared" si="39"/>
        <v>&lt;ul&gt;
&lt;li&gt;Size H:4.5 L:7.75 W:1.0
&lt;li&gt;MATERIAL:PU Faux Leather
&lt;li&gt;8 Credit Card Holder
&lt;li&gt;2 Compartments and 1 Zippered Pocket
&lt;li&gt;Wrist Strap
&lt;ul&gt;</v>
      </c>
      <c r="L314" t="str">
        <f t="shared" si="36"/>
        <v>Size H:4.5 L:7.75 W:1.0
MATERIAL:PU Faux Leather
8 Credit Card Holder
2 Compartments and 1 Zippered Pocket
Wrist Strap</v>
      </c>
      <c r="M314" s="57" t="s">
        <v>1964</v>
      </c>
      <c r="N314" s="57" t="str">
        <f t="shared" si="40"/>
        <v>Size H:4.5 L:7.75 W:1.0
MATERIAL:PU Faux Leather
8 Credit Card Holder
2 Compartments and 1 Zippered Pocket
Wrist Strap
Made of high quality PU leather with polyester lining. Durable and fashionable.  2 Compartments and 1 Zippered Pocket</v>
      </c>
      <c r="O314" s="11" t="str">
        <f t="shared" si="41"/>
        <v>&lt;ul&gt;
&lt;li&gt;Size H:4.5 L:7.75 W:1.0
&lt;li&gt;MATERIAL:PU Faux Leather
&lt;li&gt;8 Credit Card Holder
&lt;li&gt;2 Compartments and 1 Zippered Pocket
&lt;li&gt;Wrist Strap
&lt;ul&gt;
Made of high quality PU leather with polyester lining. Durable and fashionable.  2 Compartments and 1 Zippered Pocket</v>
      </c>
      <c r="P314" s="57" t="s">
        <v>1965</v>
      </c>
      <c r="Q314" s="57" t="s">
        <v>1966</v>
      </c>
      <c r="R314" s="57" t="s">
        <v>1967</v>
      </c>
      <c r="S314" s="57" t="s">
        <v>1968</v>
      </c>
      <c r="T314" s="57" t="s">
        <v>1550</v>
      </c>
      <c r="U314" s="57" t="s">
        <v>1962</v>
      </c>
      <c r="V314" s="57" t="s">
        <v>1962</v>
      </c>
      <c r="W314" s="58" t="s">
        <v>1969</v>
      </c>
      <c r="X314" s="58" t="s">
        <v>1969</v>
      </c>
      <c r="Y314" s="57" t="s">
        <v>1471</v>
      </c>
      <c r="Z314" s="57"/>
      <c r="AA314" s="57" t="s">
        <v>113</v>
      </c>
      <c r="AB314" s="57"/>
      <c r="AC314" s="13" t="str">
        <f t="shared" si="42"/>
        <v>29.99</v>
      </c>
      <c r="AD314" s="56">
        <v>19.95</v>
      </c>
      <c r="AE314" s="56">
        <f t="shared" si="44"/>
        <v>23.95</v>
      </c>
      <c r="AF314" s="57"/>
      <c r="AG314" s="57">
        <v>4</v>
      </c>
      <c r="AH314" s="57"/>
      <c r="AI314" s="57" t="s">
        <v>113</v>
      </c>
      <c r="AJ314" s="57" t="s">
        <v>116</v>
      </c>
      <c r="AK314" s="57" t="s">
        <v>1472</v>
      </c>
      <c r="AL314" s="57" t="s">
        <v>1473</v>
      </c>
      <c r="AM314" s="57" t="s">
        <v>1474</v>
      </c>
      <c r="AN314" s="57" t="s">
        <v>1475</v>
      </c>
      <c r="AO314" s="57" t="s">
        <v>1476</v>
      </c>
      <c r="AP314" s="57"/>
      <c r="AQ314" s="57"/>
      <c r="AR314" s="57"/>
      <c r="AS314" s="57"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4" t="s">
        <v>98</v>
      </c>
      <c r="AU314" s="57" t="s">
        <v>122</v>
      </c>
      <c r="AV314" s="57">
        <v>0.63</v>
      </c>
      <c r="AW314" s="57" t="s">
        <v>123</v>
      </c>
      <c r="AX314" s="57">
        <v>7.75</v>
      </c>
      <c r="AY314" s="57">
        <v>1</v>
      </c>
      <c r="AZ314" s="57">
        <v>4.5</v>
      </c>
      <c r="BA314" s="57" t="s">
        <v>124</v>
      </c>
      <c r="BB314" s="57"/>
      <c r="BC314" s="57"/>
      <c r="BD314" s="57"/>
      <c r="BE314" s="57"/>
      <c r="BF314" s="57"/>
      <c r="BG314" s="57"/>
      <c r="BH314" s="57"/>
      <c r="BI314" s="57">
        <v>2</v>
      </c>
      <c r="BJ314" s="57"/>
      <c r="BK314" s="57"/>
      <c r="BL314" s="57"/>
      <c r="BM314" s="57"/>
      <c r="BN314" s="57" t="s">
        <v>1970</v>
      </c>
      <c r="BO314" s="57"/>
      <c r="BP314" s="57" t="s">
        <v>1970</v>
      </c>
      <c r="BQ314" s="57"/>
      <c r="BR314" s="57"/>
      <c r="BS314" s="57"/>
      <c r="BT314" s="57"/>
      <c r="BU314" s="57"/>
      <c r="BV314" s="57"/>
      <c r="BW314" s="57"/>
      <c r="BX314" s="57"/>
      <c r="BY314" s="57"/>
      <c r="BZ314" s="57"/>
      <c r="CA314" s="57"/>
      <c r="CB314" s="57" t="s">
        <v>133</v>
      </c>
      <c r="CC314" s="57" t="s">
        <v>134</v>
      </c>
      <c r="CD314" s="57">
        <v>1</v>
      </c>
      <c r="CE314" s="57">
        <v>4</v>
      </c>
      <c r="CF314" s="57"/>
      <c r="CG314" s="57" t="s">
        <v>1478</v>
      </c>
      <c r="CH314" s="57"/>
      <c r="CI314" s="57"/>
      <c r="CJ314" s="57"/>
      <c r="CK314" s="57"/>
      <c r="CL314" s="57"/>
      <c r="CM314" s="57"/>
      <c r="CN314" s="57"/>
      <c r="CO314" s="57"/>
      <c r="CP314" s="57"/>
      <c r="CQ314" s="57"/>
      <c r="CR314" s="57"/>
      <c r="CS314" s="57"/>
      <c r="CT314" s="57"/>
      <c r="CU314" s="57"/>
    </row>
    <row r="315" spans="1:99" x14ac:dyDescent="0.3">
      <c r="A315" s="39">
        <v>5314</v>
      </c>
      <c r="B315" s="28" t="s">
        <v>98</v>
      </c>
      <c r="C315" s="57" t="s">
        <v>1971</v>
      </c>
      <c r="D315" s="57" t="s">
        <v>137</v>
      </c>
      <c r="E315" s="59" t="s">
        <v>1962</v>
      </c>
      <c r="F315" s="57" t="s">
        <v>138</v>
      </c>
      <c r="G315" s="57" t="s">
        <v>1462</v>
      </c>
      <c r="H315" s="57"/>
      <c r="I315" s="57" t="s">
        <v>1588</v>
      </c>
      <c r="J315" s="57" t="s">
        <v>1972</v>
      </c>
      <c r="K315" s="57" t="str">
        <f t="shared" si="39"/>
        <v>&lt;ul&gt;
&lt;li&gt;Size H:4.5 L:7.75 W:1.0
&lt;li&gt;MATERIAL:PU Faux Leather
&lt;li&gt;8 Credit Card Holder
&lt;li&gt;2 Compartments and 1 Zippered Pocket
&lt;li&gt;Wrist Strap
&lt;ul&gt;</v>
      </c>
      <c r="L315" t="str">
        <f t="shared" si="36"/>
        <v>Size H:4.5 L:7.75 W:1.0
MATERIAL:PU Faux Leather
8 Credit Card Holder
2 Compartments and 1 Zippered Pocket
Wrist Strap</v>
      </c>
      <c r="M315" s="57" t="s">
        <v>1964</v>
      </c>
      <c r="N315" s="57" t="str">
        <f t="shared" si="40"/>
        <v>Size H:4.5 L:7.75 W:1.0
MATERIAL:PU Faux Leather
8 Credit Card Holder
2 Compartments and 1 Zippered Pocket
Wrist Strap
Made of high quality PU leather with polyester lining. Durable and fashionable.  2 Compartments and 1 Zippered Pocket</v>
      </c>
      <c r="O315" s="11" t="str">
        <f t="shared" si="41"/>
        <v>&lt;ul&gt;
&lt;li&gt;Size H:4.5 L:7.75 W:1.0
&lt;li&gt;MATERIAL:PU Faux Leather
&lt;li&gt;8 Credit Card Holder
&lt;li&gt;2 Compartments and 1 Zippered Pocket
&lt;li&gt;Wrist Strap
&lt;ul&gt;
Made of high quality PU leather with polyester lining. Durable and fashionable.  2 Compartments and 1 Zippered Pocket</v>
      </c>
      <c r="P315" s="57" t="s">
        <v>1965</v>
      </c>
      <c r="Q315" s="57" t="s">
        <v>1966</v>
      </c>
      <c r="R315" s="57" t="s">
        <v>1967</v>
      </c>
      <c r="S315" s="57" t="s">
        <v>1968</v>
      </c>
      <c r="T315" s="57" t="s">
        <v>1550</v>
      </c>
      <c r="U315" s="57" t="s">
        <v>1971</v>
      </c>
      <c r="V315" s="57" t="s">
        <v>1971</v>
      </c>
      <c r="W315" s="58" t="s">
        <v>1973</v>
      </c>
      <c r="X315" s="58" t="s">
        <v>1973</v>
      </c>
      <c r="Y315" s="57" t="s">
        <v>1471</v>
      </c>
      <c r="Z315" s="57"/>
      <c r="AA315" s="57" t="s">
        <v>113</v>
      </c>
      <c r="AB315" s="57"/>
      <c r="AC315" s="13" t="str">
        <f t="shared" si="42"/>
        <v>29.99</v>
      </c>
      <c r="AD315" s="56">
        <v>19.95</v>
      </c>
      <c r="AE315" s="56">
        <f t="shared" si="44"/>
        <v>23.95</v>
      </c>
      <c r="AF315" s="57"/>
      <c r="AG315" s="57">
        <v>4</v>
      </c>
      <c r="AH315" s="57"/>
      <c r="AI315" s="57" t="s">
        <v>113</v>
      </c>
      <c r="AJ315" s="57" t="s">
        <v>116</v>
      </c>
      <c r="AK315" s="57" t="s">
        <v>1472</v>
      </c>
      <c r="AL315" s="57" t="s">
        <v>1473</v>
      </c>
      <c r="AM315" s="57" t="s">
        <v>1474</v>
      </c>
      <c r="AN315" s="57" t="s">
        <v>1475</v>
      </c>
      <c r="AO315" s="57" t="s">
        <v>1476</v>
      </c>
      <c r="AP315" s="57"/>
      <c r="AQ315" s="57"/>
      <c r="AR315" s="57"/>
      <c r="AS315" s="57"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5" t="s">
        <v>98</v>
      </c>
      <c r="AU315" s="57" t="s">
        <v>122</v>
      </c>
      <c r="AV315" s="57">
        <v>0.63</v>
      </c>
      <c r="AW315" s="57" t="s">
        <v>123</v>
      </c>
      <c r="AX315" s="57">
        <v>7.75</v>
      </c>
      <c r="AY315" s="57">
        <v>1</v>
      </c>
      <c r="AZ315" s="57">
        <v>4.5</v>
      </c>
      <c r="BA315" s="57" t="s">
        <v>124</v>
      </c>
      <c r="BB315" s="57"/>
      <c r="BC315" s="57"/>
      <c r="BD315" s="57"/>
      <c r="BE315" s="57"/>
      <c r="BF315" s="57"/>
      <c r="BG315" s="57"/>
      <c r="BH315" s="57"/>
      <c r="BI315" s="57">
        <v>2</v>
      </c>
      <c r="BJ315" s="57"/>
      <c r="BK315" s="57"/>
      <c r="BL315" s="57"/>
      <c r="BM315" s="57"/>
      <c r="BN315" s="57" t="s">
        <v>1970</v>
      </c>
      <c r="BO315" s="57"/>
      <c r="BP315" s="57" t="s">
        <v>1970</v>
      </c>
      <c r="BQ315" s="57" t="s">
        <v>1974</v>
      </c>
      <c r="BR315" s="57"/>
      <c r="BS315" s="57"/>
      <c r="BT315" s="57"/>
      <c r="BU315" s="57"/>
      <c r="BV315" s="57"/>
      <c r="BW315" s="57"/>
      <c r="BX315" s="57"/>
      <c r="BY315" s="57"/>
      <c r="BZ315" s="57"/>
      <c r="CA315" s="57"/>
      <c r="CB315" s="57" t="s">
        <v>133</v>
      </c>
      <c r="CC315" s="57" t="s">
        <v>134</v>
      </c>
      <c r="CD315" s="57">
        <v>1</v>
      </c>
      <c r="CE315" s="57">
        <v>4</v>
      </c>
      <c r="CF315" s="57"/>
      <c r="CG315" s="57" t="s">
        <v>1478</v>
      </c>
      <c r="CH315" s="57"/>
      <c r="CI315" s="57"/>
      <c r="CJ315" s="57"/>
      <c r="CK315" s="57"/>
      <c r="CL315" s="57"/>
      <c r="CM315" s="57"/>
      <c r="CN315" s="57"/>
      <c r="CO315" s="57"/>
      <c r="CP315" s="57"/>
      <c r="CQ315" s="57"/>
      <c r="CR315" s="57"/>
      <c r="CS315" s="57"/>
      <c r="CT315" s="57"/>
      <c r="CU315" s="57"/>
    </row>
    <row r="316" spans="1:99" x14ac:dyDescent="0.3">
      <c r="A316" s="39">
        <v>5315</v>
      </c>
      <c r="B316" s="28" t="s">
        <v>98</v>
      </c>
      <c r="C316" s="57" t="s">
        <v>1975</v>
      </c>
      <c r="D316" s="57" t="s">
        <v>137</v>
      </c>
      <c r="E316" s="59" t="s">
        <v>1962</v>
      </c>
      <c r="F316" s="57" t="s">
        <v>138</v>
      </c>
      <c r="G316" s="57" t="s">
        <v>1462</v>
      </c>
      <c r="H316" s="57"/>
      <c r="I316" s="57" t="s">
        <v>1707</v>
      </c>
      <c r="J316" s="57" t="s">
        <v>1976</v>
      </c>
      <c r="K316" s="57" t="str">
        <f t="shared" si="39"/>
        <v>&lt;ul&gt;
&lt;li&gt;Size H:4.5 L:7.75 W:1.0
&lt;li&gt;MATERIAL:PU Faux Leather
&lt;li&gt;8 Credit Card Holder
&lt;li&gt;2 Compartments and 1 Zippered Pocket
&lt;li&gt;Wrist Strap
&lt;ul&gt;</v>
      </c>
      <c r="L316" t="str">
        <f t="shared" si="36"/>
        <v>Size H:4.5 L:7.75 W:1.0
MATERIAL:PU Faux Leather
8 Credit Card Holder
2 Compartments and 1 Zippered Pocket
Wrist Strap</v>
      </c>
      <c r="M316" s="57" t="s">
        <v>1964</v>
      </c>
      <c r="N316" s="57" t="str">
        <f t="shared" si="40"/>
        <v>Size H:4.5 L:7.75 W:1.0
MATERIAL:PU Faux Leather
8 Credit Card Holder
2 Compartments and 1 Zippered Pocket
Wrist Strap
Made of high quality PU leather with polyester lining. Durable and fashionable.  2 Compartments and 1 Zippered Pocket</v>
      </c>
      <c r="O316" s="11" t="str">
        <f t="shared" si="41"/>
        <v>&lt;ul&gt;
&lt;li&gt;Size H:4.5 L:7.75 W:1.0
&lt;li&gt;MATERIAL:PU Faux Leather
&lt;li&gt;8 Credit Card Holder
&lt;li&gt;2 Compartments and 1 Zippered Pocket
&lt;li&gt;Wrist Strap
&lt;ul&gt;
Made of high quality PU leather with polyester lining. Durable and fashionable.  2 Compartments and 1 Zippered Pocket</v>
      </c>
      <c r="P316" s="57" t="s">
        <v>1965</v>
      </c>
      <c r="Q316" s="57" t="s">
        <v>1966</v>
      </c>
      <c r="R316" s="57" t="s">
        <v>1967</v>
      </c>
      <c r="S316" s="57" t="s">
        <v>1968</v>
      </c>
      <c r="T316" s="57" t="s">
        <v>1550</v>
      </c>
      <c r="U316" s="57" t="s">
        <v>1975</v>
      </c>
      <c r="V316" s="57" t="s">
        <v>1975</v>
      </c>
      <c r="W316" s="58" t="s">
        <v>1977</v>
      </c>
      <c r="X316" s="58" t="s">
        <v>1977</v>
      </c>
      <c r="Y316" s="57" t="s">
        <v>1471</v>
      </c>
      <c r="Z316" s="57"/>
      <c r="AA316" s="57" t="s">
        <v>113</v>
      </c>
      <c r="AB316" s="57"/>
      <c r="AC316" s="13" t="str">
        <f t="shared" si="42"/>
        <v>29.99</v>
      </c>
      <c r="AD316" s="56">
        <v>19.95</v>
      </c>
      <c r="AE316" s="56">
        <f t="shared" si="44"/>
        <v>23.95</v>
      </c>
      <c r="AF316" s="57"/>
      <c r="AG316" s="57">
        <v>4</v>
      </c>
      <c r="AH316" s="57"/>
      <c r="AI316" s="57" t="s">
        <v>113</v>
      </c>
      <c r="AJ316" s="57" t="s">
        <v>116</v>
      </c>
      <c r="AK316" s="57" t="s">
        <v>1472</v>
      </c>
      <c r="AL316" s="57" t="s">
        <v>1473</v>
      </c>
      <c r="AM316" s="57" t="s">
        <v>1474</v>
      </c>
      <c r="AN316" s="57" t="s">
        <v>1475</v>
      </c>
      <c r="AO316" s="57" t="s">
        <v>1476</v>
      </c>
      <c r="AP316" s="57"/>
      <c r="AQ316" s="57"/>
      <c r="AR316" s="57"/>
      <c r="AS316" s="57"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6" t="s">
        <v>98</v>
      </c>
      <c r="AU316" s="57" t="s">
        <v>122</v>
      </c>
      <c r="AV316" s="57">
        <v>0.63</v>
      </c>
      <c r="AW316" s="57" t="s">
        <v>123</v>
      </c>
      <c r="AX316" s="57">
        <v>7.75</v>
      </c>
      <c r="AY316" s="57">
        <v>1</v>
      </c>
      <c r="AZ316" s="57">
        <v>4.5</v>
      </c>
      <c r="BA316" s="57" t="s">
        <v>124</v>
      </c>
      <c r="BB316" s="57"/>
      <c r="BC316" s="57"/>
      <c r="BD316" s="57"/>
      <c r="BE316" s="57"/>
      <c r="BF316" s="57"/>
      <c r="BG316" s="57"/>
      <c r="BH316" s="57"/>
      <c r="BI316" s="57">
        <v>2</v>
      </c>
      <c r="BJ316" s="57"/>
      <c r="BK316" s="57"/>
      <c r="BL316" s="57"/>
      <c r="BM316" s="57"/>
      <c r="BN316" s="57" t="s">
        <v>1978</v>
      </c>
      <c r="BO316" s="57"/>
      <c r="BP316" s="57" t="s">
        <v>1978</v>
      </c>
      <c r="BQ316" s="57" t="s">
        <v>1979</v>
      </c>
      <c r="BR316" s="57"/>
      <c r="BS316" s="57"/>
      <c r="BT316" s="57"/>
      <c r="BU316" s="57"/>
      <c r="BV316" s="57"/>
      <c r="BW316" s="57"/>
      <c r="BX316" s="57"/>
      <c r="BY316" s="57"/>
      <c r="BZ316" s="57"/>
      <c r="CA316" s="57"/>
      <c r="CB316" s="57" t="s">
        <v>133</v>
      </c>
      <c r="CC316" s="57" t="s">
        <v>134</v>
      </c>
      <c r="CD316" s="57">
        <v>1</v>
      </c>
      <c r="CE316" s="57">
        <v>4</v>
      </c>
      <c r="CF316" s="57"/>
      <c r="CG316" s="57" t="s">
        <v>1478</v>
      </c>
      <c r="CH316" s="57"/>
      <c r="CI316" s="57"/>
      <c r="CJ316" s="57"/>
      <c r="CK316" s="57"/>
      <c r="CL316" s="57"/>
      <c r="CM316" s="57"/>
      <c r="CN316" s="57"/>
      <c r="CO316" s="57"/>
      <c r="CP316" s="57"/>
      <c r="CQ316" s="57"/>
      <c r="CR316" s="57"/>
      <c r="CS316" s="57"/>
      <c r="CT316" s="57"/>
      <c r="CU316" s="57"/>
    </row>
    <row r="317" spans="1:99" x14ac:dyDescent="0.3">
      <c r="A317" s="39">
        <v>5316</v>
      </c>
      <c r="B317" s="28" t="s">
        <v>98</v>
      </c>
      <c r="C317" s="57" t="s">
        <v>1980</v>
      </c>
      <c r="D317" s="57" t="s">
        <v>137</v>
      </c>
      <c r="E317" s="59" t="s">
        <v>1962</v>
      </c>
      <c r="F317" s="57" t="s">
        <v>138</v>
      </c>
      <c r="G317" s="57" t="s">
        <v>1462</v>
      </c>
      <c r="H317" s="57"/>
      <c r="I317" s="57" t="s">
        <v>1594</v>
      </c>
      <c r="J317" s="57" t="s">
        <v>1981</v>
      </c>
      <c r="K317" s="57" t="str">
        <f t="shared" si="39"/>
        <v>&lt;ul&gt;
&lt;li&gt;Size H:4.5 L:7.75 W:1.0
&lt;li&gt;MATERIAL:PU Faux Leather
&lt;li&gt;8 Credit Card Holder
&lt;li&gt;2 Compartments and 1 Zippered Pocket
&lt;li&gt;Wrist Strap
&lt;ul&gt;</v>
      </c>
      <c r="L317" t="str">
        <f t="shared" si="36"/>
        <v>Size H:4.5 L:7.75 W:1.0
MATERIAL:PU Faux Leather
8 Credit Card Holder
2 Compartments and 1 Zippered Pocket
Wrist Strap</v>
      </c>
      <c r="M317" s="57" t="s">
        <v>1964</v>
      </c>
      <c r="N317" s="57" t="str">
        <f t="shared" si="40"/>
        <v>Size H:4.5 L:7.75 W:1.0
MATERIAL:PU Faux Leather
8 Credit Card Holder
2 Compartments and 1 Zippered Pocket
Wrist Strap
Made of high quality PU leather with polyester lining. Durable and fashionable.  2 Compartments and 1 Zippered Pocket</v>
      </c>
      <c r="O317" s="11" t="str">
        <f t="shared" si="41"/>
        <v>&lt;ul&gt;
&lt;li&gt;Size H:4.5 L:7.75 W:1.0
&lt;li&gt;MATERIAL:PU Faux Leather
&lt;li&gt;8 Credit Card Holder
&lt;li&gt;2 Compartments and 1 Zippered Pocket
&lt;li&gt;Wrist Strap
&lt;ul&gt;
Made of high quality PU leather with polyester lining. Durable and fashionable.  2 Compartments and 1 Zippered Pocket</v>
      </c>
      <c r="P317" s="57" t="s">
        <v>1965</v>
      </c>
      <c r="Q317" s="57" t="s">
        <v>1966</v>
      </c>
      <c r="R317" s="57" t="s">
        <v>1967</v>
      </c>
      <c r="S317" s="57" t="s">
        <v>1968</v>
      </c>
      <c r="T317" s="57" t="s">
        <v>1550</v>
      </c>
      <c r="U317" s="57" t="s">
        <v>1980</v>
      </c>
      <c r="V317" s="57" t="s">
        <v>1980</v>
      </c>
      <c r="W317" s="58" t="s">
        <v>1982</v>
      </c>
      <c r="X317" s="58" t="s">
        <v>1982</v>
      </c>
      <c r="Y317" s="57" t="s">
        <v>1471</v>
      </c>
      <c r="Z317" s="57"/>
      <c r="AA317" s="57" t="s">
        <v>113</v>
      </c>
      <c r="AB317" s="57"/>
      <c r="AC317" s="13" t="str">
        <f t="shared" si="42"/>
        <v>29.99</v>
      </c>
      <c r="AD317" s="56">
        <v>19.95</v>
      </c>
      <c r="AE317" s="56">
        <f t="shared" si="44"/>
        <v>23.95</v>
      </c>
      <c r="AF317" s="57"/>
      <c r="AG317" s="57">
        <v>4</v>
      </c>
      <c r="AH317" s="57"/>
      <c r="AI317" s="57" t="s">
        <v>113</v>
      </c>
      <c r="AJ317" s="57" t="s">
        <v>116</v>
      </c>
      <c r="AK317" s="57" t="s">
        <v>1472</v>
      </c>
      <c r="AL317" s="57" t="s">
        <v>1473</v>
      </c>
      <c r="AM317" s="57" t="s">
        <v>1474</v>
      </c>
      <c r="AN317" s="57" t="s">
        <v>1475</v>
      </c>
      <c r="AO317" s="57" t="s">
        <v>1476</v>
      </c>
      <c r="AP317" s="57"/>
      <c r="AQ317" s="57"/>
      <c r="AR317" s="57"/>
      <c r="AS317" s="57"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7" t="s">
        <v>98</v>
      </c>
      <c r="AU317" s="57" t="s">
        <v>122</v>
      </c>
      <c r="AV317" s="57">
        <v>0.63</v>
      </c>
      <c r="AW317" s="57" t="s">
        <v>123</v>
      </c>
      <c r="AX317" s="57">
        <v>7.75</v>
      </c>
      <c r="AY317" s="57">
        <v>1</v>
      </c>
      <c r="AZ317" s="57">
        <v>4.5</v>
      </c>
      <c r="BA317" s="57" t="s">
        <v>124</v>
      </c>
      <c r="BB317" s="57"/>
      <c r="BC317" s="57"/>
      <c r="BD317" s="57"/>
      <c r="BE317" s="57"/>
      <c r="BF317" s="57"/>
      <c r="BG317" s="57"/>
      <c r="BH317" s="57"/>
      <c r="BI317" s="57">
        <v>2</v>
      </c>
      <c r="BJ317" s="57"/>
      <c r="BK317" s="57"/>
      <c r="BL317" s="57"/>
      <c r="BM317" s="57"/>
      <c r="BN317" s="57" t="s">
        <v>1983</v>
      </c>
      <c r="BO317" s="57"/>
      <c r="BP317" s="57" t="s">
        <v>1983</v>
      </c>
      <c r="BQ317" s="57" t="s">
        <v>1984</v>
      </c>
      <c r="BR317" s="57"/>
      <c r="BS317" s="57"/>
      <c r="BT317" s="57"/>
      <c r="BU317" s="57"/>
      <c r="BV317" s="57"/>
      <c r="BW317" s="57"/>
      <c r="BX317" s="57"/>
      <c r="BY317" s="57"/>
      <c r="BZ317" s="57"/>
      <c r="CA317" s="57"/>
      <c r="CB317" s="57" t="s">
        <v>133</v>
      </c>
      <c r="CC317" s="57" t="s">
        <v>134</v>
      </c>
      <c r="CD317" s="57">
        <v>1</v>
      </c>
      <c r="CE317" s="57">
        <v>4</v>
      </c>
      <c r="CF317" s="57"/>
      <c r="CG317" s="57" t="s">
        <v>1478</v>
      </c>
      <c r="CH317" s="57"/>
      <c r="CI317" s="57"/>
      <c r="CJ317" s="57"/>
      <c r="CK317" s="57"/>
      <c r="CL317" s="57"/>
      <c r="CM317" s="57"/>
      <c r="CN317" s="57"/>
      <c r="CO317" s="57"/>
      <c r="CP317" s="57"/>
      <c r="CQ317" s="57"/>
      <c r="CR317" s="57"/>
      <c r="CS317" s="57"/>
      <c r="CT317" s="57"/>
      <c r="CU317" s="57"/>
    </row>
    <row r="318" spans="1:99" x14ac:dyDescent="0.3">
      <c r="A318" s="39">
        <v>5317</v>
      </c>
      <c r="B318" s="28" t="s">
        <v>98</v>
      </c>
      <c r="C318" s="57" t="s">
        <v>1985</v>
      </c>
      <c r="D318" s="57" t="s">
        <v>137</v>
      </c>
      <c r="E318" s="59" t="s">
        <v>1962</v>
      </c>
      <c r="F318" s="57" t="s">
        <v>138</v>
      </c>
      <c r="G318" s="57" t="s">
        <v>1462</v>
      </c>
      <c r="H318" s="57"/>
      <c r="I318" s="57" t="s">
        <v>1652</v>
      </c>
      <c r="J318" s="57" t="s">
        <v>1986</v>
      </c>
      <c r="K318" s="57" t="str">
        <f t="shared" si="39"/>
        <v>&lt;ul&gt;
&lt;li&gt;Size H:4.5 L:7.75 W:1.0
&lt;li&gt;MATERIAL:PU Faux Leather
&lt;li&gt;8 Credit Card Holder
&lt;li&gt;2 Compartments and 1 Zippered Pocket
&lt;li&gt;Wrist Strap
&lt;ul&gt;</v>
      </c>
      <c r="L318" t="str">
        <f t="shared" si="36"/>
        <v>Size H:4.5 L:7.75 W:1.0
MATERIAL:PU Faux Leather
8 Credit Card Holder
2 Compartments and 1 Zippered Pocket
Wrist Strap</v>
      </c>
      <c r="M318" s="57" t="s">
        <v>1964</v>
      </c>
      <c r="N318" s="57" t="str">
        <f t="shared" si="40"/>
        <v>Size H:4.5 L:7.75 W:1.0
MATERIAL:PU Faux Leather
8 Credit Card Holder
2 Compartments and 1 Zippered Pocket
Wrist Strap
Made of high quality PU leather with polyester lining. Durable and fashionable.  2 Compartments and 1 Zippered Pocket</v>
      </c>
      <c r="O318" s="11" t="str">
        <f t="shared" si="41"/>
        <v>&lt;ul&gt;
&lt;li&gt;Size H:4.5 L:7.75 W:1.0
&lt;li&gt;MATERIAL:PU Faux Leather
&lt;li&gt;8 Credit Card Holder
&lt;li&gt;2 Compartments and 1 Zippered Pocket
&lt;li&gt;Wrist Strap
&lt;ul&gt;
Made of high quality PU leather with polyester lining. Durable and fashionable.  2 Compartments and 1 Zippered Pocket</v>
      </c>
      <c r="P318" s="57" t="s">
        <v>1965</v>
      </c>
      <c r="Q318" s="57" t="s">
        <v>1966</v>
      </c>
      <c r="R318" s="57" t="s">
        <v>1967</v>
      </c>
      <c r="S318" s="57" t="s">
        <v>1968</v>
      </c>
      <c r="T318" s="57" t="s">
        <v>1550</v>
      </c>
      <c r="U318" s="57" t="s">
        <v>1985</v>
      </c>
      <c r="V318" s="57" t="s">
        <v>1985</v>
      </c>
      <c r="W318" s="58" t="s">
        <v>1987</v>
      </c>
      <c r="X318" s="58" t="s">
        <v>1987</v>
      </c>
      <c r="Y318" s="57" t="s">
        <v>1471</v>
      </c>
      <c r="Z318" s="57"/>
      <c r="AA318" s="57" t="s">
        <v>113</v>
      </c>
      <c r="AB318" s="57"/>
      <c r="AC318" s="13" t="str">
        <f t="shared" si="42"/>
        <v>29.99</v>
      </c>
      <c r="AD318" s="56">
        <v>19.95</v>
      </c>
      <c r="AE318" s="56">
        <f t="shared" si="44"/>
        <v>23.95</v>
      </c>
      <c r="AF318" s="57"/>
      <c r="AG318" s="57">
        <v>4</v>
      </c>
      <c r="AH318" s="57"/>
      <c r="AI318" s="57" t="s">
        <v>113</v>
      </c>
      <c r="AJ318" s="57" t="s">
        <v>116</v>
      </c>
      <c r="AK318" s="57" t="s">
        <v>1472</v>
      </c>
      <c r="AL318" s="57" t="s">
        <v>1473</v>
      </c>
      <c r="AM318" s="57" t="s">
        <v>1474</v>
      </c>
      <c r="AN318" s="57" t="s">
        <v>1475</v>
      </c>
      <c r="AO318" s="57" t="s">
        <v>1476</v>
      </c>
      <c r="AP318" s="57"/>
      <c r="AQ318" s="57"/>
      <c r="AR318" s="57"/>
      <c r="AS318" s="57"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8" t="s">
        <v>98</v>
      </c>
      <c r="AU318" s="57" t="s">
        <v>122</v>
      </c>
      <c r="AV318" s="57">
        <v>0.63</v>
      </c>
      <c r="AW318" s="57" t="s">
        <v>123</v>
      </c>
      <c r="AX318" s="57">
        <v>7.75</v>
      </c>
      <c r="AY318" s="57">
        <v>1</v>
      </c>
      <c r="AZ318" s="57">
        <v>4.5</v>
      </c>
      <c r="BA318" s="57" t="s">
        <v>124</v>
      </c>
      <c r="BB318" s="57"/>
      <c r="BC318" s="57"/>
      <c r="BD318" s="57"/>
      <c r="BE318" s="57"/>
      <c r="BF318" s="57"/>
      <c r="BG318" s="57"/>
      <c r="BH318" s="57"/>
      <c r="BI318" s="57">
        <v>2</v>
      </c>
      <c r="BJ318" s="57"/>
      <c r="BK318" s="57"/>
      <c r="BL318" s="57"/>
      <c r="BM318" s="57"/>
      <c r="BN318" s="57" t="s">
        <v>1988</v>
      </c>
      <c r="BO318" s="57"/>
      <c r="BP318" s="57" t="s">
        <v>1988</v>
      </c>
      <c r="BQ318" s="57" t="s">
        <v>1989</v>
      </c>
      <c r="BR318" s="57"/>
      <c r="BS318" s="57"/>
      <c r="BT318" s="57"/>
      <c r="BU318" s="57"/>
      <c r="BV318" s="57"/>
      <c r="BW318" s="57"/>
      <c r="BX318" s="57"/>
      <c r="BY318" s="57"/>
      <c r="BZ318" s="57"/>
      <c r="CA318" s="57"/>
      <c r="CB318" s="57" t="s">
        <v>133</v>
      </c>
      <c r="CC318" s="57" t="s">
        <v>134</v>
      </c>
      <c r="CD318" s="57">
        <v>1</v>
      </c>
      <c r="CE318" s="57">
        <v>4</v>
      </c>
      <c r="CF318" s="57"/>
      <c r="CG318" s="57" t="s">
        <v>1478</v>
      </c>
      <c r="CH318" s="57"/>
      <c r="CI318" s="57"/>
      <c r="CJ318" s="57"/>
      <c r="CK318" s="57"/>
      <c r="CL318" s="57"/>
      <c r="CM318" s="57"/>
      <c r="CN318" s="57"/>
      <c r="CO318" s="57"/>
      <c r="CP318" s="57"/>
      <c r="CQ318" s="57"/>
      <c r="CR318" s="57"/>
      <c r="CS318" s="57"/>
      <c r="CT318" s="57"/>
      <c r="CU318" s="57"/>
    </row>
    <row r="319" spans="1:99" x14ac:dyDescent="0.3">
      <c r="A319" s="39">
        <v>5318</v>
      </c>
      <c r="B319" s="28" t="s">
        <v>98</v>
      </c>
      <c r="C319" s="29" t="s">
        <v>1990</v>
      </c>
      <c r="D319" s="29" t="s">
        <v>100</v>
      </c>
      <c r="E319" s="29"/>
      <c r="F319" s="29"/>
      <c r="G319" s="29" t="s">
        <v>1462</v>
      </c>
      <c r="H319" s="29"/>
      <c r="I319" s="31"/>
      <c r="J319" s="31" t="s">
        <v>1991</v>
      </c>
      <c r="K319" s="29" t="str">
        <f t="shared" si="39"/>
        <v>&lt;ul&gt;
&lt;li&gt;Size: L 10.25 x H 7.25 x W 3
&lt;li&gt;Bible Case handbag
&lt;li&gt;Zip top closure
&lt;li&gt;Faux leather
&lt;li&gt;Silver-tone hardware
&lt;ul&gt;</v>
      </c>
      <c r="L319" t="str">
        <f t="shared" si="36"/>
        <v>Size: L 10.25 x H 7.25 x W 3
Bible Case handbag
Zip top closure
Faux leather
Silver-tone hardware</v>
      </c>
      <c r="M319" s="31" t="s">
        <v>1464</v>
      </c>
      <c r="N319" s="29" t="str">
        <f t="shared" si="40"/>
        <v>Size: L 10.25 x H 7.25 x W 3
Bible Case handbag
Zip top closure
Faux leather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19" s="11" t="str">
        <f t="shared" si="41"/>
        <v>&lt;ul&gt;
&lt;li&gt;Size: L 10.25 x H 7.25 x W 3
&lt;li&gt;Bible Case handbag
&lt;li&gt;Zip top closure
&lt;li&gt;Faux leather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19" s="29" t="s">
        <v>1992</v>
      </c>
      <c r="Q319" s="29" t="s">
        <v>1993</v>
      </c>
      <c r="R319" s="29" t="s">
        <v>1783</v>
      </c>
      <c r="S319" s="29" t="s">
        <v>1547</v>
      </c>
      <c r="T319" s="29" t="s">
        <v>1994</v>
      </c>
      <c r="U319" s="29" t="s">
        <v>1990</v>
      </c>
      <c r="V319" s="29" t="s">
        <v>1990</v>
      </c>
      <c r="W319" s="30" t="s">
        <v>1995</v>
      </c>
      <c r="X319" s="30" t="s">
        <v>1995</v>
      </c>
      <c r="Y319" s="29" t="s">
        <v>1471</v>
      </c>
      <c r="Z319" s="29"/>
      <c r="AA319" s="29" t="s">
        <v>113</v>
      </c>
      <c r="AB319" s="29"/>
      <c r="AC319" s="13" t="str">
        <f t="shared" si="42"/>
        <v>40.99</v>
      </c>
      <c r="AD319" s="31">
        <v>27.95</v>
      </c>
      <c r="AE319" s="29">
        <f t="shared" si="44"/>
        <v>30.95</v>
      </c>
      <c r="AF319" s="29"/>
      <c r="AG319" s="29">
        <v>3</v>
      </c>
      <c r="AH319" s="29"/>
      <c r="AI319" s="29" t="s">
        <v>113</v>
      </c>
      <c r="AJ319" s="29" t="s">
        <v>116</v>
      </c>
      <c r="AK319" s="29" t="s">
        <v>1472</v>
      </c>
      <c r="AL319" s="29" t="s">
        <v>1473</v>
      </c>
      <c r="AM319" s="29" t="s">
        <v>1474</v>
      </c>
      <c r="AN319" s="29" t="s">
        <v>1475</v>
      </c>
      <c r="AO319" s="29" t="s">
        <v>1476</v>
      </c>
      <c r="AP319" s="29"/>
      <c r="AQ319" s="29"/>
      <c r="AR319" s="29"/>
      <c r="AS319"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19" t="s">
        <v>98</v>
      </c>
      <c r="AU319" s="29" t="s">
        <v>122</v>
      </c>
      <c r="AV319" s="31">
        <v>1.19</v>
      </c>
      <c r="AW319" s="29" t="s">
        <v>123</v>
      </c>
      <c r="AX319" s="31">
        <v>10.25</v>
      </c>
      <c r="AY319" s="31">
        <v>3</v>
      </c>
      <c r="AZ319" s="31">
        <v>7.25</v>
      </c>
      <c r="BA319" s="29" t="s">
        <v>124</v>
      </c>
      <c r="BB319" s="29"/>
      <c r="BC319" s="29"/>
      <c r="BD319" s="29"/>
      <c r="BE319" s="29"/>
      <c r="BF319" s="29"/>
      <c r="BG319" s="29"/>
      <c r="BH319" s="29"/>
      <c r="BI319" s="29">
        <v>2</v>
      </c>
      <c r="BJ319" s="29"/>
      <c r="BK319" s="29"/>
      <c r="BL319" s="29"/>
      <c r="BM319" s="29"/>
      <c r="BN319" s="29" t="s">
        <v>1996</v>
      </c>
      <c r="BO319" s="29"/>
      <c r="BP319" s="29" t="s">
        <v>1996</v>
      </c>
      <c r="BQ319" s="29"/>
      <c r="BR319" s="29"/>
      <c r="BS319" s="29"/>
      <c r="BT319" s="29"/>
      <c r="BU319" s="29"/>
      <c r="BV319" s="29"/>
      <c r="BW319" s="29"/>
      <c r="BX319" s="29"/>
      <c r="BY319" s="29"/>
      <c r="BZ319" s="29"/>
      <c r="CA319" s="29"/>
      <c r="CB319" s="29" t="s">
        <v>133</v>
      </c>
      <c r="CC319" s="29" t="s">
        <v>134</v>
      </c>
      <c r="CD319" s="29">
        <v>1</v>
      </c>
      <c r="CE319" s="29">
        <v>4</v>
      </c>
      <c r="CF319" s="29"/>
      <c r="CG319" s="29" t="s">
        <v>1478</v>
      </c>
      <c r="CH319" s="29"/>
      <c r="CI319" s="29"/>
      <c r="CJ319" s="29"/>
      <c r="CK319" s="29"/>
      <c r="CL319" s="29"/>
      <c r="CM319" s="29"/>
      <c r="CN319" s="29"/>
      <c r="CO319" s="29"/>
      <c r="CP319" s="29"/>
      <c r="CQ319" s="29"/>
      <c r="CR319" s="29"/>
      <c r="CS319" s="29"/>
      <c r="CT319" s="29"/>
      <c r="CU319" s="29"/>
    </row>
    <row r="320" spans="1:99" x14ac:dyDescent="0.3">
      <c r="A320" s="39">
        <v>5319</v>
      </c>
      <c r="B320" s="28" t="s">
        <v>98</v>
      </c>
      <c r="C320" s="29" t="s">
        <v>1997</v>
      </c>
      <c r="D320" s="29" t="s">
        <v>137</v>
      </c>
      <c r="E320" s="29" t="s">
        <v>1990</v>
      </c>
      <c r="F320" s="29" t="s">
        <v>138</v>
      </c>
      <c r="G320" s="29" t="s">
        <v>1462</v>
      </c>
      <c r="H320" s="29"/>
      <c r="I320" s="31" t="s">
        <v>1998</v>
      </c>
      <c r="J320" s="31" t="s">
        <v>1999</v>
      </c>
      <c r="K320" s="29" t="str">
        <f t="shared" si="39"/>
        <v>&lt;ul&gt;
&lt;li&gt;Size: L 10.25 x H 7.25 x W 4
&lt;li&gt;Bible Case handbag
&lt;li&gt;Zip top closure
&lt;li&gt;Faux leather
&lt;li&gt;Silver-tone hardware
&lt;ul&gt;</v>
      </c>
      <c r="L320" t="str">
        <f t="shared" si="36"/>
        <v>Size: L 10.25 x H 7.25 x W 4
Bible Case handbag
Zip top closure
Faux leather
Silver-tone hardware</v>
      </c>
      <c r="M320" s="31" t="s">
        <v>1464</v>
      </c>
      <c r="N320" s="29" t="str">
        <f t="shared" si="40"/>
        <v>Size: L 10.25 x H 7.25 x W 4
Bible Case handbag
Zip top closure
Faux leather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0" s="11" t="str">
        <f t="shared" si="41"/>
        <v>&lt;ul&gt;
&lt;li&gt;Size: L 10.25 x H 7.25 x W 4
&lt;li&gt;Bible Case handbag
&lt;li&gt;Zip top closure
&lt;li&gt;Faux leather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0" s="29" t="s">
        <v>2000</v>
      </c>
      <c r="Q320" s="29" t="s">
        <v>1993</v>
      </c>
      <c r="R320" s="29" t="s">
        <v>1783</v>
      </c>
      <c r="S320" s="29" t="s">
        <v>1547</v>
      </c>
      <c r="T320" s="29" t="s">
        <v>1994</v>
      </c>
      <c r="U320" s="29" t="s">
        <v>1997</v>
      </c>
      <c r="V320" s="29" t="s">
        <v>1997</v>
      </c>
      <c r="W320" s="30" t="s">
        <v>2001</v>
      </c>
      <c r="X320" s="30" t="s">
        <v>2001</v>
      </c>
      <c r="Y320" s="29" t="s">
        <v>1471</v>
      </c>
      <c r="Z320" s="29"/>
      <c r="AA320" s="29" t="s">
        <v>113</v>
      </c>
      <c r="AB320" s="29"/>
      <c r="AC320" s="13" t="str">
        <f t="shared" si="42"/>
        <v>40.99</v>
      </c>
      <c r="AD320" s="31">
        <v>27.95</v>
      </c>
      <c r="AE320" s="29">
        <f t="shared" si="44"/>
        <v>30.95</v>
      </c>
      <c r="AF320" s="29"/>
      <c r="AG320" s="29">
        <v>3</v>
      </c>
      <c r="AH320" s="29"/>
      <c r="AI320" s="29" t="s">
        <v>113</v>
      </c>
      <c r="AJ320" s="29" t="s">
        <v>116</v>
      </c>
      <c r="AK320" s="29" t="s">
        <v>1472</v>
      </c>
      <c r="AL320" s="29" t="s">
        <v>1473</v>
      </c>
      <c r="AM320" s="29" t="s">
        <v>1474</v>
      </c>
      <c r="AN320" s="29" t="s">
        <v>1475</v>
      </c>
      <c r="AO320" s="29" t="s">
        <v>1476</v>
      </c>
      <c r="AP320" s="29"/>
      <c r="AQ320" s="29"/>
      <c r="AR320" s="29"/>
      <c r="AS320"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0" t="s">
        <v>98</v>
      </c>
      <c r="AU320" s="29" t="s">
        <v>122</v>
      </c>
      <c r="AV320" s="31">
        <v>1.19</v>
      </c>
      <c r="AW320" s="29" t="s">
        <v>123</v>
      </c>
      <c r="AX320" s="31">
        <v>10.25</v>
      </c>
      <c r="AY320" s="31">
        <v>3</v>
      </c>
      <c r="AZ320" s="31">
        <v>7.25</v>
      </c>
      <c r="BA320" s="29" t="s">
        <v>124</v>
      </c>
      <c r="BB320" s="29"/>
      <c r="BC320" s="29"/>
      <c r="BD320" s="29"/>
      <c r="BE320" s="29"/>
      <c r="BF320" s="29"/>
      <c r="BG320" s="29"/>
      <c r="BH320" s="29"/>
      <c r="BI320" s="29">
        <v>2</v>
      </c>
      <c r="BJ320" s="29"/>
      <c r="BK320" s="29"/>
      <c r="BL320" s="29"/>
      <c r="BM320" s="29"/>
      <c r="BN320" s="29" t="s">
        <v>2002</v>
      </c>
      <c r="BO320" s="29"/>
      <c r="BP320" s="29" t="s">
        <v>2002</v>
      </c>
      <c r="BQ320" s="29" t="s">
        <v>2003</v>
      </c>
      <c r="BR320" s="29" t="s">
        <v>2004</v>
      </c>
      <c r="BS320" s="29" t="s">
        <v>2005</v>
      </c>
      <c r="BT320" s="29"/>
      <c r="BU320" s="29"/>
      <c r="BV320" s="29"/>
      <c r="BW320" s="29"/>
      <c r="BX320" s="29"/>
      <c r="BY320" s="29"/>
      <c r="BZ320" s="29"/>
      <c r="CA320" s="29"/>
      <c r="CB320" s="29" t="s">
        <v>133</v>
      </c>
      <c r="CC320" s="29" t="s">
        <v>134</v>
      </c>
      <c r="CD320" s="29">
        <v>1</v>
      </c>
      <c r="CE320" s="29">
        <v>4</v>
      </c>
      <c r="CF320" s="29"/>
      <c r="CG320" s="29" t="s">
        <v>1478</v>
      </c>
      <c r="CH320" s="29"/>
      <c r="CI320" s="29"/>
      <c r="CJ320" s="29"/>
      <c r="CK320" s="29"/>
      <c r="CL320" s="29"/>
      <c r="CM320" s="29"/>
      <c r="CN320" s="29"/>
      <c r="CO320" s="29"/>
      <c r="CP320" s="29"/>
      <c r="CQ320" s="29"/>
      <c r="CR320" s="29"/>
      <c r="CS320" s="29"/>
      <c r="CT320" s="29"/>
      <c r="CU320" s="29"/>
    </row>
    <row r="321" spans="1:99" x14ac:dyDescent="0.3">
      <c r="A321" s="39">
        <v>5320</v>
      </c>
      <c r="B321" s="28" t="s">
        <v>98</v>
      </c>
      <c r="C321" s="29" t="s">
        <v>2006</v>
      </c>
      <c r="D321" s="29" t="s">
        <v>137</v>
      </c>
      <c r="E321" s="29" t="s">
        <v>1990</v>
      </c>
      <c r="F321" s="29" t="s">
        <v>138</v>
      </c>
      <c r="G321" s="29" t="s">
        <v>1462</v>
      </c>
      <c r="H321" s="29"/>
      <c r="I321" s="31" t="s">
        <v>2007</v>
      </c>
      <c r="J321" s="31" t="s">
        <v>2008</v>
      </c>
      <c r="K321" s="29" t="str">
        <f t="shared" si="39"/>
        <v>&lt;ul&gt;
&lt;li&gt;Size: L 10.25 x H 7.25 x W 5
&lt;li&gt;Bible Case handbag
&lt;li&gt;Zip top closure
&lt;li&gt;Faux leather
&lt;li&gt;Silver-tone hardware
&lt;ul&gt;</v>
      </c>
      <c r="L321" t="str">
        <f t="shared" si="36"/>
        <v>Size: L 10.25 x H 7.25 x W 5
Bible Case handbag
Zip top closure
Faux leather
Silver-tone hardware</v>
      </c>
      <c r="M321" s="31" t="s">
        <v>1464</v>
      </c>
      <c r="N321" s="29" t="str">
        <f t="shared" si="40"/>
        <v>Size: L 10.25 x H 7.25 x W 5
Bible Case handbag
Zip top closure
Faux leather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1" s="11" t="str">
        <f t="shared" si="41"/>
        <v>&lt;ul&gt;
&lt;li&gt;Size: L 10.25 x H 7.25 x W 5
&lt;li&gt;Bible Case handbag
&lt;li&gt;Zip top closure
&lt;li&gt;Faux leather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1" s="29" t="s">
        <v>2009</v>
      </c>
      <c r="Q321" s="29" t="s">
        <v>1993</v>
      </c>
      <c r="R321" s="29" t="s">
        <v>1783</v>
      </c>
      <c r="S321" s="29" t="s">
        <v>1547</v>
      </c>
      <c r="T321" s="29" t="s">
        <v>1994</v>
      </c>
      <c r="U321" s="29" t="s">
        <v>2006</v>
      </c>
      <c r="V321" s="29" t="s">
        <v>2006</v>
      </c>
      <c r="W321" s="30" t="s">
        <v>2010</v>
      </c>
      <c r="X321" s="30" t="s">
        <v>2010</v>
      </c>
      <c r="Y321" s="29" t="s">
        <v>1471</v>
      </c>
      <c r="Z321" s="29"/>
      <c r="AA321" s="29" t="s">
        <v>113</v>
      </c>
      <c r="AB321" s="29"/>
      <c r="AC321" s="13" t="str">
        <f t="shared" si="42"/>
        <v>40.99</v>
      </c>
      <c r="AD321" s="31">
        <v>27.95</v>
      </c>
      <c r="AE321" s="29">
        <f t="shared" si="44"/>
        <v>30.95</v>
      </c>
      <c r="AF321" s="29"/>
      <c r="AG321" s="29">
        <v>3</v>
      </c>
      <c r="AH321" s="29"/>
      <c r="AI321" s="29" t="s">
        <v>113</v>
      </c>
      <c r="AJ321" s="29" t="s">
        <v>116</v>
      </c>
      <c r="AK321" s="29" t="s">
        <v>1472</v>
      </c>
      <c r="AL321" s="29" t="s">
        <v>1473</v>
      </c>
      <c r="AM321" s="29" t="s">
        <v>1474</v>
      </c>
      <c r="AN321" s="29" t="s">
        <v>1475</v>
      </c>
      <c r="AO321" s="29" t="s">
        <v>1476</v>
      </c>
      <c r="AP321" s="29"/>
      <c r="AQ321" s="29"/>
      <c r="AR321" s="29"/>
      <c r="AS321"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1" t="s">
        <v>98</v>
      </c>
      <c r="AU321" s="29" t="s">
        <v>122</v>
      </c>
      <c r="AV321" s="31">
        <v>1.19</v>
      </c>
      <c r="AW321" s="29" t="s">
        <v>123</v>
      </c>
      <c r="AX321" s="31">
        <v>10.25</v>
      </c>
      <c r="AY321" s="31">
        <v>3</v>
      </c>
      <c r="AZ321" s="31">
        <v>7.25</v>
      </c>
      <c r="BA321" s="29" t="s">
        <v>124</v>
      </c>
      <c r="BB321" s="29"/>
      <c r="BC321" s="29"/>
      <c r="BD321" s="29"/>
      <c r="BE321" s="29"/>
      <c r="BF321" s="29"/>
      <c r="BG321" s="29"/>
      <c r="BH321" s="29"/>
      <c r="BI321" s="29">
        <v>2</v>
      </c>
      <c r="BJ321" s="29"/>
      <c r="BK321" s="29"/>
      <c r="BL321" s="29"/>
      <c r="BM321" s="29"/>
      <c r="BN321" s="29" t="s">
        <v>2011</v>
      </c>
      <c r="BO321" s="29"/>
      <c r="BP321" s="29" t="s">
        <v>2011</v>
      </c>
      <c r="BQ321" s="29" t="s">
        <v>2012</v>
      </c>
      <c r="BR321" s="29" t="s">
        <v>2013</v>
      </c>
      <c r="BS321" s="29" t="s">
        <v>2014</v>
      </c>
      <c r="BT321" s="29"/>
      <c r="BU321" s="29"/>
      <c r="BV321" s="29"/>
      <c r="BW321" s="29"/>
      <c r="BX321" s="29"/>
      <c r="BY321" s="29"/>
      <c r="BZ321" s="29"/>
      <c r="CA321" s="29"/>
      <c r="CB321" s="29" t="s">
        <v>133</v>
      </c>
      <c r="CC321" s="29" t="s">
        <v>134</v>
      </c>
      <c r="CD321" s="29">
        <v>1</v>
      </c>
      <c r="CE321" s="29">
        <v>4</v>
      </c>
      <c r="CF321" s="29"/>
      <c r="CG321" s="29" t="s">
        <v>1478</v>
      </c>
      <c r="CH321" s="29"/>
      <c r="CI321" s="29"/>
      <c r="CJ321" s="29"/>
      <c r="CK321" s="29"/>
      <c r="CL321" s="29"/>
      <c r="CM321" s="29"/>
      <c r="CN321" s="29"/>
      <c r="CO321" s="29"/>
      <c r="CP321" s="29"/>
      <c r="CQ321" s="29"/>
      <c r="CR321" s="29"/>
      <c r="CS321" s="29"/>
      <c r="CT321" s="29"/>
      <c r="CU321" s="29"/>
    </row>
    <row r="322" spans="1:99" x14ac:dyDescent="0.3">
      <c r="A322" s="39">
        <v>5321</v>
      </c>
      <c r="B322" s="28" t="s">
        <v>98</v>
      </c>
      <c r="C322" s="29" t="s">
        <v>2015</v>
      </c>
      <c r="D322" s="29" t="s">
        <v>137</v>
      </c>
      <c r="E322" s="29" t="s">
        <v>1990</v>
      </c>
      <c r="F322" s="29" t="s">
        <v>138</v>
      </c>
      <c r="G322" s="29" t="s">
        <v>1462</v>
      </c>
      <c r="H322" s="29"/>
      <c r="I322" s="31" t="s">
        <v>2016</v>
      </c>
      <c r="J322" s="31" t="s">
        <v>2017</v>
      </c>
      <c r="K322" s="29" t="str">
        <f t="shared" si="39"/>
        <v>&lt;ul&gt;
&lt;li&gt;Size: L 10.25 x H 7.25 x W 6
&lt;li&gt;Bible Case handbag
&lt;li&gt;Zip top closure
&lt;li&gt;Faux leather
&lt;li&gt;Silver-tone hardware
&lt;ul&gt;</v>
      </c>
      <c r="L322" t="str">
        <f t="shared" si="36"/>
        <v>Size: L 10.25 x H 7.25 x W 6
Bible Case handbag
Zip top closure
Faux leather
Silver-tone hardware</v>
      </c>
      <c r="M322" s="31" t="s">
        <v>1464</v>
      </c>
      <c r="N322" s="29" t="str">
        <f t="shared" si="40"/>
        <v>Size: L 10.25 x H 7.25 x W 6
Bible Case handbag
Zip top closure
Faux leather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2" s="11" t="str">
        <f t="shared" si="41"/>
        <v>&lt;ul&gt;
&lt;li&gt;Size: L 10.25 x H 7.25 x W 6
&lt;li&gt;Bible Case handbag
&lt;li&gt;Zip top closure
&lt;li&gt;Faux leather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2" s="29" t="s">
        <v>2018</v>
      </c>
      <c r="Q322" s="29" t="s">
        <v>1993</v>
      </c>
      <c r="R322" s="29" t="s">
        <v>1783</v>
      </c>
      <c r="S322" s="29" t="s">
        <v>1547</v>
      </c>
      <c r="T322" s="29" t="s">
        <v>1994</v>
      </c>
      <c r="U322" s="29" t="s">
        <v>2015</v>
      </c>
      <c r="V322" s="29" t="s">
        <v>2015</v>
      </c>
      <c r="W322" s="30" t="s">
        <v>2019</v>
      </c>
      <c r="X322" s="30" t="s">
        <v>2019</v>
      </c>
      <c r="Y322" s="29" t="s">
        <v>1471</v>
      </c>
      <c r="Z322" s="29"/>
      <c r="AA322" s="29" t="s">
        <v>113</v>
      </c>
      <c r="AB322" s="29"/>
      <c r="AC322" s="13" t="str">
        <f t="shared" si="42"/>
        <v>40.99</v>
      </c>
      <c r="AD322" s="31">
        <v>27.95</v>
      </c>
      <c r="AE322" s="29">
        <f t="shared" si="44"/>
        <v>30.95</v>
      </c>
      <c r="AF322" s="29"/>
      <c r="AG322" s="29">
        <v>3</v>
      </c>
      <c r="AH322" s="29"/>
      <c r="AI322" s="29" t="s">
        <v>113</v>
      </c>
      <c r="AJ322" s="29" t="s">
        <v>116</v>
      </c>
      <c r="AK322" s="29" t="s">
        <v>1472</v>
      </c>
      <c r="AL322" s="29" t="s">
        <v>1473</v>
      </c>
      <c r="AM322" s="29" t="s">
        <v>1474</v>
      </c>
      <c r="AN322" s="29" t="s">
        <v>1475</v>
      </c>
      <c r="AO322" s="29" t="s">
        <v>1476</v>
      </c>
      <c r="AP322" s="29"/>
      <c r="AQ322" s="29"/>
      <c r="AR322" s="29"/>
      <c r="AS322"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2" t="s">
        <v>98</v>
      </c>
      <c r="AU322" s="29" t="s">
        <v>122</v>
      </c>
      <c r="AV322" s="31">
        <v>1.19</v>
      </c>
      <c r="AW322" s="29" t="s">
        <v>123</v>
      </c>
      <c r="AX322" s="31">
        <v>10.25</v>
      </c>
      <c r="AY322" s="31">
        <v>3</v>
      </c>
      <c r="AZ322" s="31">
        <v>7.25</v>
      </c>
      <c r="BA322" s="29" t="s">
        <v>124</v>
      </c>
      <c r="BB322" s="29"/>
      <c r="BC322" s="29"/>
      <c r="BD322" s="29"/>
      <c r="BE322" s="29"/>
      <c r="BF322" s="29"/>
      <c r="BG322" s="29"/>
      <c r="BH322" s="29"/>
      <c r="BI322" s="29">
        <v>2</v>
      </c>
      <c r="BJ322" s="29"/>
      <c r="BK322" s="29"/>
      <c r="BL322" s="29"/>
      <c r="BM322" s="29"/>
      <c r="BN322" s="29" t="s">
        <v>2020</v>
      </c>
      <c r="BO322" s="29"/>
      <c r="BP322" s="29" t="s">
        <v>2020</v>
      </c>
      <c r="BQ322" s="29" t="s">
        <v>2021</v>
      </c>
      <c r="BR322" s="29" t="s">
        <v>2022</v>
      </c>
      <c r="BS322" s="29" t="s">
        <v>2023</v>
      </c>
      <c r="BT322" s="29"/>
      <c r="BU322" s="29"/>
      <c r="BV322" s="29"/>
      <c r="BW322" s="29"/>
      <c r="BX322" s="29"/>
      <c r="BY322" s="29"/>
      <c r="BZ322" s="29"/>
      <c r="CA322" s="29"/>
      <c r="CB322" s="29" t="s">
        <v>133</v>
      </c>
      <c r="CC322" s="29" t="s">
        <v>134</v>
      </c>
      <c r="CD322" s="29">
        <v>1</v>
      </c>
      <c r="CE322" s="29">
        <v>4</v>
      </c>
      <c r="CF322" s="29"/>
      <c r="CG322" s="29" t="s">
        <v>1478</v>
      </c>
      <c r="CH322" s="29"/>
      <c r="CI322" s="29"/>
      <c r="CJ322" s="29"/>
      <c r="CK322" s="29"/>
      <c r="CL322" s="29"/>
      <c r="CM322" s="29"/>
      <c r="CN322" s="29"/>
      <c r="CO322" s="29"/>
      <c r="CP322" s="29"/>
      <c r="CQ322" s="29"/>
      <c r="CR322" s="29"/>
      <c r="CS322" s="29"/>
      <c r="CT322" s="29"/>
      <c r="CU322" s="29"/>
    </row>
    <row r="323" spans="1:99" x14ac:dyDescent="0.3">
      <c r="A323" s="39">
        <v>5322</v>
      </c>
      <c r="B323" s="28" t="s">
        <v>98</v>
      </c>
      <c r="C323" s="29" t="s">
        <v>2024</v>
      </c>
      <c r="D323" s="29" t="s">
        <v>137</v>
      </c>
      <c r="E323" s="29" t="s">
        <v>1990</v>
      </c>
      <c r="F323" s="29" t="s">
        <v>138</v>
      </c>
      <c r="G323" s="29" t="s">
        <v>1462</v>
      </c>
      <c r="H323" s="29"/>
      <c r="I323" s="31" t="s">
        <v>2025</v>
      </c>
      <c r="J323" s="31" t="s">
        <v>2026</v>
      </c>
      <c r="K323" s="29" t="str">
        <f t="shared" si="39"/>
        <v>&lt;ul&gt;
&lt;li&gt;Size: L 10.25 x H 7.25 x W 7
&lt;li&gt;Bible Case handbag
&lt;li&gt;Zip top closure
&lt;li&gt;Faux leather
&lt;li&gt;Silver-tone hardware
&lt;ul&gt;</v>
      </c>
      <c r="L323" t="str">
        <f t="shared" si="36"/>
        <v>Size: L 10.25 x H 7.25 x W 7
Bible Case handbag
Zip top closure
Faux leather
Silver-tone hardware</v>
      </c>
      <c r="M323" s="31" t="s">
        <v>1464</v>
      </c>
      <c r="N323" s="29" t="str">
        <f t="shared" si="40"/>
        <v>Size: L 10.25 x H 7.25 x W 7
Bible Case handbag
Zip top closure
Faux leather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3" s="11" t="str">
        <f t="shared" si="41"/>
        <v>&lt;ul&gt;
&lt;li&gt;Size: L 10.25 x H 7.25 x W 7
&lt;li&gt;Bible Case handbag
&lt;li&gt;Zip top closure
&lt;li&gt;Faux leather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3" s="29" t="s">
        <v>2027</v>
      </c>
      <c r="Q323" s="29" t="s">
        <v>1993</v>
      </c>
      <c r="R323" s="29" t="s">
        <v>1783</v>
      </c>
      <c r="S323" s="29" t="s">
        <v>1547</v>
      </c>
      <c r="T323" s="29" t="s">
        <v>1994</v>
      </c>
      <c r="U323" s="29" t="s">
        <v>2024</v>
      </c>
      <c r="V323" s="29" t="s">
        <v>2024</v>
      </c>
      <c r="W323" s="30" t="s">
        <v>2028</v>
      </c>
      <c r="X323" s="30" t="s">
        <v>2028</v>
      </c>
      <c r="Y323" s="29" t="s">
        <v>1471</v>
      </c>
      <c r="Z323" s="29"/>
      <c r="AA323" s="29" t="s">
        <v>113</v>
      </c>
      <c r="AB323" s="29"/>
      <c r="AC323" s="13" t="str">
        <f t="shared" si="42"/>
        <v>40.99</v>
      </c>
      <c r="AD323" s="31">
        <v>27.95</v>
      </c>
      <c r="AE323" s="29">
        <f t="shared" si="44"/>
        <v>30.95</v>
      </c>
      <c r="AF323" s="29"/>
      <c r="AG323" s="29">
        <v>3</v>
      </c>
      <c r="AH323" s="29"/>
      <c r="AI323" s="29" t="s">
        <v>113</v>
      </c>
      <c r="AJ323" s="29" t="s">
        <v>116</v>
      </c>
      <c r="AK323" s="29" t="s">
        <v>1472</v>
      </c>
      <c r="AL323" s="29" t="s">
        <v>1473</v>
      </c>
      <c r="AM323" s="29" t="s">
        <v>1474</v>
      </c>
      <c r="AN323" s="29" t="s">
        <v>1475</v>
      </c>
      <c r="AO323" s="29" t="s">
        <v>1476</v>
      </c>
      <c r="AP323" s="29"/>
      <c r="AQ323" s="29"/>
      <c r="AR323" s="29"/>
      <c r="AS323" s="29"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3" t="s">
        <v>98</v>
      </c>
      <c r="AU323" s="29" t="s">
        <v>122</v>
      </c>
      <c r="AV323" s="31">
        <v>1.19</v>
      </c>
      <c r="AW323" s="29" t="s">
        <v>123</v>
      </c>
      <c r="AX323" s="31">
        <v>10.25</v>
      </c>
      <c r="AY323" s="31">
        <v>3</v>
      </c>
      <c r="AZ323" s="31">
        <v>7.25</v>
      </c>
      <c r="BA323" s="29" t="s">
        <v>124</v>
      </c>
      <c r="BB323" s="29"/>
      <c r="BC323" s="29"/>
      <c r="BD323" s="29"/>
      <c r="BE323" s="29"/>
      <c r="BF323" s="29"/>
      <c r="BG323" s="29"/>
      <c r="BH323" s="29"/>
      <c r="BI323" s="29">
        <v>2</v>
      </c>
      <c r="BJ323" s="29"/>
      <c r="BK323" s="29"/>
      <c r="BL323" s="29"/>
      <c r="BM323" s="29"/>
      <c r="BN323" s="29" t="s">
        <v>2029</v>
      </c>
      <c r="BO323" s="29"/>
      <c r="BP323" s="29" t="s">
        <v>2029</v>
      </c>
      <c r="BQ323" s="29" t="s">
        <v>2030</v>
      </c>
      <c r="BR323" s="29" t="s">
        <v>2031</v>
      </c>
      <c r="BS323" s="29" t="s">
        <v>2032</v>
      </c>
      <c r="BT323" s="29"/>
      <c r="BU323" s="29"/>
      <c r="BV323" s="29"/>
      <c r="BW323" s="29"/>
      <c r="BX323" s="29"/>
      <c r="BY323" s="29"/>
      <c r="BZ323" s="29"/>
      <c r="CA323" s="29"/>
      <c r="CB323" s="29" t="s">
        <v>133</v>
      </c>
      <c r="CC323" s="29" t="s">
        <v>134</v>
      </c>
      <c r="CD323" s="29">
        <v>1</v>
      </c>
      <c r="CE323" s="29">
        <v>4</v>
      </c>
      <c r="CF323" s="29"/>
      <c r="CG323" s="29" t="s">
        <v>1478</v>
      </c>
      <c r="CH323" s="29"/>
      <c r="CI323" s="29"/>
      <c r="CJ323" s="29"/>
      <c r="CK323" s="29"/>
      <c r="CL323" s="29"/>
      <c r="CM323" s="29"/>
      <c r="CN323" s="29"/>
      <c r="CO323" s="29"/>
      <c r="CP323" s="29"/>
      <c r="CQ323" s="29"/>
      <c r="CR323" s="29"/>
      <c r="CS323" s="29"/>
      <c r="CT323" s="29"/>
      <c r="CU323" s="29"/>
    </row>
    <row r="324" spans="1:99" x14ac:dyDescent="0.3">
      <c r="A324" s="39">
        <v>5323</v>
      </c>
      <c r="B324" s="10" t="s">
        <v>98</v>
      </c>
      <c r="C324" t="s">
        <v>2033</v>
      </c>
      <c r="D324" t="s">
        <v>100</v>
      </c>
      <c r="G324" t="s">
        <v>168</v>
      </c>
      <c r="J324" t="s">
        <v>2034</v>
      </c>
      <c r="K324" t="str">
        <f t="shared" si="39"/>
        <v>&lt;ul&gt;
&lt;li&gt;Sizes: 10" Length x 8.5" High x 2" Width
&lt;li&gt;Material: High quality faux leather
&lt;li&gt;Holy inscription embroidered
&lt;li&gt;Zip top closure
&lt;li&gt;Designer inspired handbag
&lt;ul&gt;</v>
      </c>
      <c r="L324" t="str">
        <f t="shared" si="36"/>
        <v>Sizes: 10" Length x 8.5" High x 2" Width
Material: High quality faux leather
Holy inscription embroidered
Zip top closure
Designer inspired handbag</v>
      </c>
      <c r="M324" t="s">
        <v>1464</v>
      </c>
      <c r="N324" s="11" t="str">
        <f t="shared" si="40"/>
        <v>Sizes: 10" Length x 8.5" High x 2"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4" s="11" t="str">
        <f t="shared" si="41"/>
        <v>&lt;ul&gt;
&lt;li&gt;Sizes: 10" Length x 8.5" High x 2"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4" t="s">
        <v>2035</v>
      </c>
      <c r="Q324" t="s">
        <v>1766</v>
      </c>
      <c r="R324" t="s">
        <v>1767</v>
      </c>
      <c r="S324" t="s">
        <v>1783</v>
      </c>
      <c r="T324" t="s">
        <v>1784</v>
      </c>
      <c r="U324" t="s">
        <v>2033</v>
      </c>
      <c r="V324" t="s">
        <v>2033</v>
      </c>
      <c r="W324" t="s">
        <v>2036</v>
      </c>
      <c r="X324" t="s">
        <v>2036</v>
      </c>
      <c r="Y324" t="s">
        <v>1471</v>
      </c>
      <c r="AA324" t="s">
        <v>113</v>
      </c>
      <c r="AB324" t="s">
        <v>113</v>
      </c>
      <c r="AC324" s="13" t="str">
        <f t="shared" si="42"/>
        <v>38.99</v>
      </c>
      <c r="AD324" s="13">
        <f>AD325</f>
        <v>26.552499999999998</v>
      </c>
      <c r="AI324" t="s">
        <v>113</v>
      </c>
      <c r="AJ324" t="s">
        <v>116</v>
      </c>
      <c r="AK324" t="s">
        <v>1472</v>
      </c>
      <c r="AL324" t="s">
        <v>1473</v>
      </c>
      <c r="AM324" t="s">
        <v>1474</v>
      </c>
      <c r="AN324" t="s">
        <v>1475</v>
      </c>
      <c r="AO324" t="s">
        <v>1476</v>
      </c>
      <c r="AS324" t="str">
        <f t="shared" si="38"/>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4" t="s">
        <v>98</v>
      </c>
      <c r="AU324" t="s">
        <v>122</v>
      </c>
      <c r="AV324">
        <v>1.19</v>
      </c>
      <c r="AW324" t="s">
        <v>123</v>
      </c>
      <c r="AX324">
        <v>10</v>
      </c>
      <c r="AY324">
        <v>2</v>
      </c>
      <c r="AZ324">
        <v>8.5</v>
      </c>
      <c r="BA324" t="s">
        <v>124</v>
      </c>
      <c r="BI324">
        <v>2</v>
      </c>
      <c r="BN324" s="60" t="s">
        <v>2037</v>
      </c>
      <c r="CB324" t="s">
        <v>133</v>
      </c>
      <c r="CC324" t="s">
        <v>134</v>
      </c>
      <c r="CD324">
        <v>1</v>
      </c>
      <c r="CE324">
        <v>4</v>
      </c>
      <c r="CG324" t="s">
        <v>1478</v>
      </c>
    </row>
    <row r="325" spans="1:99" x14ac:dyDescent="0.3">
      <c r="A325" s="39">
        <v>5324</v>
      </c>
      <c r="B325" s="10" t="s">
        <v>98</v>
      </c>
      <c r="C325" t="s">
        <v>2038</v>
      </c>
      <c r="D325" t="s">
        <v>137</v>
      </c>
      <c r="E325" t="s">
        <v>2033</v>
      </c>
      <c r="F325" t="s">
        <v>138</v>
      </c>
      <c r="G325" t="s">
        <v>168</v>
      </c>
      <c r="I325" t="s">
        <v>1998</v>
      </c>
      <c r="J325" t="s">
        <v>2039</v>
      </c>
      <c r="K325" t="str">
        <f t="shared" si="39"/>
        <v>&lt;ul&gt;
&lt;li&gt;Sizes: 10" Length x 8.5" High x 2" Width
&lt;li&gt;Material: High quality faux leather
&lt;li&gt;Holy inscription embroidered
&lt;li&gt;Zip top closure
&lt;li&gt;Designer inspired handbag
&lt;ul&gt;</v>
      </c>
      <c r="L325" t="str">
        <f t="shared" ref="L325:L388" si="45">P325&amp;CHAR(10)&amp;Q325&amp;CHAR(10)&amp;R325&amp;CHAR(10)&amp;S325&amp;CHAR(10)&amp;T325</f>
        <v>Sizes: 10" Length x 8.5" High x 2" Width
Material: High quality faux leather
Holy inscription embroidered
Zip top closure
Designer inspired handbag</v>
      </c>
      <c r="M325" t="s">
        <v>1464</v>
      </c>
      <c r="N325" s="11" t="str">
        <f t="shared" si="40"/>
        <v>Sizes: 10" Length x 8.5" High x 2"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5" s="11" t="str">
        <f t="shared" si="41"/>
        <v>&lt;ul&gt;
&lt;li&gt;Sizes: 10" Length x 8.5" High x 2"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5" t="s">
        <v>2035</v>
      </c>
      <c r="Q325" t="s">
        <v>1766</v>
      </c>
      <c r="R325" t="s">
        <v>1767</v>
      </c>
      <c r="S325" t="s">
        <v>1783</v>
      </c>
      <c r="T325" t="s">
        <v>1784</v>
      </c>
      <c r="U325" t="s">
        <v>2038</v>
      </c>
      <c r="V325" t="s">
        <v>2038</v>
      </c>
      <c r="W325" t="s">
        <v>2040</v>
      </c>
      <c r="X325" t="s">
        <v>2040</v>
      </c>
      <c r="Y325" t="s">
        <v>1471</v>
      </c>
      <c r="AA325" t="s">
        <v>113</v>
      </c>
      <c r="AB325" t="s">
        <v>113</v>
      </c>
      <c r="AC325" s="13" t="str">
        <f t="shared" si="42"/>
        <v>38.99</v>
      </c>
      <c r="AD325" s="13">
        <v>26.552499999999998</v>
      </c>
      <c r="AE325" s="14">
        <f t="shared" ref="AE325:AE344" si="46">AD325+AG325</f>
        <v>29.552499999999998</v>
      </c>
      <c r="AG325">
        <v>3</v>
      </c>
      <c r="AI325" t="s">
        <v>113</v>
      </c>
      <c r="AJ325" t="s">
        <v>116</v>
      </c>
      <c r="AK325" t="s">
        <v>1472</v>
      </c>
      <c r="AL325" t="s">
        <v>1473</v>
      </c>
      <c r="AM325" t="s">
        <v>1474</v>
      </c>
      <c r="AN325" t="s">
        <v>1475</v>
      </c>
      <c r="AO325" t="s">
        <v>1476</v>
      </c>
      <c r="AS325" t="str">
        <f t="shared" ref="AS325:AS388" si="47">AK325&amp;","&amp;AL325&amp;","&amp;AM325&amp;","&amp;AN325&amp;""&amp;AO325</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5" t="s">
        <v>98</v>
      </c>
      <c r="AU325" t="s">
        <v>122</v>
      </c>
      <c r="AV325">
        <v>1.19</v>
      </c>
      <c r="AW325" t="s">
        <v>123</v>
      </c>
      <c r="AX325">
        <v>10</v>
      </c>
      <c r="AY325">
        <v>2</v>
      </c>
      <c r="AZ325">
        <v>8.5</v>
      </c>
      <c r="BA325" t="s">
        <v>124</v>
      </c>
      <c r="BI325">
        <v>2</v>
      </c>
      <c r="BN325" s="60" t="s">
        <v>2037</v>
      </c>
      <c r="BO325" t="s">
        <v>2041</v>
      </c>
      <c r="CB325" t="s">
        <v>133</v>
      </c>
      <c r="CC325" t="s">
        <v>134</v>
      </c>
      <c r="CD325">
        <v>1</v>
      </c>
      <c r="CE325">
        <v>4</v>
      </c>
      <c r="CG325" t="s">
        <v>1478</v>
      </c>
    </row>
    <row r="326" spans="1:99" x14ac:dyDescent="0.3">
      <c r="A326" s="39">
        <v>5325</v>
      </c>
      <c r="B326" s="10" t="s">
        <v>98</v>
      </c>
      <c r="C326" t="s">
        <v>2042</v>
      </c>
      <c r="D326" t="s">
        <v>137</v>
      </c>
      <c r="E326" t="s">
        <v>2033</v>
      </c>
      <c r="F326" t="s">
        <v>138</v>
      </c>
      <c r="G326" t="s">
        <v>168</v>
      </c>
      <c r="I326" t="s">
        <v>2043</v>
      </c>
      <c r="J326" t="s">
        <v>2044</v>
      </c>
      <c r="K326" t="str">
        <f t="shared" ref="K326:K389" si="48">"&lt;ul&gt;"&amp;CHAR(10)&amp;"&lt;li&gt;"&amp;P326&amp;CHAR(10)&amp;"&lt;li&gt;"&amp;Q326&amp;CHAR(10)&amp;"&lt;li&gt;"&amp;R326&amp;CHAR(10)&amp;"&lt;li&gt;"&amp;S326&amp;CHAR(10)&amp;"&lt;li&gt;"&amp;T326&amp;CHAR(10)&amp;"&lt;ul&gt;"</f>
        <v>&lt;ul&gt;
&lt;li&gt;Sizes: 10" Length x 8.5" High x 2" Width
&lt;li&gt;Material: High quality faux leather
&lt;li&gt;Holy inscription embroidered
&lt;li&gt;Zip top closure
&lt;li&gt;Designer inspired handbag
&lt;ul&gt;</v>
      </c>
      <c r="L326" t="str">
        <f t="shared" si="45"/>
        <v>Sizes: 10" Length x 8.5" High x 2" Width
Material: High quality faux leather
Holy inscription embroidered
Zip top closure
Designer inspired handbag</v>
      </c>
      <c r="M326" t="s">
        <v>1464</v>
      </c>
      <c r="N326" s="11" t="str">
        <f t="shared" ref="N326:N389" si="49">P326&amp;CHAR(10)&amp;Q326&amp;CHAR(10)&amp;R326&amp;CHAR(10)&amp;S326&amp;CHAR(10)&amp;T326&amp;CHAR(10)&amp;M326</f>
        <v>Sizes: 10" Length x 8.5" High x 2"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6" s="11" t="str">
        <f t="shared" ref="O326:O389" si="50">K326&amp;CHAR(10)&amp;M326</f>
        <v>&lt;ul&gt;
&lt;li&gt;Sizes: 10" Length x 8.5" High x 2"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6" t="s">
        <v>2035</v>
      </c>
      <c r="Q326" t="s">
        <v>1766</v>
      </c>
      <c r="R326" t="s">
        <v>1767</v>
      </c>
      <c r="S326" t="s">
        <v>1783</v>
      </c>
      <c r="T326" t="s">
        <v>1784</v>
      </c>
      <c r="U326" t="s">
        <v>2042</v>
      </c>
      <c r="V326" t="s">
        <v>2042</v>
      </c>
      <c r="W326" t="s">
        <v>2045</v>
      </c>
      <c r="X326" t="s">
        <v>2045</v>
      </c>
      <c r="Y326" t="s">
        <v>1471</v>
      </c>
      <c r="AA326" t="s">
        <v>113</v>
      </c>
      <c r="AB326" t="s">
        <v>113</v>
      </c>
      <c r="AC326" s="13" t="str">
        <f t="shared" ref="AC326:AC389" si="51">CONCATENATE(ROUND(AD326/0.7,0),".99")</f>
        <v>38.99</v>
      </c>
      <c r="AD326" s="13">
        <v>26.552499999999998</v>
      </c>
      <c r="AE326" s="14">
        <f t="shared" si="46"/>
        <v>29.552499999999998</v>
      </c>
      <c r="AG326">
        <v>3</v>
      </c>
      <c r="AI326" t="s">
        <v>113</v>
      </c>
      <c r="AJ326" t="s">
        <v>116</v>
      </c>
      <c r="AK326" t="s">
        <v>1472</v>
      </c>
      <c r="AL326" t="s">
        <v>1473</v>
      </c>
      <c r="AM326" t="s">
        <v>1474</v>
      </c>
      <c r="AN326" t="s">
        <v>1475</v>
      </c>
      <c r="AO326" t="s">
        <v>1476</v>
      </c>
      <c r="AS326"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6" t="s">
        <v>98</v>
      </c>
      <c r="AU326" t="s">
        <v>122</v>
      </c>
      <c r="AV326">
        <v>1.19</v>
      </c>
      <c r="AW326" t="s">
        <v>123</v>
      </c>
      <c r="AX326">
        <v>10</v>
      </c>
      <c r="AY326">
        <v>2</v>
      </c>
      <c r="AZ326">
        <v>8.5</v>
      </c>
      <c r="BA326" t="s">
        <v>124</v>
      </c>
      <c r="BI326">
        <v>2</v>
      </c>
      <c r="BN326" s="60" t="s">
        <v>2046</v>
      </c>
      <c r="BO326" t="s">
        <v>2047</v>
      </c>
      <c r="CB326" t="s">
        <v>133</v>
      </c>
      <c r="CC326" t="s">
        <v>134</v>
      </c>
      <c r="CD326">
        <v>1</v>
      </c>
      <c r="CE326">
        <v>4</v>
      </c>
      <c r="CG326" t="s">
        <v>1478</v>
      </c>
    </row>
    <row r="327" spans="1:99" x14ac:dyDescent="0.3">
      <c r="A327" s="39">
        <v>5326</v>
      </c>
      <c r="B327" s="10" t="s">
        <v>98</v>
      </c>
      <c r="C327" t="s">
        <v>2048</v>
      </c>
      <c r="D327" t="s">
        <v>137</v>
      </c>
      <c r="E327" t="s">
        <v>2033</v>
      </c>
      <c r="F327" t="s">
        <v>138</v>
      </c>
      <c r="G327" t="s">
        <v>168</v>
      </c>
      <c r="I327" t="s">
        <v>2007</v>
      </c>
      <c r="J327" t="s">
        <v>2049</v>
      </c>
      <c r="K327" t="str">
        <f t="shared" si="48"/>
        <v>&lt;ul&gt;
&lt;li&gt;Sizes: 10" Length x 8.5" High x 2" Width
&lt;li&gt;Material: High quality faux leather
&lt;li&gt;Holy inscription embroidered
&lt;li&gt;Zip top closure
&lt;li&gt;Designer inspired handbag
&lt;ul&gt;</v>
      </c>
      <c r="L327" t="str">
        <f t="shared" si="45"/>
        <v>Sizes: 10" Length x 8.5" High x 2" Width
Material: High quality faux leather
Holy inscription embroidered
Zip top closure
Designer inspired handbag</v>
      </c>
      <c r="M327" t="s">
        <v>1464</v>
      </c>
      <c r="N327" s="11" t="str">
        <f t="shared" si="49"/>
        <v>Sizes: 10" Length x 8.5" High x 2"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7" s="11" t="str">
        <f t="shared" si="50"/>
        <v>&lt;ul&gt;
&lt;li&gt;Sizes: 10" Length x 8.5" High x 2"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7" t="s">
        <v>2035</v>
      </c>
      <c r="Q327" t="s">
        <v>1766</v>
      </c>
      <c r="R327" t="s">
        <v>1767</v>
      </c>
      <c r="S327" t="s">
        <v>1783</v>
      </c>
      <c r="T327" t="s">
        <v>1784</v>
      </c>
      <c r="U327" t="s">
        <v>2048</v>
      </c>
      <c r="V327" t="s">
        <v>2048</v>
      </c>
      <c r="W327" t="s">
        <v>2050</v>
      </c>
      <c r="X327" t="s">
        <v>2050</v>
      </c>
      <c r="Y327" t="s">
        <v>1471</v>
      </c>
      <c r="AA327" t="s">
        <v>113</v>
      </c>
      <c r="AB327" t="s">
        <v>113</v>
      </c>
      <c r="AC327" s="13" t="str">
        <f t="shared" si="51"/>
        <v>38.99</v>
      </c>
      <c r="AD327" s="13">
        <v>26.552499999999998</v>
      </c>
      <c r="AE327" s="14">
        <f t="shared" si="46"/>
        <v>29.552499999999998</v>
      </c>
      <c r="AG327">
        <v>3</v>
      </c>
      <c r="AI327" t="s">
        <v>113</v>
      </c>
      <c r="AJ327" t="s">
        <v>116</v>
      </c>
      <c r="AK327" t="s">
        <v>1472</v>
      </c>
      <c r="AL327" t="s">
        <v>1473</v>
      </c>
      <c r="AM327" t="s">
        <v>1474</v>
      </c>
      <c r="AN327" t="s">
        <v>1475</v>
      </c>
      <c r="AO327" t="s">
        <v>1476</v>
      </c>
      <c r="AS327"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7" t="s">
        <v>98</v>
      </c>
      <c r="AU327" t="s">
        <v>122</v>
      </c>
      <c r="AV327">
        <v>1.19</v>
      </c>
      <c r="AW327" t="s">
        <v>123</v>
      </c>
      <c r="AX327">
        <v>10</v>
      </c>
      <c r="AY327">
        <v>2</v>
      </c>
      <c r="AZ327">
        <v>8.5</v>
      </c>
      <c r="BA327" t="s">
        <v>124</v>
      </c>
      <c r="BI327">
        <v>2</v>
      </c>
      <c r="BN327" s="60" t="s">
        <v>2051</v>
      </c>
      <c r="BO327" t="s">
        <v>2052</v>
      </c>
      <c r="CB327" t="s">
        <v>133</v>
      </c>
      <c r="CC327" t="s">
        <v>134</v>
      </c>
      <c r="CD327">
        <v>1</v>
      </c>
      <c r="CE327">
        <v>4</v>
      </c>
      <c r="CG327" t="s">
        <v>1478</v>
      </c>
    </row>
    <row r="328" spans="1:99" x14ac:dyDescent="0.3">
      <c r="A328" s="39">
        <v>5327</v>
      </c>
      <c r="B328" s="10" t="s">
        <v>98</v>
      </c>
      <c r="C328" t="s">
        <v>2053</v>
      </c>
      <c r="D328" t="s">
        <v>137</v>
      </c>
      <c r="E328" t="s">
        <v>2033</v>
      </c>
      <c r="F328" t="s">
        <v>138</v>
      </c>
      <c r="G328" t="s">
        <v>168</v>
      </c>
      <c r="I328" t="s">
        <v>2054</v>
      </c>
      <c r="J328" t="s">
        <v>2055</v>
      </c>
      <c r="K328" t="str">
        <f t="shared" si="48"/>
        <v>&lt;ul&gt;
&lt;li&gt;Sizes: 10" Length x 8.5" High x 2" Width
&lt;li&gt;Material: High quality faux leather
&lt;li&gt;Holy inscription embroidered
&lt;li&gt;Zip top closure
&lt;li&gt;Designer inspired handbag
&lt;ul&gt;</v>
      </c>
      <c r="L328" t="str">
        <f t="shared" si="45"/>
        <v>Sizes: 10" Length x 8.5" High x 2" Width
Material: High quality faux leather
Holy inscription embroidered
Zip top closure
Designer inspired handbag</v>
      </c>
      <c r="M328" t="s">
        <v>1464</v>
      </c>
      <c r="N328" s="11" t="str">
        <f t="shared" si="49"/>
        <v>Sizes: 10" Length x 8.5" High x 2"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8" s="11" t="str">
        <f t="shared" si="50"/>
        <v>&lt;ul&gt;
&lt;li&gt;Sizes: 10" Length x 8.5" High x 2"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8" t="s">
        <v>2035</v>
      </c>
      <c r="Q328" t="s">
        <v>1766</v>
      </c>
      <c r="R328" t="s">
        <v>1767</v>
      </c>
      <c r="S328" t="s">
        <v>1783</v>
      </c>
      <c r="T328" t="s">
        <v>1784</v>
      </c>
      <c r="U328" t="s">
        <v>2053</v>
      </c>
      <c r="V328" t="s">
        <v>2053</v>
      </c>
      <c r="W328" t="s">
        <v>2056</v>
      </c>
      <c r="X328" t="s">
        <v>2056</v>
      </c>
      <c r="Y328" t="s">
        <v>1471</v>
      </c>
      <c r="AA328" t="s">
        <v>113</v>
      </c>
      <c r="AB328" t="s">
        <v>113</v>
      </c>
      <c r="AC328" s="13" t="str">
        <f t="shared" si="51"/>
        <v>38.99</v>
      </c>
      <c r="AD328" s="13">
        <v>26.552499999999998</v>
      </c>
      <c r="AE328" s="14">
        <f t="shared" si="46"/>
        <v>29.552499999999998</v>
      </c>
      <c r="AG328">
        <v>3</v>
      </c>
      <c r="AI328" t="s">
        <v>113</v>
      </c>
      <c r="AJ328" t="s">
        <v>116</v>
      </c>
      <c r="AK328" t="s">
        <v>1472</v>
      </c>
      <c r="AL328" t="s">
        <v>1473</v>
      </c>
      <c r="AM328" t="s">
        <v>1474</v>
      </c>
      <c r="AN328" t="s">
        <v>1475</v>
      </c>
      <c r="AO328" t="s">
        <v>1476</v>
      </c>
      <c r="AS328"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8" t="s">
        <v>98</v>
      </c>
      <c r="AU328" t="s">
        <v>122</v>
      </c>
      <c r="AV328">
        <v>1.19</v>
      </c>
      <c r="AW328" t="s">
        <v>123</v>
      </c>
      <c r="AX328">
        <v>10</v>
      </c>
      <c r="AY328">
        <v>2</v>
      </c>
      <c r="AZ328">
        <v>8.5</v>
      </c>
      <c r="BA328" t="s">
        <v>124</v>
      </c>
      <c r="BI328">
        <v>2</v>
      </c>
      <c r="BN328" s="60" t="s">
        <v>2057</v>
      </c>
      <c r="BO328" t="s">
        <v>2058</v>
      </c>
      <c r="CB328" t="s">
        <v>133</v>
      </c>
      <c r="CC328" t="s">
        <v>134</v>
      </c>
      <c r="CD328">
        <v>1</v>
      </c>
      <c r="CE328">
        <v>4</v>
      </c>
      <c r="CG328" t="s">
        <v>1478</v>
      </c>
    </row>
    <row r="329" spans="1:99" x14ac:dyDescent="0.3">
      <c r="A329" s="39">
        <v>5328</v>
      </c>
      <c r="B329" s="10" t="s">
        <v>98</v>
      </c>
      <c r="C329" t="s">
        <v>2059</v>
      </c>
      <c r="D329" t="s">
        <v>137</v>
      </c>
      <c r="E329" t="s">
        <v>2033</v>
      </c>
      <c r="F329" t="s">
        <v>138</v>
      </c>
      <c r="G329" t="s">
        <v>168</v>
      </c>
      <c r="I329" t="s">
        <v>2025</v>
      </c>
      <c r="J329" t="s">
        <v>2060</v>
      </c>
      <c r="K329" t="str">
        <f t="shared" si="48"/>
        <v>&lt;ul&gt;
&lt;li&gt;Sizes: 10" Length x 8.5" High x 2" Width
&lt;li&gt;Material: High quality faux leather
&lt;li&gt;Holy inscription embroidered
&lt;li&gt;Zip top closure
&lt;li&gt;Designer inspired handbag
&lt;ul&gt;</v>
      </c>
      <c r="L329" t="str">
        <f t="shared" si="45"/>
        <v>Sizes: 10" Length x 8.5" High x 2" Width
Material: High quality faux leather
Holy inscription embroidered
Zip top closure
Designer inspired handbag</v>
      </c>
      <c r="M329" t="s">
        <v>1464</v>
      </c>
      <c r="N329" s="11" t="str">
        <f t="shared" si="49"/>
        <v>Sizes: 10" Length x 8.5" High x 2" Width
Material: High quality faux leather
Holy inscription embroidered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29" s="11" t="str">
        <f t="shared" si="50"/>
        <v>&lt;ul&gt;
&lt;li&gt;Sizes: 10" Length x 8.5" High x 2" Width
&lt;li&gt;Material: High quality faux leather
&lt;li&gt;Holy inscription embroidered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29" t="s">
        <v>2035</v>
      </c>
      <c r="Q329" t="s">
        <v>1766</v>
      </c>
      <c r="R329" t="s">
        <v>1767</v>
      </c>
      <c r="S329" t="s">
        <v>1783</v>
      </c>
      <c r="T329" t="s">
        <v>1784</v>
      </c>
      <c r="U329" t="s">
        <v>2059</v>
      </c>
      <c r="V329" t="s">
        <v>2059</v>
      </c>
      <c r="W329" t="s">
        <v>2061</v>
      </c>
      <c r="X329" t="s">
        <v>2061</v>
      </c>
      <c r="Y329" t="s">
        <v>1471</v>
      </c>
      <c r="AA329" t="s">
        <v>113</v>
      </c>
      <c r="AB329" t="s">
        <v>113</v>
      </c>
      <c r="AC329" s="13" t="str">
        <f t="shared" si="51"/>
        <v>38.99</v>
      </c>
      <c r="AD329" s="13">
        <v>26.552499999999998</v>
      </c>
      <c r="AE329" s="14">
        <f t="shared" si="46"/>
        <v>29.552499999999998</v>
      </c>
      <c r="AG329">
        <v>3</v>
      </c>
      <c r="AI329" t="s">
        <v>113</v>
      </c>
      <c r="AJ329" t="s">
        <v>116</v>
      </c>
      <c r="AK329" t="s">
        <v>1472</v>
      </c>
      <c r="AL329" t="s">
        <v>1473</v>
      </c>
      <c r="AM329" t="s">
        <v>1474</v>
      </c>
      <c r="AN329" t="s">
        <v>1475</v>
      </c>
      <c r="AO329" t="s">
        <v>1476</v>
      </c>
      <c r="AS3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29" t="s">
        <v>98</v>
      </c>
      <c r="AU329" t="s">
        <v>122</v>
      </c>
      <c r="AV329">
        <v>1.19</v>
      </c>
      <c r="AW329" t="s">
        <v>123</v>
      </c>
      <c r="AX329">
        <v>10</v>
      </c>
      <c r="AY329">
        <v>2</v>
      </c>
      <c r="AZ329">
        <v>8.5</v>
      </c>
      <c r="BA329" t="s">
        <v>124</v>
      </c>
      <c r="BI329">
        <v>2</v>
      </c>
      <c r="BN329" s="60" t="s">
        <v>2062</v>
      </c>
      <c r="BO329" t="s">
        <v>2063</v>
      </c>
      <c r="CB329" t="s">
        <v>133</v>
      </c>
      <c r="CC329" t="s">
        <v>134</v>
      </c>
      <c r="CD329">
        <v>1</v>
      </c>
      <c r="CE329">
        <v>4</v>
      </c>
      <c r="CG329" t="s">
        <v>1478</v>
      </c>
    </row>
    <row r="330" spans="1:99" x14ac:dyDescent="0.3">
      <c r="A330" s="39">
        <v>5329</v>
      </c>
      <c r="B330" s="28" t="s">
        <v>98</v>
      </c>
      <c r="C330" s="29" t="s">
        <v>2064</v>
      </c>
      <c r="D330" s="29" t="s">
        <v>100</v>
      </c>
      <c r="E330" s="29"/>
      <c r="F330" s="29"/>
      <c r="G330" s="29" t="s">
        <v>1462</v>
      </c>
      <c r="H330" s="29"/>
      <c r="I330" s="29"/>
      <c r="J330" s="29" t="s">
        <v>2065</v>
      </c>
      <c r="K330" s="29" t="str">
        <f t="shared" si="48"/>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v>
      </c>
      <c r="L330" t="str">
        <f t="shared" si="45"/>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v>
      </c>
      <c r="M330" s="29" t="s">
        <v>1464</v>
      </c>
      <c r="N330" s="29" t="str">
        <f t="shared" si="49"/>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30" s="11" t="str">
        <f t="shared" si="50"/>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30" s="29" t="s">
        <v>1465</v>
      </c>
      <c r="Q330" s="29" t="s">
        <v>1466</v>
      </c>
      <c r="R330" s="29"/>
      <c r="S330" s="29" t="s">
        <v>1468</v>
      </c>
      <c r="T330" s="29" t="s">
        <v>1860</v>
      </c>
      <c r="U330" s="29" t="s">
        <v>2064</v>
      </c>
      <c r="V330" s="29" t="s">
        <v>2064</v>
      </c>
      <c r="W330" s="30" t="s">
        <v>2066</v>
      </c>
      <c r="X330" s="30" t="s">
        <v>2066</v>
      </c>
      <c r="Y330" s="29" t="s">
        <v>1471</v>
      </c>
      <c r="Z330" s="29"/>
      <c r="AA330" s="29" t="s">
        <v>113</v>
      </c>
      <c r="AB330" s="29"/>
      <c r="AC330" s="13" t="str">
        <f t="shared" si="51"/>
        <v>67.99</v>
      </c>
      <c r="AD330" s="29">
        <v>46.95</v>
      </c>
      <c r="AE330" s="29">
        <f t="shared" si="46"/>
        <v>46.95</v>
      </c>
      <c r="AF330" s="29"/>
      <c r="AG330" s="29">
        <v>0</v>
      </c>
      <c r="AH330" s="29"/>
      <c r="AI330" s="29" t="s">
        <v>113</v>
      </c>
      <c r="AJ330" s="29" t="s">
        <v>116</v>
      </c>
      <c r="AK330" s="29" t="s">
        <v>1472</v>
      </c>
      <c r="AL330" s="29" t="s">
        <v>1473</v>
      </c>
      <c r="AM330" s="29" t="s">
        <v>1474</v>
      </c>
      <c r="AN330" s="29" t="s">
        <v>1475</v>
      </c>
      <c r="AO330" s="29" t="s">
        <v>1476</v>
      </c>
      <c r="AP330" s="29"/>
      <c r="AQ330" s="29"/>
      <c r="AR330" s="29"/>
      <c r="AS330"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0" t="s">
        <v>98</v>
      </c>
      <c r="AU330" s="29" t="s">
        <v>122</v>
      </c>
      <c r="AV330" s="29">
        <v>2.25</v>
      </c>
      <c r="AW330" s="29" t="s">
        <v>123</v>
      </c>
      <c r="AX330" s="29">
        <v>13</v>
      </c>
      <c r="AY330" s="29">
        <v>5</v>
      </c>
      <c r="AZ330" s="29">
        <v>8</v>
      </c>
      <c r="BA330" s="29" t="s">
        <v>124</v>
      </c>
      <c r="BB330" s="29"/>
      <c r="BC330" s="29"/>
      <c r="BD330" s="29"/>
      <c r="BE330" s="29"/>
      <c r="BF330" s="29"/>
      <c r="BG330" s="29"/>
      <c r="BH330" s="29"/>
      <c r="BI330" s="29">
        <v>2</v>
      </c>
      <c r="BJ330" s="29"/>
      <c r="BK330" s="29"/>
      <c r="BL330" s="29"/>
      <c r="BM330" s="29"/>
      <c r="BN330" s="29" t="s">
        <v>2067</v>
      </c>
      <c r="BO330" s="29"/>
      <c r="BP330" s="29" t="s">
        <v>2067</v>
      </c>
      <c r="BQ330" s="29"/>
      <c r="BR330" s="29"/>
      <c r="BS330" s="29"/>
      <c r="BT330" s="29"/>
      <c r="BU330" s="29"/>
      <c r="BV330" s="29"/>
      <c r="BW330" s="29"/>
      <c r="BX330" s="29"/>
      <c r="BY330" s="29"/>
      <c r="BZ330" s="29"/>
      <c r="CA330" s="29"/>
      <c r="CB330" s="29" t="s">
        <v>133</v>
      </c>
      <c r="CC330" s="29" t="s">
        <v>134</v>
      </c>
      <c r="CD330" s="29">
        <v>1</v>
      </c>
      <c r="CE330" s="29">
        <v>4</v>
      </c>
      <c r="CF330" s="29"/>
      <c r="CG330" s="29" t="s">
        <v>1478</v>
      </c>
      <c r="CH330" s="29"/>
      <c r="CI330" s="29"/>
      <c r="CJ330" s="29"/>
      <c r="CK330" s="29"/>
      <c r="CL330" s="29"/>
      <c r="CM330" s="29"/>
      <c r="CN330" s="29"/>
      <c r="CO330" s="29"/>
      <c r="CP330" s="29"/>
      <c r="CQ330" s="29"/>
      <c r="CR330" s="29"/>
      <c r="CS330" s="29"/>
      <c r="CT330" s="29"/>
      <c r="CU330" s="29"/>
    </row>
    <row r="331" spans="1:99" x14ac:dyDescent="0.3">
      <c r="A331" s="39">
        <v>5330</v>
      </c>
      <c r="B331" s="28" t="s">
        <v>98</v>
      </c>
      <c r="C331" s="29" t="s">
        <v>2068</v>
      </c>
      <c r="D331" s="29" t="s">
        <v>137</v>
      </c>
      <c r="E331" s="29" t="s">
        <v>2064</v>
      </c>
      <c r="F331" s="29" t="s">
        <v>138</v>
      </c>
      <c r="G331" s="29" t="s">
        <v>1462</v>
      </c>
      <c r="H331" s="29"/>
      <c r="I331" s="29" t="s">
        <v>1858</v>
      </c>
      <c r="J331" s="29" t="s">
        <v>2069</v>
      </c>
      <c r="K331" s="29" t="str">
        <f t="shared" si="48"/>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331" t="str">
        <f t="shared" si="45"/>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331" s="29" t="s">
        <v>1464</v>
      </c>
      <c r="N331" s="29" t="str">
        <f t="shared" si="49"/>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31" s="11" t="str">
        <f t="shared" si="50"/>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31" s="29" t="s">
        <v>1465</v>
      </c>
      <c r="Q331" s="29" t="s">
        <v>1466</v>
      </c>
      <c r="R331" s="29"/>
      <c r="S331" s="29" t="s">
        <v>1505</v>
      </c>
      <c r="T331" s="29" t="s">
        <v>1860</v>
      </c>
      <c r="U331" s="29" t="s">
        <v>2068</v>
      </c>
      <c r="V331" s="29" t="s">
        <v>2068</v>
      </c>
      <c r="W331" s="30" t="s">
        <v>2070</v>
      </c>
      <c r="X331" s="30" t="s">
        <v>2070</v>
      </c>
      <c r="Y331" s="29" t="s">
        <v>1471</v>
      </c>
      <c r="Z331" s="29"/>
      <c r="AA331" s="29" t="s">
        <v>113</v>
      </c>
      <c r="AB331" s="29"/>
      <c r="AC331" s="13" t="str">
        <f t="shared" si="51"/>
        <v>67.99</v>
      </c>
      <c r="AD331" s="29">
        <v>46.95</v>
      </c>
      <c r="AE331" s="29">
        <f t="shared" si="46"/>
        <v>46.95</v>
      </c>
      <c r="AF331" s="29"/>
      <c r="AG331" s="29">
        <v>0</v>
      </c>
      <c r="AH331" s="29"/>
      <c r="AI331" s="29" t="s">
        <v>113</v>
      </c>
      <c r="AJ331" s="29" t="s">
        <v>116</v>
      </c>
      <c r="AK331" s="29" t="s">
        <v>1472</v>
      </c>
      <c r="AL331" s="29" t="s">
        <v>1473</v>
      </c>
      <c r="AM331" s="29" t="s">
        <v>1474</v>
      </c>
      <c r="AN331" s="29" t="s">
        <v>1475</v>
      </c>
      <c r="AO331" s="29" t="s">
        <v>1476</v>
      </c>
      <c r="AP331" s="29"/>
      <c r="AQ331" s="29"/>
      <c r="AR331" s="29"/>
      <c r="AS331"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1" t="s">
        <v>98</v>
      </c>
      <c r="AU331" s="29" t="s">
        <v>122</v>
      </c>
      <c r="AV331" s="29">
        <v>2.25</v>
      </c>
      <c r="AW331" s="29" t="s">
        <v>123</v>
      </c>
      <c r="AX331" s="29">
        <v>13</v>
      </c>
      <c r="AY331" s="29">
        <v>5</v>
      </c>
      <c r="AZ331" s="29">
        <v>8</v>
      </c>
      <c r="BA331" s="29" t="s">
        <v>124</v>
      </c>
      <c r="BB331" s="29"/>
      <c r="BC331" s="29"/>
      <c r="BD331" s="29"/>
      <c r="BE331" s="29"/>
      <c r="BF331" s="29"/>
      <c r="BG331" s="29"/>
      <c r="BH331" s="29"/>
      <c r="BI331" s="29">
        <v>2</v>
      </c>
      <c r="BJ331" s="29"/>
      <c r="BK331" s="29"/>
      <c r="BL331" s="29"/>
      <c r="BM331" s="29"/>
      <c r="BN331" s="29" t="s">
        <v>2067</v>
      </c>
      <c r="BO331" s="29"/>
      <c r="BP331" s="29" t="s">
        <v>2067</v>
      </c>
      <c r="BQ331" s="29" t="s">
        <v>2071</v>
      </c>
      <c r="BR331" s="29"/>
      <c r="BS331" s="29"/>
      <c r="BT331" s="29"/>
      <c r="BU331" s="29"/>
      <c r="BV331" s="29"/>
      <c r="BW331" s="29"/>
      <c r="BX331" s="29"/>
      <c r="BY331" s="29"/>
      <c r="BZ331" s="29"/>
      <c r="CA331" s="29"/>
      <c r="CB331" s="29" t="s">
        <v>133</v>
      </c>
      <c r="CC331" s="29" t="s">
        <v>134</v>
      </c>
      <c r="CD331" s="29">
        <v>1</v>
      </c>
      <c r="CE331" s="29">
        <v>4</v>
      </c>
      <c r="CF331" s="29"/>
      <c r="CG331" s="29" t="s">
        <v>1478</v>
      </c>
      <c r="CH331" s="29"/>
      <c r="CI331" s="29"/>
      <c r="CJ331" s="29"/>
      <c r="CK331" s="29"/>
      <c r="CL331" s="29"/>
      <c r="CM331" s="29"/>
      <c r="CN331" s="29"/>
      <c r="CO331" s="29"/>
      <c r="CP331" s="29"/>
      <c r="CQ331" s="29"/>
      <c r="CR331" s="29"/>
      <c r="CS331" s="29"/>
      <c r="CT331" s="29"/>
      <c r="CU331" s="29"/>
    </row>
    <row r="332" spans="1:99" x14ac:dyDescent="0.3">
      <c r="A332" s="39">
        <v>5331</v>
      </c>
      <c r="B332" s="28" t="s">
        <v>98</v>
      </c>
      <c r="C332" s="29" t="s">
        <v>2072</v>
      </c>
      <c r="D332" s="29" t="s">
        <v>137</v>
      </c>
      <c r="E332" s="29" t="s">
        <v>2064</v>
      </c>
      <c r="F332" s="29" t="s">
        <v>138</v>
      </c>
      <c r="G332" s="29" t="s">
        <v>1462</v>
      </c>
      <c r="H332" s="29"/>
      <c r="I332" s="29" t="s">
        <v>1938</v>
      </c>
      <c r="J332" s="29" t="s">
        <v>2073</v>
      </c>
      <c r="K332" s="29" t="str">
        <f t="shared" si="48"/>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332" t="str">
        <f t="shared" si="45"/>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332" s="29" t="s">
        <v>1464</v>
      </c>
      <c r="N332" s="29" t="str">
        <f t="shared" si="49"/>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32" s="11" t="str">
        <f t="shared" si="50"/>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32" s="29" t="s">
        <v>1465</v>
      </c>
      <c r="Q332" s="29" t="s">
        <v>1466</v>
      </c>
      <c r="R332" s="29"/>
      <c r="S332" s="29" t="s">
        <v>1505</v>
      </c>
      <c r="T332" s="29" t="s">
        <v>1860</v>
      </c>
      <c r="U332" s="29" t="s">
        <v>2072</v>
      </c>
      <c r="V332" s="29" t="s">
        <v>2072</v>
      </c>
      <c r="W332" s="30" t="s">
        <v>2074</v>
      </c>
      <c r="X332" s="30" t="s">
        <v>2074</v>
      </c>
      <c r="Y332" s="29" t="s">
        <v>1471</v>
      </c>
      <c r="Z332" s="29"/>
      <c r="AA332" s="29" t="s">
        <v>113</v>
      </c>
      <c r="AB332" s="29"/>
      <c r="AC332" s="13" t="str">
        <f t="shared" si="51"/>
        <v>67.99</v>
      </c>
      <c r="AD332" s="29">
        <v>46.95</v>
      </c>
      <c r="AE332" s="29">
        <f t="shared" si="46"/>
        <v>46.95</v>
      </c>
      <c r="AF332" s="29"/>
      <c r="AG332" s="29">
        <v>0</v>
      </c>
      <c r="AH332" s="29"/>
      <c r="AI332" s="29" t="s">
        <v>113</v>
      </c>
      <c r="AJ332" s="29" t="s">
        <v>116</v>
      </c>
      <c r="AK332" s="29" t="s">
        <v>1472</v>
      </c>
      <c r="AL332" s="29" t="s">
        <v>1473</v>
      </c>
      <c r="AM332" s="29" t="s">
        <v>1474</v>
      </c>
      <c r="AN332" s="29" t="s">
        <v>1475</v>
      </c>
      <c r="AO332" s="29" t="s">
        <v>1476</v>
      </c>
      <c r="AP332" s="29"/>
      <c r="AQ332" s="29"/>
      <c r="AR332" s="29"/>
      <c r="AS332"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2" t="s">
        <v>98</v>
      </c>
      <c r="AU332" s="29" t="s">
        <v>122</v>
      </c>
      <c r="AV332" s="29">
        <v>2.25</v>
      </c>
      <c r="AW332" s="29" t="s">
        <v>123</v>
      </c>
      <c r="AX332" s="29">
        <v>13</v>
      </c>
      <c r="AY332" s="29">
        <v>5</v>
      </c>
      <c r="AZ332" s="29">
        <v>8</v>
      </c>
      <c r="BA332" s="29" t="s">
        <v>124</v>
      </c>
      <c r="BB332" s="29"/>
      <c r="BC332" s="29"/>
      <c r="BD332" s="29"/>
      <c r="BE332" s="29"/>
      <c r="BF332" s="29"/>
      <c r="BG332" s="29"/>
      <c r="BH332" s="29"/>
      <c r="BI332" s="29">
        <v>2</v>
      </c>
      <c r="BJ332" s="29"/>
      <c r="BK332" s="29"/>
      <c r="BL332" s="29"/>
      <c r="BM332" s="29"/>
      <c r="BN332" s="29" t="s">
        <v>2075</v>
      </c>
      <c r="BO332" s="29"/>
      <c r="BP332" s="29" t="s">
        <v>2075</v>
      </c>
      <c r="BQ332" s="29" t="s">
        <v>2076</v>
      </c>
      <c r="BR332" s="29"/>
      <c r="BS332" s="29"/>
      <c r="BT332" s="29"/>
      <c r="BU332" s="29"/>
      <c r="BV332" s="29"/>
      <c r="BW332" s="29"/>
      <c r="BX332" s="29"/>
      <c r="BY332" s="29"/>
      <c r="BZ332" s="29"/>
      <c r="CA332" s="29"/>
      <c r="CB332" s="29" t="s">
        <v>133</v>
      </c>
      <c r="CC332" s="29" t="s">
        <v>134</v>
      </c>
      <c r="CD332" s="29">
        <v>1</v>
      </c>
      <c r="CE332" s="29">
        <v>4</v>
      </c>
      <c r="CF332" s="29"/>
      <c r="CG332" s="29" t="s">
        <v>1478</v>
      </c>
      <c r="CH332" s="29"/>
      <c r="CI332" s="29"/>
      <c r="CJ332" s="29"/>
      <c r="CK332" s="29"/>
      <c r="CL332" s="29"/>
      <c r="CM332" s="29"/>
      <c r="CN332" s="29"/>
      <c r="CO332" s="29"/>
      <c r="CP332" s="29"/>
      <c r="CQ332" s="29"/>
      <c r="CR332" s="29"/>
      <c r="CS332" s="29"/>
      <c r="CT332" s="29"/>
      <c r="CU332" s="29"/>
    </row>
    <row r="333" spans="1:99" x14ac:dyDescent="0.3">
      <c r="A333" s="39">
        <v>5332</v>
      </c>
      <c r="B333" s="28" t="s">
        <v>98</v>
      </c>
      <c r="C333" s="29" t="s">
        <v>2077</v>
      </c>
      <c r="D333" s="29" t="s">
        <v>100</v>
      </c>
      <c r="E333" s="29"/>
      <c r="F333" s="29"/>
      <c r="G333" s="29" t="s">
        <v>1462</v>
      </c>
      <c r="H333" s="29"/>
      <c r="I333" s="29"/>
      <c r="J333" s="29" t="s">
        <v>2078</v>
      </c>
      <c r="K333" s="29" t="str">
        <f t="shared" si="48"/>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333" t="str">
        <f t="shared" si="4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333" s="29" t="s">
        <v>2079</v>
      </c>
      <c r="N333" s="29" t="str">
        <f t="shared" si="49"/>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333" s="11" t="str">
        <f t="shared" si="50"/>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333" s="29" t="s">
        <v>1465</v>
      </c>
      <c r="Q333" s="29" t="s">
        <v>1466</v>
      </c>
      <c r="R333" s="29" t="s">
        <v>2080</v>
      </c>
      <c r="S333" s="29" t="s">
        <v>1468</v>
      </c>
      <c r="T333" s="29" t="s">
        <v>1469</v>
      </c>
      <c r="U333" s="29" t="s">
        <v>2077</v>
      </c>
      <c r="V333" s="29" t="s">
        <v>2077</v>
      </c>
      <c r="W333" s="30" t="s">
        <v>2081</v>
      </c>
      <c r="X333" s="30" t="s">
        <v>2081</v>
      </c>
      <c r="Y333" s="29" t="s">
        <v>1471</v>
      </c>
      <c r="Z333" s="29"/>
      <c r="AA333" s="29" t="s">
        <v>113</v>
      </c>
      <c r="AB333" s="29"/>
      <c r="AC333" s="13" t="str">
        <f t="shared" si="51"/>
        <v>29.99</v>
      </c>
      <c r="AD333" s="56" t="s">
        <v>2082</v>
      </c>
      <c r="AE333" s="29">
        <f t="shared" si="46"/>
        <v>23.95</v>
      </c>
      <c r="AF333" s="29"/>
      <c r="AG333" s="29">
        <v>4</v>
      </c>
      <c r="AH333" s="29"/>
      <c r="AI333" s="29" t="s">
        <v>113</v>
      </c>
      <c r="AJ333" s="29" t="s">
        <v>116</v>
      </c>
      <c r="AK333" s="29" t="s">
        <v>1472</v>
      </c>
      <c r="AL333" s="29" t="s">
        <v>1473</v>
      </c>
      <c r="AM333" s="29" t="s">
        <v>1474</v>
      </c>
      <c r="AN333" s="29" t="s">
        <v>1475</v>
      </c>
      <c r="AO333" s="29" t="s">
        <v>1476</v>
      </c>
      <c r="AP333" s="29"/>
      <c r="AQ333" s="29"/>
      <c r="AR333" s="29"/>
      <c r="AS333"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3" t="s">
        <v>98</v>
      </c>
      <c r="AU333" s="29" t="s">
        <v>122</v>
      </c>
      <c r="AV333" s="29">
        <v>0.63</v>
      </c>
      <c r="AW333" s="29" t="s">
        <v>123</v>
      </c>
      <c r="AX333" s="29" t="s">
        <v>2083</v>
      </c>
      <c r="AY333" s="29" t="s">
        <v>2084</v>
      </c>
      <c r="AZ333" s="29" t="s">
        <v>1889</v>
      </c>
      <c r="BA333" s="29" t="s">
        <v>124</v>
      </c>
      <c r="BB333" s="29"/>
      <c r="BC333" s="29"/>
      <c r="BD333" s="29"/>
      <c r="BE333" s="29"/>
      <c r="BF333" s="29"/>
      <c r="BG333" s="29"/>
      <c r="BH333" s="29"/>
      <c r="BI333" s="29">
        <v>2</v>
      </c>
      <c r="BJ333" s="29"/>
      <c r="BK333" s="29"/>
      <c r="BL333" s="29"/>
      <c r="BM333" s="29"/>
      <c r="BN333" s="29" t="s">
        <v>2085</v>
      </c>
      <c r="BO333" s="29"/>
      <c r="BP333" s="29" t="s">
        <v>2085</v>
      </c>
      <c r="BQ333" s="29" t="s">
        <v>2086</v>
      </c>
      <c r="BR333" s="29"/>
      <c r="BS333" s="29"/>
      <c r="BT333" s="29"/>
      <c r="BU333" s="29"/>
      <c r="BV333" s="29"/>
      <c r="BW333" s="29"/>
      <c r="BX333" s="29"/>
      <c r="BY333" s="29"/>
      <c r="BZ333" s="29"/>
      <c r="CA333" s="29"/>
      <c r="CB333" s="29" t="s">
        <v>133</v>
      </c>
      <c r="CC333" s="29" t="s">
        <v>134</v>
      </c>
      <c r="CD333" s="29">
        <v>1</v>
      </c>
      <c r="CE333" s="29">
        <v>4</v>
      </c>
      <c r="CF333" s="29"/>
      <c r="CG333" s="29" t="s">
        <v>1478</v>
      </c>
      <c r="CH333" s="29"/>
      <c r="CI333" s="29"/>
      <c r="CJ333" s="29"/>
      <c r="CK333" s="29"/>
      <c r="CL333" s="29"/>
      <c r="CM333" s="29"/>
      <c r="CN333" s="29"/>
      <c r="CO333" s="29"/>
      <c r="CP333" s="29"/>
      <c r="CQ333" s="29"/>
      <c r="CR333" s="29"/>
      <c r="CS333" s="29"/>
      <c r="CT333" s="29"/>
      <c r="CU333" s="29"/>
    </row>
    <row r="334" spans="1:99" x14ac:dyDescent="0.3">
      <c r="A334" s="39">
        <v>5333</v>
      </c>
      <c r="B334" s="28" t="s">
        <v>98</v>
      </c>
      <c r="C334" s="29" t="s">
        <v>2087</v>
      </c>
      <c r="D334" s="29" t="s">
        <v>137</v>
      </c>
      <c r="E334" s="29" t="s">
        <v>2077</v>
      </c>
      <c r="F334" s="29" t="s">
        <v>138</v>
      </c>
      <c r="G334" s="29" t="s">
        <v>1462</v>
      </c>
      <c r="H334" s="29"/>
      <c r="I334" s="29" t="s">
        <v>2088</v>
      </c>
      <c r="J334" s="29" t="s">
        <v>2089</v>
      </c>
      <c r="K334" s="29" t="str">
        <f t="shared" si="48"/>
        <v>&lt;ul&gt;
&lt;li&gt;Made of high quality PU leather with polyester lining.
&lt;li&gt;Durable and fashionable. Many small packs design is for small things such as phone, keys, flash driver, small mirror and so on.
&lt;li&gt;Size: 12.75"W x 8"H x 4.5"D .
&lt;li&gt;Package include: 1 long wallet, 1 handbag.
&lt;li&gt;Occasion:Dating,Working Place,Shopping,Traveling. Elegant urban style, pretty design perfect for using in office, travel or any other daily occasions.
&lt;ul&gt;</v>
      </c>
      <c r="L334" t="str">
        <f t="shared" si="45"/>
        <v>Made of high quality PU leather with polyester lining.
Durable and fashionable. Many small packs design is for small things such as phone, keys, flash driver, small mirror and so on.
Size: 12.75"W x 8"H x 4.5"D .
Package include: 1 long wallet, 1 handbag.
Occasion:Dating,Working Place,Shopping,Traveling. Elegant urban style, pretty design perfect for using in office, travel or any other daily occasions.</v>
      </c>
      <c r="M334" s="29" t="s">
        <v>2090</v>
      </c>
      <c r="N334" s="29" t="str">
        <f t="shared" si="49"/>
        <v>Made of high quality PU leather with polyester lining.
Durable and fashionable. Many small packs design is for small things such as phone, keys, flash driver, small mirror and so on.
Size: 12.75"W x 8"H x 4.5"D .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 Package include: 1 long wallet, 1 handbag.</v>
      </c>
      <c r="O334" s="11" t="str">
        <f t="shared" si="50"/>
        <v>&lt;ul&gt;
&lt;li&gt;Made of high quality PU leather with polyester lining.
&lt;li&gt;Durable and fashionable. Many small packs design is for small things such as phone, keys, flash driver, small mirror and so on.
&lt;li&gt;Size: 12.75"W x 8"H x 4.5"D .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 Package include: 1 long wallet, 1 handbag.</v>
      </c>
      <c r="P334" s="29" t="s">
        <v>1465</v>
      </c>
      <c r="Q334" s="29" t="s">
        <v>1466</v>
      </c>
      <c r="R334" s="29" t="s">
        <v>2091</v>
      </c>
      <c r="S334" s="29" t="s">
        <v>1483</v>
      </c>
      <c r="T334" s="29" t="s">
        <v>1469</v>
      </c>
      <c r="U334" s="29" t="s">
        <v>2087</v>
      </c>
      <c r="V334" s="29" t="s">
        <v>2087</v>
      </c>
      <c r="W334" s="30" t="s">
        <v>2092</v>
      </c>
      <c r="X334" s="30" t="s">
        <v>2092</v>
      </c>
      <c r="Y334" s="29" t="s">
        <v>1471</v>
      </c>
      <c r="Z334" s="29"/>
      <c r="AA334" s="29" t="s">
        <v>113</v>
      </c>
      <c r="AB334" s="29"/>
      <c r="AC334" s="13" t="str">
        <f t="shared" si="51"/>
        <v>86.99</v>
      </c>
      <c r="AD334" s="56" t="s">
        <v>2093</v>
      </c>
      <c r="AE334" s="29">
        <f t="shared" si="46"/>
        <v>59.95</v>
      </c>
      <c r="AF334" s="29"/>
      <c r="AG334" s="29">
        <v>0</v>
      </c>
      <c r="AH334" s="29"/>
      <c r="AI334" s="29" t="s">
        <v>113</v>
      </c>
      <c r="AJ334" s="29" t="s">
        <v>116</v>
      </c>
      <c r="AK334" s="29" t="s">
        <v>1472</v>
      </c>
      <c r="AL334" s="29" t="s">
        <v>1473</v>
      </c>
      <c r="AM334" s="29" t="s">
        <v>1474</v>
      </c>
      <c r="AN334" s="29" t="s">
        <v>1475</v>
      </c>
      <c r="AO334" s="29" t="s">
        <v>1476</v>
      </c>
      <c r="AP334" s="29"/>
      <c r="AQ334" s="29"/>
      <c r="AR334" s="29"/>
      <c r="AS334"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4" t="s">
        <v>98</v>
      </c>
      <c r="AU334" s="29" t="s">
        <v>122</v>
      </c>
      <c r="AV334" s="29">
        <v>3</v>
      </c>
      <c r="AW334" s="29" t="s">
        <v>123</v>
      </c>
      <c r="AX334" s="29" t="s">
        <v>2094</v>
      </c>
      <c r="AY334" s="29" t="s">
        <v>1889</v>
      </c>
      <c r="AZ334" s="29" t="s">
        <v>2095</v>
      </c>
      <c r="BA334" s="29" t="s">
        <v>124</v>
      </c>
      <c r="BB334" s="29"/>
      <c r="BC334" s="29"/>
      <c r="BD334" s="29"/>
      <c r="BE334" s="29"/>
      <c r="BF334" s="29"/>
      <c r="BG334" s="29"/>
      <c r="BH334" s="29"/>
      <c r="BI334" s="29">
        <v>2</v>
      </c>
      <c r="BJ334" s="29"/>
      <c r="BK334" s="29"/>
      <c r="BL334" s="29"/>
      <c r="BM334" s="29"/>
      <c r="BN334" s="29" t="s">
        <v>2096</v>
      </c>
      <c r="BO334" s="29"/>
      <c r="BP334" s="29" t="s">
        <v>2096</v>
      </c>
      <c r="BQ334" s="29"/>
      <c r="BR334" s="29"/>
      <c r="BS334" s="29"/>
      <c r="BT334" s="29"/>
      <c r="BU334" s="29"/>
      <c r="BV334" s="29"/>
      <c r="BW334" s="29"/>
      <c r="BX334" s="29"/>
      <c r="BY334" s="29"/>
      <c r="BZ334" s="29"/>
      <c r="CA334" s="29"/>
      <c r="CB334" s="29" t="s">
        <v>133</v>
      </c>
      <c r="CC334" s="29" t="s">
        <v>134</v>
      </c>
      <c r="CD334" s="29">
        <v>1</v>
      </c>
      <c r="CE334" s="29">
        <v>4</v>
      </c>
      <c r="CF334" s="29"/>
      <c r="CG334" s="29" t="s">
        <v>1478</v>
      </c>
      <c r="CH334" s="29"/>
      <c r="CI334" s="29"/>
      <c r="CJ334" s="29"/>
      <c r="CK334" s="29"/>
      <c r="CL334" s="29"/>
      <c r="CM334" s="29"/>
      <c r="CN334" s="29"/>
      <c r="CO334" s="29"/>
      <c r="CP334" s="29"/>
      <c r="CQ334" s="29"/>
      <c r="CR334" s="29"/>
      <c r="CS334" s="29"/>
      <c r="CT334" s="29"/>
      <c r="CU334" s="29"/>
    </row>
    <row r="335" spans="1:99" x14ac:dyDescent="0.3">
      <c r="A335" s="39">
        <v>5334</v>
      </c>
      <c r="B335" s="28" t="s">
        <v>98</v>
      </c>
      <c r="C335" s="29" t="s">
        <v>2097</v>
      </c>
      <c r="D335" s="29" t="s">
        <v>137</v>
      </c>
      <c r="E335" s="29" t="s">
        <v>2077</v>
      </c>
      <c r="F335" s="29" t="s">
        <v>138</v>
      </c>
      <c r="G335" s="29" t="s">
        <v>1462</v>
      </c>
      <c r="H335" s="29"/>
      <c r="I335" s="29" t="s">
        <v>2098</v>
      </c>
      <c r="J335" s="29" t="s">
        <v>2099</v>
      </c>
      <c r="K335" s="29" t="str">
        <f t="shared" si="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35" t="str">
        <f t="shared" si="4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35" s="29" t="s">
        <v>2100</v>
      </c>
      <c r="N335" s="29" t="str">
        <f t="shared" si="4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 Package include: 1 long wallet, 1 handbag.</v>
      </c>
      <c r="O335" s="11" t="str">
        <f t="shared" si="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 Package include: 1 long wallet, 1 handbag.</v>
      </c>
      <c r="P335" s="29" t="s">
        <v>1465</v>
      </c>
      <c r="Q335" s="29" t="s">
        <v>1466</v>
      </c>
      <c r="R335" s="29" t="s">
        <v>2101</v>
      </c>
      <c r="S335" s="29" t="s">
        <v>1483</v>
      </c>
      <c r="T335" s="29" t="s">
        <v>1469</v>
      </c>
      <c r="U335" s="29" t="s">
        <v>2097</v>
      </c>
      <c r="V335" s="29" t="s">
        <v>2097</v>
      </c>
      <c r="W335" s="30" t="s">
        <v>2102</v>
      </c>
      <c r="X335" s="30" t="s">
        <v>2102</v>
      </c>
      <c r="Y335" s="29" t="s">
        <v>1471</v>
      </c>
      <c r="Z335" s="29"/>
      <c r="AA335" s="29" t="s">
        <v>113</v>
      </c>
      <c r="AB335" s="29"/>
      <c r="AC335" s="13" t="str">
        <f t="shared" si="51"/>
        <v>86.99</v>
      </c>
      <c r="AD335" s="56" t="s">
        <v>2103</v>
      </c>
      <c r="AE335" s="29">
        <f t="shared" si="46"/>
        <v>59.96</v>
      </c>
      <c r="AF335" s="29"/>
      <c r="AG335" s="29">
        <v>0</v>
      </c>
      <c r="AH335" s="29"/>
      <c r="AI335" s="29" t="s">
        <v>113</v>
      </c>
      <c r="AJ335" s="29" t="s">
        <v>116</v>
      </c>
      <c r="AK335" s="29" t="s">
        <v>1472</v>
      </c>
      <c r="AL335" s="29" t="s">
        <v>1473</v>
      </c>
      <c r="AM335" s="29" t="s">
        <v>1474</v>
      </c>
      <c r="AN335" s="29" t="s">
        <v>1475</v>
      </c>
      <c r="AO335" s="29" t="s">
        <v>1476</v>
      </c>
      <c r="AP335" s="29"/>
      <c r="AQ335" s="29"/>
      <c r="AR335" s="29"/>
      <c r="AS335"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5" t="s">
        <v>98</v>
      </c>
      <c r="AU335" s="29" t="s">
        <v>122</v>
      </c>
      <c r="AV335" s="29">
        <v>3</v>
      </c>
      <c r="AW335" s="29" t="s">
        <v>123</v>
      </c>
      <c r="AX335" s="29" t="s">
        <v>2094</v>
      </c>
      <c r="AY335" s="29" t="s">
        <v>1889</v>
      </c>
      <c r="AZ335" s="29" t="s">
        <v>2095</v>
      </c>
      <c r="BA335" s="29" t="s">
        <v>124</v>
      </c>
      <c r="BB335" s="29"/>
      <c r="BC335" s="29"/>
      <c r="BD335" s="29"/>
      <c r="BE335" s="29"/>
      <c r="BF335" s="29"/>
      <c r="BG335" s="29"/>
      <c r="BH335" s="29"/>
      <c r="BI335" s="29">
        <v>2</v>
      </c>
      <c r="BJ335" s="29"/>
      <c r="BK335" s="29"/>
      <c r="BL335" s="29"/>
      <c r="BM335" s="29"/>
      <c r="BN335" s="29" t="s">
        <v>2104</v>
      </c>
      <c r="BO335" s="29"/>
      <c r="BP335" s="29" t="s">
        <v>2104</v>
      </c>
      <c r="BQ335" s="29"/>
      <c r="BR335" s="29"/>
      <c r="BS335" s="29"/>
      <c r="BT335" s="29"/>
      <c r="BU335" s="29"/>
      <c r="BV335" s="29"/>
      <c r="BW335" s="29"/>
      <c r="BX335" s="29"/>
      <c r="BY335" s="29"/>
      <c r="BZ335" s="29"/>
      <c r="CA335" s="29"/>
      <c r="CB335" s="29" t="s">
        <v>133</v>
      </c>
      <c r="CC335" s="29" t="s">
        <v>134</v>
      </c>
      <c r="CD335" s="29">
        <v>1</v>
      </c>
      <c r="CE335" s="29">
        <v>4</v>
      </c>
      <c r="CF335" s="29"/>
      <c r="CG335" s="29" t="s">
        <v>1478</v>
      </c>
      <c r="CH335" s="29"/>
      <c r="CI335" s="29"/>
      <c r="CJ335" s="29"/>
      <c r="CK335" s="29"/>
      <c r="CL335" s="29"/>
      <c r="CM335" s="29"/>
      <c r="CN335" s="29"/>
      <c r="CO335" s="29"/>
      <c r="CP335" s="29"/>
      <c r="CQ335" s="29"/>
      <c r="CR335" s="29"/>
      <c r="CS335" s="29"/>
      <c r="CT335" s="29"/>
      <c r="CU335" s="29"/>
    </row>
    <row r="336" spans="1:99" x14ac:dyDescent="0.3">
      <c r="A336" s="39">
        <v>5335</v>
      </c>
      <c r="B336" s="28" t="s">
        <v>98</v>
      </c>
      <c r="C336" s="29" t="s">
        <v>2105</v>
      </c>
      <c r="D336" s="29" t="s">
        <v>137</v>
      </c>
      <c r="E336" s="29" t="s">
        <v>2077</v>
      </c>
      <c r="F336" s="29" t="s">
        <v>138</v>
      </c>
      <c r="G336" s="29" t="s">
        <v>1462</v>
      </c>
      <c r="H336" s="29"/>
      <c r="I336" s="29" t="s">
        <v>2106</v>
      </c>
      <c r="J336" s="29" t="s">
        <v>2107</v>
      </c>
      <c r="K336" s="29" t="str">
        <f t="shared" si="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36" t="str">
        <f t="shared" si="4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36" s="29" t="s">
        <v>2100</v>
      </c>
      <c r="N336" s="29" t="str">
        <f t="shared" si="4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 Package include: 1 long wallet, 1 handbag.</v>
      </c>
      <c r="O336" s="11" t="str">
        <f t="shared" si="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 Package include: 1 long wallet, 1 handbag.</v>
      </c>
      <c r="P336" s="29" t="s">
        <v>1465</v>
      </c>
      <c r="Q336" s="29" t="s">
        <v>1466</v>
      </c>
      <c r="R336" s="29" t="s">
        <v>2101</v>
      </c>
      <c r="S336" s="29" t="s">
        <v>1483</v>
      </c>
      <c r="T336" s="29" t="s">
        <v>1469</v>
      </c>
      <c r="U336" s="29" t="s">
        <v>2105</v>
      </c>
      <c r="V336" s="29" t="s">
        <v>2105</v>
      </c>
      <c r="W336" s="30" t="s">
        <v>2108</v>
      </c>
      <c r="X336" s="30" t="s">
        <v>2108</v>
      </c>
      <c r="Y336" s="29" t="s">
        <v>1471</v>
      </c>
      <c r="Z336" s="29"/>
      <c r="AA336" s="29" t="s">
        <v>113</v>
      </c>
      <c r="AB336" s="29"/>
      <c r="AC336" s="13" t="str">
        <f t="shared" si="51"/>
        <v>86.99</v>
      </c>
      <c r="AD336" s="56" t="s">
        <v>2109</v>
      </c>
      <c r="AE336" s="29">
        <f t="shared" si="46"/>
        <v>59.97</v>
      </c>
      <c r="AF336" s="29"/>
      <c r="AG336" s="29">
        <v>0</v>
      </c>
      <c r="AH336" s="29"/>
      <c r="AI336" s="29" t="s">
        <v>113</v>
      </c>
      <c r="AJ336" s="29" t="s">
        <v>116</v>
      </c>
      <c r="AK336" s="29" t="s">
        <v>1472</v>
      </c>
      <c r="AL336" s="29" t="s">
        <v>1473</v>
      </c>
      <c r="AM336" s="29" t="s">
        <v>1474</v>
      </c>
      <c r="AN336" s="29" t="s">
        <v>1475</v>
      </c>
      <c r="AO336" s="29" t="s">
        <v>1476</v>
      </c>
      <c r="AP336" s="29"/>
      <c r="AQ336" s="29"/>
      <c r="AR336" s="29"/>
      <c r="AS336"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6" t="s">
        <v>98</v>
      </c>
      <c r="AU336" s="29" t="s">
        <v>122</v>
      </c>
      <c r="AV336" s="29">
        <v>3</v>
      </c>
      <c r="AW336" s="29" t="s">
        <v>123</v>
      </c>
      <c r="AX336" s="29" t="s">
        <v>2094</v>
      </c>
      <c r="AY336" s="29" t="s">
        <v>1889</v>
      </c>
      <c r="AZ336" s="29" t="s">
        <v>2095</v>
      </c>
      <c r="BA336" s="29" t="s">
        <v>124</v>
      </c>
      <c r="BB336" s="29"/>
      <c r="BC336" s="29"/>
      <c r="BD336" s="29"/>
      <c r="BE336" s="29"/>
      <c r="BF336" s="29"/>
      <c r="BG336" s="29"/>
      <c r="BH336" s="29"/>
      <c r="BI336" s="29">
        <v>2</v>
      </c>
      <c r="BJ336" s="29"/>
      <c r="BK336" s="29"/>
      <c r="BL336" s="29"/>
      <c r="BM336" s="29"/>
      <c r="BN336" s="29" t="s">
        <v>2110</v>
      </c>
      <c r="BO336" s="29"/>
      <c r="BP336" s="29" t="s">
        <v>2110</v>
      </c>
      <c r="BQ336" s="29"/>
      <c r="BR336" s="29"/>
      <c r="BS336" s="29"/>
      <c r="BT336" s="29"/>
      <c r="BU336" s="29"/>
      <c r="BV336" s="29"/>
      <c r="BW336" s="29"/>
      <c r="BX336" s="29"/>
      <c r="BY336" s="29"/>
      <c r="BZ336" s="29"/>
      <c r="CA336" s="29"/>
      <c r="CB336" s="29" t="s">
        <v>133</v>
      </c>
      <c r="CC336" s="29" t="s">
        <v>134</v>
      </c>
      <c r="CD336" s="29">
        <v>1</v>
      </c>
      <c r="CE336" s="29">
        <v>4</v>
      </c>
      <c r="CF336" s="29"/>
      <c r="CG336" s="29" t="s">
        <v>1478</v>
      </c>
      <c r="CH336" s="29"/>
      <c r="CI336" s="29"/>
      <c r="CJ336" s="29"/>
      <c r="CK336" s="29"/>
      <c r="CL336" s="29"/>
      <c r="CM336" s="29"/>
      <c r="CN336" s="29"/>
      <c r="CO336" s="29"/>
      <c r="CP336" s="29"/>
      <c r="CQ336" s="29"/>
      <c r="CR336" s="29"/>
      <c r="CS336" s="29"/>
      <c r="CT336" s="29"/>
      <c r="CU336" s="29"/>
    </row>
    <row r="337" spans="1:99" x14ac:dyDescent="0.3">
      <c r="A337" s="39">
        <v>5336</v>
      </c>
      <c r="B337" s="28" t="s">
        <v>98</v>
      </c>
      <c r="C337" s="29" t="s">
        <v>2111</v>
      </c>
      <c r="D337" s="29" t="s">
        <v>137</v>
      </c>
      <c r="E337" s="29" t="s">
        <v>2077</v>
      </c>
      <c r="F337" s="29" t="s">
        <v>138</v>
      </c>
      <c r="G337" s="29" t="s">
        <v>1462</v>
      </c>
      <c r="H337" s="29"/>
      <c r="I337" s="29" t="s">
        <v>2112</v>
      </c>
      <c r="J337" s="29" t="s">
        <v>2113</v>
      </c>
      <c r="K337"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37"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37" s="29" t="s">
        <v>2114</v>
      </c>
      <c r="N337"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37"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37" s="29" t="s">
        <v>1465</v>
      </c>
      <c r="Q337" s="29" t="s">
        <v>1466</v>
      </c>
      <c r="R337" s="29" t="s">
        <v>2080</v>
      </c>
      <c r="S337" s="29" t="s">
        <v>1526</v>
      </c>
      <c r="T337" s="29" t="s">
        <v>1469</v>
      </c>
      <c r="U337" s="29" t="s">
        <v>2111</v>
      </c>
      <c r="V337" s="29" t="s">
        <v>2111</v>
      </c>
      <c r="W337" s="30" t="s">
        <v>2115</v>
      </c>
      <c r="X337" s="30" t="s">
        <v>2115</v>
      </c>
      <c r="Y337" s="29" t="s">
        <v>1471</v>
      </c>
      <c r="Z337" s="29"/>
      <c r="AA337" s="29" t="s">
        <v>113</v>
      </c>
      <c r="AB337" s="29"/>
      <c r="AC337" s="13" t="str">
        <f t="shared" si="51"/>
        <v>29.99</v>
      </c>
      <c r="AD337" s="56" t="s">
        <v>2116</v>
      </c>
      <c r="AE337" s="29">
        <f t="shared" si="46"/>
        <v>23.99</v>
      </c>
      <c r="AF337" s="29"/>
      <c r="AG337" s="29">
        <v>4</v>
      </c>
      <c r="AH337" s="29"/>
      <c r="AI337" s="29" t="s">
        <v>113</v>
      </c>
      <c r="AJ337" s="29" t="s">
        <v>116</v>
      </c>
      <c r="AK337" s="29" t="s">
        <v>1472</v>
      </c>
      <c r="AL337" s="29" t="s">
        <v>1473</v>
      </c>
      <c r="AM337" s="29" t="s">
        <v>1474</v>
      </c>
      <c r="AN337" s="29" t="s">
        <v>1475</v>
      </c>
      <c r="AO337" s="29" t="s">
        <v>1476</v>
      </c>
      <c r="AP337" s="29"/>
      <c r="AQ337" s="29"/>
      <c r="AR337" s="29"/>
      <c r="AS337"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7" t="s">
        <v>98</v>
      </c>
      <c r="AU337" s="29" t="s">
        <v>122</v>
      </c>
      <c r="AV337" s="29">
        <v>0.63</v>
      </c>
      <c r="AW337" s="29" t="s">
        <v>123</v>
      </c>
      <c r="AX337" s="29" t="s">
        <v>2083</v>
      </c>
      <c r="AY337" s="29" t="s">
        <v>2084</v>
      </c>
      <c r="AZ337" s="29" t="s">
        <v>1889</v>
      </c>
      <c r="BA337" s="29" t="s">
        <v>124</v>
      </c>
      <c r="BB337" s="29"/>
      <c r="BC337" s="29"/>
      <c r="BD337" s="29"/>
      <c r="BE337" s="29"/>
      <c r="BF337" s="29"/>
      <c r="BG337" s="29"/>
      <c r="BH337" s="29"/>
      <c r="BI337" s="29">
        <v>2</v>
      </c>
      <c r="BJ337" s="29"/>
      <c r="BK337" s="29"/>
      <c r="BL337" s="29"/>
      <c r="BM337" s="29"/>
      <c r="BN337" s="29" t="s">
        <v>2117</v>
      </c>
      <c r="BO337" s="29"/>
      <c r="BP337" s="29" t="s">
        <v>2117</v>
      </c>
      <c r="BQ337" s="29" t="s">
        <v>2118</v>
      </c>
      <c r="BR337" s="29" t="s">
        <v>2119</v>
      </c>
      <c r="BS337" s="29"/>
      <c r="BT337" s="29"/>
      <c r="BU337" s="29"/>
      <c r="BV337" s="29"/>
      <c r="BW337" s="29"/>
      <c r="BX337" s="29"/>
      <c r="BY337" s="29"/>
      <c r="BZ337" s="29"/>
      <c r="CA337" s="29"/>
      <c r="CB337" s="29" t="s">
        <v>133</v>
      </c>
      <c r="CC337" s="29" t="s">
        <v>134</v>
      </c>
      <c r="CD337" s="29">
        <v>1</v>
      </c>
      <c r="CE337" s="29">
        <v>4</v>
      </c>
      <c r="CF337" s="29"/>
      <c r="CG337" s="29" t="s">
        <v>1478</v>
      </c>
      <c r="CH337" s="29"/>
      <c r="CI337" s="29"/>
      <c r="CJ337" s="29"/>
      <c r="CK337" s="29"/>
      <c r="CL337" s="29"/>
      <c r="CM337" s="29"/>
      <c r="CN337" s="29"/>
      <c r="CO337" s="29"/>
      <c r="CP337" s="29"/>
      <c r="CQ337" s="29"/>
      <c r="CR337" s="29"/>
      <c r="CS337" s="29"/>
      <c r="CT337" s="29"/>
      <c r="CU337" s="29"/>
    </row>
    <row r="338" spans="1:99" x14ac:dyDescent="0.3">
      <c r="A338" s="39">
        <v>5337</v>
      </c>
      <c r="B338" s="28" t="s">
        <v>98</v>
      </c>
      <c r="C338" s="29" t="s">
        <v>2120</v>
      </c>
      <c r="D338" s="29" t="s">
        <v>137</v>
      </c>
      <c r="E338" s="29" t="s">
        <v>2077</v>
      </c>
      <c r="F338" s="29" t="s">
        <v>138</v>
      </c>
      <c r="G338" s="29" t="s">
        <v>1462</v>
      </c>
      <c r="H338" s="29"/>
      <c r="I338" s="29" t="s">
        <v>2121</v>
      </c>
      <c r="J338" s="29" t="s">
        <v>2122</v>
      </c>
      <c r="K338"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38"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38" s="29" t="s">
        <v>2114</v>
      </c>
      <c r="N338"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38"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38" s="29" t="s">
        <v>1465</v>
      </c>
      <c r="Q338" s="29" t="s">
        <v>1466</v>
      </c>
      <c r="R338" s="29" t="s">
        <v>2080</v>
      </c>
      <c r="S338" s="29" t="s">
        <v>1526</v>
      </c>
      <c r="T338" s="29" t="s">
        <v>1469</v>
      </c>
      <c r="U338" s="29" t="s">
        <v>2120</v>
      </c>
      <c r="V338" s="29" t="s">
        <v>2120</v>
      </c>
      <c r="W338" s="30" t="s">
        <v>2123</v>
      </c>
      <c r="X338" s="30" t="s">
        <v>2123</v>
      </c>
      <c r="Y338" s="29" t="s">
        <v>1471</v>
      </c>
      <c r="Z338" s="29"/>
      <c r="AA338" s="29" t="s">
        <v>113</v>
      </c>
      <c r="AB338" s="29"/>
      <c r="AC338" s="13" t="str">
        <f t="shared" si="51"/>
        <v>29.99</v>
      </c>
      <c r="AD338" s="56" t="s">
        <v>2124</v>
      </c>
      <c r="AE338" s="29">
        <f t="shared" si="46"/>
        <v>23.96</v>
      </c>
      <c r="AF338" s="29"/>
      <c r="AG338" s="29">
        <v>4</v>
      </c>
      <c r="AH338" s="29"/>
      <c r="AI338" s="29" t="s">
        <v>113</v>
      </c>
      <c r="AJ338" s="29" t="s">
        <v>116</v>
      </c>
      <c r="AK338" s="29" t="s">
        <v>1472</v>
      </c>
      <c r="AL338" s="29" t="s">
        <v>1473</v>
      </c>
      <c r="AM338" s="29" t="s">
        <v>1474</v>
      </c>
      <c r="AN338" s="29" t="s">
        <v>1475</v>
      </c>
      <c r="AO338" s="29" t="s">
        <v>1476</v>
      </c>
      <c r="AP338" s="29"/>
      <c r="AQ338" s="29"/>
      <c r="AR338" s="29"/>
      <c r="AS338"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8" t="s">
        <v>98</v>
      </c>
      <c r="AU338" s="29" t="s">
        <v>122</v>
      </c>
      <c r="AV338" s="29">
        <v>0.63</v>
      </c>
      <c r="AW338" s="29" t="s">
        <v>123</v>
      </c>
      <c r="AX338" s="29" t="s">
        <v>2083</v>
      </c>
      <c r="AY338" s="29" t="s">
        <v>2084</v>
      </c>
      <c r="AZ338" s="29" t="s">
        <v>1889</v>
      </c>
      <c r="BA338" s="29" t="s">
        <v>124</v>
      </c>
      <c r="BB338" s="29"/>
      <c r="BC338" s="29"/>
      <c r="BD338" s="29"/>
      <c r="BE338" s="29"/>
      <c r="BF338" s="29"/>
      <c r="BG338" s="29"/>
      <c r="BH338" s="29"/>
      <c r="BI338" s="29">
        <v>2</v>
      </c>
      <c r="BJ338" s="29"/>
      <c r="BK338" s="29"/>
      <c r="BL338" s="29"/>
      <c r="BM338" s="29"/>
      <c r="BN338" s="29" t="s">
        <v>2085</v>
      </c>
      <c r="BO338" s="29"/>
      <c r="BP338" s="29" t="s">
        <v>2085</v>
      </c>
      <c r="BQ338" s="29" t="s">
        <v>2125</v>
      </c>
      <c r="BR338" s="29" t="s">
        <v>2126</v>
      </c>
      <c r="BS338" s="29"/>
      <c r="BT338" s="29"/>
      <c r="BU338" s="29"/>
      <c r="BV338" s="29"/>
      <c r="BW338" s="29"/>
      <c r="BX338" s="29"/>
      <c r="BY338" s="29"/>
      <c r="BZ338" s="29"/>
      <c r="CA338" s="29"/>
      <c r="CB338" s="29" t="s">
        <v>133</v>
      </c>
      <c r="CC338" s="29" t="s">
        <v>134</v>
      </c>
      <c r="CD338" s="29">
        <v>1</v>
      </c>
      <c r="CE338" s="29">
        <v>4</v>
      </c>
      <c r="CF338" s="29"/>
      <c r="CG338" s="29" t="s">
        <v>1478</v>
      </c>
      <c r="CH338" s="29"/>
      <c r="CI338" s="29"/>
      <c r="CJ338" s="29"/>
      <c r="CK338" s="29"/>
      <c r="CL338" s="29"/>
      <c r="CM338" s="29"/>
      <c r="CN338" s="29"/>
      <c r="CO338" s="29"/>
      <c r="CP338" s="29"/>
      <c r="CQ338" s="29"/>
      <c r="CR338" s="29"/>
      <c r="CS338" s="29"/>
      <c r="CT338" s="29"/>
      <c r="CU338" s="29"/>
    </row>
    <row r="339" spans="1:99" x14ac:dyDescent="0.3">
      <c r="A339" s="39">
        <v>5338</v>
      </c>
      <c r="B339" s="28" t="s">
        <v>98</v>
      </c>
      <c r="C339" s="29" t="s">
        <v>2127</v>
      </c>
      <c r="D339" s="29" t="s">
        <v>137</v>
      </c>
      <c r="E339" s="29" t="s">
        <v>2077</v>
      </c>
      <c r="F339" s="29" t="s">
        <v>138</v>
      </c>
      <c r="G339" s="29" t="s">
        <v>1462</v>
      </c>
      <c r="H339" s="29"/>
      <c r="I339" s="29" t="s">
        <v>2128</v>
      </c>
      <c r="J339" s="29" t="s">
        <v>2129</v>
      </c>
      <c r="K339"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39"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39" s="29" t="s">
        <v>2114</v>
      </c>
      <c r="N339"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39"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39" s="29" t="s">
        <v>1465</v>
      </c>
      <c r="Q339" s="29" t="s">
        <v>1466</v>
      </c>
      <c r="R339" s="29" t="s">
        <v>2080</v>
      </c>
      <c r="S339" s="29" t="s">
        <v>1526</v>
      </c>
      <c r="T339" s="29" t="s">
        <v>1469</v>
      </c>
      <c r="U339" s="29" t="s">
        <v>2127</v>
      </c>
      <c r="V339" s="29" t="s">
        <v>2127</v>
      </c>
      <c r="W339" s="30" t="s">
        <v>2130</v>
      </c>
      <c r="X339" s="30" t="s">
        <v>2130</v>
      </c>
      <c r="Y339" s="29" t="s">
        <v>1471</v>
      </c>
      <c r="Z339" s="29"/>
      <c r="AA339" s="29" t="s">
        <v>113</v>
      </c>
      <c r="AB339" s="29"/>
      <c r="AC339" s="13" t="str">
        <f t="shared" si="51"/>
        <v>29.99</v>
      </c>
      <c r="AD339" s="56" t="s">
        <v>2131</v>
      </c>
      <c r="AE339" s="29">
        <f t="shared" si="46"/>
        <v>23.97</v>
      </c>
      <c r="AF339" s="29"/>
      <c r="AG339" s="29">
        <v>4</v>
      </c>
      <c r="AH339" s="29"/>
      <c r="AI339" s="29" t="s">
        <v>113</v>
      </c>
      <c r="AJ339" s="29" t="s">
        <v>116</v>
      </c>
      <c r="AK339" s="29" t="s">
        <v>1472</v>
      </c>
      <c r="AL339" s="29" t="s">
        <v>1473</v>
      </c>
      <c r="AM339" s="29" t="s">
        <v>1474</v>
      </c>
      <c r="AN339" s="29" t="s">
        <v>1475</v>
      </c>
      <c r="AO339" s="29" t="s">
        <v>1476</v>
      </c>
      <c r="AP339" s="29"/>
      <c r="AQ339" s="29"/>
      <c r="AR339" s="29"/>
      <c r="AS339"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39" t="s">
        <v>98</v>
      </c>
      <c r="AU339" s="29" t="s">
        <v>122</v>
      </c>
      <c r="AV339" s="29">
        <v>0.63</v>
      </c>
      <c r="AW339" s="29" t="s">
        <v>123</v>
      </c>
      <c r="AX339" s="29" t="s">
        <v>2083</v>
      </c>
      <c r="AY339" s="29" t="s">
        <v>2084</v>
      </c>
      <c r="AZ339" s="29" t="s">
        <v>1889</v>
      </c>
      <c r="BA339" s="29" t="s">
        <v>124</v>
      </c>
      <c r="BB339" s="29"/>
      <c r="BC339" s="29"/>
      <c r="BD339" s="29"/>
      <c r="BE339" s="29"/>
      <c r="BF339" s="29"/>
      <c r="BG339" s="29"/>
      <c r="BH339" s="29"/>
      <c r="BI339" s="29">
        <v>2</v>
      </c>
      <c r="BJ339" s="29"/>
      <c r="BK339" s="29"/>
      <c r="BL339" s="29"/>
      <c r="BM339" s="29"/>
      <c r="BN339" s="29" t="s">
        <v>2132</v>
      </c>
      <c r="BO339" s="29"/>
      <c r="BP339" s="29" t="s">
        <v>2132</v>
      </c>
      <c r="BQ339" s="29" t="s">
        <v>2133</v>
      </c>
      <c r="BR339" s="29" t="s">
        <v>2134</v>
      </c>
      <c r="BS339" s="29"/>
      <c r="BT339" s="29"/>
      <c r="BU339" s="29"/>
      <c r="BV339" s="29"/>
      <c r="BW339" s="29"/>
      <c r="BX339" s="29"/>
      <c r="BY339" s="29"/>
      <c r="BZ339" s="29"/>
      <c r="CA339" s="29"/>
      <c r="CB339" s="29" t="s">
        <v>133</v>
      </c>
      <c r="CC339" s="29" t="s">
        <v>134</v>
      </c>
      <c r="CD339" s="29">
        <v>1</v>
      </c>
      <c r="CE339" s="29">
        <v>4</v>
      </c>
      <c r="CF339" s="29"/>
      <c r="CG339" s="29" t="s">
        <v>1478</v>
      </c>
      <c r="CH339" s="29"/>
      <c r="CI339" s="29"/>
      <c r="CJ339" s="29"/>
      <c r="CK339" s="29"/>
      <c r="CL339" s="29"/>
      <c r="CM339" s="29"/>
      <c r="CN339" s="29"/>
      <c r="CO339" s="29"/>
      <c r="CP339" s="29"/>
      <c r="CQ339" s="29"/>
      <c r="CR339" s="29"/>
      <c r="CS339" s="29"/>
      <c r="CT339" s="29"/>
      <c r="CU339" s="29"/>
    </row>
    <row r="340" spans="1:99" x14ac:dyDescent="0.3">
      <c r="A340" s="39">
        <v>5339</v>
      </c>
      <c r="B340" s="28" t="s">
        <v>98</v>
      </c>
      <c r="C340" s="29" t="s">
        <v>2135</v>
      </c>
      <c r="D340" s="29" t="s">
        <v>137</v>
      </c>
      <c r="E340" s="29" t="s">
        <v>2077</v>
      </c>
      <c r="F340" s="29" t="s">
        <v>138</v>
      </c>
      <c r="G340" s="29" t="s">
        <v>1462</v>
      </c>
      <c r="H340" s="29"/>
      <c r="I340" s="29" t="s">
        <v>2136</v>
      </c>
      <c r="J340" s="29" t="s">
        <v>2137</v>
      </c>
      <c r="K340"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40"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40" s="29" t="s">
        <v>2114</v>
      </c>
      <c r="N340"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40"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40" s="29" t="s">
        <v>1465</v>
      </c>
      <c r="Q340" s="29" t="s">
        <v>1466</v>
      </c>
      <c r="R340" s="29" t="s">
        <v>2080</v>
      </c>
      <c r="S340" s="29" t="s">
        <v>1526</v>
      </c>
      <c r="T340" s="29" t="s">
        <v>1469</v>
      </c>
      <c r="U340" s="29" t="s">
        <v>2135</v>
      </c>
      <c r="V340" s="29" t="s">
        <v>2135</v>
      </c>
      <c r="W340" s="30" t="s">
        <v>2138</v>
      </c>
      <c r="X340" s="30" t="s">
        <v>2138</v>
      </c>
      <c r="Y340" s="29" t="s">
        <v>1471</v>
      </c>
      <c r="Z340" s="29"/>
      <c r="AA340" s="29" t="s">
        <v>113</v>
      </c>
      <c r="AB340" s="29"/>
      <c r="AC340" s="13" t="str">
        <f t="shared" si="51"/>
        <v>29.99</v>
      </c>
      <c r="AD340" s="56" t="s">
        <v>2139</v>
      </c>
      <c r="AE340" s="29">
        <f t="shared" si="46"/>
        <v>23.98</v>
      </c>
      <c r="AF340" s="29"/>
      <c r="AG340" s="29">
        <v>4</v>
      </c>
      <c r="AH340" s="29"/>
      <c r="AI340" s="29" t="s">
        <v>113</v>
      </c>
      <c r="AJ340" s="29" t="s">
        <v>116</v>
      </c>
      <c r="AK340" s="29" t="s">
        <v>1472</v>
      </c>
      <c r="AL340" s="29" t="s">
        <v>1473</v>
      </c>
      <c r="AM340" s="29" t="s">
        <v>1474</v>
      </c>
      <c r="AN340" s="29" t="s">
        <v>1475</v>
      </c>
      <c r="AO340" s="29" t="s">
        <v>1476</v>
      </c>
      <c r="AP340" s="29"/>
      <c r="AQ340" s="29"/>
      <c r="AR340" s="29"/>
      <c r="AS340"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0" t="s">
        <v>98</v>
      </c>
      <c r="AU340" s="29" t="s">
        <v>122</v>
      </c>
      <c r="AV340" s="29">
        <v>0.63</v>
      </c>
      <c r="AW340" s="29" t="s">
        <v>123</v>
      </c>
      <c r="AX340" s="29" t="s">
        <v>2083</v>
      </c>
      <c r="AY340" s="29" t="s">
        <v>2084</v>
      </c>
      <c r="AZ340" s="29" t="s">
        <v>1889</v>
      </c>
      <c r="BA340" s="29" t="s">
        <v>124</v>
      </c>
      <c r="BB340" s="29"/>
      <c r="BC340" s="29"/>
      <c r="BD340" s="29"/>
      <c r="BE340" s="29"/>
      <c r="BF340" s="29"/>
      <c r="BG340" s="29"/>
      <c r="BH340" s="29"/>
      <c r="BI340" s="29">
        <v>2</v>
      </c>
      <c r="BJ340" s="29"/>
      <c r="BK340" s="29"/>
      <c r="BL340" s="29"/>
      <c r="BM340" s="29"/>
      <c r="BN340" s="29" t="s">
        <v>2140</v>
      </c>
      <c r="BO340" s="29"/>
      <c r="BP340" s="29" t="s">
        <v>2140</v>
      </c>
      <c r="BQ340" s="29" t="s">
        <v>2141</v>
      </c>
      <c r="BR340" s="29" t="s">
        <v>2142</v>
      </c>
      <c r="BS340" s="29"/>
      <c r="BT340" s="29"/>
      <c r="BU340" s="29"/>
      <c r="BV340" s="29"/>
      <c r="BW340" s="29"/>
      <c r="BX340" s="29"/>
      <c r="BY340" s="29"/>
      <c r="BZ340" s="29"/>
      <c r="CA340" s="29"/>
      <c r="CB340" s="29" t="s">
        <v>133</v>
      </c>
      <c r="CC340" s="29" t="s">
        <v>134</v>
      </c>
      <c r="CD340" s="29">
        <v>1</v>
      </c>
      <c r="CE340" s="29">
        <v>4</v>
      </c>
      <c r="CF340" s="29"/>
      <c r="CG340" s="29" t="s">
        <v>1478</v>
      </c>
      <c r="CH340" s="29"/>
      <c r="CI340" s="29"/>
      <c r="CJ340" s="29"/>
      <c r="CK340" s="29"/>
      <c r="CL340" s="29"/>
      <c r="CM340" s="29"/>
      <c r="CN340" s="29"/>
      <c r="CO340" s="29"/>
      <c r="CP340" s="29"/>
      <c r="CQ340" s="29"/>
      <c r="CR340" s="29"/>
      <c r="CS340" s="29"/>
      <c r="CT340" s="29"/>
      <c r="CU340" s="29"/>
    </row>
    <row r="341" spans="1:99" x14ac:dyDescent="0.3">
      <c r="A341" s="39">
        <v>5340</v>
      </c>
      <c r="B341" s="28" t="s">
        <v>98</v>
      </c>
      <c r="C341" s="29" t="s">
        <v>2143</v>
      </c>
      <c r="D341" s="29" t="s">
        <v>137</v>
      </c>
      <c r="E341" s="29" t="s">
        <v>2077</v>
      </c>
      <c r="F341" s="29" t="s">
        <v>138</v>
      </c>
      <c r="G341" s="29" t="s">
        <v>1462</v>
      </c>
      <c r="H341" s="29"/>
      <c r="I341" s="29" t="s">
        <v>2144</v>
      </c>
      <c r="J341" s="29" t="s">
        <v>2145</v>
      </c>
      <c r="K341"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41"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41" s="29" t="s">
        <v>2146</v>
      </c>
      <c r="N341"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41"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41" s="29" t="s">
        <v>1465</v>
      </c>
      <c r="Q341" s="29" t="s">
        <v>1466</v>
      </c>
      <c r="R341" s="29" t="s">
        <v>2147</v>
      </c>
      <c r="S341" s="29" t="s">
        <v>1505</v>
      </c>
      <c r="T341" s="29" t="s">
        <v>1469</v>
      </c>
      <c r="U341" s="29" t="s">
        <v>2143</v>
      </c>
      <c r="V341" s="29" t="s">
        <v>2143</v>
      </c>
      <c r="W341" s="30" t="s">
        <v>2148</v>
      </c>
      <c r="X341" s="30" t="s">
        <v>2148</v>
      </c>
      <c r="Y341" s="29" t="s">
        <v>1471</v>
      </c>
      <c r="Z341" s="29"/>
      <c r="AA341" s="29" t="s">
        <v>113</v>
      </c>
      <c r="AB341" s="29"/>
      <c r="AC341" s="13" t="str">
        <f t="shared" si="51"/>
        <v>67.99</v>
      </c>
      <c r="AD341" s="56" t="s">
        <v>1930</v>
      </c>
      <c r="AE341" s="29">
        <f t="shared" si="46"/>
        <v>46.95</v>
      </c>
      <c r="AF341" s="29"/>
      <c r="AG341" s="29">
        <v>0</v>
      </c>
      <c r="AH341" s="29"/>
      <c r="AI341" s="29" t="s">
        <v>113</v>
      </c>
      <c r="AJ341" s="29" t="s">
        <v>116</v>
      </c>
      <c r="AK341" s="29" t="s">
        <v>1472</v>
      </c>
      <c r="AL341" s="29" t="s">
        <v>1473</v>
      </c>
      <c r="AM341" s="29" t="s">
        <v>1474</v>
      </c>
      <c r="AN341" s="29" t="s">
        <v>1475</v>
      </c>
      <c r="AO341" s="29" t="s">
        <v>1476</v>
      </c>
      <c r="AP341" s="29"/>
      <c r="AQ341" s="29"/>
      <c r="AR341" s="29"/>
      <c r="AS341"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1" t="s">
        <v>98</v>
      </c>
      <c r="AU341" s="29" t="s">
        <v>122</v>
      </c>
      <c r="AV341" s="29">
        <v>2.25</v>
      </c>
      <c r="AW341" s="29" t="s">
        <v>123</v>
      </c>
      <c r="AX341" s="29" t="s">
        <v>2094</v>
      </c>
      <c r="AY341" s="29" t="s">
        <v>1889</v>
      </c>
      <c r="AZ341" s="29" t="s">
        <v>2095</v>
      </c>
      <c r="BA341" s="29" t="s">
        <v>124</v>
      </c>
      <c r="BB341" s="29"/>
      <c r="BC341" s="29"/>
      <c r="BD341" s="29"/>
      <c r="BE341" s="29"/>
      <c r="BF341" s="29"/>
      <c r="BG341" s="29"/>
      <c r="BH341" s="29"/>
      <c r="BI341" s="29">
        <v>2</v>
      </c>
      <c r="BJ341" s="29"/>
      <c r="BK341" s="29"/>
      <c r="BL341" s="29"/>
      <c r="BM341" s="29"/>
      <c r="BN341" s="29" t="s">
        <v>2086</v>
      </c>
      <c r="BO341" s="29"/>
      <c r="BP341" s="29" t="s">
        <v>2086</v>
      </c>
      <c r="BQ341" s="29" t="s">
        <v>2149</v>
      </c>
      <c r="BR341" s="29" t="s">
        <v>2150</v>
      </c>
      <c r="BS341" s="29" t="s">
        <v>2151</v>
      </c>
      <c r="BT341" s="29"/>
      <c r="BU341" s="29"/>
      <c r="BV341" s="29"/>
      <c r="BW341" s="29"/>
      <c r="BX341" s="29"/>
      <c r="BY341" s="29"/>
      <c r="BZ341" s="29"/>
      <c r="CA341" s="29"/>
      <c r="CB341" s="29" t="s">
        <v>133</v>
      </c>
      <c r="CC341" s="29" t="s">
        <v>134</v>
      </c>
      <c r="CD341" s="29">
        <v>1</v>
      </c>
      <c r="CE341" s="29">
        <v>4</v>
      </c>
      <c r="CF341" s="29"/>
      <c r="CG341" s="29" t="s">
        <v>1478</v>
      </c>
      <c r="CH341" s="29"/>
      <c r="CI341" s="29"/>
      <c r="CJ341" s="29"/>
      <c r="CK341" s="29"/>
      <c r="CL341" s="29"/>
      <c r="CM341" s="29"/>
      <c r="CN341" s="29"/>
      <c r="CO341" s="29"/>
      <c r="CP341" s="29"/>
      <c r="CQ341" s="29"/>
      <c r="CR341" s="29"/>
      <c r="CS341" s="29"/>
      <c r="CT341" s="29"/>
      <c r="CU341" s="29"/>
    </row>
    <row r="342" spans="1:99" x14ac:dyDescent="0.3">
      <c r="A342" s="39">
        <v>5341</v>
      </c>
      <c r="B342" s="28" t="s">
        <v>98</v>
      </c>
      <c r="C342" s="29" t="s">
        <v>2152</v>
      </c>
      <c r="D342" s="29" t="s">
        <v>137</v>
      </c>
      <c r="E342" s="29" t="s">
        <v>2077</v>
      </c>
      <c r="F342" s="29" t="s">
        <v>138</v>
      </c>
      <c r="G342" s="29" t="s">
        <v>1462</v>
      </c>
      <c r="H342" s="29"/>
      <c r="I342" s="29" t="s">
        <v>2153</v>
      </c>
      <c r="J342" s="29" t="s">
        <v>2154</v>
      </c>
      <c r="K342"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42"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42" s="29" t="s">
        <v>2146</v>
      </c>
      <c r="N342"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42"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42" s="29" t="s">
        <v>1465</v>
      </c>
      <c r="Q342" s="29" t="s">
        <v>1466</v>
      </c>
      <c r="R342" s="29" t="s">
        <v>2147</v>
      </c>
      <c r="S342" s="29" t="s">
        <v>1505</v>
      </c>
      <c r="T342" s="29" t="s">
        <v>1469</v>
      </c>
      <c r="U342" s="29" t="s">
        <v>2152</v>
      </c>
      <c r="V342" s="29" t="s">
        <v>2152</v>
      </c>
      <c r="W342" s="30" t="s">
        <v>2155</v>
      </c>
      <c r="X342" s="30" t="s">
        <v>2155</v>
      </c>
      <c r="Y342" s="29" t="s">
        <v>1471</v>
      </c>
      <c r="Z342" s="29"/>
      <c r="AA342" s="29" t="s">
        <v>113</v>
      </c>
      <c r="AB342" s="29"/>
      <c r="AC342" s="13" t="str">
        <f t="shared" si="51"/>
        <v>67.99</v>
      </c>
      <c r="AD342" s="56" t="s">
        <v>2156</v>
      </c>
      <c r="AE342" s="29">
        <f t="shared" si="46"/>
        <v>46.96</v>
      </c>
      <c r="AF342" s="29"/>
      <c r="AG342" s="29">
        <v>0</v>
      </c>
      <c r="AH342" s="29"/>
      <c r="AI342" s="29" t="s">
        <v>113</v>
      </c>
      <c r="AJ342" s="29" t="s">
        <v>116</v>
      </c>
      <c r="AK342" s="29" t="s">
        <v>1472</v>
      </c>
      <c r="AL342" s="29" t="s">
        <v>1473</v>
      </c>
      <c r="AM342" s="29" t="s">
        <v>1474</v>
      </c>
      <c r="AN342" s="29" t="s">
        <v>1475</v>
      </c>
      <c r="AO342" s="29" t="s">
        <v>1476</v>
      </c>
      <c r="AP342" s="29"/>
      <c r="AQ342" s="29"/>
      <c r="AR342" s="29"/>
      <c r="AS342"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2" t="s">
        <v>98</v>
      </c>
      <c r="AU342" s="29" t="s">
        <v>122</v>
      </c>
      <c r="AV342" s="29">
        <v>2.25</v>
      </c>
      <c r="AW342" s="29" t="s">
        <v>123</v>
      </c>
      <c r="AX342" s="29" t="s">
        <v>2094</v>
      </c>
      <c r="AY342" s="29" t="s">
        <v>1889</v>
      </c>
      <c r="AZ342" s="29" t="s">
        <v>2095</v>
      </c>
      <c r="BA342" s="29" t="s">
        <v>124</v>
      </c>
      <c r="BB342" s="29"/>
      <c r="BC342" s="29"/>
      <c r="BD342" s="29"/>
      <c r="BE342" s="29"/>
      <c r="BF342" s="29"/>
      <c r="BG342" s="29"/>
      <c r="BH342" s="29"/>
      <c r="BI342" s="29">
        <v>2</v>
      </c>
      <c r="BJ342" s="29"/>
      <c r="BK342" s="29"/>
      <c r="BL342" s="29"/>
      <c r="BM342" s="29"/>
      <c r="BN342" s="29" t="s">
        <v>2157</v>
      </c>
      <c r="BO342" s="29"/>
      <c r="BP342" s="29" t="s">
        <v>2157</v>
      </c>
      <c r="BQ342" s="29" t="s">
        <v>2158</v>
      </c>
      <c r="BR342" s="29" t="s">
        <v>2159</v>
      </c>
      <c r="BS342" s="29" t="s">
        <v>2160</v>
      </c>
      <c r="BT342" s="29"/>
      <c r="BU342" s="29"/>
      <c r="BV342" s="29"/>
      <c r="BW342" s="29"/>
      <c r="BX342" s="29"/>
      <c r="BY342" s="29"/>
      <c r="BZ342" s="29"/>
      <c r="CA342" s="29"/>
      <c r="CB342" s="29" t="s">
        <v>133</v>
      </c>
      <c r="CC342" s="29" t="s">
        <v>134</v>
      </c>
      <c r="CD342" s="29">
        <v>1</v>
      </c>
      <c r="CE342" s="29">
        <v>4</v>
      </c>
      <c r="CF342" s="29"/>
      <c r="CG342" s="29" t="s">
        <v>1478</v>
      </c>
      <c r="CH342" s="29"/>
      <c r="CI342" s="29"/>
      <c r="CJ342" s="29"/>
      <c r="CK342" s="29"/>
      <c r="CL342" s="29"/>
      <c r="CM342" s="29"/>
      <c r="CN342" s="29"/>
      <c r="CO342" s="29"/>
      <c r="CP342" s="29"/>
      <c r="CQ342" s="29"/>
      <c r="CR342" s="29"/>
      <c r="CS342" s="29"/>
      <c r="CT342" s="29"/>
      <c r="CU342" s="29"/>
    </row>
    <row r="343" spans="1:99" x14ac:dyDescent="0.3">
      <c r="A343" s="39">
        <v>5342</v>
      </c>
      <c r="B343" s="28" t="s">
        <v>98</v>
      </c>
      <c r="C343" s="29" t="s">
        <v>2161</v>
      </c>
      <c r="D343" s="29" t="s">
        <v>137</v>
      </c>
      <c r="E343" s="29" t="s">
        <v>2077</v>
      </c>
      <c r="F343" s="29" t="s">
        <v>138</v>
      </c>
      <c r="G343" s="29" t="s">
        <v>1462</v>
      </c>
      <c r="H343" s="29"/>
      <c r="I343" s="29" t="s">
        <v>2162</v>
      </c>
      <c r="J343" s="29" t="s">
        <v>2163</v>
      </c>
      <c r="K343"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43"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43" s="29" t="s">
        <v>2146</v>
      </c>
      <c r="N343"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43"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43" s="29" t="s">
        <v>1465</v>
      </c>
      <c r="Q343" s="29" t="s">
        <v>1466</v>
      </c>
      <c r="R343" s="29" t="s">
        <v>2147</v>
      </c>
      <c r="S343" s="29" t="s">
        <v>1505</v>
      </c>
      <c r="T343" s="29" t="s">
        <v>1469</v>
      </c>
      <c r="U343" s="29" t="s">
        <v>2161</v>
      </c>
      <c r="V343" s="29" t="s">
        <v>2161</v>
      </c>
      <c r="W343" s="30" t="s">
        <v>2164</v>
      </c>
      <c r="X343" s="30" t="s">
        <v>2164</v>
      </c>
      <c r="Y343" s="29" t="s">
        <v>1471</v>
      </c>
      <c r="Z343" s="29"/>
      <c r="AA343" s="29" t="s">
        <v>113</v>
      </c>
      <c r="AB343" s="29"/>
      <c r="AC343" s="13" t="str">
        <f t="shared" si="51"/>
        <v>67.99</v>
      </c>
      <c r="AD343" s="56" t="s">
        <v>2165</v>
      </c>
      <c r="AE343" s="29">
        <f t="shared" si="46"/>
        <v>46.97</v>
      </c>
      <c r="AF343" s="29"/>
      <c r="AG343" s="29">
        <v>0</v>
      </c>
      <c r="AH343" s="29"/>
      <c r="AI343" s="29" t="s">
        <v>113</v>
      </c>
      <c r="AJ343" s="29" t="s">
        <v>116</v>
      </c>
      <c r="AK343" s="29" t="s">
        <v>1472</v>
      </c>
      <c r="AL343" s="29" t="s">
        <v>1473</v>
      </c>
      <c r="AM343" s="29" t="s">
        <v>1474</v>
      </c>
      <c r="AN343" s="29" t="s">
        <v>1475</v>
      </c>
      <c r="AO343" s="29" t="s">
        <v>1476</v>
      </c>
      <c r="AP343" s="29"/>
      <c r="AQ343" s="29"/>
      <c r="AR343" s="29"/>
      <c r="AS343"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3" t="s">
        <v>98</v>
      </c>
      <c r="AU343" s="29" t="s">
        <v>122</v>
      </c>
      <c r="AV343" s="29">
        <v>2.25</v>
      </c>
      <c r="AW343" s="29" t="s">
        <v>123</v>
      </c>
      <c r="AX343" s="29" t="s">
        <v>2094</v>
      </c>
      <c r="AY343" s="29" t="s">
        <v>1889</v>
      </c>
      <c r="AZ343" s="29" t="s">
        <v>2095</v>
      </c>
      <c r="BA343" s="29" t="s">
        <v>124</v>
      </c>
      <c r="BB343" s="29"/>
      <c r="BC343" s="29"/>
      <c r="BD343" s="29"/>
      <c r="BE343" s="29"/>
      <c r="BF343" s="29"/>
      <c r="BG343" s="29"/>
      <c r="BH343" s="29"/>
      <c r="BI343" s="29">
        <v>2</v>
      </c>
      <c r="BJ343" s="29"/>
      <c r="BK343" s="29"/>
      <c r="BL343" s="29"/>
      <c r="BM343" s="29"/>
      <c r="BN343" s="29" t="s">
        <v>2166</v>
      </c>
      <c r="BO343" s="29"/>
      <c r="BP343" s="29" t="s">
        <v>2166</v>
      </c>
      <c r="BQ343" s="29" t="s">
        <v>2167</v>
      </c>
      <c r="BR343" s="29" t="s">
        <v>2168</v>
      </c>
      <c r="BS343" s="29" t="s">
        <v>2169</v>
      </c>
      <c r="BT343" s="29"/>
      <c r="BU343" s="29"/>
      <c r="BV343" s="29"/>
      <c r="BW343" s="29"/>
      <c r="BX343" s="29"/>
      <c r="BY343" s="29"/>
      <c r="BZ343" s="29"/>
      <c r="CA343" s="29"/>
      <c r="CB343" s="29" t="s">
        <v>133</v>
      </c>
      <c r="CC343" s="29" t="s">
        <v>134</v>
      </c>
      <c r="CD343" s="29">
        <v>1</v>
      </c>
      <c r="CE343" s="29">
        <v>4</v>
      </c>
      <c r="CF343" s="29"/>
      <c r="CG343" s="29" t="s">
        <v>1478</v>
      </c>
      <c r="CH343" s="29"/>
      <c r="CI343" s="29"/>
      <c r="CJ343" s="29"/>
      <c r="CK343" s="29"/>
      <c r="CL343" s="29"/>
      <c r="CM343" s="29"/>
      <c r="CN343" s="29"/>
      <c r="CO343" s="29"/>
      <c r="CP343" s="29"/>
      <c r="CQ343" s="29"/>
      <c r="CR343" s="29"/>
      <c r="CS343" s="29"/>
      <c r="CT343" s="29"/>
      <c r="CU343" s="29"/>
    </row>
    <row r="344" spans="1:99" x14ac:dyDescent="0.3">
      <c r="A344" s="39">
        <v>5343</v>
      </c>
      <c r="B344" s="28" t="s">
        <v>98</v>
      </c>
      <c r="C344" s="29" t="s">
        <v>2170</v>
      </c>
      <c r="D344" s="29" t="s">
        <v>137</v>
      </c>
      <c r="E344" s="29" t="s">
        <v>2077</v>
      </c>
      <c r="F344" s="29" t="s">
        <v>138</v>
      </c>
      <c r="G344" s="29" t="s">
        <v>1462</v>
      </c>
      <c r="H344" s="29"/>
      <c r="I344" s="29" t="s">
        <v>2171</v>
      </c>
      <c r="J344" s="29" t="s">
        <v>2172</v>
      </c>
      <c r="K344"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44"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44" s="29" t="s">
        <v>2146</v>
      </c>
      <c r="N344"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44"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44" s="29" t="s">
        <v>1465</v>
      </c>
      <c r="Q344" s="29" t="s">
        <v>1466</v>
      </c>
      <c r="R344" s="29" t="s">
        <v>2147</v>
      </c>
      <c r="S344" s="29" t="s">
        <v>1505</v>
      </c>
      <c r="T344" s="29" t="s">
        <v>1469</v>
      </c>
      <c r="U344" s="29" t="s">
        <v>2170</v>
      </c>
      <c r="V344" s="29" t="s">
        <v>2170</v>
      </c>
      <c r="W344" s="30" t="s">
        <v>2173</v>
      </c>
      <c r="X344" s="30" t="s">
        <v>2173</v>
      </c>
      <c r="Y344" s="29" t="s">
        <v>1471</v>
      </c>
      <c r="Z344" s="29"/>
      <c r="AA344" s="29" t="s">
        <v>113</v>
      </c>
      <c r="AB344" s="29"/>
      <c r="AC344" s="13" t="str">
        <f t="shared" si="51"/>
        <v>67.99</v>
      </c>
      <c r="AD344" s="56" t="s">
        <v>2174</v>
      </c>
      <c r="AE344" s="29">
        <f t="shared" si="46"/>
        <v>46.98</v>
      </c>
      <c r="AF344" s="29"/>
      <c r="AG344" s="29">
        <v>0</v>
      </c>
      <c r="AH344" s="29"/>
      <c r="AI344" s="29" t="s">
        <v>113</v>
      </c>
      <c r="AJ344" s="29" t="s">
        <v>116</v>
      </c>
      <c r="AK344" s="29" t="s">
        <v>1472</v>
      </c>
      <c r="AL344" s="29" t="s">
        <v>1473</v>
      </c>
      <c r="AM344" s="29" t="s">
        <v>1474</v>
      </c>
      <c r="AN344" s="29" t="s">
        <v>1475</v>
      </c>
      <c r="AO344" s="29" t="s">
        <v>1476</v>
      </c>
      <c r="AP344" s="29"/>
      <c r="AQ344" s="29"/>
      <c r="AR344" s="29"/>
      <c r="AS344"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4" t="s">
        <v>98</v>
      </c>
      <c r="AU344" s="29" t="s">
        <v>122</v>
      </c>
      <c r="AV344" s="29">
        <v>2.25</v>
      </c>
      <c r="AW344" s="29" t="s">
        <v>123</v>
      </c>
      <c r="AX344" s="29" t="s">
        <v>2094</v>
      </c>
      <c r="AY344" s="29" t="s">
        <v>1889</v>
      </c>
      <c r="AZ344" s="29" t="s">
        <v>2095</v>
      </c>
      <c r="BA344" s="29" t="s">
        <v>124</v>
      </c>
      <c r="BB344" s="29"/>
      <c r="BC344" s="29"/>
      <c r="BD344" s="29"/>
      <c r="BE344" s="29"/>
      <c r="BF344" s="29"/>
      <c r="BG344" s="29"/>
      <c r="BH344" s="29"/>
      <c r="BI344" s="29">
        <v>2</v>
      </c>
      <c r="BJ344" s="29"/>
      <c r="BK344" s="29"/>
      <c r="BL344" s="29"/>
      <c r="BM344" s="29"/>
      <c r="BN344" s="29" t="s">
        <v>2175</v>
      </c>
      <c r="BO344" s="29"/>
      <c r="BP344" s="29" t="s">
        <v>2175</v>
      </c>
      <c r="BQ344" s="29" t="s">
        <v>2176</v>
      </c>
      <c r="BR344" s="29" t="s">
        <v>2177</v>
      </c>
      <c r="BS344" s="29" t="s">
        <v>2178</v>
      </c>
      <c r="BT344" s="29"/>
      <c r="BU344" s="29"/>
      <c r="BV344" s="29"/>
      <c r="BW344" s="29"/>
      <c r="BX344" s="29"/>
      <c r="BY344" s="29"/>
      <c r="BZ344" s="29"/>
      <c r="CA344" s="29"/>
      <c r="CB344" s="29" t="s">
        <v>133</v>
      </c>
      <c r="CC344" s="29" t="s">
        <v>134</v>
      </c>
      <c r="CD344" s="29">
        <v>1</v>
      </c>
      <c r="CE344" s="29">
        <v>4</v>
      </c>
      <c r="CF344" s="29"/>
      <c r="CG344" s="29" t="s">
        <v>1478</v>
      </c>
      <c r="CH344" s="29"/>
      <c r="CI344" s="29"/>
      <c r="CJ344" s="29"/>
      <c r="CK344" s="29"/>
      <c r="CL344" s="29"/>
      <c r="CM344" s="29"/>
      <c r="CN344" s="29"/>
      <c r="CO344" s="29"/>
      <c r="CP344" s="29"/>
      <c r="CQ344" s="29"/>
      <c r="CR344" s="29"/>
      <c r="CS344" s="29"/>
      <c r="CT344" s="29"/>
      <c r="CU344" s="29"/>
    </row>
    <row r="345" spans="1:99" x14ac:dyDescent="0.3">
      <c r="A345" s="39">
        <v>5344</v>
      </c>
      <c r="B345" s="10" t="s">
        <v>98</v>
      </c>
      <c r="C345" t="s">
        <v>2179</v>
      </c>
      <c r="D345" t="s">
        <v>100</v>
      </c>
      <c r="E345" t="s">
        <v>2180</v>
      </c>
      <c r="G345" t="s">
        <v>168</v>
      </c>
      <c r="J345" t="s">
        <v>2181</v>
      </c>
      <c r="K345" t="str">
        <f t="shared" si="48"/>
        <v>&lt;ul&gt;
&lt;li&gt;Sizes: 12.75" Length x 8" High x 4.75" Width
&lt;li&gt;Material: High quality faux leather
&lt;li&gt;Silver-tone hardware
&lt;li&gt;Zip top closure
&lt;li&gt;Designer inspired handbag
&lt;ul&gt;</v>
      </c>
      <c r="L345" t="str">
        <f t="shared" si="45"/>
        <v>Sizes: 12.75" Length x 8" High x 4.75" Width
Material: High quality faux leather
Silver-tone hardware
Zip top closure
Designer inspired handbag</v>
      </c>
      <c r="M345" t="s">
        <v>1464</v>
      </c>
      <c r="N345" s="11" t="str">
        <f t="shared" si="49"/>
        <v>Sizes: 12.75" Length x 8" High x 4.75"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45" s="11" t="str">
        <f t="shared" si="50"/>
        <v>&lt;ul&gt;
&lt;li&gt;Sizes: 12.75" Length x 8" High x 4.75"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45" t="s">
        <v>2182</v>
      </c>
      <c r="Q345" t="s">
        <v>1766</v>
      </c>
      <c r="R345" t="s">
        <v>1994</v>
      </c>
      <c r="S345" t="s">
        <v>1783</v>
      </c>
      <c r="T345" t="s">
        <v>1784</v>
      </c>
      <c r="U345" t="s">
        <v>2179</v>
      </c>
      <c r="V345" t="s">
        <v>2179</v>
      </c>
      <c r="W345" t="s">
        <v>2183</v>
      </c>
      <c r="X345" t="s">
        <v>2183</v>
      </c>
      <c r="Y345" t="s">
        <v>1471</v>
      </c>
      <c r="AA345" t="s">
        <v>113</v>
      </c>
      <c r="AB345" t="s">
        <v>113</v>
      </c>
      <c r="AC345" s="13" t="str">
        <f t="shared" si="51"/>
        <v>64.99</v>
      </c>
      <c r="AD345" s="13">
        <f>AD346</f>
        <v>44.602499999999999</v>
      </c>
      <c r="AI345" t="s">
        <v>113</v>
      </c>
      <c r="AJ345" t="s">
        <v>116</v>
      </c>
      <c r="AK345" t="s">
        <v>1472</v>
      </c>
      <c r="AL345" t="s">
        <v>1473</v>
      </c>
      <c r="AM345" t="s">
        <v>1474</v>
      </c>
      <c r="AN345" t="s">
        <v>1475</v>
      </c>
      <c r="AO345" t="s">
        <v>1476</v>
      </c>
      <c r="AS345"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5" t="s">
        <v>98</v>
      </c>
      <c r="AU345" t="s">
        <v>122</v>
      </c>
      <c r="AV345">
        <v>2.38</v>
      </c>
      <c r="AW345" t="s">
        <v>123</v>
      </c>
      <c r="AX345">
        <v>12.75</v>
      </c>
      <c r="AY345">
        <v>4.75</v>
      </c>
      <c r="AZ345">
        <v>8</v>
      </c>
      <c r="BA345" t="s">
        <v>124</v>
      </c>
      <c r="BI345">
        <v>2</v>
      </c>
      <c r="BN345" s="60" t="s">
        <v>2184</v>
      </c>
      <c r="CB345" t="s">
        <v>133</v>
      </c>
      <c r="CC345" t="s">
        <v>134</v>
      </c>
      <c r="CD345">
        <v>1</v>
      </c>
      <c r="CE345">
        <v>4</v>
      </c>
      <c r="CG345" t="s">
        <v>1478</v>
      </c>
    </row>
    <row r="346" spans="1:99" x14ac:dyDescent="0.3">
      <c r="A346" s="39">
        <v>5345</v>
      </c>
      <c r="B346" s="10" t="s">
        <v>98</v>
      </c>
      <c r="C346" t="s">
        <v>2185</v>
      </c>
      <c r="D346" t="s">
        <v>137</v>
      </c>
      <c r="E346" t="s">
        <v>2179</v>
      </c>
      <c r="F346" t="s">
        <v>138</v>
      </c>
      <c r="G346" t="s">
        <v>168</v>
      </c>
      <c r="I346" t="s">
        <v>1554</v>
      </c>
      <c r="J346" t="s">
        <v>2186</v>
      </c>
      <c r="K346" t="str">
        <f t="shared" si="48"/>
        <v>&lt;ul&gt;
&lt;li&gt;Sizes: 12.75" Length x 8" High x 4.75" Width
&lt;li&gt;Material: High quality faux leather
&lt;li&gt;Silver-tone hardware
&lt;li&gt;Zip top closure
&lt;li&gt;Designer inspired handbag
&lt;ul&gt;</v>
      </c>
      <c r="L346" t="str">
        <f t="shared" si="45"/>
        <v>Sizes: 12.75" Length x 8" High x 4.75" Width
Material: High quality faux leather
Silver-tone hardware
Zip top closure
Designer inspired handbag</v>
      </c>
      <c r="M346" t="s">
        <v>1464</v>
      </c>
      <c r="N346" s="11" t="str">
        <f t="shared" si="49"/>
        <v>Sizes: 12.75" Length x 8" High x 4.75"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46" s="11" t="str">
        <f t="shared" si="50"/>
        <v>&lt;ul&gt;
&lt;li&gt;Sizes: 12.75" Length x 8" High x 4.75"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46" t="s">
        <v>2182</v>
      </c>
      <c r="Q346" t="s">
        <v>1766</v>
      </c>
      <c r="R346" t="s">
        <v>1994</v>
      </c>
      <c r="S346" t="s">
        <v>1783</v>
      </c>
      <c r="T346" t="s">
        <v>1784</v>
      </c>
      <c r="U346" t="s">
        <v>2185</v>
      </c>
      <c r="V346" t="s">
        <v>2185</v>
      </c>
      <c r="W346" t="s">
        <v>2187</v>
      </c>
      <c r="X346" t="s">
        <v>2187</v>
      </c>
      <c r="Y346" t="s">
        <v>1471</v>
      </c>
      <c r="AA346" t="s">
        <v>113</v>
      </c>
      <c r="AB346" t="s">
        <v>113</v>
      </c>
      <c r="AC346" s="13" t="str">
        <f t="shared" si="51"/>
        <v>64.99</v>
      </c>
      <c r="AD346" s="13">
        <v>44.602499999999999</v>
      </c>
      <c r="AE346" s="14">
        <f t="shared" ref="AE346:AE371" si="52">AD346+AG346</f>
        <v>44.602499999999999</v>
      </c>
      <c r="AG346">
        <v>0</v>
      </c>
      <c r="AI346" t="s">
        <v>113</v>
      </c>
      <c r="AJ346" t="s">
        <v>116</v>
      </c>
      <c r="AK346" t="s">
        <v>1472</v>
      </c>
      <c r="AL346" t="s">
        <v>1473</v>
      </c>
      <c r="AM346" t="s">
        <v>1474</v>
      </c>
      <c r="AN346" t="s">
        <v>1475</v>
      </c>
      <c r="AO346" t="s">
        <v>1476</v>
      </c>
      <c r="AS346"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6" t="s">
        <v>98</v>
      </c>
      <c r="AU346" t="s">
        <v>122</v>
      </c>
      <c r="AV346">
        <v>2.38</v>
      </c>
      <c r="AW346" t="s">
        <v>123</v>
      </c>
      <c r="AX346">
        <v>12.75</v>
      </c>
      <c r="AY346">
        <v>4.75</v>
      </c>
      <c r="AZ346">
        <v>8</v>
      </c>
      <c r="BA346" t="s">
        <v>124</v>
      </c>
      <c r="BI346">
        <v>2</v>
      </c>
      <c r="BN346" s="60" t="s">
        <v>2184</v>
      </c>
      <c r="BO346" t="s">
        <v>2188</v>
      </c>
      <c r="BP346" t="s">
        <v>2189</v>
      </c>
      <c r="BQ346" t="s">
        <v>2190</v>
      </c>
      <c r="CB346" t="s">
        <v>133</v>
      </c>
      <c r="CC346" t="s">
        <v>134</v>
      </c>
      <c r="CD346">
        <v>1</v>
      </c>
      <c r="CE346">
        <v>4</v>
      </c>
      <c r="CG346" t="s">
        <v>1478</v>
      </c>
    </row>
    <row r="347" spans="1:99" x14ac:dyDescent="0.3">
      <c r="A347" s="39">
        <v>5346</v>
      </c>
      <c r="B347" s="10" t="s">
        <v>98</v>
      </c>
      <c r="C347" t="s">
        <v>2191</v>
      </c>
      <c r="D347" t="s">
        <v>137</v>
      </c>
      <c r="E347" t="s">
        <v>2179</v>
      </c>
      <c r="F347" t="s">
        <v>138</v>
      </c>
      <c r="G347" t="s">
        <v>168</v>
      </c>
      <c r="I347" t="s">
        <v>1674</v>
      </c>
      <c r="J347" t="s">
        <v>2192</v>
      </c>
      <c r="K347" t="str">
        <f t="shared" si="48"/>
        <v>&lt;ul&gt;
&lt;li&gt;Sizes: 12.75" Length x 8" High x 4.75" Width
&lt;li&gt;Material: High quality faux leather
&lt;li&gt;Silver-tone hardware
&lt;li&gt;Zip top closure
&lt;li&gt;Designer inspired handbag
&lt;ul&gt;</v>
      </c>
      <c r="L347" t="str">
        <f t="shared" si="45"/>
        <v>Sizes: 12.75" Length x 8" High x 4.75" Width
Material: High quality faux leather
Silver-tone hardware
Zip top closure
Designer inspired handbag</v>
      </c>
      <c r="M347" t="s">
        <v>1464</v>
      </c>
      <c r="N347" s="11" t="str">
        <f t="shared" si="49"/>
        <v>Sizes: 12.75" Length x 8" High x 4.75"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47" s="11" t="str">
        <f t="shared" si="50"/>
        <v>&lt;ul&gt;
&lt;li&gt;Sizes: 12.75" Length x 8" High x 4.75"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47" t="s">
        <v>2182</v>
      </c>
      <c r="Q347" t="s">
        <v>1766</v>
      </c>
      <c r="R347" t="s">
        <v>1994</v>
      </c>
      <c r="S347" t="s">
        <v>1783</v>
      </c>
      <c r="T347" t="s">
        <v>1784</v>
      </c>
      <c r="U347" t="s">
        <v>2191</v>
      </c>
      <c r="V347" t="s">
        <v>2191</v>
      </c>
      <c r="W347" t="s">
        <v>2193</v>
      </c>
      <c r="X347" t="s">
        <v>2193</v>
      </c>
      <c r="Y347" t="s">
        <v>1471</v>
      </c>
      <c r="AA347" t="s">
        <v>113</v>
      </c>
      <c r="AB347" t="s">
        <v>113</v>
      </c>
      <c r="AC347" s="13" t="str">
        <f t="shared" si="51"/>
        <v>64.99</v>
      </c>
      <c r="AD347" s="13">
        <v>44.602499999999999</v>
      </c>
      <c r="AE347" s="14">
        <f t="shared" si="52"/>
        <v>44.602499999999999</v>
      </c>
      <c r="AG347">
        <v>0</v>
      </c>
      <c r="AI347" t="s">
        <v>113</v>
      </c>
      <c r="AJ347" t="s">
        <v>116</v>
      </c>
      <c r="AK347" t="s">
        <v>1472</v>
      </c>
      <c r="AL347" t="s">
        <v>1473</v>
      </c>
      <c r="AM347" t="s">
        <v>1474</v>
      </c>
      <c r="AN347" t="s">
        <v>1475</v>
      </c>
      <c r="AO347" t="s">
        <v>1476</v>
      </c>
      <c r="AS347"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7" t="s">
        <v>98</v>
      </c>
      <c r="AU347" t="s">
        <v>122</v>
      </c>
      <c r="AV347">
        <v>2.38</v>
      </c>
      <c r="AW347" t="s">
        <v>123</v>
      </c>
      <c r="AX347">
        <v>12.75</v>
      </c>
      <c r="AY347">
        <v>4.75</v>
      </c>
      <c r="AZ347">
        <v>8</v>
      </c>
      <c r="BA347" t="s">
        <v>124</v>
      </c>
      <c r="BI347">
        <v>2</v>
      </c>
      <c r="BN347" s="60" t="s">
        <v>2194</v>
      </c>
      <c r="BO347" t="s">
        <v>2195</v>
      </c>
      <c r="BP347" t="s">
        <v>2196</v>
      </c>
      <c r="BQ347" t="s">
        <v>2197</v>
      </c>
      <c r="CB347" t="s">
        <v>133</v>
      </c>
      <c r="CC347" t="s">
        <v>134</v>
      </c>
      <c r="CD347">
        <v>1</v>
      </c>
      <c r="CE347">
        <v>4</v>
      </c>
      <c r="CG347" t="s">
        <v>1478</v>
      </c>
    </row>
    <row r="348" spans="1:99" x14ac:dyDescent="0.3">
      <c r="A348" s="39">
        <v>5347</v>
      </c>
      <c r="B348" s="10" t="s">
        <v>98</v>
      </c>
      <c r="C348" t="s">
        <v>2198</v>
      </c>
      <c r="D348" t="s">
        <v>137</v>
      </c>
      <c r="E348" t="s">
        <v>2179</v>
      </c>
      <c r="F348" t="s">
        <v>138</v>
      </c>
      <c r="G348" t="s">
        <v>168</v>
      </c>
      <c r="I348" t="s">
        <v>2199</v>
      </c>
      <c r="J348" t="s">
        <v>2200</v>
      </c>
      <c r="K348" t="str">
        <f t="shared" si="48"/>
        <v>&lt;ul&gt;
&lt;li&gt;Sizes: 12.75" Length x 8" High x 4.75" Width
&lt;li&gt;Material: High quality faux leather
&lt;li&gt;Silver-tone hardware
&lt;li&gt;Zip top closure
&lt;li&gt;Designer inspired handbag
&lt;ul&gt;</v>
      </c>
      <c r="L348" t="str">
        <f t="shared" si="45"/>
        <v>Sizes: 12.75" Length x 8" High x 4.75" Width
Material: High quality faux leather
Silver-tone hardware
Zip top closure
Designer inspired handbag</v>
      </c>
      <c r="M348" t="s">
        <v>1464</v>
      </c>
      <c r="N348" s="11" t="str">
        <f t="shared" si="49"/>
        <v>Sizes: 12.75" Length x 8" High x 4.75"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48" s="11" t="str">
        <f t="shared" si="50"/>
        <v>&lt;ul&gt;
&lt;li&gt;Sizes: 12.75" Length x 8" High x 4.75"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48" t="s">
        <v>2182</v>
      </c>
      <c r="Q348" t="s">
        <v>1766</v>
      </c>
      <c r="R348" t="s">
        <v>1994</v>
      </c>
      <c r="S348" t="s">
        <v>1783</v>
      </c>
      <c r="T348" t="s">
        <v>1784</v>
      </c>
      <c r="U348" t="s">
        <v>2198</v>
      </c>
      <c r="V348" t="s">
        <v>2198</v>
      </c>
      <c r="W348" t="s">
        <v>2201</v>
      </c>
      <c r="X348" t="s">
        <v>2201</v>
      </c>
      <c r="Y348" t="s">
        <v>1471</v>
      </c>
      <c r="AA348" t="s">
        <v>113</v>
      </c>
      <c r="AB348" t="s">
        <v>113</v>
      </c>
      <c r="AC348" s="13" t="str">
        <f t="shared" si="51"/>
        <v>64.99</v>
      </c>
      <c r="AD348" s="13">
        <v>44.602499999999999</v>
      </c>
      <c r="AE348" s="14">
        <f t="shared" si="52"/>
        <v>44.602499999999999</v>
      </c>
      <c r="AG348">
        <v>0</v>
      </c>
      <c r="AI348" t="s">
        <v>113</v>
      </c>
      <c r="AJ348" t="s">
        <v>116</v>
      </c>
      <c r="AK348" t="s">
        <v>1472</v>
      </c>
      <c r="AL348" t="s">
        <v>1473</v>
      </c>
      <c r="AM348" t="s">
        <v>1474</v>
      </c>
      <c r="AN348" t="s">
        <v>1475</v>
      </c>
      <c r="AO348" t="s">
        <v>1476</v>
      </c>
      <c r="AS348"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8" t="s">
        <v>98</v>
      </c>
      <c r="AU348" t="s">
        <v>122</v>
      </c>
      <c r="AV348">
        <v>2.38</v>
      </c>
      <c r="AW348" t="s">
        <v>123</v>
      </c>
      <c r="AX348">
        <v>12.75</v>
      </c>
      <c r="AY348">
        <v>4.75</v>
      </c>
      <c r="AZ348">
        <v>8</v>
      </c>
      <c r="BA348" t="s">
        <v>124</v>
      </c>
      <c r="BI348">
        <v>2</v>
      </c>
      <c r="BN348" s="60" t="s">
        <v>2202</v>
      </c>
      <c r="BO348" t="s">
        <v>2203</v>
      </c>
      <c r="BP348" t="s">
        <v>2204</v>
      </c>
      <c r="BQ348" t="s">
        <v>2205</v>
      </c>
      <c r="CB348" t="s">
        <v>133</v>
      </c>
      <c r="CC348" t="s">
        <v>134</v>
      </c>
      <c r="CD348">
        <v>1</v>
      </c>
      <c r="CE348">
        <v>4</v>
      </c>
      <c r="CG348" t="s">
        <v>1478</v>
      </c>
    </row>
    <row r="349" spans="1:99" x14ac:dyDescent="0.3">
      <c r="A349" s="39">
        <v>5348</v>
      </c>
      <c r="B349" s="10" t="s">
        <v>98</v>
      </c>
      <c r="C349" t="s">
        <v>2206</v>
      </c>
      <c r="D349" t="s">
        <v>137</v>
      </c>
      <c r="E349" t="s">
        <v>2179</v>
      </c>
      <c r="F349" t="s">
        <v>138</v>
      </c>
      <c r="G349" t="s">
        <v>168</v>
      </c>
      <c r="I349" t="s">
        <v>2207</v>
      </c>
      <c r="J349" t="s">
        <v>2208</v>
      </c>
      <c r="K349" t="str">
        <f t="shared" si="48"/>
        <v>&lt;ul&gt;
&lt;li&gt;Sizes: 12.75" Length x 8" High x 4.75" Width
&lt;li&gt;Material: High quality faux leather
&lt;li&gt;Silver-tone hardware
&lt;li&gt;Zip top closure
&lt;li&gt;Designer inspired handbag
&lt;ul&gt;</v>
      </c>
      <c r="L349" t="str">
        <f t="shared" si="45"/>
        <v>Sizes: 12.75" Length x 8" High x 4.75" Width
Material: High quality faux leather
Silver-tone hardware
Zip top closure
Designer inspired handbag</v>
      </c>
      <c r="M349" t="s">
        <v>1464</v>
      </c>
      <c r="N349" s="11" t="str">
        <f t="shared" si="49"/>
        <v>Sizes: 12.75" Length x 8" High x 4.75"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49" s="11" t="str">
        <f t="shared" si="50"/>
        <v>&lt;ul&gt;
&lt;li&gt;Sizes: 12.75" Length x 8" High x 4.75"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49" t="s">
        <v>2182</v>
      </c>
      <c r="Q349" t="s">
        <v>1766</v>
      </c>
      <c r="R349" t="s">
        <v>1994</v>
      </c>
      <c r="S349" t="s">
        <v>1783</v>
      </c>
      <c r="T349" t="s">
        <v>1784</v>
      </c>
      <c r="U349" t="s">
        <v>2206</v>
      </c>
      <c r="V349" t="s">
        <v>2206</v>
      </c>
      <c r="W349" t="s">
        <v>2209</v>
      </c>
      <c r="X349" t="s">
        <v>2209</v>
      </c>
      <c r="Y349" t="s">
        <v>1471</v>
      </c>
      <c r="AA349" t="s">
        <v>113</v>
      </c>
      <c r="AB349" t="s">
        <v>113</v>
      </c>
      <c r="AC349" s="13" t="str">
        <f t="shared" si="51"/>
        <v>64.99</v>
      </c>
      <c r="AD349" s="13">
        <v>44.602499999999999</v>
      </c>
      <c r="AE349" s="14">
        <f t="shared" si="52"/>
        <v>44.602499999999999</v>
      </c>
      <c r="AG349">
        <v>0</v>
      </c>
      <c r="AI349" t="s">
        <v>113</v>
      </c>
      <c r="AJ349" t="s">
        <v>116</v>
      </c>
      <c r="AK349" t="s">
        <v>1472</v>
      </c>
      <c r="AL349" t="s">
        <v>1473</v>
      </c>
      <c r="AM349" t="s">
        <v>1474</v>
      </c>
      <c r="AN349" t="s">
        <v>1475</v>
      </c>
      <c r="AO349" t="s">
        <v>1476</v>
      </c>
      <c r="AS34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49" t="s">
        <v>98</v>
      </c>
      <c r="AU349" t="s">
        <v>122</v>
      </c>
      <c r="AV349">
        <v>2.38</v>
      </c>
      <c r="AW349" t="s">
        <v>123</v>
      </c>
      <c r="AX349">
        <v>12.75</v>
      </c>
      <c r="AY349">
        <v>4.75</v>
      </c>
      <c r="AZ349">
        <v>8</v>
      </c>
      <c r="BA349" t="s">
        <v>124</v>
      </c>
      <c r="BI349">
        <v>2</v>
      </c>
      <c r="BN349" s="60" t="s">
        <v>2210</v>
      </c>
      <c r="BO349" t="s">
        <v>2211</v>
      </c>
      <c r="BP349" t="s">
        <v>2212</v>
      </c>
      <c r="BQ349" t="s">
        <v>2213</v>
      </c>
      <c r="CB349" t="s">
        <v>133</v>
      </c>
      <c r="CC349" t="s">
        <v>134</v>
      </c>
      <c r="CD349">
        <v>1</v>
      </c>
      <c r="CE349">
        <v>4</v>
      </c>
      <c r="CG349" t="s">
        <v>1478</v>
      </c>
    </row>
    <row r="350" spans="1:99" s="12" customFormat="1" x14ac:dyDescent="0.3">
      <c r="A350" s="39">
        <v>5349</v>
      </c>
      <c r="B350" s="28" t="s">
        <v>98</v>
      </c>
      <c r="C350" s="29" t="s">
        <v>2214</v>
      </c>
      <c r="D350" s="29" t="s">
        <v>100</v>
      </c>
      <c r="E350" s="29"/>
      <c r="F350" s="29"/>
      <c r="G350" s="29" t="s">
        <v>1462</v>
      </c>
      <c r="H350" s="29"/>
      <c r="I350" s="29"/>
      <c r="J350" s="29" t="s">
        <v>2215</v>
      </c>
      <c r="K350" s="29" t="str">
        <f t="shared" si="48"/>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350" t="str">
        <f t="shared" si="4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350" s="29" t="s">
        <v>2079</v>
      </c>
      <c r="N350" s="29" t="str">
        <f t="shared" si="49"/>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350" s="11" t="str">
        <f t="shared" si="50"/>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350" s="29" t="s">
        <v>1465</v>
      </c>
      <c r="Q350" s="29" t="s">
        <v>1466</v>
      </c>
      <c r="R350" s="29" t="s">
        <v>2080</v>
      </c>
      <c r="S350" s="29" t="s">
        <v>1468</v>
      </c>
      <c r="T350" s="29" t="s">
        <v>1469</v>
      </c>
      <c r="U350" s="29" t="s">
        <v>2214</v>
      </c>
      <c r="V350" s="29" t="s">
        <v>2214</v>
      </c>
      <c r="W350" s="30" t="s">
        <v>2216</v>
      </c>
      <c r="X350" s="30" t="s">
        <v>2216</v>
      </c>
      <c r="Y350" s="29" t="s">
        <v>1471</v>
      </c>
      <c r="Z350" s="29"/>
      <c r="AA350" s="29" t="s">
        <v>113</v>
      </c>
      <c r="AB350" s="29"/>
      <c r="AC350" s="13" t="str">
        <f t="shared" si="51"/>
        <v>29.99</v>
      </c>
      <c r="AD350" s="56" t="s">
        <v>2082</v>
      </c>
      <c r="AE350" s="29">
        <f t="shared" si="52"/>
        <v>23.95</v>
      </c>
      <c r="AF350" s="29"/>
      <c r="AG350" s="29">
        <v>4</v>
      </c>
      <c r="AH350" s="29"/>
      <c r="AI350" s="29" t="s">
        <v>113</v>
      </c>
      <c r="AJ350" s="29" t="s">
        <v>116</v>
      </c>
      <c r="AK350" s="29" t="s">
        <v>1472</v>
      </c>
      <c r="AL350" s="29" t="s">
        <v>1473</v>
      </c>
      <c r="AM350" s="29" t="s">
        <v>1474</v>
      </c>
      <c r="AN350" s="29" t="s">
        <v>1475</v>
      </c>
      <c r="AO350" s="29" t="s">
        <v>1476</v>
      </c>
      <c r="AP350" s="29"/>
      <c r="AQ350" s="29"/>
      <c r="AR350" s="29"/>
      <c r="AS350"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0" t="s">
        <v>98</v>
      </c>
      <c r="AU350" s="29" t="s">
        <v>122</v>
      </c>
      <c r="AV350" s="29">
        <v>0.63</v>
      </c>
      <c r="AW350" s="29" t="s">
        <v>123</v>
      </c>
      <c r="AX350" s="29" t="s">
        <v>2083</v>
      </c>
      <c r="AY350" s="29" t="s">
        <v>2084</v>
      </c>
      <c r="AZ350" s="29" t="s">
        <v>1889</v>
      </c>
      <c r="BA350" s="29" t="s">
        <v>124</v>
      </c>
      <c r="BB350" s="29"/>
      <c r="BC350" s="29"/>
      <c r="BD350" s="29"/>
      <c r="BE350" s="29"/>
      <c r="BF350" s="29"/>
      <c r="BG350" s="29"/>
      <c r="BH350" s="29"/>
      <c r="BI350" s="29">
        <v>2</v>
      </c>
      <c r="BJ350" s="29"/>
      <c r="BK350" s="29"/>
      <c r="BL350" s="29"/>
      <c r="BM350" s="29"/>
      <c r="BN350" s="29" t="s">
        <v>2217</v>
      </c>
      <c r="BO350" s="29"/>
      <c r="BP350" s="29" t="s">
        <v>2217</v>
      </c>
      <c r="BQ350" s="29" t="s">
        <v>2218</v>
      </c>
      <c r="BR350" s="29"/>
      <c r="BS350" s="29"/>
      <c r="BT350" s="29"/>
      <c r="BU350" s="29"/>
      <c r="BV350" s="29"/>
      <c r="BW350" s="29"/>
      <c r="BX350" s="29"/>
      <c r="BY350" s="29"/>
      <c r="BZ350" s="29"/>
      <c r="CA350" s="29"/>
      <c r="CB350" s="29" t="s">
        <v>133</v>
      </c>
      <c r="CC350" s="29" t="s">
        <v>134</v>
      </c>
      <c r="CD350" s="29">
        <v>1</v>
      </c>
      <c r="CE350" s="29">
        <v>4</v>
      </c>
      <c r="CF350" s="29"/>
      <c r="CG350" s="29" t="s">
        <v>1478</v>
      </c>
      <c r="CH350" s="29"/>
      <c r="CI350" s="29"/>
      <c r="CJ350" s="29"/>
      <c r="CK350" s="29"/>
      <c r="CL350" s="29"/>
      <c r="CM350" s="29"/>
      <c r="CN350" s="29"/>
      <c r="CO350" s="29"/>
      <c r="CP350" s="29"/>
      <c r="CQ350" s="29"/>
      <c r="CR350" s="29"/>
      <c r="CS350" s="29"/>
      <c r="CT350" s="29"/>
      <c r="CU350" s="29"/>
    </row>
    <row r="351" spans="1:99" s="12" customFormat="1" x14ac:dyDescent="0.3">
      <c r="A351" s="39">
        <v>5350</v>
      </c>
      <c r="B351" s="28" t="s">
        <v>98</v>
      </c>
      <c r="C351" s="29" t="s">
        <v>2219</v>
      </c>
      <c r="D351" s="29" t="s">
        <v>1933</v>
      </c>
      <c r="E351" s="29" t="s">
        <v>2214</v>
      </c>
      <c r="F351" s="29" t="s">
        <v>138</v>
      </c>
      <c r="G351" s="29" t="s">
        <v>1462</v>
      </c>
      <c r="H351" s="29"/>
      <c r="I351" s="29" t="s">
        <v>2220</v>
      </c>
      <c r="J351" s="29" t="s">
        <v>2221</v>
      </c>
      <c r="K351" s="29" t="str">
        <f t="shared" si="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51" t="str">
        <f t="shared" si="4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51" s="29" t="s">
        <v>2222</v>
      </c>
      <c r="N351" s="29" t="str">
        <f t="shared" si="4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51" s="11" t="str">
        <f t="shared" si="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51" s="29" t="s">
        <v>1465</v>
      </c>
      <c r="Q351" s="29" t="s">
        <v>1466</v>
      </c>
      <c r="R351" s="29" t="s">
        <v>2223</v>
      </c>
      <c r="S351" s="29" t="s">
        <v>1483</v>
      </c>
      <c r="T351" s="29" t="s">
        <v>1469</v>
      </c>
      <c r="U351" s="29" t="s">
        <v>2219</v>
      </c>
      <c r="V351" s="29" t="s">
        <v>2219</v>
      </c>
      <c r="W351" s="30" t="s">
        <v>2224</v>
      </c>
      <c r="X351" s="30" t="s">
        <v>2224</v>
      </c>
      <c r="Y351" s="29" t="s">
        <v>1471</v>
      </c>
      <c r="Z351" s="29"/>
      <c r="AA351" s="29" t="s">
        <v>113</v>
      </c>
      <c r="AB351" s="29"/>
      <c r="AC351" s="13" t="str">
        <f t="shared" si="51"/>
        <v>86.99</v>
      </c>
      <c r="AD351" s="56" t="s">
        <v>2103</v>
      </c>
      <c r="AE351" s="29">
        <f t="shared" si="52"/>
        <v>59.96</v>
      </c>
      <c r="AF351" s="29"/>
      <c r="AG351" s="29">
        <v>0</v>
      </c>
      <c r="AH351" s="29"/>
      <c r="AI351" s="29" t="s">
        <v>113</v>
      </c>
      <c r="AJ351" s="29" t="s">
        <v>116</v>
      </c>
      <c r="AK351" s="29" t="s">
        <v>1472</v>
      </c>
      <c r="AL351" s="29" t="s">
        <v>1473</v>
      </c>
      <c r="AM351" s="29" t="s">
        <v>1474</v>
      </c>
      <c r="AN351" s="29" t="s">
        <v>1475</v>
      </c>
      <c r="AO351" s="29" t="s">
        <v>1476</v>
      </c>
      <c r="AP351" s="29"/>
      <c r="AQ351" s="29"/>
      <c r="AR351" s="29"/>
      <c r="AS351"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1" t="s">
        <v>98</v>
      </c>
      <c r="AU351" s="29" t="s">
        <v>122</v>
      </c>
      <c r="AV351" s="29">
        <v>3</v>
      </c>
      <c r="AW351" s="29" t="s">
        <v>123</v>
      </c>
      <c r="AX351" s="29" t="s">
        <v>2094</v>
      </c>
      <c r="AY351" s="29" t="s">
        <v>1889</v>
      </c>
      <c r="AZ351" s="29" t="s">
        <v>2095</v>
      </c>
      <c r="BA351" s="29" t="s">
        <v>124</v>
      </c>
      <c r="BB351" s="29"/>
      <c r="BC351" s="29"/>
      <c r="BD351" s="29"/>
      <c r="BE351" s="29"/>
      <c r="BF351" s="29"/>
      <c r="BG351" s="29"/>
      <c r="BH351" s="29"/>
      <c r="BI351" s="29">
        <v>2</v>
      </c>
      <c r="BJ351" s="29"/>
      <c r="BK351" s="29"/>
      <c r="BL351" s="29"/>
      <c r="BM351" s="29"/>
      <c r="BN351" s="29" t="s">
        <v>2225</v>
      </c>
      <c r="BO351" s="29"/>
      <c r="BP351" s="29" t="s">
        <v>2225</v>
      </c>
      <c r="BQ351" s="29"/>
      <c r="BR351" s="29"/>
      <c r="BS351" s="29"/>
      <c r="BT351" s="29"/>
      <c r="BU351" s="29"/>
      <c r="BV351" s="29"/>
      <c r="BW351" s="29"/>
      <c r="BX351" s="29"/>
      <c r="BY351" s="29"/>
      <c r="BZ351" s="29"/>
      <c r="CA351" s="29"/>
      <c r="CB351" s="29" t="s">
        <v>133</v>
      </c>
      <c r="CC351" s="29" t="s">
        <v>134</v>
      </c>
      <c r="CD351" s="29">
        <v>1</v>
      </c>
      <c r="CE351" s="29">
        <v>4</v>
      </c>
      <c r="CF351" s="29"/>
      <c r="CG351" s="29" t="s">
        <v>1478</v>
      </c>
      <c r="CH351" s="29"/>
      <c r="CI351" s="29"/>
      <c r="CJ351" s="29"/>
      <c r="CK351" s="29"/>
      <c r="CL351" s="29"/>
      <c r="CM351" s="29"/>
      <c r="CN351" s="29"/>
      <c r="CO351" s="29"/>
      <c r="CP351" s="29"/>
      <c r="CQ351" s="29"/>
      <c r="CR351" s="29"/>
      <c r="CS351" s="29"/>
      <c r="CT351" s="29"/>
      <c r="CU351" s="29"/>
    </row>
    <row r="352" spans="1:99" s="12" customFormat="1" x14ac:dyDescent="0.3">
      <c r="A352" s="39">
        <v>5351</v>
      </c>
      <c r="B352" s="28" t="s">
        <v>98</v>
      </c>
      <c r="C352" s="29" t="s">
        <v>2226</v>
      </c>
      <c r="D352" s="29" t="s">
        <v>1933</v>
      </c>
      <c r="E352" s="29" t="s">
        <v>2214</v>
      </c>
      <c r="F352" s="29" t="s">
        <v>138</v>
      </c>
      <c r="G352" s="29" t="s">
        <v>1462</v>
      </c>
      <c r="H352" s="29"/>
      <c r="I352" s="29" t="s">
        <v>2227</v>
      </c>
      <c r="J352" s="29" t="s">
        <v>2228</v>
      </c>
      <c r="K352" s="29" t="str">
        <f t="shared" si="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52" t="str">
        <f t="shared" si="4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52" s="29" t="s">
        <v>2222</v>
      </c>
      <c r="N352" s="29" t="str">
        <f t="shared" si="4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52" s="11" t="str">
        <f t="shared" si="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52" s="29" t="s">
        <v>1465</v>
      </c>
      <c r="Q352" s="29" t="s">
        <v>1466</v>
      </c>
      <c r="R352" s="29" t="s">
        <v>2223</v>
      </c>
      <c r="S352" s="29" t="s">
        <v>1483</v>
      </c>
      <c r="T352" s="29" t="s">
        <v>1469</v>
      </c>
      <c r="U352" s="29" t="s">
        <v>2226</v>
      </c>
      <c r="V352" s="29" t="s">
        <v>2226</v>
      </c>
      <c r="W352" s="30" t="s">
        <v>2229</v>
      </c>
      <c r="X352" s="30" t="s">
        <v>2229</v>
      </c>
      <c r="Y352" s="29" t="s">
        <v>1471</v>
      </c>
      <c r="Z352" s="29"/>
      <c r="AA352" s="29" t="s">
        <v>113</v>
      </c>
      <c r="AB352" s="29"/>
      <c r="AC352" s="13" t="str">
        <f t="shared" si="51"/>
        <v>86.99</v>
      </c>
      <c r="AD352" s="56" t="s">
        <v>2103</v>
      </c>
      <c r="AE352" s="29">
        <f t="shared" si="52"/>
        <v>59.96</v>
      </c>
      <c r="AF352" s="29"/>
      <c r="AG352" s="29">
        <v>0</v>
      </c>
      <c r="AH352" s="29"/>
      <c r="AI352" s="29" t="s">
        <v>113</v>
      </c>
      <c r="AJ352" s="29" t="s">
        <v>116</v>
      </c>
      <c r="AK352" s="29" t="s">
        <v>1472</v>
      </c>
      <c r="AL352" s="29" t="s">
        <v>1473</v>
      </c>
      <c r="AM352" s="29" t="s">
        <v>1474</v>
      </c>
      <c r="AN352" s="29" t="s">
        <v>1475</v>
      </c>
      <c r="AO352" s="29" t="s">
        <v>1476</v>
      </c>
      <c r="AP352" s="29"/>
      <c r="AQ352" s="29"/>
      <c r="AR352" s="29"/>
      <c r="AS352"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2" t="s">
        <v>98</v>
      </c>
      <c r="AU352" s="29" t="s">
        <v>122</v>
      </c>
      <c r="AV352" s="29">
        <v>3</v>
      </c>
      <c r="AW352" s="29" t="s">
        <v>123</v>
      </c>
      <c r="AX352" s="29" t="s">
        <v>2094</v>
      </c>
      <c r="AY352" s="29" t="s">
        <v>1889</v>
      </c>
      <c r="AZ352" s="29" t="s">
        <v>2095</v>
      </c>
      <c r="BA352" s="29" t="s">
        <v>124</v>
      </c>
      <c r="BB352" s="29"/>
      <c r="BC352" s="29"/>
      <c r="BD352" s="29"/>
      <c r="BE352" s="29"/>
      <c r="BF352" s="29"/>
      <c r="BG352" s="29"/>
      <c r="BH352" s="29"/>
      <c r="BI352" s="29">
        <v>2</v>
      </c>
      <c r="BJ352" s="29"/>
      <c r="BK352" s="29"/>
      <c r="BL352" s="29"/>
      <c r="BM352" s="29"/>
      <c r="BN352" s="29" t="s">
        <v>2230</v>
      </c>
      <c r="BO352" s="29"/>
      <c r="BP352" s="29" t="s">
        <v>2230</v>
      </c>
      <c r="BQ352" s="29"/>
      <c r="BR352" s="29"/>
      <c r="BS352" s="29"/>
      <c r="BT352" s="29"/>
      <c r="BU352" s="29"/>
      <c r="BV352" s="29"/>
      <c r="BW352" s="29"/>
      <c r="BX352" s="29"/>
      <c r="BY352" s="29"/>
      <c r="BZ352" s="29"/>
      <c r="CA352" s="29"/>
      <c r="CB352" s="29" t="s">
        <v>133</v>
      </c>
      <c r="CC352" s="29" t="s">
        <v>134</v>
      </c>
      <c r="CD352" s="29">
        <v>1</v>
      </c>
      <c r="CE352" s="29">
        <v>4</v>
      </c>
      <c r="CF352" s="29"/>
      <c r="CG352" s="29" t="s">
        <v>1478</v>
      </c>
      <c r="CH352" s="29"/>
      <c r="CI352" s="29"/>
      <c r="CJ352" s="29"/>
      <c r="CK352" s="29"/>
      <c r="CL352" s="29"/>
      <c r="CM352" s="29"/>
      <c r="CN352" s="29"/>
      <c r="CO352" s="29"/>
      <c r="CP352" s="29"/>
      <c r="CQ352" s="29"/>
      <c r="CR352" s="29"/>
      <c r="CS352" s="29"/>
      <c r="CT352" s="29"/>
      <c r="CU352" s="29"/>
    </row>
    <row r="353" spans="1:99" s="12" customFormat="1" x14ac:dyDescent="0.3">
      <c r="A353" s="39">
        <v>5352</v>
      </c>
      <c r="B353" s="28" t="s">
        <v>98</v>
      </c>
      <c r="C353" s="29" t="s">
        <v>2231</v>
      </c>
      <c r="D353" s="29" t="s">
        <v>1933</v>
      </c>
      <c r="E353" s="29" t="s">
        <v>2214</v>
      </c>
      <c r="F353" s="29" t="s">
        <v>138</v>
      </c>
      <c r="G353" s="29" t="s">
        <v>1462</v>
      </c>
      <c r="H353" s="29"/>
      <c r="I353" s="29" t="s">
        <v>2098</v>
      </c>
      <c r="J353" s="29" t="s">
        <v>2232</v>
      </c>
      <c r="K353" s="29" t="str">
        <f t="shared" si="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53" t="str">
        <f t="shared" si="4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53" s="29" t="s">
        <v>2222</v>
      </c>
      <c r="N353" s="29" t="str">
        <f t="shared" si="4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53" s="11" t="str">
        <f t="shared" si="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53" s="29" t="s">
        <v>1465</v>
      </c>
      <c r="Q353" s="29" t="s">
        <v>1466</v>
      </c>
      <c r="R353" s="29" t="s">
        <v>2223</v>
      </c>
      <c r="S353" s="29" t="s">
        <v>1483</v>
      </c>
      <c r="T353" s="29" t="s">
        <v>1469</v>
      </c>
      <c r="U353" s="29" t="s">
        <v>2231</v>
      </c>
      <c r="V353" s="29" t="s">
        <v>2231</v>
      </c>
      <c r="W353" s="30" t="s">
        <v>2233</v>
      </c>
      <c r="X353" s="30" t="s">
        <v>2233</v>
      </c>
      <c r="Y353" s="29" t="s">
        <v>1471</v>
      </c>
      <c r="Z353" s="29"/>
      <c r="AA353" s="29" t="s">
        <v>113</v>
      </c>
      <c r="AB353" s="29"/>
      <c r="AC353" s="13" t="str">
        <f t="shared" si="51"/>
        <v>86.99</v>
      </c>
      <c r="AD353" s="56" t="s">
        <v>2103</v>
      </c>
      <c r="AE353" s="29">
        <f t="shared" si="52"/>
        <v>59.96</v>
      </c>
      <c r="AF353" s="29"/>
      <c r="AG353" s="29">
        <v>0</v>
      </c>
      <c r="AH353" s="29"/>
      <c r="AI353" s="29" t="s">
        <v>113</v>
      </c>
      <c r="AJ353" s="29" t="s">
        <v>116</v>
      </c>
      <c r="AK353" s="29" t="s">
        <v>1472</v>
      </c>
      <c r="AL353" s="29" t="s">
        <v>1473</v>
      </c>
      <c r="AM353" s="29" t="s">
        <v>1474</v>
      </c>
      <c r="AN353" s="29" t="s">
        <v>1475</v>
      </c>
      <c r="AO353" s="29" t="s">
        <v>1476</v>
      </c>
      <c r="AP353" s="29"/>
      <c r="AQ353" s="29"/>
      <c r="AR353" s="29"/>
      <c r="AS353"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3" t="s">
        <v>98</v>
      </c>
      <c r="AU353" s="29" t="s">
        <v>122</v>
      </c>
      <c r="AV353" s="29">
        <v>3</v>
      </c>
      <c r="AW353" s="29" t="s">
        <v>123</v>
      </c>
      <c r="AX353" s="29" t="s">
        <v>2094</v>
      </c>
      <c r="AY353" s="29" t="s">
        <v>1889</v>
      </c>
      <c r="AZ353" s="29" t="s">
        <v>2095</v>
      </c>
      <c r="BA353" s="29" t="s">
        <v>124</v>
      </c>
      <c r="BB353" s="29"/>
      <c r="BC353" s="29"/>
      <c r="BD353" s="29"/>
      <c r="BE353" s="29"/>
      <c r="BF353" s="29"/>
      <c r="BG353" s="29"/>
      <c r="BH353" s="29"/>
      <c r="BI353" s="29">
        <v>2</v>
      </c>
      <c r="BJ353" s="29"/>
      <c r="BK353" s="29"/>
      <c r="BL353" s="29"/>
      <c r="BM353" s="29"/>
      <c r="BN353" s="29" t="s">
        <v>2234</v>
      </c>
      <c r="BO353" s="29"/>
      <c r="BP353" s="29" t="s">
        <v>2234</v>
      </c>
      <c r="BQ353" s="29"/>
      <c r="BR353" s="29"/>
      <c r="BS353" s="29"/>
      <c r="BT353" s="29"/>
      <c r="BU353" s="29"/>
      <c r="BV353" s="29"/>
      <c r="BW353" s="29"/>
      <c r="BX353" s="29"/>
      <c r="BY353" s="29"/>
      <c r="BZ353" s="29"/>
      <c r="CA353" s="29"/>
      <c r="CB353" s="29" t="s">
        <v>133</v>
      </c>
      <c r="CC353" s="29" t="s">
        <v>134</v>
      </c>
      <c r="CD353" s="29">
        <v>1</v>
      </c>
      <c r="CE353" s="29">
        <v>4</v>
      </c>
      <c r="CF353" s="29"/>
      <c r="CG353" s="29" t="s">
        <v>1478</v>
      </c>
      <c r="CH353" s="29"/>
      <c r="CI353" s="29"/>
      <c r="CJ353" s="29"/>
      <c r="CK353" s="29"/>
      <c r="CL353" s="29"/>
      <c r="CM353" s="29"/>
      <c r="CN353" s="29"/>
      <c r="CO353" s="29"/>
      <c r="CP353" s="29"/>
      <c r="CQ353" s="29"/>
      <c r="CR353" s="29"/>
      <c r="CS353" s="29"/>
      <c r="CT353" s="29"/>
      <c r="CU353" s="29"/>
    </row>
    <row r="354" spans="1:99" s="12" customFormat="1" x14ac:dyDescent="0.3">
      <c r="A354" s="39">
        <v>5353</v>
      </c>
      <c r="B354" s="28" t="s">
        <v>98</v>
      </c>
      <c r="C354" s="29" t="s">
        <v>2235</v>
      </c>
      <c r="D354" s="29" t="s">
        <v>1933</v>
      </c>
      <c r="E354" s="29" t="s">
        <v>2214</v>
      </c>
      <c r="F354" s="29" t="s">
        <v>138</v>
      </c>
      <c r="G354" s="29" t="s">
        <v>1462</v>
      </c>
      <c r="H354" s="29"/>
      <c r="I354" s="29" t="s">
        <v>2106</v>
      </c>
      <c r="J354" s="29" t="s">
        <v>2236</v>
      </c>
      <c r="K354" s="29" t="str">
        <f t="shared" si="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54" t="str">
        <f t="shared" si="4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54" s="29" t="s">
        <v>2222</v>
      </c>
      <c r="N354" s="29" t="str">
        <f t="shared" si="4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54" s="11" t="str">
        <f t="shared" si="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54" s="29" t="s">
        <v>1465</v>
      </c>
      <c r="Q354" s="29" t="s">
        <v>1466</v>
      </c>
      <c r="R354" s="29" t="s">
        <v>2223</v>
      </c>
      <c r="S354" s="29" t="s">
        <v>1483</v>
      </c>
      <c r="T354" s="29" t="s">
        <v>1469</v>
      </c>
      <c r="U354" s="29" t="s">
        <v>2235</v>
      </c>
      <c r="V354" s="29" t="s">
        <v>2235</v>
      </c>
      <c r="W354" s="30" t="s">
        <v>2237</v>
      </c>
      <c r="X354" s="30" t="s">
        <v>2237</v>
      </c>
      <c r="Y354" s="29" t="s">
        <v>1471</v>
      </c>
      <c r="Z354" s="29"/>
      <c r="AA354" s="29" t="s">
        <v>113</v>
      </c>
      <c r="AB354" s="29"/>
      <c r="AC354" s="13" t="str">
        <f t="shared" si="51"/>
        <v>86.99</v>
      </c>
      <c r="AD354" s="56" t="s">
        <v>2103</v>
      </c>
      <c r="AE354" s="29">
        <f t="shared" si="52"/>
        <v>59.96</v>
      </c>
      <c r="AF354" s="29"/>
      <c r="AG354" s="29">
        <v>0</v>
      </c>
      <c r="AH354" s="29"/>
      <c r="AI354" s="29" t="s">
        <v>113</v>
      </c>
      <c r="AJ354" s="29" t="s">
        <v>116</v>
      </c>
      <c r="AK354" s="29" t="s">
        <v>1472</v>
      </c>
      <c r="AL354" s="29" t="s">
        <v>1473</v>
      </c>
      <c r="AM354" s="29" t="s">
        <v>1474</v>
      </c>
      <c r="AN354" s="29" t="s">
        <v>1475</v>
      </c>
      <c r="AO354" s="29" t="s">
        <v>1476</v>
      </c>
      <c r="AP354" s="29"/>
      <c r="AQ354" s="29"/>
      <c r="AR354" s="29"/>
      <c r="AS354"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4" t="s">
        <v>98</v>
      </c>
      <c r="AU354" s="29" t="s">
        <v>122</v>
      </c>
      <c r="AV354" s="29">
        <v>3</v>
      </c>
      <c r="AW354" s="29" t="s">
        <v>123</v>
      </c>
      <c r="AX354" s="29" t="s">
        <v>2094</v>
      </c>
      <c r="AY354" s="29" t="s">
        <v>1889</v>
      </c>
      <c r="AZ354" s="29" t="s">
        <v>2095</v>
      </c>
      <c r="BA354" s="29" t="s">
        <v>124</v>
      </c>
      <c r="BB354" s="29"/>
      <c r="BC354" s="29"/>
      <c r="BD354" s="29"/>
      <c r="BE354" s="29"/>
      <c r="BF354" s="29"/>
      <c r="BG354" s="29"/>
      <c r="BH354" s="29"/>
      <c r="BI354" s="29">
        <v>2</v>
      </c>
      <c r="BJ354" s="29"/>
      <c r="BK354" s="29"/>
      <c r="BL354" s="29"/>
      <c r="BM354" s="29"/>
      <c r="BN354" s="29" t="s">
        <v>2238</v>
      </c>
      <c r="BO354" s="29"/>
      <c r="BP354" s="29" t="s">
        <v>2238</v>
      </c>
      <c r="BQ354" s="29"/>
      <c r="BR354" s="29"/>
      <c r="BS354" s="29"/>
      <c r="BT354" s="29"/>
      <c r="BU354" s="29"/>
      <c r="BV354" s="29"/>
      <c r="BW354" s="29"/>
      <c r="BX354" s="29"/>
      <c r="BY354" s="29"/>
      <c r="BZ354" s="29"/>
      <c r="CA354" s="29"/>
      <c r="CB354" s="29" t="s">
        <v>133</v>
      </c>
      <c r="CC354" s="29" t="s">
        <v>134</v>
      </c>
      <c r="CD354" s="29">
        <v>1</v>
      </c>
      <c r="CE354" s="29">
        <v>4</v>
      </c>
      <c r="CF354" s="29"/>
      <c r="CG354" s="29" t="s">
        <v>1478</v>
      </c>
      <c r="CH354" s="29"/>
      <c r="CI354" s="29"/>
      <c r="CJ354" s="29"/>
      <c r="CK354" s="29"/>
      <c r="CL354" s="29"/>
      <c r="CM354" s="29"/>
      <c r="CN354" s="29"/>
      <c r="CO354" s="29"/>
      <c r="CP354" s="29"/>
      <c r="CQ354" s="29"/>
      <c r="CR354" s="29"/>
      <c r="CS354" s="29"/>
      <c r="CT354" s="29"/>
      <c r="CU354" s="29"/>
    </row>
    <row r="355" spans="1:99" s="12" customFormat="1" x14ac:dyDescent="0.3">
      <c r="A355" s="39">
        <v>5354</v>
      </c>
      <c r="B355" s="28" t="s">
        <v>98</v>
      </c>
      <c r="C355" s="29" t="s">
        <v>2239</v>
      </c>
      <c r="D355" s="29" t="s">
        <v>1933</v>
      </c>
      <c r="E355" s="29" t="s">
        <v>2214</v>
      </c>
      <c r="F355" s="29" t="s">
        <v>138</v>
      </c>
      <c r="G355" s="29" t="s">
        <v>1462</v>
      </c>
      <c r="H355" s="29"/>
      <c r="I355" s="29" t="s">
        <v>2112</v>
      </c>
      <c r="J355" s="29" t="s">
        <v>2240</v>
      </c>
      <c r="K355"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55"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55" s="29" t="s">
        <v>2114</v>
      </c>
      <c r="N355"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55"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55" s="29" t="s">
        <v>1465</v>
      </c>
      <c r="Q355" s="29" t="s">
        <v>1466</v>
      </c>
      <c r="R355" s="29" t="s">
        <v>2080</v>
      </c>
      <c r="S355" s="29" t="s">
        <v>1526</v>
      </c>
      <c r="T355" s="29" t="s">
        <v>1469</v>
      </c>
      <c r="U355" s="29" t="s">
        <v>2239</v>
      </c>
      <c r="V355" s="29" t="s">
        <v>2239</v>
      </c>
      <c r="W355" s="30" t="s">
        <v>2241</v>
      </c>
      <c r="X355" s="30" t="s">
        <v>2241</v>
      </c>
      <c r="Y355" s="29" t="s">
        <v>1471</v>
      </c>
      <c r="Z355" s="29"/>
      <c r="AA355" s="29" t="s">
        <v>113</v>
      </c>
      <c r="AB355" s="29"/>
      <c r="AC355" s="13" t="str">
        <f t="shared" si="51"/>
        <v>29.99</v>
      </c>
      <c r="AD355" s="56" t="s">
        <v>2082</v>
      </c>
      <c r="AE355" s="29">
        <f t="shared" si="52"/>
        <v>23.95</v>
      </c>
      <c r="AF355" s="29"/>
      <c r="AG355" s="29">
        <v>4</v>
      </c>
      <c r="AH355" s="29"/>
      <c r="AI355" s="29" t="s">
        <v>113</v>
      </c>
      <c r="AJ355" s="29" t="s">
        <v>116</v>
      </c>
      <c r="AK355" s="29" t="s">
        <v>1472</v>
      </c>
      <c r="AL355" s="29" t="s">
        <v>1473</v>
      </c>
      <c r="AM355" s="29" t="s">
        <v>1474</v>
      </c>
      <c r="AN355" s="29" t="s">
        <v>1475</v>
      </c>
      <c r="AO355" s="29" t="s">
        <v>1476</v>
      </c>
      <c r="AP355" s="29"/>
      <c r="AQ355" s="29"/>
      <c r="AR355" s="29"/>
      <c r="AS355"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5" t="s">
        <v>98</v>
      </c>
      <c r="AU355" s="29" t="s">
        <v>122</v>
      </c>
      <c r="AV355" s="29">
        <v>0.63</v>
      </c>
      <c r="AW355" s="29" t="s">
        <v>123</v>
      </c>
      <c r="AX355" s="29" t="s">
        <v>2083</v>
      </c>
      <c r="AY355" s="29" t="s">
        <v>2084</v>
      </c>
      <c r="AZ355" s="29" t="s">
        <v>1889</v>
      </c>
      <c r="BA355" s="29" t="s">
        <v>124</v>
      </c>
      <c r="BB355" s="29"/>
      <c r="BC355" s="29"/>
      <c r="BD355" s="29"/>
      <c r="BE355" s="29"/>
      <c r="BF355" s="29"/>
      <c r="BG355" s="29"/>
      <c r="BH355" s="29"/>
      <c r="BI355" s="29">
        <v>2</v>
      </c>
      <c r="BJ355" s="29"/>
      <c r="BK355" s="29"/>
      <c r="BL355" s="29"/>
      <c r="BM355" s="29"/>
      <c r="BN355" s="29" t="s">
        <v>2217</v>
      </c>
      <c r="BO355" s="29"/>
      <c r="BP355" s="29" t="s">
        <v>2217</v>
      </c>
      <c r="BQ355" s="29" t="s">
        <v>2242</v>
      </c>
      <c r="BR355" s="29" t="s">
        <v>2243</v>
      </c>
      <c r="BS355" s="29" t="s">
        <v>2244</v>
      </c>
      <c r="BT355" s="29"/>
      <c r="BU355" s="29"/>
      <c r="BV355" s="29"/>
      <c r="BW355" s="29"/>
      <c r="BX355" s="29"/>
      <c r="BY355" s="29"/>
      <c r="BZ355" s="29"/>
      <c r="CA355" s="29"/>
      <c r="CB355" s="29" t="s">
        <v>133</v>
      </c>
      <c r="CC355" s="29" t="s">
        <v>134</v>
      </c>
      <c r="CD355" s="29">
        <v>1</v>
      </c>
      <c r="CE355" s="29">
        <v>4</v>
      </c>
      <c r="CF355" s="29"/>
      <c r="CG355" s="29" t="s">
        <v>1478</v>
      </c>
      <c r="CH355" s="29"/>
      <c r="CI355" s="29"/>
      <c r="CJ355" s="29"/>
      <c r="CK355" s="29"/>
      <c r="CL355" s="29"/>
      <c r="CM355" s="29"/>
      <c r="CN355" s="29"/>
      <c r="CO355" s="29"/>
      <c r="CP355" s="29"/>
      <c r="CQ355" s="29"/>
      <c r="CR355" s="29"/>
      <c r="CS355" s="29"/>
      <c r="CT355" s="29"/>
      <c r="CU355" s="29"/>
    </row>
    <row r="356" spans="1:99" s="12" customFormat="1" x14ac:dyDescent="0.3">
      <c r="A356" s="39">
        <v>5355</v>
      </c>
      <c r="B356" s="28" t="s">
        <v>98</v>
      </c>
      <c r="C356" s="29" t="s">
        <v>2245</v>
      </c>
      <c r="D356" s="29" t="s">
        <v>1933</v>
      </c>
      <c r="E356" s="29" t="s">
        <v>2214</v>
      </c>
      <c r="F356" s="29" t="s">
        <v>138</v>
      </c>
      <c r="G356" s="29" t="s">
        <v>1462</v>
      </c>
      <c r="H356" s="29"/>
      <c r="I356" s="29" t="s">
        <v>2246</v>
      </c>
      <c r="J356" s="29" t="s">
        <v>2247</v>
      </c>
      <c r="K356"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56"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56" s="29" t="s">
        <v>2114</v>
      </c>
      <c r="N356"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56"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56" s="29" t="s">
        <v>1465</v>
      </c>
      <c r="Q356" s="29" t="s">
        <v>1466</v>
      </c>
      <c r="R356" s="29" t="s">
        <v>2080</v>
      </c>
      <c r="S356" s="29" t="s">
        <v>1526</v>
      </c>
      <c r="T356" s="29" t="s">
        <v>1469</v>
      </c>
      <c r="U356" s="29" t="s">
        <v>2245</v>
      </c>
      <c r="V356" s="29" t="s">
        <v>2245</v>
      </c>
      <c r="W356" s="30" t="s">
        <v>2248</v>
      </c>
      <c r="X356" s="30" t="s">
        <v>2248</v>
      </c>
      <c r="Y356" s="29" t="s">
        <v>1471</v>
      </c>
      <c r="Z356" s="29"/>
      <c r="AA356" s="29" t="s">
        <v>113</v>
      </c>
      <c r="AB356" s="29"/>
      <c r="AC356" s="13" t="str">
        <f t="shared" si="51"/>
        <v>29.99</v>
      </c>
      <c r="AD356" s="56" t="s">
        <v>2082</v>
      </c>
      <c r="AE356" s="29">
        <f t="shared" si="52"/>
        <v>23.95</v>
      </c>
      <c r="AF356" s="29"/>
      <c r="AG356" s="29">
        <v>4</v>
      </c>
      <c r="AH356" s="29"/>
      <c r="AI356" s="29" t="s">
        <v>113</v>
      </c>
      <c r="AJ356" s="29" t="s">
        <v>116</v>
      </c>
      <c r="AK356" s="29" t="s">
        <v>1472</v>
      </c>
      <c r="AL356" s="29" t="s">
        <v>1473</v>
      </c>
      <c r="AM356" s="29" t="s">
        <v>1474</v>
      </c>
      <c r="AN356" s="29" t="s">
        <v>1475</v>
      </c>
      <c r="AO356" s="29" t="s">
        <v>1476</v>
      </c>
      <c r="AP356" s="29"/>
      <c r="AQ356" s="29"/>
      <c r="AR356" s="29"/>
      <c r="AS356"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6" t="s">
        <v>98</v>
      </c>
      <c r="AU356" s="29" t="s">
        <v>122</v>
      </c>
      <c r="AV356" s="29">
        <v>0.63</v>
      </c>
      <c r="AW356" s="29" t="s">
        <v>123</v>
      </c>
      <c r="AX356" s="29" t="s">
        <v>2083</v>
      </c>
      <c r="AY356" s="29" t="s">
        <v>2084</v>
      </c>
      <c r="AZ356" s="29" t="s">
        <v>1889</v>
      </c>
      <c r="BA356" s="29" t="s">
        <v>124</v>
      </c>
      <c r="BB356" s="29"/>
      <c r="BC356" s="29"/>
      <c r="BD356" s="29"/>
      <c r="BE356" s="29"/>
      <c r="BF356" s="29"/>
      <c r="BG356" s="29"/>
      <c r="BH356" s="29"/>
      <c r="BI356" s="29">
        <v>2</v>
      </c>
      <c r="BJ356" s="29"/>
      <c r="BK356" s="29"/>
      <c r="BL356" s="29"/>
      <c r="BM356" s="29"/>
      <c r="BN356" s="29" t="s">
        <v>2249</v>
      </c>
      <c r="BO356" s="29"/>
      <c r="BP356" s="29" t="s">
        <v>2249</v>
      </c>
      <c r="BQ356" s="29" t="s">
        <v>2250</v>
      </c>
      <c r="BR356" s="29" t="s">
        <v>2251</v>
      </c>
      <c r="BS356" s="29" t="s">
        <v>2252</v>
      </c>
      <c r="BT356" s="29"/>
      <c r="BU356" s="29"/>
      <c r="BV356" s="29"/>
      <c r="BW356" s="29"/>
      <c r="BX356" s="29"/>
      <c r="BY356" s="29"/>
      <c r="BZ356" s="29"/>
      <c r="CA356" s="29"/>
      <c r="CB356" s="29" t="s">
        <v>133</v>
      </c>
      <c r="CC356" s="29" t="s">
        <v>134</v>
      </c>
      <c r="CD356" s="29">
        <v>1</v>
      </c>
      <c r="CE356" s="29">
        <v>4</v>
      </c>
      <c r="CF356" s="29"/>
      <c r="CG356" s="29" t="s">
        <v>1478</v>
      </c>
      <c r="CH356" s="29"/>
      <c r="CI356" s="29"/>
      <c r="CJ356" s="29"/>
      <c r="CK356" s="29"/>
      <c r="CL356" s="29"/>
      <c r="CM356" s="29"/>
      <c r="CN356" s="29"/>
      <c r="CO356" s="29"/>
      <c r="CP356" s="29"/>
      <c r="CQ356" s="29"/>
      <c r="CR356" s="29"/>
      <c r="CS356" s="29"/>
      <c r="CT356" s="29"/>
      <c r="CU356" s="29"/>
    </row>
    <row r="357" spans="1:99" s="12" customFormat="1" x14ac:dyDescent="0.3">
      <c r="A357" s="39">
        <v>5356</v>
      </c>
      <c r="B357" s="28" t="s">
        <v>98</v>
      </c>
      <c r="C357" s="29" t="s">
        <v>2253</v>
      </c>
      <c r="D357" s="29" t="s">
        <v>1933</v>
      </c>
      <c r="E357" s="29" t="s">
        <v>2214</v>
      </c>
      <c r="F357" s="29" t="s">
        <v>138</v>
      </c>
      <c r="G357" s="29" t="s">
        <v>1462</v>
      </c>
      <c r="H357" s="29"/>
      <c r="I357" s="29" t="s">
        <v>2128</v>
      </c>
      <c r="J357" s="29" t="s">
        <v>2254</v>
      </c>
      <c r="K357"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57"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57" s="29" t="s">
        <v>2114</v>
      </c>
      <c r="N357"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57"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57" s="29" t="s">
        <v>1465</v>
      </c>
      <c r="Q357" s="29" t="s">
        <v>1466</v>
      </c>
      <c r="R357" s="29" t="s">
        <v>2080</v>
      </c>
      <c r="S357" s="29" t="s">
        <v>1526</v>
      </c>
      <c r="T357" s="29" t="s">
        <v>1469</v>
      </c>
      <c r="U357" s="29" t="s">
        <v>2253</v>
      </c>
      <c r="V357" s="29" t="s">
        <v>2253</v>
      </c>
      <c r="W357" s="30" t="s">
        <v>2255</v>
      </c>
      <c r="X357" s="30" t="s">
        <v>2255</v>
      </c>
      <c r="Y357" s="29" t="s">
        <v>1471</v>
      </c>
      <c r="Z357" s="29"/>
      <c r="AA357" s="29" t="s">
        <v>113</v>
      </c>
      <c r="AB357" s="29"/>
      <c r="AC357" s="13" t="str">
        <f t="shared" si="51"/>
        <v>29.99</v>
      </c>
      <c r="AD357" s="56" t="s">
        <v>2082</v>
      </c>
      <c r="AE357" s="29">
        <f t="shared" si="52"/>
        <v>23.95</v>
      </c>
      <c r="AF357" s="29"/>
      <c r="AG357" s="29">
        <v>4</v>
      </c>
      <c r="AH357" s="29"/>
      <c r="AI357" s="29" t="s">
        <v>113</v>
      </c>
      <c r="AJ357" s="29" t="s">
        <v>116</v>
      </c>
      <c r="AK357" s="29" t="s">
        <v>1472</v>
      </c>
      <c r="AL357" s="29" t="s">
        <v>1473</v>
      </c>
      <c r="AM357" s="29" t="s">
        <v>1474</v>
      </c>
      <c r="AN357" s="29" t="s">
        <v>1475</v>
      </c>
      <c r="AO357" s="29" t="s">
        <v>1476</v>
      </c>
      <c r="AP357" s="29"/>
      <c r="AQ357" s="29"/>
      <c r="AR357" s="29"/>
      <c r="AS357"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7" t="s">
        <v>98</v>
      </c>
      <c r="AU357" s="29" t="s">
        <v>122</v>
      </c>
      <c r="AV357" s="29">
        <v>0.63</v>
      </c>
      <c r="AW357" s="29" t="s">
        <v>123</v>
      </c>
      <c r="AX357" s="29" t="s">
        <v>2083</v>
      </c>
      <c r="AY357" s="29" t="s">
        <v>2084</v>
      </c>
      <c r="AZ357" s="29" t="s">
        <v>1889</v>
      </c>
      <c r="BA357" s="29" t="s">
        <v>124</v>
      </c>
      <c r="BB357" s="29"/>
      <c r="BC357" s="29"/>
      <c r="BD357" s="29"/>
      <c r="BE357" s="29"/>
      <c r="BF357" s="29"/>
      <c r="BG357" s="29"/>
      <c r="BH357" s="29"/>
      <c r="BI357" s="29">
        <v>2</v>
      </c>
      <c r="BJ357" s="29"/>
      <c r="BK357" s="29"/>
      <c r="BL357" s="29"/>
      <c r="BM357" s="29"/>
      <c r="BN357" s="29" t="s">
        <v>2256</v>
      </c>
      <c r="BO357" s="29"/>
      <c r="BP357" s="29" t="s">
        <v>2256</v>
      </c>
      <c r="BQ357" s="29" t="s">
        <v>2257</v>
      </c>
      <c r="BR357" s="29" t="s">
        <v>2258</v>
      </c>
      <c r="BS357" s="29" t="s">
        <v>2259</v>
      </c>
      <c r="BT357" s="29"/>
      <c r="BU357" s="29"/>
      <c r="BV357" s="29"/>
      <c r="BW357" s="29"/>
      <c r="BX357" s="29"/>
      <c r="BY357" s="29"/>
      <c r="BZ357" s="29"/>
      <c r="CA357" s="29"/>
      <c r="CB357" s="29" t="s">
        <v>133</v>
      </c>
      <c r="CC357" s="29" t="s">
        <v>134</v>
      </c>
      <c r="CD357" s="29">
        <v>1</v>
      </c>
      <c r="CE357" s="29">
        <v>4</v>
      </c>
      <c r="CF357" s="29"/>
      <c r="CG357" s="29" t="s">
        <v>1478</v>
      </c>
      <c r="CH357" s="29"/>
      <c r="CI357" s="29"/>
      <c r="CJ357" s="29"/>
      <c r="CK357" s="29"/>
      <c r="CL357" s="29"/>
      <c r="CM357" s="29"/>
      <c r="CN357" s="29"/>
      <c r="CO357" s="29"/>
      <c r="CP357" s="29"/>
      <c r="CQ357" s="29"/>
      <c r="CR357" s="29"/>
      <c r="CS357" s="29"/>
      <c r="CT357" s="29"/>
      <c r="CU357" s="29"/>
    </row>
    <row r="358" spans="1:99" s="12" customFormat="1" x14ac:dyDescent="0.3">
      <c r="A358" s="39">
        <v>5357</v>
      </c>
      <c r="B358" s="28" t="s">
        <v>98</v>
      </c>
      <c r="C358" s="29" t="s">
        <v>2260</v>
      </c>
      <c r="D358" s="29" t="s">
        <v>1933</v>
      </c>
      <c r="E358" s="29" t="s">
        <v>2214</v>
      </c>
      <c r="F358" s="29" t="s">
        <v>138</v>
      </c>
      <c r="G358" s="29" t="s">
        <v>1462</v>
      </c>
      <c r="H358" s="29"/>
      <c r="I358" s="29" t="s">
        <v>2136</v>
      </c>
      <c r="J358" s="29" t="s">
        <v>2261</v>
      </c>
      <c r="K358" s="29" t="str">
        <f t="shared" si="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358" t="str">
        <f t="shared" si="4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358" s="29" t="s">
        <v>2114</v>
      </c>
      <c r="N358" s="29" t="str">
        <f t="shared" si="4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358" s="11" t="str">
        <f t="shared" si="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358" s="29" t="s">
        <v>1465</v>
      </c>
      <c r="Q358" s="29" t="s">
        <v>1466</v>
      </c>
      <c r="R358" s="29" t="s">
        <v>2080</v>
      </c>
      <c r="S358" s="29" t="s">
        <v>1526</v>
      </c>
      <c r="T358" s="29" t="s">
        <v>1469</v>
      </c>
      <c r="U358" s="29" t="s">
        <v>2260</v>
      </c>
      <c r="V358" s="29" t="s">
        <v>2260</v>
      </c>
      <c r="W358" s="30" t="s">
        <v>2262</v>
      </c>
      <c r="X358" s="30" t="s">
        <v>2262</v>
      </c>
      <c r="Y358" s="29" t="s">
        <v>1471</v>
      </c>
      <c r="Z358" s="29"/>
      <c r="AA358" s="29" t="s">
        <v>113</v>
      </c>
      <c r="AB358" s="29"/>
      <c r="AC358" s="13" t="str">
        <f t="shared" si="51"/>
        <v>29.99</v>
      </c>
      <c r="AD358" s="56" t="s">
        <v>2082</v>
      </c>
      <c r="AE358" s="29">
        <f t="shared" si="52"/>
        <v>23.95</v>
      </c>
      <c r="AF358" s="29"/>
      <c r="AG358" s="29">
        <v>4</v>
      </c>
      <c r="AH358" s="29"/>
      <c r="AI358" s="29" t="s">
        <v>113</v>
      </c>
      <c r="AJ358" s="29" t="s">
        <v>116</v>
      </c>
      <c r="AK358" s="29" t="s">
        <v>1472</v>
      </c>
      <c r="AL358" s="29" t="s">
        <v>1473</v>
      </c>
      <c r="AM358" s="29" t="s">
        <v>1474</v>
      </c>
      <c r="AN358" s="29" t="s">
        <v>1475</v>
      </c>
      <c r="AO358" s="29" t="s">
        <v>1476</v>
      </c>
      <c r="AP358" s="29"/>
      <c r="AQ358" s="29"/>
      <c r="AR358" s="29"/>
      <c r="AS358"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8" t="s">
        <v>98</v>
      </c>
      <c r="AU358" s="29" t="s">
        <v>122</v>
      </c>
      <c r="AV358" s="29">
        <v>0.63</v>
      </c>
      <c r="AW358" s="29" t="s">
        <v>123</v>
      </c>
      <c r="AX358" s="29" t="s">
        <v>2083</v>
      </c>
      <c r="AY358" s="29" t="s">
        <v>2084</v>
      </c>
      <c r="AZ358" s="29" t="s">
        <v>1889</v>
      </c>
      <c r="BA358" s="29" t="s">
        <v>124</v>
      </c>
      <c r="BB358" s="29"/>
      <c r="BC358" s="29"/>
      <c r="BD358" s="29"/>
      <c r="BE358" s="29"/>
      <c r="BF358" s="29"/>
      <c r="BG358" s="29"/>
      <c r="BH358" s="29"/>
      <c r="BI358" s="29">
        <v>2</v>
      </c>
      <c r="BJ358" s="29"/>
      <c r="BK358" s="29"/>
      <c r="BL358" s="29"/>
      <c r="BM358" s="29"/>
      <c r="BN358" s="29" t="s">
        <v>2263</v>
      </c>
      <c r="BO358" s="29"/>
      <c r="BP358" s="29" t="s">
        <v>2263</v>
      </c>
      <c r="BQ358" s="29" t="s">
        <v>2264</v>
      </c>
      <c r="BR358" s="29" t="s">
        <v>2265</v>
      </c>
      <c r="BS358" s="29" t="s">
        <v>2266</v>
      </c>
      <c r="BT358" s="29"/>
      <c r="BU358" s="29"/>
      <c r="BV358" s="29"/>
      <c r="BW358" s="29"/>
      <c r="BX358" s="29"/>
      <c r="BY358" s="29"/>
      <c r="BZ358" s="29"/>
      <c r="CA358" s="29"/>
      <c r="CB358" s="29" t="s">
        <v>133</v>
      </c>
      <c r="CC358" s="29" t="s">
        <v>134</v>
      </c>
      <c r="CD358" s="29">
        <v>1</v>
      </c>
      <c r="CE358" s="29">
        <v>4</v>
      </c>
      <c r="CF358" s="29"/>
      <c r="CG358" s="29" t="s">
        <v>1478</v>
      </c>
      <c r="CH358" s="29"/>
      <c r="CI358" s="29"/>
      <c r="CJ358" s="29"/>
      <c r="CK358" s="29"/>
      <c r="CL358" s="29"/>
      <c r="CM358" s="29"/>
      <c r="CN358" s="29"/>
      <c r="CO358" s="29"/>
      <c r="CP358" s="29"/>
      <c r="CQ358" s="29"/>
      <c r="CR358" s="29"/>
      <c r="CS358" s="29"/>
      <c r="CT358" s="29"/>
      <c r="CU358" s="29"/>
    </row>
    <row r="359" spans="1:99" s="12" customFormat="1" x14ac:dyDescent="0.3">
      <c r="A359" s="39">
        <v>5358</v>
      </c>
      <c r="B359" s="28" t="s">
        <v>98</v>
      </c>
      <c r="C359" s="29" t="s">
        <v>2267</v>
      </c>
      <c r="D359" s="29" t="s">
        <v>1933</v>
      </c>
      <c r="E359" s="29" t="s">
        <v>2214</v>
      </c>
      <c r="F359" s="29" t="s">
        <v>138</v>
      </c>
      <c r="G359" s="29" t="s">
        <v>1462</v>
      </c>
      <c r="H359" s="29"/>
      <c r="I359" s="29" t="s">
        <v>2144</v>
      </c>
      <c r="J359" s="29" t="s">
        <v>2268</v>
      </c>
      <c r="K359"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59"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59" s="29" t="s">
        <v>2146</v>
      </c>
      <c r="N359"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59"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59" s="61" t="s">
        <v>1465</v>
      </c>
      <c r="Q359" s="29" t="s">
        <v>1466</v>
      </c>
      <c r="R359" s="29" t="s">
        <v>2147</v>
      </c>
      <c r="S359" s="29" t="s">
        <v>1505</v>
      </c>
      <c r="T359" s="29" t="s">
        <v>1469</v>
      </c>
      <c r="U359" s="29" t="s">
        <v>2267</v>
      </c>
      <c r="V359" s="29" t="s">
        <v>2267</v>
      </c>
      <c r="W359" s="30" t="s">
        <v>2269</v>
      </c>
      <c r="X359" s="30" t="s">
        <v>2269</v>
      </c>
      <c r="Y359" s="29" t="s">
        <v>1471</v>
      </c>
      <c r="Z359" s="29"/>
      <c r="AA359" s="29" t="s">
        <v>113</v>
      </c>
      <c r="AB359" s="29"/>
      <c r="AC359" s="13" t="str">
        <f t="shared" si="51"/>
        <v>67.99</v>
      </c>
      <c r="AD359" s="56" t="s">
        <v>1930</v>
      </c>
      <c r="AE359" s="29">
        <f t="shared" si="52"/>
        <v>46.95</v>
      </c>
      <c r="AF359" s="29"/>
      <c r="AG359" s="29">
        <v>0</v>
      </c>
      <c r="AH359" s="29"/>
      <c r="AI359" s="29" t="s">
        <v>113</v>
      </c>
      <c r="AJ359" s="29" t="s">
        <v>116</v>
      </c>
      <c r="AK359" s="29" t="s">
        <v>1472</v>
      </c>
      <c r="AL359" s="29" t="s">
        <v>1473</v>
      </c>
      <c r="AM359" s="29" t="s">
        <v>1474</v>
      </c>
      <c r="AN359" s="29" t="s">
        <v>1475</v>
      </c>
      <c r="AO359" s="29" t="s">
        <v>1476</v>
      </c>
      <c r="AP359" s="29"/>
      <c r="AQ359" s="29"/>
      <c r="AR359" s="29"/>
      <c r="AS359"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59" t="s">
        <v>98</v>
      </c>
      <c r="AU359" s="29" t="s">
        <v>122</v>
      </c>
      <c r="AV359" s="29">
        <v>2.25</v>
      </c>
      <c r="AW359" s="29" t="s">
        <v>123</v>
      </c>
      <c r="AX359" s="29" t="s">
        <v>2094</v>
      </c>
      <c r="AY359" s="29" t="s">
        <v>1889</v>
      </c>
      <c r="AZ359" s="29" t="s">
        <v>2095</v>
      </c>
      <c r="BA359" s="29" t="s">
        <v>124</v>
      </c>
      <c r="BB359" s="29"/>
      <c r="BC359" s="29"/>
      <c r="BD359" s="29"/>
      <c r="BE359" s="29"/>
      <c r="BF359" s="29"/>
      <c r="BG359" s="29"/>
      <c r="BH359" s="29"/>
      <c r="BI359" s="29">
        <v>2</v>
      </c>
      <c r="BJ359" s="29"/>
      <c r="BK359" s="29"/>
      <c r="BL359" s="29"/>
      <c r="BM359" s="29"/>
      <c r="BN359" s="29" t="s">
        <v>2218</v>
      </c>
      <c r="BO359" s="29"/>
      <c r="BP359" s="29" t="s">
        <v>2218</v>
      </c>
      <c r="BQ359" s="29" t="s">
        <v>2270</v>
      </c>
      <c r="BR359" s="29" t="s">
        <v>2271</v>
      </c>
      <c r="BS359" s="29" t="s">
        <v>2272</v>
      </c>
      <c r="BT359" s="29"/>
      <c r="BU359" s="29"/>
      <c r="BV359" s="29"/>
      <c r="BW359" s="29"/>
      <c r="BX359" s="29"/>
      <c r="BY359" s="29"/>
      <c r="BZ359" s="29"/>
      <c r="CA359" s="29"/>
      <c r="CB359" s="29" t="s">
        <v>133</v>
      </c>
      <c r="CC359" s="29" t="s">
        <v>134</v>
      </c>
      <c r="CD359" s="29">
        <v>1</v>
      </c>
      <c r="CE359" s="29">
        <v>4</v>
      </c>
      <c r="CF359" s="29"/>
      <c r="CG359" s="29" t="s">
        <v>1478</v>
      </c>
      <c r="CH359" s="29"/>
      <c r="CI359" s="29"/>
      <c r="CJ359" s="29"/>
      <c r="CK359" s="29"/>
      <c r="CL359" s="29"/>
      <c r="CM359" s="29"/>
      <c r="CN359" s="29"/>
      <c r="CO359" s="29"/>
      <c r="CP359" s="29"/>
      <c r="CQ359" s="29"/>
      <c r="CR359" s="29"/>
      <c r="CS359" s="29"/>
      <c r="CT359" s="29"/>
      <c r="CU359" s="29"/>
    </row>
    <row r="360" spans="1:99" s="12" customFormat="1" x14ac:dyDescent="0.3">
      <c r="A360" s="39">
        <v>5359</v>
      </c>
      <c r="B360" s="28" t="s">
        <v>98</v>
      </c>
      <c r="C360" s="29" t="s">
        <v>2273</v>
      </c>
      <c r="D360" s="29" t="s">
        <v>1933</v>
      </c>
      <c r="E360" s="29" t="s">
        <v>2214</v>
      </c>
      <c r="F360" s="29" t="s">
        <v>138</v>
      </c>
      <c r="G360" s="29" t="s">
        <v>1462</v>
      </c>
      <c r="H360" s="29"/>
      <c r="I360" s="29" t="s">
        <v>2274</v>
      </c>
      <c r="J360" s="29" t="s">
        <v>2275</v>
      </c>
      <c r="K360"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60"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60" s="29" t="s">
        <v>2146</v>
      </c>
      <c r="N360"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60"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60" s="29" t="s">
        <v>1465</v>
      </c>
      <c r="Q360" s="29" t="s">
        <v>1466</v>
      </c>
      <c r="R360" s="29" t="s">
        <v>2147</v>
      </c>
      <c r="S360" s="29" t="s">
        <v>1505</v>
      </c>
      <c r="T360" s="29" t="s">
        <v>1469</v>
      </c>
      <c r="U360" s="29" t="s">
        <v>2273</v>
      </c>
      <c r="V360" s="29" t="s">
        <v>2273</v>
      </c>
      <c r="W360" s="30" t="s">
        <v>2276</v>
      </c>
      <c r="X360" s="30" t="s">
        <v>2276</v>
      </c>
      <c r="Y360" s="29" t="s">
        <v>1471</v>
      </c>
      <c r="Z360" s="29"/>
      <c r="AA360" s="29" t="s">
        <v>113</v>
      </c>
      <c r="AB360" s="29"/>
      <c r="AC360" s="13" t="str">
        <f t="shared" si="51"/>
        <v>67.99</v>
      </c>
      <c r="AD360" s="56" t="s">
        <v>1930</v>
      </c>
      <c r="AE360" s="29">
        <f t="shared" si="52"/>
        <v>46.95</v>
      </c>
      <c r="AF360" s="29"/>
      <c r="AG360" s="29">
        <v>0</v>
      </c>
      <c r="AH360" s="29"/>
      <c r="AI360" s="29" t="s">
        <v>113</v>
      </c>
      <c r="AJ360" s="29" t="s">
        <v>116</v>
      </c>
      <c r="AK360" s="29" t="s">
        <v>1472</v>
      </c>
      <c r="AL360" s="29" t="s">
        <v>1473</v>
      </c>
      <c r="AM360" s="29" t="s">
        <v>1474</v>
      </c>
      <c r="AN360" s="29" t="s">
        <v>1475</v>
      </c>
      <c r="AO360" s="29" t="s">
        <v>1476</v>
      </c>
      <c r="AP360" s="29"/>
      <c r="AQ360" s="29"/>
      <c r="AR360" s="29"/>
      <c r="AS360"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0" t="s">
        <v>98</v>
      </c>
      <c r="AU360" s="29" t="s">
        <v>122</v>
      </c>
      <c r="AV360" s="29">
        <v>2.25</v>
      </c>
      <c r="AW360" s="29" t="s">
        <v>123</v>
      </c>
      <c r="AX360" s="29" t="s">
        <v>2094</v>
      </c>
      <c r="AY360" s="29" t="s">
        <v>1889</v>
      </c>
      <c r="AZ360" s="29" t="s">
        <v>2095</v>
      </c>
      <c r="BA360" s="29" t="s">
        <v>124</v>
      </c>
      <c r="BB360" s="29"/>
      <c r="BC360" s="29"/>
      <c r="BD360" s="29"/>
      <c r="BE360" s="29"/>
      <c r="BF360" s="29"/>
      <c r="BG360" s="29"/>
      <c r="BH360" s="29"/>
      <c r="BI360" s="29">
        <v>2</v>
      </c>
      <c r="BJ360" s="29"/>
      <c r="BK360" s="29"/>
      <c r="BL360" s="29"/>
      <c r="BM360" s="29"/>
      <c r="BN360" s="29" t="s">
        <v>2277</v>
      </c>
      <c r="BO360" s="29"/>
      <c r="BP360" s="29" t="s">
        <v>2277</v>
      </c>
      <c r="BQ360" s="29" t="s">
        <v>2278</v>
      </c>
      <c r="BR360" s="29" t="s">
        <v>2279</v>
      </c>
      <c r="BS360" s="29" t="s">
        <v>2280</v>
      </c>
      <c r="BT360" s="29"/>
      <c r="BU360" s="29"/>
      <c r="BV360" s="29"/>
      <c r="BW360" s="29"/>
      <c r="BX360" s="29"/>
      <c r="BY360" s="29"/>
      <c r="BZ360" s="29"/>
      <c r="CA360" s="29"/>
      <c r="CB360" s="29" t="s">
        <v>133</v>
      </c>
      <c r="CC360" s="29" t="s">
        <v>134</v>
      </c>
      <c r="CD360" s="29">
        <v>1</v>
      </c>
      <c r="CE360" s="29">
        <v>4</v>
      </c>
      <c r="CF360" s="29"/>
      <c r="CG360" s="29" t="s">
        <v>1478</v>
      </c>
      <c r="CH360" s="29"/>
      <c r="CI360" s="29"/>
      <c r="CJ360" s="29"/>
      <c r="CK360" s="29"/>
      <c r="CL360" s="29"/>
      <c r="CM360" s="29"/>
      <c r="CN360" s="29"/>
      <c r="CO360" s="29"/>
      <c r="CP360" s="29"/>
      <c r="CQ360" s="29"/>
      <c r="CR360" s="29"/>
      <c r="CS360" s="29"/>
      <c r="CT360" s="29"/>
      <c r="CU360" s="29"/>
    </row>
    <row r="361" spans="1:99" s="12" customFormat="1" x14ac:dyDescent="0.3">
      <c r="A361" s="39">
        <v>5360</v>
      </c>
      <c r="B361" s="28" t="s">
        <v>98</v>
      </c>
      <c r="C361" s="29" t="s">
        <v>2281</v>
      </c>
      <c r="D361" s="29" t="s">
        <v>1933</v>
      </c>
      <c r="E361" s="29" t="s">
        <v>2214</v>
      </c>
      <c r="F361" s="29" t="s">
        <v>138</v>
      </c>
      <c r="G361" s="29" t="s">
        <v>1462</v>
      </c>
      <c r="H361" s="29"/>
      <c r="I361" s="29" t="s">
        <v>2162</v>
      </c>
      <c r="J361" s="29" t="s">
        <v>2282</v>
      </c>
      <c r="K361"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61"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61" s="29" t="s">
        <v>2146</v>
      </c>
      <c r="N361"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61"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61" s="29" t="s">
        <v>1465</v>
      </c>
      <c r="Q361" s="29" t="s">
        <v>1466</v>
      </c>
      <c r="R361" s="29" t="s">
        <v>2147</v>
      </c>
      <c r="S361" s="29" t="s">
        <v>1505</v>
      </c>
      <c r="T361" s="29" t="s">
        <v>1469</v>
      </c>
      <c r="U361" s="29" t="s">
        <v>2281</v>
      </c>
      <c r="V361" s="29" t="s">
        <v>2281</v>
      </c>
      <c r="W361" s="30" t="s">
        <v>2283</v>
      </c>
      <c r="X361" s="30" t="s">
        <v>2283</v>
      </c>
      <c r="Y361" s="29" t="s">
        <v>1471</v>
      </c>
      <c r="Z361" s="29"/>
      <c r="AA361" s="29" t="s">
        <v>113</v>
      </c>
      <c r="AB361" s="29"/>
      <c r="AC361" s="13" t="str">
        <f t="shared" si="51"/>
        <v>67.99</v>
      </c>
      <c r="AD361" s="56" t="s">
        <v>1930</v>
      </c>
      <c r="AE361" s="29">
        <f t="shared" si="52"/>
        <v>46.95</v>
      </c>
      <c r="AF361" s="29"/>
      <c r="AG361" s="29">
        <v>0</v>
      </c>
      <c r="AH361" s="29"/>
      <c r="AI361" s="29" t="s">
        <v>113</v>
      </c>
      <c r="AJ361" s="29" t="s">
        <v>116</v>
      </c>
      <c r="AK361" s="29" t="s">
        <v>1472</v>
      </c>
      <c r="AL361" s="29" t="s">
        <v>1473</v>
      </c>
      <c r="AM361" s="29" t="s">
        <v>1474</v>
      </c>
      <c r="AN361" s="29" t="s">
        <v>1475</v>
      </c>
      <c r="AO361" s="29" t="s">
        <v>1476</v>
      </c>
      <c r="AP361" s="29"/>
      <c r="AQ361" s="29"/>
      <c r="AR361" s="29"/>
      <c r="AS361"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1" t="s">
        <v>98</v>
      </c>
      <c r="AU361" s="29" t="s">
        <v>122</v>
      </c>
      <c r="AV361" s="29">
        <v>2.25</v>
      </c>
      <c r="AW361" s="29" t="s">
        <v>123</v>
      </c>
      <c r="AX361" s="29" t="s">
        <v>2094</v>
      </c>
      <c r="AY361" s="29" t="s">
        <v>1889</v>
      </c>
      <c r="AZ361" s="29" t="s">
        <v>2095</v>
      </c>
      <c r="BA361" s="29" t="s">
        <v>124</v>
      </c>
      <c r="BB361" s="29"/>
      <c r="BC361" s="29"/>
      <c r="BD361" s="29"/>
      <c r="BE361" s="29"/>
      <c r="BF361" s="29"/>
      <c r="BG361" s="29"/>
      <c r="BH361" s="29"/>
      <c r="BI361" s="29">
        <v>2</v>
      </c>
      <c r="BJ361" s="29"/>
      <c r="BK361" s="29"/>
      <c r="BL361" s="29"/>
      <c r="BM361" s="29"/>
      <c r="BN361" s="29" t="s">
        <v>2284</v>
      </c>
      <c r="BO361" s="29"/>
      <c r="BP361" s="29" t="s">
        <v>2284</v>
      </c>
      <c r="BQ361" s="29" t="s">
        <v>2285</v>
      </c>
      <c r="BR361" s="29" t="s">
        <v>2286</v>
      </c>
      <c r="BS361" s="29" t="s">
        <v>2287</v>
      </c>
      <c r="BT361" s="29"/>
      <c r="BU361" s="29"/>
      <c r="BV361" s="29"/>
      <c r="BW361" s="29"/>
      <c r="BX361" s="29"/>
      <c r="BY361" s="29"/>
      <c r="BZ361" s="29"/>
      <c r="CA361" s="29"/>
      <c r="CB361" s="29" t="s">
        <v>133</v>
      </c>
      <c r="CC361" s="29" t="s">
        <v>134</v>
      </c>
      <c r="CD361" s="29">
        <v>1</v>
      </c>
      <c r="CE361" s="29">
        <v>4</v>
      </c>
      <c r="CF361" s="29"/>
      <c r="CG361" s="29" t="s">
        <v>1478</v>
      </c>
      <c r="CH361" s="29"/>
      <c r="CI361" s="29"/>
      <c r="CJ361" s="29"/>
      <c r="CK361" s="29"/>
      <c r="CL361" s="29"/>
      <c r="CM361" s="29"/>
      <c r="CN361" s="29"/>
      <c r="CO361" s="29"/>
      <c r="CP361" s="29"/>
      <c r="CQ361" s="29"/>
      <c r="CR361" s="29"/>
      <c r="CS361" s="29"/>
      <c r="CT361" s="29"/>
      <c r="CU361" s="29"/>
    </row>
    <row r="362" spans="1:99" s="12" customFormat="1" x14ac:dyDescent="0.3">
      <c r="A362" s="39">
        <v>5361</v>
      </c>
      <c r="B362" s="28" t="s">
        <v>98</v>
      </c>
      <c r="C362" s="29" t="s">
        <v>2288</v>
      </c>
      <c r="D362" s="29" t="s">
        <v>1933</v>
      </c>
      <c r="E362" s="29" t="s">
        <v>2214</v>
      </c>
      <c r="F362" s="29" t="s">
        <v>138</v>
      </c>
      <c r="G362" s="29" t="s">
        <v>1462</v>
      </c>
      <c r="H362" s="29"/>
      <c r="I362" s="29" t="s">
        <v>2171</v>
      </c>
      <c r="J362" s="29" t="s">
        <v>2289</v>
      </c>
      <c r="K362" s="29" t="str">
        <f t="shared" si="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362" t="str">
        <f t="shared" si="4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362" s="29" t="s">
        <v>2146</v>
      </c>
      <c r="N362" s="29" t="str">
        <f t="shared" si="4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362" s="11" t="str">
        <f t="shared" si="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362" s="29" t="s">
        <v>1465</v>
      </c>
      <c r="Q362" s="29" t="s">
        <v>1466</v>
      </c>
      <c r="R362" s="29" t="s">
        <v>2147</v>
      </c>
      <c r="S362" s="29" t="s">
        <v>1505</v>
      </c>
      <c r="T362" s="29" t="s">
        <v>1469</v>
      </c>
      <c r="U362" s="29" t="s">
        <v>2288</v>
      </c>
      <c r="V362" s="29" t="s">
        <v>2288</v>
      </c>
      <c r="W362" s="30" t="s">
        <v>2290</v>
      </c>
      <c r="X362" s="30" t="s">
        <v>2290</v>
      </c>
      <c r="Y362" s="29" t="s">
        <v>1471</v>
      </c>
      <c r="Z362" s="29"/>
      <c r="AA362" s="29" t="s">
        <v>113</v>
      </c>
      <c r="AB362" s="29"/>
      <c r="AC362" s="13" t="str">
        <f t="shared" si="51"/>
        <v>67.99</v>
      </c>
      <c r="AD362" s="56" t="s">
        <v>1930</v>
      </c>
      <c r="AE362" s="29">
        <f t="shared" si="52"/>
        <v>46.95</v>
      </c>
      <c r="AF362" s="29"/>
      <c r="AG362" s="29">
        <v>0</v>
      </c>
      <c r="AH362" s="29"/>
      <c r="AI362" s="29" t="s">
        <v>113</v>
      </c>
      <c r="AJ362" s="29" t="s">
        <v>116</v>
      </c>
      <c r="AK362" s="29" t="s">
        <v>1472</v>
      </c>
      <c r="AL362" s="29" t="s">
        <v>1473</v>
      </c>
      <c r="AM362" s="29" t="s">
        <v>1474</v>
      </c>
      <c r="AN362" s="29" t="s">
        <v>1475</v>
      </c>
      <c r="AO362" s="29" t="s">
        <v>1476</v>
      </c>
      <c r="AP362" s="29"/>
      <c r="AQ362" s="29"/>
      <c r="AR362" s="29"/>
      <c r="AS362"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2" t="s">
        <v>98</v>
      </c>
      <c r="AU362" s="29" t="s">
        <v>122</v>
      </c>
      <c r="AV362" s="29">
        <v>2.25</v>
      </c>
      <c r="AW362" s="29" t="s">
        <v>123</v>
      </c>
      <c r="AX362" s="29" t="s">
        <v>2094</v>
      </c>
      <c r="AY362" s="29" t="s">
        <v>1889</v>
      </c>
      <c r="AZ362" s="29" t="s">
        <v>2095</v>
      </c>
      <c r="BA362" s="29" t="s">
        <v>124</v>
      </c>
      <c r="BB362" s="29"/>
      <c r="BC362" s="29"/>
      <c r="BD362" s="29"/>
      <c r="BE362" s="29"/>
      <c r="BF362" s="29"/>
      <c r="BG362" s="29"/>
      <c r="BH362" s="29"/>
      <c r="BI362" s="29">
        <v>2</v>
      </c>
      <c r="BJ362" s="29"/>
      <c r="BK362" s="29"/>
      <c r="BL362" s="29"/>
      <c r="BM362" s="29"/>
      <c r="BN362" s="29" t="s">
        <v>2291</v>
      </c>
      <c r="BO362" s="29"/>
      <c r="BP362" s="29" t="s">
        <v>2291</v>
      </c>
      <c r="BQ362" s="29" t="s">
        <v>2292</v>
      </c>
      <c r="BR362" s="29" t="s">
        <v>2293</v>
      </c>
      <c r="BS362" s="29" t="s">
        <v>2294</v>
      </c>
      <c r="BT362" s="29"/>
      <c r="BU362" s="29"/>
      <c r="BV362" s="29"/>
      <c r="BW362" s="29"/>
      <c r="BX362" s="29"/>
      <c r="BY362" s="29"/>
      <c r="BZ362" s="29"/>
      <c r="CA362" s="29"/>
      <c r="CB362" s="29" t="s">
        <v>133</v>
      </c>
      <c r="CC362" s="29" t="s">
        <v>134</v>
      </c>
      <c r="CD362" s="29">
        <v>1</v>
      </c>
      <c r="CE362" s="29">
        <v>4</v>
      </c>
      <c r="CF362" s="29"/>
      <c r="CG362" s="29" t="s">
        <v>1478</v>
      </c>
      <c r="CH362" s="29"/>
      <c r="CI362" s="29"/>
      <c r="CJ362" s="29"/>
      <c r="CK362" s="29"/>
      <c r="CL362" s="29"/>
      <c r="CM362" s="29"/>
      <c r="CN362" s="29"/>
      <c r="CO362" s="29"/>
      <c r="CP362" s="29"/>
      <c r="CQ362" s="29"/>
      <c r="CR362" s="29"/>
      <c r="CS362" s="29"/>
      <c r="CT362" s="29"/>
      <c r="CU362" s="29"/>
    </row>
    <row r="363" spans="1:99" s="12" customFormat="1" x14ac:dyDescent="0.3">
      <c r="A363" s="39">
        <v>5362</v>
      </c>
      <c r="B363" s="28" t="s">
        <v>98</v>
      </c>
      <c r="C363" s="29" t="s">
        <v>2295</v>
      </c>
      <c r="D363" s="29" t="s">
        <v>100</v>
      </c>
      <c r="E363" s="29"/>
      <c r="F363" s="29"/>
      <c r="G363" s="29" t="s">
        <v>1462</v>
      </c>
      <c r="H363" s="29"/>
      <c r="I363" s="31"/>
      <c r="J363" s="31" t="s">
        <v>2296</v>
      </c>
      <c r="K363" s="29" t="str">
        <f t="shared" si="48"/>
        <v>&lt;ul&gt;
&lt;li&gt;Size: 12.75"W x 8"H x 4.75"D
&lt;li&gt;High quality patterned PU leather exterior
&lt;li&gt;Zip close top
&lt;li&gt;Spacious interior with two zip compartments
&lt;li&gt;Rear exterior zip compartment and phone holder
&lt;ul&gt;</v>
      </c>
      <c r="L363" t="str">
        <f t="shared" si="45"/>
        <v>Size: 12.75"W x 8"H x 4.75"D
High quality patterned PU leather exterior
Zip close top
Spacious interior with two zip compartments
Rear exterior zip compartment and phone holder</v>
      </c>
      <c r="M363" s="31" t="s">
        <v>1464</v>
      </c>
      <c r="N363" s="29" t="str">
        <f t="shared" si="49"/>
        <v>Size: 12.75"W x 8"H x 4.75"D
High quality patterned PU leather exterior
Zip close top
Spacious interior with two zip compartments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3" s="11" t="str">
        <f t="shared" si="50"/>
        <v>&lt;ul&gt;
&lt;li&gt;Size: 12.75"W x 8"H x 4.75"D
&lt;li&gt;High quality patterned PU leather exterior
&lt;li&gt;Zip close top
&lt;li&gt;Spacious interior with two zip compartments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3" s="61" t="s">
        <v>2297</v>
      </c>
      <c r="Q363" s="29" t="s">
        <v>2298</v>
      </c>
      <c r="R363" s="29" t="s">
        <v>2299</v>
      </c>
      <c r="S363" s="29" t="s">
        <v>2300</v>
      </c>
      <c r="T363" s="29" t="s">
        <v>2301</v>
      </c>
      <c r="U363" s="29" t="s">
        <v>2295</v>
      </c>
      <c r="V363" s="29" t="s">
        <v>2295</v>
      </c>
      <c r="W363" s="30" t="s">
        <v>2302</v>
      </c>
      <c r="X363" s="30" t="s">
        <v>2302</v>
      </c>
      <c r="Y363" s="29" t="s">
        <v>1471</v>
      </c>
      <c r="Z363" s="29"/>
      <c r="AA363" s="29" t="s">
        <v>113</v>
      </c>
      <c r="AB363" s="29"/>
      <c r="AC363" s="13" t="str">
        <f t="shared" si="51"/>
        <v>86.99</v>
      </c>
      <c r="AD363" s="31">
        <v>59.95</v>
      </c>
      <c r="AE363" s="29">
        <f t="shared" si="52"/>
        <v>59.95</v>
      </c>
      <c r="AF363" s="29"/>
      <c r="AG363" s="29">
        <v>0</v>
      </c>
      <c r="AH363" s="29"/>
      <c r="AI363" s="29" t="s">
        <v>113</v>
      </c>
      <c r="AJ363" s="29" t="s">
        <v>116</v>
      </c>
      <c r="AK363" s="29" t="s">
        <v>1472</v>
      </c>
      <c r="AL363" s="29" t="s">
        <v>1473</v>
      </c>
      <c r="AM363" s="29" t="s">
        <v>1474</v>
      </c>
      <c r="AN363" s="29" t="s">
        <v>1475</v>
      </c>
      <c r="AO363" s="29" t="s">
        <v>1476</v>
      </c>
      <c r="AP363" s="29"/>
      <c r="AQ363" s="29"/>
      <c r="AR363" s="29"/>
      <c r="AS363"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3" t="s">
        <v>98</v>
      </c>
      <c r="AU363" s="29" t="s">
        <v>122</v>
      </c>
      <c r="AV363" s="31">
        <v>3</v>
      </c>
      <c r="AW363" s="29" t="s">
        <v>123</v>
      </c>
      <c r="AX363" s="31">
        <v>12.75</v>
      </c>
      <c r="AY363" s="31">
        <v>4.75</v>
      </c>
      <c r="AZ363" s="31">
        <v>8</v>
      </c>
      <c r="BA363" s="29" t="s">
        <v>124</v>
      </c>
      <c r="BB363" s="29"/>
      <c r="BC363" s="29"/>
      <c r="BD363" s="29"/>
      <c r="BE363" s="29"/>
      <c r="BF363" s="29"/>
      <c r="BG363" s="29"/>
      <c r="BH363" s="29"/>
      <c r="BI363" s="29">
        <v>2</v>
      </c>
      <c r="BJ363" s="29"/>
      <c r="BK363" s="29"/>
      <c r="BL363" s="29"/>
      <c r="BM363" s="29"/>
      <c r="BN363" s="29" t="s">
        <v>2303</v>
      </c>
      <c r="BO363" s="29"/>
      <c r="BP363" s="29" t="s">
        <v>2303</v>
      </c>
      <c r="BQ363" s="29"/>
      <c r="BR363" s="29"/>
      <c r="BS363" s="29"/>
      <c r="BT363" s="29"/>
      <c r="BU363" s="29"/>
      <c r="BV363" s="29"/>
      <c r="BW363" s="29"/>
      <c r="BX363" s="29"/>
      <c r="BY363" s="29"/>
      <c r="BZ363" s="29"/>
      <c r="CA363" s="29"/>
      <c r="CB363" s="29" t="s">
        <v>133</v>
      </c>
      <c r="CC363" s="29" t="s">
        <v>134</v>
      </c>
      <c r="CD363" s="29">
        <v>1</v>
      </c>
      <c r="CE363" s="29">
        <v>4</v>
      </c>
      <c r="CF363" s="29"/>
      <c r="CG363" s="29" t="s">
        <v>1478</v>
      </c>
      <c r="CH363" s="29"/>
      <c r="CI363" s="29"/>
      <c r="CJ363" s="29"/>
      <c r="CK363" s="29"/>
      <c r="CL363" s="29"/>
      <c r="CM363" s="29"/>
      <c r="CN363" s="29"/>
      <c r="CO363" s="29"/>
      <c r="CP363" s="29"/>
      <c r="CQ363" s="29"/>
      <c r="CR363" s="29"/>
      <c r="CS363" s="29"/>
      <c r="CT363" s="29"/>
      <c r="CU363" s="29"/>
    </row>
    <row r="364" spans="1:99" s="12" customFormat="1" x14ac:dyDescent="0.3">
      <c r="A364" s="39">
        <v>5363</v>
      </c>
      <c r="B364" s="28" t="s">
        <v>98</v>
      </c>
      <c r="C364" s="29" t="s">
        <v>2304</v>
      </c>
      <c r="D364" s="29" t="s">
        <v>137</v>
      </c>
      <c r="E364" s="29" t="s">
        <v>2295</v>
      </c>
      <c r="F364" s="29" t="s">
        <v>138</v>
      </c>
      <c r="G364" s="29" t="s">
        <v>1462</v>
      </c>
      <c r="H364" s="29"/>
      <c r="I364" s="31" t="s">
        <v>1554</v>
      </c>
      <c r="J364" s="31" t="s">
        <v>2305</v>
      </c>
      <c r="K364" s="29" t="str">
        <f t="shared" si="48"/>
        <v>&lt;ul&gt;
&lt;li&gt;Size: 12.75"W x 8"H x 4.75"D
&lt;li&gt;High quality patterned PU leather exterior
&lt;li&gt;Zip close top
&lt;li&gt;Spacious interior with two zip compartments
&lt;li&gt;Rear exterior zip compartment and phone holder
&lt;ul&gt;</v>
      </c>
      <c r="L364" t="str">
        <f t="shared" si="45"/>
        <v>Size: 12.75"W x 8"H x 4.75"D
High quality patterned PU leather exterior
Zip close top
Spacious interior with two zip compartments
Rear exterior zip compartment and phone holder</v>
      </c>
      <c r="M364" s="31" t="s">
        <v>1464</v>
      </c>
      <c r="N364" s="29" t="str">
        <f t="shared" si="49"/>
        <v>Size: 12.75"W x 8"H x 4.75"D
High quality patterned PU leather exterior
Zip close top
Spacious interior with two zip compartments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4" s="11" t="str">
        <f t="shared" si="50"/>
        <v>&lt;ul&gt;
&lt;li&gt;Size: 12.75"W x 8"H x 4.75"D
&lt;li&gt;High quality patterned PU leather exterior
&lt;li&gt;Zip close top
&lt;li&gt;Spacious interior with two zip compartments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4" s="29" t="s">
        <v>2297</v>
      </c>
      <c r="Q364" s="29" t="s">
        <v>2298</v>
      </c>
      <c r="R364" s="29" t="s">
        <v>2299</v>
      </c>
      <c r="S364" s="29" t="s">
        <v>2300</v>
      </c>
      <c r="T364" s="29" t="s">
        <v>2301</v>
      </c>
      <c r="U364" s="29" t="s">
        <v>2304</v>
      </c>
      <c r="V364" s="29" t="s">
        <v>2304</v>
      </c>
      <c r="W364" s="30" t="s">
        <v>2306</v>
      </c>
      <c r="X364" s="30" t="s">
        <v>2306</v>
      </c>
      <c r="Y364" s="29" t="s">
        <v>1471</v>
      </c>
      <c r="Z364" s="29"/>
      <c r="AA364" s="29" t="s">
        <v>113</v>
      </c>
      <c r="AB364" s="29"/>
      <c r="AC364" s="13" t="str">
        <f t="shared" si="51"/>
        <v>86.99</v>
      </c>
      <c r="AD364" s="31">
        <v>59.95</v>
      </c>
      <c r="AE364" s="29">
        <f t="shared" si="52"/>
        <v>59.95</v>
      </c>
      <c r="AF364" s="29"/>
      <c r="AG364" s="29">
        <v>0</v>
      </c>
      <c r="AH364" s="29"/>
      <c r="AI364" s="29" t="s">
        <v>113</v>
      </c>
      <c r="AJ364" s="29" t="s">
        <v>116</v>
      </c>
      <c r="AK364" s="29" t="s">
        <v>1472</v>
      </c>
      <c r="AL364" s="29" t="s">
        <v>1473</v>
      </c>
      <c r="AM364" s="29" t="s">
        <v>1474</v>
      </c>
      <c r="AN364" s="29" t="s">
        <v>1475</v>
      </c>
      <c r="AO364" s="29" t="s">
        <v>1476</v>
      </c>
      <c r="AP364" s="29"/>
      <c r="AQ364" s="29"/>
      <c r="AR364" s="29"/>
      <c r="AS364"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4" t="s">
        <v>98</v>
      </c>
      <c r="AU364" s="29" t="s">
        <v>122</v>
      </c>
      <c r="AV364" s="31">
        <v>3</v>
      </c>
      <c r="AW364" s="29" t="s">
        <v>123</v>
      </c>
      <c r="AX364" s="31">
        <v>12.75</v>
      </c>
      <c r="AY364" s="31">
        <v>4.75</v>
      </c>
      <c r="AZ364" s="31">
        <v>8</v>
      </c>
      <c r="BA364" s="29" t="s">
        <v>124</v>
      </c>
      <c r="BB364" s="29"/>
      <c r="BC364" s="29"/>
      <c r="BD364" s="29"/>
      <c r="BE364" s="29"/>
      <c r="BF364" s="29"/>
      <c r="BG364" s="29"/>
      <c r="BH364" s="29"/>
      <c r="BI364" s="29">
        <v>2</v>
      </c>
      <c r="BJ364" s="29"/>
      <c r="BK364" s="29"/>
      <c r="BL364" s="29"/>
      <c r="BM364" s="29"/>
      <c r="BN364" s="29" t="s">
        <v>2307</v>
      </c>
      <c r="BO364" s="29"/>
      <c r="BP364" s="29" t="s">
        <v>2307</v>
      </c>
      <c r="BQ364" s="29" t="s">
        <v>2308</v>
      </c>
      <c r="BR364" s="29" t="s">
        <v>2309</v>
      </c>
      <c r="BS364" s="29" t="s">
        <v>2310</v>
      </c>
      <c r="BT364" s="29"/>
      <c r="BU364" s="29"/>
      <c r="BV364" s="29"/>
      <c r="BW364" s="29"/>
      <c r="BX364" s="29"/>
      <c r="BY364" s="29"/>
      <c r="BZ364" s="29"/>
      <c r="CA364" s="29"/>
      <c r="CB364" s="29" t="s">
        <v>133</v>
      </c>
      <c r="CC364" s="29" t="s">
        <v>134</v>
      </c>
      <c r="CD364" s="29">
        <v>1</v>
      </c>
      <c r="CE364" s="29">
        <v>4</v>
      </c>
      <c r="CF364" s="29"/>
      <c r="CG364" s="29" t="s">
        <v>1478</v>
      </c>
      <c r="CH364" s="29"/>
      <c r="CI364" s="29"/>
      <c r="CJ364" s="29"/>
      <c r="CK364" s="29"/>
      <c r="CL364" s="29"/>
      <c r="CM364" s="29"/>
      <c r="CN364" s="29"/>
      <c r="CO364" s="29"/>
      <c r="CP364" s="29"/>
      <c r="CQ364" s="29"/>
      <c r="CR364" s="29"/>
      <c r="CS364" s="29"/>
      <c r="CT364" s="29"/>
      <c r="CU364" s="29"/>
    </row>
    <row r="365" spans="1:99" s="12" customFormat="1" x14ac:dyDescent="0.3">
      <c r="A365" s="39">
        <v>5364</v>
      </c>
      <c r="B365" s="28" t="s">
        <v>98</v>
      </c>
      <c r="C365" s="29" t="s">
        <v>2311</v>
      </c>
      <c r="D365" s="29" t="s">
        <v>137</v>
      </c>
      <c r="E365" s="29" t="s">
        <v>2295</v>
      </c>
      <c r="F365" s="29" t="s">
        <v>138</v>
      </c>
      <c r="G365" s="29" t="s">
        <v>1462</v>
      </c>
      <c r="H365" s="29"/>
      <c r="I365" s="31" t="s">
        <v>1561</v>
      </c>
      <c r="J365" s="31" t="s">
        <v>2312</v>
      </c>
      <c r="K365" s="29" t="str">
        <f t="shared" si="48"/>
        <v>&lt;ul&gt;
&lt;li&gt;Size: 12.75"W x 8"H x 4.75"D
&lt;li&gt;High quality patterned PU leather exterior
&lt;li&gt;Zip close top
&lt;li&gt;Spacious interior with two zip compartments
&lt;li&gt;Rear exterior zip compartment and phone holder
&lt;ul&gt;</v>
      </c>
      <c r="L365" t="str">
        <f t="shared" si="45"/>
        <v>Size: 12.75"W x 8"H x 4.75"D
High quality patterned PU leather exterior
Zip close top
Spacious interior with two zip compartments
Rear exterior zip compartment and phone holder</v>
      </c>
      <c r="M365" s="31" t="s">
        <v>1464</v>
      </c>
      <c r="N365" s="29" t="str">
        <f t="shared" si="49"/>
        <v>Size: 12.75"W x 8"H x 4.75"D
High quality patterned PU leather exterior
Zip close top
Spacious interior with two zip compartments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5" s="11" t="str">
        <f t="shared" si="50"/>
        <v>&lt;ul&gt;
&lt;li&gt;Size: 12.75"W x 8"H x 4.75"D
&lt;li&gt;High quality patterned PU leather exterior
&lt;li&gt;Zip close top
&lt;li&gt;Spacious interior with two zip compartments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5" s="29" t="s">
        <v>2297</v>
      </c>
      <c r="Q365" s="29" t="s">
        <v>2298</v>
      </c>
      <c r="R365" s="29" t="s">
        <v>2299</v>
      </c>
      <c r="S365" s="29" t="s">
        <v>2300</v>
      </c>
      <c r="T365" s="29" t="s">
        <v>2301</v>
      </c>
      <c r="U365" s="29" t="s">
        <v>2311</v>
      </c>
      <c r="V365" s="29" t="s">
        <v>2311</v>
      </c>
      <c r="W365" s="30" t="s">
        <v>2313</v>
      </c>
      <c r="X365" s="30" t="s">
        <v>2313</v>
      </c>
      <c r="Y365" s="29" t="s">
        <v>1471</v>
      </c>
      <c r="Z365" s="29"/>
      <c r="AA365" s="29" t="s">
        <v>113</v>
      </c>
      <c r="AB365" s="29"/>
      <c r="AC365" s="13" t="str">
        <f t="shared" si="51"/>
        <v>86.99</v>
      </c>
      <c r="AD365" s="31">
        <v>59.95</v>
      </c>
      <c r="AE365" s="29">
        <f t="shared" si="52"/>
        <v>59.95</v>
      </c>
      <c r="AF365" s="29"/>
      <c r="AG365" s="29">
        <v>0</v>
      </c>
      <c r="AH365" s="29"/>
      <c r="AI365" s="29" t="s">
        <v>113</v>
      </c>
      <c r="AJ365" s="29" t="s">
        <v>116</v>
      </c>
      <c r="AK365" s="29" t="s">
        <v>1472</v>
      </c>
      <c r="AL365" s="29" t="s">
        <v>1473</v>
      </c>
      <c r="AM365" s="29" t="s">
        <v>1474</v>
      </c>
      <c r="AN365" s="29" t="s">
        <v>1475</v>
      </c>
      <c r="AO365" s="29" t="s">
        <v>1476</v>
      </c>
      <c r="AP365" s="29"/>
      <c r="AQ365" s="29"/>
      <c r="AR365" s="29"/>
      <c r="AS365"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5" t="s">
        <v>98</v>
      </c>
      <c r="AU365" s="29" t="s">
        <v>122</v>
      </c>
      <c r="AV365" s="31">
        <v>3</v>
      </c>
      <c r="AW365" s="29" t="s">
        <v>123</v>
      </c>
      <c r="AX365" s="31">
        <v>12.75</v>
      </c>
      <c r="AY365" s="31">
        <v>4.75</v>
      </c>
      <c r="AZ365" s="31">
        <v>8</v>
      </c>
      <c r="BA365" s="29" t="s">
        <v>124</v>
      </c>
      <c r="BB365" s="29"/>
      <c r="BC365" s="29"/>
      <c r="BD365" s="29"/>
      <c r="BE365" s="29"/>
      <c r="BF365" s="29"/>
      <c r="BG365" s="29"/>
      <c r="BH365" s="29"/>
      <c r="BI365" s="29">
        <v>2</v>
      </c>
      <c r="BJ365" s="29"/>
      <c r="BK365" s="29"/>
      <c r="BL365" s="29"/>
      <c r="BM365" s="29"/>
      <c r="BN365" s="29" t="s">
        <v>2314</v>
      </c>
      <c r="BO365" s="29"/>
      <c r="BP365" s="29" t="s">
        <v>2314</v>
      </c>
      <c r="BQ365" s="29" t="s">
        <v>2315</v>
      </c>
      <c r="BR365" s="29" t="s">
        <v>2316</v>
      </c>
      <c r="BS365" s="29" t="s">
        <v>2317</v>
      </c>
      <c r="BT365" s="29"/>
      <c r="BU365" s="29"/>
      <c r="BV365" s="29"/>
      <c r="BW365" s="29"/>
      <c r="BX365" s="29"/>
      <c r="BY365" s="29"/>
      <c r="BZ365" s="29"/>
      <c r="CA365" s="29"/>
      <c r="CB365" s="29" t="s">
        <v>133</v>
      </c>
      <c r="CC365" s="29" t="s">
        <v>134</v>
      </c>
      <c r="CD365" s="29">
        <v>1</v>
      </c>
      <c r="CE365" s="29">
        <v>4</v>
      </c>
      <c r="CF365" s="29"/>
      <c r="CG365" s="29" t="s">
        <v>1478</v>
      </c>
      <c r="CH365" s="29"/>
      <c r="CI365" s="29"/>
      <c r="CJ365" s="29"/>
      <c r="CK365" s="29"/>
      <c r="CL365" s="29"/>
      <c r="CM365" s="29"/>
      <c r="CN365" s="29"/>
      <c r="CO365" s="29"/>
      <c r="CP365" s="29"/>
      <c r="CQ365" s="29"/>
      <c r="CR365" s="29"/>
      <c r="CS365" s="29"/>
      <c r="CT365" s="29"/>
      <c r="CU365" s="29"/>
    </row>
    <row r="366" spans="1:99" s="12" customFormat="1" x14ac:dyDescent="0.3">
      <c r="A366" s="39">
        <v>5365</v>
      </c>
      <c r="B366" s="28" t="s">
        <v>98</v>
      </c>
      <c r="C366" s="29" t="s">
        <v>2318</v>
      </c>
      <c r="D366" s="29" t="s">
        <v>137</v>
      </c>
      <c r="E366" s="29" t="s">
        <v>2295</v>
      </c>
      <c r="F366" s="29" t="s">
        <v>138</v>
      </c>
      <c r="G366" s="29" t="s">
        <v>1462</v>
      </c>
      <c r="H366" s="29"/>
      <c r="I366" s="31" t="s">
        <v>1809</v>
      </c>
      <c r="J366" s="31" t="s">
        <v>2319</v>
      </c>
      <c r="K366" s="29" t="str">
        <f t="shared" si="48"/>
        <v>&lt;ul&gt;
&lt;li&gt;Size: 12.75"W x 8"H x 4.75"D
&lt;li&gt;High quality patterned PU leather exterior
&lt;li&gt;Zip close top
&lt;li&gt;Spacious interior with two zip compartments
&lt;li&gt;Rear exterior zip compartment and phone holder
&lt;ul&gt;</v>
      </c>
      <c r="L366" t="str">
        <f t="shared" si="45"/>
        <v>Size: 12.75"W x 8"H x 4.75"D
High quality patterned PU leather exterior
Zip close top
Spacious interior with two zip compartments
Rear exterior zip compartment and phone holder</v>
      </c>
      <c r="M366" s="31" t="s">
        <v>1464</v>
      </c>
      <c r="N366" s="29" t="str">
        <f t="shared" si="49"/>
        <v>Size: 12.75"W x 8"H x 4.75"D
High quality patterned PU leather exterior
Zip close top
Spacious interior with two zip compartments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6" s="11" t="str">
        <f t="shared" si="50"/>
        <v>&lt;ul&gt;
&lt;li&gt;Size: 12.75"W x 8"H x 4.75"D
&lt;li&gt;High quality patterned PU leather exterior
&lt;li&gt;Zip close top
&lt;li&gt;Spacious interior with two zip compartments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6" s="29" t="s">
        <v>2297</v>
      </c>
      <c r="Q366" s="29" t="s">
        <v>2298</v>
      </c>
      <c r="R366" s="29" t="s">
        <v>2299</v>
      </c>
      <c r="S366" s="29" t="s">
        <v>2300</v>
      </c>
      <c r="T366" s="29" t="s">
        <v>2301</v>
      </c>
      <c r="U366" s="29" t="s">
        <v>2318</v>
      </c>
      <c r="V366" s="29" t="s">
        <v>2318</v>
      </c>
      <c r="W366" s="30" t="s">
        <v>2320</v>
      </c>
      <c r="X366" s="30" t="s">
        <v>2320</v>
      </c>
      <c r="Y366" s="29" t="s">
        <v>1471</v>
      </c>
      <c r="Z366" s="29"/>
      <c r="AA366" s="29" t="s">
        <v>113</v>
      </c>
      <c r="AB366" s="29"/>
      <c r="AC366" s="13" t="str">
        <f t="shared" si="51"/>
        <v>86.99</v>
      </c>
      <c r="AD366" s="31">
        <v>59.95</v>
      </c>
      <c r="AE366" s="29">
        <f t="shared" si="52"/>
        <v>59.95</v>
      </c>
      <c r="AF366" s="29"/>
      <c r="AG366" s="29">
        <v>0</v>
      </c>
      <c r="AH366" s="29"/>
      <c r="AI366" s="29" t="s">
        <v>113</v>
      </c>
      <c r="AJ366" s="29" t="s">
        <v>116</v>
      </c>
      <c r="AK366" s="29" t="s">
        <v>1472</v>
      </c>
      <c r="AL366" s="29" t="s">
        <v>1473</v>
      </c>
      <c r="AM366" s="29" t="s">
        <v>1474</v>
      </c>
      <c r="AN366" s="29" t="s">
        <v>1475</v>
      </c>
      <c r="AO366" s="29" t="s">
        <v>1476</v>
      </c>
      <c r="AP366" s="29"/>
      <c r="AQ366" s="29"/>
      <c r="AR366" s="29"/>
      <c r="AS366"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6" t="s">
        <v>98</v>
      </c>
      <c r="AU366" s="29" t="s">
        <v>122</v>
      </c>
      <c r="AV366" s="31">
        <v>3</v>
      </c>
      <c r="AW366" s="29" t="s">
        <v>123</v>
      </c>
      <c r="AX366" s="31">
        <v>12.75</v>
      </c>
      <c r="AY366" s="31">
        <v>4.75</v>
      </c>
      <c r="AZ366" s="31">
        <v>8</v>
      </c>
      <c r="BA366" s="29" t="s">
        <v>124</v>
      </c>
      <c r="BB366" s="29"/>
      <c r="BC366" s="29"/>
      <c r="BD366" s="29"/>
      <c r="BE366" s="29"/>
      <c r="BF366" s="29"/>
      <c r="BG366" s="29"/>
      <c r="BH366" s="29"/>
      <c r="BI366" s="29">
        <v>2</v>
      </c>
      <c r="BJ366" s="29"/>
      <c r="BK366" s="29"/>
      <c r="BL366" s="29"/>
      <c r="BM366" s="29"/>
      <c r="BN366" s="29" t="s">
        <v>2321</v>
      </c>
      <c r="BO366" s="29"/>
      <c r="BP366" s="29" t="s">
        <v>2321</v>
      </c>
      <c r="BQ366" s="29" t="s">
        <v>2322</v>
      </c>
      <c r="BR366" s="29" t="s">
        <v>2323</v>
      </c>
      <c r="BS366" s="29" t="s">
        <v>2324</v>
      </c>
      <c r="BT366" s="29"/>
      <c r="BU366" s="29"/>
      <c r="BV366" s="29"/>
      <c r="BW366" s="29"/>
      <c r="BX366" s="29"/>
      <c r="BY366" s="29"/>
      <c r="BZ366" s="29"/>
      <c r="CA366" s="29"/>
      <c r="CB366" s="29" t="s">
        <v>133</v>
      </c>
      <c r="CC366" s="29" t="s">
        <v>134</v>
      </c>
      <c r="CD366" s="29">
        <v>1</v>
      </c>
      <c r="CE366" s="29">
        <v>4</v>
      </c>
      <c r="CF366" s="29"/>
      <c r="CG366" s="29" t="s">
        <v>1478</v>
      </c>
      <c r="CH366" s="29"/>
      <c r="CI366" s="29"/>
      <c r="CJ366" s="29"/>
      <c r="CK366" s="29"/>
      <c r="CL366" s="29"/>
      <c r="CM366" s="29"/>
      <c r="CN366" s="29"/>
      <c r="CO366" s="29"/>
      <c r="CP366" s="29"/>
      <c r="CQ366" s="29"/>
      <c r="CR366" s="29"/>
      <c r="CS366" s="29"/>
      <c r="CT366" s="29"/>
      <c r="CU366" s="29"/>
    </row>
    <row r="367" spans="1:99" s="12" customFormat="1" x14ac:dyDescent="0.3">
      <c r="A367" s="39">
        <v>5366</v>
      </c>
      <c r="B367" s="28" t="s">
        <v>98</v>
      </c>
      <c r="C367" s="29" t="s">
        <v>2325</v>
      </c>
      <c r="D367" s="29" t="s">
        <v>137</v>
      </c>
      <c r="E367" s="29" t="s">
        <v>2295</v>
      </c>
      <c r="F367" s="29" t="s">
        <v>138</v>
      </c>
      <c r="G367" s="29" t="s">
        <v>1462</v>
      </c>
      <c r="H367" s="29"/>
      <c r="I367" s="31" t="s">
        <v>1623</v>
      </c>
      <c r="J367" s="31" t="s">
        <v>2326</v>
      </c>
      <c r="K367" s="29" t="str">
        <f t="shared" si="48"/>
        <v>&lt;ul&gt;
&lt;li&gt;Size: 12.75"W x 8"H x 4.75"D
&lt;li&gt;High quality patterned PU leather exterior
&lt;li&gt;Zip close top
&lt;li&gt;Spacious interior with two zip compartments
&lt;li&gt;Rear exterior zip compartment and phone holder
&lt;ul&gt;</v>
      </c>
      <c r="L367" t="str">
        <f t="shared" si="45"/>
        <v>Size: 12.75"W x 8"H x 4.75"D
High quality patterned PU leather exterior
Zip close top
Spacious interior with two zip compartments
Rear exterior zip compartment and phone holder</v>
      </c>
      <c r="M367" s="31" t="s">
        <v>1464</v>
      </c>
      <c r="N367" s="29" t="str">
        <f t="shared" si="49"/>
        <v>Size: 12.75"W x 8"H x 4.75"D
High quality patterned PU leather exterior
Zip close top
Spacious interior with two zip compartments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7" s="11" t="str">
        <f t="shared" si="50"/>
        <v>&lt;ul&gt;
&lt;li&gt;Size: 12.75"W x 8"H x 4.75"D
&lt;li&gt;High quality patterned PU leather exterior
&lt;li&gt;Zip close top
&lt;li&gt;Spacious interior with two zip compartments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7" s="29" t="s">
        <v>2297</v>
      </c>
      <c r="Q367" s="29" t="s">
        <v>2298</v>
      </c>
      <c r="R367" s="29" t="s">
        <v>2299</v>
      </c>
      <c r="S367" s="29" t="s">
        <v>2300</v>
      </c>
      <c r="T367" s="29" t="s">
        <v>2301</v>
      </c>
      <c r="U367" s="29" t="s">
        <v>2325</v>
      </c>
      <c r="V367" s="29" t="s">
        <v>2325</v>
      </c>
      <c r="W367" s="30" t="s">
        <v>2327</v>
      </c>
      <c r="X367" s="30" t="s">
        <v>2327</v>
      </c>
      <c r="Y367" s="29" t="s">
        <v>1471</v>
      </c>
      <c r="Z367" s="29"/>
      <c r="AA367" s="29" t="s">
        <v>113</v>
      </c>
      <c r="AB367" s="29"/>
      <c r="AC367" s="13" t="str">
        <f t="shared" si="51"/>
        <v>86.99</v>
      </c>
      <c r="AD367" s="31">
        <v>59.95</v>
      </c>
      <c r="AE367" s="29">
        <f t="shared" si="52"/>
        <v>59.95</v>
      </c>
      <c r="AF367" s="29"/>
      <c r="AG367" s="29">
        <v>0</v>
      </c>
      <c r="AH367" s="29"/>
      <c r="AI367" s="29" t="s">
        <v>113</v>
      </c>
      <c r="AJ367" s="29" t="s">
        <v>116</v>
      </c>
      <c r="AK367" s="29" t="s">
        <v>1472</v>
      </c>
      <c r="AL367" s="29" t="s">
        <v>1473</v>
      </c>
      <c r="AM367" s="29" t="s">
        <v>1474</v>
      </c>
      <c r="AN367" s="29" t="s">
        <v>1475</v>
      </c>
      <c r="AO367" s="29" t="s">
        <v>1476</v>
      </c>
      <c r="AP367" s="29"/>
      <c r="AQ367" s="29"/>
      <c r="AR367" s="29"/>
      <c r="AS367"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7" t="s">
        <v>98</v>
      </c>
      <c r="AU367" s="29" t="s">
        <v>122</v>
      </c>
      <c r="AV367" s="31">
        <v>3</v>
      </c>
      <c r="AW367" s="29" t="s">
        <v>123</v>
      </c>
      <c r="AX367" s="31">
        <v>12.75</v>
      </c>
      <c r="AY367" s="31">
        <v>4.75</v>
      </c>
      <c r="AZ367" s="31">
        <v>8</v>
      </c>
      <c r="BA367" s="29" t="s">
        <v>124</v>
      </c>
      <c r="BB367" s="29"/>
      <c r="BC367" s="29"/>
      <c r="BD367" s="29"/>
      <c r="BE367" s="29"/>
      <c r="BF367" s="29"/>
      <c r="BG367" s="29"/>
      <c r="BH367" s="29"/>
      <c r="BI367" s="29">
        <v>2</v>
      </c>
      <c r="BJ367" s="29"/>
      <c r="BK367" s="29"/>
      <c r="BL367" s="29"/>
      <c r="BM367" s="29"/>
      <c r="BN367" s="29" t="s">
        <v>2328</v>
      </c>
      <c r="BO367" s="29"/>
      <c r="BP367" s="29" t="s">
        <v>2328</v>
      </c>
      <c r="BQ367" s="29" t="s">
        <v>2329</v>
      </c>
      <c r="BR367" s="29" t="s">
        <v>2330</v>
      </c>
      <c r="BS367" s="29" t="s">
        <v>2331</v>
      </c>
      <c r="BT367" s="29"/>
      <c r="BU367" s="29"/>
      <c r="BV367" s="29"/>
      <c r="BW367" s="29"/>
      <c r="BX367" s="29"/>
      <c r="BY367" s="29"/>
      <c r="BZ367" s="29"/>
      <c r="CA367" s="29"/>
      <c r="CB367" s="29" t="s">
        <v>133</v>
      </c>
      <c r="CC367" s="29" t="s">
        <v>134</v>
      </c>
      <c r="CD367" s="29">
        <v>1</v>
      </c>
      <c r="CE367" s="29">
        <v>4</v>
      </c>
      <c r="CF367" s="29"/>
      <c r="CG367" s="29" t="s">
        <v>1478</v>
      </c>
      <c r="CH367" s="29"/>
      <c r="CI367" s="29"/>
      <c r="CJ367" s="29"/>
      <c r="CK367" s="29"/>
      <c r="CL367" s="29"/>
      <c r="CM367" s="29"/>
      <c r="CN367" s="29"/>
      <c r="CO367" s="29"/>
      <c r="CP367" s="29"/>
      <c r="CQ367" s="29"/>
      <c r="CR367" s="29"/>
      <c r="CS367" s="29"/>
      <c r="CT367" s="29"/>
      <c r="CU367" s="29"/>
    </row>
    <row r="368" spans="1:99" x14ac:dyDescent="0.3">
      <c r="A368" s="39">
        <v>5367</v>
      </c>
      <c r="B368" s="10" t="s">
        <v>98</v>
      </c>
      <c r="C368" t="s">
        <v>2332</v>
      </c>
      <c r="D368" t="s">
        <v>137</v>
      </c>
      <c r="E368" t="s">
        <v>2333</v>
      </c>
      <c r="F368" t="s">
        <v>138</v>
      </c>
      <c r="G368" t="s">
        <v>168</v>
      </c>
      <c r="I368" t="s">
        <v>1588</v>
      </c>
      <c r="J368" t="s">
        <v>2334</v>
      </c>
      <c r="K368" t="str">
        <f t="shared" si="48"/>
        <v>&lt;ul&gt;
&lt;li&gt;Sizes: 7.75" Length x 4.5" High x 1" Width
&lt;li&gt;Material: High quality faux leather
&lt;li&gt;Silver-tone hardware
&lt;li&gt;Zip top closure
&lt;li&gt;Designer inspired handbag
&lt;ul&gt;</v>
      </c>
      <c r="L368" t="str">
        <f t="shared" si="45"/>
        <v>Sizes: 7.75" Length x 4.5" High x 1" Width
Material: High quality faux leather
Silver-tone hardware
Zip top closure
Designer inspired handbag</v>
      </c>
      <c r="M368" t="s">
        <v>1464</v>
      </c>
      <c r="N368" s="11" t="str">
        <f t="shared" si="49"/>
        <v>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8" s="11" t="str">
        <f t="shared" si="50"/>
        <v>&lt;ul&gt;
&lt;li&gt;Sizes: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8" t="s">
        <v>1765</v>
      </c>
      <c r="Q368" t="s">
        <v>1766</v>
      </c>
      <c r="R368" t="s">
        <v>1994</v>
      </c>
      <c r="S368" t="s">
        <v>1783</v>
      </c>
      <c r="T368" t="s">
        <v>1784</v>
      </c>
      <c r="U368" t="s">
        <v>2332</v>
      </c>
      <c r="V368" t="s">
        <v>2332</v>
      </c>
      <c r="W368" t="s">
        <v>2335</v>
      </c>
      <c r="X368" t="s">
        <v>2335</v>
      </c>
      <c r="Y368" t="s">
        <v>1471</v>
      </c>
      <c r="AA368" t="s">
        <v>113</v>
      </c>
      <c r="AB368" t="s">
        <v>113</v>
      </c>
      <c r="AC368" s="13" t="str">
        <f t="shared" si="51"/>
        <v>27.99</v>
      </c>
      <c r="AD368" s="13">
        <v>18.952499999999997</v>
      </c>
      <c r="AE368" s="14">
        <f t="shared" si="52"/>
        <v>22.952499999999997</v>
      </c>
      <c r="AG368">
        <v>4</v>
      </c>
      <c r="AI368" t="s">
        <v>113</v>
      </c>
      <c r="AJ368" t="s">
        <v>116</v>
      </c>
      <c r="AK368" t="s">
        <v>1472</v>
      </c>
      <c r="AL368" t="s">
        <v>1473</v>
      </c>
      <c r="AM368" t="s">
        <v>1474</v>
      </c>
      <c r="AN368" t="s">
        <v>1475</v>
      </c>
      <c r="AO368" t="s">
        <v>1476</v>
      </c>
      <c r="AS368"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8" t="s">
        <v>98</v>
      </c>
      <c r="AU368" t="s">
        <v>122</v>
      </c>
      <c r="AV368">
        <v>0.63</v>
      </c>
      <c r="AW368" t="s">
        <v>123</v>
      </c>
      <c r="AX368">
        <v>7.75</v>
      </c>
      <c r="AY368">
        <v>1</v>
      </c>
      <c r="AZ368">
        <v>4.5</v>
      </c>
      <c r="BA368" t="s">
        <v>124</v>
      </c>
      <c r="BI368">
        <v>2</v>
      </c>
      <c r="BN368" s="60" t="s">
        <v>2336</v>
      </c>
      <c r="BO368" t="s">
        <v>2337</v>
      </c>
      <c r="BP368" t="s">
        <v>2338</v>
      </c>
      <c r="BQ368" t="s">
        <v>2339</v>
      </c>
      <c r="CB368" t="s">
        <v>133</v>
      </c>
      <c r="CC368" t="s">
        <v>134</v>
      </c>
      <c r="CD368">
        <v>1</v>
      </c>
      <c r="CE368">
        <v>4</v>
      </c>
      <c r="CG368" t="s">
        <v>1478</v>
      </c>
    </row>
    <row r="369" spans="1:99" x14ac:dyDescent="0.3">
      <c r="A369" s="39">
        <v>5368</v>
      </c>
      <c r="B369" s="10" t="s">
        <v>98</v>
      </c>
      <c r="C369" t="s">
        <v>2340</v>
      </c>
      <c r="D369" t="s">
        <v>137</v>
      </c>
      <c r="E369" t="s">
        <v>2333</v>
      </c>
      <c r="F369" t="s">
        <v>138</v>
      </c>
      <c r="G369" t="s">
        <v>168</v>
      </c>
      <c r="I369" t="s">
        <v>2341</v>
      </c>
      <c r="J369" t="s">
        <v>2342</v>
      </c>
      <c r="K369" t="str">
        <f t="shared" si="48"/>
        <v>&lt;ul&gt;
&lt;li&gt;Sizes: 7.75" Length x 4.5" High x 1" Width
&lt;li&gt;Material: High quality faux leather
&lt;li&gt;Silver-tone hardware
&lt;li&gt;Zip top closure
&lt;li&gt;Designer inspired handbag
&lt;ul&gt;</v>
      </c>
      <c r="L369" t="str">
        <f t="shared" si="45"/>
        <v>Sizes: 7.75" Length x 4.5" High x 1" Width
Material: High quality faux leather
Silver-tone hardware
Zip top closure
Designer inspired handbag</v>
      </c>
      <c r="M369" t="s">
        <v>1464</v>
      </c>
      <c r="N369" s="11" t="str">
        <f t="shared" si="49"/>
        <v>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69" s="11" t="str">
        <f t="shared" si="50"/>
        <v>&lt;ul&gt;
&lt;li&gt;Sizes: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69" t="s">
        <v>1765</v>
      </c>
      <c r="Q369" t="s">
        <v>1766</v>
      </c>
      <c r="R369" t="s">
        <v>1994</v>
      </c>
      <c r="S369" t="s">
        <v>1783</v>
      </c>
      <c r="T369" t="s">
        <v>1784</v>
      </c>
      <c r="U369" t="s">
        <v>2340</v>
      </c>
      <c r="V369" t="s">
        <v>2340</v>
      </c>
      <c r="W369" t="s">
        <v>2343</v>
      </c>
      <c r="X369" t="s">
        <v>2343</v>
      </c>
      <c r="Y369" t="s">
        <v>1471</v>
      </c>
      <c r="AA369" t="s">
        <v>113</v>
      </c>
      <c r="AB369" t="s">
        <v>113</v>
      </c>
      <c r="AC369" s="13" t="str">
        <f t="shared" si="51"/>
        <v>27.99</v>
      </c>
      <c r="AD369" s="13">
        <v>18.952499999999997</v>
      </c>
      <c r="AE369" s="14">
        <f t="shared" si="52"/>
        <v>22.952499999999997</v>
      </c>
      <c r="AG369">
        <v>4</v>
      </c>
      <c r="AI369" t="s">
        <v>113</v>
      </c>
      <c r="AJ369" t="s">
        <v>116</v>
      </c>
      <c r="AK369" t="s">
        <v>1472</v>
      </c>
      <c r="AL369" t="s">
        <v>1473</v>
      </c>
      <c r="AM369" t="s">
        <v>1474</v>
      </c>
      <c r="AN369" t="s">
        <v>1475</v>
      </c>
      <c r="AO369" t="s">
        <v>1476</v>
      </c>
      <c r="AS36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69" t="s">
        <v>98</v>
      </c>
      <c r="AU369" t="s">
        <v>122</v>
      </c>
      <c r="AV369">
        <v>0.63</v>
      </c>
      <c r="AW369" t="s">
        <v>123</v>
      </c>
      <c r="AX369">
        <v>7.75</v>
      </c>
      <c r="AY369">
        <v>1</v>
      </c>
      <c r="AZ369">
        <v>4.5</v>
      </c>
      <c r="BA369" t="s">
        <v>124</v>
      </c>
      <c r="BI369">
        <v>2</v>
      </c>
      <c r="BN369" s="60" t="s">
        <v>2344</v>
      </c>
      <c r="BO369" t="s">
        <v>2345</v>
      </c>
      <c r="BP369" t="s">
        <v>2346</v>
      </c>
      <c r="BQ369" t="s">
        <v>2347</v>
      </c>
      <c r="CB369" t="s">
        <v>133</v>
      </c>
      <c r="CC369" t="s">
        <v>134</v>
      </c>
      <c r="CD369">
        <v>1</v>
      </c>
      <c r="CE369">
        <v>4</v>
      </c>
      <c r="CG369" t="s">
        <v>1478</v>
      </c>
    </row>
    <row r="370" spans="1:99" x14ac:dyDescent="0.3">
      <c r="A370" s="39">
        <v>5369</v>
      </c>
      <c r="B370" s="10" t="s">
        <v>98</v>
      </c>
      <c r="C370" t="s">
        <v>2348</v>
      </c>
      <c r="D370" t="s">
        <v>137</v>
      </c>
      <c r="E370" t="s">
        <v>2333</v>
      </c>
      <c r="F370" t="s">
        <v>138</v>
      </c>
      <c r="G370" t="s">
        <v>168</v>
      </c>
      <c r="I370" t="s">
        <v>1758</v>
      </c>
      <c r="J370" t="s">
        <v>2349</v>
      </c>
      <c r="K370" t="str">
        <f t="shared" si="48"/>
        <v>&lt;ul&gt;
&lt;li&gt;Sizes: 7.75" Length x 4.5" High x 1" Width
&lt;li&gt;Material: High quality faux leather
&lt;li&gt;Silver-tone hardware
&lt;li&gt;Zip top closure
&lt;li&gt;Designer inspired handbag
&lt;ul&gt;</v>
      </c>
      <c r="L370" t="str">
        <f t="shared" si="45"/>
        <v>Sizes: 7.75" Length x 4.5" High x 1" Width
Material: High quality faux leather
Silver-tone hardware
Zip top closure
Designer inspired handbag</v>
      </c>
      <c r="M370" t="s">
        <v>1464</v>
      </c>
      <c r="N370" s="11" t="str">
        <f t="shared" si="49"/>
        <v>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0" s="11" t="str">
        <f t="shared" si="50"/>
        <v>&lt;ul&gt;
&lt;li&gt;Sizes: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0" t="s">
        <v>1765</v>
      </c>
      <c r="Q370" t="s">
        <v>1766</v>
      </c>
      <c r="R370" t="s">
        <v>1994</v>
      </c>
      <c r="S370" t="s">
        <v>1783</v>
      </c>
      <c r="T370" t="s">
        <v>1784</v>
      </c>
      <c r="U370" t="s">
        <v>2348</v>
      </c>
      <c r="V370" t="s">
        <v>2348</v>
      </c>
      <c r="W370" t="s">
        <v>2350</v>
      </c>
      <c r="X370" t="s">
        <v>2350</v>
      </c>
      <c r="Y370" t="s">
        <v>1471</v>
      </c>
      <c r="AA370" t="s">
        <v>113</v>
      </c>
      <c r="AB370" t="s">
        <v>113</v>
      </c>
      <c r="AC370" s="13" t="str">
        <f t="shared" si="51"/>
        <v>27.99</v>
      </c>
      <c r="AD370" s="13">
        <v>18.952499999999997</v>
      </c>
      <c r="AE370" s="14">
        <f t="shared" si="52"/>
        <v>22.952499999999997</v>
      </c>
      <c r="AG370">
        <v>4</v>
      </c>
      <c r="AI370" t="s">
        <v>113</v>
      </c>
      <c r="AJ370" t="s">
        <v>116</v>
      </c>
      <c r="AK370" t="s">
        <v>1472</v>
      </c>
      <c r="AL370" t="s">
        <v>1473</v>
      </c>
      <c r="AM370" t="s">
        <v>1474</v>
      </c>
      <c r="AN370" t="s">
        <v>1475</v>
      </c>
      <c r="AO370" t="s">
        <v>1476</v>
      </c>
      <c r="AS370"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0" t="s">
        <v>98</v>
      </c>
      <c r="AU370" t="s">
        <v>122</v>
      </c>
      <c r="AV370">
        <v>0.63</v>
      </c>
      <c r="AW370" t="s">
        <v>123</v>
      </c>
      <c r="AX370">
        <v>7.75</v>
      </c>
      <c r="AY370">
        <v>1</v>
      </c>
      <c r="AZ370">
        <v>4.5</v>
      </c>
      <c r="BA370" t="s">
        <v>124</v>
      </c>
      <c r="BI370">
        <v>2</v>
      </c>
      <c r="BN370" s="60" t="s">
        <v>2351</v>
      </c>
      <c r="BO370" t="s">
        <v>2352</v>
      </c>
      <c r="BP370" t="s">
        <v>2353</v>
      </c>
      <c r="BQ370" t="s">
        <v>2354</v>
      </c>
      <c r="CB370" t="s">
        <v>133</v>
      </c>
      <c r="CC370" t="s">
        <v>134</v>
      </c>
      <c r="CD370">
        <v>1</v>
      </c>
      <c r="CE370">
        <v>4</v>
      </c>
      <c r="CG370" t="s">
        <v>1478</v>
      </c>
    </row>
    <row r="371" spans="1:99" x14ac:dyDescent="0.3">
      <c r="A371" s="39">
        <v>5370</v>
      </c>
      <c r="B371" s="10" t="s">
        <v>98</v>
      </c>
      <c r="C371" t="s">
        <v>2355</v>
      </c>
      <c r="D371" t="s">
        <v>137</v>
      </c>
      <c r="E371" t="s">
        <v>2333</v>
      </c>
      <c r="F371" t="s">
        <v>138</v>
      </c>
      <c r="G371" t="s">
        <v>168</v>
      </c>
      <c r="I371" t="s">
        <v>1652</v>
      </c>
      <c r="J371" t="s">
        <v>2356</v>
      </c>
      <c r="K371" t="str">
        <f t="shared" si="48"/>
        <v>&lt;ul&gt;
&lt;li&gt;Sizes: 7.75" Length x 4.5" High x 1" Width
&lt;li&gt;Material: High quality faux leather
&lt;li&gt;Silver-tone hardware
&lt;li&gt;Zip top closure
&lt;li&gt;Designer inspired handbag
&lt;ul&gt;</v>
      </c>
      <c r="L371" t="str">
        <f t="shared" si="45"/>
        <v>Sizes: 7.75" Length x 4.5" High x 1" Width
Material: High quality faux leather
Silver-tone hardware
Zip top closure
Designer inspired handbag</v>
      </c>
      <c r="M371" t="s">
        <v>1464</v>
      </c>
      <c r="N371" s="11" t="str">
        <f t="shared" si="49"/>
        <v>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1" s="11" t="str">
        <f t="shared" si="50"/>
        <v>&lt;ul&gt;
&lt;li&gt;Sizes: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1" t="s">
        <v>1765</v>
      </c>
      <c r="Q371" t="s">
        <v>1766</v>
      </c>
      <c r="R371" t="s">
        <v>1994</v>
      </c>
      <c r="S371" t="s">
        <v>1783</v>
      </c>
      <c r="T371" t="s">
        <v>1784</v>
      </c>
      <c r="U371" t="s">
        <v>2355</v>
      </c>
      <c r="V371" t="s">
        <v>2355</v>
      </c>
      <c r="W371" t="s">
        <v>2357</v>
      </c>
      <c r="X371" t="s">
        <v>2357</v>
      </c>
      <c r="Y371" t="s">
        <v>1471</v>
      </c>
      <c r="AA371" t="s">
        <v>113</v>
      </c>
      <c r="AB371" t="s">
        <v>113</v>
      </c>
      <c r="AC371" s="13" t="str">
        <f t="shared" si="51"/>
        <v>27.99</v>
      </c>
      <c r="AD371" s="13">
        <v>18.952499999999997</v>
      </c>
      <c r="AE371" s="14">
        <f t="shared" si="52"/>
        <v>22.952499999999997</v>
      </c>
      <c r="AG371">
        <v>4</v>
      </c>
      <c r="AI371" t="s">
        <v>113</v>
      </c>
      <c r="AJ371" t="s">
        <v>116</v>
      </c>
      <c r="AK371" t="s">
        <v>1472</v>
      </c>
      <c r="AL371" t="s">
        <v>1473</v>
      </c>
      <c r="AM371" t="s">
        <v>1474</v>
      </c>
      <c r="AN371" t="s">
        <v>1475</v>
      </c>
      <c r="AO371" t="s">
        <v>1476</v>
      </c>
      <c r="AS371"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1" t="s">
        <v>98</v>
      </c>
      <c r="AU371" t="s">
        <v>122</v>
      </c>
      <c r="AV371">
        <v>0.63</v>
      </c>
      <c r="AW371" t="s">
        <v>123</v>
      </c>
      <c r="AX371">
        <v>7.75</v>
      </c>
      <c r="AY371">
        <v>1</v>
      </c>
      <c r="AZ371">
        <v>4.5</v>
      </c>
      <c r="BA371" t="s">
        <v>124</v>
      </c>
      <c r="BI371">
        <v>2</v>
      </c>
      <c r="BN371" s="60" t="s">
        <v>2358</v>
      </c>
      <c r="BO371" t="s">
        <v>2359</v>
      </c>
      <c r="BP371" t="s">
        <v>2360</v>
      </c>
      <c r="BQ371" t="s">
        <v>2361</v>
      </c>
      <c r="CB371" t="s">
        <v>133</v>
      </c>
      <c r="CC371" t="s">
        <v>134</v>
      </c>
      <c r="CD371">
        <v>1</v>
      </c>
      <c r="CE371">
        <v>4</v>
      </c>
      <c r="CG371" t="s">
        <v>1478</v>
      </c>
    </row>
    <row r="372" spans="1:99" x14ac:dyDescent="0.3">
      <c r="A372" s="39">
        <v>5371</v>
      </c>
      <c r="B372" s="10" t="s">
        <v>98</v>
      </c>
      <c r="C372" t="s">
        <v>2333</v>
      </c>
      <c r="D372" t="s">
        <v>100</v>
      </c>
      <c r="E372" t="s">
        <v>2180</v>
      </c>
      <c r="G372" t="s">
        <v>168</v>
      </c>
      <c r="J372" t="s">
        <v>2362</v>
      </c>
      <c r="K372" t="str">
        <f t="shared" si="48"/>
        <v>&lt;ul&gt;
&lt;li&gt;Sizes: 7.75" Length x 4.5" High x 1" Width
&lt;li&gt;Material: High quality faux leather
&lt;li&gt;Silver-tone hardware
&lt;li&gt;Zip top closure
&lt;li&gt;Designer inspired handbag
&lt;ul&gt;</v>
      </c>
      <c r="L372" t="str">
        <f t="shared" si="45"/>
        <v>Sizes: 7.75" Length x 4.5" High x 1" Width
Material: High quality faux leather
Silver-tone hardware
Zip top closure
Designer inspired handbag</v>
      </c>
      <c r="M372" t="s">
        <v>1464</v>
      </c>
      <c r="N372" s="11" t="str">
        <f t="shared" si="49"/>
        <v>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2" s="11" t="str">
        <f t="shared" si="50"/>
        <v>&lt;ul&gt;
&lt;li&gt;Sizes: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2" t="s">
        <v>1765</v>
      </c>
      <c r="Q372" t="s">
        <v>1766</v>
      </c>
      <c r="R372" t="s">
        <v>1994</v>
      </c>
      <c r="S372" t="s">
        <v>1783</v>
      </c>
      <c r="T372" t="s">
        <v>1784</v>
      </c>
      <c r="U372" t="s">
        <v>2333</v>
      </c>
      <c r="V372" t="s">
        <v>2333</v>
      </c>
      <c r="W372" t="s">
        <v>2363</v>
      </c>
      <c r="X372" t="s">
        <v>2363</v>
      </c>
      <c r="Y372" t="s">
        <v>1471</v>
      </c>
      <c r="AA372" t="s">
        <v>113</v>
      </c>
      <c r="AB372" t="s">
        <v>113</v>
      </c>
      <c r="AC372" s="13" t="str">
        <f t="shared" si="51"/>
        <v>81.99</v>
      </c>
      <c r="AD372" s="13">
        <f>AD373</f>
        <v>56.952500000000001</v>
      </c>
      <c r="AI372" t="s">
        <v>113</v>
      </c>
      <c r="AJ372" t="s">
        <v>116</v>
      </c>
      <c r="AK372" t="s">
        <v>1472</v>
      </c>
      <c r="AL372" t="s">
        <v>1473</v>
      </c>
      <c r="AM372" t="s">
        <v>1474</v>
      </c>
      <c r="AN372" t="s">
        <v>1475</v>
      </c>
      <c r="AO372" t="s">
        <v>1476</v>
      </c>
      <c r="AS372"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2" t="s">
        <v>98</v>
      </c>
      <c r="AU372" t="s">
        <v>122</v>
      </c>
      <c r="AV372">
        <v>0.63</v>
      </c>
      <c r="AW372" t="s">
        <v>123</v>
      </c>
      <c r="AX372">
        <v>7.75</v>
      </c>
      <c r="AY372">
        <v>1</v>
      </c>
      <c r="AZ372">
        <v>4.5</v>
      </c>
      <c r="BA372" t="s">
        <v>124</v>
      </c>
      <c r="BI372">
        <v>2</v>
      </c>
      <c r="BN372" s="60" t="s">
        <v>2336</v>
      </c>
      <c r="CB372" t="s">
        <v>133</v>
      </c>
      <c r="CC372" t="s">
        <v>134</v>
      </c>
      <c r="CD372">
        <v>1</v>
      </c>
      <c r="CE372">
        <v>4</v>
      </c>
      <c r="CG372" t="s">
        <v>1478</v>
      </c>
    </row>
    <row r="373" spans="1:99" x14ac:dyDescent="0.3">
      <c r="A373" s="39">
        <v>5372</v>
      </c>
      <c r="B373" s="10" t="s">
        <v>98</v>
      </c>
      <c r="C373" t="s">
        <v>2364</v>
      </c>
      <c r="D373" t="s">
        <v>137</v>
      </c>
      <c r="E373" t="s">
        <v>2333</v>
      </c>
      <c r="F373" t="s">
        <v>138</v>
      </c>
      <c r="G373" t="s">
        <v>168</v>
      </c>
      <c r="I373" t="s">
        <v>1573</v>
      </c>
      <c r="J373" t="s">
        <v>2365</v>
      </c>
      <c r="K373" t="str">
        <f t="shared" si="48"/>
        <v>&lt;ul&gt;
&lt;li&gt;Bag Sizes: 12.75" Length x 8" High x 4.5" Width.  Wallet Sizes: 7.75" Length x 4.5" High x 1" Width
&lt;li&gt;Material: High quality faux leather
&lt;li&gt;Silver-tone hardware
&lt;li&gt;Zip top closure
&lt;li&gt;Designer inspired handbag
&lt;ul&gt;</v>
      </c>
      <c r="L373" t="str">
        <f t="shared" si="45"/>
        <v>Bag Sizes: 12.75" Length x 8" High x 4.5" Width.  Wallet Sizes: 7.75" Length x 4.5" High x 1" Width
Material: High quality faux leather
Silver-tone hardware
Zip top closure
Designer inspired handbag</v>
      </c>
      <c r="M373" t="s">
        <v>1464</v>
      </c>
      <c r="N373" s="11" t="str">
        <f t="shared" si="49"/>
        <v>Bag Sizes: 12.75" Length x 8" High x 4.5" Width.  Wallet 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3" s="11" t="str">
        <f t="shared" si="50"/>
        <v>&lt;ul&gt;
&lt;li&gt;Bag Sizes: 12.75" Length x 8" High x 4.5" Width.  Wallet 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3" t="s">
        <v>2366</v>
      </c>
      <c r="Q373" t="s">
        <v>1766</v>
      </c>
      <c r="R373" t="s">
        <v>1994</v>
      </c>
      <c r="S373" t="s">
        <v>1783</v>
      </c>
      <c r="T373" t="s">
        <v>1784</v>
      </c>
      <c r="U373" t="s">
        <v>2364</v>
      </c>
      <c r="V373" t="s">
        <v>2364</v>
      </c>
      <c r="W373" t="s">
        <v>2367</v>
      </c>
      <c r="X373" t="s">
        <v>2367</v>
      </c>
      <c r="Y373" t="s">
        <v>1471</v>
      </c>
      <c r="AA373" t="s">
        <v>113</v>
      </c>
      <c r="AB373" t="s">
        <v>113</v>
      </c>
      <c r="AC373" s="13" t="str">
        <f t="shared" si="51"/>
        <v>81.99</v>
      </c>
      <c r="AD373" s="13">
        <v>56.952500000000001</v>
      </c>
      <c r="AE373" s="14">
        <f t="shared" ref="AE373:AE381" si="53">AD373+AG373</f>
        <v>56.952500000000001</v>
      </c>
      <c r="AG373">
        <v>0</v>
      </c>
      <c r="AI373" t="s">
        <v>113</v>
      </c>
      <c r="AJ373" t="s">
        <v>116</v>
      </c>
      <c r="AK373" t="s">
        <v>1472</v>
      </c>
      <c r="AL373" t="s">
        <v>1473</v>
      </c>
      <c r="AM373" t="s">
        <v>1474</v>
      </c>
      <c r="AN373" t="s">
        <v>1475</v>
      </c>
      <c r="AO373" t="s">
        <v>1476</v>
      </c>
      <c r="AS373"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3" t="s">
        <v>98</v>
      </c>
      <c r="AU373" t="s">
        <v>122</v>
      </c>
      <c r="AV373">
        <v>3</v>
      </c>
      <c r="AW373" t="s">
        <v>123</v>
      </c>
      <c r="AX373">
        <v>12.75</v>
      </c>
      <c r="AY373">
        <v>4.75</v>
      </c>
      <c r="AZ373">
        <v>8</v>
      </c>
      <c r="BA373" t="s">
        <v>124</v>
      </c>
      <c r="BI373">
        <v>2</v>
      </c>
      <c r="BN373" s="60" t="s">
        <v>2368</v>
      </c>
      <c r="BO373" t="s">
        <v>2336</v>
      </c>
      <c r="CB373" t="s">
        <v>133</v>
      </c>
      <c r="CC373" t="s">
        <v>134</v>
      </c>
      <c r="CD373">
        <v>1</v>
      </c>
      <c r="CE373">
        <v>4</v>
      </c>
      <c r="CG373" t="s">
        <v>1478</v>
      </c>
    </row>
    <row r="374" spans="1:99" x14ac:dyDescent="0.3">
      <c r="A374" s="39">
        <v>5373</v>
      </c>
      <c r="B374" s="10" t="s">
        <v>98</v>
      </c>
      <c r="C374" t="s">
        <v>2369</v>
      </c>
      <c r="D374" t="s">
        <v>137</v>
      </c>
      <c r="E374" t="s">
        <v>2333</v>
      </c>
      <c r="F374" t="s">
        <v>138</v>
      </c>
      <c r="G374" t="s">
        <v>168</v>
      </c>
      <c r="I374" t="s">
        <v>2370</v>
      </c>
      <c r="J374" t="s">
        <v>2371</v>
      </c>
      <c r="K374" t="str">
        <f t="shared" si="48"/>
        <v>&lt;ul&gt;
&lt;li&gt;Bag Sizes: 12.75" Length x 8" High x 4.5" Width.  Wallet Sizes: 7.75" Length x 4.5" High x 1" Width
&lt;li&gt;Material: High quality faux leather
&lt;li&gt;Silver-tone hardware
&lt;li&gt;Zip top closure
&lt;li&gt;Designer inspired handbag
&lt;ul&gt;</v>
      </c>
      <c r="L374" t="str">
        <f t="shared" si="45"/>
        <v>Bag Sizes: 12.75" Length x 8" High x 4.5" Width.  Wallet Sizes: 7.75" Length x 4.5" High x 1" Width
Material: High quality faux leather
Silver-tone hardware
Zip top closure
Designer inspired handbag</v>
      </c>
      <c r="M374" t="s">
        <v>1464</v>
      </c>
      <c r="N374" s="11" t="str">
        <f t="shared" si="49"/>
        <v>Bag Sizes: 12.75" Length x 8" High x 4.5" Width.  Wallet 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4" s="11" t="str">
        <f t="shared" si="50"/>
        <v>&lt;ul&gt;
&lt;li&gt;Bag Sizes: 12.75" Length x 8" High x 4.5" Width.  Wallet 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4" t="s">
        <v>2366</v>
      </c>
      <c r="Q374" t="s">
        <v>1766</v>
      </c>
      <c r="R374" t="s">
        <v>1994</v>
      </c>
      <c r="S374" t="s">
        <v>1783</v>
      </c>
      <c r="T374" t="s">
        <v>1784</v>
      </c>
      <c r="U374" t="s">
        <v>2369</v>
      </c>
      <c r="V374" t="s">
        <v>2369</v>
      </c>
      <c r="W374" t="s">
        <v>2372</v>
      </c>
      <c r="X374" t="s">
        <v>2372</v>
      </c>
      <c r="Y374" t="s">
        <v>1471</v>
      </c>
      <c r="AA374" t="s">
        <v>113</v>
      </c>
      <c r="AB374" t="s">
        <v>113</v>
      </c>
      <c r="AC374" s="13" t="str">
        <f t="shared" si="51"/>
        <v>81.99</v>
      </c>
      <c r="AD374" s="13">
        <v>56.952500000000001</v>
      </c>
      <c r="AE374" s="14">
        <f t="shared" si="53"/>
        <v>56.952500000000001</v>
      </c>
      <c r="AG374">
        <v>0</v>
      </c>
      <c r="AI374" t="s">
        <v>113</v>
      </c>
      <c r="AJ374" t="s">
        <v>116</v>
      </c>
      <c r="AK374" t="s">
        <v>1472</v>
      </c>
      <c r="AL374" t="s">
        <v>1473</v>
      </c>
      <c r="AM374" t="s">
        <v>1474</v>
      </c>
      <c r="AN374" t="s">
        <v>1475</v>
      </c>
      <c r="AO374" t="s">
        <v>1476</v>
      </c>
      <c r="AS374"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4" t="s">
        <v>98</v>
      </c>
      <c r="AU374" t="s">
        <v>122</v>
      </c>
      <c r="AV374">
        <v>3</v>
      </c>
      <c r="AW374" t="s">
        <v>123</v>
      </c>
      <c r="AX374">
        <v>12.75</v>
      </c>
      <c r="AY374">
        <v>4.75</v>
      </c>
      <c r="AZ374">
        <v>8</v>
      </c>
      <c r="BA374" t="s">
        <v>124</v>
      </c>
      <c r="BI374">
        <v>2</v>
      </c>
      <c r="BN374" s="60" t="s">
        <v>2373</v>
      </c>
      <c r="BO374" t="s">
        <v>2344</v>
      </c>
      <c r="CB374" t="s">
        <v>133</v>
      </c>
      <c r="CC374" t="s">
        <v>134</v>
      </c>
      <c r="CD374">
        <v>1</v>
      </c>
      <c r="CE374">
        <v>4</v>
      </c>
      <c r="CG374" t="s">
        <v>1478</v>
      </c>
    </row>
    <row r="375" spans="1:99" s="29" customFormat="1" ht="14.4" customHeight="1" x14ac:dyDescent="0.3">
      <c r="A375" s="39">
        <v>5374</v>
      </c>
      <c r="B375" s="10" t="s">
        <v>98</v>
      </c>
      <c r="C375" t="s">
        <v>2374</v>
      </c>
      <c r="D375" t="s">
        <v>137</v>
      </c>
      <c r="E375" t="s">
        <v>2333</v>
      </c>
      <c r="F375" t="s">
        <v>138</v>
      </c>
      <c r="G375" t="s">
        <v>168</v>
      </c>
      <c r="H375"/>
      <c r="I375" t="s">
        <v>1741</v>
      </c>
      <c r="J375" t="s">
        <v>2375</v>
      </c>
      <c r="K375" t="str">
        <f t="shared" si="48"/>
        <v>&lt;ul&gt;
&lt;li&gt;Bag Sizes: 12.75" Length x 8" High x 4.5" Width.  Wallet Sizes: 7.75" Length x 4.5" High x 1" Width
&lt;li&gt;Material: High quality faux leather
&lt;li&gt;Silver-tone hardware
&lt;li&gt;Zip top closure
&lt;li&gt;Designer inspired handbag
&lt;ul&gt;</v>
      </c>
      <c r="L375" t="str">
        <f t="shared" si="45"/>
        <v>Bag Sizes: 12.75" Length x 8" High x 4.5" Width.  Wallet Sizes: 7.75" Length x 4.5" High x 1" Width
Material: High quality faux leather
Silver-tone hardware
Zip top closure
Designer inspired handbag</v>
      </c>
      <c r="M375" t="s">
        <v>1464</v>
      </c>
      <c r="N375" s="11" t="str">
        <f t="shared" si="49"/>
        <v>Bag Sizes: 12.75" Length x 8" High x 4.5" Width.  Wallet 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5" s="11" t="str">
        <f t="shared" si="50"/>
        <v>&lt;ul&gt;
&lt;li&gt;Bag Sizes: 12.75" Length x 8" High x 4.5" Width.  Wallet 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5" t="s">
        <v>2366</v>
      </c>
      <c r="Q375" t="s">
        <v>1766</v>
      </c>
      <c r="R375" t="s">
        <v>1994</v>
      </c>
      <c r="S375" t="s">
        <v>1783</v>
      </c>
      <c r="T375" t="s">
        <v>1784</v>
      </c>
      <c r="U375" t="s">
        <v>2374</v>
      </c>
      <c r="V375" t="s">
        <v>2374</v>
      </c>
      <c r="W375" t="s">
        <v>2376</v>
      </c>
      <c r="X375" t="s">
        <v>2376</v>
      </c>
      <c r="Y375" t="s">
        <v>1471</v>
      </c>
      <c r="Z375"/>
      <c r="AA375" t="s">
        <v>113</v>
      </c>
      <c r="AB375" t="s">
        <v>113</v>
      </c>
      <c r="AC375" s="13" t="str">
        <f t="shared" si="51"/>
        <v>81.99</v>
      </c>
      <c r="AD375" s="13">
        <v>56.952500000000001</v>
      </c>
      <c r="AE375" s="14">
        <f t="shared" si="53"/>
        <v>56.952500000000001</v>
      </c>
      <c r="AF375"/>
      <c r="AG375">
        <v>0</v>
      </c>
      <c r="AH375"/>
      <c r="AI375" t="s">
        <v>113</v>
      </c>
      <c r="AJ375" t="s">
        <v>116</v>
      </c>
      <c r="AK375" t="s">
        <v>1472</v>
      </c>
      <c r="AL375" t="s">
        <v>1473</v>
      </c>
      <c r="AM375" t="s">
        <v>1474</v>
      </c>
      <c r="AN375" t="s">
        <v>1475</v>
      </c>
      <c r="AO375" t="s">
        <v>1476</v>
      </c>
      <c r="AP375"/>
      <c r="AQ375"/>
      <c r="AR375"/>
      <c r="AS375"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5" t="s">
        <v>98</v>
      </c>
      <c r="AU375" t="s">
        <v>122</v>
      </c>
      <c r="AV375">
        <v>3</v>
      </c>
      <c r="AW375" t="s">
        <v>123</v>
      </c>
      <c r="AX375">
        <v>12.75</v>
      </c>
      <c r="AY375">
        <v>4.75</v>
      </c>
      <c r="AZ375">
        <v>8</v>
      </c>
      <c r="BA375" t="s">
        <v>124</v>
      </c>
      <c r="BB375"/>
      <c r="BC375"/>
      <c r="BD375"/>
      <c r="BE375"/>
      <c r="BF375"/>
      <c r="BG375"/>
      <c r="BH375"/>
      <c r="BI375">
        <v>2</v>
      </c>
      <c r="BJ375"/>
      <c r="BK375"/>
      <c r="BL375"/>
      <c r="BM375"/>
      <c r="BN375" s="60" t="s">
        <v>2377</v>
      </c>
      <c r="BO375" t="s">
        <v>2351</v>
      </c>
      <c r="BP375"/>
      <c r="BQ375"/>
      <c r="BR375"/>
      <c r="BS375"/>
      <c r="BT375"/>
      <c r="BU375"/>
      <c r="BV375"/>
      <c r="BW375"/>
      <c r="BX375"/>
      <c r="BY375"/>
      <c r="BZ375"/>
      <c r="CA375"/>
      <c r="CB375" t="s">
        <v>133</v>
      </c>
      <c r="CC375" t="s">
        <v>134</v>
      </c>
      <c r="CD375">
        <v>1</v>
      </c>
      <c r="CE375">
        <v>4</v>
      </c>
      <c r="CF375"/>
      <c r="CG375" t="s">
        <v>1478</v>
      </c>
      <c r="CH375"/>
      <c r="CI375"/>
      <c r="CJ375"/>
      <c r="CK375"/>
      <c r="CL375"/>
      <c r="CM375"/>
      <c r="CN375"/>
      <c r="CO375"/>
      <c r="CP375"/>
      <c r="CQ375"/>
      <c r="CR375"/>
      <c r="CS375"/>
      <c r="CT375"/>
      <c r="CU375"/>
    </row>
    <row r="376" spans="1:99" s="29" customFormat="1" ht="14.4" customHeight="1" x14ac:dyDescent="0.3">
      <c r="A376" s="39">
        <v>5375</v>
      </c>
      <c r="B376" s="10" t="s">
        <v>98</v>
      </c>
      <c r="C376" t="s">
        <v>2378</v>
      </c>
      <c r="D376" t="s">
        <v>137</v>
      </c>
      <c r="E376" t="s">
        <v>2333</v>
      </c>
      <c r="F376" t="s">
        <v>138</v>
      </c>
      <c r="G376" t="s">
        <v>168</v>
      </c>
      <c r="H376"/>
      <c r="I376" t="s">
        <v>1637</v>
      </c>
      <c r="J376" t="s">
        <v>2379</v>
      </c>
      <c r="K376" t="str">
        <f t="shared" si="48"/>
        <v>&lt;ul&gt;
&lt;li&gt;Bag Sizes: 12.75" Length x 8" High x 4.5" Width.  Wallet Sizes: 7.75" Length x 4.5" High x 1" Width
&lt;li&gt;Material: High quality faux leather
&lt;li&gt;Silver-tone hardware
&lt;li&gt;Zip top closure
&lt;li&gt;Designer inspired handbag
&lt;ul&gt;</v>
      </c>
      <c r="L376" t="str">
        <f t="shared" si="45"/>
        <v>Bag Sizes: 12.75" Length x 8" High x 4.5" Width.  Wallet Sizes: 7.75" Length x 4.5" High x 1" Width
Material: High quality faux leather
Silver-tone hardware
Zip top closure
Designer inspired handbag</v>
      </c>
      <c r="M376" t="s">
        <v>1464</v>
      </c>
      <c r="N376" s="11" t="str">
        <f t="shared" si="49"/>
        <v>Bag Sizes: 12.75" Length x 8" High x 4.5" Width.  Wallet 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6" s="11" t="str">
        <f t="shared" si="50"/>
        <v>&lt;ul&gt;
&lt;li&gt;Bag Sizes: 12.75" Length x 8" High x 4.5" Width.  Wallet 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6" t="s">
        <v>2366</v>
      </c>
      <c r="Q376" t="s">
        <v>1766</v>
      </c>
      <c r="R376" t="s">
        <v>1994</v>
      </c>
      <c r="S376" t="s">
        <v>1783</v>
      </c>
      <c r="T376" t="s">
        <v>1784</v>
      </c>
      <c r="U376" t="s">
        <v>2378</v>
      </c>
      <c r="V376" t="s">
        <v>2378</v>
      </c>
      <c r="W376" t="s">
        <v>2380</v>
      </c>
      <c r="X376" t="s">
        <v>2380</v>
      </c>
      <c r="Y376" t="s">
        <v>1471</v>
      </c>
      <c r="Z376"/>
      <c r="AA376" t="s">
        <v>113</v>
      </c>
      <c r="AB376" t="s">
        <v>113</v>
      </c>
      <c r="AC376" s="13" t="str">
        <f t="shared" si="51"/>
        <v>81.99</v>
      </c>
      <c r="AD376" s="13">
        <v>56.952500000000001</v>
      </c>
      <c r="AE376" s="14">
        <f t="shared" si="53"/>
        <v>56.952500000000001</v>
      </c>
      <c r="AF376"/>
      <c r="AG376">
        <v>0</v>
      </c>
      <c r="AH376"/>
      <c r="AI376" t="s">
        <v>113</v>
      </c>
      <c r="AJ376" t="s">
        <v>116</v>
      </c>
      <c r="AK376" t="s">
        <v>1472</v>
      </c>
      <c r="AL376" t="s">
        <v>1473</v>
      </c>
      <c r="AM376" t="s">
        <v>1474</v>
      </c>
      <c r="AN376" t="s">
        <v>1475</v>
      </c>
      <c r="AO376" t="s">
        <v>1476</v>
      </c>
      <c r="AP376"/>
      <c r="AQ376"/>
      <c r="AR376"/>
      <c r="AS376"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6" t="s">
        <v>98</v>
      </c>
      <c r="AU376" t="s">
        <v>122</v>
      </c>
      <c r="AV376">
        <v>3</v>
      </c>
      <c r="AW376" t="s">
        <v>123</v>
      </c>
      <c r="AX376">
        <v>12.75</v>
      </c>
      <c r="AY376">
        <v>4.75</v>
      </c>
      <c r="AZ376">
        <v>8</v>
      </c>
      <c r="BA376" t="s">
        <v>124</v>
      </c>
      <c r="BB376"/>
      <c r="BC376"/>
      <c r="BD376"/>
      <c r="BE376"/>
      <c r="BF376"/>
      <c r="BG376"/>
      <c r="BH376"/>
      <c r="BI376">
        <v>2</v>
      </c>
      <c r="BJ376"/>
      <c r="BK376"/>
      <c r="BL376"/>
      <c r="BM376"/>
      <c r="BN376" s="60" t="s">
        <v>2381</v>
      </c>
      <c r="BO376" t="s">
        <v>2358</v>
      </c>
      <c r="BP376"/>
      <c r="BQ376"/>
      <c r="BR376"/>
      <c r="BS376"/>
      <c r="BT376"/>
      <c r="BU376"/>
      <c r="BV376"/>
      <c r="BW376"/>
      <c r="BX376"/>
      <c r="BY376"/>
      <c r="BZ376"/>
      <c r="CA376"/>
      <c r="CB376" t="s">
        <v>133</v>
      </c>
      <c r="CC376" t="s">
        <v>134</v>
      </c>
      <c r="CD376">
        <v>1</v>
      </c>
      <c r="CE376">
        <v>4</v>
      </c>
      <c r="CF376"/>
      <c r="CG376" t="s">
        <v>1478</v>
      </c>
      <c r="CH376"/>
      <c r="CI376"/>
      <c r="CJ376"/>
      <c r="CK376"/>
      <c r="CL376"/>
      <c r="CM376"/>
      <c r="CN376"/>
      <c r="CO376"/>
      <c r="CP376"/>
      <c r="CQ376"/>
      <c r="CR376"/>
      <c r="CS376"/>
      <c r="CT376"/>
      <c r="CU376"/>
    </row>
    <row r="377" spans="1:99" s="29" customFormat="1" ht="14.4" customHeight="1" x14ac:dyDescent="0.3">
      <c r="A377" s="39">
        <v>5376</v>
      </c>
      <c r="B377" s="10" t="s">
        <v>98</v>
      </c>
      <c r="C377" t="s">
        <v>2382</v>
      </c>
      <c r="D377" t="s">
        <v>137</v>
      </c>
      <c r="E377" t="s">
        <v>2333</v>
      </c>
      <c r="F377" t="s">
        <v>138</v>
      </c>
      <c r="G377" t="s">
        <v>168</v>
      </c>
      <c r="H377"/>
      <c r="I377" t="s">
        <v>1554</v>
      </c>
      <c r="J377" t="s">
        <v>2383</v>
      </c>
      <c r="K377" t="str">
        <f t="shared" si="48"/>
        <v>&lt;ul&gt;
&lt;li&gt;Sizes: 12.75" Length x 8" High x 4.5" Width
&lt;li&gt;Material: High quality faux leather
&lt;li&gt;Silver-tone hardware
&lt;li&gt;Zip top closure
&lt;li&gt;Designer inspired handbag
&lt;ul&gt;</v>
      </c>
      <c r="L377" t="str">
        <f t="shared" si="45"/>
        <v>Sizes: 12.75" Length x 8" High x 4.5" Width
Material: High quality faux leather
Silver-tone hardware
Zip top closure
Designer inspired handbag</v>
      </c>
      <c r="M377" t="s">
        <v>1464</v>
      </c>
      <c r="N377" s="11" t="str">
        <f t="shared" si="49"/>
        <v>Sizes: 12.75" Length x 8" High x 4.5"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7" s="11" t="str">
        <f t="shared" si="50"/>
        <v>&lt;ul&gt;
&lt;li&gt;Sizes: 12.75" Length x 8" High x 4.5"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7" t="s">
        <v>2384</v>
      </c>
      <c r="Q377" t="s">
        <v>1766</v>
      </c>
      <c r="R377" t="s">
        <v>1994</v>
      </c>
      <c r="S377" t="s">
        <v>1783</v>
      </c>
      <c r="T377" t="s">
        <v>1784</v>
      </c>
      <c r="U377" t="s">
        <v>2382</v>
      </c>
      <c r="V377" t="s">
        <v>2382</v>
      </c>
      <c r="W377" t="s">
        <v>2385</v>
      </c>
      <c r="X377" t="s">
        <v>2385</v>
      </c>
      <c r="Y377" t="s">
        <v>1471</v>
      </c>
      <c r="Z377"/>
      <c r="AA377" t="s">
        <v>113</v>
      </c>
      <c r="AB377" t="s">
        <v>113</v>
      </c>
      <c r="AC377" s="13" t="str">
        <f t="shared" si="51"/>
        <v>64.99</v>
      </c>
      <c r="AD377" s="13">
        <v>44.602499999999999</v>
      </c>
      <c r="AE377" s="14">
        <f t="shared" si="53"/>
        <v>44.602499999999999</v>
      </c>
      <c r="AF377"/>
      <c r="AG377">
        <v>0</v>
      </c>
      <c r="AH377"/>
      <c r="AI377" t="s">
        <v>113</v>
      </c>
      <c r="AJ377" t="s">
        <v>116</v>
      </c>
      <c r="AK377" t="s">
        <v>1472</v>
      </c>
      <c r="AL377" t="s">
        <v>1473</v>
      </c>
      <c r="AM377" t="s">
        <v>1474</v>
      </c>
      <c r="AN377" t="s">
        <v>1475</v>
      </c>
      <c r="AO377" t="s">
        <v>1476</v>
      </c>
      <c r="AP377"/>
      <c r="AQ377"/>
      <c r="AR377"/>
      <c r="AS377"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7" t="s">
        <v>98</v>
      </c>
      <c r="AU377" t="s">
        <v>122</v>
      </c>
      <c r="AV377">
        <v>2.38</v>
      </c>
      <c r="AW377" t="s">
        <v>123</v>
      </c>
      <c r="AX377">
        <v>12.75</v>
      </c>
      <c r="AY377">
        <v>4.75</v>
      </c>
      <c r="AZ377">
        <v>8</v>
      </c>
      <c r="BA377" t="s">
        <v>124</v>
      </c>
      <c r="BB377"/>
      <c r="BC377"/>
      <c r="BD377"/>
      <c r="BE377"/>
      <c r="BF377"/>
      <c r="BG377"/>
      <c r="BH377"/>
      <c r="BI377">
        <v>2</v>
      </c>
      <c r="BJ377"/>
      <c r="BK377"/>
      <c r="BL377"/>
      <c r="BM377"/>
      <c r="BN377" s="60" t="s">
        <v>2368</v>
      </c>
      <c r="BO377" t="s">
        <v>2386</v>
      </c>
      <c r="BP377" t="s">
        <v>2387</v>
      </c>
      <c r="BQ377" t="s">
        <v>2388</v>
      </c>
      <c r="BR377"/>
      <c r="BS377"/>
      <c r="BT377"/>
      <c r="BU377"/>
      <c r="BV377"/>
      <c r="BW377"/>
      <c r="BX377"/>
      <c r="BY377"/>
      <c r="BZ377"/>
      <c r="CA377"/>
      <c r="CB377" t="s">
        <v>133</v>
      </c>
      <c r="CC377" t="s">
        <v>134</v>
      </c>
      <c r="CD377">
        <v>1</v>
      </c>
      <c r="CE377">
        <v>4</v>
      </c>
      <c r="CF377"/>
      <c r="CG377" t="s">
        <v>1478</v>
      </c>
      <c r="CH377"/>
      <c r="CI377"/>
      <c r="CJ377"/>
      <c r="CK377"/>
      <c r="CL377"/>
      <c r="CM377"/>
      <c r="CN377"/>
      <c r="CO377"/>
      <c r="CP377"/>
      <c r="CQ377"/>
      <c r="CR377"/>
      <c r="CS377"/>
      <c r="CT377"/>
      <c r="CU377"/>
    </row>
    <row r="378" spans="1:99" s="29" customFormat="1" ht="14.4" customHeight="1" x14ac:dyDescent="0.3">
      <c r="A378" s="39">
        <v>5377</v>
      </c>
      <c r="B378" s="10" t="s">
        <v>98</v>
      </c>
      <c r="C378" t="s">
        <v>2389</v>
      </c>
      <c r="D378" t="s">
        <v>137</v>
      </c>
      <c r="E378" t="s">
        <v>2333</v>
      </c>
      <c r="F378" t="s">
        <v>138</v>
      </c>
      <c r="G378" t="s">
        <v>168</v>
      </c>
      <c r="H378"/>
      <c r="I378" t="s">
        <v>2390</v>
      </c>
      <c r="J378" t="s">
        <v>2391</v>
      </c>
      <c r="K378" t="str">
        <f t="shared" si="48"/>
        <v>&lt;ul&gt;
&lt;li&gt;Sizes: 12.75" Length x 8" High x 4.5" Width
&lt;li&gt;Material: High quality faux leather
&lt;li&gt;Silver-tone hardware
&lt;li&gt;Zip top closure
&lt;li&gt;Designer inspired handbag
&lt;ul&gt;</v>
      </c>
      <c r="L378" t="str">
        <f t="shared" si="45"/>
        <v>Sizes: 12.75" Length x 8" High x 4.5" Width
Material: High quality faux leather
Silver-tone hardware
Zip top closure
Designer inspired handbag</v>
      </c>
      <c r="M378" t="s">
        <v>1464</v>
      </c>
      <c r="N378" s="11" t="str">
        <f t="shared" si="49"/>
        <v>Sizes: 12.75" Length x 8" High x 4.5"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8" s="11" t="str">
        <f t="shared" si="50"/>
        <v>&lt;ul&gt;
&lt;li&gt;Sizes: 12.75" Length x 8" High x 4.5"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8" t="s">
        <v>2384</v>
      </c>
      <c r="Q378" t="s">
        <v>1766</v>
      </c>
      <c r="R378" t="s">
        <v>1994</v>
      </c>
      <c r="S378" t="s">
        <v>1783</v>
      </c>
      <c r="T378" t="s">
        <v>1784</v>
      </c>
      <c r="U378" t="s">
        <v>2389</v>
      </c>
      <c r="V378" t="s">
        <v>2389</v>
      </c>
      <c r="W378" t="s">
        <v>2392</v>
      </c>
      <c r="X378" t="s">
        <v>2392</v>
      </c>
      <c r="Y378" t="s">
        <v>1471</v>
      </c>
      <c r="Z378"/>
      <c r="AA378" t="s">
        <v>113</v>
      </c>
      <c r="AB378" t="s">
        <v>113</v>
      </c>
      <c r="AC378" s="13" t="str">
        <f t="shared" si="51"/>
        <v>64.99</v>
      </c>
      <c r="AD378" s="13">
        <v>44.602499999999999</v>
      </c>
      <c r="AE378" s="14">
        <f t="shared" si="53"/>
        <v>44.602499999999999</v>
      </c>
      <c r="AF378"/>
      <c r="AG378">
        <v>0</v>
      </c>
      <c r="AH378"/>
      <c r="AI378" t="s">
        <v>113</v>
      </c>
      <c r="AJ378" t="s">
        <v>116</v>
      </c>
      <c r="AK378" t="s">
        <v>1472</v>
      </c>
      <c r="AL378" t="s">
        <v>1473</v>
      </c>
      <c r="AM378" t="s">
        <v>1474</v>
      </c>
      <c r="AN378" t="s">
        <v>1475</v>
      </c>
      <c r="AO378" t="s">
        <v>1476</v>
      </c>
      <c r="AP378"/>
      <c r="AQ378"/>
      <c r="AR378"/>
      <c r="AS378"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8" t="s">
        <v>98</v>
      </c>
      <c r="AU378" t="s">
        <v>122</v>
      </c>
      <c r="AV378">
        <v>2.38</v>
      </c>
      <c r="AW378" t="s">
        <v>123</v>
      </c>
      <c r="AX378">
        <v>12.75</v>
      </c>
      <c r="AY378">
        <v>4.75</v>
      </c>
      <c r="AZ378">
        <v>8</v>
      </c>
      <c r="BA378" t="s">
        <v>124</v>
      </c>
      <c r="BB378"/>
      <c r="BC378"/>
      <c r="BD378"/>
      <c r="BE378"/>
      <c r="BF378"/>
      <c r="BG378"/>
      <c r="BH378"/>
      <c r="BI378">
        <v>2</v>
      </c>
      <c r="BJ378"/>
      <c r="BK378"/>
      <c r="BL378"/>
      <c r="BM378"/>
      <c r="BN378" s="60" t="s">
        <v>2373</v>
      </c>
      <c r="BO378" t="s">
        <v>2393</v>
      </c>
      <c r="BP378" t="s">
        <v>2394</v>
      </c>
      <c r="BQ378" t="s">
        <v>2395</v>
      </c>
      <c r="BR378"/>
      <c r="BS378"/>
      <c r="BT378"/>
      <c r="BU378"/>
      <c r="BV378"/>
      <c r="BW378"/>
      <c r="BX378"/>
      <c r="BY378"/>
      <c r="BZ378"/>
      <c r="CA378"/>
      <c r="CB378" t="s">
        <v>133</v>
      </c>
      <c r="CC378" t="s">
        <v>134</v>
      </c>
      <c r="CD378">
        <v>1</v>
      </c>
      <c r="CE378">
        <v>4</v>
      </c>
      <c r="CF378"/>
      <c r="CG378" t="s">
        <v>1478</v>
      </c>
      <c r="CH378"/>
      <c r="CI378"/>
      <c r="CJ378"/>
      <c r="CK378"/>
      <c r="CL378"/>
      <c r="CM378"/>
      <c r="CN378"/>
      <c r="CO378"/>
      <c r="CP378"/>
      <c r="CQ378"/>
      <c r="CR378"/>
      <c r="CS378"/>
      <c r="CT378"/>
      <c r="CU378"/>
    </row>
    <row r="379" spans="1:99" s="29" customFormat="1" ht="14.4" customHeight="1" x14ac:dyDescent="0.3">
      <c r="A379" s="39">
        <v>5378</v>
      </c>
      <c r="B379" s="10" t="s">
        <v>98</v>
      </c>
      <c r="C379" t="s">
        <v>2396</v>
      </c>
      <c r="D379" t="s">
        <v>137</v>
      </c>
      <c r="E379" t="s">
        <v>2333</v>
      </c>
      <c r="F379" t="s">
        <v>138</v>
      </c>
      <c r="G379" t="s">
        <v>168</v>
      </c>
      <c r="H379"/>
      <c r="I379" t="s">
        <v>1728</v>
      </c>
      <c r="J379" t="s">
        <v>2397</v>
      </c>
      <c r="K379" t="str">
        <f t="shared" si="48"/>
        <v>&lt;ul&gt;
&lt;li&gt;Sizes: 12.75" Length x 8" High x 4.5" Width
&lt;li&gt;Material: High quality faux leather
&lt;li&gt;Silver-tone hardware
&lt;li&gt;Zip top closure
&lt;li&gt;Designer inspired handbag
&lt;ul&gt;</v>
      </c>
      <c r="L379" t="str">
        <f t="shared" si="45"/>
        <v>Sizes: 12.75" Length x 8" High x 4.5" Width
Material: High quality faux leather
Silver-tone hardware
Zip top closure
Designer inspired handbag</v>
      </c>
      <c r="M379" t="s">
        <v>1464</v>
      </c>
      <c r="N379" s="11" t="str">
        <f t="shared" si="49"/>
        <v>Sizes: 12.75" Length x 8" High x 4.5"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79" s="11" t="str">
        <f t="shared" si="50"/>
        <v>&lt;ul&gt;
&lt;li&gt;Sizes: 12.75" Length x 8" High x 4.5"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79" t="s">
        <v>2384</v>
      </c>
      <c r="Q379" t="s">
        <v>1766</v>
      </c>
      <c r="R379" t="s">
        <v>1994</v>
      </c>
      <c r="S379" t="s">
        <v>1783</v>
      </c>
      <c r="T379" t="s">
        <v>1784</v>
      </c>
      <c r="U379" t="s">
        <v>2396</v>
      </c>
      <c r="V379" t="s">
        <v>2396</v>
      </c>
      <c r="W379" t="s">
        <v>2398</v>
      </c>
      <c r="X379" t="s">
        <v>2398</v>
      </c>
      <c r="Y379" t="s">
        <v>1471</v>
      </c>
      <c r="Z379"/>
      <c r="AA379" t="s">
        <v>113</v>
      </c>
      <c r="AB379" t="s">
        <v>113</v>
      </c>
      <c r="AC379" s="13" t="str">
        <f t="shared" si="51"/>
        <v>64.99</v>
      </c>
      <c r="AD379" s="13">
        <v>44.602499999999999</v>
      </c>
      <c r="AE379" s="14">
        <f t="shared" si="53"/>
        <v>44.602499999999999</v>
      </c>
      <c r="AF379"/>
      <c r="AG379">
        <v>0</v>
      </c>
      <c r="AH379"/>
      <c r="AI379" t="s">
        <v>113</v>
      </c>
      <c r="AJ379" t="s">
        <v>116</v>
      </c>
      <c r="AK379" t="s">
        <v>1472</v>
      </c>
      <c r="AL379" t="s">
        <v>1473</v>
      </c>
      <c r="AM379" t="s">
        <v>1474</v>
      </c>
      <c r="AN379" t="s">
        <v>1475</v>
      </c>
      <c r="AO379" t="s">
        <v>1476</v>
      </c>
      <c r="AP379"/>
      <c r="AQ379"/>
      <c r="AR379"/>
      <c r="AS37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79" t="s">
        <v>98</v>
      </c>
      <c r="AU379" t="s">
        <v>122</v>
      </c>
      <c r="AV379">
        <v>2.38</v>
      </c>
      <c r="AW379" t="s">
        <v>123</v>
      </c>
      <c r="AX379">
        <v>12.75</v>
      </c>
      <c r="AY379">
        <v>4.75</v>
      </c>
      <c r="AZ379">
        <v>8</v>
      </c>
      <c r="BA379" t="s">
        <v>124</v>
      </c>
      <c r="BB379"/>
      <c r="BC379"/>
      <c r="BD379"/>
      <c r="BE379"/>
      <c r="BF379"/>
      <c r="BG379"/>
      <c r="BH379"/>
      <c r="BI379">
        <v>2</v>
      </c>
      <c r="BJ379"/>
      <c r="BK379"/>
      <c r="BL379"/>
      <c r="BM379"/>
      <c r="BN379" s="60" t="s">
        <v>2377</v>
      </c>
      <c r="BO379" t="s">
        <v>2399</v>
      </c>
      <c r="BP379" t="s">
        <v>2400</v>
      </c>
      <c r="BQ379" t="s">
        <v>2401</v>
      </c>
      <c r="BR379"/>
      <c r="BS379"/>
      <c r="BT379"/>
      <c r="BU379"/>
      <c r="BV379"/>
      <c r="BW379"/>
      <c r="BX379"/>
      <c r="BY379"/>
      <c r="BZ379"/>
      <c r="CA379"/>
      <c r="CB379" t="s">
        <v>133</v>
      </c>
      <c r="CC379" t="s">
        <v>134</v>
      </c>
      <c r="CD379">
        <v>1</v>
      </c>
      <c r="CE379">
        <v>4</v>
      </c>
      <c r="CF379"/>
      <c r="CG379" t="s">
        <v>1478</v>
      </c>
      <c r="CH379"/>
      <c r="CI379"/>
      <c r="CJ379"/>
      <c r="CK379"/>
      <c r="CL379"/>
      <c r="CM379"/>
      <c r="CN379"/>
      <c r="CO379"/>
      <c r="CP379"/>
      <c r="CQ379"/>
      <c r="CR379"/>
      <c r="CS379"/>
      <c r="CT379"/>
      <c r="CU379"/>
    </row>
    <row r="380" spans="1:99" s="29" customFormat="1" ht="14.4" customHeight="1" x14ac:dyDescent="0.3">
      <c r="A380" s="39">
        <v>5379</v>
      </c>
      <c r="B380" s="10" t="s">
        <v>98</v>
      </c>
      <c r="C380" t="s">
        <v>2402</v>
      </c>
      <c r="D380" t="s">
        <v>137</v>
      </c>
      <c r="E380" t="s">
        <v>2333</v>
      </c>
      <c r="F380" t="s">
        <v>138</v>
      </c>
      <c r="G380" t="s">
        <v>168</v>
      </c>
      <c r="H380"/>
      <c r="I380" t="s">
        <v>1623</v>
      </c>
      <c r="J380" t="s">
        <v>2403</v>
      </c>
      <c r="K380" t="str">
        <f t="shared" si="48"/>
        <v>&lt;ul&gt;
&lt;li&gt;Bag Sizes: 12.75" Length x 8" High x 4.5" Width.  Wallet Sizes: 7.75" Length x 4.5" High x 1" Width
&lt;li&gt;Material: High quality faux leather
&lt;li&gt;Silver-tone hardware
&lt;li&gt;Zip top closure
&lt;li&gt;Designer inspired handbag
&lt;ul&gt;</v>
      </c>
      <c r="L380" t="str">
        <f t="shared" si="45"/>
        <v>Bag Sizes: 12.75" Length x 8" High x 4.5" Width.  Wallet Sizes: 7.75" Length x 4.5" High x 1" Width
Material: High quality faux leather
Silver-tone hardware
Zip top closure
Designer inspired handbag</v>
      </c>
      <c r="M380" t="s">
        <v>1464</v>
      </c>
      <c r="N380" s="11" t="str">
        <f t="shared" si="49"/>
        <v>Bag Sizes: 12.75" Length x 8" High x 4.5" Width.  Wallet Sizes: 7.75" Length x 4.5" High x 1" Width
Material: High quality faux leather
Silver-tone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80" s="11" t="str">
        <f t="shared" si="50"/>
        <v>&lt;ul&gt;
&lt;li&gt;Bag Sizes: 12.75" Length x 8" High x 4.5" Width.  Wallet Sizes: 7.75" Length x 4.5" High x 1" Width
&lt;li&gt;Material: High quality faux leather
&lt;li&gt;Silver-tone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80" t="s">
        <v>2366</v>
      </c>
      <c r="Q380" t="s">
        <v>1766</v>
      </c>
      <c r="R380" t="s">
        <v>1994</v>
      </c>
      <c r="S380" t="s">
        <v>1783</v>
      </c>
      <c r="T380" t="s">
        <v>1784</v>
      </c>
      <c r="U380" t="s">
        <v>2402</v>
      </c>
      <c r="V380" t="s">
        <v>2402</v>
      </c>
      <c r="W380" t="s">
        <v>2404</v>
      </c>
      <c r="X380" t="s">
        <v>2404</v>
      </c>
      <c r="Y380" t="s">
        <v>1471</v>
      </c>
      <c r="Z380"/>
      <c r="AA380" t="s">
        <v>113</v>
      </c>
      <c r="AB380" t="s">
        <v>113</v>
      </c>
      <c r="AC380" s="13" t="str">
        <f t="shared" si="51"/>
        <v>64.99</v>
      </c>
      <c r="AD380" s="13">
        <v>44.602499999999999</v>
      </c>
      <c r="AE380" s="14">
        <f t="shared" si="53"/>
        <v>44.602499999999999</v>
      </c>
      <c r="AF380"/>
      <c r="AG380">
        <v>0</v>
      </c>
      <c r="AH380"/>
      <c r="AI380" t="s">
        <v>113</v>
      </c>
      <c r="AJ380" t="s">
        <v>116</v>
      </c>
      <c r="AK380" t="s">
        <v>1472</v>
      </c>
      <c r="AL380" t="s">
        <v>1473</v>
      </c>
      <c r="AM380" t="s">
        <v>1474</v>
      </c>
      <c r="AN380" t="s">
        <v>1475</v>
      </c>
      <c r="AO380" t="s">
        <v>1476</v>
      </c>
      <c r="AP380"/>
      <c r="AQ380"/>
      <c r="AR380"/>
      <c r="AS380"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0" t="s">
        <v>98</v>
      </c>
      <c r="AU380" t="s">
        <v>122</v>
      </c>
      <c r="AV380">
        <v>2.38</v>
      </c>
      <c r="AW380" t="s">
        <v>123</v>
      </c>
      <c r="AX380">
        <v>12.75</v>
      </c>
      <c r="AY380">
        <v>4.75</v>
      </c>
      <c r="AZ380">
        <v>8</v>
      </c>
      <c r="BA380" t="s">
        <v>124</v>
      </c>
      <c r="BB380"/>
      <c r="BC380"/>
      <c r="BD380"/>
      <c r="BE380"/>
      <c r="BF380"/>
      <c r="BG380"/>
      <c r="BH380"/>
      <c r="BI380">
        <v>2</v>
      </c>
      <c r="BJ380"/>
      <c r="BK380"/>
      <c r="BL380"/>
      <c r="BM380"/>
      <c r="BN380" s="60" t="s">
        <v>2381</v>
      </c>
      <c r="BO380" t="s">
        <v>2405</v>
      </c>
      <c r="BP380" t="s">
        <v>2406</v>
      </c>
      <c r="BQ380" t="s">
        <v>2407</v>
      </c>
      <c r="BR380"/>
      <c r="BS380"/>
      <c r="BT380"/>
      <c r="BU380"/>
      <c r="BV380"/>
      <c r="BW380"/>
      <c r="BX380"/>
      <c r="BY380"/>
      <c r="BZ380"/>
      <c r="CA380"/>
      <c r="CB380" t="s">
        <v>133</v>
      </c>
      <c r="CC380" t="s">
        <v>134</v>
      </c>
      <c r="CD380">
        <v>1</v>
      </c>
      <c r="CE380">
        <v>4</v>
      </c>
      <c r="CF380"/>
      <c r="CG380" t="s">
        <v>1478</v>
      </c>
      <c r="CH380"/>
      <c r="CI380"/>
      <c r="CJ380"/>
      <c r="CK380"/>
      <c r="CL380"/>
      <c r="CM380"/>
      <c r="CN380"/>
      <c r="CO380"/>
      <c r="CP380"/>
      <c r="CQ380"/>
      <c r="CR380"/>
      <c r="CS380"/>
      <c r="CT380"/>
      <c r="CU380"/>
    </row>
    <row r="381" spans="1:99" s="52" customFormat="1" ht="14.4" customHeight="1" x14ac:dyDescent="0.3">
      <c r="A381" s="39">
        <v>5380</v>
      </c>
      <c r="B381" s="45" t="s">
        <v>98</v>
      </c>
      <c r="C381" s="46" t="s">
        <v>2408</v>
      </c>
      <c r="D381" s="55" t="s">
        <v>137</v>
      </c>
      <c r="E381" s="55" t="s">
        <v>2409</v>
      </c>
      <c r="F381" s="55" t="s">
        <v>138</v>
      </c>
      <c r="G381" s="46" t="s">
        <v>168</v>
      </c>
      <c r="H381" s="46"/>
      <c r="I381" s="46" t="s">
        <v>1652</v>
      </c>
      <c r="J381" s="46" t="s">
        <v>2410</v>
      </c>
      <c r="K381" s="46" t="str">
        <f t="shared" si="48"/>
        <v>&lt;ul&gt;
&lt;li&gt;Size wallet: 7.75"W x 4.5"H x 1"D
&lt;li&gt;Faux leather
&lt;li&gt;Zip around closure
&lt;li&gt;Detachable wrist band
&lt;li&gt;Designer inspired wallet
&lt;ul&gt;</v>
      </c>
      <c r="L381" t="str">
        <f t="shared" si="45"/>
        <v>Size wallet: 7.75"W x 4.5"H x 1"D
Faux leather
Zip around closure
Detachable wrist band
Designer inspired wallet</v>
      </c>
      <c r="M381" s="46" t="s">
        <v>1464</v>
      </c>
      <c r="N381" s="48" t="str">
        <f t="shared" si="49"/>
        <v>Size wallet: 7.75"W x 4.5"H x 1"D
Faux leather
Zip around closure
Detachable wrist band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81" s="11" t="str">
        <f t="shared" si="50"/>
        <v>&lt;ul&gt;
&lt;li&gt;Size wallet: 7.75"W x 4.5"H x 1"D
&lt;li&gt;Faux leather
&lt;li&gt;Zip around closure
&lt;li&gt;Detachable wrist band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81" s="46" t="s">
        <v>2411</v>
      </c>
      <c r="Q381" s="46" t="s">
        <v>1547</v>
      </c>
      <c r="R381" s="46" t="s">
        <v>1768</v>
      </c>
      <c r="S381" s="46" t="s">
        <v>2412</v>
      </c>
      <c r="T381" s="46" t="s">
        <v>1769</v>
      </c>
      <c r="U381" s="46" t="str">
        <f>C381</f>
        <v>ky-ddd-300-wallet-turq</v>
      </c>
      <c r="V381" s="46" t="str">
        <f>C381</f>
        <v>ky-ddd-300-wallet-turq</v>
      </c>
      <c r="W381" s="46" t="s">
        <v>2413</v>
      </c>
      <c r="X381" s="46" t="s">
        <v>2413</v>
      </c>
      <c r="Y381" s="46" t="s">
        <v>1471</v>
      </c>
      <c r="Z381" s="46"/>
      <c r="AA381" s="46" t="s">
        <v>113</v>
      </c>
      <c r="AB381" s="46" t="s">
        <v>113</v>
      </c>
      <c r="AC381" s="13" t="str">
        <f t="shared" si="51"/>
        <v>29.99</v>
      </c>
      <c r="AD381" s="49">
        <v>19.95</v>
      </c>
      <c r="AE381" s="50">
        <f t="shared" si="53"/>
        <v>23.95</v>
      </c>
      <c r="AF381" s="46"/>
      <c r="AG381" s="46">
        <v>4</v>
      </c>
      <c r="AH381" s="46"/>
      <c r="AI381" s="46" t="s">
        <v>113</v>
      </c>
      <c r="AJ381" s="46" t="s">
        <v>116</v>
      </c>
      <c r="AK381" s="46" t="s">
        <v>1472</v>
      </c>
      <c r="AL381" s="46" t="s">
        <v>1473</v>
      </c>
      <c r="AM381" s="46" t="s">
        <v>1474</v>
      </c>
      <c r="AN381" s="46" t="s">
        <v>1475</v>
      </c>
      <c r="AO381" s="46" t="s">
        <v>1476</v>
      </c>
      <c r="AP381" s="46"/>
      <c r="AQ381" s="46"/>
      <c r="AR381" s="46"/>
      <c r="AS381" s="46"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1" t="s">
        <v>98</v>
      </c>
      <c r="AU381" s="46" t="s">
        <v>122</v>
      </c>
      <c r="AV381" s="46">
        <v>0.63</v>
      </c>
      <c r="AW381" s="46" t="s">
        <v>123</v>
      </c>
      <c r="AX381" s="46">
        <v>7.75</v>
      </c>
      <c r="AY381" s="46">
        <v>4.5</v>
      </c>
      <c r="AZ381" s="46">
        <v>1</v>
      </c>
      <c r="BA381" s="46" t="s">
        <v>124</v>
      </c>
      <c r="BB381" s="46"/>
      <c r="BC381" s="46"/>
      <c r="BD381" s="46"/>
      <c r="BE381" s="46"/>
      <c r="BF381" s="46"/>
      <c r="BG381" s="46"/>
      <c r="BH381" s="46"/>
      <c r="BI381" s="46">
        <v>2</v>
      </c>
      <c r="BJ381" s="46"/>
      <c r="BK381" s="46"/>
      <c r="BL381" s="46"/>
      <c r="BM381" s="46"/>
      <c r="BN381" s="46" t="s">
        <v>2414</v>
      </c>
      <c r="BO381" s="46" t="s">
        <v>2415</v>
      </c>
      <c r="BP381" s="46" t="s">
        <v>2416</v>
      </c>
      <c r="BQ381" s="46" t="s">
        <v>2417</v>
      </c>
      <c r="BR381" s="46"/>
      <c r="BS381" s="46"/>
      <c r="BT381" s="46"/>
      <c r="BU381" s="46"/>
      <c r="BV381" s="46"/>
      <c r="BW381" s="46"/>
      <c r="BX381" s="46"/>
      <c r="BY381" s="46"/>
      <c r="BZ381" s="46"/>
      <c r="CA381" s="46"/>
      <c r="CB381" s="46" t="s">
        <v>133</v>
      </c>
      <c r="CC381" s="46" t="s">
        <v>134</v>
      </c>
      <c r="CD381" s="46">
        <v>1</v>
      </c>
      <c r="CE381" s="46">
        <v>4</v>
      </c>
      <c r="CF381" s="46"/>
      <c r="CG381" s="46" t="s">
        <v>1478</v>
      </c>
      <c r="CH381" s="46"/>
      <c r="CI381" s="46"/>
      <c r="CJ381" s="46"/>
      <c r="CK381" s="46"/>
      <c r="CL381" s="46"/>
      <c r="CM381" s="46"/>
      <c r="CN381" s="46"/>
      <c r="CO381" s="46"/>
      <c r="CP381" s="46"/>
      <c r="CQ381" s="46"/>
      <c r="CR381" s="46"/>
      <c r="CS381" s="46"/>
      <c r="CT381" s="46"/>
      <c r="CU381" s="46"/>
    </row>
    <row r="382" spans="1:99" s="52" customFormat="1" ht="14.4" customHeight="1" x14ac:dyDescent="0.3">
      <c r="A382" s="39">
        <v>5381</v>
      </c>
      <c r="B382" s="45" t="s">
        <v>98</v>
      </c>
      <c r="C382" s="46" t="s">
        <v>2409</v>
      </c>
      <c r="D382" s="55" t="s">
        <v>100</v>
      </c>
      <c r="E382" s="55"/>
      <c r="F382" s="55"/>
      <c r="G382" s="46" t="s">
        <v>168</v>
      </c>
      <c r="H382" s="46"/>
      <c r="I382" s="46"/>
      <c r="J382" s="46" t="s">
        <v>2418</v>
      </c>
      <c r="K382" s="46" t="str">
        <f t="shared" si="48"/>
        <v>&lt;ul&gt;
&lt;li&gt;Size bag: 13"(L) x8.5"(H)5"(W); wallet: 7.75"W x 4.5"H x 1"D
&lt;li&gt;Faux leather
&lt;li&gt;Zip around closure
&lt;li&gt;Detachable wrist band
&lt;li&gt;Designer inspired wallet
&lt;ul&gt;</v>
      </c>
      <c r="L382" t="str">
        <f t="shared" si="45"/>
        <v>Size bag: 13"(L) x8.5"(H)5"(W); wallet: 7.75"W x 4.5"H x 1"D
Faux leather
Zip around closure
Detachable wrist band
Designer inspired wallet</v>
      </c>
      <c r="M382" s="46" t="s">
        <v>1464</v>
      </c>
      <c r="N382" s="48" t="str">
        <f t="shared" si="49"/>
        <v>Size bag: 13"(L) x8.5"(H)5"(W); wallet: 7.75"W x 4.5"H x 1"D
Faux leather
Zip around closure
Detachable wrist band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82" s="11" t="str">
        <f t="shared" si="50"/>
        <v>&lt;ul&gt;
&lt;li&gt;Size bag: 13"(L) x8.5"(H)5"(W); wallet: 7.75"W x 4.5"H x 1"D
&lt;li&gt;Faux leather
&lt;li&gt;Zip around closure
&lt;li&gt;Detachable wrist band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82" s="46" t="s">
        <v>2419</v>
      </c>
      <c r="Q382" s="46" t="s">
        <v>1547</v>
      </c>
      <c r="R382" s="46" t="s">
        <v>1768</v>
      </c>
      <c r="S382" s="46" t="s">
        <v>2412</v>
      </c>
      <c r="T382" s="46" t="s">
        <v>1769</v>
      </c>
      <c r="U382" s="46" t="str">
        <f>C382</f>
        <v>ky-ddd8469-300</v>
      </c>
      <c r="V382" s="46" t="str">
        <f>C382</f>
        <v>ky-ddd8469-300</v>
      </c>
      <c r="W382" s="46" t="s">
        <v>2420</v>
      </c>
      <c r="X382" s="46" t="s">
        <v>2420</v>
      </c>
      <c r="Y382" s="46" t="s">
        <v>1471</v>
      </c>
      <c r="Z382" s="46"/>
      <c r="AA382" s="46" t="s">
        <v>113</v>
      </c>
      <c r="AB382" s="46" t="s">
        <v>113</v>
      </c>
      <c r="AC382" s="13" t="str">
        <f t="shared" si="51"/>
        <v>86.99</v>
      </c>
      <c r="AD382" s="49">
        <f>AD383</f>
        <v>59.95</v>
      </c>
      <c r="AE382" s="50"/>
      <c r="AF382" s="46"/>
      <c r="AG382" s="46"/>
      <c r="AH382" s="46"/>
      <c r="AI382" s="46" t="s">
        <v>113</v>
      </c>
      <c r="AJ382" s="46" t="s">
        <v>116</v>
      </c>
      <c r="AK382" s="46" t="s">
        <v>1472</v>
      </c>
      <c r="AL382" s="46" t="s">
        <v>1473</v>
      </c>
      <c r="AM382" s="46" t="s">
        <v>1474</v>
      </c>
      <c r="AN382" s="46" t="s">
        <v>1475</v>
      </c>
      <c r="AO382" s="46" t="s">
        <v>1476</v>
      </c>
      <c r="AP382" s="46"/>
      <c r="AQ382" s="46"/>
      <c r="AR382" s="46"/>
      <c r="AS382" s="46"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2" t="s">
        <v>98</v>
      </c>
      <c r="AU382" s="46" t="s">
        <v>122</v>
      </c>
      <c r="AV382" s="46">
        <v>0.63</v>
      </c>
      <c r="AW382" s="46" t="s">
        <v>123</v>
      </c>
      <c r="AX382" s="46">
        <v>7.75</v>
      </c>
      <c r="AY382" s="46">
        <v>4.5</v>
      </c>
      <c r="AZ382" s="46">
        <v>1</v>
      </c>
      <c r="BA382" s="46" t="s">
        <v>124</v>
      </c>
      <c r="BB382" s="46"/>
      <c r="BC382" s="46"/>
      <c r="BD382" s="46"/>
      <c r="BE382" s="46"/>
      <c r="BF382" s="46"/>
      <c r="BG382" s="46"/>
      <c r="BH382" s="46"/>
      <c r="BI382" s="46">
        <v>2</v>
      </c>
      <c r="BJ382" s="46"/>
      <c r="BK382" s="46"/>
      <c r="BL382" s="46"/>
      <c r="BM382" s="46"/>
      <c r="BN382" s="46" t="s">
        <v>2414</v>
      </c>
      <c r="BO382" s="46"/>
      <c r="BP382" s="46"/>
      <c r="BQ382" s="46"/>
      <c r="BR382" s="46"/>
      <c r="BS382" s="46"/>
      <c r="BT382" s="46"/>
      <c r="BU382" s="46"/>
      <c r="BV382" s="46"/>
      <c r="BW382" s="46"/>
      <c r="BX382" s="46"/>
      <c r="BY382" s="46"/>
      <c r="BZ382" s="46"/>
      <c r="CA382" s="46"/>
      <c r="CB382" s="46" t="s">
        <v>133</v>
      </c>
      <c r="CC382" s="46" t="s">
        <v>134</v>
      </c>
      <c r="CD382" s="46">
        <v>1</v>
      </c>
      <c r="CE382" s="46">
        <v>4</v>
      </c>
      <c r="CF382" s="46"/>
      <c r="CG382" s="46" t="s">
        <v>1478</v>
      </c>
      <c r="CH382" s="46"/>
      <c r="CI382" s="46"/>
      <c r="CJ382" s="46"/>
      <c r="CK382" s="46"/>
      <c r="CL382" s="46"/>
      <c r="CM382" s="46"/>
      <c r="CN382" s="46"/>
      <c r="CO382" s="46"/>
      <c r="CP382" s="46"/>
      <c r="CQ382" s="46"/>
      <c r="CR382" s="46"/>
      <c r="CS382" s="46"/>
      <c r="CT382" s="46"/>
      <c r="CU382" s="46"/>
    </row>
    <row r="383" spans="1:99" s="52" customFormat="1" ht="14.4" customHeight="1" x14ac:dyDescent="0.3">
      <c r="A383" s="39">
        <v>5382</v>
      </c>
      <c r="B383" s="45" t="s">
        <v>98</v>
      </c>
      <c r="C383" s="46" t="s">
        <v>2421</v>
      </c>
      <c r="D383" s="55" t="s">
        <v>137</v>
      </c>
      <c r="E383" s="55" t="s">
        <v>2409</v>
      </c>
      <c r="F383" s="55" t="s">
        <v>138</v>
      </c>
      <c r="G383" s="46" t="s">
        <v>168</v>
      </c>
      <c r="H383" s="46"/>
      <c r="I383" s="46" t="s">
        <v>1637</v>
      </c>
      <c r="J383" s="46" t="s">
        <v>2422</v>
      </c>
      <c r="K383" s="46" t="str">
        <f t="shared" si="48"/>
        <v>&lt;ul&gt;
&lt;li&gt;Size bag: 13"(L) x8.5"(H)5"(W); wallet: 7.75"W x 4.5"H x 1"D
&lt;li&gt;Faux leather
&lt;li&gt;Zip around closure
&lt;li&gt;Detachable wrist band
&lt;li&gt;Designer inspired wallet
&lt;ul&gt;</v>
      </c>
      <c r="L383" t="str">
        <f t="shared" si="45"/>
        <v>Size bag: 13"(L) x8.5"(H)5"(W); wallet: 7.75"W x 4.5"H x 1"D
Faux leather
Zip around closure
Detachable wrist band
Designer inspired wallet</v>
      </c>
      <c r="M383" s="46" t="s">
        <v>1464</v>
      </c>
      <c r="N383" s="48" t="str">
        <f t="shared" si="49"/>
        <v>Size bag: 13"(L) x8.5"(H)5"(W); wallet: 7.75"W x 4.5"H x 1"D
Faux leather
Zip around closure
Detachable wrist band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383" s="11" t="str">
        <f t="shared" si="50"/>
        <v>&lt;ul&gt;
&lt;li&gt;Size bag: 13"(L) x8.5"(H)5"(W); wallet: 7.75"W x 4.5"H x 1"D
&lt;li&gt;Faux leather
&lt;li&gt;Zip around closure
&lt;li&gt;Detachable wrist band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383" s="46" t="s">
        <v>2419</v>
      </c>
      <c r="Q383" s="46" t="s">
        <v>1547</v>
      </c>
      <c r="R383" s="46" t="s">
        <v>1768</v>
      </c>
      <c r="S383" s="46" t="s">
        <v>2412</v>
      </c>
      <c r="T383" s="46" t="s">
        <v>1769</v>
      </c>
      <c r="U383" s="46" t="str">
        <f>C383</f>
        <v>ky-ddd8469-300-combo-turq</v>
      </c>
      <c r="V383" s="46" t="str">
        <f>C383</f>
        <v>ky-ddd8469-300-combo-turq</v>
      </c>
      <c r="W383" s="46" t="s">
        <v>2423</v>
      </c>
      <c r="X383" s="46" t="s">
        <v>2423</v>
      </c>
      <c r="Y383" s="46" t="s">
        <v>1471</v>
      </c>
      <c r="Z383" s="46"/>
      <c r="AA383" s="46" t="s">
        <v>113</v>
      </c>
      <c r="AB383" s="46" t="s">
        <v>113</v>
      </c>
      <c r="AC383" s="13" t="str">
        <f t="shared" si="51"/>
        <v>86.99</v>
      </c>
      <c r="AD383" s="49">
        <v>59.95</v>
      </c>
      <c r="AE383" s="50">
        <f t="shared" ref="AE383:AE413" si="54">AD383+AG383</f>
        <v>59.95</v>
      </c>
      <c r="AF383" s="46"/>
      <c r="AG383" s="46">
        <v>0</v>
      </c>
      <c r="AH383" s="46"/>
      <c r="AI383" s="46" t="s">
        <v>113</v>
      </c>
      <c r="AJ383" s="46" t="s">
        <v>116</v>
      </c>
      <c r="AK383" s="46" t="s">
        <v>1472</v>
      </c>
      <c r="AL383" s="46" t="s">
        <v>1473</v>
      </c>
      <c r="AM383" s="46" t="s">
        <v>1474</v>
      </c>
      <c r="AN383" s="46" t="s">
        <v>1475</v>
      </c>
      <c r="AO383" s="46" t="s">
        <v>1476</v>
      </c>
      <c r="AP383" s="46"/>
      <c r="AQ383" s="46"/>
      <c r="AR383" s="46"/>
      <c r="AS383" s="46"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3" t="s">
        <v>98</v>
      </c>
      <c r="AU383" s="46" t="s">
        <v>122</v>
      </c>
      <c r="AV383" s="46">
        <v>3</v>
      </c>
      <c r="AW383" s="46" t="s">
        <v>123</v>
      </c>
      <c r="AX383" s="46">
        <v>13</v>
      </c>
      <c r="AY383" s="46">
        <v>8.5</v>
      </c>
      <c r="AZ383" s="46">
        <v>5</v>
      </c>
      <c r="BA383" s="46" t="s">
        <v>124</v>
      </c>
      <c r="BB383" s="46"/>
      <c r="BC383" s="46"/>
      <c r="BD383" s="46"/>
      <c r="BE383" s="46"/>
      <c r="BF383" s="46"/>
      <c r="BG383" s="46"/>
      <c r="BH383" s="46"/>
      <c r="BI383" s="46">
        <v>2</v>
      </c>
      <c r="BJ383" s="46"/>
      <c r="BK383" s="46"/>
      <c r="BL383" s="46"/>
      <c r="BM383" s="46"/>
      <c r="BN383" s="46" t="s">
        <v>2424</v>
      </c>
      <c r="BO383" s="46" t="s">
        <v>2425</v>
      </c>
      <c r="BP383" s="46" t="s">
        <v>2414</v>
      </c>
      <c r="BQ383" s="46"/>
      <c r="BR383" s="46"/>
      <c r="BS383" s="46"/>
      <c r="BT383" s="46"/>
      <c r="BU383" s="46"/>
      <c r="BV383" s="46"/>
      <c r="BW383" s="46"/>
      <c r="BX383" s="46"/>
      <c r="BY383" s="46"/>
      <c r="BZ383" s="46"/>
      <c r="CA383" s="46"/>
      <c r="CB383" s="46" t="s">
        <v>133</v>
      </c>
      <c r="CC383" s="46" t="s">
        <v>134</v>
      </c>
      <c r="CD383" s="46">
        <v>1</v>
      </c>
      <c r="CE383" s="46">
        <v>4</v>
      </c>
      <c r="CF383" s="46"/>
      <c r="CG383" s="46" t="s">
        <v>1478</v>
      </c>
      <c r="CH383" s="46"/>
      <c r="CI383" s="46"/>
      <c r="CJ383" s="46"/>
      <c r="CK383" s="46"/>
      <c r="CL383" s="46"/>
      <c r="CM383" s="46"/>
      <c r="CN383" s="46"/>
      <c r="CO383" s="46"/>
      <c r="CP383" s="46"/>
      <c r="CQ383" s="46"/>
      <c r="CR383" s="46"/>
      <c r="CS383" s="46"/>
      <c r="CT383" s="46"/>
      <c r="CU383" s="46"/>
    </row>
    <row r="384" spans="1:99" s="52" customFormat="1" ht="14.4" customHeight="1" x14ac:dyDescent="0.3">
      <c r="A384" s="39">
        <v>5383</v>
      </c>
      <c r="B384" s="51" t="s">
        <v>98</v>
      </c>
      <c r="C384" s="52" t="s">
        <v>2426</v>
      </c>
      <c r="D384" s="52" t="s">
        <v>137</v>
      </c>
      <c r="E384" s="52" t="s">
        <v>2409</v>
      </c>
      <c r="F384" s="52" t="s">
        <v>138</v>
      </c>
      <c r="G384" s="52" t="s">
        <v>1462</v>
      </c>
      <c r="I384" s="52" t="s">
        <v>1554</v>
      </c>
      <c r="J384" s="52" t="s">
        <v>2427</v>
      </c>
      <c r="K384" s="52" t="str">
        <f t="shared" si="48"/>
        <v>&lt;ul&gt;
&lt;li&gt;Size 13"(L) x8.5"(H)5"(W)
&lt;li&gt;Zip Closure On Top
&lt;li&gt;Double handles
&lt;li&gt;Split Two Compartments Inside
&lt;li&gt;One Wall Zipper Inside
&lt;ul&gt;</v>
      </c>
      <c r="L384" t="str">
        <f t="shared" si="45"/>
        <v>Size 13"(L) x8.5"(H)5"(W)
Zip Closure On Top
Double handles
Split Two Compartments Inside
One Wall Zipper Inside</v>
      </c>
      <c r="M384" s="52" t="s">
        <v>2428</v>
      </c>
      <c r="N384" s="52" t="str">
        <f t="shared" si="49"/>
        <v xml:space="preserve">Size 13"(L) x8.5"(H)5"(W)
Zip Closure On Top
Double handles
Split Two Compartments Inside
One Wall Zipper Inside
Made of high quality PU leather with polyester lining. Durable and fashionable.  2 Side Pockets w/Magnetic Snap Closure  </v>
      </c>
      <c r="O384" s="11" t="str">
        <f t="shared" si="50"/>
        <v xml:space="preserve">&lt;ul&gt;
&lt;li&gt;Size 13"(L) x8.5"(H)5"(W)
&lt;li&gt;Zip Closure On Top
&lt;li&gt;Double handles
&lt;li&gt;Split Two Compartments Inside
&lt;li&gt;One Wall Zipper Inside
&lt;ul&gt;
Made of high quality PU leather with polyester lining. Durable and fashionable.  2 Side Pockets w/Magnetic Snap Closure  </v>
      </c>
      <c r="P384" s="52" t="s">
        <v>2429</v>
      </c>
      <c r="Q384" s="52" t="s">
        <v>2430</v>
      </c>
      <c r="R384" s="52" t="s">
        <v>2431</v>
      </c>
      <c r="S384" s="52" t="s">
        <v>2432</v>
      </c>
      <c r="T384" s="52" t="s">
        <v>2433</v>
      </c>
      <c r="U384" s="52" t="s">
        <v>2426</v>
      </c>
      <c r="V384" s="52" t="s">
        <v>2426</v>
      </c>
      <c r="W384" s="54" t="s">
        <v>2434</v>
      </c>
      <c r="X384" s="54" t="s">
        <v>2434</v>
      </c>
      <c r="Y384" s="52" t="s">
        <v>1471</v>
      </c>
      <c r="AA384" s="52" t="s">
        <v>113</v>
      </c>
      <c r="AC384" s="13" t="str">
        <f t="shared" si="51"/>
        <v>67.99</v>
      </c>
      <c r="AD384" s="52">
        <v>46.95</v>
      </c>
      <c r="AE384" s="52">
        <f t="shared" si="54"/>
        <v>46.95</v>
      </c>
      <c r="AG384" s="52">
        <v>0</v>
      </c>
      <c r="AI384" s="52" t="s">
        <v>113</v>
      </c>
      <c r="AJ384" s="52" t="s">
        <v>116</v>
      </c>
      <c r="AK384" s="52" t="s">
        <v>1472</v>
      </c>
      <c r="AL384" s="52" t="s">
        <v>1473</v>
      </c>
      <c r="AM384" s="52" t="s">
        <v>1474</v>
      </c>
      <c r="AN384" s="52" t="s">
        <v>1475</v>
      </c>
      <c r="AO384" s="52" t="s">
        <v>1476</v>
      </c>
      <c r="AS384" s="52"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4" t="s">
        <v>98</v>
      </c>
      <c r="AU384" s="52" t="s">
        <v>122</v>
      </c>
      <c r="AV384" s="52">
        <v>2.38</v>
      </c>
      <c r="AW384" s="52" t="s">
        <v>123</v>
      </c>
      <c r="AX384" s="52">
        <v>13</v>
      </c>
      <c r="AY384" s="52">
        <v>5</v>
      </c>
      <c r="AZ384" s="52">
        <v>8.5</v>
      </c>
      <c r="BA384" s="52" t="s">
        <v>124</v>
      </c>
      <c r="BI384" s="52">
        <v>2</v>
      </c>
      <c r="BN384" s="52" t="s">
        <v>2435</v>
      </c>
      <c r="BP384" s="52" t="s">
        <v>2435</v>
      </c>
      <c r="BQ384" s="52" t="s">
        <v>2436</v>
      </c>
      <c r="CB384" s="52" t="s">
        <v>133</v>
      </c>
      <c r="CC384" s="52" t="s">
        <v>134</v>
      </c>
      <c r="CD384" s="52">
        <v>1</v>
      </c>
      <c r="CE384" s="52">
        <v>4</v>
      </c>
      <c r="CG384" s="52" t="s">
        <v>1478</v>
      </c>
    </row>
    <row r="385" spans="1:85" s="52" customFormat="1" ht="14.4" customHeight="1" x14ac:dyDescent="0.3">
      <c r="A385" s="39">
        <v>5384</v>
      </c>
      <c r="B385" s="51" t="s">
        <v>98</v>
      </c>
      <c r="C385" s="52" t="s">
        <v>2437</v>
      </c>
      <c r="D385" s="52" t="s">
        <v>137</v>
      </c>
      <c r="E385" s="52" t="s">
        <v>2409</v>
      </c>
      <c r="F385" s="52" t="s">
        <v>138</v>
      </c>
      <c r="G385" s="52" t="s">
        <v>1462</v>
      </c>
      <c r="I385" s="52" t="s">
        <v>1561</v>
      </c>
      <c r="J385" s="52" t="s">
        <v>2438</v>
      </c>
      <c r="K385" s="52" t="str">
        <f t="shared" si="48"/>
        <v>&lt;ul&gt;
&lt;li&gt;Size 13"(L) x8.5"(H)5"(W)
&lt;li&gt;Zip Closure On Top
&lt;li&gt;Double handles
&lt;li&gt;Split Two Compartments Inside
&lt;li&gt;One Wall Zipper Inside
&lt;ul&gt;</v>
      </c>
      <c r="L385" t="str">
        <f t="shared" si="45"/>
        <v>Size 13"(L) x8.5"(H)5"(W)
Zip Closure On Top
Double handles
Split Two Compartments Inside
One Wall Zipper Inside</v>
      </c>
      <c r="M385" s="52" t="s">
        <v>2428</v>
      </c>
      <c r="N385" s="52" t="str">
        <f t="shared" si="49"/>
        <v xml:space="preserve">Size 13"(L) x8.5"(H)5"(W)
Zip Closure On Top
Double handles
Split Two Compartments Inside
One Wall Zipper Inside
Made of high quality PU leather with polyester lining. Durable and fashionable.  2 Side Pockets w/Magnetic Snap Closure  </v>
      </c>
      <c r="O385" s="11" t="str">
        <f t="shared" si="50"/>
        <v xml:space="preserve">&lt;ul&gt;
&lt;li&gt;Size 13"(L) x8.5"(H)5"(W)
&lt;li&gt;Zip Closure On Top
&lt;li&gt;Double handles
&lt;li&gt;Split Two Compartments Inside
&lt;li&gt;One Wall Zipper Inside
&lt;ul&gt;
Made of high quality PU leather with polyester lining. Durable and fashionable.  2 Side Pockets w/Magnetic Snap Closure  </v>
      </c>
      <c r="P385" s="52" t="s">
        <v>2429</v>
      </c>
      <c r="Q385" s="52" t="s">
        <v>2430</v>
      </c>
      <c r="R385" s="52" t="s">
        <v>2431</v>
      </c>
      <c r="S385" s="52" t="s">
        <v>2432</v>
      </c>
      <c r="T385" s="52" t="s">
        <v>2433</v>
      </c>
      <c r="U385" s="52" t="s">
        <v>2437</v>
      </c>
      <c r="V385" s="52" t="s">
        <v>2437</v>
      </c>
      <c r="W385" s="54" t="s">
        <v>2439</v>
      </c>
      <c r="X385" s="54" t="s">
        <v>2439</v>
      </c>
      <c r="Y385" s="52" t="s">
        <v>1471</v>
      </c>
      <c r="AA385" s="52" t="s">
        <v>113</v>
      </c>
      <c r="AC385" s="13" t="str">
        <f t="shared" si="51"/>
        <v>67.99</v>
      </c>
      <c r="AD385" s="52">
        <v>46.95</v>
      </c>
      <c r="AE385" s="52">
        <f t="shared" si="54"/>
        <v>46.95</v>
      </c>
      <c r="AG385" s="52">
        <v>0</v>
      </c>
      <c r="AI385" s="52" t="s">
        <v>113</v>
      </c>
      <c r="AJ385" s="52" t="s">
        <v>116</v>
      </c>
      <c r="AK385" s="52" t="s">
        <v>1472</v>
      </c>
      <c r="AL385" s="52" t="s">
        <v>1473</v>
      </c>
      <c r="AM385" s="52" t="s">
        <v>1474</v>
      </c>
      <c r="AN385" s="52" t="s">
        <v>1475</v>
      </c>
      <c r="AO385" s="52" t="s">
        <v>1476</v>
      </c>
      <c r="AS385" s="52"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5" t="s">
        <v>98</v>
      </c>
      <c r="AU385" s="52" t="s">
        <v>122</v>
      </c>
      <c r="AV385" s="52">
        <v>2.38</v>
      </c>
      <c r="AW385" s="52" t="s">
        <v>123</v>
      </c>
      <c r="AX385" s="52">
        <v>13</v>
      </c>
      <c r="AY385" s="52">
        <v>5</v>
      </c>
      <c r="AZ385" s="52">
        <v>8.5</v>
      </c>
      <c r="BA385" s="52" t="s">
        <v>124</v>
      </c>
      <c r="BI385" s="52">
        <v>2</v>
      </c>
      <c r="BN385" s="52" t="s">
        <v>2440</v>
      </c>
      <c r="BP385" s="52" t="s">
        <v>2440</v>
      </c>
      <c r="BQ385" s="52" t="s">
        <v>2441</v>
      </c>
      <c r="CB385" s="52" t="s">
        <v>133</v>
      </c>
      <c r="CC385" s="52" t="s">
        <v>134</v>
      </c>
      <c r="CD385" s="52">
        <v>1</v>
      </c>
      <c r="CE385" s="52">
        <v>4</v>
      </c>
      <c r="CG385" s="52" t="s">
        <v>1478</v>
      </c>
    </row>
    <row r="386" spans="1:85" s="52" customFormat="1" ht="14.4" customHeight="1" x14ac:dyDescent="0.3">
      <c r="A386" s="39">
        <v>5385</v>
      </c>
      <c r="B386" s="51" t="s">
        <v>98</v>
      </c>
      <c r="C386" s="52" t="s">
        <v>2442</v>
      </c>
      <c r="D386" s="52" t="s">
        <v>137</v>
      </c>
      <c r="E386" s="52" t="s">
        <v>2409</v>
      </c>
      <c r="F386" s="52" t="s">
        <v>138</v>
      </c>
      <c r="G386" s="52" t="s">
        <v>1462</v>
      </c>
      <c r="I386" s="52" t="s">
        <v>1567</v>
      </c>
      <c r="J386" s="52" t="s">
        <v>2443</v>
      </c>
      <c r="K386" s="52" t="str">
        <f t="shared" si="48"/>
        <v>&lt;ul&gt;
&lt;li&gt;Size 13"(L) x8.5"(H)5"(W)
&lt;li&gt;Zip Closure On Top
&lt;li&gt;Double handles
&lt;li&gt;Split Two Compartments Inside
&lt;li&gt;One Wall Zipper Inside
&lt;ul&gt;</v>
      </c>
      <c r="L386" t="str">
        <f t="shared" si="45"/>
        <v>Size 13"(L) x8.5"(H)5"(W)
Zip Closure On Top
Double handles
Split Two Compartments Inside
One Wall Zipper Inside</v>
      </c>
      <c r="M386" s="52" t="s">
        <v>2428</v>
      </c>
      <c r="N386" s="52" t="str">
        <f t="shared" si="49"/>
        <v xml:space="preserve">Size 13"(L) x8.5"(H)5"(W)
Zip Closure On Top
Double handles
Split Two Compartments Inside
One Wall Zipper Inside
Made of high quality PU leather with polyester lining. Durable and fashionable.  2 Side Pockets w/Magnetic Snap Closure  </v>
      </c>
      <c r="O386" s="11" t="str">
        <f t="shared" si="50"/>
        <v xml:space="preserve">&lt;ul&gt;
&lt;li&gt;Size 13"(L) x8.5"(H)5"(W)
&lt;li&gt;Zip Closure On Top
&lt;li&gt;Double handles
&lt;li&gt;Split Two Compartments Inside
&lt;li&gt;One Wall Zipper Inside
&lt;ul&gt;
Made of high quality PU leather with polyester lining. Durable and fashionable.  2 Side Pockets w/Magnetic Snap Closure  </v>
      </c>
      <c r="P386" s="52" t="s">
        <v>2429</v>
      </c>
      <c r="Q386" s="52" t="s">
        <v>2430</v>
      </c>
      <c r="R386" s="52" t="s">
        <v>2431</v>
      </c>
      <c r="S386" s="52" t="s">
        <v>2432</v>
      </c>
      <c r="T386" s="52" t="s">
        <v>2433</v>
      </c>
      <c r="U386" s="52" t="s">
        <v>2442</v>
      </c>
      <c r="V386" s="52" t="s">
        <v>2442</v>
      </c>
      <c r="W386" s="54" t="s">
        <v>2444</v>
      </c>
      <c r="X386" s="54" t="s">
        <v>2444</v>
      </c>
      <c r="Y386" s="52" t="s">
        <v>1471</v>
      </c>
      <c r="AA386" s="52" t="s">
        <v>113</v>
      </c>
      <c r="AC386" s="13" t="str">
        <f t="shared" si="51"/>
        <v>67.99</v>
      </c>
      <c r="AD386" s="52">
        <v>46.95</v>
      </c>
      <c r="AE386" s="52">
        <f t="shared" si="54"/>
        <v>46.95</v>
      </c>
      <c r="AG386" s="52">
        <v>0</v>
      </c>
      <c r="AI386" s="52" t="s">
        <v>113</v>
      </c>
      <c r="AJ386" s="52" t="s">
        <v>116</v>
      </c>
      <c r="AK386" s="52" t="s">
        <v>1472</v>
      </c>
      <c r="AL386" s="52" t="s">
        <v>1473</v>
      </c>
      <c r="AM386" s="52" t="s">
        <v>1474</v>
      </c>
      <c r="AN386" s="52" t="s">
        <v>1475</v>
      </c>
      <c r="AO386" s="52" t="s">
        <v>1476</v>
      </c>
      <c r="AS386" s="52"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6" t="s">
        <v>98</v>
      </c>
      <c r="AU386" s="52" t="s">
        <v>122</v>
      </c>
      <c r="AV386" s="52">
        <v>2.38</v>
      </c>
      <c r="AW386" s="52" t="s">
        <v>123</v>
      </c>
      <c r="AX386" s="52">
        <v>13</v>
      </c>
      <c r="AY386" s="52">
        <v>5</v>
      </c>
      <c r="AZ386" s="52">
        <v>8.5</v>
      </c>
      <c r="BA386" s="52" t="s">
        <v>124</v>
      </c>
      <c r="BI386" s="52">
        <v>2</v>
      </c>
      <c r="BN386" s="52" t="s">
        <v>2445</v>
      </c>
      <c r="BP386" s="52" t="s">
        <v>2445</v>
      </c>
      <c r="BQ386" s="52" t="s">
        <v>2446</v>
      </c>
      <c r="CB386" s="52" t="s">
        <v>133</v>
      </c>
      <c r="CC386" s="52" t="s">
        <v>134</v>
      </c>
      <c r="CD386" s="52">
        <v>1</v>
      </c>
      <c r="CE386" s="52">
        <v>4</v>
      </c>
      <c r="CG386" s="52" t="s">
        <v>1478</v>
      </c>
    </row>
    <row r="387" spans="1:85" s="52" customFormat="1" ht="14.4" customHeight="1" x14ac:dyDescent="0.3">
      <c r="A387" s="39">
        <v>5386</v>
      </c>
      <c r="B387" s="51" t="s">
        <v>98</v>
      </c>
      <c r="C387" s="52" t="s">
        <v>2447</v>
      </c>
      <c r="D387" s="52" t="s">
        <v>137</v>
      </c>
      <c r="E387" s="52" t="s">
        <v>2409</v>
      </c>
      <c r="F387" s="52" t="s">
        <v>138</v>
      </c>
      <c r="G387" s="52" t="s">
        <v>1462</v>
      </c>
      <c r="I387" s="52" t="s">
        <v>1623</v>
      </c>
      <c r="J387" s="52" t="s">
        <v>2448</v>
      </c>
      <c r="K387" s="52" t="str">
        <f t="shared" si="48"/>
        <v>&lt;ul&gt;
&lt;li&gt;Size 13"(L) x8.5"(H)5"(W)
&lt;li&gt;Zip Closure On Top
&lt;li&gt;Double handles
&lt;li&gt;Split Two Compartments Inside
&lt;li&gt;One Wall Zipper Inside
&lt;ul&gt;</v>
      </c>
      <c r="L387" t="str">
        <f t="shared" si="45"/>
        <v>Size 13"(L) x8.5"(H)5"(W)
Zip Closure On Top
Double handles
Split Two Compartments Inside
One Wall Zipper Inside</v>
      </c>
      <c r="M387" s="52" t="s">
        <v>2428</v>
      </c>
      <c r="N387" s="52" t="str">
        <f t="shared" si="49"/>
        <v xml:space="preserve">Size 13"(L) x8.5"(H)5"(W)
Zip Closure On Top
Double handles
Split Two Compartments Inside
One Wall Zipper Inside
Made of high quality PU leather with polyester lining. Durable and fashionable.  2 Side Pockets w/Magnetic Snap Closure  </v>
      </c>
      <c r="O387" s="11" t="str">
        <f t="shared" si="50"/>
        <v xml:space="preserve">&lt;ul&gt;
&lt;li&gt;Size 13"(L) x8.5"(H)5"(W)
&lt;li&gt;Zip Closure On Top
&lt;li&gt;Double handles
&lt;li&gt;Split Two Compartments Inside
&lt;li&gt;One Wall Zipper Inside
&lt;ul&gt;
Made of high quality PU leather with polyester lining. Durable and fashionable.  2 Side Pockets w/Magnetic Snap Closure  </v>
      </c>
      <c r="P387" s="52" t="s">
        <v>2429</v>
      </c>
      <c r="Q387" s="52" t="s">
        <v>2430</v>
      </c>
      <c r="R387" s="52" t="s">
        <v>2431</v>
      </c>
      <c r="S387" s="52" t="s">
        <v>2432</v>
      </c>
      <c r="T387" s="52" t="s">
        <v>2433</v>
      </c>
      <c r="U387" s="52" t="s">
        <v>2447</v>
      </c>
      <c r="V387" s="52" t="s">
        <v>2447</v>
      </c>
      <c r="W387" s="54" t="s">
        <v>2449</v>
      </c>
      <c r="X387" s="54" t="s">
        <v>2449</v>
      </c>
      <c r="Y387" s="52" t="s">
        <v>1471</v>
      </c>
      <c r="AA387" s="52" t="s">
        <v>113</v>
      </c>
      <c r="AC387" s="13" t="str">
        <f t="shared" si="51"/>
        <v>67.99</v>
      </c>
      <c r="AD387" s="52">
        <v>46.95</v>
      </c>
      <c r="AE387" s="52">
        <f t="shared" si="54"/>
        <v>46.95</v>
      </c>
      <c r="AG387" s="52">
        <v>0</v>
      </c>
      <c r="AI387" s="52" t="s">
        <v>113</v>
      </c>
      <c r="AJ387" s="52" t="s">
        <v>116</v>
      </c>
      <c r="AK387" s="52" t="s">
        <v>1472</v>
      </c>
      <c r="AL387" s="52" t="s">
        <v>1473</v>
      </c>
      <c r="AM387" s="52" t="s">
        <v>1474</v>
      </c>
      <c r="AN387" s="52" t="s">
        <v>1475</v>
      </c>
      <c r="AO387" s="52" t="s">
        <v>1476</v>
      </c>
      <c r="AS387" s="52"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7" t="s">
        <v>98</v>
      </c>
      <c r="AU387" s="52" t="s">
        <v>122</v>
      </c>
      <c r="AV387" s="52">
        <v>2.38</v>
      </c>
      <c r="AW387" s="52" t="s">
        <v>123</v>
      </c>
      <c r="AX387" s="52">
        <v>13</v>
      </c>
      <c r="AY387" s="52">
        <v>5</v>
      </c>
      <c r="AZ387" s="52">
        <v>8.5</v>
      </c>
      <c r="BA387" s="52" t="s">
        <v>124</v>
      </c>
      <c r="BI387" s="52">
        <v>2</v>
      </c>
      <c r="BN387" s="52" t="s">
        <v>2450</v>
      </c>
      <c r="BP387" s="52" t="s">
        <v>2450</v>
      </c>
      <c r="BQ387" s="52" t="s">
        <v>2451</v>
      </c>
      <c r="CB387" s="52" t="s">
        <v>133</v>
      </c>
      <c r="CC387" s="52" t="s">
        <v>134</v>
      </c>
      <c r="CD387" s="52">
        <v>1</v>
      </c>
      <c r="CE387" s="52">
        <v>4</v>
      </c>
      <c r="CG387" s="52" t="s">
        <v>1478</v>
      </c>
    </row>
    <row r="388" spans="1:85" s="29" customFormat="1" ht="14.4" customHeight="1" x14ac:dyDescent="0.3">
      <c r="A388" s="39">
        <v>5387</v>
      </c>
      <c r="B388" s="28" t="s">
        <v>98</v>
      </c>
      <c r="C388" s="29" t="s">
        <v>2452</v>
      </c>
      <c r="D388" s="29" t="s">
        <v>100</v>
      </c>
      <c r="G388" s="29" t="s">
        <v>1462</v>
      </c>
      <c r="J388" s="29" t="s">
        <v>2453</v>
      </c>
      <c r="K388" s="29" t="str">
        <f t="shared" si="48"/>
        <v>&lt;ul&gt;
&lt;li&gt;Made of high quality PU leather with polyester lining.
&lt;li&gt;Durable and fashionable. Many small packs design is for small things such as phone, keys, flash driver, small mirror and so on.
&lt;li&gt;Size: 13.5"W X 10.75"H X 5.25"D.
&lt;li&gt;Package include: please see per item's description.
&lt;li&gt;Occasion:Dating,Working Place,Shopping,Traveling. Elegant urban style, pretty design perfect for using in office, travel or any other daily occasions.
&lt;ul&gt;</v>
      </c>
      <c r="L388" t="str">
        <f t="shared" si="45"/>
        <v>Made of high quality PU leather with polyester lining.
Durable and fashionable. Many small packs design is for small things such as phone, keys, flash driver, small mirror and so on.
Size: 13.5"W X 10.75"H X 5.25"D.
Package include: please see per item's description.
Occasion:Dating,Working Place,Shopping,Traveling. Elegant urban style, pretty design perfect for using in office, travel or any other daily occasions.</v>
      </c>
      <c r="M388" s="29" t="s">
        <v>2454</v>
      </c>
      <c r="N388" s="29" t="str">
        <f t="shared" si="49"/>
        <v xml:space="preserve">Made of high quality PU leather with polyester lining.
Durable and fashionable. Many small packs design is for small things such as phone, keys, flash driver, small mirror and so on.
Size: 13.5"W X 10.75"H X 5.25"D.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v>
      </c>
      <c r="O388" s="11" t="str">
        <f t="shared" si="50"/>
        <v xml:space="preserve">&lt;ul&gt;
&lt;li&gt;Made of high quality PU leather with polyester lining.
&lt;li&gt;Durable and fashionable. Many small packs design is for small things such as phone, keys, flash driver, small mirror and so on.
&lt;li&gt;Size: 13.5"W X 10.75"H X 5.25"D.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v>
      </c>
      <c r="P388" s="29" t="s">
        <v>1465</v>
      </c>
      <c r="Q388" s="29" t="s">
        <v>1466</v>
      </c>
      <c r="R388" s="29" t="s">
        <v>2455</v>
      </c>
      <c r="S388" s="29" t="s">
        <v>1468</v>
      </c>
      <c r="T388" s="29" t="s">
        <v>1469</v>
      </c>
      <c r="U388" s="29" t="s">
        <v>2452</v>
      </c>
      <c r="V388" s="29" t="s">
        <v>2452</v>
      </c>
      <c r="W388" s="30" t="s">
        <v>2456</v>
      </c>
      <c r="X388" s="30" t="s">
        <v>2456</v>
      </c>
      <c r="Y388" s="29" t="s">
        <v>1471</v>
      </c>
      <c r="AA388" s="29" t="s">
        <v>113</v>
      </c>
      <c r="AC388" s="13" t="str">
        <f t="shared" si="51"/>
        <v>67.99</v>
      </c>
      <c r="AD388" s="56" t="s">
        <v>1930</v>
      </c>
      <c r="AE388" s="29">
        <f t="shared" si="54"/>
        <v>46.95</v>
      </c>
      <c r="AG388" s="29">
        <v>0</v>
      </c>
      <c r="AI388" s="29" t="s">
        <v>113</v>
      </c>
      <c r="AJ388" s="29" t="s">
        <v>116</v>
      </c>
      <c r="AK388" s="29" t="s">
        <v>1472</v>
      </c>
      <c r="AL388" s="29" t="s">
        <v>1473</v>
      </c>
      <c r="AM388" s="29" t="s">
        <v>1474</v>
      </c>
      <c r="AN388" s="29" t="s">
        <v>1475</v>
      </c>
      <c r="AO388" s="29" t="s">
        <v>1476</v>
      </c>
      <c r="AS388" s="29" t="str">
        <f t="shared" si="4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8" t="s">
        <v>98</v>
      </c>
      <c r="AU388" s="29" t="s">
        <v>122</v>
      </c>
      <c r="AV388" s="29">
        <v>2.25</v>
      </c>
      <c r="AW388" s="29" t="s">
        <v>123</v>
      </c>
      <c r="AX388" s="29" t="s">
        <v>2457</v>
      </c>
      <c r="AY388" s="29" t="s">
        <v>2458</v>
      </c>
      <c r="AZ388" s="29" t="s">
        <v>2459</v>
      </c>
      <c r="BA388" s="29" t="s">
        <v>124</v>
      </c>
      <c r="BI388" s="29">
        <v>2</v>
      </c>
      <c r="BN388" s="29" t="s">
        <v>2460</v>
      </c>
      <c r="BP388" s="29" t="s">
        <v>2460</v>
      </c>
      <c r="BQ388" s="29" t="s">
        <v>2461</v>
      </c>
      <c r="CB388" s="29" t="s">
        <v>133</v>
      </c>
      <c r="CC388" s="29" t="s">
        <v>134</v>
      </c>
      <c r="CD388" s="29">
        <v>1</v>
      </c>
      <c r="CE388" s="29">
        <v>4</v>
      </c>
      <c r="CG388" s="29" t="s">
        <v>1478</v>
      </c>
    </row>
    <row r="389" spans="1:85" s="29" customFormat="1" ht="14.4" customHeight="1" x14ac:dyDescent="0.3">
      <c r="A389" s="39">
        <v>5388</v>
      </c>
      <c r="B389" s="28" t="s">
        <v>98</v>
      </c>
      <c r="C389" s="29" t="s">
        <v>2462</v>
      </c>
      <c r="D389" s="29" t="s">
        <v>1933</v>
      </c>
      <c r="E389" s="29" t="s">
        <v>2452</v>
      </c>
      <c r="F389" s="29" t="s">
        <v>138</v>
      </c>
      <c r="G389" s="29" t="s">
        <v>1462</v>
      </c>
      <c r="I389" s="29" t="s">
        <v>2463</v>
      </c>
      <c r="J389" s="29" t="s">
        <v>2464</v>
      </c>
      <c r="K389" s="29" t="str">
        <f t="shared" si="48"/>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v>
      </c>
      <c r="L389" t="str">
        <f t="shared" ref="L389:L452" si="55">P389&amp;CHAR(10)&amp;Q389&amp;CHAR(10)&amp;R389&amp;CHAR(10)&amp;S389&amp;CHAR(10)&amp;T389</f>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v>
      </c>
      <c r="M389" s="29" t="s">
        <v>2465</v>
      </c>
      <c r="N389" s="29" t="str">
        <f t="shared" si="49"/>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O389" s="11" t="str">
        <f t="shared" si="50"/>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P389" s="29" t="s">
        <v>1465</v>
      </c>
      <c r="Q389" s="29" t="s">
        <v>1466</v>
      </c>
      <c r="R389" s="29" t="s">
        <v>2455</v>
      </c>
      <c r="S389" s="29" t="s">
        <v>1505</v>
      </c>
      <c r="T389" s="29" t="s">
        <v>1469</v>
      </c>
      <c r="U389" s="29" t="s">
        <v>2462</v>
      </c>
      <c r="V389" s="29" t="s">
        <v>2462</v>
      </c>
      <c r="W389" s="30" t="s">
        <v>2466</v>
      </c>
      <c r="X389" s="30" t="s">
        <v>2466</v>
      </c>
      <c r="Y389" s="29" t="s">
        <v>1471</v>
      </c>
      <c r="AA389" s="29" t="s">
        <v>113</v>
      </c>
      <c r="AC389" s="13" t="str">
        <f t="shared" si="51"/>
        <v>67.99</v>
      </c>
      <c r="AD389" s="56" t="s">
        <v>1930</v>
      </c>
      <c r="AE389" s="29">
        <f t="shared" si="54"/>
        <v>46.95</v>
      </c>
      <c r="AG389" s="29">
        <v>0</v>
      </c>
      <c r="AI389" s="29" t="s">
        <v>113</v>
      </c>
      <c r="AJ389" s="29" t="s">
        <v>116</v>
      </c>
      <c r="AK389" s="29" t="s">
        <v>1472</v>
      </c>
      <c r="AL389" s="29" t="s">
        <v>1473</v>
      </c>
      <c r="AM389" s="29" t="s">
        <v>1474</v>
      </c>
      <c r="AN389" s="29" t="s">
        <v>1475</v>
      </c>
      <c r="AO389" s="29" t="s">
        <v>1476</v>
      </c>
      <c r="AS389" s="29" t="str">
        <f t="shared" ref="AS389:AS452" si="56">AK389&amp;","&amp;AL389&amp;","&amp;AM389&amp;","&amp;AN389&amp;""&amp;AO389</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89" t="s">
        <v>98</v>
      </c>
      <c r="AU389" s="29" t="s">
        <v>122</v>
      </c>
      <c r="AV389" s="29">
        <v>2.25</v>
      </c>
      <c r="AW389" s="29" t="s">
        <v>123</v>
      </c>
      <c r="AX389" s="29" t="s">
        <v>2457</v>
      </c>
      <c r="AY389" s="29" t="s">
        <v>2458</v>
      </c>
      <c r="AZ389" s="29" t="s">
        <v>2459</v>
      </c>
      <c r="BA389" s="29" t="s">
        <v>124</v>
      </c>
      <c r="BI389" s="29">
        <v>2</v>
      </c>
      <c r="BN389" s="29" t="s">
        <v>2460</v>
      </c>
      <c r="BP389" s="29" t="s">
        <v>2460</v>
      </c>
      <c r="BQ389" s="29" t="s">
        <v>2467</v>
      </c>
      <c r="BR389" s="29" t="s">
        <v>2468</v>
      </c>
      <c r="BS389" s="29" t="s">
        <v>2469</v>
      </c>
      <c r="CB389" s="29" t="s">
        <v>133</v>
      </c>
      <c r="CC389" s="29" t="s">
        <v>134</v>
      </c>
      <c r="CD389" s="29">
        <v>1</v>
      </c>
      <c r="CE389" s="29">
        <v>4</v>
      </c>
      <c r="CG389" s="29" t="s">
        <v>1478</v>
      </c>
    </row>
    <row r="390" spans="1:85" s="29" customFormat="1" ht="14.4" customHeight="1" x14ac:dyDescent="0.3">
      <c r="A390" s="39">
        <v>5389</v>
      </c>
      <c r="B390" s="28" t="s">
        <v>98</v>
      </c>
      <c r="C390" s="29" t="s">
        <v>2470</v>
      </c>
      <c r="D390" s="29" t="s">
        <v>1933</v>
      </c>
      <c r="E390" s="29" t="s">
        <v>2452</v>
      </c>
      <c r="F390" s="29" t="s">
        <v>138</v>
      </c>
      <c r="G390" s="29" t="s">
        <v>1462</v>
      </c>
      <c r="I390" s="29" t="s">
        <v>2471</v>
      </c>
      <c r="J390" s="29" t="s">
        <v>2472</v>
      </c>
      <c r="K390" s="29" t="str">
        <f t="shared" ref="K390:K453" si="57">"&lt;ul&gt;"&amp;CHAR(10)&amp;"&lt;li&gt;"&amp;P390&amp;CHAR(10)&amp;"&lt;li&gt;"&amp;Q390&amp;CHAR(10)&amp;"&lt;li&gt;"&amp;R390&amp;CHAR(10)&amp;"&lt;li&gt;"&amp;S390&amp;CHAR(10)&amp;"&lt;li&gt;"&amp;T390&amp;CHAR(10)&amp;"&lt;ul&gt;"</f>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v>
      </c>
      <c r="L390" t="str">
        <f t="shared" si="55"/>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v>
      </c>
      <c r="M390" s="29" t="s">
        <v>2465</v>
      </c>
      <c r="N390" s="29" t="str">
        <f t="shared" ref="N390:N453" si="58">P390&amp;CHAR(10)&amp;Q390&amp;CHAR(10)&amp;R390&amp;CHAR(10)&amp;S390&amp;CHAR(10)&amp;T390&amp;CHAR(10)&amp;M390</f>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O390" s="11" t="str">
        <f t="shared" ref="O390:O453" si="59">K390&amp;CHAR(10)&amp;M390</f>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P390" s="29" t="s">
        <v>1465</v>
      </c>
      <c r="Q390" s="29" t="s">
        <v>1466</v>
      </c>
      <c r="R390" s="29" t="s">
        <v>2455</v>
      </c>
      <c r="S390" s="29" t="s">
        <v>1505</v>
      </c>
      <c r="T390" s="29" t="s">
        <v>1469</v>
      </c>
      <c r="U390" s="29" t="s">
        <v>2470</v>
      </c>
      <c r="V390" s="29" t="s">
        <v>2470</v>
      </c>
      <c r="W390" s="30" t="s">
        <v>2473</v>
      </c>
      <c r="X390" s="30" t="s">
        <v>2473</v>
      </c>
      <c r="Y390" s="29" t="s">
        <v>1471</v>
      </c>
      <c r="AA390" s="29" t="s">
        <v>113</v>
      </c>
      <c r="AC390" s="13" t="str">
        <f t="shared" ref="AC390:AC453" si="60">CONCATENATE(ROUND(AD390/0.7,0),".99")</f>
        <v>67.99</v>
      </c>
      <c r="AD390" s="56" t="s">
        <v>1930</v>
      </c>
      <c r="AE390" s="29">
        <f t="shared" si="54"/>
        <v>46.95</v>
      </c>
      <c r="AG390" s="29">
        <v>0</v>
      </c>
      <c r="AI390" s="29" t="s">
        <v>113</v>
      </c>
      <c r="AJ390" s="29" t="s">
        <v>116</v>
      </c>
      <c r="AK390" s="29" t="s">
        <v>1472</v>
      </c>
      <c r="AL390" s="29" t="s">
        <v>1473</v>
      </c>
      <c r="AM390" s="29" t="s">
        <v>1474</v>
      </c>
      <c r="AN390" s="29" t="s">
        <v>1475</v>
      </c>
      <c r="AO390" s="29" t="s">
        <v>1476</v>
      </c>
      <c r="AS390"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0" t="s">
        <v>98</v>
      </c>
      <c r="AU390" s="29" t="s">
        <v>122</v>
      </c>
      <c r="AV390" s="29">
        <v>2.25</v>
      </c>
      <c r="AW390" s="29" t="s">
        <v>123</v>
      </c>
      <c r="AX390" s="29" t="s">
        <v>2457</v>
      </c>
      <c r="AY390" s="29" t="s">
        <v>2458</v>
      </c>
      <c r="AZ390" s="29" t="s">
        <v>2459</v>
      </c>
      <c r="BA390" s="29" t="s">
        <v>124</v>
      </c>
      <c r="BI390" s="29">
        <v>2</v>
      </c>
      <c r="BN390" s="29" t="s">
        <v>2474</v>
      </c>
      <c r="BP390" s="29" t="s">
        <v>2474</v>
      </c>
      <c r="BQ390" s="29" t="s">
        <v>2475</v>
      </c>
      <c r="BR390" s="29" t="s">
        <v>2476</v>
      </c>
      <c r="BS390" s="29" t="s">
        <v>2477</v>
      </c>
      <c r="CB390" s="29" t="s">
        <v>133</v>
      </c>
      <c r="CC390" s="29" t="s">
        <v>134</v>
      </c>
      <c r="CD390" s="29">
        <v>1</v>
      </c>
      <c r="CE390" s="29">
        <v>4</v>
      </c>
      <c r="CG390" s="29" t="s">
        <v>1478</v>
      </c>
    </row>
    <row r="391" spans="1:85" s="29" customFormat="1" ht="14.4" customHeight="1" x14ac:dyDescent="0.3">
      <c r="A391" s="39">
        <v>5390</v>
      </c>
      <c r="B391" s="28" t="s">
        <v>98</v>
      </c>
      <c r="C391" s="29" t="s">
        <v>2478</v>
      </c>
      <c r="D391" s="29" t="s">
        <v>1933</v>
      </c>
      <c r="E391" s="29" t="s">
        <v>2452</v>
      </c>
      <c r="F391" s="29" t="s">
        <v>138</v>
      </c>
      <c r="G391" s="29" t="s">
        <v>1462</v>
      </c>
      <c r="I391" s="29" t="s">
        <v>2479</v>
      </c>
      <c r="J391" s="29" t="s">
        <v>2480</v>
      </c>
      <c r="K391" s="29" t="str">
        <f t="shared" si="57"/>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v>
      </c>
      <c r="L391" t="str">
        <f t="shared" si="55"/>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v>
      </c>
      <c r="M391" s="29" t="s">
        <v>2465</v>
      </c>
      <c r="N391" s="29" t="str">
        <f t="shared" si="58"/>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O391" s="11" t="str">
        <f t="shared" si="59"/>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P391" s="29" t="s">
        <v>1465</v>
      </c>
      <c r="Q391" s="29" t="s">
        <v>1466</v>
      </c>
      <c r="R391" s="29" t="s">
        <v>2455</v>
      </c>
      <c r="S391" s="29" t="s">
        <v>1505</v>
      </c>
      <c r="T391" s="29" t="s">
        <v>1469</v>
      </c>
      <c r="U391" s="29" t="s">
        <v>2478</v>
      </c>
      <c r="V391" s="29" t="s">
        <v>2478</v>
      </c>
      <c r="W391" s="30" t="s">
        <v>2481</v>
      </c>
      <c r="X391" s="30" t="s">
        <v>2481</v>
      </c>
      <c r="Y391" s="29" t="s">
        <v>1471</v>
      </c>
      <c r="AA391" s="29" t="s">
        <v>113</v>
      </c>
      <c r="AC391" s="13" t="str">
        <f t="shared" si="60"/>
        <v>67.99</v>
      </c>
      <c r="AD391" s="56" t="s">
        <v>1930</v>
      </c>
      <c r="AE391" s="29">
        <f t="shared" si="54"/>
        <v>46.95</v>
      </c>
      <c r="AG391" s="29">
        <v>0</v>
      </c>
      <c r="AI391" s="29" t="s">
        <v>113</v>
      </c>
      <c r="AJ391" s="29" t="s">
        <v>116</v>
      </c>
      <c r="AK391" s="29" t="s">
        <v>1472</v>
      </c>
      <c r="AL391" s="29" t="s">
        <v>1473</v>
      </c>
      <c r="AM391" s="29" t="s">
        <v>1474</v>
      </c>
      <c r="AN391" s="29" t="s">
        <v>1475</v>
      </c>
      <c r="AO391" s="29" t="s">
        <v>1476</v>
      </c>
      <c r="AS391"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1" t="s">
        <v>98</v>
      </c>
      <c r="AU391" s="29" t="s">
        <v>122</v>
      </c>
      <c r="AV391" s="29">
        <v>2.25</v>
      </c>
      <c r="AW391" s="29" t="s">
        <v>123</v>
      </c>
      <c r="AX391" s="29" t="s">
        <v>2457</v>
      </c>
      <c r="AY391" s="29" t="s">
        <v>2458</v>
      </c>
      <c r="AZ391" s="29" t="s">
        <v>2459</v>
      </c>
      <c r="BA391" s="29" t="s">
        <v>124</v>
      </c>
      <c r="BI391" s="29">
        <v>2</v>
      </c>
      <c r="BN391" s="29" t="s">
        <v>2482</v>
      </c>
      <c r="BP391" s="29" t="s">
        <v>2482</v>
      </c>
      <c r="BQ391" s="29" t="s">
        <v>2483</v>
      </c>
      <c r="BR391" s="29" t="s">
        <v>2484</v>
      </c>
      <c r="BS391" s="29" t="s">
        <v>2485</v>
      </c>
      <c r="CB391" s="29" t="s">
        <v>133</v>
      </c>
      <c r="CC391" s="29" t="s">
        <v>134</v>
      </c>
      <c r="CD391" s="29">
        <v>1</v>
      </c>
      <c r="CE391" s="29">
        <v>4</v>
      </c>
      <c r="CG391" s="29" t="s">
        <v>1478</v>
      </c>
    </row>
    <row r="392" spans="1:85" s="29" customFormat="1" ht="14.4" customHeight="1" x14ac:dyDescent="0.3">
      <c r="A392" s="39">
        <v>5391</v>
      </c>
      <c r="B392" s="28" t="s">
        <v>98</v>
      </c>
      <c r="C392" s="29" t="s">
        <v>2486</v>
      </c>
      <c r="D392" s="29" t="s">
        <v>1933</v>
      </c>
      <c r="E392" s="29" t="s">
        <v>2452</v>
      </c>
      <c r="F392" s="29" t="s">
        <v>138</v>
      </c>
      <c r="G392" s="29" t="s">
        <v>1462</v>
      </c>
      <c r="I392" s="29" t="s">
        <v>2487</v>
      </c>
      <c r="J392" s="29" t="s">
        <v>2488</v>
      </c>
      <c r="K392" s="29" t="str">
        <f t="shared" si="57"/>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v>
      </c>
      <c r="L392" t="str">
        <f t="shared" si="55"/>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v>
      </c>
      <c r="M392" s="29" t="s">
        <v>2465</v>
      </c>
      <c r="N392" s="29" t="str">
        <f t="shared" si="58"/>
        <v>Made of high quality PU leather with polyester lining.
Durable and fashionable. Many small packs design is for small things such as phone, keys, flash driver, small mirror and so on.
Size: 13.5"W X 10.75"H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O392" s="11" t="str">
        <f t="shared" si="59"/>
        <v>&lt;ul&gt;
&lt;li&gt;Made of high quality PU leather with polyester lining.
&lt;li&gt;Durable and fashionable. Many small packs design is for small things such as phone, keys, flash driver, small mirror and so on.
&lt;li&gt;Size: 13.5"W X 10.75"H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13.5"W X 10.75"H X 5.25"D. Package include: 1 bag.</v>
      </c>
      <c r="P392" s="29" t="s">
        <v>1465</v>
      </c>
      <c r="Q392" s="29" t="s">
        <v>1466</v>
      </c>
      <c r="R392" s="29" t="s">
        <v>2455</v>
      </c>
      <c r="S392" s="29" t="s">
        <v>1505</v>
      </c>
      <c r="T392" s="29" t="s">
        <v>1469</v>
      </c>
      <c r="U392" s="29" t="s">
        <v>2486</v>
      </c>
      <c r="V392" s="29" t="s">
        <v>2486</v>
      </c>
      <c r="W392" s="30" t="s">
        <v>2489</v>
      </c>
      <c r="X392" s="30" t="s">
        <v>2489</v>
      </c>
      <c r="Y392" s="29" t="s">
        <v>1471</v>
      </c>
      <c r="AA392" s="29" t="s">
        <v>113</v>
      </c>
      <c r="AC392" s="13" t="str">
        <f t="shared" si="60"/>
        <v>67.99</v>
      </c>
      <c r="AD392" s="56" t="s">
        <v>1930</v>
      </c>
      <c r="AE392" s="29">
        <f t="shared" si="54"/>
        <v>46.95</v>
      </c>
      <c r="AG392" s="29">
        <v>0</v>
      </c>
      <c r="AI392" s="29" t="s">
        <v>113</v>
      </c>
      <c r="AJ392" s="29" t="s">
        <v>116</v>
      </c>
      <c r="AK392" s="29" t="s">
        <v>1472</v>
      </c>
      <c r="AL392" s="29" t="s">
        <v>1473</v>
      </c>
      <c r="AM392" s="29" t="s">
        <v>1474</v>
      </c>
      <c r="AN392" s="29" t="s">
        <v>1475</v>
      </c>
      <c r="AO392" s="29" t="s">
        <v>1476</v>
      </c>
      <c r="AS392"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2" t="s">
        <v>98</v>
      </c>
      <c r="AU392" s="29" t="s">
        <v>122</v>
      </c>
      <c r="AV392" s="29">
        <v>2.25</v>
      </c>
      <c r="AW392" s="29" t="s">
        <v>123</v>
      </c>
      <c r="AX392" s="29" t="s">
        <v>2457</v>
      </c>
      <c r="AY392" s="29" t="s">
        <v>2458</v>
      </c>
      <c r="AZ392" s="29" t="s">
        <v>2459</v>
      </c>
      <c r="BA392" s="29" t="s">
        <v>124</v>
      </c>
      <c r="BI392" s="29">
        <v>2</v>
      </c>
      <c r="BN392" s="29" t="s">
        <v>2490</v>
      </c>
      <c r="BP392" s="29" t="s">
        <v>2490</v>
      </c>
      <c r="BQ392" s="29" t="s">
        <v>2491</v>
      </c>
      <c r="BR392" s="29" t="s">
        <v>2492</v>
      </c>
      <c r="BS392" s="29" t="s">
        <v>2493</v>
      </c>
      <c r="CB392" s="29" t="s">
        <v>133</v>
      </c>
      <c r="CC392" s="29" t="s">
        <v>134</v>
      </c>
      <c r="CD392" s="29">
        <v>1</v>
      </c>
      <c r="CE392" s="29">
        <v>4</v>
      </c>
      <c r="CG392" s="29" t="s">
        <v>1478</v>
      </c>
    </row>
    <row r="393" spans="1:85" s="29" customFormat="1" ht="14.4" customHeight="1" x14ac:dyDescent="0.3">
      <c r="A393" s="39">
        <v>5392</v>
      </c>
      <c r="B393" s="28" t="s">
        <v>98</v>
      </c>
      <c r="C393" s="29" t="s">
        <v>2494</v>
      </c>
      <c r="D393" s="29" t="s">
        <v>1933</v>
      </c>
      <c r="E393" s="29" t="s">
        <v>2452</v>
      </c>
      <c r="F393" s="29" t="s">
        <v>138</v>
      </c>
      <c r="G393" s="29" t="s">
        <v>1462</v>
      </c>
      <c r="I393" s="29" t="s">
        <v>2495</v>
      </c>
      <c r="J393" s="29" t="s">
        <v>2496</v>
      </c>
      <c r="K393" s="29" t="str">
        <f t="shared" si="57"/>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v>
      </c>
      <c r="L393" t="str">
        <f t="shared" si="55"/>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v>
      </c>
      <c r="M393" s="29" t="s">
        <v>2497</v>
      </c>
      <c r="N393" s="29" t="str">
        <f t="shared" si="58"/>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O393" s="11" t="str">
        <f t="shared" si="59"/>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P393" s="29" t="s">
        <v>1465</v>
      </c>
      <c r="Q393" s="29" t="s">
        <v>1466</v>
      </c>
      <c r="R393" s="29" t="s">
        <v>2498</v>
      </c>
      <c r="S393" s="29" t="s">
        <v>1505</v>
      </c>
      <c r="T393" s="29" t="s">
        <v>1469</v>
      </c>
      <c r="U393" s="29" t="s">
        <v>2494</v>
      </c>
      <c r="V393" s="29" t="s">
        <v>2494</v>
      </c>
      <c r="W393" s="30" t="s">
        <v>2499</v>
      </c>
      <c r="X393" s="30" t="s">
        <v>2499</v>
      </c>
      <c r="Y393" s="29" t="s">
        <v>1471</v>
      </c>
      <c r="AA393" s="29" t="s">
        <v>113</v>
      </c>
      <c r="AC393" s="13" t="str">
        <f t="shared" si="60"/>
        <v>67.99</v>
      </c>
      <c r="AD393" s="56" t="s">
        <v>1930</v>
      </c>
      <c r="AE393" s="29">
        <f t="shared" si="54"/>
        <v>46.95</v>
      </c>
      <c r="AG393" s="29">
        <v>0</v>
      </c>
      <c r="AI393" s="29" t="s">
        <v>113</v>
      </c>
      <c r="AJ393" s="29" t="s">
        <v>116</v>
      </c>
      <c r="AK393" s="29" t="s">
        <v>1472</v>
      </c>
      <c r="AL393" s="29" t="s">
        <v>1473</v>
      </c>
      <c r="AM393" s="29" t="s">
        <v>1474</v>
      </c>
      <c r="AN393" s="29" t="s">
        <v>1475</v>
      </c>
      <c r="AO393" s="29" t="s">
        <v>1476</v>
      </c>
      <c r="AS393"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3" t="s">
        <v>98</v>
      </c>
      <c r="AU393" s="29" t="s">
        <v>122</v>
      </c>
      <c r="AV393" s="29">
        <v>2.25</v>
      </c>
      <c r="AW393" s="29" t="s">
        <v>123</v>
      </c>
      <c r="AX393" s="29" t="s">
        <v>2500</v>
      </c>
      <c r="AY393" s="29" t="s">
        <v>2458</v>
      </c>
      <c r="AZ393" s="29" t="s">
        <v>2501</v>
      </c>
      <c r="BA393" s="29" t="s">
        <v>124</v>
      </c>
      <c r="BI393" s="29">
        <v>2</v>
      </c>
      <c r="BN393" s="29" t="s">
        <v>2461</v>
      </c>
      <c r="BP393" s="29" t="s">
        <v>2461</v>
      </c>
      <c r="BQ393" s="29" t="s">
        <v>2502</v>
      </c>
      <c r="BR393" s="29" t="s">
        <v>2503</v>
      </c>
      <c r="BS393" s="29" t="s">
        <v>2504</v>
      </c>
      <c r="CB393" s="29" t="s">
        <v>133</v>
      </c>
      <c r="CC393" s="29" t="s">
        <v>134</v>
      </c>
      <c r="CD393" s="29">
        <v>1</v>
      </c>
      <c r="CE393" s="29">
        <v>4</v>
      </c>
      <c r="CG393" s="29" t="s">
        <v>1478</v>
      </c>
    </row>
    <row r="394" spans="1:85" s="29" customFormat="1" ht="14.4" customHeight="1" x14ac:dyDescent="0.3">
      <c r="A394" s="39">
        <v>5393</v>
      </c>
      <c r="B394" s="28" t="s">
        <v>98</v>
      </c>
      <c r="C394" s="29" t="s">
        <v>2505</v>
      </c>
      <c r="D394" s="29" t="s">
        <v>1933</v>
      </c>
      <c r="E394" s="29" t="s">
        <v>2452</v>
      </c>
      <c r="F394" s="29" t="s">
        <v>138</v>
      </c>
      <c r="G394" s="29" t="s">
        <v>1462</v>
      </c>
      <c r="I394" s="29" t="s">
        <v>2506</v>
      </c>
      <c r="J394" s="29" t="s">
        <v>2507</v>
      </c>
      <c r="K394" s="29" t="str">
        <f t="shared" si="57"/>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v>
      </c>
      <c r="L394" t="str">
        <f t="shared" si="55"/>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v>
      </c>
      <c r="M394" s="29" t="s">
        <v>2497</v>
      </c>
      <c r="N394" s="29" t="str">
        <f t="shared" si="58"/>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O394" s="11" t="str">
        <f t="shared" si="59"/>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P394" s="29" t="s">
        <v>1465</v>
      </c>
      <c r="Q394" s="29" t="s">
        <v>1466</v>
      </c>
      <c r="R394" s="29" t="s">
        <v>2498</v>
      </c>
      <c r="S394" s="29" t="s">
        <v>1505</v>
      </c>
      <c r="T394" s="29" t="s">
        <v>1469</v>
      </c>
      <c r="U394" s="29" t="s">
        <v>2505</v>
      </c>
      <c r="V394" s="29" t="s">
        <v>2505</v>
      </c>
      <c r="W394" s="30" t="s">
        <v>2508</v>
      </c>
      <c r="X394" s="30" t="s">
        <v>2508</v>
      </c>
      <c r="Y394" s="29" t="s">
        <v>1471</v>
      </c>
      <c r="AA394" s="29" t="s">
        <v>113</v>
      </c>
      <c r="AC394" s="13" t="str">
        <f t="shared" si="60"/>
        <v>67.99</v>
      </c>
      <c r="AD394" s="56" t="s">
        <v>1930</v>
      </c>
      <c r="AE394" s="29">
        <f t="shared" si="54"/>
        <v>46.95</v>
      </c>
      <c r="AG394" s="29">
        <v>0</v>
      </c>
      <c r="AI394" s="29" t="s">
        <v>113</v>
      </c>
      <c r="AJ394" s="29" t="s">
        <v>116</v>
      </c>
      <c r="AK394" s="29" t="s">
        <v>1472</v>
      </c>
      <c r="AL394" s="29" t="s">
        <v>1473</v>
      </c>
      <c r="AM394" s="29" t="s">
        <v>1474</v>
      </c>
      <c r="AN394" s="29" t="s">
        <v>1475</v>
      </c>
      <c r="AO394" s="29" t="s">
        <v>1476</v>
      </c>
      <c r="AS394"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4" t="s">
        <v>98</v>
      </c>
      <c r="AU394" s="29" t="s">
        <v>122</v>
      </c>
      <c r="AV394" s="29">
        <v>2.25</v>
      </c>
      <c r="AW394" s="29" t="s">
        <v>123</v>
      </c>
      <c r="AX394" s="29" t="s">
        <v>2500</v>
      </c>
      <c r="AY394" s="29" t="s">
        <v>2458</v>
      </c>
      <c r="AZ394" s="29" t="s">
        <v>2501</v>
      </c>
      <c r="BA394" s="29" t="s">
        <v>124</v>
      </c>
      <c r="BI394" s="29">
        <v>2</v>
      </c>
      <c r="BN394" s="29" t="s">
        <v>2509</v>
      </c>
      <c r="BP394" s="29" t="s">
        <v>2509</v>
      </c>
      <c r="BQ394" s="29" t="s">
        <v>2510</v>
      </c>
      <c r="BR394" s="29" t="s">
        <v>2511</v>
      </c>
      <c r="BS394" s="29" t="s">
        <v>2512</v>
      </c>
      <c r="CB394" s="29" t="s">
        <v>133</v>
      </c>
      <c r="CC394" s="29" t="s">
        <v>134</v>
      </c>
      <c r="CD394" s="29">
        <v>1</v>
      </c>
      <c r="CE394" s="29">
        <v>4</v>
      </c>
      <c r="CG394" s="29" t="s">
        <v>1478</v>
      </c>
    </row>
    <row r="395" spans="1:85" s="29" customFormat="1" ht="14.4" customHeight="1" x14ac:dyDescent="0.3">
      <c r="A395" s="39">
        <v>5394</v>
      </c>
      <c r="B395" s="28" t="s">
        <v>98</v>
      </c>
      <c r="C395" s="29" t="s">
        <v>2513</v>
      </c>
      <c r="D395" s="29" t="s">
        <v>1933</v>
      </c>
      <c r="E395" s="29" t="s">
        <v>2452</v>
      </c>
      <c r="F395" s="29" t="s">
        <v>138</v>
      </c>
      <c r="G395" s="29" t="s">
        <v>1462</v>
      </c>
      <c r="I395" s="29" t="s">
        <v>2514</v>
      </c>
      <c r="J395" s="29" t="s">
        <v>2515</v>
      </c>
      <c r="K395" s="29" t="str">
        <f t="shared" si="57"/>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v>
      </c>
      <c r="L395" t="str">
        <f t="shared" si="55"/>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v>
      </c>
      <c r="M395" s="29" t="s">
        <v>2497</v>
      </c>
      <c r="N395" s="29" t="str">
        <f t="shared" si="58"/>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O395" s="11" t="str">
        <f t="shared" si="59"/>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P395" s="29" t="s">
        <v>1465</v>
      </c>
      <c r="Q395" s="29" t="s">
        <v>1466</v>
      </c>
      <c r="R395" s="29" t="s">
        <v>2498</v>
      </c>
      <c r="S395" s="29" t="s">
        <v>1505</v>
      </c>
      <c r="T395" s="29" t="s">
        <v>1469</v>
      </c>
      <c r="U395" s="29" t="s">
        <v>2513</v>
      </c>
      <c r="V395" s="29" t="s">
        <v>2513</v>
      </c>
      <c r="W395" s="30" t="s">
        <v>2516</v>
      </c>
      <c r="X395" s="30" t="s">
        <v>2516</v>
      </c>
      <c r="Y395" s="29" t="s">
        <v>1471</v>
      </c>
      <c r="AA395" s="29" t="s">
        <v>113</v>
      </c>
      <c r="AC395" s="13" t="str">
        <f t="shared" si="60"/>
        <v>67.99</v>
      </c>
      <c r="AD395" s="56" t="s">
        <v>1930</v>
      </c>
      <c r="AE395" s="29">
        <f t="shared" si="54"/>
        <v>46.95</v>
      </c>
      <c r="AG395" s="29">
        <v>0</v>
      </c>
      <c r="AI395" s="29" t="s">
        <v>113</v>
      </c>
      <c r="AJ395" s="29" t="s">
        <v>116</v>
      </c>
      <c r="AK395" s="29" t="s">
        <v>1472</v>
      </c>
      <c r="AL395" s="29" t="s">
        <v>1473</v>
      </c>
      <c r="AM395" s="29" t="s">
        <v>1474</v>
      </c>
      <c r="AN395" s="29" t="s">
        <v>1475</v>
      </c>
      <c r="AO395" s="29" t="s">
        <v>1476</v>
      </c>
      <c r="AS395"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5" t="s">
        <v>98</v>
      </c>
      <c r="AU395" s="29" t="s">
        <v>122</v>
      </c>
      <c r="AV395" s="29">
        <v>2.25</v>
      </c>
      <c r="AW395" s="29" t="s">
        <v>123</v>
      </c>
      <c r="AX395" s="29" t="s">
        <v>2500</v>
      </c>
      <c r="AY395" s="29" t="s">
        <v>2458</v>
      </c>
      <c r="AZ395" s="29" t="s">
        <v>2501</v>
      </c>
      <c r="BA395" s="29" t="s">
        <v>124</v>
      </c>
      <c r="BI395" s="29">
        <v>2</v>
      </c>
      <c r="BN395" s="29" t="s">
        <v>2517</v>
      </c>
      <c r="BP395" s="29" t="s">
        <v>2517</v>
      </c>
      <c r="BQ395" s="29" t="s">
        <v>2518</v>
      </c>
      <c r="BR395" s="29" t="s">
        <v>2519</v>
      </c>
      <c r="BS395" s="29" t="s">
        <v>2520</v>
      </c>
      <c r="CB395" s="29" t="s">
        <v>133</v>
      </c>
      <c r="CC395" s="29" t="s">
        <v>134</v>
      </c>
      <c r="CD395" s="29">
        <v>1</v>
      </c>
      <c r="CE395" s="29">
        <v>4</v>
      </c>
      <c r="CG395" s="29" t="s">
        <v>1478</v>
      </c>
    </row>
    <row r="396" spans="1:85" s="29" customFormat="1" ht="14.4" customHeight="1" x14ac:dyDescent="0.3">
      <c r="A396" s="39">
        <v>5395</v>
      </c>
      <c r="B396" s="28" t="s">
        <v>98</v>
      </c>
      <c r="C396" s="29" t="s">
        <v>2521</v>
      </c>
      <c r="D396" s="29" t="s">
        <v>1933</v>
      </c>
      <c r="E396" s="29" t="s">
        <v>2452</v>
      </c>
      <c r="F396" s="29" t="s">
        <v>138</v>
      </c>
      <c r="G396" s="29" t="s">
        <v>1462</v>
      </c>
      <c r="I396" s="29" t="s">
        <v>2522</v>
      </c>
      <c r="J396" s="29" t="s">
        <v>2523</v>
      </c>
      <c r="K396" s="29" t="str">
        <f t="shared" si="57"/>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v>
      </c>
      <c r="L396" t="str">
        <f t="shared" si="55"/>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v>
      </c>
      <c r="M396" s="29" t="s">
        <v>2497</v>
      </c>
      <c r="N396" s="29" t="str">
        <f t="shared" si="58"/>
        <v>Made of high quality PU leather with polyester lining.
Durable and fashionable. Many small packs design is for small things such as phone, keys, flash driver, small mirror and so on.
Size: 15"W X 12.5"H X 5.25"D.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O396" s="11" t="str">
        <f t="shared" si="59"/>
        <v>&lt;ul&gt;
&lt;li&gt;Made of high quality PU leather with polyester lining.
&lt;li&gt;Durable and fashionable. Many small packs design is for small things such as phone, keys, flash driver, small mirror and so on.
&lt;li&gt;Size: 15"W X 12.5"H X 5.25"D.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15"W X 12.5"H X 5.25"D. Package include: 1 bag.</v>
      </c>
      <c r="P396" s="29" t="s">
        <v>1465</v>
      </c>
      <c r="Q396" s="29" t="s">
        <v>1466</v>
      </c>
      <c r="R396" s="29" t="s">
        <v>2498</v>
      </c>
      <c r="S396" s="29" t="s">
        <v>1505</v>
      </c>
      <c r="T396" s="29" t="s">
        <v>1469</v>
      </c>
      <c r="U396" s="29" t="s">
        <v>2521</v>
      </c>
      <c r="V396" s="29" t="s">
        <v>2521</v>
      </c>
      <c r="W396" s="30" t="s">
        <v>2524</v>
      </c>
      <c r="X396" s="30" t="s">
        <v>2524</v>
      </c>
      <c r="Y396" s="29" t="s">
        <v>1471</v>
      </c>
      <c r="AA396" s="29" t="s">
        <v>113</v>
      </c>
      <c r="AC396" s="13" t="str">
        <f t="shared" si="60"/>
        <v>67.99</v>
      </c>
      <c r="AD396" s="56" t="s">
        <v>1930</v>
      </c>
      <c r="AE396" s="29">
        <f t="shared" si="54"/>
        <v>46.95</v>
      </c>
      <c r="AG396" s="29">
        <v>0</v>
      </c>
      <c r="AI396" s="29" t="s">
        <v>113</v>
      </c>
      <c r="AJ396" s="29" t="s">
        <v>116</v>
      </c>
      <c r="AK396" s="29" t="s">
        <v>1472</v>
      </c>
      <c r="AL396" s="29" t="s">
        <v>1473</v>
      </c>
      <c r="AM396" s="29" t="s">
        <v>1474</v>
      </c>
      <c r="AN396" s="29" t="s">
        <v>1475</v>
      </c>
      <c r="AO396" s="29" t="s">
        <v>1476</v>
      </c>
      <c r="AS396"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6" t="s">
        <v>98</v>
      </c>
      <c r="AU396" s="29" t="s">
        <v>122</v>
      </c>
      <c r="AV396" s="29">
        <v>2.25</v>
      </c>
      <c r="AW396" s="29" t="s">
        <v>123</v>
      </c>
      <c r="AX396" s="29" t="s">
        <v>2500</v>
      </c>
      <c r="AY396" s="29" t="s">
        <v>2458</v>
      </c>
      <c r="AZ396" s="29" t="s">
        <v>2501</v>
      </c>
      <c r="BA396" s="29" t="s">
        <v>124</v>
      </c>
      <c r="BI396" s="29">
        <v>2</v>
      </c>
      <c r="BN396" s="29" t="s">
        <v>2525</v>
      </c>
      <c r="BP396" s="29" t="s">
        <v>2525</v>
      </c>
      <c r="BQ396" s="29" t="s">
        <v>2526</v>
      </c>
      <c r="BR396" s="29" t="s">
        <v>2527</v>
      </c>
      <c r="BS396" s="29" t="s">
        <v>2528</v>
      </c>
      <c r="CB396" s="29" t="s">
        <v>133</v>
      </c>
      <c r="CC396" s="29" t="s">
        <v>134</v>
      </c>
      <c r="CD396" s="29">
        <v>1</v>
      </c>
      <c r="CE396" s="29">
        <v>4</v>
      </c>
      <c r="CG396" s="29" t="s">
        <v>1478</v>
      </c>
    </row>
    <row r="397" spans="1:85" s="29" customFormat="1" ht="14.4" customHeight="1" x14ac:dyDescent="0.3">
      <c r="A397" s="39">
        <v>5396</v>
      </c>
      <c r="B397" s="28" t="s">
        <v>98</v>
      </c>
      <c r="C397" s="29" t="s">
        <v>2529</v>
      </c>
      <c r="D397" s="29" t="s">
        <v>1933</v>
      </c>
      <c r="E397" s="29" t="s">
        <v>2530</v>
      </c>
      <c r="F397" s="29" t="s">
        <v>138</v>
      </c>
      <c r="G397" s="29" t="s">
        <v>1462</v>
      </c>
      <c r="I397" s="29" t="s">
        <v>2531</v>
      </c>
      <c r="J397" s="29" t="s">
        <v>2532</v>
      </c>
      <c r="K397" s="29" t="str">
        <f t="shared" si="5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97" t="str">
        <f t="shared" si="5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97" s="29" t="s">
        <v>2222</v>
      </c>
      <c r="N397" s="29" t="str">
        <f t="shared" si="5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97" s="11" t="str">
        <f t="shared" si="5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97" s="29" t="s">
        <v>1465</v>
      </c>
      <c r="Q397" s="29" t="s">
        <v>1466</v>
      </c>
      <c r="R397" s="29" t="s">
        <v>2223</v>
      </c>
      <c r="S397" s="29" t="s">
        <v>1483</v>
      </c>
      <c r="T397" s="29" t="s">
        <v>1469</v>
      </c>
      <c r="U397" s="29" t="s">
        <v>2529</v>
      </c>
      <c r="V397" s="29" t="s">
        <v>2529</v>
      </c>
      <c r="W397" s="30" t="s">
        <v>2533</v>
      </c>
      <c r="X397" s="30" t="s">
        <v>2533</v>
      </c>
      <c r="Y397" s="29" t="s">
        <v>1471</v>
      </c>
      <c r="AA397" s="29" t="s">
        <v>113</v>
      </c>
      <c r="AC397" s="13" t="str">
        <f t="shared" si="60"/>
        <v>86.99</v>
      </c>
      <c r="AD397" s="56" t="s">
        <v>2103</v>
      </c>
      <c r="AE397" s="29">
        <f t="shared" si="54"/>
        <v>59.96</v>
      </c>
      <c r="AG397" s="29">
        <v>0</v>
      </c>
      <c r="AI397" s="29" t="s">
        <v>113</v>
      </c>
      <c r="AJ397" s="29" t="s">
        <v>116</v>
      </c>
      <c r="AK397" s="29" t="s">
        <v>1472</v>
      </c>
      <c r="AL397" s="29" t="s">
        <v>1473</v>
      </c>
      <c r="AM397" s="29" t="s">
        <v>1474</v>
      </c>
      <c r="AN397" s="29" t="s">
        <v>1475</v>
      </c>
      <c r="AO397" s="29" t="s">
        <v>1476</v>
      </c>
      <c r="AS397"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7" t="s">
        <v>98</v>
      </c>
      <c r="AU397" s="29" t="s">
        <v>122</v>
      </c>
      <c r="AV397" s="29">
        <v>3</v>
      </c>
      <c r="AW397" s="29" t="s">
        <v>123</v>
      </c>
      <c r="AX397" s="29" t="s">
        <v>2094</v>
      </c>
      <c r="AY397" s="29" t="s">
        <v>1889</v>
      </c>
      <c r="AZ397" s="29" t="s">
        <v>2095</v>
      </c>
      <c r="BA397" s="29" t="s">
        <v>124</v>
      </c>
      <c r="BI397" s="29">
        <v>2</v>
      </c>
      <c r="BN397" s="29" t="s">
        <v>2534</v>
      </c>
      <c r="BP397" s="29" t="s">
        <v>2534</v>
      </c>
      <c r="CB397" s="29" t="s">
        <v>133</v>
      </c>
      <c r="CC397" s="29" t="s">
        <v>134</v>
      </c>
      <c r="CD397" s="29">
        <v>1</v>
      </c>
      <c r="CE397" s="29">
        <v>4</v>
      </c>
      <c r="CG397" s="29" t="s">
        <v>1478</v>
      </c>
    </row>
    <row r="398" spans="1:85" s="29" customFormat="1" ht="14.4" customHeight="1" x14ac:dyDescent="0.3">
      <c r="A398" s="39">
        <v>5397</v>
      </c>
      <c r="B398" s="28" t="s">
        <v>98</v>
      </c>
      <c r="C398" s="29" t="s">
        <v>2535</v>
      </c>
      <c r="D398" s="29" t="s">
        <v>1933</v>
      </c>
      <c r="E398" s="29" t="s">
        <v>2530</v>
      </c>
      <c r="F398" s="29" t="s">
        <v>138</v>
      </c>
      <c r="G398" s="29" t="s">
        <v>1462</v>
      </c>
      <c r="I398" s="29" t="s">
        <v>2536</v>
      </c>
      <c r="J398" s="29" t="s">
        <v>2537</v>
      </c>
      <c r="K398" s="29" t="str">
        <f t="shared" si="5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98" t="str">
        <f t="shared" si="5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98" s="29" t="s">
        <v>2222</v>
      </c>
      <c r="N398" s="29" t="str">
        <f t="shared" si="5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98" s="11" t="str">
        <f t="shared" si="5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98" s="29" t="s">
        <v>1465</v>
      </c>
      <c r="Q398" s="29" t="s">
        <v>1466</v>
      </c>
      <c r="R398" s="29" t="s">
        <v>2223</v>
      </c>
      <c r="S398" s="29" t="s">
        <v>1483</v>
      </c>
      <c r="T398" s="29" t="s">
        <v>1469</v>
      </c>
      <c r="U398" s="29" t="s">
        <v>2535</v>
      </c>
      <c r="V398" s="29" t="s">
        <v>2535</v>
      </c>
      <c r="W398" s="30" t="s">
        <v>2538</v>
      </c>
      <c r="X398" s="30" t="s">
        <v>2538</v>
      </c>
      <c r="Y398" s="29" t="s">
        <v>1471</v>
      </c>
      <c r="AA398" s="29" t="s">
        <v>113</v>
      </c>
      <c r="AC398" s="13" t="str">
        <f t="shared" si="60"/>
        <v>86.99</v>
      </c>
      <c r="AD398" s="56" t="s">
        <v>2093</v>
      </c>
      <c r="AE398" s="29">
        <f t="shared" si="54"/>
        <v>59.95</v>
      </c>
      <c r="AG398" s="29">
        <v>0</v>
      </c>
      <c r="AI398" s="29" t="s">
        <v>113</v>
      </c>
      <c r="AJ398" s="29" t="s">
        <v>116</v>
      </c>
      <c r="AK398" s="29" t="s">
        <v>1472</v>
      </c>
      <c r="AL398" s="29" t="s">
        <v>1473</v>
      </c>
      <c r="AM398" s="29" t="s">
        <v>1474</v>
      </c>
      <c r="AN398" s="29" t="s">
        <v>1475</v>
      </c>
      <c r="AO398" s="29" t="s">
        <v>1476</v>
      </c>
      <c r="AS398"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8" t="s">
        <v>98</v>
      </c>
      <c r="AU398" s="29" t="s">
        <v>122</v>
      </c>
      <c r="AV398" s="29">
        <v>3</v>
      </c>
      <c r="AW398" s="29" t="s">
        <v>123</v>
      </c>
      <c r="AX398" s="29" t="s">
        <v>2094</v>
      </c>
      <c r="AY398" s="29" t="s">
        <v>1889</v>
      </c>
      <c r="AZ398" s="29" t="s">
        <v>2095</v>
      </c>
      <c r="BA398" s="29" t="s">
        <v>124</v>
      </c>
      <c r="BI398" s="29">
        <v>2</v>
      </c>
      <c r="BN398" s="29" t="s">
        <v>2539</v>
      </c>
      <c r="BP398" s="29" t="s">
        <v>2539</v>
      </c>
      <c r="CB398" s="29" t="s">
        <v>133</v>
      </c>
      <c r="CC398" s="29" t="s">
        <v>134</v>
      </c>
      <c r="CD398" s="29">
        <v>1</v>
      </c>
      <c r="CE398" s="29">
        <v>4</v>
      </c>
      <c r="CG398" s="29" t="s">
        <v>1478</v>
      </c>
    </row>
    <row r="399" spans="1:85" s="29" customFormat="1" ht="14.4" customHeight="1" x14ac:dyDescent="0.3">
      <c r="A399" s="39">
        <v>5398</v>
      </c>
      <c r="B399" s="28" t="s">
        <v>98</v>
      </c>
      <c r="C399" s="29" t="s">
        <v>2540</v>
      </c>
      <c r="D399" s="29" t="s">
        <v>1933</v>
      </c>
      <c r="E399" s="29" t="s">
        <v>2530</v>
      </c>
      <c r="F399" s="29" t="s">
        <v>138</v>
      </c>
      <c r="G399" s="29" t="s">
        <v>1462</v>
      </c>
      <c r="I399" s="29" t="s">
        <v>2098</v>
      </c>
      <c r="J399" s="29" t="s">
        <v>2541</v>
      </c>
      <c r="K399" s="29" t="str">
        <f t="shared" si="5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399" t="str">
        <f t="shared" si="5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399" s="29" t="s">
        <v>2222</v>
      </c>
      <c r="N399" s="29" t="str">
        <f t="shared" si="5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399" s="11" t="str">
        <f t="shared" si="5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399" s="29" t="s">
        <v>1465</v>
      </c>
      <c r="Q399" s="29" t="s">
        <v>1466</v>
      </c>
      <c r="R399" s="29" t="s">
        <v>2223</v>
      </c>
      <c r="S399" s="29" t="s">
        <v>1483</v>
      </c>
      <c r="T399" s="29" t="s">
        <v>1469</v>
      </c>
      <c r="U399" s="29" t="s">
        <v>2540</v>
      </c>
      <c r="V399" s="29" t="s">
        <v>2540</v>
      </c>
      <c r="W399" s="30" t="s">
        <v>2542</v>
      </c>
      <c r="X399" s="30" t="s">
        <v>2542</v>
      </c>
      <c r="Y399" s="29" t="s">
        <v>1471</v>
      </c>
      <c r="AA399" s="29" t="s">
        <v>113</v>
      </c>
      <c r="AC399" s="13" t="str">
        <f t="shared" si="60"/>
        <v>86.99</v>
      </c>
      <c r="AD399" s="56" t="s">
        <v>2103</v>
      </c>
      <c r="AE399" s="29">
        <f t="shared" si="54"/>
        <v>59.96</v>
      </c>
      <c r="AG399" s="29">
        <v>0</v>
      </c>
      <c r="AI399" s="29" t="s">
        <v>113</v>
      </c>
      <c r="AJ399" s="29" t="s">
        <v>116</v>
      </c>
      <c r="AK399" s="29" t="s">
        <v>1472</v>
      </c>
      <c r="AL399" s="29" t="s">
        <v>1473</v>
      </c>
      <c r="AM399" s="29" t="s">
        <v>1474</v>
      </c>
      <c r="AN399" s="29" t="s">
        <v>1475</v>
      </c>
      <c r="AO399" s="29" t="s">
        <v>1476</v>
      </c>
      <c r="AS399"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399" t="s">
        <v>98</v>
      </c>
      <c r="AU399" s="29" t="s">
        <v>122</v>
      </c>
      <c r="AV399" s="29">
        <v>3</v>
      </c>
      <c r="AW399" s="29" t="s">
        <v>123</v>
      </c>
      <c r="AX399" s="29" t="s">
        <v>2094</v>
      </c>
      <c r="AY399" s="29" t="s">
        <v>1889</v>
      </c>
      <c r="AZ399" s="29" t="s">
        <v>2095</v>
      </c>
      <c r="BA399" s="29" t="s">
        <v>124</v>
      </c>
      <c r="BI399" s="29">
        <v>2</v>
      </c>
      <c r="BN399" s="29" t="s">
        <v>2543</v>
      </c>
      <c r="BP399" s="29" t="s">
        <v>2543</v>
      </c>
      <c r="CB399" s="29" t="s">
        <v>133</v>
      </c>
      <c r="CC399" s="29" t="s">
        <v>134</v>
      </c>
      <c r="CD399" s="29">
        <v>1</v>
      </c>
      <c r="CE399" s="29">
        <v>4</v>
      </c>
      <c r="CG399" s="29" t="s">
        <v>1478</v>
      </c>
    </row>
    <row r="400" spans="1:85" s="29" customFormat="1" ht="14.4" customHeight="1" x14ac:dyDescent="0.3">
      <c r="A400" s="39">
        <v>5399</v>
      </c>
      <c r="B400" s="28" t="s">
        <v>98</v>
      </c>
      <c r="C400" s="29" t="s">
        <v>2530</v>
      </c>
      <c r="D400" s="29" t="s">
        <v>100</v>
      </c>
      <c r="G400" s="29" t="s">
        <v>1462</v>
      </c>
      <c r="J400" s="29" t="s">
        <v>2544</v>
      </c>
      <c r="K400" s="29" t="str">
        <f t="shared" si="57"/>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400" t="str">
        <f t="shared" si="5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400" s="29" t="s">
        <v>2079</v>
      </c>
      <c r="N400" s="29" t="str">
        <f t="shared" si="58"/>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400" s="11" t="str">
        <f t="shared" si="59"/>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400" s="29" t="s">
        <v>1465</v>
      </c>
      <c r="Q400" s="29" t="s">
        <v>1466</v>
      </c>
      <c r="R400" s="29" t="s">
        <v>2080</v>
      </c>
      <c r="S400" s="29" t="s">
        <v>1468</v>
      </c>
      <c r="T400" s="29" t="s">
        <v>1469</v>
      </c>
      <c r="U400" s="29" t="s">
        <v>2530</v>
      </c>
      <c r="V400" s="29" t="s">
        <v>2530</v>
      </c>
      <c r="W400" s="30" t="s">
        <v>2545</v>
      </c>
      <c r="X400" s="30" t="s">
        <v>2545</v>
      </c>
      <c r="Y400" s="29" t="s">
        <v>1471</v>
      </c>
      <c r="AA400" s="29" t="s">
        <v>113</v>
      </c>
      <c r="AC400" s="13" t="str">
        <f t="shared" si="60"/>
        <v>29.99</v>
      </c>
      <c r="AD400" s="56">
        <v>19.95</v>
      </c>
      <c r="AE400" s="29">
        <f t="shared" si="54"/>
        <v>23.95</v>
      </c>
      <c r="AG400" s="29">
        <v>4</v>
      </c>
      <c r="AI400" s="29" t="s">
        <v>113</v>
      </c>
      <c r="AJ400" s="29" t="s">
        <v>116</v>
      </c>
      <c r="AK400" s="29" t="s">
        <v>1472</v>
      </c>
      <c r="AL400" s="29" t="s">
        <v>1473</v>
      </c>
      <c r="AM400" s="29" t="s">
        <v>1474</v>
      </c>
      <c r="AN400" s="29" t="s">
        <v>1475</v>
      </c>
      <c r="AO400" s="29" t="s">
        <v>1476</v>
      </c>
      <c r="AS400"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0" t="s">
        <v>98</v>
      </c>
      <c r="AU400" s="29" t="s">
        <v>122</v>
      </c>
      <c r="AV400" s="29">
        <v>0.63</v>
      </c>
      <c r="AW400" s="29" t="s">
        <v>123</v>
      </c>
      <c r="AX400" s="29" t="s">
        <v>2083</v>
      </c>
      <c r="AY400" s="29" t="s">
        <v>2084</v>
      </c>
      <c r="AZ400" s="29" t="s">
        <v>1889</v>
      </c>
      <c r="BA400" s="29" t="s">
        <v>124</v>
      </c>
      <c r="BI400" s="29">
        <v>2</v>
      </c>
      <c r="BN400" s="29" t="s">
        <v>2546</v>
      </c>
      <c r="BP400" s="29" t="s">
        <v>2546</v>
      </c>
      <c r="BQ400" s="29" t="s">
        <v>2547</v>
      </c>
      <c r="CB400" s="29" t="s">
        <v>133</v>
      </c>
      <c r="CC400" s="29" t="s">
        <v>134</v>
      </c>
      <c r="CD400" s="29">
        <v>1</v>
      </c>
      <c r="CE400" s="29">
        <v>4</v>
      </c>
      <c r="CG400" s="29" t="s">
        <v>1478</v>
      </c>
    </row>
    <row r="401" spans="1:99" s="29" customFormat="1" ht="14.4" customHeight="1" x14ac:dyDescent="0.3">
      <c r="A401" s="39">
        <v>5400</v>
      </c>
      <c r="B401" s="28" t="s">
        <v>98</v>
      </c>
      <c r="C401" s="29" t="s">
        <v>2548</v>
      </c>
      <c r="D401" s="29" t="s">
        <v>1933</v>
      </c>
      <c r="E401" s="29" t="s">
        <v>2530</v>
      </c>
      <c r="F401" s="29" t="s">
        <v>138</v>
      </c>
      <c r="G401" s="29" t="s">
        <v>1462</v>
      </c>
      <c r="I401" s="29" t="s">
        <v>2549</v>
      </c>
      <c r="J401" s="29" t="s">
        <v>2550</v>
      </c>
      <c r="K401"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01"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01" s="29" t="s">
        <v>2114</v>
      </c>
      <c r="N401"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01"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01" s="29" t="s">
        <v>1465</v>
      </c>
      <c r="Q401" s="29" t="s">
        <v>1466</v>
      </c>
      <c r="R401" s="29" t="s">
        <v>2080</v>
      </c>
      <c r="S401" s="29" t="s">
        <v>1526</v>
      </c>
      <c r="T401" s="29" t="s">
        <v>1469</v>
      </c>
      <c r="U401" s="29" t="s">
        <v>2548</v>
      </c>
      <c r="V401" s="29" t="s">
        <v>2548</v>
      </c>
      <c r="W401" s="30" t="s">
        <v>2551</v>
      </c>
      <c r="X401" s="30" t="s">
        <v>2551</v>
      </c>
      <c r="Y401" s="29" t="s">
        <v>1471</v>
      </c>
      <c r="AA401" s="29" t="s">
        <v>113</v>
      </c>
      <c r="AC401" s="13" t="str">
        <f t="shared" si="60"/>
        <v>29.99</v>
      </c>
      <c r="AD401" s="56" t="s">
        <v>2082</v>
      </c>
      <c r="AE401" s="29">
        <f t="shared" si="54"/>
        <v>23.95</v>
      </c>
      <c r="AG401" s="29">
        <v>4</v>
      </c>
      <c r="AI401" s="29" t="s">
        <v>113</v>
      </c>
      <c r="AJ401" s="29" t="s">
        <v>116</v>
      </c>
      <c r="AK401" s="29" t="s">
        <v>1472</v>
      </c>
      <c r="AL401" s="29" t="s">
        <v>1473</v>
      </c>
      <c r="AM401" s="29" t="s">
        <v>1474</v>
      </c>
      <c r="AN401" s="29" t="s">
        <v>1475</v>
      </c>
      <c r="AO401" s="29" t="s">
        <v>1476</v>
      </c>
      <c r="AS401"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1" t="s">
        <v>98</v>
      </c>
      <c r="AU401" s="29" t="s">
        <v>122</v>
      </c>
      <c r="AV401" s="29">
        <v>0.63</v>
      </c>
      <c r="AW401" s="29" t="s">
        <v>123</v>
      </c>
      <c r="AX401" s="29" t="s">
        <v>2083</v>
      </c>
      <c r="AY401" s="29" t="s">
        <v>2084</v>
      </c>
      <c r="AZ401" s="29" t="s">
        <v>1889</v>
      </c>
      <c r="BA401" s="29" t="s">
        <v>124</v>
      </c>
      <c r="BI401" s="29">
        <v>2</v>
      </c>
      <c r="BN401" s="29" t="s">
        <v>2552</v>
      </c>
      <c r="BP401" s="29" t="s">
        <v>2552</v>
      </c>
      <c r="BQ401" s="29" t="s">
        <v>2553</v>
      </c>
      <c r="BR401" s="29" t="s">
        <v>2554</v>
      </c>
      <c r="BS401" s="29" t="s">
        <v>2555</v>
      </c>
      <c r="CB401" s="29" t="s">
        <v>133</v>
      </c>
      <c r="CC401" s="29" t="s">
        <v>134</v>
      </c>
      <c r="CD401" s="29">
        <v>1</v>
      </c>
      <c r="CE401" s="29">
        <v>4</v>
      </c>
      <c r="CG401" s="29" t="s">
        <v>1478</v>
      </c>
    </row>
    <row r="402" spans="1:99" s="29" customFormat="1" ht="14.4" customHeight="1" x14ac:dyDescent="0.3">
      <c r="A402" s="39">
        <v>5401</v>
      </c>
      <c r="B402" s="28" t="s">
        <v>98</v>
      </c>
      <c r="C402" s="29" t="s">
        <v>2556</v>
      </c>
      <c r="D402" s="29" t="s">
        <v>1933</v>
      </c>
      <c r="E402" s="29" t="s">
        <v>2530</v>
      </c>
      <c r="F402" s="29" t="s">
        <v>138</v>
      </c>
      <c r="G402" s="29" t="s">
        <v>1462</v>
      </c>
      <c r="I402" s="29" t="s">
        <v>2557</v>
      </c>
      <c r="J402" s="29" t="s">
        <v>2558</v>
      </c>
      <c r="K402"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02"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02" s="29" t="s">
        <v>2114</v>
      </c>
      <c r="N402"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02"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02" s="29" t="s">
        <v>1465</v>
      </c>
      <c r="Q402" s="29" t="s">
        <v>1466</v>
      </c>
      <c r="R402" s="29" t="s">
        <v>2080</v>
      </c>
      <c r="S402" s="29" t="s">
        <v>1526</v>
      </c>
      <c r="T402" s="29" t="s">
        <v>1469</v>
      </c>
      <c r="U402" s="29" t="s">
        <v>2556</v>
      </c>
      <c r="V402" s="29" t="s">
        <v>2556</v>
      </c>
      <c r="W402" s="30" t="s">
        <v>2559</v>
      </c>
      <c r="X402" s="30" t="s">
        <v>2559</v>
      </c>
      <c r="Y402" s="29" t="s">
        <v>1471</v>
      </c>
      <c r="AA402" s="29" t="s">
        <v>113</v>
      </c>
      <c r="AC402" s="13" t="str">
        <f t="shared" si="60"/>
        <v>29.99</v>
      </c>
      <c r="AD402" s="56" t="s">
        <v>2082</v>
      </c>
      <c r="AE402" s="29">
        <f t="shared" si="54"/>
        <v>23.95</v>
      </c>
      <c r="AG402" s="29">
        <v>4</v>
      </c>
      <c r="AI402" s="29" t="s">
        <v>113</v>
      </c>
      <c r="AJ402" s="29" t="s">
        <v>116</v>
      </c>
      <c r="AK402" s="29" t="s">
        <v>1472</v>
      </c>
      <c r="AL402" s="29" t="s">
        <v>1473</v>
      </c>
      <c r="AM402" s="29" t="s">
        <v>1474</v>
      </c>
      <c r="AN402" s="29" t="s">
        <v>1475</v>
      </c>
      <c r="AO402" s="29" t="s">
        <v>1476</v>
      </c>
      <c r="AS402"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2" t="s">
        <v>98</v>
      </c>
      <c r="AU402" s="29" t="s">
        <v>122</v>
      </c>
      <c r="AV402" s="29">
        <v>0.63</v>
      </c>
      <c r="AW402" s="29" t="s">
        <v>123</v>
      </c>
      <c r="AX402" s="29" t="s">
        <v>2083</v>
      </c>
      <c r="AY402" s="29" t="s">
        <v>2084</v>
      </c>
      <c r="AZ402" s="29" t="s">
        <v>1889</v>
      </c>
      <c r="BA402" s="29" t="s">
        <v>124</v>
      </c>
      <c r="BI402" s="29">
        <v>2</v>
      </c>
      <c r="BN402" s="29" t="s">
        <v>2546</v>
      </c>
      <c r="BP402" s="29" t="s">
        <v>2546</v>
      </c>
      <c r="BQ402" s="29" t="s">
        <v>2560</v>
      </c>
      <c r="BR402" s="29" t="s">
        <v>2561</v>
      </c>
      <c r="BS402" s="29" t="s">
        <v>2562</v>
      </c>
      <c r="CB402" s="29" t="s">
        <v>133</v>
      </c>
      <c r="CC402" s="29" t="s">
        <v>134</v>
      </c>
      <c r="CD402" s="29">
        <v>1</v>
      </c>
      <c r="CE402" s="29">
        <v>4</v>
      </c>
      <c r="CG402" s="29" t="s">
        <v>1478</v>
      </c>
    </row>
    <row r="403" spans="1:99" s="29" customFormat="1" ht="14.4" customHeight="1" x14ac:dyDescent="0.3">
      <c r="A403" s="39">
        <v>5402</v>
      </c>
      <c r="B403" s="28" t="s">
        <v>98</v>
      </c>
      <c r="C403" s="29" t="s">
        <v>2563</v>
      </c>
      <c r="D403" s="29" t="s">
        <v>1933</v>
      </c>
      <c r="E403" s="29" t="s">
        <v>2530</v>
      </c>
      <c r="F403" s="29" t="s">
        <v>138</v>
      </c>
      <c r="G403" s="29" t="s">
        <v>1462</v>
      </c>
      <c r="I403" s="29" t="s">
        <v>2564</v>
      </c>
      <c r="J403" s="29" t="s">
        <v>2565</v>
      </c>
      <c r="K403"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03"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03" s="29" t="s">
        <v>2114</v>
      </c>
      <c r="N403"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03"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03" s="29" t="s">
        <v>1465</v>
      </c>
      <c r="Q403" s="29" t="s">
        <v>1466</v>
      </c>
      <c r="R403" s="29" t="s">
        <v>2080</v>
      </c>
      <c r="S403" s="29" t="s">
        <v>1526</v>
      </c>
      <c r="T403" s="29" t="s">
        <v>1469</v>
      </c>
      <c r="U403" s="29" t="s">
        <v>2563</v>
      </c>
      <c r="V403" s="29" t="s">
        <v>2563</v>
      </c>
      <c r="W403" s="30" t="s">
        <v>2566</v>
      </c>
      <c r="X403" s="30" t="s">
        <v>2566</v>
      </c>
      <c r="Y403" s="29" t="s">
        <v>1471</v>
      </c>
      <c r="AA403" s="29" t="s">
        <v>113</v>
      </c>
      <c r="AC403" s="13" t="str">
        <f t="shared" si="60"/>
        <v>29.99</v>
      </c>
      <c r="AD403" s="56" t="s">
        <v>2082</v>
      </c>
      <c r="AE403" s="29">
        <f t="shared" si="54"/>
        <v>23.95</v>
      </c>
      <c r="AG403" s="29">
        <v>4</v>
      </c>
      <c r="AI403" s="29" t="s">
        <v>113</v>
      </c>
      <c r="AJ403" s="29" t="s">
        <v>116</v>
      </c>
      <c r="AK403" s="29" t="s">
        <v>1472</v>
      </c>
      <c r="AL403" s="29" t="s">
        <v>1473</v>
      </c>
      <c r="AM403" s="29" t="s">
        <v>1474</v>
      </c>
      <c r="AN403" s="29" t="s">
        <v>1475</v>
      </c>
      <c r="AO403" s="29" t="s">
        <v>1476</v>
      </c>
      <c r="AS403"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3" t="s">
        <v>98</v>
      </c>
      <c r="AU403" s="29" t="s">
        <v>122</v>
      </c>
      <c r="AV403" s="29">
        <v>0.63</v>
      </c>
      <c r="AW403" s="29" t="s">
        <v>123</v>
      </c>
      <c r="AX403" s="29" t="s">
        <v>2083</v>
      </c>
      <c r="AY403" s="29" t="s">
        <v>2084</v>
      </c>
      <c r="AZ403" s="29" t="s">
        <v>1889</v>
      </c>
      <c r="BA403" s="29" t="s">
        <v>124</v>
      </c>
      <c r="BI403" s="29">
        <v>2</v>
      </c>
      <c r="BN403" s="29" t="s">
        <v>2567</v>
      </c>
      <c r="BP403" s="29" t="s">
        <v>2567</v>
      </c>
      <c r="BQ403" s="29" t="s">
        <v>2568</v>
      </c>
      <c r="BR403" s="29" t="s">
        <v>2569</v>
      </c>
      <c r="BS403" s="29" t="s">
        <v>2570</v>
      </c>
      <c r="CB403" s="29" t="s">
        <v>133</v>
      </c>
      <c r="CC403" s="29" t="s">
        <v>134</v>
      </c>
      <c r="CD403" s="29">
        <v>1</v>
      </c>
      <c r="CE403" s="29">
        <v>4</v>
      </c>
      <c r="CG403" s="29" t="s">
        <v>1478</v>
      </c>
    </row>
    <row r="404" spans="1:99" s="29" customFormat="1" ht="14.4" customHeight="1" x14ac:dyDescent="0.3">
      <c r="A404" s="39">
        <v>5403</v>
      </c>
      <c r="B404" s="28" t="s">
        <v>98</v>
      </c>
      <c r="C404" s="29" t="s">
        <v>2571</v>
      </c>
      <c r="D404" s="29" t="s">
        <v>1933</v>
      </c>
      <c r="E404" s="29" t="s">
        <v>2530</v>
      </c>
      <c r="F404" s="29" t="s">
        <v>138</v>
      </c>
      <c r="G404" s="29" t="s">
        <v>1462</v>
      </c>
      <c r="I404" s="29" t="s">
        <v>2572</v>
      </c>
      <c r="J404" s="29" t="s">
        <v>2573</v>
      </c>
      <c r="K404"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04"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04" s="29" t="s">
        <v>2114</v>
      </c>
      <c r="N404"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04"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04" s="29" t="s">
        <v>1465</v>
      </c>
      <c r="Q404" s="29" t="s">
        <v>1466</v>
      </c>
      <c r="R404" s="29" t="s">
        <v>2080</v>
      </c>
      <c r="S404" s="29" t="s">
        <v>1526</v>
      </c>
      <c r="T404" s="29" t="s">
        <v>1469</v>
      </c>
      <c r="U404" s="29" t="s">
        <v>2571</v>
      </c>
      <c r="V404" s="29" t="s">
        <v>2571</v>
      </c>
      <c r="W404" s="30" t="s">
        <v>2574</v>
      </c>
      <c r="X404" s="30" t="s">
        <v>2574</v>
      </c>
      <c r="Y404" s="29" t="s">
        <v>1471</v>
      </c>
      <c r="AA404" s="29" t="s">
        <v>113</v>
      </c>
      <c r="AC404" s="13" t="str">
        <f t="shared" si="60"/>
        <v>29.99</v>
      </c>
      <c r="AD404" s="56" t="s">
        <v>2082</v>
      </c>
      <c r="AE404" s="29">
        <f t="shared" si="54"/>
        <v>23.95</v>
      </c>
      <c r="AG404" s="29">
        <v>4</v>
      </c>
      <c r="AI404" s="29" t="s">
        <v>113</v>
      </c>
      <c r="AJ404" s="29" t="s">
        <v>116</v>
      </c>
      <c r="AK404" s="29" t="s">
        <v>1472</v>
      </c>
      <c r="AL404" s="29" t="s">
        <v>1473</v>
      </c>
      <c r="AM404" s="29" t="s">
        <v>1474</v>
      </c>
      <c r="AN404" s="29" t="s">
        <v>1475</v>
      </c>
      <c r="AO404" s="29" t="s">
        <v>1476</v>
      </c>
      <c r="AS404"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4" t="s">
        <v>98</v>
      </c>
      <c r="AU404" s="29" t="s">
        <v>122</v>
      </c>
      <c r="AV404" s="29">
        <v>0.63</v>
      </c>
      <c r="AW404" s="29" t="s">
        <v>123</v>
      </c>
      <c r="AX404" s="29" t="s">
        <v>2083</v>
      </c>
      <c r="AY404" s="29" t="s">
        <v>2084</v>
      </c>
      <c r="AZ404" s="29" t="s">
        <v>1889</v>
      </c>
      <c r="BA404" s="29" t="s">
        <v>124</v>
      </c>
      <c r="BI404" s="29">
        <v>2</v>
      </c>
      <c r="BN404" s="29" t="s">
        <v>2575</v>
      </c>
      <c r="BP404" s="29" t="s">
        <v>2575</v>
      </c>
      <c r="BQ404" s="29" t="s">
        <v>2576</v>
      </c>
      <c r="BR404" s="29" t="s">
        <v>2577</v>
      </c>
      <c r="BS404" s="29" t="s">
        <v>2578</v>
      </c>
      <c r="CB404" s="29" t="s">
        <v>133</v>
      </c>
      <c r="CC404" s="29" t="s">
        <v>134</v>
      </c>
      <c r="CD404" s="29">
        <v>1</v>
      </c>
      <c r="CE404" s="29">
        <v>4</v>
      </c>
      <c r="CG404" s="29" t="s">
        <v>1478</v>
      </c>
    </row>
    <row r="405" spans="1:99" s="29" customFormat="1" ht="14.4" customHeight="1" x14ac:dyDescent="0.3">
      <c r="A405" s="39">
        <v>5404</v>
      </c>
      <c r="B405" s="28" t="s">
        <v>98</v>
      </c>
      <c r="C405" s="29" t="s">
        <v>2579</v>
      </c>
      <c r="D405" s="29" t="s">
        <v>1933</v>
      </c>
      <c r="E405" s="29" t="s">
        <v>2530</v>
      </c>
      <c r="F405" s="29" t="s">
        <v>138</v>
      </c>
      <c r="G405" s="29" t="s">
        <v>1462</v>
      </c>
      <c r="I405" s="29" t="s">
        <v>2128</v>
      </c>
      <c r="J405" s="29" t="s">
        <v>2580</v>
      </c>
      <c r="K405"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05"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05" s="29" t="s">
        <v>2114</v>
      </c>
      <c r="N405"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05"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05" s="29" t="s">
        <v>1465</v>
      </c>
      <c r="Q405" s="29" t="s">
        <v>1466</v>
      </c>
      <c r="R405" s="29" t="s">
        <v>2080</v>
      </c>
      <c r="S405" s="29" t="s">
        <v>1526</v>
      </c>
      <c r="T405" s="29" t="s">
        <v>1469</v>
      </c>
      <c r="U405" s="29" t="s">
        <v>2579</v>
      </c>
      <c r="V405" s="29" t="s">
        <v>2579</v>
      </c>
      <c r="W405" s="30" t="s">
        <v>2581</v>
      </c>
      <c r="X405" s="30" t="s">
        <v>2581</v>
      </c>
      <c r="Y405" s="29" t="s">
        <v>1471</v>
      </c>
      <c r="AA405" s="29" t="s">
        <v>113</v>
      </c>
      <c r="AC405" s="13" t="str">
        <f t="shared" si="60"/>
        <v>29.99</v>
      </c>
      <c r="AD405" s="56" t="s">
        <v>2082</v>
      </c>
      <c r="AE405" s="29">
        <f t="shared" si="54"/>
        <v>23.95</v>
      </c>
      <c r="AG405" s="29">
        <v>4</v>
      </c>
      <c r="AI405" s="29" t="s">
        <v>113</v>
      </c>
      <c r="AJ405" s="29" t="s">
        <v>116</v>
      </c>
      <c r="AK405" s="29" t="s">
        <v>1472</v>
      </c>
      <c r="AL405" s="29" t="s">
        <v>1473</v>
      </c>
      <c r="AM405" s="29" t="s">
        <v>1474</v>
      </c>
      <c r="AN405" s="29" t="s">
        <v>1475</v>
      </c>
      <c r="AO405" s="29" t="s">
        <v>1476</v>
      </c>
      <c r="AS405"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5" t="s">
        <v>98</v>
      </c>
      <c r="AU405" s="29" t="s">
        <v>122</v>
      </c>
      <c r="AV405" s="29">
        <v>0.63</v>
      </c>
      <c r="AW405" s="29" t="s">
        <v>123</v>
      </c>
      <c r="AX405" s="29" t="s">
        <v>2083</v>
      </c>
      <c r="AY405" s="29" t="s">
        <v>2084</v>
      </c>
      <c r="AZ405" s="29" t="s">
        <v>1889</v>
      </c>
      <c r="BA405" s="29" t="s">
        <v>124</v>
      </c>
      <c r="BI405" s="29">
        <v>2</v>
      </c>
      <c r="BN405" s="29" t="s">
        <v>2582</v>
      </c>
      <c r="BP405" s="29" t="s">
        <v>2582</v>
      </c>
      <c r="BQ405" s="29" t="s">
        <v>2583</v>
      </c>
      <c r="BR405" s="29" t="s">
        <v>2584</v>
      </c>
      <c r="BS405" s="29" t="s">
        <v>2585</v>
      </c>
      <c r="CB405" s="29" t="s">
        <v>133</v>
      </c>
      <c r="CC405" s="29" t="s">
        <v>134</v>
      </c>
      <c r="CD405" s="29">
        <v>1</v>
      </c>
      <c r="CE405" s="29">
        <v>4</v>
      </c>
      <c r="CG405" s="29" t="s">
        <v>1478</v>
      </c>
    </row>
    <row r="406" spans="1:99" s="29" customFormat="1" ht="14.4" customHeight="1" x14ac:dyDescent="0.3">
      <c r="A406" s="39">
        <v>5405</v>
      </c>
      <c r="B406" s="28" t="s">
        <v>98</v>
      </c>
      <c r="C406" s="29" t="s">
        <v>2586</v>
      </c>
      <c r="D406" s="29" t="s">
        <v>1933</v>
      </c>
      <c r="E406" s="29" t="s">
        <v>2530</v>
      </c>
      <c r="F406" s="29" t="s">
        <v>138</v>
      </c>
      <c r="G406" s="29" t="s">
        <v>1462</v>
      </c>
      <c r="I406" s="29" t="s">
        <v>2587</v>
      </c>
      <c r="J406" s="29" t="s">
        <v>2588</v>
      </c>
      <c r="K406"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06"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06" s="29" t="s">
        <v>2146</v>
      </c>
      <c r="N406"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06"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06" s="29" t="s">
        <v>1465</v>
      </c>
      <c r="Q406" s="29" t="s">
        <v>1466</v>
      </c>
      <c r="R406" s="29" t="s">
        <v>2147</v>
      </c>
      <c r="S406" s="29" t="s">
        <v>1505</v>
      </c>
      <c r="T406" s="29" t="s">
        <v>1469</v>
      </c>
      <c r="U406" s="29" t="s">
        <v>2586</v>
      </c>
      <c r="V406" s="29" t="s">
        <v>2586</v>
      </c>
      <c r="W406" s="30" t="s">
        <v>2589</v>
      </c>
      <c r="X406" s="30" t="s">
        <v>2589</v>
      </c>
      <c r="Y406" s="29" t="s">
        <v>1471</v>
      </c>
      <c r="AA406" s="29" t="s">
        <v>113</v>
      </c>
      <c r="AC406" s="13" t="str">
        <f t="shared" si="60"/>
        <v>67.99</v>
      </c>
      <c r="AD406" s="56" t="s">
        <v>1930</v>
      </c>
      <c r="AE406" s="29">
        <f t="shared" si="54"/>
        <v>46.95</v>
      </c>
      <c r="AG406" s="29">
        <v>0</v>
      </c>
      <c r="AI406" s="29" t="s">
        <v>113</v>
      </c>
      <c r="AJ406" s="29" t="s">
        <v>116</v>
      </c>
      <c r="AK406" s="29" t="s">
        <v>1472</v>
      </c>
      <c r="AL406" s="29" t="s">
        <v>1473</v>
      </c>
      <c r="AM406" s="29" t="s">
        <v>1474</v>
      </c>
      <c r="AN406" s="29" t="s">
        <v>1475</v>
      </c>
      <c r="AO406" s="29" t="s">
        <v>1476</v>
      </c>
      <c r="AS406"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6" t="s">
        <v>98</v>
      </c>
      <c r="AU406" s="29" t="s">
        <v>122</v>
      </c>
      <c r="AV406" s="29">
        <v>2.25</v>
      </c>
      <c r="AW406" s="29" t="s">
        <v>123</v>
      </c>
      <c r="AX406" s="29" t="s">
        <v>2094</v>
      </c>
      <c r="AY406" s="29" t="s">
        <v>1889</v>
      </c>
      <c r="AZ406" s="29" t="s">
        <v>2095</v>
      </c>
      <c r="BA406" s="29" t="s">
        <v>124</v>
      </c>
      <c r="BI406" s="29">
        <v>2</v>
      </c>
      <c r="BN406" s="29" t="s">
        <v>2590</v>
      </c>
      <c r="BP406" s="29" t="s">
        <v>2590</v>
      </c>
      <c r="BQ406" s="29" t="s">
        <v>2591</v>
      </c>
      <c r="BR406" s="29" t="s">
        <v>2592</v>
      </c>
      <c r="BS406" s="29" t="s">
        <v>2593</v>
      </c>
      <c r="CB406" s="29" t="s">
        <v>133</v>
      </c>
      <c r="CC406" s="29" t="s">
        <v>134</v>
      </c>
      <c r="CD406" s="29">
        <v>1</v>
      </c>
      <c r="CE406" s="29">
        <v>4</v>
      </c>
      <c r="CG406" s="29" t="s">
        <v>1478</v>
      </c>
    </row>
    <row r="407" spans="1:99" s="29" customFormat="1" ht="14.4" customHeight="1" x14ac:dyDescent="0.3">
      <c r="A407" s="39">
        <v>5406</v>
      </c>
      <c r="B407" s="28" t="s">
        <v>98</v>
      </c>
      <c r="C407" s="29" t="s">
        <v>2594</v>
      </c>
      <c r="D407" s="29" t="s">
        <v>1933</v>
      </c>
      <c r="E407" s="29" t="s">
        <v>2530</v>
      </c>
      <c r="F407" s="29" t="s">
        <v>138</v>
      </c>
      <c r="G407" s="29" t="s">
        <v>1462</v>
      </c>
      <c r="I407" s="29" t="s">
        <v>2595</v>
      </c>
      <c r="J407" s="29" t="s">
        <v>2596</v>
      </c>
      <c r="K407"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07"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07" s="29" t="s">
        <v>2146</v>
      </c>
      <c r="N407"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07"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07" s="29" t="s">
        <v>1465</v>
      </c>
      <c r="Q407" s="29" t="s">
        <v>1466</v>
      </c>
      <c r="R407" s="29" t="s">
        <v>2147</v>
      </c>
      <c r="S407" s="29" t="s">
        <v>1505</v>
      </c>
      <c r="T407" s="29" t="s">
        <v>1469</v>
      </c>
      <c r="U407" s="29" t="s">
        <v>2594</v>
      </c>
      <c r="V407" s="29" t="s">
        <v>2594</v>
      </c>
      <c r="W407" s="30" t="s">
        <v>2597</v>
      </c>
      <c r="X407" s="30" t="s">
        <v>2597</v>
      </c>
      <c r="Y407" s="29" t="s">
        <v>1471</v>
      </c>
      <c r="AA407" s="29" t="s">
        <v>113</v>
      </c>
      <c r="AC407" s="13" t="str">
        <f t="shared" si="60"/>
        <v>67.99</v>
      </c>
      <c r="AD407" s="56" t="s">
        <v>1930</v>
      </c>
      <c r="AE407" s="29">
        <f t="shared" si="54"/>
        <v>46.95</v>
      </c>
      <c r="AG407" s="29">
        <v>0</v>
      </c>
      <c r="AI407" s="29" t="s">
        <v>113</v>
      </c>
      <c r="AJ407" s="29" t="s">
        <v>116</v>
      </c>
      <c r="AK407" s="29" t="s">
        <v>1472</v>
      </c>
      <c r="AL407" s="29" t="s">
        <v>1473</v>
      </c>
      <c r="AM407" s="29" t="s">
        <v>1474</v>
      </c>
      <c r="AN407" s="29" t="s">
        <v>1475</v>
      </c>
      <c r="AO407" s="29" t="s">
        <v>1476</v>
      </c>
      <c r="AS407"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7" t="s">
        <v>98</v>
      </c>
      <c r="AU407" s="29" t="s">
        <v>122</v>
      </c>
      <c r="AV407" s="29">
        <v>2.25</v>
      </c>
      <c r="AW407" s="29" t="s">
        <v>123</v>
      </c>
      <c r="AX407" s="29" t="s">
        <v>2094</v>
      </c>
      <c r="AY407" s="29" t="s">
        <v>1889</v>
      </c>
      <c r="AZ407" s="29" t="s">
        <v>2095</v>
      </c>
      <c r="BA407" s="29" t="s">
        <v>124</v>
      </c>
      <c r="BI407" s="29">
        <v>2</v>
      </c>
      <c r="BN407" s="29" t="s">
        <v>2547</v>
      </c>
      <c r="BP407" s="29" t="s">
        <v>2547</v>
      </c>
      <c r="BQ407" s="29" t="s">
        <v>2598</v>
      </c>
      <c r="BR407" s="29" t="s">
        <v>2599</v>
      </c>
      <c r="BS407" s="29" t="s">
        <v>2600</v>
      </c>
      <c r="CB407" s="29" t="s">
        <v>133</v>
      </c>
      <c r="CC407" s="29" t="s">
        <v>134</v>
      </c>
      <c r="CD407" s="29">
        <v>1</v>
      </c>
      <c r="CE407" s="29">
        <v>4</v>
      </c>
      <c r="CG407" s="29" t="s">
        <v>1478</v>
      </c>
    </row>
    <row r="408" spans="1:99" s="29" customFormat="1" ht="14.4" customHeight="1" x14ac:dyDescent="0.3">
      <c r="A408" s="39">
        <v>5407</v>
      </c>
      <c r="B408" s="28" t="s">
        <v>98</v>
      </c>
      <c r="C408" s="29" t="s">
        <v>2601</v>
      </c>
      <c r="D408" s="29" t="s">
        <v>1933</v>
      </c>
      <c r="E408" s="29" t="s">
        <v>2530</v>
      </c>
      <c r="F408" s="29" t="s">
        <v>138</v>
      </c>
      <c r="G408" s="29" t="s">
        <v>1462</v>
      </c>
      <c r="I408" s="29" t="s">
        <v>2602</v>
      </c>
      <c r="J408" s="29" t="s">
        <v>2603</v>
      </c>
      <c r="K408"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08"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08" s="29" t="s">
        <v>2146</v>
      </c>
      <c r="N408"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08"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08" s="29" t="s">
        <v>1465</v>
      </c>
      <c r="Q408" s="29" t="s">
        <v>1466</v>
      </c>
      <c r="R408" s="29" t="s">
        <v>2147</v>
      </c>
      <c r="S408" s="29" t="s">
        <v>1505</v>
      </c>
      <c r="T408" s="29" t="s">
        <v>1469</v>
      </c>
      <c r="U408" s="29" t="s">
        <v>2601</v>
      </c>
      <c r="V408" s="29" t="s">
        <v>2601</v>
      </c>
      <c r="W408" s="30" t="s">
        <v>2604</v>
      </c>
      <c r="X408" s="30" t="s">
        <v>2604</v>
      </c>
      <c r="Y408" s="29" t="s">
        <v>1471</v>
      </c>
      <c r="AA408" s="29" t="s">
        <v>113</v>
      </c>
      <c r="AC408" s="13" t="str">
        <f t="shared" si="60"/>
        <v>67.99</v>
      </c>
      <c r="AD408" s="56" t="s">
        <v>1930</v>
      </c>
      <c r="AE408" s="29">
        <f t="shared" si="54"/>
        <v>46.95</v>
      </c>
      <c r="AG408" s="29">
        <v>0</v>
      </c>
      <c r="AI408" s="29" t="s">
        <v>113</v>
      </c>
      <c r="AJ408" s="29" t="s">
        <v>116</v>
      </c>
      <c r="AK408" s="29" t="s">
        <v>1472</v>
      </c>
      <c r="AL408" s="29" t="s">
        <v>1473</v>
      </c>
      <c r="AM408" s="29" t="s">
        <v>1474</v>
      </c>
      <c r="AN408" s="29" t="s">
        <v>1475</v>
      </c>
      <c r="AO408" s="29" t="s">
        <v>1476</v>
      </c>
      <c r="AS408"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8" t="s">
        <v>98</v>
      </c>
      <c r="AU408" s="29" t="s">
        <v>122</v>
      </c>
      <c r="AV408" s="29">
        <v>2.25</v>
      </c>
      <c r="AW408" s="29" t="s">
        <v>123</v>
      </c>
      <c r="AX408" s="29" t="s">
        <v>2094</v>
      </c>
      <c r="AY408" s="29" t="s">
        <v>1889</v>
      </c>
      <c r="AZ408" s="29" t="s">
        <v>2095</v>
      </c>
      <c r="BA408" s="29" t="s">
        <v>124</v>
      </c>
      <c r="BI408" s="29">
        <v>2</v>
      </c>
      <c r="BN408" s="29" t="s">
        <v>2605</v>
      </c>
      <c r="BP408" s="29" t="s">
        <v>2605</v>
      </c>
      <c r="BQ408" s="29" t="s">
        <v>2606</v>
      </c>
      <c r="BR408" s="29" t="s">
        <v>2607</v>
      </c>
      <c r="BS408" s="29" t="s">
        <v>2608</v>
      </c>
      <c r="CB408" s="29" t="s">
        <v>133</v>
      </c>
      <c r="CC408" s="29" t="s">
        <v>134</v>
      </c>
      <c r="CD408" s="29">
        <v>1</v>
      </c>
      <c r="CE408" s="29">
        <v>4</v>
      </c>
      <c r="CG408" s="29" t="s">
        <v>1478</v>
      </c>
    </row>
    <row r="409" spans="1:99" s="29" customFormat="1" ht="14.4" customHeight="1" x14ac:dyDescent="0.3">
      <c r="A409" s="39">
        <v>5408</v>
      </c>
      <c r="B409" s="28" t="s">
        <v>98</v>
      </c>
      <c r="C409" s="29" t="s">
        <v>2609</v>
      </c>
      <c r="D409" s="29" t="s">
        <v>1933</v>
      </c>
      <c r="E409" s="29" t="s">
        <v>2530</v>
      </c>
      <c r="F409" s="29" t="s">
        <v>138</v>
      </c>
      <c r="G409" s="29" t="s">
        <v>1462</v>
      </c>
      <c r="I409" s="29" t="s">
        <v>2610</v>
      </c>
      <c r="J409" s="29" t="s">
        <v>2611</v>
      </c>
      <c r="K409"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09"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09" s="29" t="s">
        <v>2146</v>
      </c>
      <c r="N409"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09"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09" s="29" t="s">
        <v>1465</v>
      </c>
      <c r="Q409" s="29" t="s">
        <v>1466</v>
      </c>
      <c r="R409" s="29" t="s">
        <v>2147</v>
      </c>
      <c r="S409" s="29" t="s">
        <v>1505</v>
      </c>
      <c r="T409" s="29" t="s">
        <v>1469</v>
      </c>
      <c r="U409" s="29" t="s">
        <v>2609</v>
      </c>
      <c r="V409" s="29" t="s">
        <v>2609</v>
      </c>
      <c r="W409" s="30" t="s">
        <v>2612</v>
      </c>
      <c r="X409" s="30" t="s">
        <v>2612</v>
      </c>
      <c r="Y409" s="29" t="s">
        <v>1471</v>
      </c>
      <c r="AA409" s="29" t="s">
        <v>113</v>
      </c>
      <c r="AC409" s="13" t="str">
        <f t="shared" si="60"/>
        <v>67.99</v>
      </c>
      <c r="AD409" s="56" t="s">
        <v>1930</v>
      </c>
      <c r="AE409" s="29">
        <f t="shared" si="54"/>
        <v>46.95</v>
      </c>
      <c r="AG409" s="29">
        <v>0</v>
      </c>
      <c r="AI409" s="29" t="s">
        <v>113</v>
      </c>
      <c r="AJ409" s="29" t="s">
        <v>116</v>
      </c>
      <c r="AK409" s="29" t="s">
        <v>1472</v>
      </c>
      <c r="AL409" s="29" t="s">
        <v>1473</v>
      </c>
      <c r="AM409" s="29" t="s">
        <v>1474</v>
      </c>
      <c r="AN409" s="29" t="s">
        <v>1475</v>
      </c>
      <c r="AO409" s="29" t="s">
        <v>1476</v>
      </c>
      <c r="AS409"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09" t="s">
        <v>98</v>
      </c>
      <c r="AU409" s="29" t="s">
        <v>122</v>
      </c>
      <c r="AV409" s="29">
        <v>2.25</v>
      </c>
      <c r="AW409" s="29" t="s">
        <v>123</v>
      </c>
      <c r="AX409" s="29" t="s">
        <v>2094</v>
      </c>
      <c r="AY409" s="29" t="s">
        <v>1889</v>
      </c>
      <c r="AZ409" s="29" t="s">
        <v>2095</v>
      </c>
      <c r="BA409" s="29" t="s">
        <v>124</v>
      </c>
      <c r="BI409" s="29">
        <v>2</v>
      </c>
      <c r="BN409" s="29" t="s">
        <v>2613</v>
      </c>
      <c r="BP409" s="29" t="s">
        <v>2613</v>
      </c>
      <c r="BQ409" s="29" t="s">
        <v>2614</v>
      </c>
      <c r="BR409" s="29" t="s">
        <v>2615</v>
      </c>
      <c r="BS409" s="29" t="s">
        <v>2616</v>
      </c>
      <c r="CB409" s="29" t="s">
        <v>133</v>
      </c>
      <c r="CC409" s="29" t="s">
        <v>134</v>
      </c>
      <c r="CD409" s="29">
        <v>1</v>
      </c>
      <c r="CE409" s="29">
        <v>4</v>
      </c>
      <c r="CG409" s="29" t="s">
        <v>1478</v>
      </c>
    </row>
    <row r="410" spans="1:99" s="29" customFormat="1" ht="14.4" customHeight="1" x14ac:dyDescent="0.3">
      <c r="A410" s="39">
        <v>5409</v>
      </c>
      <c r="B410" s="28" t="s">
        <v>98</v>
      </c>
      <c r="C410" s="29" t="s">
        <v>2617</v>
      </c>
      <c r="D410" s="29" t="s">
        <v>1933</v>
      </c>
      <c r="E410" s="29" t="s">
        <v>2530</v>
      </c>
      <c r="F410" s="29" t="s">
        <v>138</v>
      </c>
      <c r="G410" s="29" t="s">
        <v>1462</v>
      </c>
      <c r="I410" s="29" t="s">
        <v>2162</v>
      </c>
      <c r="J410" s="29" t="s">
        <v>2618</v>
      </c>
      <c r="K410"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10"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10" s="29" t="s">
        <v>2146</v>
      </c>
      <c r="N410"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10"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10" s="29" t="s">
        <v>1465</v>
      </c>
      <c r="Q410" s="29" t="s">
        <v>1466</v>
      </c>
      <c r="R410" s="29" t="s">
        <v>2147</v>
      </c>
      <c r="S410" s="29" t="s">
        <v>1505</v>
      </c>
      <c r="T410" s="29" t="s">
        <v>1469</v>
      </c>
      <c r="U410" s="29" t="s">
        <v>2617</v>
      </c>
      <c r="V410" s="29" t="s">
        <v>2617</v>
      </c>
      <c r="W410" s="30" t="s">
        <v>2619</v>
      </c>
      <c r="X410" s="30" t="s">
        <v>2619</v>
      </c>
      <c r="Y410" s="29" t="s">
        <v>1471</v>
      </c>
      <c r="AA410" s="29" t="s">
        <v>113</v>
      </c>
      <c r="AC410" s="13" t="str">
        <f t="shared" si="60"/>
        <v>67.99</v>
      </c>
      <c r="AD410" s="56" t="s">
        <v>1930</v>
      </c>
      <c r="AE410" s="29">
        <f t="shared" si="54"/>
        <v>46.95</v>
      </c>
      <c r="AG410" s="29">
        <v>0</v>
      </c>
      <c r="AI410" s="29" t="s">
        <v>113</v>
      </c>
      <c r="AJ410" s="29" t="s">
        <v>116</v>
      </c>
      <c r="AK410" s="29" t="s">
        <v>1472</v>
      </c>
      <c r="AL410" s="29" t="s">
        <v>1473</v>
      </c>
      <c r="AM410" s="29" t="s">
        <v>1474</v>
      </c>
      <c r="AN410" s="29" t="s">
        <v>1475</v>
      </c>
      <c r="AO410" s="29" t="s">
        <v>1476</v>
      </c>
      <c r="AS410"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0" t="s">
        <v>98</v>
      </c>
      <c r="AU410" s="29" t="s">
        <v>122</v>
      </c>
      <c r="AV410" s="29">
        <v>2.25</v>
      </c>
      <c r="AW410" s="29" t="s">
        <v>123</v>
      </c>
      <c r="AX410" s="29" t="s">
        <v>2094</v>
      </c>
      <c r="AY410" s="29" t="s">
        <v>1889</v>
      </c>
      <c r="AZ410" s="29" t="s">
        <v>2095</v>
      </c>
      <c r="BA410" s="29" t="s">
        <v>124</v>
      </c>
      <c r="BI410" s="29">
        <v>2</v>
      </c>
      <c r="BN410" s="29" t="s">
        <v>2620</v>
      </c>
      <c r="BP410" s="29" t="s">
        <v>2620</v>
      </c>
      <c r="BQ410" s="29" t="s">
        <v>2621</v>
      </c>
      <c r="BR410" s="29" t="s">
        <v>2622</v>
      </c>
      <c r="BS410" s="29" t="s">
        <v>2623</v>
      </c>
      <c r="CB410" s="29" t="s">
        <v>133</v>
      </c>
      <c r="CC410" s="29" t="s">
        <v>134</v>
      </c>
      <c r="CD410" s="29">
        <v>1</v>
      </c>
      <c r="CE410" s="29">
        <v>4</v>
      </c>
      <c r="CG410" s="29" t="s">
        <v>1478</v>
      </c>
    </row>
    <row r="411" spans="1:99" s="29" customFormat="1" ht="14.4" customHeight="1" x14ac:dyDescent="0.3">
      <c r="A411" s="39">
        <v>5410</v>
      </c>
      <c r="B411" s="10" t="s">
        <v>98</v>
      </c>
      <c r="C411" t="s">
        <v>2624</v>
      </c>
      <c r="D411" t="s">
        <v>137</v>
      </c>
      <c r="E411" t="s">
        <v>2625</v>
      </c>
      <c r="F411" t="s">
        <v>138</v>
      </c>
      <c r="G411" t="s">
        <v>168</v>
      </c>
      <c r="H411"/>
      <c r="I411" t="s">
        <v>1588</v>
      </c>
      <c r="J411" t="s">
        <v>2626</v>
      </c>
      <c r="K411" t="str">
        <f t="shared" si="57"/>
        <v>&lt;ul&gt;
&lt;li&gt;Sizes: 7.75"W x 4.5"H x 1"D
&lt;li&gt;Material: High quality faux leather
&lt;li&gt;Gold-tone hardware
&lt;li&gt;Zip top closure
&lt;li&gt;Designer inspired wallet
&lt;ul&gt;</v>
      </c>
      <c r="L411" t="str">
        <f t="shared" si="55"/>
        <v>Sizes: 7.75"W x 4.5"H x 1"D
Material: High quality faux leather
Gold-tone hardware
Zip top closure
Designer inspired wallet</v>
      </c>
      <c r="M411" t="s">
        <v>1464</v>
      </c>
      <c r="N411" s="11" t="str">
        <f t="shared" si="58"/>
        <v>Sizes: 7.75"W x 4.5"H x 1"D
Material: High quality faux leather
Gold-tone hardware
Zip top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1" s="11" t="str">
        <f t="shared" si="59"/>
        <v>&lt;ul&gt;
&lt;li&gt;Sizes: 7.75"W x 4.5"H x 1"D
&lt;li&gt;Material: High quality faux leather
&lt;li&gt;Gold-tone hardware
&lt;li&gt;Zip top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1" t="s">
        <v>2627</v>
      </c>
      <c r="Q411" t="s">
        <v>1766</v>
      </c>
      <c r="R411" t="s">
        <v>2628</v>
      </c>
      <c r="S411" t="s">
        <v>1783</v>
      </c>
      <c r="T411" t="s">
        <v>1769</v>
      </c>
      <c r="U411" t="s">
        <v>2624</v>
      </c>
      <c r="V411" t="s">
        <v>2624</v>
      </c>
      <c r="W411" t="s">
        <v>2629</v>
      </c>
      <c r="X411" t="s">
        <v>2629</v>
      </c>
      <c r="Y411" t="s">
        <v>1471</v>
      </c>
      <c r="Z411"/>
      <c r="AA411" t="s">
        <v>113</v>
      </c>
      <c r="AB411" t="s">
        <v>113</v>
      </c>
      <c r="AC411" s="13" t="str">
        <f t="shared" si="60"/>
        <v>27.99</v>
      </c>
      <c r="AD411" s="13">
        <v>18.952499999999997</v>
      </c>
      <c r="AE411" s="14">
        <f t="shared" si="54"/>
        <v>22.952499999999997</v>
      </c>
      <c r="AF411"/>
      <c r="AG411">
        <v>4</v>
      </c>
      <c r="AH411"/>
      <c r="AI411" t="s">
        <v>113</v>
      </c>
      <c r="AJ411" t="s">
        <v>116</v>
      </c>
      <c r="AK411" t="s">
        <v>1472</v>
      </c>
      <c r="AL411" t="s">
        <v>1473</v>
      </c>
      <c r="AM411" t="s">
        <v>1474</v>
      </c>
      <c r="AN411" t="s">
        <v>1475</v>
      </c>
      <c r="AO411" t="s">
        <v>1476</v>
      </c>
      <c r="AP411"/>
      <c r="AQ411"/>
      <c r="AR411"/>
      <c r="AS411"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1" t="s">
        <v>98</v>
      </c>
      <c r="AU411" t="s">
        <v>122</v>
      </c>
      <c r="AV411">
        <v>0.63</v>
      </c>
      <c r="AW411" t="s">
        <v>123</v>
      </c>
      <c r="AX411">
        <v>7.75</v>
      </c>
      <c r="AY411">
        <v>1</v>
      </c>
      <c r="AZ411">
        <v>4.5</v>
      </c>
      <c r="BA411" t="s">
        <v>124</v>
      </c>
      <c r="BB411"/>
      <c r="BC411"/>
      <c r="BD411"/>
      <c r="BE411"/>
      <c r="BF411"/>
      <c r="BG411"/>
      <c r="BH411"/>
      <c r="BI411">
        <v>2</v>
      </c>
      <c r="BJ411"/>
      <c r="BK411"/>
      <c r="BL411"/>
      <c r="BM411"/>
      <c r="BN411" s="60" t="s">
        <v>2630</v>
      </c>
      <c r="BO411" t="s">
        <v>2631</v>
      </c>
      <c r="BP411" t="s">
        <v>2632</v>
      </c>
      <c r="BQ411" t="s">
        <v>2633</v>
      </c>
      <c r="BR411"/>
      <c r="BS411"/>
      <c r="BT411"/>
      <c r="BU411"/>
      <c r="BV411"/>
      <c r="BW411"/>
      <c r="BX411"/>
      <c r="BY411"/>
      <c r="BZ411"/>
      <c r="CA411"/>
      <c r="CB411" t="s">
        <v>133</v>
      </c>
      <c r="CC411" t="s">
        <v>134</v>
      </c>
      <c r="CD411">
        <v>1</v>
      </c>
      <c r="CE411">
        <v>4</v>
      </c>
      <c r="CF411"/>
      <c r="CG411" t="s">
        <v>1478</v>
      </c>
      <c r="CH411"/>
      <c r="CI411"/>
      <c r="CJ411"/>
      <c r="CK411"/>
      <c r="CL411"/>
      <c r="CM411"/>
      <c r="CN411"/>
      <c r="CO411"/>
      <c r="CP411"/>
      <c r="CQ411"/>
      <c r="CR411"/>
      <c r="CS411"/>
      <c r="CT411"/>
      <c r="CU411"/>
    </row>
    <row r="412" spans="1:99" s="29" customFormat="1" ht="14.4" customHeight="1" x14ac:dyDescent="0.3">
      <c r="A412" s="39">
        <v>5411</v>
      </c>
      <c r="B412" s="10" t="s">
        <v>98</v>
      </c>
      <c r="C412" t="s">
        <v>2634</v>
      </c>
      <c r="D412" t="s">
        <v>137</v>
      </c>
      <c r="E412" t="s">
        <v>2625</v>
      </c>
      <c r="F412" t="s">
        <v>138</v>
      </c>
      <c r="G412" t="s">
        <v>168</v>
      </c>
      <c r="H412"/>
      <c r="I412" t="s">
        <v>2635</v>
      </c>
      <c r="J412" t="s">
        <v>2636</v>
      </c>
      <c r="K412" t="str">
        <f t="shared" si="57"/>
        <v>&lt;ul&gt;
&lt;li&gt;Sizes: 7.75"W x 4.5"H x 1"D
&lt;li&gt;Material: High quality faux leather
&lt;li&gt;Gold-tone hardware
&lt;li&gt;Zip top closure
&lt;li&gt;Designer inspired wallet
&lt;ul&gt;</v>
      </c>
      <c r="L412" t="str">
        <f t="shared" si="55"/>
        <v>Sizes: 7.75"W x 4.5"H x 1"D
Material: High quality faux leather
Gold-tone hardware
Zip top closure
Designer inspired wallet</v>
      </c>
      <c r="M412" t="s">
        <v>1464</v>
      </c>
      <c r="N412" s="11" t="str">
        <f t="shared" si="58"/>
        <v>Sizes: 7.75"W x 4.5"H x 1"D
Material: High quality faux leather
Gold-tone hardware
Zip top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2" s="11" t="str">
        <f t="shared" si="59"/>
        <v>&lt;ul&gt;
&lt;li&gt;Sizes: 7.75"W x 4.5"H x 1"D
&lt;li&gt;Material: High quality faux leather
&lt;li&gt;Gold-tone hardware
&lt;li&gt;Zip top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2" t="s">
        <v>2627</v>
      </c>
      <c r="Q412" t="s">
        <v>1766</v>
      </c>
      <c r="R412" t="s">
        <v>2628</v>
      </c>
      <c r="S412" t="s">
        <v>1783</v>
      </c>
      <c r="T412" t="s">
        <v>1769</v>
      </c>
      <c r="U412" t="s">
        <v>2634</v>
      </c>
      <c r="V412" t="s">
        <v>2634</v>
      </c>
      <c r="W412" t="s">
        <v>2637</v>
      </c>
      <c r="X412" t="s">
        <v>2637</v>
      </c>
      <c r="Y412" t="s">
        <v>1471</v>
      </c>
      <c r="Z412"/>
      <c r="AA412" t="s">
        <v>113</v>
      </c>
      <c r="AB412" t="s">
        <v>113</v>
      </c>
      <c r="AC412" s="13" t="str">
        <f t="shared" si="60"/>
        <v>27.99</v>
      </c>
      <c r="AD412" s="13">
        <v>18.952499999999997</v>
      </c>
      <c r="AE412" s="14">
        <f t="shared" si="54"/>
        <v>22.952499999999997</v>
      </c>
      <c r="AF412"/>
      <c r="AG412">
        <v>4</v>
      </c>
      <c r="AH412"/>
      <c r="AI412" t="s">
        <v>113</v>
      </c>
      <c r="AJ412" t="s">
        <v>116</v>
      </c>
      <c r="AK412" t="s">
        <v>1472</v>
      </c>
      <c r="AL412" t="s">
        <v>1473</v>
      </c>
      <c r="AM412" t="s">
        <v>1474</v>
      </c>
      <c r="AN412" t="s">
        <v>1475</v>
      </c>
      <c r="AO412" t="s">
        <v>1476</v>
      </c>
      <c r="AP412"/>
      <c r="AQ412"/>
      <c r="AR412"/>
      <c r="AS412"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2" t="s">
        <v>98</v>
      </c>
      <c r="AU412" t="s">
        <v>122</v>
      </c>
      <c r="AV412">
        <v>0.63</v>
      </c>
      <c r="AW412" t="s">
        <v>123</v>
      </c>
      <c r="AX412">
        <v>7.75</v>
      </c>
      <c r="AY412">
        <v>1</v>
      </c>
      <c r="AZ412">
        <v>4.5</v>
      </c>
      <c r="BA412" t="s">
        <v>124</v>
      </c>
      <c r="BB412"/>
      <c r="BC412"/>
      <c r="BD412"/>
      <c r="BE412"/>
      <c r="BF412"/>
      <c r="BG412"/>
      <c r="BH412"/>
      <c r="BI412">
        <v>2</v>
      </c>
      <c r="BJ412"/>
      <c r="BK412"/>
      <c r="BL412"/>
      <c r="BM412"/>
      <c r="BN412" s="60" t="s">
        <v>2638</v>
      </c>
      <c r="BO412" t="s">
        <v>2639</v>
      </c>
      <c r="BP412" t="s">
        <v>2640</v>
      </c>
      <c r="BQ412" t="s">
        <v>2641</v>
      </c>
      <c r="BR412"/>
      <c r="BS412"/>
      <c r="BT412"/>
      <c r="BU412"/>
      <c r="BV412"/>
      <c r="BW412"/>
      <c r="BX412"/>
      <c r="BY412"/>
      <c r="BZ412"/>
      <c r="CA412"/>
      <c r="CB412" t="s">
        <v>133</v>
      </c>
      <c r="CC412" t="s">
        <v>134</v>
      </c>
      <c r="CD412">
        <v>1</v>
      </c>
      <c r="CE412">
        <v>4</v>
      </c>
      <c r="CF412"/>
      <c r="CG412" t="s">
        <v>1478</v>
      </c>
      <c r="CH412"/>
      <c r="CI412"/>
      <c r="CJ412"/>
      <c r="CK412"/>
      <c r="CL412"/>
      <c r="CM412"/>
      <c r="CN412"/>
      <c r="CO412"/>
      <c r="CP412"/>
      <c r="CQ412"/>
      <c r="CR412"/>
      <c r="CS412"/>
      <c r="CT412"/>
      <c r="CU412"/>
    </row>
    <row r="413" spans="1:99" s="29" customFormat="1" ht="14.4" customHeight="1" x14ac:dyDescent="0.3">
      <c r="A413" s="39">
        <v>5412</v>
      </c>
      <c r="B413" s="10" t="s">
        <v>98</v>
      </c>
      <c r="C413" t="s">
        <v>2642</v>
      </c>
      <c r="D413" t="s">
        <v>137</v>
      </c>
      <c r="E413" t="s">
        <v>2625</v>
      </c>
      <c r="F413" t="s">
        <v>138</v>
      </c>
      <c r="G413" t="s">
        <v>168</v>
      </c>
      <c r="H413"/>
      <c r="I413" t="s">
        <v>1652</v>
      </c>
      <c r="J413" t="s">
        <v>2643</v>
      </c>
      <c r="K413" t="str">
        <f t="shared" si="57"/>
        <v>&lt;ul&gt;
&lt;li&gt;Sizes: 7.75"W x 4.5"H x 1"D
&lt;li&gt;Material: High quality faux leather
&lt;li&gt;Gold-tone hardware
&lt;li&gt;Zip top closure
&lt;li&gt;Designer inspired wallet
&lt;ul&gt;</v>
      </c>
      <c r="L413" t="str">
        <f t="shared" si="55"/>
        <v>Sizes: 7.75"W x 4.5"H x 1"D
Material: High quality faux leather
Gold-tone hardware
Zip top closure
Designer inspired wallet</v>
      </c>
      <c r="M413" t="s">
        <v>1464</v>
      </c>
      <c r="N413" s="11" t="str">
        <f t="shared" si="58"/>
        <v>Sizes: 7.75"W x 4.5"H x 1"D
Material: High quality faux leather
Gold-tone hardware
Zip top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3" s="11" t="str">
        <f t="shared" si="59"/>
        <v>&lt;ul&gt;
&lt;li&gt;Sizes: 7.75"W x 4.5"H x 1"D
&lt;li&gt;Material: High quality faux leather
&lt;li&gt;Gold-tone hardware
&lt;li&gt;Zip top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3" t="s">
        <v>2627</v>
      </c>
      <c r="Q413" t="s">
        <v>1766</v>
      </c>
      <c r="R413" t="s">
        <v>2628</v>
      </c>
      <c r="S413" t="s">
        <v>1783</v>
      </c>
      <c r="T413" t="s">
        <v>1769</v>
      </c>
      <c r="U413" t="s">
        <v>2642</v>
      </c>
      <c r="V413" t="s">
        <v>2642</v>
      </c>
      <c r="W413" t="s">
        <v>2644</v>
      </c>
      <c r="X413" t="s">
        <v>2644</v>
      </c>
      <c r="Y413" t="s">
        <v>1471</v>
      </c>
      <c r="Z413"/>
      <c r="AA413" t="s">
        <v>113</v>
      </c>
      <c r="AB413" t="s">
        <v>113</v>
      </c>
      <c r="AC413" s="13" t="str">
        <f t="shared" si="60"/>
        <v>27.99</v>
      </c>
      <c r="AD413" s="13">
        <v>18.952499999999997</v>
      </c>
      <c r="AE413" s="14">
        <f t="shared" si="54"/>
        <v>22.952499999999997</v>
      </c>
      <c r="AF413"/>
      <c r="AG413">
        <v>4</v>
      </c>
      <c r="AH413"/>
      <c r="AI413" t="s">
        <v>113</v>
      </c>
      <c r="AJ413" t="s">
        <v>116</v>
      </c>
      <c r="AK413" t="s">
        <v>1472</v>
      </c>
      <c r="AL413" t="s">
        <v>1473</v>
      </c>
      <c r="AM413" t="s">
        <v>1474</v>
      </c>
      <c r="AN413" t="s">
        <v>1475</v>
      </c>
      <c r="AO413" t="s">
        <v>1476</v>
      </c>
      <c r="AP413"/>
      <c r="AQ413"/>
      <c r="AR413"/>
      <c r="AS413"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3" t="s">
        <v>98</v>
      </c>
      <c r="AU413" t="s">
        <v>122</v>
      </c>
      <c r="AV413">
        <v>0.63</v>
      </c>
      <c r="AW413" t="s">
        <v>123</v>
      </c>
      <c r="AX413">
        <v>7.75</v>
      </c>
      <c r="AY413">
        <v>1</v>
      </c>
      <c r="AZ413">
        <v>4.5</v>
      </c>
      <c r="BA413" t="s">
        <v>124</v>
      </c>
      <c r="BB413"/>
      <c r="BC413"/>
      <c r="BD413"/>
      <c r="BE413"/>
      <c r="BF413"/>
      <c r="BG413"/>
      <c r="BH413"/>
      <c r="BI413">
        <v>2</v>
      </c>
      <c r="BJ413"/>
      <c r="BK413"/>
      <c r="BL413"/>
      <c r="BM413"/>
      <c r="BN413" s="60" t="s">
        <v>2645</v>
      </c>
      <c r="BO413" t="s">
        <v>2646</v>
      </c>
      <c r="BP413" t="s">
        <v>2647</v>
      </c>
      <c r="BQ413" t="s">
        <v>2648</v>
      </c>
      <c r="BR413"/>
      <c r="BS413"/>
      <c r="BT413"/>
      <c r="BU413"/>
      <c r="BV413"/>
      <c r="BW413"/>
      <c r="BX413"/>
      <c r="BY413"/>
      <c r="BZ413"/>
      <c r="CA413"/>
      <c r="CB413" t="s">
        <v>133</v>
      </c>
      <c r="CC413" t="s">
        <v>134</v>
      </c>
      <c r="CD413">
        <v>1</v>
      </c>
      <c r="CE413">
        <v>4</v>
      </c>
      <c r="CF413"/>
      <c r="CG413" t="s">
        <v>1478</v>
      </c>
      <c r="CH413"/>
      <c r="CI413"/>
      <c r="CJ413"/>
      <c r="CK413"/>
      <c r="CL413"/>
      <c r="CM413"/>
      <c r="CN413"/>
      <c r="CO413"/>
      <c r="CP413"/>
      <c r="CQ413"/>
      <c r="CR413"/>
      <c r="CS413"/>
      <c r="CT413"/>
      <c r="CU413"/>
    </row>
    <row r="414" spans="1:99" s="29" customFormat="1" ht="14.4" customHeight="1" x14ac:dyDescent="0.3">
      <c r="A414" s="39">
        <v>5413</v>
      </c>
      <c r="B414" s="10" t="s">
        <v>98</v>
      </c>
      <c r="C414" t="s">
        <v>2625</v>
      </c>
      <c r="D414" t="s">
        <v>100</v>
      </c>
      <c r="E414" t="s">
        <v>2180</v>
      </c>
      <c r="F414"/>
      <c r="G414" t="s">
        <v>168</v>
      </c>
      <c r="H414"/>
      <c r="I414"/>
      <c r="J414" t="s">
        <v>2649</v>
      </c>
      <c r="K414" t="str">
        <f t="shared" si="57"/>
        <v>&lt;ul&gt;
&lt;li&gt;Sizes: 7.75"W x 4.5"H x 1"D
&lt;li&gt;Material: High quality faux leather
&lt;li&gt;Gold-tone hardware
&lt;li&gt;Zip top closure
&lt;li&gt;Designer inspired wallet
&lt;ul&gt;</v>
      </c>
      <c r="L414" t="str">
        <f t="shared" si="55"/>
        <v>Sizes: 7.75"W x 4.5"H x 1"D
Material: High quality faux leather
Gold-tone hardware
Zip top closure
Designer inspired wallet</v>
      </c>
      <c r="M414" t="s">
        <v>1464</v>
      </c>
      <c r="N414" s="11" t="str">
        <f t="shared" si="58"/>
        <v>Sizes: 7.75"W x 4.5"H x 1"D
Material: High quality faux leather
Gold-tone hardware
Zip top closure
Designer inspired wallet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4" s="11" t="str">
        <f t="shared" si="59"/>
        <v>&lt;ul&gt;
&lt;li&gt;Sizes: 7.75"W x 4.5"H x 1"D
&lt;li&gt;Material: High quality faux leather
&lt;li&gt;Gold-tone hardware
&lt;li&gt;Zip top closure
&lt;li&gt;Designer inspired wallet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4" t="s">
        <v>2627</v>
      </c>
      <c r="Q414" t="s">
        <v>1766</v>
      </c>
      <c r="R414" t="s">
        <v>2628</v>
      </c>
      <c r="S414" t="s">
        <v>1783</v>
      </c>
      <c r="T414" t="s">
        <v>1769</v>
      </c>
      <c r="U414" t="s">
        <v>2625</v>
      </c>
      <c r="V414" t="s">
        <v>2625</v>
      </c>
      <c r="W414" t="s">
        <v>2650</v>
      </c>
      <c r="X414" t="s">
        <v>2650</v>
      </c>
      <c r="Y414" t="s">
        <v>1471</v>
      </c>
      <c r="Z414"/>
      <c r="AA414" t="s">
        <v>113</v>
      </c>
      <c r="AB414" t="s">
        <v>113</v>
      </c>
      <c r="AC414" s="13" t="str">
        <f t="shared" si="60"/>
        <v>81.99</v>
      </c>
      <c r="AD414" s="13">
        <f>AD415</f>
        <v>56.952500000000001</v>
      </c>
      <c r="AE414" s="14"/>
      <c r="AF414"/>
      <c r="AG414"/>
      <c r="AH414"/>
      <c r="AI414" t="s">
        <v>113</v>
      </c>
      <c r="AJ414" t="s">
        <v>116</v>
      </c>
      <c r="AK414" t="s">
        <v>1472</v>
      </c>
      <c r="AL414" t="s">
        <v>1473</v>
      </c>
      <c r="AM414" t="s">
        <v>1474</v>
      </c>
      <c r="AN414" t="s">
        <v>1475</v>
      </c>
      <c r="AO414" t="s">
        <v>1476</v>
      </c>
      <c r="AP414"/>
      <c r="AQ414"/>
      <c r="AR414"/>
      <c r="AS414"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4" t="s">
        <v>98</v>
      </c>
      <c r="AU414" t="s">
        <v>122</v>
      </c>
      <c r="AV414">
        <v>0.63</v>
      </c>
      <c r="AW414" t="s">
        <v>123</v>
      </c>
      <c r="AX414">
        <v>7.75</v>
      </c>
      <c r="AY414">
        <v>1</v>
      </c>
      <c r="AZ414">
        <v>4.5</v>
      </c>
      <c r="BA414" t="s">
        <v>124</v>
      </c>
      <c r="BB414"/>
      <c r="BC414"/>
      <c r="BD414"/>
      <c r="BE414"/>
      <c r="BF414"/>
      <c r="BG414"/>
      <c r="BH414"/>
      <c r="BI414">
        <v>2</v>
      </c>
      <c r="BJ414"/>
      <c r="BK414"/>
      <c r="BL414"/>
      <c r="BM414"/>
      <c r="BN414" s="60" t="s">
        <v>2630</v>
      </c>
      <c r="BO414"/>
      <c r="BP414"/>
      <c r="BQ414"/>
      <c r="BR414"/>
      <c r="BS414"/>
      <c r="BT414"/>
      <c r="BU414"/>
      <c r="BV414"/>
      <c r="BW414"/>
      <c r="BX414"/>
      <c r="BY414"/>
      <c r="BZ414"/>
      <c r="CA414"/>
      <c r="CB414" t="s">
        <v>133</v>
      </c>
      <c r="CC414" t="s">
        <v>134</v>
      </c>
      <c r="CD414">
        <v>1</v>
      </c>
      <c r="CE414">
        <v>4</v>
      </c>
      <c r="CF414"/>
      <c r="CG414" t="s">
        <v>1478</v>
      </c>
      <c r="CH414"/>
      <c r="CI414"/>
      <c r="CJ414"/>
      <c r="CK414"/>
      <c r="CL414"/>
      <c r="CM414"/>
      <c r="CN414"/>
      <c r="CO414"/>
      <c r="CP414"/>
      <c r="CQ414"/>
      <c r="CR414"/>
      <c r="CS414"/>
      <c r="CT414"/>
      <c r="CU414"/>
    </row>
    <row r="415" spans="1:99" s="29" customFormat="1" ht="14.4" customHeight="1" x14ac:dyDescent="0.3">
      <c r="A415" s="39">
        <v>5414</v>
      </c>
      <c r="B415" s="10" t="s">
        <v>98</v>
      </c>
      <c r="C415" t="s">
        <v>2651</v>
      </c>
      <c r="D415" t="s">
        <v>137</v>
      </c>
      <c r="E415" t="s">
        <v>2625</v>
      </c>
      <c r="F415" t="s">
        <v>138</v>
      </c>
      <c r="G415" t="s">
        <v>168</v>
      </c>
      <c r="H415"/>
      <c r="I415" t="s">
        <v>1573</v>
      </c>
      <c r="J415" t="s">
        <v>2652</v>
      </c>
      <c r="K415" t="str">
        <f t="shared" si="57"/>
        <v>&lt;ul&gt;
&lt;li&gt;Bag Sizes: 12.75"W x 8"H x 4.75"D; Wallet Sizes: 7.75"W x 4.5"H x 1"D
&lt;li&gt;Material: High quality faux leather
&lt;li&gt;Gold-tone hardware
&lt;li&gt;Zip top closure
&lt;li&gt;Designer inspired handbag
&lt;ul&gt;</v>
      </c>
      <c r="L415" t="str">
        <f t="shared" si="55"/>
        <v>Bag Sizes: 12.75"W x 8"H x 4.75"D; Wallet Sizes: 7.75"W x 4.5"H x 1"D
Material: High quality faux leather
Gold-tone hardware
Zip top closure
Designer inspired handbag</v>
      </c>
      <c r="M415" t="s">
        <v>1464</v>
      </c>
      <c r="N415" s="11" t="str">
        <f t="shared" si="58"/>
        <v>Bag Sizes: 12.75"W x 8"H x 4.75"D; Wallet Sizes: 7.75"W x 4.5"H x 1"D
Material: High quality faux leather
Gold-tone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5" s="11" t="str">
        <f t="shared" si="59"/>
        <v>&lt;ul&gt;
&lt;li&gt;Bag Sizes: 12.75"W x 8"H x 4.75"D; Wallet Sizes: 7.75"W x 4.5"H x 1"D
&lt;li&gt;Material: High quality faux leather
&lt;li&gt;Gold-tone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5" t="s">
        <v>2653</v>
      </c>
      <c r="Q415" t="s">
        <v>1766</v>
      </c>
      <c r="R415" t="s">
        <v>2628</v>
      </c>
      <c r="S415" t="s">
        <v>1783</v>
      </c>
      <c r="T415" t="s">
        <v>1784</v>
      </c>
      <c r="U415" t="s">
        <v>2651</v>
      </c>
      <c r="V415" t="s">
        <v>2651</v>
      </c>
      <c r="W415" t="s">
        <v>2654</v>
      </c>
      <c r="X415" t="s">
        <v>2654</v>
      </c>
      <c r="Y415" t="s">
        <v>1471</v>
      </c>
      <c r="Z415"/>
      <c r="AA415" t="s">
        <v>113</v>
      </c>
      <c r="AB415" t="s">
        <v>113</v>
      </c>
      <c r="AC415" s="13" t="str">
        <f t="shared" si="60"/>
        <v>81.99</v>
      </c>
      <c r="AD415" s="13">
        <v>56.952500000000001</v>
      </c>
      <c r="AE415" s="14">
        <f t="shared" ref="AE415:AE478" si="61">AD415+AG415</f>
        <v>56.952500000000001</v>
      </c>
      <c r="AF415"/>
      <c r="AG415">
        <v>0</v>
      </c>
      <c r="AH415"/>
      <c r="AI415" t="s">
        <v>113</v>
      </c>
      <c r="AJ415" t="s">
        <v>116</v>
      </c>
      <c r="AK415" t="s">
        <v>1472</v>
      </c>
      <c r="AL415" t="s">
        <v>1473</v>
      </c>
      <c r="AM415" t="s">
        <v>1474</v>
      </c>
      <c r="AN415" t="s">
        <v>1475</v>
      </c>
      <c r="AO415" t="s">
        <v>1476</v>
      </c>
      <c r="AP415"/>
      <c r="AQ415"/>
      <c r="AR415"/>
      <c r="AS415"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5" t="s">
        <v>98</v>
      </c>
      <c r="AU415" t="s">
        <v>122</v>
      </c>
      <c r="AV415">
        <v>3</v>
      </c>
      <c r="AW415" t="s">
        <v>123</v>
      </c>
      <c r="AX415">
        <v>12.75</v>
      </c>
      <c r="AY415">
        <v>4.75</v>
      </c>
      <c r="AZ415">
        <v>8</v>
      </c>
      <c r="BA415" t="s">
        <v>124</v>
      </c>
      <c r="BB415"/>
      <c r="BC415"/>
      <c r="BD415"/>
      <c r="BE415"/>
      <c r="BF415"/>
      <c r="BG415"/>
      <c r="BH415"/>
      <c r="BI415">
        <v>2</v>
      </c>
      <c r="BJ415"/>
      <c r="BK415"/>
      <c r="BL415"/>
      <c r="BM415"/>
      <c r="BN415" s="60" t="s">
        <v>2655</v>
      </c>
      <c r="BO415" t="s">
        <v>2630</v>
      </c>
      <c r="BP415"/>
      <c r="BQ415"/>
      <c r="BR415"/>
      <c r="BS415"/>
      <c r="BT415"/>
      <c r="BU415"/>
      <c r="BV415"/>
      <c r="BW415"/>
      <c r="BX415"/>
      <c r="BY415"/>
      <c r="BZ415"/>
      <c r="CA415"/>
      <c r="CB415" t="s">
        <v>133</v>
      </c>
      <c r="CC415" t="s">
        <v>134</v>
      </c>
      <c r="CD415">
        <v>1</v>
      </c>
      <c r="CE415">
        <v>4</v>
      </c>
      <c r="CF415"/>
      <c r="CG415" t="s">
        <v>1478</v>
      </c>
      <c r="CH415"/>
      <c r="CI415"/>
      <c r="CJ415"/>
      <c r="CK415"/>
      <c r="CL415"/>
      <c r="CM415"/>
      <c r="CN415"/>
      <c r="CO415"/>
      <c r="CP415"/>
      <c r="CQ415"/>
      <c r="CR415"/>
      <c r="CS415"/>
      <c r="CT415"/>
      <c r="CU415"/>
    </row>
    <row r="416" spans="1:99" s="29" customFormat="1" ht="14.4" customHeight="1" x14ac:dyDescent="0.3">
      <c r="A416" s="39">
        <v>5415</v>
      </c>
      <c r="B416" s="10" t="s">
        <v>98</v>
      </c>
      <c r="C416" t="s">
        <v>2656</v>
      </c>
      <c r="D416" t="s">
        <v>137</v>
      </c>
      <c r="E416" t="s">
        <v>2625</v>
      </c>
      <c r="F416" t="s">
        <v>138</v>
      </c>
      <c r="G416" t="s">
        <v>168</v>
      </c>
      <c r="H416"/>
      <c r="I416" t="s">
        <v>2657</v>
      </c>
      <c r="J416" t="s">
        <v>2658</v>
      </c>
      <c r="K416" t="str">
        <f t="shared" si="57"/>
        <v>&lt;ul&gt;
&lt;li&gt;Bag Sizes: 12.75"W x 8"H x 4.75"D; Wallet Sizes: 7.75"W x 4.5"H x 1"D
&lt;li&gt;Material: High quality faux leather
&lt;li&gt;Gold-tone hardware
&lt;li&gt;Zip top closure
&lt;li&gt;Designer inspired handbag
&lt;ul&gt;</v>
      </c>
      <c r="L416" t="str">
        <f t="shared" si="55"/>
        <v>Bag Sizes: 12.75"W x 8"H x 4.75"D; Wallet Sizes: 7.75"W x 4.5"H x 1"D
Material: High quality faux leather
Gold-tone hardware
Zip top closure
Designer inspired handbag</v>
      </c>
      <c r="M416" t="s">
        <v>1464</v>
      </c>
      <c r="N416" s="11" t="str">
        <f t="shared" si="58"/>
        <v>Bag Sizes: 12.75"W x 8"H x 4.75"D; Wallet Sizes: 7.75"W x 4.5"H x 1"D
Material: High quality faux leather
Gold-tone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6" s="11" t="str">
        <f t="shared" si="59"/>
        <v>&lt;ul&gt;
&lt;li&gt;Bag Sizes: 12.75"W x 8"H x 4.75"D; Wallet Sizes: 7.75"W x 4.5"H x 1"D
&lt;li&gt;Material: High quality faux leather
&lt;li&gt;Gold-tone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6" t="s">
        <v>2653</v>
      </c>
      <c r="Q416" t="s">
        <v>1766</v>
      </c>
      <c r="R416" t="s">
        <v>2628</v>
      </c>
      <c r="S416" t="s">
        <v>1783</v>
      </c>
      <c r="T416" t="s">
        <v>1784</v>
      </c>
      <c r="U416" t="s">
        <v>2656</v>
      </c>
      <c r="V416" t="s">
        <v>2656</v>
      </c>
      <c r="W416" t="s">
        <v>2659</v>
      </c>
      <c r="X416" t="s">
        <v>2659</v>
      </c>
      <c r="Y416" t="s">
        <v>1471</v>
      </c>
      <c r="Z416"/>
      <c r="AA416" t="s">
        <v>113</v>
      </c>
      <c r="AB416" t="s">
        <v>113</v>
      </c>
      <c r="AC416" s="13" t="str">
        <f t="shared" si="60"/>
        <v>81.99</v>
      </c>
      <c r="AD416" s="13">
        <v>56.952500000000001</v>
      </c>
      <c r="AE416" s="14">
        <f t="shared" si="61"/>
        <v>56.952500000000001</v>
      </c>
      <c r="AF416"/>
      <c r="AG416">
        <v>0</v>
      </c>
      <c r="AH416"/>
      <c r="AI416" t="s">
        <v>113</v>
      </c>
      <c r="AJ416" t="s">
        <v>116</v>
      </c>
      <c r="AK416" t="s">
        <v>1472</v>
      </c>
      <c r="AL416" t="s">
        <v>1473</v>
      </c>
      <c r="AM416" t="s">
        <v>1474</v>
      </c>
      <c r="AN416" t="s">
        <v>1475</v>
      </c>
      <c r="AO416" t="s">
        <v>1476</v>
      </c>
      <c r="AP416"/>
      <c r="AQ416"/>
      <c r="AR416"/>
      <c r="AS416"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6" t="s">
        <v>98</v>
      </c>
      <c r="AU416" t="s">
        <v>122</v>
      </c>
      <c r="AV416">
        <v>3</v>
      </c>
      <c r="AW416" t="s">
        <v>123</v>
      </c>
      <c r="AX416">
        <v>12.75</v>
      </c>
      <c r="AY416">
        <v>4.75</v>
      </c>
      <c r="AZ416">
        <v>8</v>
      </c>
      <c r="BA416" t="s">
        <v>124</v>
      </c>
      <c r="BB416"/>
      <c r="BC416"/>
      <c r="BD416"/>
      <c r="BE416"/>
      <c r="BF416"/>
      <c r="BG416"/>
      <c r="BH416"/>
      <c r="BI416">
        <v>2</v>
      </c>
      <c r="BJ416"/>
      <c r="BK416"/>
      <c r="BL416"/>
      <c r="BM416"/>
      <c r="BN416" s="60" t="s">
        <v>2660</v>
      </c>
      <c r="BO416" t="s">
        <v>2638</v>
      </c>
      <c r="BP416"/>
      <c r="BQ416"/>
      <c r="BR416"/>
      <c r="BS416"/>
      <c r="BT416"/>
      <c r="BU416"/>
      <c r="BV416"/>
      <c r="BW416"/>
      <c r="BX416"/>
      <c r="BY416"/>
      <c r="BZ416"/>
      <c r="CA416"/>
      <c r="CB416" t="s">
        <v>133</v>
      </c>
      <c r="CC416" t="s">
        <v>134</v>
      </c>
      <c r="CD416">
        <v>1</v>
      </c>
      <c r="CE416">
        <v>4</v>
      </c>
      <c r="CF416"/>
      <c r="CG416" t="s">
        <v>1478</v>
      </c>
      <c r="CH416"/>
      <c r="CI416"/>
      <c r="CJ416"/>
      <c r="CK416"/>
      <c r="CL416"/>
      <c r="CM416"/>
      <c r="CN416"/>
      <c r="CO416"/>
      <c r="CP416"/>
      <c r="CQ416"/>
      <c r="CR416"/>
      <c r="CS416"/>
      <c r="CT416"/>
      <c r="CU416"/>
    </row>
    <row r="417" spans="1:99" s="29" customFormat="1" ht="14.4" customHeight="1" x14ac:dyDescent="0.3">
      <c r="A417" s="39">
        <v>5416</v>
      </c>
      <c r="B417" s="10" t="s">
        <v>98</v>
      </c>
      <c r="C417" t="s">
        <v>2661</v>
      </c>
      <c r="D417" t="s">
        <v>137</v>
      </c>
      <c r="E417" t="s">
        <v>2625</v>
      </c>
      <c r="F417" t="s">
        <v>138</v>
      </c>
      <c r="G417" t="s">
        <v>168</v>
      </c>
      <c r="H417"/>
      <c r="I417" t="s">
        <v>1637</v>
      </c>
      <c r="J417" t="s">
        <v>2662</v>
      </c>
      <c r="K417" t="str">
        <f t="shared" si="57"/>
        <v>&lt;ul&gt;
&lt;li&gt;Bag Sizes: 12.75"W x 8"H x 4.75"D; Wallet Sizes: 7.75"W x 4.5"H x 1"D
&lt;li&gt;Material: High quality faux leather
&lt;li&gt;Gold-tone hardware
&lt;li&gt;Zip top closure
&lt;li&gt;Designer inspired handbag
&lt;ul&gt;</v>
      </c>
      <c r="L417" t="str">
        <f t="shared" si="55"/>
        <v>Bag Sizes: 12.75"W x 8"H x 4.75"D; Wallet Sizes: 7.75"W x 4.5"H x 1"D
Material: High quality faux leather
Gold-tone hardware
Zip top closure
Designer inspired handbag</v>
      </c>
      <c r="M417" t="s">
        <v>1464</v>
      </c>
      <c r="N417" s="11" t="str">
        <f t="shared" si="58"/>
        <v>Bag Sizes: 12.75"W x 8"H x 4.75"D; Wallet Sizes: 7.75"W x 4.5"H x 1"D
Material: High quality faux leather
Gold-tone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7" s="11" t="str">
        <f t="shared" si="59"/>
        <v>&lt;ul&gt;
&lt;li&gt;Bag Sizes: 12.75"W x 8"H x 4.75"D; Wallet Sizes: 7.75"W x 4.5"H x 1"D
&lt;li&gt;Material: High quality faux leather
&lt;li&gt;Gold-tone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7" t="s">
        <v>2653</v>
      </c>
      <c r="Q417" t="s">
        <v>1766</v>
      </c>
      <c r="R417" t="s">
        <v>2628</v>
      </c>
      <c r="S417" t="s">
        <v>1783</v>
      </c>
      <c r="T417" t="s">
        <v>1784</v>
      </c>
      <c r="U417" t="s">
        <v>2661</v>
      </c>
      <c r="V417" t="s">
        <v>2661</v>
      </c>
      <c r="W417" t="s">
        <v>2663</v>
      </c>
      <c r="X417" t="s">
        <v>2663</v>
      </c>
      <c r="Y417" t="s">
        <v>1471</v>
      </c>
      <c r="Z417"/>
      <c r="AA417" t="s">
        <v>113</v>
      </c>
      <c r="AB417" t="s">
        <v>113</v>
      </c>
      <c r="AC417" s="13" t="str">
        <f t="shared" si="60"/>
        <v>81.99</v>
      </c>
      <c r="AD417" s="13">
        <v>56.952500000000001</v>
      </c>
      <c r="AE417" s="14">
        <f t="shared" si="61"/>
        <v>56.952500000000001</v>
      </c>
      <c r="AF417"/>
      <c r="AG417">
        <v>0</v>
      </c>
      <c r="AH417"/>
      <c r="AI417" t="s">
        <v>113</v>
      </c>
      <c r="AJ417" t="s">
        <v>116</v>
      </c>
      <c r="AK417" t="s">
        <v>1472</v>
      </c>
      <c r="AL417" t="s">
        <v>1473</v>
      </c>
      <c r="AM417" t="s">
        <v>1474</v>
      </c>
      <c r="AN417" t="s">
        <v>1475</v>
      </c>
      <c r="AO417" t="s">
        <v>1476</v>
      </c>
      <c r="AP417"/>
      <c r="AQ417"/>
      <c r="AR417"/>
      <c r="AS417"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7" t="s">
        <v>98</v>
      </c>
      <c r="AU417" t="s">
        <v>122</v>
      </c>
      <c r="AV417">
        <v>3</v>
      </c>
      <c r="AW417" t="s">
        <v>123</v>
      </c>
      <c r="AX417">
        <v>12.75</v>
      </c>
      <c r="AY417">
        <v>4.75</v>
      </c>
      <c r="AZ417">
        <v>8</v>
      </c>
      <c r="BA417" t="s">
        <v>124</v>
      </c>
      <c r="BB417"/>
      <c r="BC417"/>
      <c r="BD417"/>
      <c r="BE417"/>
      <c r="BF417"/>
      <c r="BG417"/>
      <c r="BH417"/>
      <c r="BI417">
        <v>2</v>
      </c>
      <c r="BJ417"/>
      <c r="BK417"/>
      <c r="BL417"/>
      <c r="BM417"/>
      <c r="BN417" s="60" t="s">
        <v>2664</v>
      </c>
      <c r="BO417" t="s">
        <v>2645</v>
      </c>
      <c r="BP417"/>
      <c r="BQ417"/>
      <c r="BR417"/>
      <c r="BS417"/>
      <c r="BT417"/>
      <c r="BU417"/>
      <c r="BV417"/>
      <c r="BW417"/>
      <c r="BX417"/>
      <c r="BY417"/>
      <c r="BZ417"/>
      <c r="CA417"/>
      <c r="CB417" t="s">
        <v>133</v>
      </c>
      <c r="CC417" t="s">
        <v>134</v>
      </c>
      <c r="CD417">
        <v>1</v>
      </c>
      <c r="CE417">
        <v>4</v>
      </c>
      <c r="CF417"/>
      <c r="CG417" t="s">
        <v>1478</v>
      </c>
      <c r="CH417"/>
      <c r="CI417"/>
      <c r="CJ417"/>
      <c r="CK417"/>
      <c r="CL417"/>
      <c r="CM417"/>
      <c r="CN417"/>
      <c r="CO417"/>
      <c r="CP417"/>
      <c r="CQ417"/>
      <c r="CR417"/>
      <c r="CS417"/>
      <c r="CT417"/>
      <c r="CU417"/>
    </row>
    <row r="418" spans="1:99" s="29" customFormat="1" ht="14.4" customHeight="1" x14ac:dyDescent="0.3">
      <c r="A418" s="39">
        <v>5417</v>
      </c>
      <c r="B418" s="10" t="s">
        <v>98</v>
      </c>
      <c r="C418" t="s">
        <v>2665</v>
      </c>
      <c r="D418" t="s">
        <v>137</v>
      </c>
      <c r="E418" t="s">
        <v>2625</v>
      </c>
      <c r="F418" t="s">
        <v>138</v>
      </c>
      <c r="G418" t="s">
        <v>168</v>
      </c>
      <c r="H418"/>
      <c r="I418" t="s">
        <v>1554</v>
      </c>
      <c r="J418" t="s">
        <v>2666</v>
      </c>
      <c r="K418" t="str">
        <f t="shared" si="57"/>
        <v>&lt;ul&gt;
&lt;li&gt;Sizes: 12.75"W x 8"H x 4.75"D
&lt;li&gt;Material: High quality faux leather
&lt;li&gt;Gold-tone hardware
&lt;li&gt;Zip top closure
&lt;li&gt;Designer inspired handbag
&lt;ul&gt;</v>
      </c>
      <c r="L418" t="str">
        <f t="shared" si="55"/>
        <v>Sizes: 12.75"W x 8"H x 4.75"D
Material: High quality faux leather
Gold-tone hardware
Zip top closure
Designer inspired handbag</v>
      </c>
      <c r="M418" t="s">
        <v>1464</v>
      </c>
      <c r="N418" s="11" t="str">
        <f t="shared" si="58"/>
        <v>Sizes: 12.75"W x 8"H x 4.75"D
Material: High quality faux leather
Gold-tone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8" s="11" t="str">
        <f t="shared" si="59"/>
        <v>&lt;ul&gt;
&lt;li&gt;Sizes: 12.75"W x 8"H x 4.75"D
&lt;li&gt;Material: High quality faux leather
&lt;li&gt;Gold-tone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8" t="s">
        <v>2667</v>
      </c>
      <c r="Q418" t="s">
        <v>1766</v>
      </c>
      <c r="R418" t="s">
        <v>2628</v>
      </c>
      <c r="S418" t="s">
        <v>1783</v>
      </c>
      <c r="T418" t="s">
        <v>1784</v>
      </c>
      <c r="U418" t="s">
        <v>2665</v>
      </c>
      <c r="V418" t="s">
        <v>2665</v>
      </c>
      <c r="W418" t="s">
        <v>2668</v>
      </c>
      <c r="X418" t="s">
        <v>2668</v>
      </c>
      <c r="Y418" t="s">
        <v>1471</v>
      </c>
      <c r="Z418"/>
      <c r="AA418" t="s">
        <v>113</v>
      </c>
      <c r="AB418" t="s">
        <v>113</v>
      </c>
      <c r="AC418" s="13" t="str">
        <f t="shared" si="60"/>
        <v>64.99</v>
      </c>
      <c r="AD418" s="13">
        <v>44.602499999999999</v>
      </c>
      <c r="AE418" s="14">
        <f t="shared" si="61"/>
        <v>44.602499999999999</v>
      </c>
      <c r="AF418"/>
      <c r="AG418">
        <v>0</v>
      </c>
      <c r="AH418"/>
      <c r="AI418" t="s">
        <v>113</v>
      </c>
      <c r="AJ418" t="s">
        <v>116</v>
      </c>
      <c r="AK418" t="s">
        <v>1472</v>
      </c>
      <c r="AL418" t="s">
        <v>1473</v>
      </c>
      <c r="AM418" t="s">
        <v>1474</v>
      </c>
      <c r="AN418" t="s">
        <v>1475</v>
      </c>
      <c r="AO418" t="s">
        <v>1476</v>
      </c>
      <c r="AP418"/>
      <c r="AQ418"/>
      <c r="AR418"/>
      <c r="AS418"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8" t="s">
        <v>98</v>
      </c>
      <c r="AU418" t="s">
        <v>122</v>
      </c>
      <c r="AV418">
        <v>2.38</v>
      </c>
      <c r="AW418" t="s">
        <v>123</v>
      </c>
      <c r="AX418">
        <v>12.75</v>
      </c>
      <c r="AY418">
        <v>4.75</v>
      </c>
      <c r="AZ418">
        <v>8</v>
      </c>
      <c r="BA418" t="s">
        <v>124</v>
      </c>
      <c r="BB418"/>
      <c r="BC418"/>
      <c r="BD418"/>
      <c r="BE418"/>
      <c r="BF418"/>
      <c r="BG418"/>
      <c r="BH418"/>
      <c r="BI418">
        <v>2</v>
      </c>
      <c r="BJ418"/>
      <c r="BK418"/>
      <c r="BL418"/>
      <c r="BM418"/>
      <c r="BN418" s="60" t="s">
        <v>2655</v>
      </c>
      <c r="BO418" t="s">
        <v>2669</v>
      </c>
      <c r="BP418" t="s">
        <v>2670</v>
      </c>
      <c r="BQ418" t="s">
        <v>2671</v>
      </c>
      <c r="BR418"/>
      <c r="BS418"/>
      <c r="BT418"/>
      <c r="BU418"/>
      <c r="BV418"/>
      <c r="BW418"/>
      <c r="BX418"/>
      <c r="BY418"/>
      <c r="BZ418"/>
      <c r="CA418"/>
      <c r="CB418" t="s">
        <v>133</v>
      </c>
      <c r="CC418" t="s">
        <v>134</v>
      </c>
      <c r="CD418">
        <v>1</v>
      </c>
      <c r="CE418">
        <v>4</v>
      </c>
      <c r="CF418"/>
      <c r="CG418" t="s">
        <v>1478</v>
      </c>
      <c r="CH418"/>
      <c r="CI418"/>
      <c r="CJ418"/>
      <c r="CK418"/>
      <c r="CL418"/>
      <c r="CM418"/>
      <c r="CN418"/>
      <c r="CO418"/>
      <c r="CP418"/>
      <c r="CQ418"/>
      <c r="CR418"/>
      <c r="CS418"/>
      <c r="CT418"/>
      <c r="CU418"/>
    </row>
    <row r="419" spans="1:99" s="29" customFormat="1" ht="14.4" customHeight="1" x14ac:dyDescent="0.3">
      <c r="A419" s="39">
        <v>5418</v>
      </c>
      <c r="B419" s="10" t="s">
        <v>98</v>
      </c>
      <c r="C419" t="s">
        <v>2672</v>
      </c>
      <c r="D419" t="s">
        <v>137</v>
      </c>
      <c r="E419" t="s">
        <v>2625</v>
      </c>
      <c r="F419" t="s">
        <v>138</v>
      </c>
      <c r="G419" t="s">
        <v>168</v>
      </c>
      <c r="H419"/>
      <c r="I419" t="s">
        <v>2673</v>
      </c>
      <c r="J419" t="s">
        <v>2674</v>
      </c>
      <c r="K419" t="str">
        <f t="shared" si="57"/>
        <v>&lt;ul&gt;
&lt;li&gt;Sizes: 12.75"W x 8"H x 4.75"D
&lt;li&gt;Material: High quality faux leather
&lt;li&gt;Gold-tone hardware
&lt;li&gt;Zip top closure
&lt;li&gt;Designer inspired handbag
&lt;ul&gt;</v>
      </c>
      <c r="L419" t="str">
        <f t="shared" si="55"/>
        <v>Sizes: 12.75"W x 8"H x 4.75"D
Material: High quality faux leather
Gold-tone hardware
Zip top closure
Designer inspired handbag</v>
      </c>
      <c r="M419" t="s">
        <v>1464</v>
      </c>
      <c r="N419" s="11" t="str">
        <f t="shared" si="58"/>
        <v>Sizes: 12.75"W x 8"H x 4.75"D
Material: High quality faux leather
Gold-tone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19" s="11" t="str">
        <f t="shared" si="59"/>
        <v>&lt;ul&gt;
&lt;li&gt;Sizes: 12.75"W x 8"H x 4.75"D
&lt;li&gt;Material: High quality faux leather
&lt;li&gt;Gold-tone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19" t="s">
        <v>2667</v>
      </c>
      <c r="Q419" t="s">
        <v>1766</v>
      </c>
      <c r="R419" t="s">
        <v>2628</v>
      </c>
      <c r="S419" t="s">
        <v>1783</v>
      </c>
      <c r="T419" t="s">
        <v>1784</v>
      </c>
      <c r="U419" t="s">
        <v>2672</v>
      </c>
      <c r="V419" t="s">
        <v>2672</v>
      </c>
      <c r="W419" t="s">
        <v>2675</v>
      </c>
      <c r="X419" t="s">
        <v>2675</v>
      </c>
      <c r="Y419" t="s">
        <v>1471</v>
      </c>
      <c r="Z419"/>
      <c r="AA419" t="s">
        <v>113</v>
      </c>
      <c r="AB419" t="s">
        <v>113</v>
      </c>
      <c r="AC419" s="13" t="str">
        <f t="shared" si="60"/>
        <v>64.99</v>
      </c>
      <c r="AD419" s="13">
        <v>44.602499999999999</v>
      </c>
      <c r="AE419" s="14">
        <f t="shared" si="61"/>
        <v>44.602499999999999</v>
      </c>
      <c r="AF419"/>
      <c r="AG419">
        <v>0</v>
      </c>
      <c r="AH419"/>
      <c r="AI419" t="s">
        <v>113</v>
      </c>
      <c r="AJ419" t="s">
        <v>116</v>
      </c>
      <c r="AK419" t="s">
        <v>1472</v>
      </c>
      <c r="AL419" t="s">
        <v>1473</v>
      </c>
      <c r="AM419" t="s">
        <v>1474</v>
      </c>
      <c r="AN419" t="s">
        <v>1475</v>
      </c>
      <c r="AO419" t="s">
        <v>1476</v>
      </c>
      <c r="AP419"/>
      <c r="AQ419"/>
      <c r="AR419"/>
      <c r="AS41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19" t="s">
        <v>98</v>
      </c>
      <c r="AU419" t="s">
        <v>122</v>
      </c>
      <c r="AV419">
        <v>2.38</v>
      </c>
      <c r="AW419" t="s">
        <v>123</v>
      </c>
      <c r="AX419">
        <v>12.75</v>
      </c>
      <c r="AY419">
        <v>4.75</v>
      </c>
      <c r="AZ419">
        <v>8</v>
      </c>
      <c r="BA419" t="s">
        <v>124</v>
      </c>
      <c r="BB419"/>
      <c r="BC419"/>
      <c r="BD419"/>
      <c r="BE419"/>
      <c r="BF419"/>
      <c r="BG419"/>
      <c r="BH419"/>
      <c r="BI419">
        <v>2</v>
      </c>
      <c r="BJ419"/>
      <c r="BK419"/>
      <c r="BL419"/>
      <c r="BM419"/>
      <c r="BN419" s="60" t="s">
        <v>2660</v>
      </c>
      <c r="BO419" t="s">
        <v>2676</v>
      </c>
      <c r="BP419" t="s">
        <v>2677</v>
      </c>
      <c r="BQ419" t="s">
        <v>2678</v>
      </c>
      <c r="BR419"/>
      <c r="BS419"/>
      <c r="BT419"/>
      <c r="BU419"/>
      <c r="BV419"/>
      <c r="BW419"/>
      <c r="BX419"/>
      <c r="BY419"/>
      <c r="BZ419"/>
      <c r="CA419"/>
      <c r="CB419" t="s">
        <v>133</v>
      </c>
      <c r="CC419" t="s">
        <v>134</v>
      </c>
      <c r="CD419">
        <v>1</v>
      </c>
      <c r="CE419">
        <v>4</v>
      </c>
      <c r="CF419"/>
      <c r="CG419" t="s">
        <v>1478</v>
      </c>
      <c r="CH419"/>
      <c r="CI419"/>
      <c r="CJ419"/>
      <c r="CK419"/>
      <c r="CL419"/>
      <c r="CM419"/>
      <c r="CN419"/>
      <c r="CO419"/>
      <c r="CP419"/>
      <c r="CQ419"/>
      <c r="CR419"/>
      <c r="CS419"/>
      <c r="CT419"/>
      <c r="CU419"/>
    </row>
    <row r="420" spans="1:99" s="29" customFormat="1" ht="14.4" customHeight="1" x14ac:dyDescent="0.3">
      <c r="A420" s="39">
        <v>5419</v>
      </c>
      <c r="B420" s="10" t="s">
        <v>98</v>
      </c>
      <c r="C420" t="s">
        <v>2679</v>
      </c>
      <c r="D420" t="s">
        <v>137</v>
      </c>
      <c r="E420" t="s">
        <v>2625</v>
      </c>
      <c r="F420" t="s">
        <v>138</v>
      </c>
      <c r="G420" t="s">
        <v>168</v>
      </c>
      <c r="H420"/>
      <c r="I420" t="s">
        <v>1623</v>
      </c>
      <c r="J420" t="s">
        <v>2680</v>
      </c>
      <c r="K420" t="str">
        <f t="shared" si="57"/>
        <v>&lt;ul&gt;
&lt;li&gt;Sizes: 12.75"W x 8"H x 4.75"D
&lt;li&gt;Material: High quality faux leather
&lt;li&gt;Gold-tone hardware
&lt;li&gt;Zip top closure
&lt;li&gt;Designer inspired handbag
&lt;ul&gt;</v>
      </c>
      <c r="L420" t="str">
        <f t="shared" si="55"/>
        <v>Sizes: 12.75"W x 8"H x 4.75"D
Material: High quality faux leather
Gold-tone hardware
Zip top closure
Designer inspired handbag</v>
      </c>
      <c r="M420" t="s">
        <v>1464</v>
      </c>
      <c r="N420" s="11" t="str">
        <f t="shared" si="58"/>
        <v>Sizes: 12.75"W x 8"H x 4.75"D
Material: High quality faux leather
Gold-tone hardware
Zip top closure
Designer inspired handbag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20" s="11" t="str">
        <f t="shared" si="59"/>
        <v>&lt;ul&gt;
&lt;li&gt;Sizes: 12.75"W x 8"H x 4.75"D
&lt;li&gt;Material: High quality faux leather
&lt;li&gt;Gold-tone hardware
&lt;li&gt;Zip top closure
&lt;li&gt;Designer inspired handbag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20" t="s">
        <v>2667</v>
      </c>
      <c r="Q420" t="s">
        <v>1766</v>
      </c>
      <c r="R420" t="s">
        <v>2628</v>
      </c>
      <c r="S420" t="s">
        <v>1783</v>
      </c>
      <c r="T420" t="s">
        <v>1784</v>
      </c>
      <c r="U420" t="s">
        <v>2679</v>
      </c>
      <c r="V420" t="s">
        <v>2679</v>
      </c>
      <c r="W420" t="s">
        <v>2681</v>
      </c>
      <c r="X420" t="s">
        <v>2681</v>
      </c>
      <c r="Y420" t="s">
        <v>1471</v>
      </c>
      <c r="Z420"/>
      <c r="AA420" t="s">
        <v>113</v>
      </c>
      <c r="AB420" t="s">
        <v>113</v>
      </c>
      <c r="AC420" s="13" t="str">
        <f t="shared" si="60"/>
        <v>64.99</v>
      </c>
      <c r="AD420" s="13">
        <v>44.602499999999999</v>
      </c>
      <c r="AE420" s="14">
        <f t="shared" si="61"/>
        <v>44.602499999999999</v>
      </c>
      <c r="AF420"/>
      <c r="AG420">
        <v>0</v>
      </c>
      <c r="AH420"/>
      <c r="AI420" t="s">
        <v>113</v>
      </c>
      <c r="AJ420" t="s">
        <v>116</v>
      </c>
      <c r="AK420" t="s">
        <v>1472</v>
      </c>
      <c r="AL420" t="s">
        <v>1473</v>
      </c>
      <c r="AM420" t="s">
        <v>1474</v>
      </c>
      <c r="AN420" t="s">
        <v>1475</v>
      </c>
      <c r="AO420" t="s">
        <v>1476</v>
      </c>
      <c r="AP420"/>
      <c r="AQ420"/>
      <c r="AR420"/>
      <c r="AS420"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0" t="s">
        <v>98</v>
      </c>
      <c r="AU420" t="s">
        <v>122</v>
      </c>
      <c r="AV420">
        <v>2.38</v>
      </c>
      <c r="AW420" t="s">
        <v>123</v>
      </c>
      <c r="AX420">
        <v>12.75</v>
      </c>
      <c r="AY420">
        <v>4.75</v>
      </c>
      <c r="AZ420">
        <v>8</v>
      </c>
      <c r="BA420" t="s">
        <v>124</v>
      </c>
      <c r="BB420"/>
      <c r="BC420"/>
      <c r="BD420"/>
      <c r="BE420"/>
      <c r="BF420"/>
      <c r="BG420"/>
      <c r="BH420"/>
      <c r="BI420">
        <v>2</v>
      </c>
      <c r="BJ420"/>
      <c r="BK420"/>
      <c r="BL420"/>
      <c r="BM420"/>
      <c r="BN420" s="60" t="s">
        <v>2664</v>
      </c>
      <c r="BO420" t="s">
        <v>2682</v>
      </c>
      <c r="BP420" t="s">
        <v>2683</v>
      </c>
      <c r="BQ420" t="s">
        <v>2684</v>
      </c>
      <c r="BR420"/>
      <c r="BS420"/>
      <c r="BT420"/>
      <c r="BU420"/>
      <c r="BV420"/>
      <c r="BW420"/>
      <c r="BX420"/>
      <c r="BY420"/>
      <c r="BZ420"/>
      <c r="CA420"/>
      <c r="CB420" t="s">
        <v>133</v>
      </c>
      <c r="CC420" t="s">
        <v>134</v>
      </c>
      <c r="CD420">
        <v>1</v>
      </c>
      <c r="CE420">
        <v>4</v>
      </c>
      <c r="CF420"/>
      <c r="CG420" t="s">
        <v>1478</v>
      </c>
      <c r="CH420"/>
      <c r="CI420"/>
      <c r="CJ420"/>
      <c r="CK420"/>
      <c r="CL420"/>
      <c r="CM420"/>
      <c r="CN420"/>
      <c r="CO420"/>
      <c r="CP420"/>
      <c r="CQ420"/>
      <c r="CR420"/>
      <c r="CS420"/>
      <c r="CT420"/>
      <c r="CU420"/>
    </row>
    <row r="421" spans="1:99" s="29" customFormat="1" ht="14.4" customHeight="1" x14ac:dyDescent="0.3">
      <c r="A421" s="39">
        <v>5420</v>
      </c>
      <c r="B421" s="28" t="s">
        <v>98</v>
      </c>
      <c r="C421" s="29" t="s">
        <v>2685</v>
      </c>
      <c r="D421" s="29" t="s">
        <v>100</v>
      </c>
      <c r="G421" s="29" t="s">
        <v>1462</v>
      </c>
      <c r="J421" s="29" t="s">
        <v>2686</v>
      </c>
      <c r="K421" s="29" t="str">
        <f t="shared" si="57"/>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421" t="str">
        <f t="shared" si="5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421" s="29" t="s">
        <v>2079</v>
      </c>
      <c r="N421" s="29" t="str">
        <f t="shared" si="58"/>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421" s="11" t="str">
        <f t="shared" si="59"/>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421" s="29" t="s">
        <v>1465</v>
      </c>
      <c r="Q421" s="29" t="s">
        <v>1466</v>
      </c>
      <c r="R421" s="29" t="s">
        <v>2080</v>
      </c>
      <c r="S421" s="29" t="s">
        <v>1468</v>
      </c>
      <c r="T421" s="29" t="s">
        <v>1469</v>
      </c>
      <c r="U421" s="29" t="s">
        <v>2685</v>
      </c>
      <c r="V421" s="29" t="s">
        <v>2685</v>
      </c>
      <c r="W421" s="30" t="s">
        <v>2687</v>
      </c>
      <c r="X421" s="30" t="s">
        <v>2687</v>
      </c>
      <c r="Y421" s="29" t="s">
        <v>1471</v>
      </c>
      <c r="AA421" s="29" t="s">
        <v>113</v>
      </c>
      <c r="AC421" s="13" t="str">
        <f t="shared" si="60"/>
        <v>29.99</v>
      </c>
      <c r="AD421" s="56" t="s">
        <v>2082</v>
      </c>
      <c r="AE421" s="29">
        <f t="shared" si="61"/>
        <v>23.95</v>
      </c>
      <c r="AG421" s="29">
        <v>4</v>
      </c>
      <c r="AI421" s="29" t="s">
        <v>113</v>
      </c>
      <c r="AJ421" s="29" t="s">
        <v>116</v>
      </c>
      <c r="AK421" s="29" t="s">
        <v>1472</v>
      </c>
      <c r="AL421" s="29" t="s">
        <v>1473</v>
      </c>
      <c r="AM421" s="29" t="s">
        <v>1474</v>
      </c>
      <c r="AN421" s="29" t="s">
        <v>1475</v>
      </c>
      <c r="AO421" s="29" t="s">
        <v>1476</v>
      </c>
      <c r="AS421"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1" t="s">
        <v>98</v>
      </c>
      <c r="AU421" s="29" t="s">
        <v>122</v>
      </c>
      <c r="AV421" s="29">
        <v>0.63</v>
      </c>
      <c r="AW421" s="29" t="s">
        <v>123</v>
      </c>
      <c r="AX421" s="29" t="s">
        <v>2083</v>
      </c>
      <c r="AY421" s="29" t="s">
        <v>2084</v>
      </c>
      <c r="AZ421" s="29" t="s">
        <v>1889</v>
      </c>
      <c r="BA421" s="29" t="s">
        <v>124</v>
      </c>
      <c r="BI421" s="29">
        <v>2</v>
      </c>
      <c r="BN421" s="29" t="s">
        <v>2688</v>
      </c>
      <c r="BP421" s="29" t="s">
        <v>2688</v>
      </c>
      <c r="BQ421" s="29" t="s">
        <v>2689</v>
      </c>
      <c r="CB421" s="29" t="s">
        <v>133</v>
      </c>
      <c r="CC421" s="29" t="s">
        <v>134</v>
      </c>
      <c r="CD421" s="29">
        <v>1</v>
      </c>
      <c r="CE421" s="29">
        <v>4</v>
      </c>
      <c r="CG421" s="29" t="s">
        <v>1478</v>
      </c>
    </row>
    <row r="422" spans="1:99" s="29" customFormat="1" ht="14.4" customHeight="1" x14ac:dyDescent="0.3">
      <c r="A422" s="39">
        <v>5421</v>
      </c>
      <c r="B422" s="28" t="s">
        <v>98</v>
      </c>
      <c r="C422" s="29" t="s">
        <v>2690</v>
      </c>
      <c r="D422" s="29" t="s">
        <v>1933</v>
      </c>
      <c r="E422" s="29" t="s">
        <v>2685</v>
      </c>
      <c r="F422" s="29" t="s">
        <v>138</v>
      </c>
      <c r="G422" s="29" t="s">
        <v>1462</v>
      </c>
      <c r="I422" s="29" t="s">
        <v>2691</v>
      </c>
      <c r="J422" s="29" t="s">
        <v>2692</v>
      </c>
      <c r="K422" s="29" t="str">
        <f t="shared" si="5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422" t="str">
        <f t="shared" si="5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422" s="29" t="s">
        <v>2222</v>
      </c>
      <c r="N422" s="29" t="str">
        <f t="shared" si="5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422" s="11" t="str">
        <f t="shared" si="5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422" s="29" t="s">
        <v>1465</v>
      </c>
      <c r="Q422" s="29" t="s">
        <v>1466</v>
      </c>
      <c r="R422" s="29" t="s">
        <v>2223</v>
      </c>
      <c r="S422" s="29" t="s">
        <v>1483</v>
      </c>
      <c r="T422" s="29" t="s">
        <v>1469</v>
      </c>
      <c r="U422" s="29" t="s">
        <v>2690</v>
      </c>
      <c r="V422" s="29" t="s">
        <v>2690</v>
      </c>
      <c r="W422" s="30" t="s">
        <v>2693</v>
      </c>
      <c r="X422" s="30" t="s">
        <v>2693</v>
      </c>
      <c r="Y422" s="29" t="s">
        <v>1471</v>
      </c>
      <c r="AA422" s="29" t="s">
        <v>113</v>
      </c>
      <c r="AC422" s="13" t="str">
        <f t="shared" si="60"/>
        <v>86.99</v>
      </c>
      <c r="AD422" s="56" t="s">
        <v>2093</v>
      </c>
      <c r="AE422" s="29">
        <f t="shared" si="61"/>
        <v>59.95</v>
      </c>
      <c r="AG422" s="29">
        <v>0</v>
      </c>
      <c r="AI422" s="29" t="s">
        <v>113</v>
      </c>
      <c r="AJ422" s="29" t="s">
        <v>116</v>
      </c>
      <c r="AK422" s="29" t="s">
        <v>1472</v>
      </c>
      <c r="AL422" s="29" t="s">
        <v>1473</v>
      </c>
      <c r="AM422" s="29" t="s">
        <v>1474</v>
      </c>
      <c r="AN422" s="29" t="s">
        <v>1475</v>
      </c>
      <c r="AO422" s="29" t="s">
        <v>1476</v>
      </c>
      <c r="AS422"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2" t="s">
        <v>98</v>
      </c>
      <c r="AU422" s="29" t="s">
        <v>122</v>
      </c>
      <c r="AV422" s="29">
        <v>3</v>
      </c>
      <c r="AW422" s="29" t="s">
        <v>123</v>
      </c>
      <c r="AX422" s="29" t="s">
        <v>2094</v>
      </c>
      <c r="AY422" s="29" t="s">
        <v>1889</v>
      </c>
      <c r="AZ422" s="29" t="s">
        <v>2095</v>
      </c>
      <c r="BA422" s="29" t="s">
        <v>124</v>
      </c>
      <c r="BI422" s="29">
        <v>2</v>
      </c>
      <c r="BN422" s="29" t="s">
        <v>2694</v>
      </c>
      <c r="BP422" s="29" t="s">
        <v>2694</v>
      </c>
      <c r="CB422" s="29" t="s">
        <v>133</v>
      </c>
      <c r="CC422" s="29" t="s">
        <v>134</v>
      </c>
      <c r="CD422" s="29">
        <v>1</v>
      </c>
      <c r="CE422" s="29">
        <v>4</v>
      </c>
      <c r="CG422" s="29" t="s">
        <v>1478</v>
      </c>
    </row>
    <row r="423" spans="1:99" s="29" customFormat="1" ht="14.4" customHeight="1" x14ac:dyDescent="0.3">
      <c r="A423" s="39">
        <v>5422</v>
      </c>
      <c r="B423" s="28" t="s">
        <v>98</v>
      </c>
      <c r="C423" s="29" t="s">
        <v>2695</v>
      </c>
      <c r="D423" s="29" t="s">
        <v>1933</v>
      </c>
      <c r="E423" s="29" t="s">
        <v>2685</v>
      </c>
      <c r="F423" s="29" t="s">
        <v>138</v>
      </c>
      <c r="G423" s="29" t="s">
        <v>1462</v>
      </c>
      <c r="I423" s="29" t="s">
        <v>2220</v>
      </c>
      <c r="J423" s="29" t="s">
        <v>2696</v>
      </c>
      <c r="K423" s="29" t="str">
        <f t="shared" si="5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423" t="str">
        <f t="shared" si="5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423" s="29" t="s">
        <v>2222</v>
      </c>
      <c r="N423" s="29" t="str">
        <f t="shared" si="5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423" s="11" t="str">
        <f t="shared" si="5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423" s="29" t="s">
        <v>1465</v>
      </c>
      <c r="Q423" s="29" t="s">
        <v>1466</v>
      </c>
      <c r="R423" s="29" t="s">
        <v>2223</v>
      </c>
      <c r="S423" s="29" t="s">
        <v>1483</v>
      </c>
      <c r="T423" s="29" t="s">
        <v>1469</v>
      </c>
      <c r="U423" s="29" t="s">
        <v>2695</v>
      </c>
      <c r="V423" s="29" t="s">
        <v>2695</v>
      </c>
      <c r="W423" s="30" t="s">
        <v>2697</v>
      </c>
      <c r="X423" s="30" t="s">
        <v>2697</v>
      </c>
      <c r="Y423" s="29" t="s">
        <v>1471</v>
      </c>
      <c r="AA423" s="29" t="s">
        <v>113</v>
      </c>
      <c r="AC423" s="13" t="str">
        <f t="shared" si="60"/>
        <v>86.99</v>
      </c>
      <c r="AD423" s="56" t="s">
        <v>2093</v>
      </c>
      <c r="AE423" s="29">
        <f t="shared" si="61"/>
        <v>59.95</v>
      </c>
      <c r="AG423" s="29">
        <v>0</v>
      </c>
      <c r="AI423" s="29" t="s">
        <v>113</v>
      </c>
      <c r="AJ423" s="29" t="s">
        <v>116</v>
      </c>
      <c r="AK423" s="29" t="s">
        <v>1472</v>
      </c>
      <c r="AL423" s="29" t="s">
        <v>1473</v>
      </c>
      <c r="AM423" s="29" t="s">
        <v>1474</v>
      </c>
      <c r="AN423" s="29" t="s">
        <v>1475</v>
      </c>
      <c r="AO423" s="29" t="s">
        <v>1476</v>
      </c>
      <c r="AS423"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3" t="s">
        <v>98</v>
      </c>
      <c r="AU423" s="29" t="s">
        <v>122</v>
      </c>
      <c r="AV423" s="29">
        <v>3</v>
      </c>
      <c r="AW423" s="29" t="s">
        <v>123</v>
      </c>
      <c r="AX423" s="29" t="s">
        <v>2094</v>
      </c>
      <c r="AY423" s="29" t="s">
        <v>1889</v>
      </c>
      <c r="AZ423" s="29" t="s">
        <v>2095</v>
      </c>
      <c r="BA423" s="29" t="s">
        <v>124</v>
      </c>
      <c r="BI423" s="29">
        <v>2</v>
      </c>
      <c r="BN423" s="29" t="s">
        <v>2698</v>
      </c>
      <c r="BP423" s="29" t="s">
        <v>2698</v>
      </c>
      <c r="CB423" s="29" t="s">
        <v>133</v>
      </c>
      <c r="CC423" s="29" t="s">
        <v>134</v>
      </c>
      <c r="CD423" s="29">
        <v>1</v>
      </c>
      <c r="CE423" s="29">
        <v>4</v>
      </c>
      <c r="CG423" s="29" t="s">
        <v>1478</v>
      </c>
    </row>
    <row r="424" spans="1:99" s="29" customFormat="1" ht="14.4" customHeight="1" x14ac:dyDescent="0.3">
      <c r="A424" s="39">
        <v>5423</v>
      </c>
      <c r="B424" s="28" t="s">
        <v>98</v>
      </c>
      <c r="C424" s="29" t="s">
        <v>2699</v>
      </c>
      <c r="D424" s="29" t="s">
        <v>1933</v>
      </c>
      <c r="E424" s="29" t="s">
        <v>2685</v>
      </c>
      <c r="F424" s="29" t="s">
        <v>138</v>
      </c>
      <c r="G424" s="29" t="s">
        <v>1462</v>
      </c>
      <c r="I424" s="29" t="s">
        <v>2700</v>
      </c>
      <c r="J424" s="29" t="s">
        <v>2701</v>
      </c>
      <c r="K424" s="29" t="str">
        <f t="shared" si="5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424" t="str">
        <f t="shared" si="5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424" s="29" t="s">
        <v>2222</v>
      </c>
      <c r="N424" s="29" t="str">
        <f t="shared" si="5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424" s="11" t="str">
        <f t="shared" si="5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424" s="29" t="s">
        <v>1465</v>
      </c>
      <c r="Q424" s="29" t="s">
        <v>1466</v>
      </c>
      <c r="R424" s="29" t="s">
        <v>2223</v>
      </c>
      <c r="S424" s="29" t="s">
        <v>1483</v>
      </c>
      <c r="T424" s="29" t="s">
        <v>1469</v>
      </c>
      <c r="U424" s="29" t="s">
        <v>2699</v>
      </c>
      <c r="V424" s="29" t="s">
        <v>2699</v>
      </c>
      <c r="W424" s="30" t="s">
        <v>2702</v>
      </c>
      <c r="X424" s="30" t="s">
        <v>2702</v>
      </c>
      <c r="Y424" s="29" t="s">
        <v>1471</v>
      </c>
      <c r="AA424" s="29" t="s">
        <v>113</v>
      </c>
      <c r="AC424" s="13" t="str">
        <f t="shared" si="60"/>
        <v>86.99</v>
      </c>
      <c r="AD424" s="56" t="s">
        <v>2093</v>
      </c>
      <c r="AE424" s="29">
        <f t="shared" si="61"/>
        <v>59.95</v>
      </c>
      <c r="AG424" s="29">
        <v>0</v>
      </c>
      <c r="AI424" s="29" t="s">
        <v>113</v>
      </c>
      <c r="AJ424" s="29" t="s">
        <v>116</v>
      </c>
      <c r="AK424" s="29" t="s">
        <v>1472</v>
      </c>
      <c r="AL424" s="29" t="s">
        <v>1473</v>
      </c>
      <c r="AM424" s="29" t="s">
        <v>1474</v>
      </c>
      <c r="AN424" s="29" t="s">
        <v>1475</v>
      </c>
      <c r="AO424" s="29" t="s">
        <v>1476</v>
      </c>
      <c r="AS424"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4" t="s">
        <v>98</v>
      </c>
      <c r="AU424" s="29" t="s">
        <v>122</v>
      </c>
      <c r="AV424" s="29">
        <v>3</v>
      </c>
      <c r="AW424" s="29" t="s">
        <v>123</v>
      </c>
      <c r="AX424" s="29" t="s">
        <v>2094</v>
      </c>
      <c r="AY424" s="29" t="s">
        <v>1889</v>
      </c>
      <c r="AZ424" s="29" t="s">
        <v>2095</v>
      </c>
      <c r="BA424" s="29" t="s">
        <v>124</v>
      </c>
      <c r="BI424" s="29">
        <v>2</v>
      </c>
      <c r="BN424" s="29" t="s">
        <v>2703</v>
      </c>
      <c r="BP424" s="29" t="s">
        <v>2703</v>
      </c>
      <c r="CB424" s="29" t="s">
        <v>133</v>
      </c>
      <c r="CC424" s="29" t="s">
        <v>134</v>
      </c>
      <c r="CD424" s="29">
        <v>1</v>
      </c>
      <c r="CE424" s="29">
        <v>4</v>
      </c>
      <c r="CG424" s="29" t="s">
        <v>1478</v>
      </c>
    </row>
    <row r="425" spans="1:99" s="29" customFormat="1" ht="14.4" customHeight="1" x14ac:dyDescent="0.3">
      <c r="A425" s="39">
        <v>5424</v>
      </c>
      <c r="B425" s="28" t="s">
        <v>98</v>
      </c>
      <c r="C425" s="29" t="s">
        <v>2704</v>
      </c>
      <c r="D425" s="29" t="s">
        <v>1933</v>
      </c>
      <c r="E425" s="29" t="s">
        <v>2685</v>
      </c>
      <c r="F425" s="29" t="s">
        <v>138</v>
      </c>
      <c r="G425" s="29" t="s">
        <v>1462</v>
      </c>
      <c r="I425" s="29" t="s">
        <v>2705</v>
      </c>
      <c r="J425" s="29" t="s">
        <v>2706</v>
      </c>
      <c r="K425"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25"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25" s="29" t="s">
        <v>2114</v>
      </c>
      <c r="N425"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25"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25" s="29" t="s">
        <v>1465</v>
      </c>
      <c r="Q425" s="29" t="s">
        <v>1466</v>
      </c>
      <c r="R425" s="29" t="s">
        <v>2080</v>
      </c>
      <c r="S425" s="29" t="s">
        <v>1526</v>
      </c>
      <c r="T425" s="29" t="s">
        <v>1469</v>
      </c>
      <c r="U425" s="29" t="s">
        <v>2704</v>
      </c>
      <c r="V425" s="29" t="s">
        <v>2704</v>
      </c>
      <c r="W425" s="30" t="s">
        <v>2707</v>
      </c>
      <c r="X425" s="30" t="s">
        <v>2707</v>
      </c>
      <c r="Y425" s="29" t="s">
        <v>1471</v>
      </c>
      <c r="AA425" s="29" t="s">
        <v>113</v>
      </c>
      <c r="AC425" s="13" t="str">
        <f t="shared" si="60"/>
        <v>29.99</v>
      </c>
      <c r="AD425" s="56" t="s">
        <v>2082</v>
      </c>
      <c r="AE425" s="29">
        <f t="shared" si="61"/>
        <v>23.95</v>
      </c>
      <c r="AG425" s="29">
        <v>4</v>
      </c>
      <c r="AI425" s="29" t="s">
        <v>113</v>
      </c>
      <c r="AJ425" s="29" t="s">
        <v>116</v>
      </c>
      <c r="AK425" s="29" t="s">
        <v>1472</v>
      </c>
      <c r="AL425" s="29" t="s">
        <v>1473</v>
      </c>
      <c r="AM425" s="29" t="s">
        <v>1474</v>
      </c>
      <c r="AN425" s="29" t="s">
        <v>1475</v>
      </c>
      <c r="AO425" s="29" t="s">
        <v>1476</v>
      </c>
      <c r="AS425"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5" t="s">
        <v>98</v>
      </c>
      <c r="AU425" s="29" t="s">
        <v>122</v>
      </c>
      <c r="AV425" s="29">
        <v>0.63</v>
      </c>
      <c r="AW425" s="29" t="s">
        <v>123</v>
      </c>
      <c r="AX425" s="29" t="s">
        <v>2083</v>
      </c>
      <c r="AY425" s="29" t="s">
        <v>2084</v>
      </c>
      <c r="AZ425" s="29" t="s">
        <v>1889</v>
      </c>
      <c r="BA425" s="29" t="s">
        <v>124</v>
      </c>
      <c r="BI425" s="29">
        <v>2</v>
      </c>
      <c r="BN425" s="29" t="s">
        <v>2708</v>
      </c>
      <c r="BP425" s="29" t="s">
        <v>2708</v>
      </c>
      <c r="BQ425" s="29" t="s">
        <v>2709</v>
      </c>
      <c r="BR425" s="29" t="s">
        <v>2710</v>
      </c>
      <c r="CB425" s="29" t="s">
        <v>133</v>
      </c>
      <c r="CC425" s="29" t="s">
        <v>134</v>
      </c>
      <c r="CD425" s="29">
        <v>1</v>
      </c>
      <c r="CE425" s="29">
        <v>4</v>
      </c>
      <c r="CG425" s="29" t="s">
        <v>1478</v>
      </c>
    </row>
    <row r="426" spans="1:99" s="29" customFormat="1" ht="14.4" customHeight="1" x14ac:dyDescent="0.3">
      <c r="A426" s="39">
        <v>5425</v>
      </c>
      <c r="B426" s="28" t="s">
        <v>98</v>
      </c>
      <c r="C426" s="29" t="s">
        <v>2711</v>
      </c>
      <c r="D426" s="29" t="s">
        <v>1933</v>
      </c>
      <c r="E426" s="29" t="s">
        <v>2685</v>
      </c>
      <c r="F426" s="29" t="s">
        <v>138</v>
      </c>
      <c r="G426" s="29" t="s">
        <v>1462</v>
      </c>
      <c r="I426" s="29" t="s">
        <v>2112</v>
      </c>
      <c r="J426" s="29" t="s">
        <v>2712</v>
      </c>
      <c r="K426"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26"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26" s="29" t="s">
        <v>2114</v>
      </c>
      <c r="N426"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26"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26" s="29" t="s">
        <v>1465</v>
      </c>
      <c r="Q426" s="29" t="s">
        <v>1466</v>
      </c>
      <c r="R426" s="29" t="s">
        <v>2080</v>
      </c>
      <c r="S426" s="29" t="s">
        <v>1526</v>
      </c>
      <c r="T426" s="29" t="s">
        <v>1469</v>
      </c>
      <c r="U426" s="29" t="s">
        <v>2711</v>
      </c>
      <c r="V426" s="29" t="s">
        <v>2711</v>
      </c>
      <c r="W426" s="30" t="s">
        <v>2713</v>
      </c>
      <c r="X426" s="30" t="s">
        <v>2713</v>
      </c>
      <c r="Y426" s="29" t="s">
        <v>1471</v>
      </c>
      <c r="AA426" s="29" t="s">
        <v>113</v>
      </c>
      <c r="AC426" s="13" t="str">
        <f t="shared" si="60"/>
        <v>29.99</v>
      </c>
      <c r="AD426" s="56" t="s">
        <v>2082</v>
      </c>
      <c r="AE426" s="29">
        <f t="shared" si="61"/>
        <v>23.95</v>
      </c>
      <c r="AG426" s="29">
        <v>4</v>
      </c>
      <c r="AI426" s="29" t="s">
        <v>113</v>
      </c>
      <c r="AJ426" s="29" t="s">
        <v>116</v>
      </c>
      <c r="AK426" s="29" t="s">
        <v>1472</v>
      </c>
      <c r="AL426" s="29" t="s">
        <v>1473</v>
      </c>
      <c r="AM426" s="29" t="s">
        <v>1474</v>
      </c>
      <c r="AN426" s="29" t="s">
        <v>1475</v>
      </c>
      <c r="AO426" s="29" t="s">
        <v>1476</v>
      </c>
      <c r="AS426"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6" t="s">
        <v>98</v>
      </c>
      <c r="AU426" s="29" t="s">
        <v>122</v>
      </c>
      <c r="AV426" s="29">
        <v>0.63</v>
      </c>
      <c r="AW426" s="29" t="s">
        <v>123</v>
      </c>
      <c r="AX426" s="29" t="s">
        <v>2083</v>
      </c>
      <c r="AY426" s="29" t="s">
        <v>2084</v>
      </c>
      <c r="AZ426" s="29" t="s">
        <v>1889</v>
      </c>
      <c r="BA426" s="29" t="s">
        <v>124</v>
      </c>
      <c r="BI426" s="29">
        <v>2</v>
      </c>
      <c r="BN426" s="29" t="s">
        <v>2688</v>
      </c>
      <c r="BP426" s="29" t="s">
        <v>2688</v>
      </c>
      <c r="BQ426" s="29" t="s">
        <v>2714</v>
      </c>
      <c r="BR426" s="29" t="s">
        <v>2715</v>
      </c>
      <c r="CB426" s="29" t="s">
        <v>133</v>
      </c>
      <c r="CC426" s="29" t="s">
        <v>134</v>
      </c>
      <c r="CD426" s="29">
        <v>1</v>
      </c>
      <c r="CE426" s="29">
        <v>4</v>
      </c>
      <c r="CG426" s="29" t="s">
        <v>1478</v>
      </c>
    </row>
    <row r="427" spans="1:99" s="29" customFormat="1" ht="14.4" customHeight="1" x14ac:dyDescent="0.3">
      <c r="A427" s="39">
        <v>5426</v>
      </c>
      <c r="B427" s="28" t="s">
        <v>98</v>
      </c>
      <c r="C427" s="29" t="s">
        <v>2716</v>
      </c>
      <c r="D427" s="29" t="s">
        <v>1933</v>
      </c>
      <c r="E427" s="29" t="s">
        <v>2685</v>
      </c>
      <c r="F427" s="29" t="s">
        <v>138</v>
      </c>
      <c r="G427" s="29" t="s">
        <v>1462</v>
      </c>
      <c r="I427" s="29" t="s">
        <v>2246</v>
      </c>
      <c r="J427" s="29" t="s">
        <v>2717</v>
      </c>
      <c r="K427"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27"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27" s="29" t="s">
        <v>2114</v>
      </c>
      <c r="N427"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27"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27" s="29" t="s">
        <v>1465</v>
      </c>
      <c r="Q427" s="29" t="s">
        <v>1466</v>
      </c>
      <c r="R427" s="29" t="s">
        <v>2080</v>
      </c>
      <c r="S427" s="29" t="s">
        <v>1526</v>
      </c>
      <c r="T427" s="29" t="s">
        <v>1469</v>
      </c>
      <c r="U427" s="29" t="s">
        <v>2716</v>
      </c>
      <c r="V427" s="29" t="s">
        <v>2716</v>
      </c>
      <c r="W427" s="30" t="s">
        <v>2718</v>
      </c>
      <c r="X427" s="30" t="s">
        <v>2718</v>
      </c>
      <c r="Y427" s="29" t="s">
        <v>1471</v>
      </c>
      <c r="AA427" s="29" t="s">
        <v>113</v>
      </c>
      <c r="AC427" s="13" t="str">
        <f t="shared" si="60"/>
        <v>29.99</v>
      </c>
      <c r="AD427" s="56" t="s">
        <v>2082</v>
      </c>
      <c r="AE427" s="29">
        <f t="shared" si="61"/>
        <v>23.95</v>
      </c>
      <c r="AG427" s="29">
        <v>4</v>
      </c>
      <c r="AI427" s="29" t="s">
        <v>113</v>
      </c>
      <c r="AJ427" s="29" t="s">
        <v>116</v>
      </c>
      <c r="AK427" s="29" t="s">
        <v>1472</v>
      </c>
      <c r="AL427" s="29" t="s">
        <v>1473</v>
      </c>
      <c r="AM427" s="29" t="s">
        <v>1474</v>
      </c>
      <c r="AN427" s="29" t="s">
        <v>1475</v>
      </c>
      <c r="AO427" s="29" t="s">
        <v>1476</v>
      </c>
      <c r="AS427"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7" t="s">
        <v>98</v>
      </c>
      <c r="AU427" s="29" t="s">
        <v>122</v>
      </c>
      <c r="AV427" s="29">
        <v>0.63</v>
      </c>
      <c r="AW427" s="29" t="s">
        <v>123</v>
      </c>
      <c r="AX427" s="29" t="s">
        <v>2083</v>
      </c>
      <c r="AY427" s="29" t="s">
        <v>2084</v>
      </c>
      <c r="AZ427" s="29" t="s">
        <v>1889</v>
      </c>
      <c r="BA427" s="29" t="s">
        <v>124</v>
      </c>
      <c r="BI427" s="29">
        <v>2</v>
      </c>
      <c r="BN427" s="29" t="s">
        <v>2719</v>
      </c>
      <c r="BP427" s="29" t="s">
        <v>2719</v>
      </c>
      <c r="BQ427" s="29" t="s">
        <v>2720</v>
      </c>
      <c r="BR427" s="29" t="s">
        <v>2721</v>
      </c>
      <c r="CB427" s="29" t="s">
        <v>133</v>
      </c>
      <c r="CC427" s="29" t="s">
        <v>134</v>
      </c>
      <c r="CD427" s="29">
        <v>1</v>
      </c>
      <c r="CE427" s="29">
        <v>4</v>
      </c>
      <c r="CG427" s="29" t="s">
        <v>1478</v>
      </c>
    </row>
    <row r="428" spans="1:99" s="29" customFormat="1" ht="14.4" customHeight="1" x14ac:dyDescent="0.3">
      <c r="A428" s="39">
        <v>5427</v>
      </c>
      <c r="B428" s="28" t="s">
        <v>98</v>
      </c>
      <c r="C428" s="29" t="s">
        <v>2722</v>
      </c>
      <c r="D428" s="29" t="s">
        <v>1933</v>
      </c>
      <c r="E428" s="29" t="s">
        <v>2685</v>
      </c>
      <c r="F428" s="29" t="s">
        <v>138</v>
      </c>
      <c r="G428" s="29" t="s">
        <v>1462</v>
      </c>
      <c r="I428" s="29" t="s">
        <v>2723</v>
      </c>
      <c r="J428" s="29" t="s">
        <v>2724</v>
      </c>
      <c r="K428"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28"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28" s="29" t="s">
        <v>2114</v>
      </c>
      <c r="N428"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428"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428" s="29" t="s">
        <v>1465</v>
      </c>
      <c r="Q428" s="29" t="s">
        <v>1466</v>
      </c>
      <c r="R428" s="29" t="s">
        <v>2080</v>
      </c>
      <c r="S428" s="29" t="s">
        <v>1526</v>
      </c>
      <c r="T428" s="29" t="s">
        <v>1469</v>
      </c>
      <c r="U428" s="29" t="s">
        <v>2722</v>
      </c>
      <c r="V428" s="29" t="s">
        <v>2722</v>
      </c>
      <c r="W428" s="30" t="s">
        <v>2725</v>
      </c>
      <c r="X428" s="30" t="s">
        <v>2725</v>
      </c>
      <c r="Y428" s="29" t="s">
        <v>1471</v>
      </c>
      <c r="AA428" s="29" t="s">
        <v>113</v>
      </c>
      <c r="AC428" s="13" t="str">
        <f t="shared" si="60"/>
        <v>29.99</v>
      </c>
      <c r="AD428" s="56" t="s">
        <v>2082</v>
      </c>
      <c r="AE428" s="29">
        <f t="shared" si="61"/>
        <v>23.95</v>
      </c>
      <c r="AG428" s="29">
        <v>4</v>
      </c>
      <c r="AI428" s="29" t="s">
        <v>113</v>
      </c>
      <c r="AJ428" s="29" t="s">
        <v>116</v>
      </c>
      <c r="AK428" s="29" t="s">
        <v>1472</v>
      </c>
      <c r="AL428" s="29" t="s">
        <v>1473</v>
      </c>
      <c r="AM428" s="29" t="s">
        <v>1474</v>
      </c>
      <c r="AN428" s="29" t="s">
        <v>1475</v>
      </c>
      <c r="AO428" s="29" t="s">
        <v>1476</v>
      </c>
      <c r="AS428"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8" t="s">
        <v>98</v>
      </c>
      <c r="AU428" s="29" t="s">
        <v>122</v>
      </c>
      <c r="AV428" s="29">
        <v>0.63</v>
      </c>
      <c r="AW428" s="29" t="s">
        <v>123</v>
      </c>
      <c r="AX428" s="29" t="s">
        <v>2083</v>
      </c>
      <c r="AY428" s="29" t="s">
        <v>2084</v>
      </c>
      <c r="AZ428" s="29" t="s">
        <v>1889</v>
      </c>
      <c r="BA428" s="29" t="s">
        <v>124</v>
      </c>
      <c r="BI428" s="29">
        <v>2</v>
      </c>
      <c r="BN428" s="29" t="s">
        <v>2726</v>
      </c>
      <c r="BP428" s="29" t="s">
        <v>2726</v>
      </c>
      <c r="BQ428" s="29" t="s">
        <v>2727</v>
      </c>
      <c r="BR428" s="29" t="s">
        <v>2728</v>
      </c>
      <c r="CB428" s="29" t="s">
        <v>133</v>
      </c>
      <c r="CC428" s="29" t="s">
        <v>134</v>
      </c>
      <c r="CD428" s="29">
        <v>1</v>
      </c>
      <c r="CE428" s="29">
        <v>4</v>
      </c>
      <c r="CG428" s="29" t="s">
        <v>1478</v>
      </c>
    </row>
    <row r="429" spans="1:99" s="29" customFormat="1" ht="14.4" customHeight="1" x14ac:dyDescent="0.3">
      <c r="A429" s="39">
        <v>5428</v>
      </c>
      <c r="B429" s="28" t="s">
        <v>98</v>
      </c>
      <c r="C429" s="29" t="s">
        <v>2729</v>
      </c>
      <c r="D429" s="29" t="s">
        <v>1933</v>
      </c>
      <c r="E429" s="29" t="s">
        <v>2685</v>
      </c>
      <c r="F429" s="29" t="s">
        <v>138</v>
      </c>
      <c r="G429" s="29" t="s">
        <v>1462</v>
      </c>
      <c r="I429" s="29" t="s">
        <v>2730</v>
      </c>
      <c r="J429" s="29" t="s">
        <v>2731</v>
      </c>
      <c r="K429"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29"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29" s="29" t="s">
        <v>2146</v>
      </c>
      <c r="N429"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29"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29" s="29" t="s">
        <v>1465</v>
      </c>
      <c r="Q429" s="29" t="s">
        <v>1466</v>
      </c>
      <c r="R429" s="29" t="s">
        <v>2147</v>
      </c>
      <c r="S429" s="29" t="s">
        <v>1505</v>
      </c>
      <c r="T429" s="29" t="s">
        <v>1469</v>
      </c>
      <c r="U429" s="29" t="s">
        <v>2729</v>
      </c>
      <c r="V429" s="29" t="s">
        <v>2729</v>
      </c>
      <c r="W429" s="30" t="s">
        <v>2732</v>
      </c>
      <c r="X429" s="30" t="s">
        <v>2732</v>
      </c>
      <c r="Y429" s="29" t="s">
        <v>1471</v>
      </c>
      <c r="AA429" s="29" t="s">
        <v>113</v>
      </c>
      <c r="AC429" s="13" t="str">
        <f t="shared" si="60"/>
        <v>67.99</v>
      </c>
      <c r="AD429" s="56" t="s">
        <v>1930</v>
      </c>
      <c r="AE429" s="29">
        <f t="shared" si="61"/>
        <v>46.95</v>
      </c>
      <c r="AG429" s="29">
        <v>0</v>
      </c>
      <c r="AI429" s="29" t="s">
        <v>113</v>
      </c>
      <c r="AJ429" s="29" t="s">
        <v>116</v>
      </c>
      <c r="AK429" s="29" t="s">
        <v>1472</v>
      </c>
      <c r="AL429" s="29" t="s">
        <v>1473</v>
      </c>
      <c r="AM429" s="29" t="s">
        <v>1474</v>
      </c>
      <c r="AN429" s="29" t="s">
        <v>1475</v>
      </c>
      <c r="AO429" s="29" t="s">
        <v>1476</v>
      </c>
      <c r="AS429"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29" t="s">
        <v>98</v>
      </c>
      <c r="AU429" s="29" t="s">
        <v>122</v>
      </c>
      <c r="AV429" s="29">
        <v>2.25</v>
      </c>
      <c r="AW429" s="29" t="s">
        <v>123</v>
      </c>
      <c r="AX429" s="29" t="s">
        <v>2094</v>
      </c>
      <c r="AY429" s="29" t="s">
        <v>1889</v>
      </c>
      <c r="AZ429" s="29" t="s">
        <v>2095</v>
      </c>
      <c r="BA429" s="29" t="s">
        <v>124</v>
      </c>
      <c r="BI429" s="29">
        <v>2</v>
      </c>
      <c r="BN429" s="29" t="s">
        <v>2733</v>
      </c>
      <c r="BP429" s="29" t="s">
        <v>2733</v>
      </c>
      <c r="BQ429" s="29" t="s">
        <v>2734</v>
      </c>
      <c r="BR429" s="29" t="s">
        <v>2735</v>
      </c>
      <c r="BS429" s="29" t="s">
        <v>2736</v>
      </c>
      <c r="CB429" s="29" t="s">
        <v>133</v>
      </c>
      <c r="CC429" s="29" t="s">
        <v>134</v>
      </c>
      <c r="CD429" s="29">
        <v>1</v>
      </c>
      <c r="CE429" s="29">
        <v>4</v>
      </c>
      <c r="CG429" s="29" t="s">
        <v>1478</v>
      </c>
    </row>
    <row r="430" spans="1:99" s="29" customFormat="1" ht="14.4" customHeight="1" x14ac:dyDescent="0.3">
      <c r="A430" s="39">
        <v>5429</v>
      </c>
      <c r="B430" s="28" t="s">
        <v>98</v>
      </c>
      <c r="C430" s="29" t="s">
        <v>2737</v>
      </c>
      <c r="D430" s="29" t="s">
        <v>1933</v>
      </c>
      <c r="E430" s="29" t="s">
        <v>2685</v>
      </c>
      <c r="F430" s="29" t="s">
        <v>138</v>
      </c>
      <c r="G430" s="29" t="s">
        <v>1462</v>
      </c>
      <c r="I430" s="29" t="s">
        <v>2144</v>
      </c>
      <c r="J430" s="29" t="s">
        <v>2738</v>
      </c>
      <c r="K430"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30"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30" s="29" t="s">
        <v>2146</v>
      </c>
      <c r="N430"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30"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30" s="29" t="s">
        <v>1465</v>
      </c>
      <c r="Q430" s="29" t="s">
        <v>1466</v>
      </c>
      <c r="R430" s="29" t="s">
        <v>2147</v>
      </c>
      <c r="S430" s="29" t="s">
        <v>1505</v>
      </c>
      <c r="T430" s="29" t="s">
        <v>1469</v>
      </c>
      <c r="U430" s="29" t="s">
        <v>2737</v>
      </c>
      <c r="V430" s="29" t="s">
        <v>2737</v>
      </c>
      <c r="W430" s="30" t="s">
        <v>2739</v>
      </c>
      <c r="X430" s="30" t="s">
        <v>2739</v>
      </c>
      <c r="Y430" s="29" t="s">
        <v>1471</v>
      </c>
      <c r="AA430" s="29" t="s">
        <v>113</v>
      </c>
      <c r="AC430" s="13" t="str">
        <f t="shared" si="60"/>
        <v>67.99</v>
      </c>
      <c r="AD430" s="56" t="s">
        <v>1930</v>
      </c>
      <c r="AE430" s="29">
        <f t="shared" si="61"/>
        <v>46.95</v>
      </c>
      <c r="AG430" s="29">
        <v>0</v>
      </c>
      <c r="AI430" s="29" t="s">
        <v>113</v>
      </c>
      <c r="AJ430" s="29" t="s">
        <v>116</v>
      </c>
      <c r="AK430" s="29" t="s">
        <v>1472</v>
      </c>
      <c r="AL430" s="29" t="s">
        <v>1473</v>
      </c>
      <c r="AM430" s="29" t="s">
        <v>1474</v>
      </c>
      <c r="AN430" s="29" t="s">
        <v>1475</v>
      </c>
      <c r="AO430" s="29" t="s">
        <v>1476</v>
      </c>
      <c r="AS430"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0" t="s">
        <v>98</v>
      </c>
      <c r="AU430" s="29" t="s">
        <v>122</v>
      </c>
      <c r="AV430" s="29">
        <v>2.25</v>
      </c>
      <c r="AW430" s="29" t="s">
        <v>123</v>
      </c>
      <c r="AX430" s="29" t="s">
        <v>2094</v>
      </c>
      <c r="AY430" s="29" t="s">
        <v>1889</v>
      </c>
      <c r="AZ430" s="29" t="s">
        <v>2095</v>
      </c>
      <c r="BA430" s="29" t="s">
        <v>124</v>
      </c>
      <c r="BI430" s="29">
        <v>2</v>
      </c>
      <c r="BN430" s="29" t="s">
        <v>2689</v>
      </c>
      <c r="BP430" s="29" t="s">
        <v>2689</v>
      </c>
      <c r="BQ430" s="29" t="s">
        <v>2740</v>
      </c>
      <c r="BR430" s="29" t="s">
        <v>2741</v>
      </c>
      <c r="BS430" s="29" t="s">
        <v>2742</v>
      </c>
      <c r="CB430" s="29" t="s">
        <v>133</v>
      </c>
      <c r="CC430" s="29" t="s">
        <v>134</v>
      </c>
      <c r="CD430" s="29">
        <v>1</v>
      </c>
      <c r="CE430" s="29">
        <v>4</v>
      </c>
      <c r="CG430" s="29" t="s">
        <v>1478</v>
      </c>
    </row>
    <row r="431" spans="1:99" s="29" customFormat="1" ht="14.4" customHeight="1" x14ac:dyDescent="0.3">
      <c r="A431" s="39">
        <v>5430</v>
      </c>
      <c r="B431" s="28" t="s">
        <v>98</v>
      </c>
      <c r="C431" s="29" t="s">
        <v>2743</v>
      </c>
      <c r="D431" s="29" t="s">
        <v>1933</v>
      </c>
      <c r="E431" s="29" t="s">
        <v>2685</v>
      </c>
      <c r="F431" s="29" t="s">
        <v>138</v>
      </c>
      <c r="G431" s="29" t="s">
        <v>1462</v>
      </c>
      <c r="I431" s="29" t="s">
        <v>2274</v>
      </c>
      <c r="J431" s="29" t="s">
        <v>2744</v>
      </c>
      <c r="K431"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31"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31" s="29" t="s">
        <v>2146</v>
      </c>
      <c r="N431"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31"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31" s="29" t="s">
        <v>1465</v>
      </c>
      <c r="Q431" s="29" t="s">
        <v>1466</v>
      </c>
      <c r="R431" s="29" t="s">
        <v>2147</v>
      </c>
      <c r="S431" s="29" t="s">
        <v>1505</v>
      </c>
      <c r="T431" s="29" t="s">
        <v>1469</v>
      </c>
      <c r="U431" s="29" t="s">
        <v>2743</v>
      </c>
      <c r="V431" s="29" t="s">
        <v>2743</v>
      </c>
      <c r="W431" s="30" t="s">
        <v>2745</v>
      </c>
      <c r="X431" s="30" t="s">
        <v>2745</v>
      </c>
      <c r="Y431" s="29" t="s">
        <v>1471</v>
      </c>
      <c r="AA431" s="29" t="s">
        <v>113</v>
      </c>
      <c r="AC431" s="13" t="str">
        <f t="shared" si="60"/>
        <v>67.99</v>
      </c>
      <c r="AD431" s="56" t="s">
        <v>1930</v>
      </c>
      <c r="AE431" s="29">
        <f t="shared" si="61"/>
        <v>46.95</v>
      </c>
      <c r="AG431" s="29">
        <v>0</v>
      </c>
      <c r="AI431" s="29" t="s">
        <v>113</v>
      </c>
      <c r="AJ431" s="29" t="s">
        <v>116</v>
      </c>
      <c r="AK431" s="29" t="s">
        <v>1472</v>
      </c>
      <c r="AL431" s="29" t="s">
        <v>1473</v>
      </c>
      <c r="AM431" s="29" t="s">
        <v>1474</v>
      </c>
      <c r="AN431" s="29" t="s">
        <v>1475</v>
      </c>
      <c r="AO431" s="29" t="s">
        <v>1476</v>
      </c>
      <c r="AS431"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1" t="s">
        <v>98</v>
      </c>
      <c r="AU431" s="29" t="s">
        <v>122</v>
      </c>
      <c r="AV431" s="29">
        <v>2.25</v>
      </c>
      <c r="AW431" s="29" t="s">
        <v>123</v>
      </c>
      <c r="AX431" s="29" t="s">
        <v>2094</v>
      </c>
      <c r="AY431" s="29" t="s">
        <v>1889</v>
      </c>
      <c r="AZ431" s="29" t="s">
        <v>2095</v>
      </c>
      <c r="BA431" s="29" t="s">
        <v>124</v>
      </c>
      <c r="BI431" s="29">
        <v>2</v>
      </c>
      <c r="BN431" s="29" t="s">
        <v>2746</v>
      </c>
      <c r="BP431" s="29" t="s">
        <v>2746</v>
      </c>
      <c r="BQ431" s="29" t="s">
        <v>2747</v>
      </c>
      <c r="BR431" s="29" t="s">
        <v>2748</v>
      </c>
      <c r="BS431" s="29" t="s">
        <v>2749</v>
      </c>
      <c r="CB431" s="29" t="s">
        <v>133</v>
      </c>
      <c r="CC431" s="29" t="s">
        <v>134</v>
      </c>
      <c r="CD431" s="29">
        <v>1</v>
      </c>
      <c r="CE431" s="29">
        <v>4</v>
      </c>
      <c r="CG431" s="29" t="s">
        <v>1478</v>
      </c>
    </row>
    <row r="432" spans="1:99" s="29" customFormat="1" ht="14.4" customHeight="1" x14ac:dyDescent="0.3">
      <c r="A432" s="39">
        <v>5431</v>
      </c>
      <c r="B432" s="28" t="s">
        <v>98</v>
      </c>
      <c r="C432" s="29" t="s">
        <v>2750</v>
      </c>
      <c r="D432" s="29" t="s">
        <v>1933</v>
      </c>
      <c r="E432" s="29" t="s">
        <v>2685</v>
      </c>
      <c r="F432" s="29" t="s">
        <v>138</v>
      </c>
      <c r="G432" s="29" t="s">
        <v>1462</v>
      </c>
      <c r="I432" s="29" t="s">
        <v>2751</v>
      </c>
      <c r="J432" s="29" t="s">
        <v>2752</v>
      </c>
      <c r="K432" s="29" t="str">
        <f t="shared" si="5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432" t="str">
        <f t="shared" si="5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432" s="29" t="s">
        <v>2146</v>
      </c>
      <c r="N432" s="29" t="str">
        <f t="shared" si="5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432" s="11" t="str">
        <f t="shared" si="5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432" s="29" t="s">
        <v>1465</v>
      </c>
      <c r="Q432" s="29" t="s">
        <v>1466</v>
      </c>
      <c r="R432" s="29" t="s">
        <v>2147</v>
      </c>
      <c r="S432" s="29" t="s">
        <v>1505</v>
      </c>
      <c r="T432" s="29" t="s">
        <v>1469</v>
      </c>
      <c r="U432" s="29" t="s">
        <v>2750</v>
      </c>
      <c r="V432" s="29" t="s">
        <v>2750</v>
      </c>
      <c r="W432" s="30" t="s">
        <v>2753</v>
      </c>
      <c r="X432" s="30" t="s">
        <v>2753</v>
      </c>
      <c r="Y432" s="29" t="s">
        <v>1471</v>
      </c>
      <c r="AA432" s="29" t="s">
        <v>113</v>
      </c>
      <c r="AC432" s="13" t="str">
        <f t="shared" si="60"/>
        <v>67.99</v>
      </c>
      <c r="AD432" s="56" t="s">
        <v>1930</v>
      </c>
      <c r="AE432" s="29">
        <f t="shared" si="61"/>
        <v>46.95</v>
      </c>
      <c r="AG432" s="29">
        <v>0</v>
      </c>
      <c r="AI432" s="29" t="s">
        <v>113</v>
      </c>
      <c r="AJ432" s="29" t="s">
        <v>116</v>
      </c>
      <c r="AK432" s="29" t="s">
        <v>1472</v>
      </c>
      <c r="AL432" s="29" t="s">
        <v>1473</v>
      </c>
      <c r="AM432" s="29" t="s">
        <v>1474</v>
      </c>
      <c r="AN432" s="29" t="s">
        <v>1475</v>
      </c>
      <c r="AO432" s="29" t="s">
        <v>1476</v>
      </c>
      <c r="AS432"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2" t="s">
        <v>98</v>
      </c>
      <c r="AU432" s="29" t="s">
        <v>122</v>
      </c>
      <c r="AV432" s="29">
        <v>2.25</v>
      </c>
      <c r="AW432" s="29" t="s">
        <v>123</v>
      </c>
      <c r="AX432" s="29" t="s">
        <v>2094</v>
      </c>
      <c r="AY432" s="29" t="s">
        <v>1889</v>
      </c>
      <c r="AZ432" s="29" t="s">
        <v>2095</v>
      </c>
      <c r="BA432" s="29" t="s">
        <v>124</v>
      </c>
      <c r="BI432" s="29">
        <v>2</v>
      </c>
      <c r="BN432" s="29" t="s">
        <v>2754</v>
      </c>
      <c r="BP432" s="29" t="s">
        <v>2754</v>
      </c>
      <c r="BQ432" s="29" t="s">
        <v>2755</v>
      </c>
      <c r="BR432" s="29" t="s">
        <v>2756</v>
      </c>
      <c r="BS432" s="29" t="s">
        <v>2757</v>
      </c>
      <c r="CB432" s="29" t="s">
        <v>133</v>
      </c>
      <c r="CC432" s="29" t="s">
        <v>134</v>
      </c>
      <c r="CD432" s="29">
        <v>1</v>
      </c>
      <c r="CE432" s="29">
        <v>4</v>
      </c>
      <c r="CG432" s="29" t="s">
        <v>1478</v>
      </c>
    </row>
    <row r="433" spans="1:85" s="29" customFormat="1" ht="14.4" customHeight="1" x14ac:dyDescent="0.3">
      <c r="A433" s="39">
        <v>5432</v>
      </c>
      <c r="B433" s="28" t="s">
        <v>98</v>
      </c>
      <c r="C433" s="29" t="s">
        <v>2758</v>
      </c>
      <c r="D433" s="29" t="s">
        <v>100</v>
      </c>
      <c r="G433" s="29" t="s">
        <v>1462</v>
      </c>
      <c r="J433" s="29" t="s">
        <v>2759</v>
      </c>
      <c r="K433" s="29" t="str">
        <f t="shared" si="57"/>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433" t="str">
        <f t="shared" si="5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433" s="29" t="s">
        <v>1464</v>
      </c>
      <c r="N433" s="29" t="str">
        <f t="shared" si="58"/>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3" s="11" t="str">
        <f t="shared" si="59"/>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3" s="29" t="s">
        <v>1465</v>
      </c>
      <c r="Q433" s="29" t="s">
        <v>1466</v>
      </c>
      <c r="R433" s="29" t="s">
        <v>2080</v>
      </c>
      <c r="S433" s="29" t="s">
        <v>1468</v>
      </c>
      <c r="T433" s="29" t="s">
        <v>1469</v>
      </c>
      <c r="U433" s="29" t="s">
        <v>2758</v>
      </c>
      <c r="V433" s="29" t="s">
        <v>2758</v>
      </c>
      <c r="W433" s="30" t="s">
        <v>2760</v>
      </c>
      <c r="X433" s="30" t="s">
        <v>2760</v>
      </c>
      <c r="Y433" s="29" t="s">
        <v>1471</v>
      </c>
      <c r="AA433" s="29" t="s">
        <v>113</v>
      </c>
      <c r="AC433" s="13" t="str">
        <f t="shared" si="60"/>
        <v>86.99</v>
      </c>
      <c r="AD433" s="29">
        <v>59.95</v>
      </c>
      <c r="AE433" s="29">
        <f t="shared" si="61"/>
        <v>63.95</v>
      </c>
      <c r="AG433" s="29">
        <v>4</v>
      </c>
      <c r="AI433" s="29" t="s">
        <v>113</v>
      </c>
      <c r="AJ433" s="29" t="s">
        <v>116</v>
      </c>
      <c r="AK433" s="29" t="s">
        <v>1472</v>
      </c>
      <c r="AL433" s="29" t="s">
        <v>1473</v>
      </c>
      <c r="AM433" s="29" t="s">
        <v>1474</v>
      </c>
      <c r="AN433" s="29" t="s">
        <v>1475</v>
      </c>
      <c r="AO433" s="29" t="s">
        <v>1476</v>
      </c>
      <c r="AS433"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3" t="s">
        <v>98</v>
      </c>
      <c r="AU433" s="29" t="s">
        <v>122</v>
      </c>
      <c r="AV433" s="29">
        <v>0.62</v>
      </c>
      <c r="AW433" s="29" t="s">
        <v>123</v>
      </c>
      <c r="AX433" s="29">
        <v>7.5</v>
      </c>
      <c r="AY433" s="29">
        <v>1.5</v>
      </c>
      <c r="AZ433" s="29">
        <v>4.5</v>
      </c>
      <c r="BA433" s="29" t="s">
        <v>124</v>
      </c>
      <c r="BI433" s="29">
        <v>2</v>
      </c>
      <c r="BN433" s="29" t="s">
        <v>2761</v>
      </c>
      <c r="BP433" s="29" t="s">
        <v>2761</v>
      </c>
      <c r="CB433" s="29" t="s">
        <v>133</v>
      </c>
      <c r="CC433" s="29" t="s">
        <v>134</v>
      </c>
      <c r="CD433" s="29">
        <v>1</v>
      </c>
      <c r="CE433" s="29">
        <v>4</v>
      </c>
      <c r="CG433" s="29" t="s">
        <v>1478</v>
      </c>
    </row>
    <row r="434" spans="1:85" s="29" customFormat="1" ht="14.4" customHeight="1" x14ac:dyDescent="0.3">
      <c r="A434" s="39">
        <v>5433</v>
      </c>
      <c r="B434" s="28" t="s">
        <v>98</v>
      </c>
      <c r="C434" s="29" t="s">
        <v>2762</v>
      </c>
      <c r="D434" s="29" t="s">
        <v>137</v>
      </c>
      <c r="E434" s="29" t="s">
        <v>2758</v>
      </c>
      <c r="F434" s="29" t="s">
        <v>138</v>
      </c>
      <c r="G434" s="29" t="s">
        <v>1462</v>
      </c>
      <c r="I434" s="29" t="s">
        <v>1858</v>
      </c>
      <c r="J434" s="29" t="s">
        <v>2763</v>
      </c>
      <c r="K434"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34"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34" s="29" t="s">
        <v>1464</v>
      </c>
      <c r="N434"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4"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4" s="29" t="s">
        <v>1465</v>
      </c>
      <c r="Q434" s="29" t="s">
        <v>1466</v>
      </c>
      <c r="R434" s="29" t="s">
        <v>2764</v>
      </c>
      <c r="S434" s="29" t="s">
        <v>1505</v>
      </c>
      <c r="T434" s="29" t="s">
        <v>1469</v>
      </c>
      <c r="U434" s="29" t="s">
        <v>2762</v>
      </c>
      <c r="V434" s="29" t="s">
        <v>2762</v>
      </c>
      <c r="W434" s="30" t="s">
        <v>2765</v>
      </c>
      <c r="X434" s="30" t="s">
        <v>2765</v>
      </c>
      <c r="Y434" s="29" t="s">
        <v>1471</v>
      </c>
      <c r="AA434" s="29" t="s">
        <v>113</v>
      </c>
      <c r="AC434" s="13" t="str">
        <f t="shared" si="60"/>
        <v>67.99</v>
      </c>
      <c r="AD434" s="29">
        <v>46.95</v>
      </c>
      <c r="AE434" s="29">
        <f t="shared" si="61"/>
        <v>46.95</v>
      </c>
      <c r="AG434" s="29">
        <v>0</v>
      </c>
      <c r="AI434" s="29" t="s">
        <v>113</v>
      </c>
      <c r="AJ434" s="29" t="s">
        <v>116</v>
      </c>
      <c r="AK434" s="29" t="s">
        <v>1472</v>
      </c>
      <c r="AL434" s="29" t="s">
        <v>1473</v>
      </c>
      <c r="AM434" s="29" t="s">
        <v>1474</v>
      </c>
      <c r="AN434" s="29" t="s">
        <v>1475</v>
      </c>
      <c r="AO434" s="29" t="s">
        <v>1476</v>
      </c>
      <c r="AS434"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4" t="s">
        <v>98</v>
      </c>
      <c r="AU434" s="29" t="s">
        <v>122</v>
      </c>
      <c r="AV434" s="29">
        <v>2.4</v>
      </c>
      <c r="AW434" s="29" t="s">
        <v>123</v>
      </c>
      <c r="AX434" s="29">
        <v>13</v>
      </c>
      <c r="AY434" s="29">
        <v>5</v>
      </c>
      <c r="AZ434" s="29">
        <v>9</v>
      </c>
      <c r="BA434" s="29" t="s">
        <v>124</v>
      </c>
      <c r="BI434" s="29">
        <v>2</v>
      </c>
      <c r="BN434" s="29" t="s">
        <v>2766</v>
      </c>
      <c r="BP434" s="29" t="s">
        <v>2766</v>
      </c>
      <c r="CB434" s="29" t="s">
        <v>133</v>
      </c>
      <c r="CC434" s="29" t="s">
        <v>134</v>
      </c>
      <c r="CD434" s="29">
        <v>1</v>
      </c>
      <c r="CE434" s="29">
        <v>4</v>
      </c>
      <c r="CG434" s="29" t="s">
        <v>1478</v>
      </c>
    </row>
    <row r="435" spans="1:85" s="29" customFormat="1" ht="14.4" customHeight="1" x14ac:dyDescent="0.3">
      <c r="A435" s="39">
        <v>5434</v>
      </c>
      <c r="B435" s="28" t="s">
        <v>98</v>
      </c>
      <c r="C435" s="29" t="s">
        <v>2767</v>
      </c>
      <c r="D435" s="29" t="s">
        <v>137</v>
      </c>
      <c r="E435" s="29" t="s">
        <v>2758</v>
      </c>
      <c r="F435" s="29" t="s">
        <v>138</v>
      </c>
      <c r="G435" s="29" t="s">
        <v>1462</v>
      </c>
      <c r="I435" s="29" t="s">
        <v>1871</v>
      </c>
      <c r="J435" s="29" t="s">
        <v>2768</v>
      </c>
      <c r="K435"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35"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35" s="29" t="s">
        <v>1464</v>
      </c>
      <c r="N435"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5"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5" s="29" t="s">
        <v>1465</v>
      </c>
      <c r="Q435" s="29" t="s">
        <v>1466</v>
      </c>
      <c r="R435" s="29" t="s">
        <v>2764</v>
      </c>
      <c r="S435" s="29" t="s">
        <v>1505</v>
      </c>
      <c r="T435" s="29" t="s">
        <v>1469</v>
      </c>
      <c r="U435" s="29" t="s">
        <v>2767</v>
      </c>
      <c r="V435" s="29" t="s">
        <v>2767</v>
      </c>
      <c r="W435" s="30" t="s">
        <v>2769</v>
      </c>
      <c r="X435" s="30" t="s">
        <v>2769</v>
      </c>
      <c r="Y435" s="29" t="s">
        <v>1471</v>
      </c>
      <c r="AA435" s="29" t="s">
        <v>113</v>
      </c>
      <c r="AC435" s="13" t="str">
        <f t="shared" si="60"/>
        <v>67.99</v>
      </c>
      <c r="AD435" s="29">
        <v>46.95</v>
      </c>
      <c r="AE435" s="29">
        <f t="shared" si="61"/>
        <v>46.95</v>
      </c>
      <c r="AG435" s="29">
        <v>0</v>
      </c>
      <c r="AI435" s="29" t="s">
        <v>113</v>
      </c>
      <c r="AJ435" s="29" t="s">
        <v>116</v>
      </c>
      <c r="AK435" s="29" t="s">
        <v>1472</v>
      </c>
      <c r="AL435" s="29" t="s">
        <v>1473</v>
      </c>
      <c r="AM435" s="29" t="s">
        <v>1474</v>
      </c>
      <c r="AN435" s="29" t="s">
        <v>1475</v>
      </c>
      <c r="AO435" s="29" t="s">
        <v>1476</v>
      </c>
      <c r="AS435"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5" t="s">
        <v>98</v>
      </c>
      <c r="AU435" s="29" t="s">
        <v>122</v>
      </c>
      <c r="AV435" s="29">
        <v>2.4</v>
      </c>
      <c r="AW435" s="29" t="s">
        <v>123</v>
      </c>
      <c r="AX435" s="29">
        <v>13</v>
      </c>
      <c r="AY435" s="29">
        <v>5</v>
      </c>
      <c r="AZ435" s="29">
        <v>9</v>
      </c>
      <c r="BA435" s="29" t="s">
        <v>124</v>
      </c>
      <c r="BI435" s="29">
        <v>2</v>
      </c>
      <c r="BN435" s="29" t="s">
        <v>2770</v>
      </c>
      <c r="BP435" s="29" t="s">
        <v>2770</v>
      </c>
      <c r="CB435" s="29" t="s">
        <v>133</v>
      </c>
      <c r="CC435" s="29" t="s">
        <v>134</v>
      </c>
      <c r="CD435" s="29">
        <v>1</v>
      </c>
      <c r="CE435" s="29">
        <v>4</v>
      </c>
      <c r="CG435" s="29" t="s">
        <v>1478</v>
      </c>
    </row>
    <row r="436" spans="1:85" s="29" customFormat="1" ht="14.4" customHeight="1" x14ac:dyDescent="0.3">
      <c r="A436" s="39">
        <v>5435</v>
      </c>
      <c r="B436" s="28" t="s">
        <v>98</v>
      </c>
      <c r="C436" s="29" t="s">
        <v>2771</v>
      </c>
      <c r="D436" s="29" t="s">
        <v>137</v>
      </c>
      <c r="E436" s="29" t="s">
        <v>2758</v>
      </c>
      <c r="F436" s="29" t="s">
        <v>138</v>
      </c>
      <c r="G436" s="29" t="s">
        <v>1462</v>
      </c>
      <c r="I436" s="29" t="s">
        <v>2772</v>
      </c>
      <c r="J436" s="29" t="s">
        <v>2773</v>
      </c>
      <c r="K436"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36"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36" s="29" t="s">
        <v>1464</v>
      </c>
      <c r="N436"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6"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6" s="29" t="s">
        <v>1465</v>
      </c>
      <c r="Q436" s="29" t="s">
        <v>1466</v>
      </c>
      <c r="R436" s="29" t="s">
        <v>2764</v>
      </c>
      <c r="S436" s="29" t="s">
        <v>1505</v>
      </c>
      <c r="T436" s="29" t="s">
        <v>1469</v>
      </c>
      <c r="U436" s="29" t="s">
        <v>2771</v>
      </c>
      <c r="V436" s="29" t="s">
        <v>2771</v>
      </c>
      <c r="W436" s="30" t="s">
        <v>2774</v>
      </c>
      <c r="X436" s="30" t="s">
        <v>2774</v>
      </c>
      <c r="Y436" s="29" t="s">
        <v>1471</v>
      </c>
      <c r="AA436" s="29" t="s">
        <v>113</v>
      </c>
      <c r="AC436" s="13" t="str">
        <f t="shared" si="60"/>
        <v>67.99</v>
      </c>
      <c r="AD436" s="29">
        <v>46.95</v>
      </c>
      <c r="AE436" s="29">
        <f t="shared" si="61"/>
        <v>46.95</v>
      </c>
      <c r="AG436" s="29">
        <v>0</v>
      </c>
      <c r="AI436" s="29" t="s">
        <v>113</v>
      </c>
      <c r="AJ436" s="29" t="s">
        <v>116</v>
      </c>
      <c r="AK436" s="29" t="s">
        <v>1472</v>
      </c>
      <c r="AL436" s="29" t="s">
        <v>1473</v>
      </c>
      <c r="AM436" s="29" t="s">
        <v>1474</v>
      </c>
      <c r="AN436" s="29" t="s">
        <v>1475</v>
      </c>
      <c r="AO436" s="29" t="s">
        <v>1476</v>
      </c>
      <c r="AS436"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6" t="s">
        <v>98</v>
      </c>
      <c r="AU436" s="29" t="s">
        <v>122</v>
      </c>
      <c r="AV436" s="29">
        <v>2.4</v>
      </c>
      <c r="AW436" s="29" t="s">
        <v>123</v>
      </c>
      <c r="AX436" s="29">
        <v>13</v>
      </c>
      <c r="AY436" s="29">
        <v>5</v>
      </c>
      <c r="AZ436" s="29">
        <v>9</v>
      </c>
      <c r="BA436" s="29" t="s">
        <v>124</v>
      </c>
      <c r="BI436" s="29">
        <v>2</v>
      </c>
      <c r="BN436" s="29" t="s">
        <v>2775</v>
      </c>
      <c r="BP436" s="29" t="s">
        <v>2775</v>
      </c>
      <c r="CB436" s="29" t="s">
        <v>133</v>
      </c>
      <c r="CC436" s="29" t="s">
        <v>134</v>
      </c>
      <c r="CD436" s="29">
        <v>1</v>
      </c>
      <c r="CE436" s="29">
        <v>4</v>
      </c>
      <c r="CG436" s="29" t="s">
        <v>1478</v>
      </c>
    </row>
    <row r="437" spans="1:85" s="29" customFormat="1" ht="14.4" customHeight="1" x14ac:dyDescent="0.3">
      <c r="A437" s="39">
        <v>5436</v>
      </c>
      <c r="B437" s="28" t="s">
        <v>98</v>
      </c>
      <c r="C437" s="29" t="s">
        <v>2776</v>
      </c>
      <c r="D437" s="29" t="s">
        <v>137</v>
      </c>
      <c r="E437" s="29" t="s">
        <v>2758</v>
      </c>
      <c r="F437" s="29" t="s">
        <v>138</v>
      </c>
      <c r="G437" s="29" t="s">
        <v>1462</v>
      </c>
      <c r="I437" s="29" t="s">
        <v>1877</v>
      </c>
      <c r="J437" s="29" t="s">
        <v>2777</v>
      </c>
      <c r="K437"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37"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37" s="29" t="s">
        <v>1464</v>
      </c>
      <c r="N437"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7"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7" s="29" t="s">
        <v>1465</v>
      </c>
      <c r="Q437" s="29" t="s">
        <v>1466</v>
      </c>
      <c r="R437" s="29" t="s">
        <v>2764</v>
      </c>
      <c r="S437" s="29" t="s">
        <v>1505</v>
      </c>
      <c r="T437" s="29" t="s">
        <v>1469</v>
      </c>
      <c r="U437" s="29" t="s">
        <v>2776</v>
      </c>
      <c r="V437" s="29" t="s">
        <v>2776</v>
      </c>
      <c r="W437" s="30" t="s">
        <v>2778</v>
      </c>
      <c r="X437" s="30" t="s">
        <v>2778</v>
      </c>
      <c r="Y437" s="29" t="s">
        <v>1471</v>
      </c>
      <c r="AA437" s="29" t="s">
        <v>113</v>
      </c>
      <c r="AC437" s="13" t="str">
        <f t="shared" si="60"/>
        <v>67.99</v>
      </c>
      <c r="AD437" s="29">
        <v>46.95</v>
      </c>
      <c r="AE437" s="29">
        <f t="shared" si="61"/>
        <v>46.95</v>
      </c>
      <c r="AG437" s="29">
        <v>0</v>
      </c>
      <c r="AI437" s="29" t="s">
        <v>113</v>
      </c>
      <c r="AJ437" s="29" t="s">
        <v>116</v>
      </c>
      <c r="AK437" s="29" t="s">
        <v>1472</v>
      </c>
      <c r="AL437" s="29" t="s">
        <v>1473</v>
      </c>
      <c r="AM437" s="29" t="s">
        <v>1474</v>
      </c>
      <c r="AN437" s="29" t="s">
        <v>1475</v>
      </c>
      <c r="AO437" s="29" t="s">
        <v>1476</v>
      </c>
      <c r="AS437"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7" t="s">
        <v>98</v>
      </c>
      <c r="AU437" s="29" t="s">
        <v>122</v>
      </c>
      <c r="AV437" s="29">
        <v>2.4</v>
      </c>
      <c r="AW437" s="29" t="s">
        <v>123</v>
      </c>
      <c r="AX437" s="29">
        <v>13</v>
      </c>
      <c r="AY437" s="29">
        <v>5</v>
      </c>
      <c r="AZ437" s="29">
        <v>9</v>
      </c>
      <c r="BA437" s="29" t="s">
        <v>124</v>
      </c>
      <c r="BI437" s="29">
        <v>2</v>
      </c>
      <c r="BN437" s="29" t="s">
        <v>2779</v>
      </c>
      <c r="BP437" s="29" t="s">
        <v>2779</v>
      </c>
      <c r="CB437" s="29" t="s">
        <v>133</v>
      </c>
      <c r="CC437" s="29" t="s">
        <v>134</v>
      </c>
      <c r="CD437" s="29">
        <v>1</v>
      </c>
      <c r="CE437" s="29">
        <v>4</v>
      </c>
      <c r="CG437" s="29" t="s">
        <v>1478</v>
      </c>
    </row>
    <row r="438" spans="1:85" s="29" customFormat="1" ht="14.4" customHeight="1" x14ac:dyDescent="0.3">
      <c r="A438" s="39">
        <v>5437</v>
      </c>
      <c r="B438" s="28" t="s">
        <v>98</v>
      </c>
      <c r="C438" s="29" t="s">
        <v>2780</v>
      </c>
      <c r="D438" s="29" t="s">
        <v>137</v>
      </c>
      <c r="E438" s="29" t="s">
        <v>2758</v>
      </c>
      <c r="F438" s="29" t="s">
        <v>138</v>
      </c>
      <c r="G438" s="29" t="s">
        <v>1462</v>
      </c>
      <c r="I438" s="29" t="s">
        <v>1488</v>
      </c>
      <c r="J438" s="29" t="s">
        <v>2781</v>
      </c>
      <c r="K438" s="29" t="str">
        <f t="shared" si="57"/>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38" t="str">
        <f t="shared" si="5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38" s="29" t="s">
        <v>1464</v>
      </c>
      <c r="N438" s="29" t="str">
        <f t="shared" si="58"/>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8" s="11" t="str">
        <f t="shared" si="59"/>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8" s="29" t="s">
        <v>1465</v>
      </c>
      <c r="Q438" s="29" t="s">
        <v>1466</v>
      </c>
      <c r="R438" s="29" t="s">
        <v>2764</v>
      </c>
      <c r="S438" s="29" t="s">
        <v>1483</v>
      </c>
      <c r="T438" s="29" t="s">
        <v>1469</v>
      </c>
      <c r="U438" s="29" t="s">
        <v>2780</v>
      </c>
      <c r="V438" s="29" t="s">
        <v>2780</v>
      </c>
      <c r="W438" s="30" t="s">
        <v>2782</v>
      </c>
      <c r="X438" s="30" t="s">
        <v>2782</v>
      </c>
      <c r="Y438" s="29" t="s">
        <v>1471</v>
      </c>
      <c r="AA438" s="29" t="s">
        <v>113</v>
      </c>
      <c r="AC438" s="13" t="str">
        <f t="shared" si="60"/>
        <v>86.99</v>
      </c>
      <c r="AD438" s="29">
        <v>59.95</v>
      </c>
      <c r="AE438" s="29">
        <f t="shared" si="61"/>
        <v>59.95</v>
      </c>
      <c r="AG438" s="29">
        <v>0</v>
      </c>
      <c r="AI438" s="29" t="s">
        <v>113</v>
      </c>
      <c r="AJ438" s="29" t="s">
        <v>116</v>
      </c>
      <c r="AK438" s="29" t="s">
        <v>1472</v>
      </c>
      <c r="AL438" s="29" t="s">
        <v>1473</v>
      </c>
      <c r="AM438" s="29" t="s">
        <v>1474</v>
      </c>
      <c r="AN438" s="29" t="s">
        <v>1475</v>
      </c>
      <c r="AO438" s="29" t="s">
        <v>1476</v>
      </c>
      <c r="AS438"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8" t="s">
        <v>98</v>
      </c>
      <c r="AU438" s="29" t="s">
        <v>122</v>
      </c>
      <c r="AV438" s="29">
        <v>3</v>
      </c>
      <c r="AW438" s="29" t="s">
        <v>123</v>
      </c>
      <c r="AX438" s="29">
        <v>13</v>
      </c>
      <c r="AY438" s="29">
        <v>5</v>
      </c>
      <c r="AZ438" s="29">
        <v>9</v>
      </c>
      <c r="BA438" s="29" t="s">
        <v>124</v>
      </c>
      <c r="BI438" s="29">
        <v>2</v>
      </c>
      <c r="BN438" s="29" t="s">
        <v>2761</v>
      </c>
      <c r="BP438" s="29" t="s">
        <v>2761</v>
      </c>
      <c r="BQ438" s="29" t="s">
        <v>2783</v>
      </c>
      <c r="CB438" s="29" t="s">
        <v>133</v>
      </c>
      <c r="CC438" s="29" t="s">
        <v>134</v>
      </c>
      <c r="CD438" s="29">
        <v>1</v>
      </c>
      <c r="CE438" s="29">
        <v>4</v>
      </c>
      <c r="CG438" s="29" t="s">
        <v>1478</v>
      </c>
    </row>
    <row r="439" spans="1:85" s="29" customFormat="1" ht="14.4" customHeight="1" x14ac:dyDescent="0.3">
      <c r="A439" s="39">
        <v>5438</v>
      </c>
      <c r="B439" s="28" t="s">
        <v>98</v>
      </c>
      <c r="C439" s="29" t="s">
        <v>2784</v>
      </c>
      <c r="D439" s="29" t="s">
        <v>137</v>
      </c>
      <c r="E439" s="29" t="s">
        <v>2758</v>
      </c>
      <c r="F439" s="29" t="s">
        <v>138</v>
      </c>
      <c r="G439" s="29" t="s">
        <v>1462</v>
      </c>
      <c r="I439" s="29" t="s">
        <v>2785</v>
      </c>
      <c r="J439" s="29" t="s">
        <v>2786</v>
      </c>
      <c r="K439" s="29" t="str">
        <f t="shared" si="57"/>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39" t="str">
        <f t="shared" si="5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39" s="29" t="s">
        <v>1464</v>
      </c>
      <c r="N439" s="29" t="str">
        <f t="shared" si="58"/>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39" s="11" t="str">
        <f t="shared" si="59"/>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39" s="29" t="s">
        <v>1465</v>
      </c>
      <c r="Q439" s="29" t="s">
        <v>1466</v>
      </c>
      <c r="R439" s="29" t="s">
        <v>2764</v>
      </c>
      <c r="S439" s="29" t="s">
        <v>1483</v>
      </c>
      <c r="T439" s="29" t="s">
        <v>1469</v>
      </c>
      <c r="U439" s="29" t="s">
        <v>2784</v>
      </c>
      <c r="V439" s="29" t="s">
        <v>2784</v>
      </c>
      <c r="W439" s="30" t="s">
        <v>2787</v>
      </c>
      <c r="X439" s="30" t="s">
        <v>2787</v>
      </c>
      <c r="Y439" s="29" t="s">
        <v>1471</v>
      </c>
      <c r="AA439" s="29" t="s">
        <v>113</v>
      </c>
      <c r="AC439" s="13" t="str">
        <f t="shared" si="60"/>
        <v>86.99</v>
      </c>
      <c r="AD439" s="29">
        <v>59.95</v>
      </c>
      <c r="AE439" s="29">
        <f t="shared" si="61"/>
        <v>59.95</v>
      </c>
      <c r="AG439" s="29">
        <v>0</v>
      </c>
      <c r="AI439" s="29" t="s">
        <v>113</v>
      </c>
      <c r="AJ439" s="29" t="s">
        <v>116</v>
      </c>
      <c r="AK439" s="29" t="s">
        <v>1472</v>
      </c>
      <c r="AL439" s="29" t="s">
        <v>1473</v>
      </c>
      <c r="AM439" s="29" t="s">
        <v>1474</v>
      </c>
      <c r="AN439" s="29" t="s">
        <v>1475</v>
      </c>
      <c r="AO439" s="29" t="s">
        <v>1476</v>
      </c>
      <c r="AS439"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39" t="s">
        <v>98</v>
      </c>
      <c r="AU439" s="29" t="s">
        <v>122</v>
      </c>
      <c r="AV439" s="29">
        <v>3</v>
      </c>
      <c r="AW439" s="29" t="s">
        <v>123</v>
      </c>
      <c r="AX439" s="29">
        <v>13</v>
      </c>
      <c r="AY439" s="29">
        <v>5</v>
      </c>
      <c r="AZ439" s="29">
        <v>9</v>
      </c>
      <c r="BA439" s="29" t="s">
        <v>124</v>
      </c>
      <c r="BI439" s="29">
        <v>2</v>
      </c>
      <c r="BN439" s="29" t="s">
        <v>2788</v>
      </c>
      <c r="BP439" s="29" t="s">
        <v>2788</v>
      </c>
      <c r="BQ439" s="29" t="s">
        <v>2789</v>
      </c>
      <c r="CB439" s="29" t="s">
        <v>133</v>
      </c>
      <c r="CC439" s="29" t="s">
        <v>134</v>
      </c>
      <c r="CD439" s="29">
        <v>1</v>
      </c>
      <c r="CE439" s="29">
        <v>4</v>
      </c>
      <c r="CG439" s="29" t="s">
        <v>1478</v>
      </c>
    </row>
    <row r="440" spans="1:85" s="29" customFormat="1" ht="14.4" customHeight="1" x14ac:dyDescent="0.3">
      <c r="A440" s="39">
        <v>5439</v>
      </c>
      <c r="B440" s="28" t="s">
        <v>98</v>
      </c>
      <c r="C440" s="29" t="s">
        <v>2790</v>
      </c>
      <c r="D440" s="29" t="s">
        <v>137</v>
      </c>
      <c r="E440" s="29" t="s">
        <v>2758</v>
      </c>
      <c r="F440" s="29" t="s">
        <v>138</v>
      </c>
      <c r="G440" s="29" t="s">
        <v>1462</v>
      </c>
      <c r="I440" s="29" t="s">
        <v>2791</v>
      </c>
      <c r="J440" s="29" t="s">
        <v>2792</v>
      </c>
      <c r="K440" s="29" t="str">
        <f t="shared" si="57"/>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40" t="str">
        <f t="shared" si="5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40" s="29" t="s">
        <v>1464</v>
      </c>
      <c r="N440" s="29" t="str">
        <f t="shared" si="58"/>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0" s="11" t="str">
        <f t="shared" si="59"/>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0" s="29" t="s">
        <v>1465</v>
      </c>
      <c r="Q440" s="29" t="s">
        <v>1466</v>
      </c>
      <c r="R440" s="29" t="s">
        <v>2764</v>
      </c>
      <c r="S440" s="29" t="s">
        <v>1483</v>
      </c>
      <c r="T440" s="29" t="s">
        <v>1469</v>
      </c>
      <c r="U440" s="29" t="s">
        <v>2790</v>
      </c>
      <c r="V440" s="29" t="s">
        <v>2790</v>
      </c>
      <c r="W440" s="30" t="s">
        <v>2793</v>
      </c>
      <c r="X440" s="30" t="s">
        <v>2793</v>
      </c>
      <c r="Y440" s="29" t="s">
        <v>1471</v>
      </c>
      <c r="AA440" s="29" t="s">
        <v>113</v>
      </c>
      <c r="AC440" s="13" t="str">
        <f t="shared" si="60"/>
        <v>86.99</v>
      </c>
      <c r="AD440" s="29">
        <v>59.95</v>
      </c>
      <c r="AE440" s="29">
        <f t="shared" si="61"/>
        <v>59.95</v>
      </c>
      <c r="AG440" s="29">
        <v>0</v>
      </c>
      <c r="AI440" s="29" t="s">
        <v>113</v>
      </c>
      <c r="AJ440" s="29" t="s">
        <v>116</v>
      </c>
      <c r="AK440" s="29" t="s">
        <v>1472</v>
      </c>
      <c r="AL440" s="29" t="s">
        <v>1473</v>
      </c>
      <c r="AM440" s="29" t="s">
        <v>1474</v>
      </c>
      <c r="AN440" s="29" t="s">
        <v>1475</v>
      </c>
      <c r="AO440" s="29" t="s">
        <v>1476</v>
      </c>
      <c r="AS440"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0" t="s">
        <v>98</v>
      </c>
      <c r="AU440" s="29" t="s">
        <v>122</v>
      </c>
      <c r="AV440" s="29">
        <v>3</v>
      </c>
      <c r="AW440" s="29" t="s">
        <v>123</v>
      </c>
      <c r="AX440" s="29">
        <v>13</v>
      </c>
      <c r="AY440" s="29">
        <v>5</v>
      </c>
      <c r="AZ440" s="29">
        <v>9</v>
      </c>
      <c r="BA440" s="29" t="s">
        <v>124</v>
      </c>
      <c r="BI440" s="29">
        <v>2</v>
      </c>
      <c r="BN440" s="29" t="s">
        <v>2794</v>
      </c>
      <c r="BP440" s="29" t="s">
        <v>2794</v>
      </c>
      <c r="BQ440" s="29" t="s">
        <v>2795</v>
      </c>
      <c r="CB440" s="29" t="s">
        <v>133</v>
      </c>
      <c r="CC440" s="29" t="s">
        <v>134</v>
      </c>
      <c r="CD440" s="29">
        <v>1</v>
      </c>
      <c r="CE440" s="29">
        <v>4</v>
      </c>
      <c r="CG440" s="29" t="s">
        <v>1478</v>
      </c>
    </row>
    <row r="441" spans="1:85" s="29" customFormat="1" ht="15" customHeight="1" x14ac:dyDescent="0.3">
      <c r="A441" s="39">
        <v>5440</v>
      </c>
      <c r="B441" s="28" t="s">
        <v>98</v>
      </c>
      <c r="C441" s="29" t="s">
        <v>2796</v>
      </c>
      <c r="D441" s="29" t="s">
        <v>137</v>
      </c>
      <c r="E441" s="29" t="s">
        <v>2758</v>
      </c>
      <c r="F441" s="29" t="s">
        <v>138</v>
      </c>
      <c r="G441" s="29" t="s">
        <v>1462</v>
      </c>
      <c r="I441" s="29" t="s">
        <v>1498</v>
      </c>
      <c r="J441" s="29" t="s">
        <v>2797</v>
      </c>
      <c r="K441" s="29" t="str">
        <f t="shared" si="57"/>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41" t="str">
        <f t="shared" si="5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41" s="29" t="s">
        <v>1464</v>
      </c>
      <c r="N441" s="29" t="str">
        <f t="shared" si="58"/>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1" s="11" t="str">
        <f t="shared" si="59"/>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1" s="29" t="s">
        <v>1465</v>
      </c>
      <c r="Q441" s="29" t="s">
        <v>1466</v>
      </c>
      <c r="R441" s="29" t="s">
        <v>2764</v>
      </c>
      <c r="S441" s="29" t="s">
        <v>1483</v>
      </c>
      <c r="T441" s="29" t="s">
        <v>1469</v>
      </c>
      <c r="U441" s="29" t="s">
        <v>2796</v>
      </c>
      <c r="V441" s="29" t="s">
        <v>2796</v>
      </c>
      <c r="W441" s="30" t="s">
        <v>2798</v>
      </c>
      <c r="X441" s="30" t="s">
        <v>2798</v>
      </c>
      <c r="Y441" s="29" t="s">
        <v>1471</v>
      </c>
      <c r="AA441" s="29" t="s">
        <v>113</v>
      </c>
      <c r="AC441" s="13" t="str">
        <f t="shared" si="60"/>
        <v>86.99</v>
      </c>
      <c r="AD441" s="29">
        <v>59.95</v>
      </c>
      <c r="AE441" s="29">
        <f t="shared" si="61"/>
        <v>59.95</v>
      </c>
      <c r="AG441" s="29">
        <v>0</v>
      </c>
      <c r="AI441" s="29" t="s">
        <v>113</v>
      </c>
      <c r="AJ441" s="29" t="s">
        <v>116</v>
      </c>
      <c r="AK441" s="29" t="s">
        <v>1472</v>
      </c>
      <c r="AL441" s="29" t="s">
        <v>1473</v>
      </c>
      <c r="AM441" s="29" t="s">
        <v>1474</v>
      </c>
      <c r="AN441" s="29" t="s">
        <v>1475</v>
      </c>
      <c r="AO441" s="29" t="s">
        <v>1476</v>
      </c>
      <c r="AS441"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1" t="s">
        <v>98</v>
      </c>
      <c r="AU441" s="29" t="s">
        <v>122</v>
      </c>
      <c r="AV441" s="29">
        <v>3</v>
      </c>
      <c r="AW441" s="29" t="s">
        <v>123</v>
      </c>
      <c r="AX441" s="29">
        <v>13</v>
      </c>
      <c r="AY441" s="29">
        <v>5</v>
      </c>
      <c r="AZ441" s="29">
        <v>9</v>
      </c>
      <c r="BA441" s="29" t="s">
        <v>124</v>
      </c>
      <c r="BI441" s="29">
        <v>2</v>
      </c>
      <c r="BN441" s="29" t="s">
        <v>2799</v>
      </c>
      <c r="BP441" s="29" t="s">
        <v>2799</v>
      </c>
      <c r="BQ441" s="29" t="s">
        <v>2800</v>
      </c>
      <c r="CB441" s="29" t="s">
        <v>133</v>
      </c>
      <c r="CC441" s="29" t="s">
        <v>134</v>
      </c>
      <c r="CD441" s="29">
        <v>1</v>
      </c>
      <c r="CE441" s="29">
        <v>4</v>
      </c>
      <c r="CG441" s="29" t="s">
        <v>1478</v>
      </c>
    </row>
    <row r="442" spans="1:85" s="29" customFormat="1" ht="14.4" customHeight="1" x14ac:dyDescent="0.3">
      <c r="A442" s="39">
        <v>5441</v>
      </c>
      <c r="B442" s="28" t="s">
        <v>98</v>
      </c>
      <c r="C442" s="29" t="s">
        <v>2801</v>
      </c>
      <c r="D442" s="29" t="s">
        <v>137</v>
      </c>
      <c r="E442" s="29" t="s">
        <v>2758</v>
      </c>
      <c r="F442" s="29" t="s">
        <v>138</v>
      </c>
      <c r="G442" s="29" t="s">
        <v>1462</v>
      </c>
      <c r="I442" s="29" t="s">
        <v>1530</v>
      </c>
      <c r="J442" s="29" t="s">
        <v>2802</v>
      </c>
      <c r="K442"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42"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42" s="29" t="s">
        <v>1464</v>
      </c>
      <c r="N442"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2"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2" s="29" t="s">
        <v>1465</v>
      </c>
      <c r="Q442" s="29" t="s">
        <v>1466</v>
      </c>
      <c r="R442" s="29" t="s">
        <v>2080</v>
      </c>
      <c r="S442" s="29" t="s">
        <v>1526</v>
      </c>
      <c r="T442" s="29" t="s">
        <v>1469</v>
      </c>
      <c r="U442" s="29" t="s">
        <v>2801</v>
      </c>
      <c r="V442" s="29" t="s">
        <v>2801</v>
      </c>
      <c r="W442" s="30" t="s">
        <v>2803</v>
      </c>
      <c r="X442" s="30" t="s">
        <v>2803</v>
      </c>
      <c r="Y442" s="29" t="s">
        <v>1471</v>
      </c>
      <c r="AA442" s="29" t="s">
        <v>113</v>
      </c>
      <c r="AC442" s="13" t="str">
        <f t="shared" si="60"/>
        <v>29.99</v>
      </c>
      <c r="AD442" s="29">
        <v>19.95</v>
      </c>
      <c r="AE442" s="29">
        <f t="shared" si="61"/>
        <v>23.95</v>
      </c>
      <c r="AG442" s="29">
        <v>4</v>
      </c>
      <c r="AI442" s="29" t="s">
        <v>113</v>
      </c>
      <c r="AJ442" s="29" t="s">
        <v>116</v>
      </c>
      <c r="AK442" s="29" t="s">
        <v>1472</v>
      </c>
      <c r="AL442" s="29" t="s">
        <v>1473</v>
      </c>
      <c r="AM442" s="29" t="s">
        <v>1474</v>
      </c>
      <c r="AN442" s="29" t="s">
        <v>1475</v>
      </c>
      <c r="AO442" s="29" t="s">
        <v>1476</v>
      </c>
      <c r="AS442"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2" t="s">
        <v>98</v>
      </c>
      <c r="AU442" s="29" t="s">
        <v>122</v>
      </c>
      <c r="AV442" s="29">
        <v>0.62</v>
      </c>
      <c r="AW442" s="29" t="s">
        <v>123</v>
      </c>
      <c r="AX442" s="29">
        <v>7.5</v>
      </c>
      <c r="AY442" s="29">
        <v>1.5</v>
      </c>
      <c r="AZ442" s="29">
        <v>4.5</v>
      </c>
      <c r="BA442" s="29" t="s">
        <v>124</v>
      </c>
      <c r="BI442" s="29">
        <v>2</v>
      </c>
      <c r="BN442" s="29" t="s">
        <v>2804</v>
      </c>
      <c r="BP442" s="29" t="s">
        <v>2804</v>
      </c>
      <c r="CB442" s="29" t="s">
        <v>133</v>
      </c>
      <c r="CC442" s="29" t="s">
        <v>134</v>
      </c>
      <c r="CD442" s="29">
        <v>1</v>
      </c>
      <c r="CE442" s="29">
        <v>4</v>
      </c>
      <c r="CG442" s="29" t="s">
        <v>1478</v>
      </c>
    </row>
    <row r="443" spans="1:85" s="29" customFormat="1" ht="14.4" customHeight="1" x14ac:dyDescent="0.3">
      <c r="A443" s="39">
        <v>5442</v>
      </c>
      <c r="B443" s="28" t="s">
        <v>98</v>
      </c>
      <c r="C443" s="29" t="s">
        <v>2805</v>
      </c>
      <c r="D443" s="29" t="s">
        <v>137</v>
      </c>
      <c r="E443" s="29" t="s">
        <v>2758</v>
      </c>
      <c r="F443" s="29" t="s">
        <v>138</v>
      </c>
      <c r="G443" s="29" t="s">
        <v>1462</v>
      </c>
      <c r="I443" s="29" t="s">
        <v>2806</v>
      </c>
      <c r="J443" s="29" t="s">
        <v>2807</v>
      </c>
      <c r="K443"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43"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43" s="29" t="s">
        <v>1464</v>
      </c>
      <c r="N443"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3"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3" s="29" t="s">
        <v>1465</v>
      </c>
      <c r="Q443" s="29" t="s">
        <v>1466</v>
      </c>
      <c r="R443" s="29" t="s">
        <v>2080</v>
      </c>
      <c r="S443" s="29" t="s">
        <v>1526</v>
      </c>
      <c r="T443" s="29" t="s">
        <v>1469</v>
      </c>
      <c r="U443" s="29" t="s">
        <v>2805</v>
      </c>
      <c r="V443" s="29" t="s">
        <v>2805</v>
      </c>
      <c r="W443" s="30" t="s">
        <v>2808</v>
      </c>
      <c r="X443" s="30" t="s">
        <v>2808</v>
      </c>
      <c r="Y443" s="29" t="s">
        <v>1471</v>
      </c>
      <c r="AA443" s="29" t="s">
        <v>113</v>
      </c>
      <c r="AC443" s="13" t="str">
        <f t="shared" si="60"/>
        <v>29.99</v>
      </c>
      <c r="AD443" s="29">
        <v>19.95</v>
      </c>
      <c r="AE443" s="29">
        <f t="shared" si="61"/>
        <v>23.95</v>
      </c>
      <c r="AG443" s="29">
        <v>4</v>
      </c>
      <c r="AI443" s="29" t="s">
        <v>113</v>
      </c>
      <c r="AJ443" s="29" t="s">
        <v>116</v>
      </c>
      <c r="AK443" s="29" t="s">
        <v>1472</v>
      </c>
      <c r="AL443" s="29" t="s">
        <v>1473</v>
      </c>
      <c r="AM443" s="29" t="s">
        <v>1474</v>
      </c>
      <c r="AN443" s="29" t="s">
        <v>1475</v>
      </c>
      <c r="AO443" s="29" t="s">
        <v>1476</v>
      </c>
      <c r="AS443"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3" t="s">
        <v>98</v>
      </c>
      <c r="AU443" s="29" t="s">
        <v>122</v>
      </c>
      <c r="AV443" s="29">
        <v>0.62</v>
      </c>
      <c r="AW443" s="29" t="s">
        <v>123</v>
      </c>
      <c r="AX443" s="29">
        <v>7.5</v>
      </c>
      <c r="AY443" s="29">
        <v>1.5</v>
      </c>
      <c r="AZ443" s="29">
        <v>4.5</v>
      </c>
      <c r="BA443" s="29" t="s">
        <v>124</v>
      </c>
      <c r="BI443" s="29">
        <v>2</v>
      </c>
      <c r="BN443" s="29" t="s">
        <v>2809</v>
      </c>
      <c r="BP443" s="29" t="s">
        <v>2809</v>
      </c>
      <c r="CB443" s="29" t="s">
        <v>133</v>
      </c>
      <c r="CC443" s="29" t="s">
        <v>134</v>
      </c>
      <c r="CD443" s="29">
        <v>1</v>
      </c>
      <c r="CE443" s="29">
        <v>4</v>
      </c>
      <c r="CG443" s="29" t="s">
        <v>1478</v>
      </c>
    </row>
    <row r="444" spans="1:85" s="29" customFormat="1" ht="14.4" customHeight="1" x14ac:dyDescent="0.3">
      <c r="A444" s="39">
        <v>5443</v>
      </c>
      <c r="B444" s="28" t="s">
        <v>98</v>
      </c>
      <c r="C444" s="29" t="s">
        <v>2810</v>
      </c>
      <c r="D444" s="29" t="s">
        <v>137</v>
      </c>
      <c r="E444" s="29" t="s">
        <v>2758</v>
      </c>
      <c r="F444" s="29" t="s">
        <v>138</v>
      </c>
      <c r="G444" s="29" t="s">
        <v>1462</v>
      </c>
      <c r="I444" s="29" t="s">
        <v>2811</v>
      </c>
      <c r="J444" s="29" t="s">
        <v>2812</v>
      </c>
      <c r="K444"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44"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44" s="29" t="s">
        <v>1464</v>
      </c>
      <c r="N444"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4"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4" s="29" t="s">
        <v>1465</v>
      </c>
      <c r="Q444" s="29" t="s">
        <v>1466</v>
      </c>
      <c r="R444" s="29" t="s">
        <v>2080</v>
      </c>
      <c r="S444" s="29" t="s">
        <v>1526</v>
      </c>
      <c r="T444" s="29" t="s">
        <v>1469</v>
      </c>
      <c r="U444" s="29" t="s">
        <v>2810</v>
      </c>
      <c r="V444" s="29" t="s">
        <v>2810</v>
      </c>
      <c r="W444" s="30" t="s">
        <v>2813</v>
      </c>
      <c r="X444" s="30" t="s">
        <v>2813</v>
      </c>
      <c r="Y444" s="29" t="s">
        <v>1471</v>
      </c>
      <c r="AA444" s="29" t="s">
        <v>113</v>
      </c>
      <c r="AC444" s="13" t="str">
        <f t="shared" si="60"/>
        <v>29.99</v>
      </c>
      <c r="AD444" s="29">
        <v>19.95</v>
      </c>
      <c r="AE444" s="29">
        <f t="shared" si="61"/>
        <v>23.95</v>
      </c>
      <c r="AG444" s="29">
        <v>4</v>
      </c>
      <c r="AI444" s="29" t="s">
        <v>113</v>
      </c>
      <c r="AJ444" s="29" t="s">
        <v>116</v>
      </c>
      <c r="AK444" s="29" t="s">
        <v>1472</v>
      </c>
      <c r="AL444" s="29" t="s">
        <v>1473</v>
      </c>
      <c r="AM444" s="29" t="s">
        <v>1474</v>
      </c>
      <c r="AN444" s="29" t="s">
        <v>1475</v>
      </c>
      <c r="AO444" s="29" t="s">
        <v>1476</v>
      </c>
      <c r="AS444"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4" t="s">
        <v>98</v>
      </c>
      <c r="AU444" s="29" t="s">
        <v>122</v>
      </c>
      <c r="AV444" s="29">
        <v>0.62</v>
      </c>
      <c r="AW444" s="29" t="s">
        <v>123</v>
      </c>
      <c r="AX444" s="29">
        <v>7.5</v>
      </c>
      <c r="AY444" s="29">
        <v>1.5</v>
      </c>
      <c r="AZ444" s="29">
        <v>4.5</v>
      </c>
      <c r="BA444" s="29" t="s">
        <v>124</v>
      </c>
      <c r="BI444" s="29">
        <v>2</v>
      </c>
      <c r="BN444" s="29" t="s">
        <v>2814</v>
      </c>
      <c r="BP444" s="29" t="s">
        <v>2814</v>
      </c>
      <c r="CB444" s="29" t="s">
        <v>133</v>
      </c>
      <c r="CC444" s="29" t="s">
        <v>134</v>
      </c>
      <c r="CD444" s="29">
        <v>1</v>
      </c>
      <c r="CE444" s="29">
        <v>4</v>
      </c>
      <c r="CG444" s="29" t="s">
        <v>1478</v>
      </c>
    </row>
    <row r="445" spans="1:85" s="29" customFormat="1" ht="14.4" customHeight="1" x14ac:dyDescent="0.3">
      <c r="A445" s="39">
        <v>5444</v>
      </c>
      <c r="B445" s="28" t="s">
        <v>98</v>
      </c>
      <c r="C445" s="29" t="s">
        <v>2815</v>
      </c>
      <c r="D445" s="29" t="s">
        <v>137</v>
      </c>
      <c r="E445" s="29" t="s">
        <v>2758</v>
      </c>
      <c r="F445" s="29" t="s">
        <v>138</v>
      </c>
      <c r="G445" s="29" t="s">
        <v>1462</v>
      </c>
      <c r="I445" s="29" t="s">
        <v>1540</v>
      </c>
      <c r="J445" s="29" t="s">
        <v>2816</v>
      </c>
      <c r="K445" s="29" t="str">
        <f t="shared" si="5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445" t="str">
        <f t="shared" si="5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445" s="29" t="s">
        <v>1464</v>
      </c>
      <c r="N445" s="29" t="str">
        <f t="shared" si="5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5" s="11" t="str">
        <f t="shared" si="5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5" s="29" t="s">
        <v>1465</v>
      </c>
      <c r="Q445" s="29" t="s">
        <v>1466</v>
      </c>
      <c r="R445" s="29" t="s">
        <v>2080</v>
      </c>
      <c r="S445" s="29" t="s">
        <v>1526</v>
      </c>
      <c r="T445" s="29" t="s">
        <v>1469</v>
      </c>
      <c r="U445" s="29" t="s">
        <v>2815</v>
      </c>
      <c r="V445" s="29" t="s">
        <v>2815</v>
      </c>
      <c r="W445" s="30" t="s">
        <v>2817</v>
      </c>
      <c r="X445" s="30" t="s">
        <v>2817</v>
      </c>
      <c r="Y445" s="29" t="s">
        <v>1471</v>
      </c>
      <c r="AA445" s="29" t="s">
        <v>113</v>
      </c>
      <c r="AC445" s="13" t="str">
        <f t="shared" si="60"/>
        <v>29.99</v>
      </c>
      <c r="AD445" s="29">
        <v>19.95</v>
      </c>
      <c r="AE445" s="29">
        <f t="shared" si="61"/>
        <v>23.95</v>
      </c>
      <c r="AG445" s="29">
        <v>4</v>
      </c>
      <c r="AI445" s="29" t="s">
        <v>113</v>
      </c>
      <c r="AJ445" s="29" t="s">
        <v>116</v>
      </c>
      <c r="AK445" s="29" t="s">
        <v>1472</v>
      </c>
      <c r="AL445" s="29" t="s">
        <v>1473</v>
      </c>
      <c r="AM445" s="29" t="s">
        <v>1474</v>
      </c>
      <c r="AN445" s="29" t="s">
        <v>1475</v>
      </c>
      <c r="AO445" s="29" t="s">
        <v>1476</v>
      </c>
      <c r="AS445"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5" t="s">
        <v>98</v>
      </c>
      <c r="AU445" s="29" t="s">
        <v>122</v>
      </c>
      <c r="AV445" s="29">
        <v>0.62</v>
      </c>
      <c r="AW445" s="29" t="s">
        <v>123</v>
      </c>
      <c r="AX445" s="29">
        <v>7.5</v>
      </c>
      <c r="AY445" s="29">
        <v>1.5</v>
      </c>
      <c r="AZ445" s="29">
        <v>4.5</v>
      </c>
      <c r="BA445" s="29" t="s">
        <v>124</v>
      </c>
      <c r="BI445" s="29">
        <v>2</v>
      </c>
      <c r="BN445" s="29" t="s">
        <v>2818</v>
      </c>
      <c r="BP445" s="29" t="s">
        <v>2818</v>
      </c>
      <c r="CB445" s="29" t="s">
        <v>133</v>
      </c>
      <c r="CC445" s="29" t="s">
        <v>134</v>
      </c>
      <c r="CD445" s="29">
        <v>1</v>
      </c>
      <c r="CE445" s="29">
        <v>4</v>
      </c>
      <c r="CG445" s="29" t="s">
        <v>1478</v>
      </c>
    </row>
    <row r="446" spans="1:85" s="29" customFormat="1" ht="14.4" customHeight="1" x14ac:dyDescent="0.3">
      <c r="A446" s="39">
        <v>5445</v>
      </c>
      <c r="B446" s="28" t="s">
        <v>98</v>
      </c>
      <c r="C446" s="29" t="s">
        <v>2819</v>
      </c>
      <c r="D446" s="29" t="s">
        <v>100</v>
      </c>
      <c r="G446" s="29" t="s">
        <v>1462</v>
      </c>
      <c r="J446" s="29" t="s">
        <v>2820</v>
      </c>
      <c r="K446" s="29" t="str">
        <f t="shared" si="57"/>
        <v>&lt;ul&gt;
&lt;li&gt;Made of high quality PU leather with polyester lining.
&lt;li&gt;Durable and fashionable. Many small packs design is for small things such as phone, keys, flash driver, small mirror and so on.
&lt;li&gt;Size: 7.75"W x 4.5"H x 1.5"D.
&lt;li&gt;Package include: please see per item's description.
&lt;li&gt;Occasion:Dating,Working Place,Shopping,Traveling. Elegant urban style, pretty design perfect for using in office, travel or any other daily occasions.
&lt;ul&gt;</v>
      </c>
      <c r="L446" t="str">
        <f t="shared" si="55"/>
        <v>Made of high quality PU leather with polyester lining.
Durable and fashionable. Many small packs design is for small things such as phone, keys, flash driver, small mirror and so on.
Size: 7.75"W x 4.5"H x 1.5"D.
Package include: please see per item's description.
Occasion:Dating,Working Place,Shopping,Traveling. Elegant urban style, pretty design perfect for using in office, travel or any other daily occasions.</v>
      </c>
      <c r="M446" s="29" t="s">
        <v>1464</v>
      </c>
      <c r="N446" s="29" t="str">
        <f t="shared" si="58"/>
        <v>Made of high quality PU leather with polyester lining.
Durable and fashionable. Many small packs design is for small things such as phone, keys, flash driver, small mirror and so on.
Size: 7.75"W x 4.5"H x 1.5"D.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6" s="11" t="str">
        <f t="shared" si="59"/>
        <v>&lt;ul&gt;
&lt;li&gt;Made of high quality PU leather with polyester lining.
&lt;li&gt;Durable and fashionable. Many small packs design is for small things such as phone, keys, flash driver, small mirror and so on.
&lt;li&gt;Size: 7.75"W x 4.5"H x 1.5"D.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6" s="29" t="s">
        <v>1465</v>
      </c>
      <c r="Q446" s="29" t="s">
        <v>1466</v>
      </c>
      <c r="R446" s="29" t="s">
        <v>2821</v>
      </c>
      <c r="S446" s="29" t="s">
        <v>1468</v>
      </c>
      <c r="T446" s="29" t="s">
        <v>1469</v>
      </c>
      <c r="U446" s="29" t="s">
        <v>2819</v>
      </c>
      <c r="V446" s="29" t="s">
        <v>2819</v>
      </c>
      <c r="W446" s="30" t="s">
        <v>2822</v>
      </c>
      <c r="X446" s="30" t="s">
        <v>2822</v>
      </c>
      <c r="Y446" s="29" t="s">
        <v>1471</v>
      </c>
      <c r="AA446" s="29" t="s">
        <v>113</v>
      </c>
      <c r="AC446" s="13" t="str">
        <f t="shared" si="60"/>
        <v>86.99</v>
      </c>
      <c r="AD446" s="29">
        <v>59.95</v>
      </c>
      <c r="AE446" s="29">
        <f t="shared" si="61"/>
        <v>63.95</v>
      </c>
      <c r="AG446" s="29">
        <v>4</v>
      </c>
      <c r="AI446" s="29" t="s">
        <v>113</v>
      </c>
      <c r="AJ446" s="29" t="s">
        <v>116</v>
      </c>
      <c r="AK446" s="29" t="s">
        <v>1472</v>
      </c>
      <c r="AL446" s="29" t="s">
        <v>1473</v>
      </c>
      <c r="AM446" s="29" t="s">
        <v>1474</v>
      </c>
      <c r="AN446" s="29" t="s">
        <v>1475</v>
      </c>
      <c r="AO446" s="29" t="s">
        <v>1476</v>
      </c>
      <c r="AS446"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6" t="s">
        <v>98</v>
      </c>
      <c r="AU446" s="29" t="s">
        <v>122</v>
      </c>
      <c r="AV446" s="29">
        <v>0.62</v>
      </c>
      <c r="AW446" s="29" t="s">
        <v>123</v>
      </c>
      <c r="AX446" s="29">
        <v>7.5</v>
      </c>
      <c r="AY446" s="29">
        <v>1.5</v>
      </c>
      <c r="AZ446" s="29">
        <v>4.5</v>
      </c>
      <c r="BA446" s="29" t="s">
        <v>124</v>
      </c>
      <c r="BI446" s="29">
        <v>2</v>
      </c>
      <c r="BN446" s="29" t="s">
        <v>2823</v>
      </c>
      <c r="BP446" s="29" t="s">
        <v>2823</v>
      </c>
      <c r="CB446" s="29" t="s">
        <v>133</v>
      </c>
      <c r="CC446" s="29" t="s">
        <v>134</v>
      </c>
      <c r="CD446" s="29">
        <v>1</v>
      </c>
      <c r="CE446" s="29">
        <v>4</v>
      </c>
      <c r="CG446" s="29" t="s">
        <v>1478</v>
      </c>
    </row>
    <row r="447" spans="1:85" s="29" customFormat="1" ht="14.4" customHeight="1" x14ac:dyDescent="0.3">
      <c r="A447" s="39">
        <v>5446</v>
      </c>
      <c r="B447" s="28" t="s">
        <v>98</v>
      </c>
      <c r="C447" s="29" t="s">
        <v>2824</v>
      </c>
      <c r="D447" s="29" t="s">
        <v>137</v>
      </c>
      <c r="E447" s="29" t="s">
        <v>2819</v>
      </c>
      <c r="F447" s="29" t="s">
        <v>138</v>
      </c>
      <c r="G447" s="29" t="s">
        <v>1462</v>
      </c>
      <c r="I447" s="29" t="s">
        <v>2825</v>
      </c>
      <c r="J447" s="29" t="s">
        <v>2826</v>
      </c>
      <c r="K447"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47"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47" s="29" t="s">
        <v>1464</v>
      </c>
      <c r="N447"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7"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7" s="29" t="s">
        <v>1465</v>
      </c>
      <c r="Q447" s="29" t="s">
        <v>1466</v>
      </c>
      <c r="R447" s="29" t="s">
        <v>2764</v>
      </c>
      <c r="S447" s="29" t="s">
        <v>1505</v>
      </c>
      <c r="T447" s="29" t="s">
        <v>1469</v>
      </c>
      <c r="U447" s="29" t="s">
        <v>2824</v>
      </c>
      <c r="V447" s="29" t="s">
        <v>2824</v>
      </c>
      <c r="W447" s="30" t="s">
        <v>2827</v>
      </c>
      <c r="X447" s="30" t="s">
        <v>2827</v>
      </c>
      <c r="Y447" s="29" t="s">
        <v>1471</v>
      </c>
      <c r="AA447" s="29" t="s">
        <v>113</v>
      </c>
      <c r="AC447" s="13" t="str">
        <f t="shared" si="60"/>
        <v>67.99</v>
      </c>
      <c r="AD447" s="29">
        <v>46.95</v>
      </c>
      <c r="AE447" s="29">
        <f t="shared" si="61"/>
        <v>46.95</v>
      </c>
      <c r="AG447" s="29">
        <v>0</v>
      </c>
      <c r="AI447" s="29" t="s">
        <v>113</v>
      </c>
      <c r="AJ447" s="29" t="s">
        <v>116</v>
      </c>
      <c r="AK447" s="29" t="s">
        <v>1472</v>
      </c>
      <c r="AL447" s="29" t="s">
        <v>1473</v>
      </c>
      <c r="AM447" s="29" t="s">
        <v>1474</v>
      </c>
      <c r="AN447" s="29" t="s">
        <v>1475</v>
      </c>
      <c r="AO447" s="29" t="s">
        <v>1476</v>
      </c>
      <c r="AS447"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7" t="s">
        <v>98</v>
      </c>
      <c r="AU447" s="29" t="s">
        <v>122</v>
      </c>
      <c r="AV447" s="29">
        <v>2.4</v>
      </c>
      <c r="AW447" s="29" t="s">
        <v>123</v>
      </c>
      <c r="AX447" s="29">
        <v>13</v>
      </c>
      <c r="AY447" s="29">
        <v>5</v>
      </c>
      <c r="AZ447" s="29">
        <v>9</v>
      </c>
      <c r="BA447" s="29" t="s">
        <v>124</v>
      </c>
      <c r="BI447" s="29">
        <v>2</v>
      </c>
      <c r="BN447" s="29" t="s">
        <v>2828</v>
      </c>
      <c r="BP447" s="29" t="s">
        <v>2828</v>
      </c>
      <c r="CB447" s="29" t="s">
        <v>133</v>
      </c>
      <c r="CC447" s="29" t="s">
        <v>134</v>
      </c>
      <c r="CD447" s="29">
        <v>1</v>
      </c>
      <c r="CE447" s="29">
        <v>4</v>
      </c>
      <c r="CG447" s="29" t="s">
        <v>1478</v>
      </c>
    </row>
    <row r="448" spans="1:85" s="29" customFormat="1" ht="14.4" customHeight="1" x14ac:dyDescent="0.3">
      <c r="A448" s="39">
        <v>5447</v>
      </c>
      <c r="B448" s="28" t="s">
        <v>98</v>
      </c>
      <c r="C448" s="29" t="s">
        <v>2829</v>
      </c>
      <c r="D448" s="29" t="s">
        <v>137</v>
      </c>
      <c r="E448" s="29" t="s">
        <v>2819</v>
      </c>
      <c r="F448" s="29" t="s">
        <v>138</v>
      </c>
      <c r="G448" s="29" t="s">
        <v>1462</v>
      </c>
      <c r="I448" s="29" t="s">
        <v>2830</v>
      </c>
      <c r="J448" s="29" t="s">
        <v>2831</v>
      </c>
      <c r="K448"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48"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48" s="29" t="s">
        <v>1464</v>
      </c>
      <c r="N448"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8"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8" s="29" t="s">
        <v>1465</v>
      </c>
      <c r="Q448" s="29" t="s">
        <v>1466</v>
      </c>
      <c r="R448" s="29" t="s">
        <v>2764</v>
      </c>
      <c r="S448" s="29" t="s">
        <v>1505</v>
      </c>
      <c r="T448" s="29" t="s">
        <v>1469</v>
      </c>
      <c r="U448" s="29" t="s">
        <v>2829</v>
      </c>
      <c r="V448" s="29" t="s">
        <v>2829</v>
      </c>
      <c r="W448" s="30" t="s">
        <v>2832</v>
      </c>
      <c r="X448" s="30" t="s">
        <v>2832</v>
      </c>
      <c r="Y448" s="29" t="s">
        <v>1471</v>
      </c>
      <c r="AA448" s="29" t="s">
        <v>113</v>
      </c>
      <c r="AC448" s="13" t="str">
        <f t="shared" si="60"/>
        <v>67.99</v>
      </c>
      <c r="AD448" s="29">
        <v>46.95</v>
      </c>
      <c r="AE448" s="29">
        <f t="shared" si="61"/>
        <v>46.95</v>
      </c>
      <c r="AG448" s="29">
        <v>0</v>
      </c>
      <c r="AI448" s="29" t="s">
        <v>113</v>
      </c>
      <c r="AJ448" s="29" t="s">
        <v>116</v>
      </c>
      <c r="AK448" s="29" t="s">
        <v>1472</v>
      </c>
      <c r="AL448" s="29" t="s">
        <v>1473</v>
      </c>
      <c r="AM448" s="29" t="s">
        <v>1474</v>
      </c>
      <c r="AN448" s="29" t="s">
        <v>1475</v>
      </c>
      <c r="AO448" s="29" t="s">
        <v>1476</v>
      </c>
      <c r="AS448"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8" t="s">
        <v>98</v>
      </c>
      <c r="AU448" s="29" t="s">
        <v>122</v>
      </c>
      <c r="AV448" s="29">
        <v>2.4</v>
      </c>
      <c r="AW448" s="29" t="s">
        <v>123</v>
      </c>
      <c r="AX448" s="29">
        <v>13</v>
      </c>
      <c r="AY448" s="29">
        <v>5</v>
      </c>
      <c r="AZ448" s="29">
        <v>9</v>
      </c>
      <c r="BA448" s="29" t="s">
        <v>124</v>
      </c>
      <c r="BI448" s="29">
        <v>2</v>
      </c>
      <c r="BN448" s="29" t="s">
        <v>2833</v>
      </c>
      <c r="BP448" s="29" t="s">
        <v>2833</v>
      </c>
      <c r="CB448" s="29" t="s">
        <v>133</v>
      </c>
      <c r="CC448" s="29" t="s">
        <v>134</v>
      </c>
      <c r="CD448" s="29">
        <v>1</v>
      </c>
      <c r="CE448" s="29">
        <v>4</v>
      </c>
      <c r="CG448" s="29" t="s">
        <v>1478</v>
      </c>
    </row>
    <row r="449" spans="1:99" s="29" customFormat="1" ht="14.4" customHeight="1" x14ac:dyDescent="0.3">
      <c r="A449" s="39">
        <v>5448</v>
      </c>
      <c r="B449" s="28" t="s">
        <v>98</v>
      </c>
      <c r="C449" s="29" t="s">
        <v>2834</v>
      </c>
      <c r="D449" s="29" t="s">
        <v>137</v>
      </c>
      <c r="E449" s="29" t="s">
        <v>2819</v>
      </c>
      <c r="F449" s="29" t="s">
        <v>138</v>
      </c>
      <c r="G449" s="29" t="s">
        <v>1462</v>
      </c>
      <c r="I449" s="29" t="s">
        <v>2835</v>
      </c>
      <c r="J449" s="29" t="s">
        <v>2836</v>
      </c>
      <c r="K449"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49"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49" s="29" t="s">
        <v>1464</v>
      </c>
      <c r="N449"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49"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49" s="29" t="s">
        <v>1465</v>
      </c>
      <c r="Q449" s="29" t="s">
        <v>1466</v>
      </c>
      <c r="R449" s="29" t="s">
        <v>2764</v>
      </c>
      <c r="S449" s="29" t="s">
        <v>1505</v>
      </c>
      <c r="T449" s="29" t="s">
        <v>1469</v>
      </c>
      <c r="U449" s="29" t="s">
        <v>2834</v>
      </c>
      <c r="V449" s="29" t="s">
        <v>2834</v>
      </c>
      <c r="W449" s="30" t="s">
        <v>2837</v>
      </c>
      <c r="X449" s="30" t="s">
        <v>2837</v>
      </c>
      <c r="Y449" s="29" t="s">
        <v>1471</v>
      </c>
      <c r="AA449" s="29" t="s">
        <v>113</v>
      </c>
      <c r="AC449" s="13" t="str">
        <f t="shared" si="60"/>
        <v>67.99</v>
      </c>
      <c r="AD449" s="29">
        <v>46.95</v>
      </c>
      <c r="AE449" s="29">
        <f t="shared" si="61"/>
        <v>46.95</v>
      </c>
      <c r="AG449" s="29">
        <v>0</v>
      </c>
      <c r="AI449" s="29" t="s">
        <v>113</v>
      </c>
      <c r="AJ449" s="29" t="s">
        <v>116</v>
      </c>
      <c r="AK449" s="29" t="s">
        <v>1472</v>
      </c>
      <c r="AL449" s="29" t="s">
        <v>1473</v>
      </c>
      <c r="AM449" s="29" t="s">
        <v>1474</v>
      </c>
      <c r="AN449" s="29" t="s">
        <v>1475</v>
      </c>
      <c r="AO449" s="29" t="s">
        <v>1476</v>
      </c>
      <c r="AS449"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49" t="s">
        <v>98</v>
      </c>
      <c r="AU449" s="29" t="s">
        <v>122</v>
      </c>
      <c r="AV449" s="29">
        <v>2.4</v>
      </c>
      <c r="AW449" s="29" t="s">
        <v>123</v>
      </c>
      <c r="AX449" s="29">
        <v>13</v>
      </c>
      <c r="AY449" s="29">
        <v>5</v>
      </c>
      <c r="AZ449" s="29">
        <v>9</v>
      </c>
      <c r="BA449" s="29" t="s">
        <v>124</v>
      </c>
      <c r="BI449" s="29">
        <v>2</v>
      </c>
      <c r="BN449" s="29" t="s">
        <v>2838</v>
      </c>
      <c r="BP449" s="29" t="s">
        <v>2838</v>
      </c>
      <c r="CB449" s="29" t="s">
        <v>133</v>
      </c>
      <c r="CC449" s="29" t="s">
        <v>134</v>
      </c>
      <c r="CD449" s="29">
        <v>1</v>
      </c>
      <c r="CE449" s="29">
        <v>4</v>
      </c>
      <c r="CG449" s="29" t="s">
        <v>1478</v>
      </c>
    </row>
    <row r="450" spans="1:99" s="29" customFormat="1" ht="14.4" customHeight="1" x14ac:dyDescent="0.3">
      <c r="A450" s="39">
        <v>5449</v>
      </c>
      <c r="B450" s="28" t="s">
        <v>98</v>
      </c>
      <c r="C450" s="29" t="s">
        <v>2839</v>
      </c>
      <c r="D450" s="29" t="s">
        <v>137</v>
      </c>
      <c r="E450" s="29" t="s">
        <v>2819</v>
      </c>
      <c r="F450" s="29" t="s">
        <v>138</v>
      </c>
      <c r="G450" s="29" t="s">
        <v>1462</v>
      </c>
      <c r="I450" s="29" t="s">
        <v>1871</v>
      </c>
      <c r="J450" s="29" t="s">
        <v>2840</v>
      </c>
      <c r="K450"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50"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50" s="29" t="s">
        <v>1464</v>
      </c>
      <c r="N450"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0"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0" s="29" t="s">
        <v>1465</v>
      </c>
      <c r="Q450" s="29" t="s">
        <v>1466</v>
      </c>
      <c r="R450" s="29" t="s">
        <v>2764</v>
      </c>
      <c r="S450" s="29" t="s">
        <v>1505</v>
      </c>
      <c r="T450" s="29" t="s">
        <v>1469</v>
      </c>
      <c r="U450" s="29" t="s">
        <v>2839</v>
      </c>
      <c r="V450" s="29" t="s">
        <v>2839</v>
      </c>
      <c r="W450" s="30" t="s">
        <v>2841</v>
      </c>
      <c r="X450" s="30" t="s">
        <v>2841</v>
      </c>
      <c r="Y450" s="29" t="s">
        <v>1471</v>
      </c>
      <c r="AA450" s="29" t="s">
        <v>113</v>
      </c>
      <c r="AC450" s="13" t="str">
        <f t="shared" si="60"/>
        <v>67.99</v>
      </c>
      <c r="AD450" s="29">
        <v>46.95</v>
      </c>
      <c r="AE450" s="29">
        <f t="shared" si="61"/>
        <v>46.95</v>
      </c>
      <c r="AG450" s="29">
        <v>0</v>
      </c>
      <c r="AI450" s="29" t="s">
        <v>113</v>
      </c>
      <c r="AJ450" s="29" t="s">
        <v>116</v>
      </c>
      <c r="AK450" s="29" t="s">
        <v>1472</v>
      </c>
      <c r="AL450" s="29" t="s">
        <v>1473</v>
      </c>
      <c r="AM450" s="29" t="s">
        <v>1474</v>
      </c>
      <c r="AN450" s="29" t="s">
        <v>1475</v>
      </c>
      <c r="AO450" s="29" t="s">
        <v>1476</v>
      </c>
      <c r="AS450"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0" t="s">
        <v>98</v>
      </c>
      <c r="AU450" s="29" t="s">
        <v>122</v>
      </c>
      <c r="AV450" s="29">
        <v>2.4</v>
      </c>
      <c r="AW450" s="29" t="s">
        <v>123</v>
      </c>
      <c r="AX450" s="29">
        <v>13</v>
      </c>
      <c r="AY450" s="29">
        <v>5</v>
      </c>
      <c r="AZ450" s="29">
        <v>9</v>
      </c>
      <c r="BA450" s="29" t="s">
        <v>124</v>
      </c>
      <c r="BI450" s="29">
        <v>2</v>
      </c>
      <c r="BN450" s="29" t="s">
        <v>2842</v>
      </c>
      <c r="BP450" s="29" t="s">
        <v>2842</v>
      </c>
      <c r="CB450" s="29" t="s">
        <v>133</v>
      </c>
      <c r="CC450" s="29" t="s">
        <v>134</v>
      </c>
      <c r="CD450" s="29">
        <v>1</v>
      </c>
      <c r="CE450" s="29">
        <v>4</v>
      </c>
      <c r="CG450" s="29" t="s">
        <v>1478</v>
      </c>
    </row>
    <row r="451" spans="1:99" s="29" customFormat="1" ht="14.4" customHeight="1" x14ac:dyDescent="0.3">
      <c r="A451" s="39">
        <v>5450</v>
      </c>
      <c r="B451" s="28" t="s">
        <v>98</v>
      </c>
      <c r="C451" s="29" t="s">
        <v>2843</v>
      </c>
      <c r="D451" s="29" t="s">
        <v>137</v>
      </c>
      <c r="E451" s="29" t="s">
        <v>2819</v>
      </c>
      <c r="F451" s="29" t="s">
        <v>138</v>
      </c>
      <c r="G451" s="29" t="s">
        <v>1462</v>
      </c>
      <c r="I451" s="29" t="s">
        <v>1956</v>
      </c>
      <c r="J451" s="29" t="s">
        <v>2844</v>
      </c>
      <c r="K451" s="29" t="str">
        <f t="shared" si="57"/>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v>
      </c>
      <c r="L451" t="str">
        <f t="shared" si="55"/>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v>
      </c>
      <c r="M451" s="29" t="s">
        <v>1464</v>
      </c>
      <c r="N451" s="29" t="str">
        <f t="shared" si="58"/>
        <v>Made of high quality PU leather with polyester lining.
Durable and fashionable. Many small packs design is for small things such as phone, keys, flash driver, small mirror and so on.
Size: 13"W x 9"H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1" s="11" t="str">
        <f t="shared" si="59"/>
        <v>&lt;ul&gt;
&lt;li&gt;Made of high quality PU leather with polyester lining.
&lt;li&gt;Durable and fashionable. Many small packs design is for small things such as phone, keys, flash driver, small mirror and so on.
&lt;li&gt;Size: 13"W x 9"H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1" s="29" t="s">
        <v>1465</v>
      </c>
      <c r="Q451" s="29" t="s">
        <v>1466</v>
      </c>
      <c r="R451" s="29" t="s">
        <v>2764</v>
      </c>
      <c r="S451" s="29" t="s">
        <v>1505</v>
      </c>
      <c r="T451" s="29" t="s">
        <v>1469</v>
      </c>
      <c r="U451" s="29" t="s">
        <v>2843</v>
      </c>
      <c r="V451" s="29" t="s">
        <v>2843</v>
      </c>
      <c r="W451" s="30" t="s">
        <v>2845</v>
      </c>
      <c r="X451" s="30" t="s">
        <v>2845</v>
      </c>
      <c r="Y451" s="29" t="s">
        <v>1471</v>
      </c>
      <c r="AA451" s="29" t="s">
        <v>113</v>
      </c>
      <c r="AC451" s="13" t="str">
        <f t="shared" si="60"/>
        <v>67.99</v>
      </c>
      <c r="AD451" s="29">
        <v>46.95</v>
      </c>
      <c r="AE451" s="29">
        <f t="shared" si="61"/>
        <v>46.95</v>
      </c>
      <c r="AG451" s="29">
        <v>0</v>
      </c>
      <c r="AI451" s="29" t="s">
        <v>113</v>
      </c>
      <c r="AJ451" s="29" t="s">
        <v>116</v>
      </c>
      <c r="AK451" s="29" t="s">
        <v>1472</v>
      </c>
      <c r="AL451" s="29" t="s">
        <v>1473</v>
      </c>
      <c r="AM451" s="29" t="s">
        <v>1474</v>
      </c>
      <c r="AN451" s="29" t="s">
        <v>1475</v>
      </c>
      <c r="AO451" s="29" t="s">
        <v>1476</v>
      </c>
      <c r="AS451"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1" t="s">
        <v>98</v>
      </c>
      <c r="AU451" s="29" t="s">
        <v>122</v>
      </c>
      <c r="AV451" s="29">
        <v>2.4</v>
      </c>
      <c r="AW451" s="29" t="s">
        <v>123</v>
      </c>
      <c r="AX451" s="29">
        <v>13</v>
      </c>
      <c r="AY451" s="29">
        <v>5</v>
      </c>
      <c r="AZ451" s="29">
        <v>9</v>
      </c>
      <c r="BA451" s="29" t="s">
        <v>124</v>
      </c>
      <c r="BI451" s="29">
        <v>2</v>
      </c>
      <c r="BN451" s="29" t="s">
        <v>2846</v>
      </c>
      <c r="BP451" s="29" t="s">
        <v>2846</v>
      </c>
      <c r="CB451" s="29" t="s">
        <v>133</v>
      </c>
      <c r="CC451" s="29" t="s">
        <v>134</v>
      </c>
      <c r="CD451" s="29">
        <v>1</v>
      </c>
      <c r="CE451" s="29">
        <v>4</v>
      </c>
      <c r="CG451" s="29" t="s">
        <v>1478</v>
      </c>
    </row>
    <row r="452" spans="1:99" s="29" customFormat="1" ht="14.4" customHeight="1" x14ac:dyDescent="0.3">
      <c r="A452" s="39">
        <v>5451</v>
      </c>
      <c r="B452" s="28" t="s">
        <v>98</v>
      </c>
      <c r="C452" s="29" t="s">
        <v>2847</v>
      </c>
      <c r="D452" s="29" t="s">
        <v>137</v>
      </c>
      <c r="E452" s="29" t="s">
        <v>2819</v>
      </c>
      <c r="F452" s="29" t="s">
        <v>138</v>
      </c>
      <c r="G452" s="29" t="s">
        <v>1462</v>
      </c>
      <c r="I452" s="29" t="s">
        <v>2848</v>
      </c>
      <c r="J452" s="29" t="s">
        <v>2849</v>
      </c>
      <c r="K452" s="29" t="str">
        <f t="shared" si="57"/>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52" t="str">
        <f t="shared" si="5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52" s="29" t="s">
        <v>1464</v>
      </c>
      <c r="N452" s="29" t="str">
        <f t="shared" si="58"/>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2" s="11" t="str">
        <f t="shared" si="59"/>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2" s="29" t="s">
        <v>1465</v>
      </c>
      <c r="Q452" s="29" t="s">
        <v>1466</v>
      </c>
      <c r="R452" s="29" t="s">
        <v>2764</v>
      </c>
      <c r="S452" s="29" t="s">
        <v>1483</v>
      </c>
      <c r="T452" s="29" t="s">
        <v>1469</v>
      </c>
      <c r="U452" s="29" t="s">
        <v>2847</v>
      </c>
      <c r="V452" s="29" t="s">
        <v>2847</v>
      </c>
      <c r="W452" s="30" t="s">
        <v>2850</v>
      </c>
      <c r="X452" s="30" t="s">
        <v>2850</v>
      </c>
      <c r="Y452" s="29" t="s">
        <v>1471</v>
      </c>
      <c r="AA452" s="29" t="s">
        <v>113</v>
      </c>
      <c r="AC452" s="13" t="str">
        <f t="shared" si="60"/>
        <v>86.99</v>
      </c>
      <c r="AD452" s="29">
        <v>59.95</v>
      </c>
      <c r="AE452" s="29">
        <f t="shared" si="61"/>
        <v>59.95</v>
      </c>
      <c r="AG452" s="29">
        <v>0</v>
      </c>
      <c r="AI452" s="29" t="s">
        <v>113</v>
      </c>
      <c r="AJ452" s="29" t="s">
        <v>116</v>
      </c>
      <c r="AK452" s="29" t="s">
        <v>1472</v>
      </c>
      <c r="AL452" s="29" t="s">
        <v>1473</v>
      </c>
      <c r="AM452" s="29" t="s">
        <v>1474</v>
      </c>
      <c r="AN452" s="29" t="s">
        <v>1475</v>
      </c>
      <c r="AO452" s="29" t="s">
        <v>1476</v>
      </c>
      <c r="AS452" s="29" t="str">
        <f t="shared" si="5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2" t="s">
        <v>98</v>
      </c>
      <c r="AU452" s="29" t="s">
        <v>122</v>
      </c>
      <c r="AV452" s="29">
        <v>3</v>
      </c>
      <c r="AW452" s="29" t="s">
        <v>123</v>
      </c>
      <c r="AX452" s="29">
        <v>13</v>
      </c>
      <c r="AY452" s="29">
        <v>5</v>
      </c>
      <c r="AZ452" s="29">
        <v>9</v>
      </c>
      <c r="BA452" s="29" t="s">
        <v>124</v>
      </c>
      <c r="BI452" s="29">
        <v>2</v>
      </c>
      <c r="BN452" s="29" t="s">
        <v>2823</v>
      </c>
      <c r="BP452" s="29" t="s">
        <v>2823</v>
      </c>
      <c r="BQ452" s="29" t="s">
        <v>2851</v>
      </c>
      <c r="CB452" s="29" t="s">
        <v>133</v>
      </c>
      <c r="CC452" s="29" t="s">
        <v>134</v>
      </c>
      <c r="CD452" s="29">
        <v>1</v>
      </c>
      <c r="CE452" s="29">
        <v>4</v>
      </c>
      <c r="CG452" s="29" t="s">
        <v>1478</v>
      </c>
    </row>
    <row r="453" spans="1:99" s="29" customFormat="1" ht="14.4" customHeight="1" x14ac:dyDescent="0.3">
      <c r="A453" s="39">
        <v>5452</v>
      </c>
      <c r="B453" s="28" t="s">
        <v>98</v>
      </c>
      <c r="C453" s="29" t="s">
        <v>2852</v>
      </c>
      <c r="D453" s="29" t="s">
        <v>137</v>
      </c>
      <c r="E453" s="29" t="s">
        <v>2819</v>
      </c>
      <c r="F453" s="29" t="s">
        <v>138</v>
      </c>
      <c r="G453" s="29" t="s">
        <v>1462</v>
      </c>
      <c r="I453" s="29" t="s">
        <v>2853</v>
      </c>
      <c r="J453" s="29" t="s">
        <v>2854</v>
      </c>
      <c r="K453" s="29" t="str">
        <f t="shared" si="57"/>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53" t="str">
        <f t="shared" ref="L453:L516" si="62">P453&amp;CHAR(10)&amp;Q453&amp;CHAR(10)&amp;R453&amp;CHAR(10)&amp;S453&amp;CHAR(10)&amp;T453</f>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53" s="29" t="s">
        <v>1464</v>
      </c>
      <c r="N453" s="29" t="str">
        <f t="shared" si="58"/>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3" s="11" t="str">
        <f t="shared" si="59"/>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3" s="29" t="s">
        <v>1465</v>
      </c>
      <c r="Q453" s="29" t="s">
        <v>1466</v>
      </c>
      <c r="R453" s="29" t="s">
        <v>2764</v>
      </c>
      <c r="S453" s="29" t="s">
        <v>1483</v>
      </c>
      <c r="T453" s="29" t="s">
        <v>1469</v>
      </c>
      <c r="U453" s="29" t="s">
        <v>2852</v>
      </c>
      <c r="V453" s="29" t="s">
        <v>2852</v>
      </c>
      <c r="W453" s="30" t="s">
        <v>2855</v>
      </c>
      <c r="X453" s="30" t="s">
        <v>2855</v>
      </c>
      <c r="Y453" s="29" t="s">
        <v>1471</v>
      </c>
      <c r="AA453" s="29" t="s">
        <v>113</v>
      </c>
      <c r="AC453" s="13" t="str">
        <f t="shared" si="60"/>
        <v>86.99</v>
      </c>
      <c r="AD453" s="29">
        <v>59.95</v>
      </c>
      <c r="AE453" s="29">
        <f t="shared" si="61"/>
        <v>59.95</v>
      </c>
      <c r="AG453" s="29">
        <v>0</v>
      </c>
      <c r="AI453" s="29" t="s">
        <v>113</v>
      </c>
      <c r="AJ453" s="29" t="s">
        <v>116</v>
      </c>
      <c r="AK453" s="29" t="s">
        <v>1472</v>
      </c>
      <c r="AL453" s="29" t="s">
        <v>1473</v>
      </c>
      <c r="AM453" s="29" t="s">
        <v>1474</v>
      </c>
      <c r="AN453" s="29" t="s">
        <v>1475</v>
      </c>
      <c r="AO453" s="29" t="s">
        <v>1476</v>
      </c>
      <c r="AS453" s="29" t="str">
        <f t="shared" ref="AS453:AS516" si="63">AK453&amp;","&amp;AL453&amp;","&amp;AM453&amp;","&amp;AN453&amp;""&amp;AO453</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3" t="s">
        <v>98</v>
      </c>
      <c r="AU453" s="29" t="s">
        <v>122</v>
      </c>
      <c r="AV453" s="29">
        <v>3</v>
      </c>
      <c r="AW453" s="29" t="s">
        <v>123</v>
      </c>
      <c r="AX453" s="29">
        <v>13</v>
      </c>
      <c r="AY453" s="29">
        <v>5</v>
      </c>
      <c r="AZ453" s="29">
        <v>9</v>
      </c>
      <c r="BA453" s="29" t="s">
        <v>124</v>
      </c>
      <c r="BI453" s="29">
        <v>2</v>
      </c>
      <c r="BN453" s="29" t="s">
        <v>2856</v>
      </c>
      <c r="BP453" s="29" t="s">
        <v>2856</v>
      </c>
      <c r="BQ453" s="29" t="s">
        <v>2857</v>
      </c>
      <c r="CB453" s="29" t="s">
        <v>133</v>
      </c>
      <c r="CC453" s="29" t="s">
        <v>134</v>
      </c>
      <c r="CD453" s="29">
        <v>1</v>
      </c>
      <c r="CE453" s="29">
        <v>4</v>
      </c>
      <c r="CG453" s="29" t="s">
        <v>1478</v>
      </c>
    </row>
    <row r="454" spans="1:99" s="29" customFormat="1" ht="14.4" customHeight="1" x14ac:dyDescent="0.3">
      <c r="A454" s="39">
        <v>5453</v>
      </c>
      <c r="B454" s="28" t="s">
        <v>98</v>
      </c>
      <c r="C454" s="29" t="s">
        <v>2858</v>
      </c>
      <c r="D454" s="29" t="s">
        <v>137</v>
      </c>
      <c r="E454" s="29" t="s">
        <v>2819</v>
      </c>
      <c r="F454" s="29" t="s">
        <v>138</v>
      </c>
      <c r="G454" s="29" t="s">
        <v>1462</v>
      </c>
      <c r="I454" s="29" t="s">
        <v>2859</v>
      </c>
      <c r="J454" s="29" t="s">
        <v>2860</v>
      </c>
      <c r="K454" s="29" t="str">
        <f t="shared" ref="K454:K517" si="64">"&lt;ul&gt;"&amp;CHAR(10)&amp;"&lt;li&gt;"&amp;P454&amp;CHAR(10)&amp;"&lt;li&gt;"&amp;Q454&amp;CHAR(10)&amp;"&lt;li&gt;"&amp;R454&amp;CHAR(10)&amp;"&lt;li&gt;"&amp;S454&amp;CHAR(10)&amp;"&lt;li&gt;"&amp;T454&amp;CHAR(10)&amp;"&lt;ul&gt;"</f>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54" t="str">
        <f t="shared" si="62"/>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54" s="29" t="s">
        <v>1464</v>
      </c>
      <c r="N454" s="29" t="str">
        <f t="shared" ref="N454:N517" si="65">P454&amp;CHAR(10)&amp;Q454&amp;CHAR(10)&amp;R454&amp;CHAR(10)&amp;S454&amp;CHAR(10)&amp;T454&amp;CHAR(10)&amp;M454</f>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4" s="11" t="str">
        <f t="shared" ref="O454:O517" si="66">K454&amp;CHAR(10)&amp;M454</f>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4" s="29" t="s">
        <v>1465</v>
      </c>
      <c r="Q454" s="29" t="s">
        <v>1466</v>
      </c>
      <c r="R454" s="29" t="s">
        <v>2764</v>
      </c>
      <c r="S454" s="29" t="s">
        <v>1483</v>
      </c>
      <c r="T454" s="29" t="s">
        <v>1469</v>
      </c>
      <c r="U454" s="29" t="s">
        <v>2858</v>
      </c>
      <c r="V454" s="29" t="s">
        <v>2858</v>
      </c>
      <c r="W454" s="30" t="s">
        <v>2861</v>
      </c>
      <c r="X454" s="30" t="s">
        <v>2861</v>
      </c>
      <c r="Y454" s="29" t="s">
        <v>1471</v>
      </c>
      <c r="AA454" s="29" t="s">
        <v>113</v>
      </c>
      <c r="AC454" s="13" t="str">
        <f t="shared" ref="AC454:AC517" si="67">CONCATENATE(ROUND(AD454/0.7,0),".99")</f>
        <v>86.99</v>
      </c>
      <c r="AD454" s="29">
        <v>59.95</v>
      </c>
      <c r="AE454" s="29">
        <f t="shared" si="61"/>
        <v>59.95</v>
      </c>
      <c r="AG454" s="29">
        <v>0</v>
      </c>
      <c r="AI454" s="29" t="s">
        <v>113</v>
      </c>
      <c r="AJ454" s="29" t="s">
        <v>116</v>
      </c>
      <c r="AK454" s="29" t="s">
        <v>1472</v>
      </c>
      <c r="AL454" s="29" t="s">
        <v>1473</v>
      </c>
      <c r="AM454" s="29" t="s">
        <v>1474</v>
      </c>
      <c r="AN454" s="29" t="s">
        <v>1475</v>
      </c>
      <c r="AO454" s="29" t="s">
        <v>1476</v>
      </c>
      <c r="AS45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4" t="s">
        <v>98</v>
      </c>
      <c r="AU454" s="29" t="s">
        <v>122</v>
      </c>
      <c r="AV454" s="29">
        <v>3</v>
      </c>
      <c r="AW454" s="29" t="s">
        <v>123</v>
      </c>
      <c r="AX454" s="29">
        <v>13</v>
      </c>
      <c r="AY454" s="29">
        <v>5</v>
      </c>
      <c r="AZ454" s="29">
        <v>9</v>
      </c>
      <c r="BA454" s="29" t="s">
        <v>124</v>
      </c>
      <c r="BI454" s="29">
        <v>2</v>
      </c>
      <c r="BN454" s="29" t="s">
        <v>2862</v>
      </c>
      <c r="BP454" s="29" t="s">
        <v>2862</v>
      </c>
      <c r="BQ454" s="29" t="s">
        <v>2863</v>
      </c>
      <c r="CB454" s="29" t="s">
        <v>133</v>
      </c>
      <c r="CC454" s="29" t="s">
        <v>134</v>
      </c>
      <c r="CD454" s="29">
        <v>1</v>
      </c>
      <c r="CE454" s="29">
        <v>4</v>
      </c>
      <c r="CG454" s="29" t="s">
        <v>1478</v>
      </c>
    </row>
    <row r="455" spans="1:99" s="57" customFormat="1" ht="14.4" customHeight="1" x14ac:dyDescent="0.3">
      <c r="A455" s="39">
        <v>5454</v>
      </c>
      <c r="B455" s="28" t="s">
        <v>98</v>
      </c>
      <c r="C455" s="29" t="s">
        <v>2864</v>
      </c>
      <c r="D455" s="29" t="s">
        <v>137</v>
      </c>
      <c r="E455" s="29" t="s">
        <v>2819</v>
      </c>
      <c r="F455" s="29" t="s">
        <v>138</v>
      </c>
      <c r="G455" s="29" t="s">
        <v>1462</v>
      </c>
      <c r="H455" s="29"/>
      <c r="I455" s="29" t="s">
        <v>2785</v>
      </c>
      <c r="J455" s="29" t="s">
        <v>2865</v>
      </c>
      <c r="K455" s="29" t="str">
        <f t="shared" si="64"/>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55" t="str">
        <f t="shared" si="62"/>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55" s="29" t="s">
        <v>1464</v>
      </c>
      <c r="N455" s="29" t="str">
        <f t="shared" si="6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5" s="11" t="str">
        <f t="shared" si="66"/>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5" s="29" t="s">
        <v>1465</v>
      </c>
      <c r="Q455" s="29" t="s">
        <v>1466</v>
      </c>
      <c r="R455" s="29" t="s">
        <v>2764</v>
      </c>
      <c r="S455" s="29" t="s">
        <v>1483</v>
      </c>
      <c r="T455" s="29" t="s">
        <v>1469</v>
      </c>
      <c r="U455" s="29" t="s">
        <v>2864</v>
      </c>
      <c r="V455" s="29" t="s">
        <v>2864</v>
      </c>
      <c r="W455" s="30" t="s">
        <v>2866</v>
      </c>
      <c r="X455" s="30" t="s">
        <v>2866</v>
      </c>
      <c r="Y455" s="29" t="s">
        <v>1471</v>
      </c>
      <c r="Z455" s="29"/>
      <c r="AA455" s="29" t="s">
        <v>113</v>
      </c>
      <c r="AB455" s="29"/>
      <c r="AC455" s="13" t="str">
        <f t="shared" si="67"/>
        <v>86.99</v>
      </c>
      <c r="AD455" s="29">
        <v>59.95</v>
      </c>
      <c r="AE455" s="29">
        <f t="shared" si="61"/>
        <v>59.95</v>
      </c>
      <c r="AF455" s="29"/>
      <c r="AG455" s="29">
        <v>0</v>
      </c>
      <c r="AH455" s="29"/>
      <c r="AI455" s="29" t="s">
        <v>113</v>
      </c>
      <c r="AJ455" s="29" t="s">
        <v>116</v>
      </c>
      <c r="AK455" s="29" t="s">
        <v>1472</v>
      </c>
      <c r="AL455" s="29" t="s">
        <v>1473</v>
      </c>
      <c r="AM455" s="29" t="s">
        <v>1474</v>
      </c>
      <c r="AN455" s="29" t="s">
        <v>1475</v>
      </c>
      <c r="AO455" s="29" t="s">
        <v>1476</v>
      </c>
      <c r="AP455" s="29"/>
      <c r="AQ455" s="29"/>
      <c r="AR455" s="29"/>
      <c r="AS45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5" t="s">
        <v>98</v>
      </c>
      <c r="AU455" s="29" t="s">
        <v>122</v>
      </c>
      <c r="AV455" s="29">
        <v>3</v>
      </c>
      <c r="AW455" s="29" t="s">
        <v>123</v>
      </c>
      <c r="AX455" s="29">
        <v>13</v>
      </c>
      <c r="AY455" s="29">
        <v>5</v>
      </c>
      <c r="AZ455" s="29">
        <v>9</v>
      </c>
      <c r="BA455" s="29" t="s">
        <v>124</v>
      </c>
      <c r="BB455" s="29"/>
      <c r="BC455" s="29"/>
      <c r="BD455" s="29"/>
      <c r="BE455" s="29"/>
      <c r="BF455" s="29"/>
      <c r="BG455" s="29"/>
      <c r="BH455" s="29"/>
      <c r="BI455" s="29">
        <v>2</v>
      </c>
      <c r="BJ455" s="29"/>
      <c r="BK455" s="29"/>
      <c r="BL455" s="29"/>
      <c r="BM455" s="29"/>
      <c r="BN455" s="29" t="s">
        <v>2867</v>
      </c>
      <c r="BO455" s="29"/>
      <c r="BP455" s="29" t="s">
        <v>2867</v>
      </c>
      <c r="BQ455" s="29" t="s">
        <v>2868</v>
      </c>
      <c r="BR455" s="29"/>
      <c r="BS455" s="29"/>
      <c r="BT455" s="29"/>
      <c r="BU455" s="29"/>
      <c r="BV455" s="29"/>
      <c r="BW455" s="29"/>
      <c r="BX455" s="29"/>
      <c r="BY455" s="29"/>
      <c r="BZ455" s="29"/>
      <c r="CA455" s="29"/>
      <c r="CB455" s="29" t="s">
        <v>133</v>
      </c>
      <c r="CC455" s="29" t="s">
        <v>134</v>
      </c>
      <c r="CD455" s="29">
        <v>1</v>
      </c>
      <c r="CE455" s="29">
        <v>4</v>
      </c>
      <c r="CF455" s="29"/>
      <c r="CG455" s="29" t="s">
        <v>1478</v>
      </c>
      <c r="CH455" s="29"/>
      <c r="CI455" s="29"/>
      <c r="CJ455" s="29"/>
      <c r="CK455" s="29"/>
      <c r="CL455" s="29"/>
      <c r="CM455" s="29"/>
      <c r="CN455" s="29"/>
      <c r="CO455" s="29"/>
      <c r="CP455" s="29"/>
      <c r="CQ455" s="29"/>
      <c r="CR455" s="29"/>
      <c r="CS455" s="29"/>
      <c r="CT455" s="29"/>
      <c r="CU455" s="29"/>
    </row>
    <row r="456" spans="1:99" s="29" customFormat="1" ht="14.4" customHeight="1" x14ac:dyDescent="0.3">
      <c r="A456" s="39">
        <v>5455</v>
      </c>
      <c r="B456" s="28" t="s">
        <v>98</v>
      </c>
      <c r="C456" s="29" t="s">
        <v>2869</v>
      </c>
      <c r="D456" s="29" t="s">
        <v>137</v>
      </c>
      <c r="E456" s="29" t="s">
        <v>2819</v>
      </c>
      <c r="F456" s="29" t="s">
        <v>138</v>
      </c>
      <c r="G456" s="29" t="s">
        <v>1462</v>
      </c>
      <c r="I456" s="29" t="s">
        <v>2870</v>
      </c>
      <c r="J456" s="29" t="s">
        <v>2871</v>
      </c>
      <c r="K456" s="29" t="str">
        <f t="shared" si="64"/>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v>
      </c>
      <c r="L456" t="str">
        <f t="shared" si="62"/>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v>
      </c>
      <c r="M456" s="29" t="s">
        <v>1464</v>
      </c>
      <c r="N456" s="29" t="str">
        <f t="shared" si="65"/>
        <v>Made of high quality PU leather with polyester lining.
Durable and fashionable. Many small packs design is for small things such as phone, keys, flash driver, small mirror and so on.
Size: 13"W x 9"H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6" s="11" t="str">
        <f t="shared" si="66"/>
        <v>&lt;ul&gt;
&lt;li&gt;Made of high quality PU leather with polyester lining.
&lt;li&gt;Durable and fashionable. Many small packs design is for small things such as phone, keys, flash driver, small mirror and so on.
&lt;li&gt;Size: 13"W x 9"H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6" s="29" t="s">
        <v>1465</v>
      </c>
      <c r="Q456" s="29" t="s">
        <v>1466</v>
      </c>
      <c r="R456" s="29" t="s">
        <v>2764</v>
      </c>
      <c r="S456" s="29" t="s">
        <v>1483</v>
      </c>
      <c r="T456" s="29" t="s">
        <v>1469</v>
      </c>
      <c r="U456" s="29" t="s">
        <v>2869</v>
      </c>
      <c r="V456" s="29" t="s">
        <v>2869</v>
      </c>
      <c r="W456" s="30" t="s">
        <v>2872</v>
      </c>
      <c r="X456" s="30" t="s">
        <v>2872</v>
      </c>
      <c r="Y456" s="29" t="s">
        <v>1471</v>
      </c>
      <c r="AA456" s="29" t="s">
        <v>113</v>
      </c>
      <c r="AC456" s="13" t="str">
        <f t="shared" si="67"/>
        <v>86.99</v>
      </c>
      <c r="AD456" s="29">
        <v>59.95</v>
      </c>
      <c r="AE456" s="29">
        <f t="shared" si="61"/>
        <v>59.95</v>
      </c>
      <c r="AG456" s="29">
        <v>0</v>
      </c>
      <c r="AI456" s="29" t="s">
        <v>113</v>
      </c>
      <c r="AJ456" s="29" t="s">
        <v>116</v>
      </c>
      <c r="AK456" s="29" t="s">
        <v>1472</v>
      </c>
      <c r="AL456" s="29" t="s">
        <v>1473</v>
      </c>
      <c r="AM456" s="29" t="s">
        <v>1474</v>
      </c>
      <c r="AN456" s="29" t="s">
        <v>1475</v>
      </c>
      <c r="AO456" s="29" t="s">
        <v>1476</v>
      </c>
      <c r="AS45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6" t="s">
        <v>98</v>
      </c>
      <c r="AU456" s="29" t="s">
        <v>122</v>
      </c>
      <c r="AV456" s="29">
        <v>3</v>
      </c>
      <c r="AW456" s="29" t="s">
        <v>123</v>
      </c>
      <c r="AX456" s="29">
        <v>13</v>
      </c>
      <c r="AY456" s="29">
        <v>5</v>
      </c>
      <c r="AZ456" s="29">
        <v>9</v>
      </c>
      <c r="BA456" s="29" t="s">
        <v>124</v>
      </c>
      <c r="BI456" s="29">
        <v>2</v>
      </c>
      <c r="BN456" s="29" t="s">
        <v>2873</v>
      </c>
      <c r="BP456" s="29" t="s">
        <v>2873</v>
      </c>
      <c r="BQ456" s="29" t="s">
        <v>2874</v>
      </c>
      <c r="CB456" s="29" t="s">
        <v>133</v>
      </c>
      <c r="CC456" s="29" t="s">
        <v>134</v>
      </c>
      <c r="CD456" s="29">
        <v>1</v>
      </c>
      <c r="CE456" s="29">
        <v>4</v>
      </c>
      <c r="CG456" s="29" t="s">
        <v>1478</v>
      </c>
    </row>
    <row r="457" spans="1:99" s="57" customFormat="1" ht="14.4" customHeight="1" x14ac:dyDescent="0.3">
      <c r="A457" s="39">
        <v>5456</v>
      </c>
      <c r="B457" s="28" t="s">
        <v>98</v>
      </c>
      <c r="C457" s="29" t="s">
        <v>2875</v>
      </c>
      <c r="D457" s="29" t="s">
        <v>137</v>
      </c>
      <c r="E457" s="29" t="s">
        <v>2819</v>
      </c>
      <c r="F457" s="29" t="s">
        <v>138</v>
      </c>
      <c r="G457" s="29" t="s">
        <v>1462</v>
      </c>
      <c r="H457" s="29"/>
      <c r="I457" s="29" t="s">
        <v>2876</v>
      </c>
      <c r="J457" s="29" t="s">
        <v>2877</v>
      </c>
      <c r="K457" s="29" t="str">
        <f t="shared" si="64"/>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v>
      </c>
      <c r="L457" t="str">
        <f t="shared" si="62"/>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v>
      </c>
      <c r="M457" s="29" t="s">
        <v>1464</v>
      </c>
      <c r="N457" s="29" t="str">
        <f t="shared" si="65"/>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7" s="11" t="str">
        <f t="shared" si="66"/>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7" s="29" t="s">
        <v>1465</v>
      </c>
      <c r="Q457" s="29" t="s">
        <v>1466</v>
      </c>
      <c r="R457" s="29" t="s">
        <v>2821</v>
      </c>
      <c r="S457" s="29" t="s">
        <v>1526</v>
      </c>
      <c r="T457" s="29" t="s">
        <v>1469</v>
      </c>
      <c r="U457" s="29" t="s">
        <v>2875</v>
      </c>
      <c r="V457" s="29" t="s">
        <v>2875</v>
      </c>
      <c r="W457" s="30" t="s">
        <v>2878</v>
      </c>
      <c r="X457" s="30" t="s">
        <v>2878</v>
      </c>
      <c r="Y457" s="29" t="s">
        <v>1471</v>
      </c>
      <c r="Z457" s="29"/>
      <c r="AA457" s="29" t="s">
        <v>113</v>
      </c>
      <c r="AB457" s="29"/>
      <c r="AC457" s="13" t="str">
        <f t="shared" si="67"/>
        <v>29.99</v>
      </c>
      <c r="AD457" s="29">
        <v>19.95</v>
      </c>
      <c r="AE457" s="29">
        <f t="shared" si="61"/>
        <v>23.95</v>
      </c>
      <c r="AF457" s="29"/>
      <c r="AG457" s="29">
        <v>4</v>
      </c>
      <c r="AH457" s="29"/>
      <c r="AI457" s="29" t="s">
        <v>113</v>
      </c>
      <c r="AJ457" s="29" t="s">
        <v>116</v>
      </c>
      <c r="AK457" s="29" t="s">
        <v>1472</v>
      </c>
      <c r="AL457" s="29" t="s">
        <v>1473</v>
      </c>
      <c r="AM457" s="29" t="s">
        <v>1474</v>
      </c>
      <c r="AN457" s="29" t="s">
        <v>1475</v>
      </c>
      <c r="AO457" s="29" t="s">
        <v>1476</v>
      </c>
      <c r="AP457" s="29"/>
      <c r="AQ457" s="29"/>
      <c r="AR457" s="29"/>
      <c r="AS457"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7" t="s">
        <v>98</v>
      </c>
      <c r="AU457" s="29" t="s">
        <v>122</v>
      </c>
      <c r="AV457" s="29">
        <v>0.62</v>
      </c>
      <c r="AW457" s="29" t="s">
        <v>123</v>
      </c>
      <c r="AX457" s="29">
        <v>7.5</v>
      </c>
      <c r="AY457" s="29">
        <v>1.5</v>
      </c>
      <c r="AZ457" s="29">
        <v>4.5</v>
      </c>
      <c r="BA457" s="29" t="s">
        <v>124</v>
      </c>
      <c r="BB457" s="29"/>
      <c r="BC457" s="29"/>
      <c r="BD457" s="29"/>
      <c r="BE457" s="29"/>
      <c r="BF457" s="29"/>
      <c r="BG457" s="29"/>
      <c r="BH457" s="29"/>
      <c r="BI457" s="29">
        <v>2</v>
      </c>
      <c r="BJ457" s="29"/>
      <c r="BK457" s="29"/>
      <c r="BL457" s="29"/>
      <c r="BM457" s="29"/>
      <c r="BN457" s="29" t="s">
        <v>2879</v>
      </c>
      <c r="BO457" s="29"/>
      <c r="BP457" s="29" t="s">
        <v>2879</v>
      </c>
      <c r="BQ457" s="29"/>
      <c r="BR457" s="29"/>
      <c r="BS457" s="29"/>
      <c r="BT457" s="29"/>
      <c r="BU457" s="29"/>
      <c r="BV457" s="29"/>
      <c r="BW457" s="29"/>
      <c r="BX457" s="29"/>
      <c r="BY457" s="29"/>
      <c r="BZ457" s="29"/>
      <c r="CA457" s="29"/>
      <c r="CB457" s="29" t="s">
        <v>133</v>
      </c>
      <c r="CC457" s="29" t="s">
        <v>134</v>
      </c>
      <c r="CD457" s="29">
        <v>1</v>
      </c>
      <c r="CE457" s="29">
        <v>4</v>
      </c>
      <c r="CF457" s="29"/>
      <c r="CG457" s="29" t="s">
        <v>1478</v>
      </c>
      <c r="CH457" s="29"/>
      <c r="CI457" s="29"/>
      <c r="CJ457" s="29"/>
      <c r="CK457" s="29"/>
      <c r="CL457" s="29"/>
      <c r="CM457" s="29"/>
      <c r="CN457" s="29"/>
      <c r="CO457" s="29"/>
      <c r="CP457" s="29"/>
      <c r="CQ457" s="29"/>
      <c r="CR457" s="29"/>
      <c r="CS457" s="29"/>
      <c r="CT457" s="29"/>
      <c r="CU457" s="29"/>
    </row>
    <row r="458" spans="1:99" s="57" customFormat="1" ht="14.4" customHeight="1" x14ac:dyDescent="0.3">
      <c r="A458" s="39">
        <v>5457</v>
      </c>
      <c r="B458" s="28" t="s">
        <v>98</v>
      </c>
      <c r="C458" s="29" t="s">
        <v>2880</v>
      </c>
      <c r="D458" s="29" t="s">
        <v>137</v>
      </c>
      <c r="E458" s="29" t="s">
        <v>2819</v>
      </c>
      <c r="F458" s="29" t="s">
        <v>138</v>
      </c>
      <c r="G458" s="29" t="s">
        <v>1462</v>
      </c>
      <c r="H458" s="29"/>
      <c r="I458" s="29" t="s">
        <v>2881</v>
      </c>
      <c r="J458" s="29" t="s">
        <v>2882</v>
      </c>
      <c r="K458" s="29" t="str">
        <f t="shared" si="64"/>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v>
      </c>
      <c r="L458" t="str">
        <f t="shared" si="62"/>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v>
      </c>
      <c r="M458" s="29" t="s">
        <v>1464</v>
      </c>
      <c r="N458" s="29" t="str">
        <f t="shared" si="65"/>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8" s="11" t="str">
        <f t="shared" si="66"/>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8" s="29" t="s">
        <v>1465</v>
      </c>
      <c r="Q458" s="29" t="s">
        <v>1466</v>
      </c>
      <c r="R458" s="29" t="s">
        <v>2821</v>
      </c>
      <c r="S458" s="29" t="s">
        <v>1526</v>
      </c>
      <c r="T458" s="29" t="s">
        <v>1469</v>
      </c>
      <c r="U458" s="29" t="s">
        <v>2880</v>
      </c>
      <c r="V458" s="29" t="s">
        <v>2880</v>
      </c>
      <c r="W458" s="30" t="s">
        <v>2883</v>
      </c>
      <c r="X458" s="30" t="s">
        <v>2883</v>
      </c>
      <c r="Y458" s="29" t="s">
        <v>1471</v>
      </c>
      <c r="Z458" s="29"/>
      <c r="AA458" s="29" t="s">
        <v>113</v>
      </c>
      <c r="AB458" s="29"/>
      <c r="AC458" s="13" t="str">
        <f t="shared" si="67"/>
        <v>29.99</v>
      </c>
      <c r="AD458" s="29">
        <v>19.95</v>
      </c>
      <c r="AE458" s="29">
        <f t="shared" si="61"/>
        <v>23.95</v>
      </c>
      <c r="AF458" s="29"/>
      <c r="AG458" s="29">
        <v>4</v>
      </c>
      <c r="AH458" s="29"/>
      <c r="AI458" s="29" t="s">
        <v>113</v>
      </c>
      <c r="AJ458" s="29" t="s">
        <v>116</v>
      </c>
      <c r="AK458" s="29" t="s">
        <v>1472</v>
      </c>
      <c r="AL458" s="29" t="s">
        <v>1473</v>
      </c>
      <c r="AM458" s="29" t="s">
        <v>1474</v>
      </c>
      <c r="AN458" s="29" t="s">
        <v>1475</v>
      </c>
      <c r="AO458" s="29" t="s">
        <v>1476</v>
      </c>
      <c r="AP458" s="29"/>
      <c r="AQ458" s="29"/>
      <c r="AR458" s="29"/>
      <c r="AS458"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8" t="s">
        <v>98</v>
      </c>
      <c r="AU458" s="29" t="s">
        <v>122</v>
      </c>
      <c r="AV458" s="29">
        <v>0.62</v>
      </c>
      <c r="AW458" s="29" t="s">
        <v>123</v>
      </c>
      <c r="AX458" s="29">
        <v>7.5</v>
      </c>
      <c r="AY458" s="29">
        <v>1.5</v>
      </c>
      <c r="AZ458" s="29">
        <v>4.5</v>
      </c>
      <c r="BA458" s="29" t="s">
        <v>124</v>
      </c>
      <c r="BB458" s="29"/>
      <c r="BC458" s="29"/>
      <c r="BD458" s="29"/>
      <c r="BE458" s="29"/>
      <c r="BF458" s="29"/>
      <c r="BG458" s="29"/>
      <c r="BH458" s="29"/>
      <c r="BI458" s="29">
        <v>2</v>
      </c>
      <c r="BJ458" s="29"/>
      <c r="BK458" s="29"/>
      <c r="BL458" s="29"/>
      <c r="BM458" s="29"/>
      <c r="BN458" s="29" t="s">
        <v>2884</v>
      </c>
      <c r="BO458" s="29"/>
      <c r="BP458" s="29" t="s">
        <v>2884</v>
      </c>
      <c r="BQ458" s="29"/>
      <c r="BR458" s="29"/>
      <c r="BS458" s="29"/>
      <c r="BT458" s="29"/>
      <c r="BU458" s="29"/>
      <c r="BV458" s="29"/>
      <c r="BW458" s="29"/>
      <c r="BX458" s="29"/>
      <c r="BY458" s="29"/>
      <c r="BZ458" s="29"/>
      <c r="CA458" s="29"/>
      <c r="CB458" s="29" t="s">
        <v>133</v>
      </c>
      <c r="CC458" s="29" t="s">
        <v>134</v>
      </c>
      <c r="CD458" s="29">
        <v>1</v>
      </c>
      <c r="CE458" s="29">
        <v>4</v>
      </c>
      <c r="CF458" s="29"/>
      <c r="CG458" s="29" t="s">
        <v>1478</v>
      </c>
      <c r="CH458" s="29"/>
      <c r="CI458" s="29"/>
      <c r="CJ458" s="29"/>
      <c r="CK458" s="29"/>
      <c r="CL458" s="29"/>
      <c r="CM458" s="29"/>
      <c r="CN458" s="29"/>
      <c r="CO458" s="29"/>
      <c r="CP458" s="29"/>
      <c r="CQ458" s="29"/>
      <c r="CR458" s="29"/>
      <c r="CS458" s="29"/>
      <c r="CT458" s="29"/>
      <c r="CU458" s="29"/>
    </row>
    <row r="459" spans="1:99" s="29" customFormat="1" ht="14.4" customHeight="1" x14ac:dyDescent="0.3">
      <c r="A459" s="39">
        <v>5458</v>
      </c>
      <c r="B459" s="28" t="s">
        <v>98</v>
      </c>
      <c r="C459" s="29" t="s">
        <v>2885</v>
      </c>
      <c r="D459" s="29" t="s">
        <v>137</v>
      </c>
      <c r="E459" s="29" t="s">
        <v>2819</v>
      </c>
      <c r="F459" s="29" t="s">
        <v>138</v>
      </c>
      <c r="G459" s="29" t="s">
        <v>1462</v>
      </c>
      <c r="I459" s="29" t="s">
        <v>2886</v>
      </c>
      <c r="J459" s="29" t="s">
        <v>2887</v>
      </c>
      <c r="K459" s="29" t="str">
        <f t="shared" si="64"/>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v>
      </c>
      <c r="L459" t="str">
        <f t="shared" si="62"/>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v>
      </c>
      <c r="M459" s="29" t="s">
        <v>1464</v>
      </c>
      <c r="N459" s="29" t="str">
        <f t="shared" si="65"/>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59" s="11" t="str">
        <f t="shared" si="66"/>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59" s="29" t="s">
        <v>1465</v>
      </c>
      <c r="Q459" s="29" t="s">
        <v>1466</v>
      </c>
      <c r="R459" s="29" t="s">
        <v>2821</v>
      </c>
      <c r="S459" s="29" t="s">
        <v>1526</v>
      </c>
      <c r="T459" s="29" t="s">
        <v>1469</v>
      </c>
      <c r="U459" s="29" t="s">
        <v>2885</v>
      </c>
      <c r="V459" s="29" t="s">
        <v>2885</v>
      </c>
      <c r="W459" s="30" t="s">
        <v>2888</v>
      </c>
      <c r="X459" s="30" t="s">
        <v>2888</v>
      </c>
      <c r="Y459" s="29" t="s">
        <v>1471</v>
      </c>
      <c r="AA459" s="29" t="s">
        <v>113</v>
      </c>
      <c r="AC459" s="13" t="str">
        <f t="shared" si="67"/>
        <v>29.99</v>
      </c>
      <c r="AD459" s="29">
        <v>19.95</v>
      </c>
      <c r="AE459" s="29">
        <f t="shared" si="61"/>
        <v>23.95</v>
      </c>
      <c r="AG459" s="29">
        <v>4</v>
      </c>
      <c r="AI459" s="29" t="s">
        <v>113</v>
      </c>
      <c r="AJ459" s="29" t="s">
        <v>116</v>
      </c>
      <c r="AK459" s="29" t="s">
        <v>1472</v>
      </c>
      <c r="AL459" s="29" t="s">
        <v>1473</v>
      </c>
      <c r="AM459" s="29" t="s">
        <v>1474</v>
      </c>
      <c r="AN459" s="29" t="s">
        <v>1475</v>
      </c>
      <c r="AO459" s="29" t="s">
        <v>1476</v>
      </c>
      <c r="AS459"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59" t="s">
        <v>98</v>
      </c>
      <c r="AU459" s="29" t="s">
        <v>122</v>
      </c>
      <c r="AV459" s="29">
        <v>0.62</v>
      </c>
      <c r="AW459" s="29" t="s">
        <v>123</v>
      </c>
      <c r="AX459" s="29">
        <v>7.5</v>
      </c>
      <c r="AY459" s="29">
        <v>1.5</v>
      </c>
      <c r="AZ459" s="29">
        <v>4.5</v>
      </c>
      <c r="BA459" s="29" t="s">
        <v>124</v>
      </c>
      <c r="BI459" s="29">
        <v>2</v>
      </c>
      <c r="BN459" s="29" t="s">
        <v>2889</v>
      </c>
      <c r="BP459" s="29" t="s">
        <v>2889</v>
      </c>
      <c r="CB459" s="29" t="s">
        <v>133</v>
      </c>
      <c r="CC459" s="29" t="s">
        <v>134</v>
      </c>
      <c r="CD459" s="29">
        <v>1</v>
      </c>
      <c r="CE459" s="29">
        <v>4</v>
      </c>
      <c r="CG459" s="29" t="s">
        <v>1478</v>
      </c>
    </row>
    <row r="460" spans="1:99" s="29" customFormat="1" ht="14.4" customHeight="1" x14ac:dyDescent="0.3">
      <c r="A460" s="39">
        <v>5459</v>
      </c>
      <c r="B460" s="28" t="s">
        <v>98</v>
      </c>
      <c r="C460" s="29" t="s">
        <v>2890</v>
      </c>
      <c r="D460" s="29" t="s">
        <v>137</v>
      </c>
      <c r="E460" s="29" t="s">
        <v>2819</v>
      </c>
      <c r="F460" s="29" t="s">
        <v>138</v>
      </c>
      <c r="G460" s="29" t="s">
        <v>1462</v>
      </c>
      <c r="I460" s="29" t="s">
        <v>2806</v>
      </c>
      <c r="J460" s="29" t="s">
        <v>2891</v>
      </c>
      <c r="K460" s="29" t="str">
        <f t="shared" si="64"/>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v>
      </c>
      <c r="L460" t="str">
        <f t="shared" si="62"/>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v>
      </c>
      <c r="M460" s="29" t="s">
        <v>1464</v>
      </c>
      <c r="N460" s="29" t="str">
        <f t="shared" si="65"/>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0" s="11" t="str">
        <f t="shared" si="66"/>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0" s="29" t="s">
        <v>1465</v>
      </c>
      <c r="Q460" s="29" t="s">
        <v>1466</v>
      </c>
      <c r="R460" s="29" t="s">
        <v>2821</v>
      </c>
      <c r="S460" s="29" t="s">
        <v>1526</v>
      </c>
      <c r="T460" s="29" t="s">
        <v>1469</v>
      </c>
      <c r="U460" s="29" t="s">
        <v>2890</v>
      </c>
      <c r="V460" s="29" t="s">
        <v>2890</v>
      </c>
      <c r="W460" s="30" t="s">
        <v>2892</v>
      </c>
      <c r="X460" s="30" t="s">
        <v>2892</v>
      </c>
      <c r="Y460" s="29" t="s">
        <v>1471</v>
      </c>
      <c r="AA460" s="29" t="s">
        <v>113</v>
      </c>
      <c r="AC460" s="13" t="str">
        <f t="shared" si="67"/>
        <v>29.99</v>
      </c>
      <c r="AD460" s="29">
        <v>19.95</v>
      </c>
      <c r="AE460" s="29">
        <f t="shared" si="61"/>
        <v>23.95</v>
      </c>
      <c r="AG460" s="29">
        <v>4</v>
      </c>
      <c r="AI460" s="29" t="s">
        <v>113</v>
      </c>
      <c r="AJ460" s="29" t="s">
        <v>116</v>
      </c>
      <c r="AK460" s="29" t="s">
        <v>1472</v>
      </c>
      <c r="AL460" s="29" t="s">
        <v>1473</v>
      </c>
      <c r="AM460" s="29" t="s">
        <v>1474</v>
      </c>
      <c r="AN460" s="29" t="s">
        <v>1475</v>
      </c>
      <c r="AO460" s="29" t="s">
        <v>1476</v>
      </c>
      <c r="AS460"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0" t="s">
        <v>98</v>
      </c>
      <c r="AU460" s="29" t="s">
        <v>122</v>
      </c>
      <c r="AV460" s="29">
        <v>0.62</v>
      </c>
      <c r="AW460" s="29" t="s">
        <v>123</v>
      </c>
      <c r="AX460" s="29">
        <v>7.5</v>
      </c>
      <c r="AY460" s="29">
        <v>1.5</v>
      </c>
      <c r="AZ460" s="29">
        <v>4.5</v>
      </c>
      <c r="BA460" s="29" t="s">
        <v>124</v>
      </c>
      <c r="BI460" s="29">
        <v>2</v>
      </c>
      <c r="BN460" s="29" t="s">
        <v>2893</v>
      </c>
      <c r="BP460" s="29" t="s">
        <v>2893</v>
      </c>
      <c r="CB460" s="29" t="s">
        <v>133</v>
      </c>
      <c r="CC460" s="29" t="s">
        <v>134</v>
      </c>
      <c r="CD460" s="29">
        <v>1</v>
      </c>
      <c r="CE460" s="29">
        <v>4</v>
      </c>
      <c r="CG460" s="29" t="s">
        <v>1478</v>
      </c>
    </row>
    <row r="461" spans="1:99" s="29" customFormat="1" ht="14.4" customHeight="1" x14ac:dyDescent="0.3">
      <c r="A461" s="39">
        <v>5460</v>
      </c>
      <c r="B461" s="28" t="s">
        <v>98</v>
      </c>
      <c r="C461" s="29" t="s">
        <v>2894</v>
      </c>
      <c r="D461" s="29" t="s">
        <v>137</v>
      </c>
      <c r="E461" s="29" t="s">
        <v>2819</v>
      </c>
      <c r="F461" s="29" t="s">
        <v>138</v>
      </c>
      <c r="G461" s="29" t="s">
        <v>1462</v>
      </c>
      <c r="I461" s="29" t="s">
        <v>2895</v>
      </c>
      <c r="J461" s="29" t="s">
        <v>2896</v>
      </c>
      <c r="K461" s="29" t="str">
        <f t="shared" si="64"/>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v>
      </c>
      <c r="L461" t="str">
        <f t="shared" si="62"/>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v>
      </c>
      <c r="M461" s="29" t="s">
        <v>1464</v>
      </c>
      <c r="N461" s="29" t="str">
        <f t="shared" si="65"/>
        <v>Made of high quality PU leather with polyester lining.
Durable and fashionable. Many small packs design is for small things such as phone, keys, flash driver, small mirror and so on.
Size: 7.75"W x 4.5"H x 1.5"D.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1" s="11" t="str">
        <f t="shared" si="66"/>
        <v>&lt;ul&gt;
&lt;li&gt;Made of high quality PU leather with polyester lining.
&lt;li&gt;Durable and fashionable. Many small packs design is for small things such as phone, keys, flash driver, small mirror and so on.
&lt;li&gt;Size: 7.75"W x 4.5"H x 1.5"D.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1" s="29" t="s">
        <v>1465</v>
      </c>
      <c r="Q461" s="29" t="s">
        <v>1466</v>
      </c>
      <c r="R461" s="29" t="s">
        <v>2821</v>
      </c>
      <c r="S461" s="29" t="s">
        <v>1526</v>
      </c>
      <c r="T461" s="29" t="s">
        <v>1469</v>
      </c>
      <c r="U461" s="29" t="s">
        <v>2894</v>
      </c>
      <c r="V461" s="29" t="s">
        <v>2894</v>
      </c>
      <c r="W461" s="30" t="s">
        <v>2897</v>
      </c>
      <c r="X461" s="30" t="s">
        <v>2897</v>
      </c>
      <c r="Y461" s="29" t="s">
        <v>1471</v>
      </c>
      <c r="AA461" s="29" t="s">
        <v>113</v>
      </c>
      <c r="AC461" s="13" t="str">
        <f t="shared" si="67"/>
        <v>29.99</v>
      </c>
      <c r="AD461" s="29">
        <v>19.95</v>
      </c>
      <c r="AE461" s="29">
        <f t="shared" si="61"/>
        <v>23.95</v>
      </c>
      <c r="AG461" s="29">
        <v>4</v>
      </c>
      <c r="AI461" s="29" t="s">
        <v>113</v>
      </c>
      <c r="AJ461" s="29" t="s">
        <v>116</v>
      </c>
      <c r="AK461" s="29" t="s">
        <v>1472</v>
      </c>
      <c r="AL461" s="29" t="s">
        <v>1473</v>
      </c>
      <c r="AM461" s="29" t="s">
        <v>1474</v>
      </c>
      <c r="AN461" s="29" t="s">
        <v>1475</v>
      </c>
      <c r="AO461" s="29" t="s">
        <v>1476</v>
      </c>
      <c r="AS461"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1" t="s">
        <v>98</v>
      </c>
      <c r="AU461" s="29" t="s">
        <v>122</v>
      </c>
      <c r="AV461" s="29">
        <v>0.62</v>
      </c>
      <c r="AW461" s="29" t="s">
        <v>123</v>
      </c>
      <c r="AX461" s="29">
        <v>7.5</v>
      </c>
      <c r="AY461" s="29">
        <v>1.5</v>
      </c>
      <c r="AZ461" s="29">
        <v>4.5</v>
      </c>
      <c r="BA461" s="29" t="s">
        <v>124</v>
      </c>
      <c r="BI461" s="29">
        <v>2</v>
      </c>
      <c r="BN461" s="29" t="s">
        <v>2898</v>
      </c>
      <c r="BP461" s="29" t="s">
        <v>2898</v>
      </c>
      <c r="CB461" s="29" t="s">
        <v>133</v>
      </c>
      <c r="CC461" s="29" t="s">
        <v>134</v>
      </c>
      <c r="CD461" s="29">
        <v>1</v>
      </c>
      <c r="CE461" s="29">
        <v>4</v>
      </c>
      <c r="CG461" s="29" t="s">
        <v>1478</v>
      </c>
    </row>
    <row r="462" spans="1:99" s="29" customFormat="1" ht="14.4" customHeight="1" x14ac:dyDescent="0.3">
      <c r="A462" s="39">
        <v>5461</v>
      </c>
      <c r="B462" s="28" t="s">
        <v>98</v>
      </c>
      <c r="C462" s="57" t="s">
        <v>2899</v>
      </c>
      <c r="D462" s="29" t="s">
        <v>100</v>
      </c>
      <c r="G462" s="29" t="s">
        <v>1462</v>
      </c>
      <c r="J462" s="29" t="s">
        <v>2900</v>
      </c>
      <c r="K462" s="29" t="str">
        <f t="shared" si="64"/>
        <v>&lt;ul&gt;
&lt;li&gt;Size H:4.5 L:7.75 W:1.0
&lt;li&gt;MATERIAL:PU Faux Leather
&lt;li&gt;Wrist Strap
&lt;li&gt;2 Compartments and 1 Zippered Pocket
&lt;li&gt;
&lt;ul&gt;</v>
      </c>
      <c r="L462" t="str">
        <f t="shared" si="62"/>
        <v xml:space="preserve">Size H:4.5 L:7.75 W:1.0
MATERIAL:PU Faux Leather
Wrist Strap
2 Compartments and 1 Zippered Pocket
</v>
      </c>
      <c r="M462" s="29" t="s">
        <v>1464</v>
      </c>
      <c r="N462" s="29" t="str">
        <f t="shared" si="65"/>
        <v>Size H:4.5 L:7.75 W:1.0
MATERIAL:PU Faux Leather
Wrist Strap
2 Compartments and 1 Zippered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2" s="11" t="str">
        <f t="shared" si="66"/>
        <v>&lt;ul&gt;
&lt;li&gt;Size H:4.5 L:7.75 W:1.0
&lt;li&gt;MATERIAL:PU Faux Leather
&lt;li&gt;Wrist Strap
&lt;li&gt;2 Compartments and 1 Zippered Pocket
&lt;li&gt;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2" s="29" t="s">
        <v>1965</v>
      </c>
      <c r="Q462" s="29" t="s">
        <v>1966</v>
      </c>
      <c r="R462" s="29" t="s">
        <v>1550</v>
      </c>
      <c r="S462" s="29" t="s">
        <v>1968</v>
      </c>
      <c r="U462" s="29" t="s">
        <v>2899</v>
      </c>
      <c r="V462" s="29" t="s">
        <v>2899</v>
      </c>
      <c r="W462" s="30" t="s">
        <v>2901</v>
      </c>
      <c r="X462" s="30" t="s">
        <v>2901</v>
      </c>
      <c r="Y462" s="29" t="s">
        <v>1471</v>
      </c>
      <c r="AA462" s="29" t="s">
        <v>113</v>
      </c>
      <c r="AC462" s="13" t="str">
        <f t="shared" si="67"/>
        <v>29.99</v>
      </c>
      <c r="AD462" s="29">
        <v>19.95</v>
      </c>
      <c r="AE462" s="29">
        <f t="shared" si="61"/>
        <v>23.95</v>
      </c>
      <c r="AG462" s="29">
        <v>4</v>
      </c>
      <c r="AI462" s="29" t="s">
        <v>113</v>
      </c>
      <c r="AJ462" s="29" t="s">
        <v>116</v>
      </c>
      <c r="AK462" s="29" t="s">
        <v>1472</v>
      </c>
      <c r="AL462" s="29" t="s">
        <v>1473</v>
      </c>
      <c r="AM462" s="29" t="s">
        <v>1474</v>
      </c>
      <c r="AN462" s="29" t="s">
        <v>1475</v>
      </c>
      <c r="AO462" s="29" t="s">
        <v>1476</v>
      </c>
      <c r="AS462"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2" t="s">
        <v>98</v>
      </c>
      <c r="AU462" s="29" t="s">
        <v>122</v>
      </c>
      <c r="AV462" s="29">
        <v>0.63</v>
      </c>
      <c r="AW462" s="29" t="s">
        <v>123</v>
      </c>
      <c r="AX462" s="29">
        <v>7.75</v>
      </c>
      <c r="AY462" s="29">
        <v>1</v>
      </c>
      <c r="AZ462" s="29">
        <v>4.5</v>
      </c>
      <c r="BA462" s="29" t="s">
        <v>124</v>
      </c>
      <c r="BI462" s="29">
        <v>2</v>
      </c>
      <c r="BN462" s="29" t="s">
        <v>2902</v>
      </c>
      <c r="BP462" s="29" t="s">
        <v>2902</v>
      </c>
      <c r="CB462" s="29" t="s">
        <v>133</v>
      </c>
      <c r="CC462" s="29" t="s">
        <v>134</v>
      </c>
      <c r="CD462" s="29">
        <v>1</v>
      </c>
      <c r="CE462" s="29">
        <v>4</v>
      </c>
      <c r="CG462" s="29" t="s">
        <v>1478</v>
      </c>
    </row>
    <row r="463" spans="1:99" s="29" customFormat="1" ht="14.4" customHeight="1" x14ac:dyDescent="0.3">
      <c r="A463" s="39">
        <v>5462</v>
      </c>
      <c r="B463" s="28" t="s">
        <v>98</v>
      </c>
      <c r="C463" s="57" t="s">
        <v>2903</v>
      </c>
      <c r="D463" s="29" t="s">
        <v>137</v>
      </c>
      <c r="E463" s="59" t="s">
        <v>2899</v>
      </c>
      <c r="F463" s="29" t="s">
        <v>138</v>
      </c>
      <c r="G463" s="29" t="s">
        <v>1462</v>
      </c>
      <c r="I463" s="29" t="s">
        <v>1588</v>
      </c>
      <c r="J463" s="29" t="s">
        <v>2904</v>
      </c>
      <c r="K463" s="29" t="str">
        <f t="shared" si="64"/>
        <v>&lt;ul&gt;
&lt;li&gt;Size H:4.5 L:7.75 W:1.0
&lt;li&gt;MATERIAL:PU Faux Leather
&lt;li&gt;Wrist Strap
&lt;li&gt;2 Compartments and 1 Zippered Pocket
&lt;li&gt;
&lt;ul&gt;</v>
      </c>
      <c r="L463" t="str">
        <f t="shared" si="62"/>
        <v xml:space="preserve">Size H:4.5 L:7.75 W:1.0
MATERIAL:PU Faux Leather
Wrist Strap
2 Compartments and 1 Zippered Pocket
</v>
      </c>
      <c r="M463" s="29" t="s">
        <v>1464</v>
      </c>
      <c r="N463" s="29" t="str">
        <f t="shared" si="65"/>
        <v>Size H:4.5 L:7.75 W:1.0
MATERIAL:PU Faux Leather
Wrist Strap
2 Compartments and 1 Zippered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3" s="11" t="str">
        <f t="shared" si="66"/>
        <v>&lt;ul&gt;
&lt;li&gt;Size H:4.5 L:7.75 W:1.0
&lt;li&gt;MATERIAL:PU Faux Leather
&lt;li&gt;Wrist Strap
&lt;li&gt;2 Compartments and 1 Zippered Pocket
&lt;li&gt;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3" s="29" t="s">
        <v>1965</v>
      </c>
      <c r="Q463" s="29" t="s">
        <v>1966</v>
      </c>
      <c r="R463" s="29" t="s">
        <v>1550</v>
      </c>
      <c r="S463" s="29" t="s">
        <v>1968</v>
      </c>
      <c r="U463" s="29" t="s">
        <v>2903</v>
      </c>
      <c r="V463" s="29" t="s">
        <v>2903</v>
      </c>
      <c r="W463" s="30" t="s">
        <v>2905</v>
      </c>
      <c r="X463" s="30" t="s">
        <v>2905</v>
      </c>
      <c r="Y463" s="29" t="s">
        <v>1471</v>
      </c>
      <c r="AA463" s="29" t="s">
        <v>113</v>
      </c>
      <c r="AC463" s="13" t="str">
        <f t="shared" si="67"/>
        <v>29.99</v>
      </c>
      <c r="AD463" s="29">
        <v>19.95</v>
      </c>
      <c r="AE463" s="29">
        <f t="shared" si="61"/>
        <v>23.95</v>
      </c>
      <c r="AG463" s="29">
        <v>4</v>
      </c>
      <c r="AI463" s="29" t="s">
        <v>113</v>
      </c>
      <c r="AJ463" s="29" t="s">
        <v>116</v>
      </c>
      <c r="AK463" s="29" t="s">
        <v>1472</v>
      </c>
      <c r="AL463" s="29" t="s">
        <v>1473</v>
      </c>
      <c r="AM463" s="29" t="s">
        <v>1474</v>
      </c>
      <c r="AN463" s="29" t="s">
        <v>1475</v>
      </c>
      <c r="AO463" s="29" t="s">
        <v>1476</v>
      </c>
      <c r="AS463"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3" t="s">
        <v>98</v>
      </c>
      <c r="AU463" s="29" t="s">
        <v>122</v>
      </c>
      <c r="AV463" s="29">
        <v>0.63</v>
      </c>
      <c r="AW463" s="29" t="s">
        <v>123</v>
      </c>
      <c r="AX463" s="29">
        <v>7.75</v>
      </c>
      <c r="AY463" s="29">
        <v>1</v>
      </c>
      <c r="AZ463" s="29">
        <v>4.5</v>
      </c>
      <c r="BA463" s="29" t="s">
        <v>124</v>
      </c>
      <c r="BI463" s="29">
        <v>2</v>
      </c>
      <c r="BN463" s="29" t="s">
        <v>2902</v>
      </c>
      <c r="BP463" s="29" t="s">
        <v>2902</v>
      </c>
      <c r="BQ463" s="29" t="s">
        <v>2906</v>
      </c>
      <c r="CB463" s="29" t="s">
        <v>133</v>
      </c>
      <c r="CC463" s="29" t="s">
        <v>134</v>
      </c>
      <c r="CD463" s="29">
        <v>1</v>
      </c>
      <c r="CE463" s="29">
        <v>4</v>
      </c>
      <c r="CG463" s="29" t="s">
        <v>1478</v>
      </c>
    </row>
    <row r="464" spans="1:99" s="29" customFormat="1" ht="14.4" customHeight="1" x14ac:dyDescent="0.3">
      <c r="A464" s="39">
        <v>5463</v>
      </c>
      <c r="B464" s="28" t="s">
        <v>98</v>
      </c>
      <c r="C464" s="57" t="s">
        <v>2907</v>
      </c>
      <c r="D464" s="29" t="s">
        <v>137</v>
      </c>
      <c r="E464" s="59" t="s">
        <v>2899</v>
      </c>
      <c r="F464" s="29" t="s">
        <v>138</v>
      </c>
      <c r="G464" s="29" t="s">
        <v>1462</v>
      </c>
      <c r="I464" s="29" t="s">
        <v>2908</v>
      </c>
      <c r="J464" s="29" t="s">
        <v>2909</v>
      </c>
      <c r="K464" s="29" t="str">
        <f t="shared" si="64"/>
        <v>&lt;ul&gt;
&lt;li&gt;Size H:4.5 L:7.75 W:1.0
&lt;li&gt;MATERIAL:PU Faux Leather
&lt;li&gt;Wrist Strap
&lt;li&gt;2 Compartments and 1 Zippered Pocket
&lt;li&gt;
&lt;ul&gt;</v>
      </c>
      <c r="L464" t="str">
        <f t="shared" si="62"/>
        <v xml:space="preserve">Size H:4.5 L:7.75 W:1.0
MATERIAL:PU Faux Leather
Wrist Strap
2 Compartments and 1 Zippered Pocket
</v>
      </c>
      <c r="M464" s="29" t="s">
        <v>1464</v>
      </c>
      <c r="N464" s="29" t="str">
        <f t="shared" si="65"/>
        <v>Size H:4.5 L:7.75 W:1.0
MATERIAL:PU Faux Leather
Wrist Strap
2 Compartments and 1 Zippered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4" s="11" t="str">
        <f t="shared" si="66"/>
        <v>&lt;ul&gt;
&lt;li&gt;Size H:4.5 L:7.75 W:1.0
&lt;li&gt;MATERIAL:PU Faux Leather
&lt;li&gt;Wrist Strap
&lt;li&gt;2 Compartments and 1 Zippered Pocket
&lt;li&gt;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4" s="29" t="s">
        <v>1965</v>
      </c>
      <c r="Q464" s="29" t="s">
        <v>1966</v>
      </c>
      <c r="R464" s="29" t="s">
        <v>1550</v>
      </c>
      <c r="S464" s="29" t="s">
        <v>1968</v>
      </c>
      <c r="U464" s="29" t="s">
        <v>2907</v>
      </c>
      <c r="V464" s="29" t="s">
        <v>2907</v>
      </c>
      <c r="W464" s="30" t="s">
        <v>2910</v>
      </c>
      <c r="X464" s="30" t="s">
        <v>2910</v>
      </c>
      <c r="Y464" s="29" t="s">
        <v>1471</v>
      </c>
      <c r="AA464" s="29" t="s">
        <v>113</v>
      </c>
      <c r="AC464" s="13" t="str">
        <f t="shared" si="67"/>
        <v>29.99</v>
      </c>
      <c r="AD464" s="29">
        <v>19.95</v>
      </c>
      <c r="AE464" s="29">
        <f t="shared" si="61"/>
        <v>23.95</v>
      </c>
      <c r="AG464" s="29">
        <v>4</v>
      </c>
      <c r="AI464" s="29" t="s">
        <v>113</v>
      </c>
      <c r="AJ464" s="29" t="s">
        <v>116</v>
      </c>
      <c r="AK464" s="29" t="s">
        <v>1472</v>
      </c>
      <c r="AL464" s="29" t="s">
        <v>1473</v>
      </c>
      <c r="AM464" s="29" t="s">
        <v>1474</v>
      </c>
      <c r="AN464" s="29" t="s">
        <v>1475</v>
      </c>
      <c r="AO464" s="29" t="s">
        <v>1476</v>
      </c>
      <c r="AS46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4" t="s">
        <v>98</v>
      </c>
      <c r="AU464" s="29" t="s">
        <v>122</v>
      </c>
      <c r="AV464" s="29">
        <v>0.63</v>
      </c>
      <c r="AW464" s="29" t="s">
        <v>123</v>
      </c>
      <c r="AX464" s="29">
        <v>7.75</v>
      </c>
      <c r="AY464" s="29">
        <v>1</v>
      </c>
      <c r="AZ464" s="29">
        <v>4.5</v>
      </c>
      <c r="BA464" s="29" t="s">
        <v>124</v>
      </c>
      <c r="BI464" s="29">
        <v>2</v>
      </c>
      <c r="BN464" s="29" t="s">
        <v>2911</v>
      </c>
      <c r="BP464" s="29" t="s">
        <v>2911</v>
      </c>
      <c r="BQ464" s="29" t="s">
        <v>2912</v>
      </c>
      <c r="CB464" s="29" t="s">
        <v>133</v>
      </c>
      <c r="CC464" s="29" t="s">
        <v>134</v>
      </c>
      <c r="CD464" s="29">
        <v>1</v>
      </c>
      <c r="CE464" s="29">
        <v>4</v>
      </c>
      <c r="CG464" s="29" t="s">
        <v>1478</v>
      </c>
    </row>
    <row r="465" spans="1:85" s="29" customFormat="1" ht="14.4" customHeight="1" x14ac:dyDescent="0.3">
      <c r="A465" s="39">
        <v>5464</v>
      </c>
      <c r="B465" s="28" t="s">
        <v>98</v>
      </c>
      <c r="C465" s="57" t="s">
        <v>2913</v>
      </c>
      <c r="D465" s="29" t="s">
        <v>137</v>
      </c>
      <c r="E465" s="59" t="s">
        <v>2899</v>
      </c>
      <c r="F465" s="29" t="s">
        <v>138</v>
      </c>
      <c r="G465" s="29" t="s">
        <v>1462</v>
      </c>
      <c r="I465" s="29" t="s">
        <v>1652</v>
      </c>
      <c r="J465" s="29" t="s">
        <v>2914</v>
      </c>
      <c r="K465" s="29" t="str">
        <f t="shared" si="64"/>
        <v>&lt;ul&gt;
&lt;li&gt;Size H:4.5 L:7.75 W:1.0
&lt;li&gt;MATERIAL:PU Faux Leather
&lt;li&gt;Wrist Strap
&lt;li&gt;2 Compartments and 1 Zippered Pocket
&lt;li&gt;
&lt;ul&gt;</v>
      </c>
      <c r="L465" t="str">
        <f t="shared" si="62"/>
        <v xml:space="preserve">Size H:4.5 L:7.75 W:1.0
MATERIAL:PU Faux Leather
Wrist Strap
2 Compartments and 1 Zippered Pocket
</v>
      </c>
      <c r="M465" s="29" t="s">
        <v>1464</v>
      </c>
      <c r="N465" s="29" t="str">
        <f t="shared" si="65"/>
        <v>Size H:4.5 L:7.75 W:1.0
MATERIAL:PU Faux Leather
Wrist Strap
2 Compartments and 1 Zippered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5" s="11" t="str">
        <f t="shared" si="66"/>
        <v>&lt;ul&gt;
&lt;li&gt;Size H:4.5 L:7.75 W:1.0
&lt;li&gt;MATERIAL:PU Faux Leather
&lt;li&gt;Wrist Strap
&lt;li&gt;2 Compartments and 1 Zippered Pocket
&lt;li&gt;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5" s="29" t="s">
        <v>1965</v>
      </c>
      <c r="Q465" s="29" t="s">
        <v>1966</v>
      </c>
      <c r="R465" s="29" t="s">
        <v>1550</v>
      </c>
      <c r="S465" s="29" t="s">
        <v>1968</v>
      </c>
      <c r="U465" s="29" t="s">
        <v>2913</v>
      </c>
      <c r="V465" s="29" t="s">
        <v>2913</v>
      </c>
      <c r="W465" s="30" t="s">
        <v>2915</v>
      </c>
      <c r="X465" s="30" t="s">
        <v>2915</v>
      </c>
      <c r="Y465" s="29" t="s">
        <v>1471</v>
      </c>
      <c r="AA465" s="29" t="s">
        <v>113</v>
      </c>
      <c r="AC465" s="13" t="str">
        <f t="shared" si="67"/>
        <v>29.99</v>
      </c>
      <c r="AD465" s="29">
        <v>19.95</v>
      </c>
      <c r="AE465" s="29">
        <f t="shared" si="61"/>
        <v>23.95</v>
      </c>
      <c r="AG465" s="29">
        <v>4</v>
      </c>
      <c r="AI465" s="29" t="s">
        <v>113</v>
      </c>
      <c r="AJ465" s="29" t="s">
        <v>116</v>
      </c>
      <c r="AK465" s="29" t="s">
        <v>1472</v>
      </c>
      <c r="AL465" s="29" t="s">
        <v>1473</v>
      </c>
      <c r="AM465" s="29" t="s">
        <v>1474</v>
      </c>
      <c r="AN465" s="29" t="s">
        <v>1475</v>
      </c>
      <c r="AO465" s="29" t="s">
        <v>1476</v>
      </c>
      <c r="AS46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5" t="s">
        <v>98</v>
      </c>
      <c r="AU465" s="29" t="s">
        <v>122</v>
      </c>
      <c r="AV465" s="29">
        <v>0.63</v>
      </c>
      <c r="AW465" s="29" t="s">
        <v>123</v>
      </c>
      <c r="AX465" s="29">
        <v>7.75</v>
      </c>
      <c r="AY465" s="29">
        <v>1</v>
      </c>
      <c r="AZ465" s="29">
        <v>4.5</v>
      </c>
      <c r="BA465" s="29" t="s">
        <v>124</v>
      </c>
      <c r="BI465" s="29">
        <v>2</v>
      </c>
      <c r="BN465" s="29" t="s">
        <v>2916</v>
      </c>
      <c r="BP465" s="29" t="s">
        <v>2916</v>
      </c>
      <c r="BQ465" s="29" t="s">
        <v>2917</v>
      </c>
      <c r="CB465" s="29" t="s">
        <v>133</v>
      </c>
      <c r="CC465" s="29" t="s">
        <v>134</v>
      </c>
      <c r="CD465" s="29">
        <v>1</v>
      </c>
      <c r="CE465" s="29">
        <v>4</v>
      </c>
      <c r="CG465" s="29" t="s">
        <v>1478</v>
      </c>
    </row>
    <row r="466" spans="1:85" s="29" customFormat="1" ht="14.4" customHeight="1" x14ac:dyDescent="0.3">
      <c r="A466" s="39">
        <v>5465</v>
      </c>
      <c r="B466" s="28" t="s">
        <v>98</v>
      </c>
      <c r="C466" s="29" t="s">
        <v>2918</v>
      </c>
      <c r="D466" s="29" t="s">
        <v>100</v>
      </c>
      <c r="G466" s="29" t="s">
        <v>1462</v>
      </c>
      <c r="J466" s="29" t="s">
        <v>2919</v>
      </c>
      <c r="K466" s="29" t="str">
        <f t="shared" si="64"/>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v>
      </c>
      <c r="L466" t="str">
        <f t="shared" si="62"/>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v>
      </c>
      <c r="M466" s="29" t="s">
        <v>1464</v>
      </c>
      <c r="N466" s="29" t="str">
        <f t="shared" si="65"/>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6" s="11" t="str">
        <f t="shared" si="66"/>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6" s="29" t="s">
        <v>1465</v>
      </c>
      <c r="Q466" s="29" t="s">
        <v>1466</v>
      </c>
      <c r="S466" s="29" t="s">
        <v>1468</v>
      </c>
      <c r="T466" s="29" t="s">
        <v>1860</v>
      </c>
      <c r="U466" s="29" t="s">
        <v>2918</v>
      </c>
      <c r="V466" s="29" t="s">
        <v>2918</v>
      </c>
      <c r="W466" s="30" t="s">
        <v>2920</v>
      </c>
      <c r="X466" s="30" t="s">
        <v>2920</v>
      </c>
      <c r="Y466" s="29" t="s">
        <v>1471</v>
      </c>
      <c r="AA466" s="29" t="s">
        <v>113</v>
      </c>
      <c r="AC466" s="13" t="str">
        <f t="shared" si="67"/>
        <v>29.99</v>
      </c>
      <c r="AD466" s="29">
        <v>19.95</v>
      </c>
      <c r="AE466" s="29">
        <f t="shared" si="61"/>
        <v>23.95</v>
      </c>
      <c r="AG466" s="29">
        <v>4</v>
      </c>
      <c r="AI466" s="29" t="s">
        <v>113</v>
      </c>
      <c r="AJ466" s="29" t="s">
        <v>116</v>
      </c>
      <c r="AK466" s="29" t="s">
        <v>1472</v>
      </c>
      <c r="AL466" s="29" t="s">
        <v>1473</v>
      </c>
      <c r="AM466" s="29" t="s">
        <v>1474</v>
      </c>
      <c r="AN466" s="29" t="s">
        <v>1475</v>
      </c>
      <c r="AO466" s="29" t="s">
        <v>1476</v>
      </c>
      <c r="AS46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6" t="s">
        <v>98</v>
      </c>
      <c r="AU466" s="29" t="s">
        <v>122</v>
      </c>
      <c r="AV466" s="29">
        <v>0.63</v>
      </c>
      <c r="AW466" s="29" t="s">
        <v>123</v>
      </c>
      <c r="AX466" s="29">
        <v>7.75</v>
      </c>
      <c r="AY466" s="29">
        <v>1.5</v>
      </c>
      <c r="AZ466" s="29" t="s">
        <v>1889</v>
      </c>
      <c r="BA466" s="29" t="s">
        <v>124</v>
      </c>
      <c r="BI466" s="29">
        <v>2</v>
      </c>
      <c r="BN466" s="29" t="s">
        <v>2921</v>
      </c>
      <c r="BP466" s="29" t="s">
        <v>2921</v>
      </c>
      <c r="CB466" s="29" t="s">
        <v>133</v>
      </c>
      <c r="CC466" s="29" t="s">
        <v>134</v>
      </c>
      <c r="CD466" s="29">
        <v>1</v>
      </c>
      <c r="CE466" s="29">
        <v>4</v>
      </c>
      <c r="CG466" s="29" t="s">
        <v>1478</v>
      </c>
    </row>
    <row r="467" spans="1:85" s="29" customFormat="1" ht="14.4" customHeight="1" x14ac:dyDescent="0.3">
      <c r="A467" s="39">
        <v>5466</v>
      </c>
      <c r="B467" s="28" t="s">
        <v>98</v>
      </c>
      <c r="C467" s="29" t="s">
        <v>2922</v>
      </c>
      <c r="D467" s="29" t="s">
        <v>137</v>
      </c>
      <c r="E467" s="29" t="s">
        <v>2918</v>
      </c>
      <c r="F467" s="29" t="s">
        <v>138</v>
      </c>
      <c r="G467" s="29" t="s">
        <v>1462</v>
      </c>
      <c r="I467" s="29" t="s">
        <v>1858</v>
      </c>
      <c r="J467" s="29" t="s">
        <v>2923</v>
      </c>
      <c r="K467" s="29" t="str">
        <f t="shared" si="64"/>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467" t="str">
        <f t="shared" si="62"/>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467" s="29" t="s">
        <v>1464</v>
      </c>
      <c r="N467" s="29" t="str">
        <f t="shared" si="65"/>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7" s="11" t="str">
        <f t="shared" si="66"/>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7" s="29" t="s">
        <v>1465</v>
      </c>
      <c r="Q467" s="29" t="s">
        <v>1466</v>
      </c>
      <c r="S467" s="29" t="s">
        <v>1505</v>
      </c>
      <c r="T467" s="29" t="s">
        <v>1860</v>
      </c>
      <c r="U467" s="29" t="s">
        <v>2922</v>
      </c>
      <c r="V467" s="29" t="s">
        <v>2922</v>
      </c>
      <c r="W467" s="30" t="s">
        <v>2924</v>
      </c>
      <c r="X467" s="30" t="s">
        <v>2924</v>
      </c>
      <c r="Y467" s="29" t="s">
        <v>1471</v>
      </c>
      <c r="AA467" s="29" t="s">
        <v>113</v>
      </c>
      <c r="AC467" s="13" t="str">
        <f t="shared" si="67"/>
        <v>67.99</v>
      </c>
      <c r="AD467" s="29">
        <v>46.95</v>
      </c>
      <c r="AE467" s="29">
        <f t="shared" si="61"/>
        <v>46.95</v>
      </c>
      <c r="AG467" s="29">
        <v>0</v>
      </c>
      <c r="AI467" s="29" t="s">
        <v>113</v>
      </c>
      <c r="AJ467" s="29" t="s">
        <v>116</v>
      </c>
      <c r="AK467" s="29" t="s">
        <v>1472</v>
      </c>
      <c r="AL467" s="29" t="s">
        <v>1473</v>
      </c>
      <c r="AM467" s="29" t="s">
        <v>1474</v>
      </c>
      <c r="AN467" s="29" t="s">
        <v>1475</v>
      </c>
      <c r="AO467" s="29" t="s">
        <v>1476</v>
      </c>
      <c r="AS467"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7" t="s">
        <v>98</v>
      </c>
      <c r="AU467" s="29" t="s">
        <v>122</v>
      </c>
      <c r="AV467" s="29">
        <v>2.25</v>
      </c>
      <c r="AW467" s="29" t="s">
        <v>123</v>
      </c>
      <c r="AX467" s="29">
        <v>13</v>
      </c>
      <c r="AY467" s="29">
        <v>5</v>
      </c>
      <c r="AZ467" s="29">
        <v>8</v>
      </c>
      <c r="BA467" s="29" t="s">
        <v>124</v>
      </c>
      <c r="BI467" s="29">
        <v>2</v>
      </c>
      <c r="BN467" s="29" t="s">
        <v>2925</v>
      </c>
      <c r="BP467" s="29" t="s">
        <v>2925</v>
      </c>
      <c r="BQ467" s="29" t="s">
        <v>2926</v>
      </c>
      <c r="CB467" s="29" t="s">
        <v>133</v>
      </c>
      <c r="CC467" s="29" t="s">
        <v>134</v>
      </c>
      <c r="CD467" s="29">
        <v>1</v>
      </c>
      <c r="CE467" s="29">
        <v>4</v>
      </c>
      <c r="CG467" s="29" t="s">
        <v>1478</v>
      </c>
    </row>
    <row r="468" spans="1:85" s="29" customFormat="1" ht="14.4" customHeight="1" x14ac:dyDescent="0.3">
      <c r="A468" s="39">
        <v>5467</v>
      </c>
      <c r="B468" s="28" t="s">
        <v>98</v>
      </c>
      <c r="C468" s="29" t="s">
        <v>2927</v>
      </c>
      <c r="D468" s="29" t="s">
        <v>137</v>
      </c>
      <c r="E468" s="29" t="s">
        <v>2918</v>
      </c>
      <c r="F468" s="29" t="s">
        <v>138</v>
      </c>
      <c r="G468" s="29" t="s">
        <v>1462</v>
      </c>
      <c r="I468" s="29" t="s">
        <v>2928</v>
      </c>
      <c r="J468" s="29" t="s">
        <v>2929</v>
      </c>
      <c r="K468" s="29" t="str">
        <f t="shared" si="64"/>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468" t="str">
        <f t="shared" si="62"/>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468" s="29" t="s">
        <v>1464</v>
      </c>
      <c r="N468" s="29" t="str">
        <f t="shared" si="65"/>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8" s="11" t="str">
        <f t="shared" si="66"/>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8" s="29" t="s">
        <v>1465</v>
      </c>
      <c r="Q468" s="29" t="s">
        <v>1466</v>
      </c>
      <c r="S468" s="29" t="s">
        <v>1505</v>
      </c>
      <c r="T468" s="29" t="s">
        <v>1860</v>
      </c>
      <c r="U468" s="29" t="s">
        <v>2927</v>
      </c>
      <c r="V468" s="29" t="s">
        <v>2927</v>
      </c>
      <c r="W468" s="30" t="s">
        <v>2930</v>
      </c>
      <c r="X468" s="30" t="s">
        <v>2930</v>
      </c>
      <c r="Y468" s="29" t="s">
        <v>1471</v>
      </c>
      <c r="AA468" s="29" t="s">
        <v>113</v>
      </c>
      <c r="AC468" s="13" t="str">
        <f t="shared" si="67"/>
        <v>67.99</v>
      </c>
      <c r="AD468" s="29">
        <v>46.95</v>
      </c>
      <c r="AE468" s="29">
        <f t="shared" si="61"/>
        <v>46.95</v>
      </c>
      <c r="AG468" s="29">
        <v>0</v>
      </c>
      <c r="AI468" s="29" t="s">
        <v>113</v>
      </c>
      <c r="AJ468" s="29" t="s">
        <v>116</v>
      </c>
      <c r="AK468" s="29" t="s">
        <v>1472</v>
      </c>
      <c r="AL468" s="29" t="s">
        <v>1473</v>
      </c>
      <c r="AM468" s="29" t="s">
        <v>1474</v>
      </c>
      <c r="AN468" s="29" t="s">
        <v>1475</v>
      </c>
      <c r="AO468" s="29" t="s">
        <v>1476</v>
      </c>
      <c r="AS468"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8" t="s">
        <v>98</v>
      </c>
      <c r="AU468" s="29" t="s">
        <v>122</v>
      </c>
      <c r="AV468" s="29">
        <v>2.25</v>
      </c>
      <c r="AW468" s="29" t="s">
        <v>123</v>
      </c>
      <c r="AX468" s="29">
        <v>13</v>
      </c>
      <c r="AY468" s="29">
        <v>5</v>
      </c>
      <c r="AZ468" s="29">
        <v>8</v>
      </c>
      <c r="BA468" s="29" t="s">
        <v>124</v>
      </c>
      <c r="BI468" s="29">
        <v>2</v>
      </c>
      <c r="BN468" s="29" t="s">
        <v>2931</v>
      </c>
      <c r="BP468" s="29" t="s">
        <v>2931</v>
      </c>
      <c r="BQ468" s="29" t="s">
        <v>2926</v>
      </c>
      <c r="CB468" s="29" t="s">
        <v>133</v>
      </c>
      <c r="CC468" s="29" t="s">
        <v>134</v>
      </c>
      <c r="CD468" s="29">
        <v>1</v>
      </c>
      <c r="CE468" s="29">
        <v>4</v>
      </c>
      <c r="CG468" s="29" t="s">
        <v>1478</v>
      </c>
    </row>
    <row r="469" spans="1:85" s="29" customFormat="1" ht="14.4" customHeight="1" x14ac:dyDescent="0.3">
      <c r="A469" s="39">
        <v>5468</v>
      </c>
      <c r="B469" s="28" t="s">
        <v>98</v>
      </c>
      <c r="C469" s="29" t="s">
        <v>2932</v>
      </c>
      <c r="D469" s="29" t="s">
        <v>137</v>
      </c>
      <c r="E469" s="29" t="s">
        <v>2918</v>
      </c>
      <c r="F469" s="29" t="s">
        <v>138</v>
      </c>
      <c r="G469" s="29" t="s">
        <v>1462</v>
      </c>
      <c r="I469" s="29" t="s">
        <v>1877</v>
      </c>
      <c r="J469" s="29" t="s">
        <v>2933</v>
      </c>
      <c r="K469" s="29" t="str">
        <f t="shared" si="64"/>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469" t="str">
        <f t="shared" si="62"/>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469" s="29" t="s">
        <v>1464</v>
      </c>
      <c r="N469" s="29" t="str">
        <f t="shared" si="65"/>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69" s="11" t="str">
        <f t="shared" si="66"/>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69" s="29" t="s">
        <v>1465</v>
      </c>
      <c r="Q469" s="29" t="s">
        <v>1466</v>
      </c>
      <c r="S469" s="29" t="s">
        <v>1505</v>
      </c>
      <c r="T469" s="29" t="s">
        <v>1860</v>
      </c>
      <c r="U469" s="29" t="s">
        <v>2932</v>
      </c>
      <c r="V469" s="29" t="s">
        <v>2932</v>
      </c>
      <c r="W469" s="30" t="s">
        <v>2934</v>
      </c>
      <c r="X469" s="30" t="s">
        <v>2934</v>
      </c>
      <c r="Y469" s="29" t="s">
        <v>1471</v>
      </c>
      <c r="AA469" s="29" t="s">
        <v>113</v>
      </c>
      <c r="AC469" s="13" t="str">
        <f t="shared" si="67"/>
        <v>67.99</v>
      </c>
      <c r="AD469" s="29">
        <v>46.95</v>
      </c>
      <c r="AE469" s="29">
        <f t="shared" si="61"/>
        <v>46.95</v>
      </c>
      <c r="AG469" s="29">
        <v>0</v>
      </c>
      <c r="AI469" s="29" t="s">
        <v>113</v>
      </c>
      <c r="AJ469" s="29" t="s">
        <v>116</v>
      </c>
      <c r="AK469" s="29" t="s">
        <v>1472</v>
      </c>
      <c r="AL469" s="29" t="s">
        <v>1473</v>
      </c>
      <c r="AM469" s="29" t="s">
        <v>1474</v>
      </c>
      <c r="AN469" s="29" t="s">
        <v>1475</v>
      </c>
      <c r="AO469" s="29" t="s">
        <v>1476</v>
      </c>
      <c r="AS469"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69" t="s">
        <v>98</v>
      </c>
      <c r="AU469" s="29" t="s">
        <v>122</v>
      </c>
      <c r="AV469" s="29">
        <v>2.25</v>
      </c>
      <c r="AW469" s="29" t="s">
        <v>123</v>
      </c>
      <c r="AX469" s="29">
        <v>13</v>
      </c>
      <c r="AY469" s="29">
        <v>5</v>
      </c>
      <c r="AZ469" s="29">
        <v>8</v>
      </c>
      <c r="BA469" s="29" t="s">
        <v>124</v>
      </c>
      <c r="BI469" s="29">
        <v>2</v>
      </c>
      <c r="BN469" s="29" t="s">
        <v>2935</v>
      </c>
      <c r="BP469" s="29" t="s">
        <v>2935</v>
      </c>
      <c r="BQ469" s="29" t="s">
        <v>2926</v>
      </c>
      <c r="CB469" s="29" t="s">
        <v>133</v>
      </c>
      <c r="CC469" s="29" t="s">
        <v>134</v>
      </c>
      <c r="CD469" s="29">
        <v>1</v>
      </c>
      <c r="CE469" s="29">
        <v>4</v>
      </c>
      <c r="CG469" s="29" t="s">
        <v>1478</v>
      </c>
    </row>
    <row r="470" spans="1:85" s="29" customFormat="1" ht="14.4" customHeight="1" x14ac:dyDescent="0.3">
      <c r="A470" s="39">
        <v>5469</v>
      </c>
      <c r="B470" s="28" t="s">
        <v>98</v>
      </c>
      <c r="C470" s="29" t="s">
        <v>2936</v>
      </c>
      <c r="D470" s="29" t="s">
        <v>137</v>
      </c>
      <c r="E470" s="29" t="s">
        <v>2918</v>
      </c>
      <c r="F470" s="29" t="s">
        <v>138</v>
      </c>
      <c r="G470" s="29" t="s">
        <v>1462</v>
      </c>
      <c r="I470" s="29" t="s">
        <v>1488</v>
      </c>
      <c r="J470" s="29" t="s">
        <v>2937</v>
      </c>
      <c r="K470" s="29" t="str">
        <f t="shared" si="64"/>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v>
      </c>
      <c r="L470" t="str">
        <f t="shared" si="62"/>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v>
      </c>
      <c r="M470" s="29" t="s">
        <v>1464</v>
      </c>
      <c r="N470" s="29" t="str">
        <f t="shared" si="65"/>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70" s="11" t="str">
        <f t="shared" si="66"/>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70" s="29" t="s">
        <v>1465</v>
      </c>
      <c r="Q470" s="29" t="s">
        <v>1466</v>
      </c>
      <c r="S470" s="29" t="s">
        <v>2938</v>
      </c>
      <c r="T470" s="29" t="s">
        <v>1860</v>
      </c>
      <c r="U470" s="29" t="s">
        <v>2936</v>
      </c>
      <c r="V470" s="29" t="s">
        <v>2936</v>
      </c>
      <c r="W470" s="30" t="s">
        <v>2939</v>
      </c>
      <c r="X470" s="30" t="s">
        <v>2939</v>
      </c>
      <c r="Y470" s="29" t="s">
        <v>1471</v>
      </c>
      <c r="AA470" s="29" t="s">
        <v>113</v>
      </c>
      <c r="AC470" s="13" t="str">
        <f t="shared" si="67"/>
        <v>86.99</v>
      </c>
      <c r="AD470" s="29">
        <v>59.95</v>
      </c>
      <c r="AE470" s="29">
        <f t="shared" si="61"/>
        <v>59.95</v>
      </c>
      <c r="AG470" s="29">
        <v>0</v>
      </c>
      <c r="AI470" s="29" t="s">
        <v>113</v>
      </c>
      <c r="AJ470" s="29" t="s">
        <v>116</v>
      </c>
      <c r="AK470" s="29" t="s">
        <v>1472</v>
      </c>
      <c r="AL470" s="29" t="s">
        <v>1473</v>
      </c>
      <c r="AM470" s="29" t="s">
        <v>1474</v>
      </c>
      <c r="AN470" s="29" t="s">
        <v>1475</v>
      </c>
      <c r="AO470" s="29" t="s">
        <v>1476</v>
      </c>
      <c r="AS470"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0" t="s">
        <v>98</v>
      </c>
      <c r="AU470" s="29" t="s">
        <v>122</v>
      </c>
      <c r="AV470" s="29">
        <v>3</v>
      </c>
      <c r="AW470" s="29" t="s">
        <v>123</v>
      </c>
      <c r="AX470" s="29">
        <v>13</v>
      </c>
      <c r="AY470" s="29">
        <v>5</v>
      </c>
      <c r="AZ470" s="29">
        <v>8</v>
      </c>
      <c r="BA470" s="29" t="s">
        <v>124</v>
      </c>
      <c r="BI470" s="29">
        <v>2</v>
      </c>
      <c r="BN470" s="29" t="s">
        <v>2940</v>
      </c>
      <c r="BP470" s="29" t="s">
        <v>2940</v>
      </c>
      <c r="BQ470" s="29" t="s">
        <v>2941</v>
      </c>
      <c r="CB470" s="29" t="s">
        <v>133</v>
      </c>
      <c r="CC470" s="29" t="s">
        <v>134</v>
      </c>
      <c r="CD470" s="29">
        <v>1</v>
      </c>
      <c r="CE470" s="29">
        <v>4</v>
      </c>
      <c r="CG470" s="29" t="s">
        <v>1478</v>
      </c>
    </row>
    <row r="471" spans="1:85" s="29" customFormat="1" ht="14.4" customHeight="1" x14ac:dyDescent="0.3">
      <c r="A471" s="39">
        <v>5470</v>
      </c>
      <c r="B471" s="28" t="s">
        <v>98</v>
      </c>
      <c r="C471" s="29" t="s">
        <v>2942</v>
      </c>
      <c r="D471" s="29" t="s">
        <v>137</v>
      </c>
      <c r="E471" s="29" t="s">
        <v>2918</v>
      </c>
      <c r="F471" s="29" t="s">
        <v>138</v>
      </c>
      <c r="G471" s="29" t="s">
        <v>1462</v>
      </c>
      <c r="I471" s="29" t="s">
        <v>2943</v>
      </c>
      <c r="J471" s="29" t="s">
        <v>2944</v>
      </c>
      <c r="K471" s="29" t="str">
        <f t="shared" si="64"/>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v>
      </c>
      <c r="L471" t="str">
        <f t="shared" si="62"/>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v>
      </c>
      <c r="M471" s="29" t="s">
        <v>1464</v>
      </c>
      <c r="N471" s="29" t="str">
        <f t="shared" si="65"/>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71" s="11" t="str">
        <f t="shared" si="66"/>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71" s="29" t="s">
        <v>1465</v>
      </c>
      <c r="Q471" s="29" t="s">
        <v>1466</v>
      </c>
      <c r="S471" s="29" t="s">
        <v>2938</v>
      </c>
      <c r="T471" s="29" t="s">
        <v>1860</v>
      </c>
      <c r="U471" s="29" t="s">
        <v>2942</v>
      </c>
      <c r="V471" s="29" t="s">
        <v>2942</v>
      </c>
      <c r="W471" s="30" t="s">
        <v>2945</v>
      </c>
      <c r="X471" s="30" t="s">
        <v>2945</v>
      </c>
      <c r="Y471" s="29" t="s">
        <v>1471</v>
      </c>
      <c r="AA471" s="29" t="s">
        <v>113</v>
      </c>
      <c r="AC471" s="13" t="str">
        <f t="shared" si="67"/>
        <v>86.99</v>
      </c>
      <c r="AD471" s="29">
        <v>59.95</v>
      </c>
      <c r="AE471" s="29">
        <f t="shared" si="61"/>
        <v>59.95</v>
      </c>
      <c r="AG471" s="29">
        <v>0</v>
      </c>
      <c r="AI471" s="29" t="s">
        <v>113</v>
      </c>
      <c r="AJ471" s="29" t="s">
        <v>116</v>
      </c>
      <c r="AK471" s="29" t="s">
        <v>1472</v>
      </c>
      <c r="AL471" s="29" t="s">
        <v>1473</v>
      </c>
      <c r="AM471" s="29" t="s">
        <v>1474</v>
      </c>
      <c r="AN471" s="29" t="s">
        <v>1475</v>
      </c>
      <c r="AO471" s="29" t="s">
        <v>1476</v>
      </c>
      <c r="AS471"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1" t="s">
        <v>98</v>
      </c>
      <c r="AU471" s="29" t="s">
        <v>122</v>
      </c>
      <c r="AV471" s="29">
        <v>3</v>
      </c>
      <c r="AW471" s="29" t="s">
        <v>123</v>
      </c>
      <c r="AX471" s="29">
        <v>13</v>
      </c>
      <c r="AY471" s="29">
        <v>5</v>
      </c>
      <c r="AZ471" s="29">
        <v>8</v>
      </c>
      <c r="BA471" s="29" t="s">
        <v>124</v>
      </c>
      <c r="BI471" s="29">
        <v>2</v>
      </c>
      <c r="BN471" s="29" t="s">
        <v>2946</v>
      </c>
      <c r="BP471" s="29" t="s">
        <v>2946</v>
      </c>
      <c r="BQ471" s="29" t="s">
        <v>2947</v>
      </c>
      <c r="CB471" s="29" t="s">
        <v>133</v>
      </c>
      <c r="CC471" s="29" t="s">
        <v>134</v>
      </c>
      <c r="CD471" s="29">
        <v>1</v>
      </c>
      <c r="CE471" s="29">
        <v>4</v>
      </c>
      <c r="CG471" s="29" t="s">
        <v>1478</v>
      </c>
    </row>
    <row r="472" spans="1:85" s="29" customFormat="1" ht="14.4" customHeight="1" x14ac:dyDescent="0.3">
      <c r="A472" s="39">
        <v>5471</v>
      </c>
      <c r="B472" s="28" t="s">
        <v>98</v>
      </c>
      <c r="C472" s="29" t="s">
        <v>2948</v>
      </c>
      <c r="D472" s="29" t="s">
        <v>137</v>
      </c>
      <c r="E472" s="29" t="s">
        <v>2918</v>
      </c>
      <c r="F472" s="29" t="s">
        <v>138</v>
      </c>
      <c r="G472" s="29" t="s">
        <v>1462</v>
      </c>
      <c r="I472" s="29" t="s">
        <v>1498</v>
      </c>
      <c r="J472" s="29" t="s">
        <v>2949</v>
      </c>
      <c r="K472" s="29" t="str">
        <f t="shared" si="64"/>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v>
      </c>
      <c r="L472" t="str">
        <f t="shared" si="62"/>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v>
      </c>
      <c r="M472" s="29" t="s">
        <v>1464</v>
      </c>
      <c r="N472" s="29" t="str">
        <f t="shared" si="65"/>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72" s="11" t="str">
        <f t="shared" si="66"/>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72" s="29" t="s">
        <v>1465</v>
      </c>
      <c r="Q472" s="29" t="s">
        <v>1466</v>
      </c>
      <c r="S472" s="29" t="s">
        <v>2938</v>
      </c>
      <c r="T472" s="29" t="s">
        <v>1860</v>
      </c>
      <c r="U472" s="29" t="s">
        <v>2948</v>
      </c>
      <c r="V472" s="29" t="s">
        <v>2948</v>
      </c>
      <c r="W472" s="30" t="s">
        <v>2950</v>
      </c>
      <c r="X472" s="30" t="s">
        <v>2950</v>
      </c>
      <c r="Y472" s="29" t="s">
        <v>1471</v>
      </c>
      <c r="AA472" s="29" t="s">
        <v>113</v>
      </c>
      <c r="AC472" s="13" t="str">
        <f t="shared" si="67"/>
        <v>86.99</v>
      </c>
      <c r="AD472" s="29">
        <v>59.95</v>
      </c>
      <c r="AE472" s="29">
        <f t="shared" si="61"/>
        <v>59.95</v>
      </c>
      <c r="AG472" s="29">
        <v>0</v>
      </c>
      <c r="AI472" s="29" t="s">
        <v>113</v>
      </c>
      <c r="AJ472" s="29" t="s">
        <v>116</v>
      </c>
      <c r="AK472" s="29" t="s">
        <v>1472</v>
      </c>
      <c r="AL472" s="29" t="s">
        <v>1473</v>
      </c>
      <c r="AM472" s="29" t="s">
        <v>1474</v>
      </c>
      <c r="AN472" s="29" t="s">
        <v>1475</v>
      </c>
      <c r="AO472" s="29" t="s">
        <v>1476</v>
      </c>
      <c r="AS472"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2" t="s">
        <v>98</v>
      </c>
      <c r="AU472" s="29" t="s">
        <v>122</v>
      </c>
      <c r="AV472" s="29">
        <v>3</v>
      </c>
      <c r="AW472" s="29" t="s">
        <v>123</v>
      </c>
      <c r="AX472" s="29">
        <v>13</v>
      </c>
      <c r="AY472" s="29">
        <v>5</v>
      </c>
      <c r="AZ472" s="29">
        <v>8</v>
      </c>
      <c r="BA472" s="29" t="s">
        <v>124</v>
      </c>
      <c r="BI472" s="29">
        <v>2</v>
      </c>
      <c r="BN472" s="29" t="s">
        <v>2951</v>
      </c>
      <c r="BP472" s="29" t="s">
        <v>2951</v>
      </c>
      <c r="BQ472" s="29" t="s">
        <v>2952</v>
      </c>
      <c r="CB472" s="29" t="s">
        <v>133</v>
      </c>
      <c r="CC472" s="29" t="s">
        <v>134</v>
      </c>
      <c r="CD472" s="29">
        <v>1</v>
      </c>
      <c r="CE472" s="29">
        <v>4</v>
      </c>
      <c r="CG472" s="29" t="s">
        <v>1478</v>
      </c>
    </row>
    <row r="473" spans="1:85" s="29" customFormat="1" ht="14.4" customHeight="1" x14ac:dyDescent="0.3">
      <c r="A473" s="39">
        <v>5472</v>
      </c>
      <c r="B473" s="28" t="s">
        <v>98</v>
      </c>
      <c r="C473" s="29" t="s">
        <v>2953</v>
      </c>
      <c r="D473" s="29" t="s">
        <v>137</v>
      </c>
      <c r="E473" s="29" t="s">
        <v>2918</v>
      </c>
      <c r="F473" s="29" t="s">
        <v>138</v>
      </c>
      <c r="G473" s="29" t="s">
        <v>1462</v>
      </c>
      <c r="I473" s="29" t="s">
        <v>1530</v>
      </c>
      <c r="J473" s="29" t="s">
        <v>2954</v>
      </c>
      <c r="K473" s="29" t="str">
        <f t="shared" si="64"/>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v>
      </c>
      <c r="L473" t="str">
        <f t="shared" si="62"/>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v>
      </c>
      <c r="M473" s="29" t="s">
        <v>1464</v>
      </c>
      <c r="N473" s="29" t="str">
        <f t="shared" si="65"/>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73" s="11" t="str">
        <f t="shared" si="66"/>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73" s="29" t="s">
        <v>1465</v>
      </c>
      <c r="Q473" s="29" t="s">
        <v>1466</v>
      </c>
      <c r="S473" s="29" t="s">
        <v>1526</v>
      </c>
      <c r="T473" s="29" t="s">
        <v>1860</v>
      </c>
      <c r="U473" s="29" t="s">
        <v>2953</v>
      </c>
      <c r="V473" s="29" t="s">
        <v>2953</v>
      </c>
      <c r="W473" s="30" t="s">
        <v>2955</v>
      </c>
      <c r="X473" s="30" t="s">
        <v>2955</v>
      </c>
      <c r="Y473" s="29" t="s">
        <v>1471</v>
      </c>
      <c r="AA473" s="29" t="s">
        <v>113</v>
      </c>
      <c r="AC473" s="13" t="str">
        <f t="shared" si="67"/>
        <v>28.99</v>
      </c>
      <c r="AD473" s="29">
        <v>19.5</v>
      </c>
      <c r="AE473" s="29">
        <f t="shared" si="61"/>
        <v>23.5</v>
      </c>
      <c r="AG473" s="29">
        <v>4</v>
      </c>
      <c r="AI473" s="29" t="s">
        <v>113</v>
      </c>
      <c r="AJ473" s="29" t="s">
        <v>116</v>
      </c>
      <c r="AK473" s="29" t="s">
        <v>1472</v>
      </c>
      <c r="AL473" s="29" t="s">
        <v>1473</v>
      </c>
      <c r="AM473" s="29" t="s">
        <v>1474</v>
      </c>
      <c r="AN473" s="29" t="s">
        <v>1475</v>
      </c>
      <c r="AO473" s="29" t="s">
        <v>1476</v>
      </c>
      <c r="AS473"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3" t="s">
        <v>98</v>
      </c>
      <c r="AU473" s="29" t="s">
        <v>122</v>
      </c>
      <c r="AV473" s="29">
        <v>0.63</v>
      </c>
      <c r="AW473" s="29" t="s">
        <v>123</v>
      </c>
      <c r="AX473" s="29">
        <v>7.75</v>
      </c>
      <c r="AY473" s="29">
        <v>1.5</v>
      </c>
      <c r="AZ473" s="29" t="s">
        <v>1889</v>
      </c>
      <c r="BA473" s="29" t="s">
        <v>124</v>
      </c>
      <c r="BI473" s="29">
        <v>2</v>
      </c>
      <c r="BN473" s="29" t="s">
        <v>2941</v>
      </c>
      <c r="BP473" s="29" t="s">
        <v>2941</v>
      </c>
      <c r="CB473" s="29" t="s">
        <v>133</v>
      </c>
      <c r="CC473" s="29" t="s">
        <v>134</v>
      </c>
      <c r="CD473" s="29">
        <v>1</v>
      </c>
      <c r="CE473" s="29">
        <v>4</v>
      </c>
      <c r="CG473" s="29" t="s">
        <v>1478</v>
      </c>
    </row>
    <row r="474" spans="1:85" s="29" customFormat="1" ht="14.4" customHeight="1" x14ac:dyDescent="0.3">
      <c r="A474" s="39">
        <v>5473</v>
      </c>
      <c r="B474" s="28" t="s">
        <v>98</v>
      </c>
      <c r="C474" s="29" t="s">
        <v>2956</v>
      </c>
      <c r="D474" s="29" t="s">
        <v>137</v>
      </c>
      <c r="E474" s="29" t="s">
        <v>2918</v>
      </c>
      <c r="F474" s="29" t="s">
        <v>138</v>
      </c>
      <c r="G474" s="29" t="s">
        <v>1462</v>
      </c>
      <c r="I474" s="29" t="s">
        <v>2957</v>
      </c>
      <c r="J474" s="29" t="s">
        <v>2958</v>
      </c>
      <c r="K474" s="29" t="str">
        <f t="shared" si="64"/>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v>
      </c>
      <c r="L474" t="str">
        <f t="shared" si="62"/>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v>
      </c>
      <c r="M474" s="29" t="s">
        <v>1464</v>
      </c>
      <c r="N474" s="29" t="str">
        <f t="shared" si="65"/>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74" s="11" t="str">
        <f t="shared" si="66"/>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74" s="29" t="s">
        <v>1465</v>
      </c>
      <c r="Q474" s="29" t="s">
        <v>1466</v>
      </c>
      <c r="S474" s="29" t="s">
        <v>1526</v>
      </c>
      <c r="T474" s="29" t="s">
        <v>1860</v>
      </c>
      <c r="U474" s="29" t="s">
        <v>2956</v>
      </c>
      <c r="V474" s="29" t="s">
        <v>2956</v>
      </c>
      <c r="W474" s="30" t="s">
        <v>2959</v>
      </c>
      <c r="X474" s="30" t="s">
        <v>2959</v>
      </c>
      <c r="Y474" s="29" t="s">
        <v>1471</v>
      </c>
      <c r="AA474" s="29" t="s">
        <v>113</v>
      </c>
      <c r="AC474" s="13" t="str">
        <f t="shared" si="67"/>
        <v>28.99</v>
      </c>
      <c r="AD474" s="29">
        <v>19.5</v>
      </c>
      <c r="AE474" s="29">
        <f t="shared" si="61"/>
        <v>23.5</v>
      </c>
      <c r="AG474" s="29">
        <v>4</v>
      </c>
      <c r="AI474" s="29" t="s">
        <v>113</v>
      </c>
      <c r="AJ474" s="29" t="s">
        <v>116</v>
      </c>
      <c r="AK474" s="29" t="s">
        <v>1472</v>
      </c>
      <c r="AL474" s="29" t="s">
        <v>1473</v>
      </c>
      <c r="AM474" s="29" t="s">
        <v>1474</v>
      </c>
      <c r="AN474" s="29" t="s">
        <v>1475</v>
      </c>
      <c r="AO474" s="29" t="s">
        <v>1476</v>
      </c>
      <c r="AS47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4" t="s">
        <v>98</v>
      </c>
      <c r="AU474" s="29" t="s">
        <v>122</v>
      </c>
      <c r="AV474" s="29">
        <v>0.63</v>
      </c>
      <c r="AW474" s="29" t="s">
        <v>123</v>
      </c>
      <c r="AX474" s="29">
        <v>7.75</v>
      </c>
      <c r="AY474" s="29">
        <v>1.5</v>
      </c>
      <c r="AZ474" s="29" t="s">
        <v>1889</v>
      </c>
      <c r="BA474" s="29" t="s">
        <v>124</v>
      </c>
      <c r="BI474" s="29">
        <v>2</v>
      </c>
      <c r="BN474" s="29" t="s">
        <v>2947</v>
      </c>
      <c r="BP474" s="29" t="s">
        <v>2947</v>
      </c>
      <c r="CB474" s="29" t="s">
        <v>133</v>
      </c>
      <c r="CC474" s="29" t="s">
        <v>134</v>
      </c>
      <c r="CD474" s="29">
        <v>1</v>
      </c>
      <c r="CE474" s="29">
        <v>4</v>
      </c>
      <c r="CG474" s="29" t="s">
        <v>1478</v>
      </c>
    </row>
    <row r="475" spans="1:85" s="29" customFormat="1" ht="14.4" customHeight="1" x14ac:dyDescent="0.3">
      <c r="A475" s="39">
        <v>5474</v>
      </c>
      <c r="B475" s="28" t="s">
        <v>98</v>
      </c>
      <c r="C475" s="29" t="s">
        <v>2960</v>
      </c>
      <c r="D475" s="29" t="s">
        <v>137</v>
      </c>
      <c r="E475" s="29" t="s">
        <v>2918</v>
      </c>
      <c r="F475" s="29" t="s">
        <v>138</v>
      </c>
      <c r="G475" s="29" t="s">
        <v>1462</v>
      </c>
      <c r="I475" s="29" t="s">
        <v>1540</v>
      </c>
      <c r="J475" s="29" t="s">
        <v>2961</v>
      </c>
      <c r="K475" s="29" t="str">
        <f t="shared" si="64"/>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v>
      </c>
      <c r="L475" t="str">
        <f t="shared" si="62"/>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v>
      </c>
      <c r="M475" s="29" t="s">
        <v>1464</v>
      </c>
      <c r="N475" s="29" t="str">
        <f t="shared" si="65"/>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475" s="11" t="str">
        <f t="shared" si="66"/>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475" s="29" t="s">
        <v>1465</v>
      </c>
      <c r="Q475" s="29" t="s">
        <v>1466</v>
      </c>
      <c r="S475" s="29" t="s">
        <v>1526</v>
      </c>
      <c r="T475" s="29" t="s">
        <v>1860</v>
      </c>
      <c r="U475" s="29" t="s">
        <v>2960</v>
      </c>
      <c r="V475" s="29" t="s">
        <v>2960</v>
      </c>
      <c r="W475" s="30" t="s">
        <v>2962</v>
      </c>
      <c r="X475" s="30" t="s">
        <v>2962</v>
      </c>
      <c r="Y475" s="29" t="s">
        <v>1471</v>
      </c>
      <c r="AA475" s="29" t="s">
        <v>113</v>
      </c>
      <c r="AC475" s="13" t="str">
        <f t="shared" si="67"/>
        <v>28.99</v>
      </c>
      <c r="AD475" s="29">
        <v>19.5</v>
      </c>
      <c r="AE475" s="29">
        <f t="shared" si="61"/>
        <v>23.5</v>
      </c>
      <c r="AG475" s="29">
        <v>4</v>
      </c>
      <c r="AI475" s="29" t="s">
        <v>113</v>
      </c>
      <c r="AJ475" s="29" t="s">
        <v>116</v>
      </c>
      <c r="AK475" s="29" t="s">
        <v>1472</v>
      </c>
      <c r="AL475" s="29" t="s">
        <v>1473</v>
      </c>
      <c r="AM475" s="29" t="s">
        <v>1474</v>
      </c>
      <c r="AN475" s="29" t="s">
        <v>1475</v>
      </c>
      <c r="AO475" s="29" t="s">
        <v>1476</v>
      </c>
      <c r="AS47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5" t="s">
        <v>98</v>
      </c>
      <c r="AU475" s="29" t="s">
        <v>122</v>
      </c>
      <c r="AV475" s="29">
        <v>0.63</v>
      </c>
      <c r="AW475" s="29" t="s">
        <v>123</v>
      </c>
      <c r="AX475" s="29">
        <v>7.75</v>
      </c>
      <c r="AY475" s="29">
        <v>1.5</v>
      </c>
      <c r="AZ475" s="29" t="s">
        <v>1889</v>
      </c>
      <c r="BA475" s="29" t="s">
        <v>124</v>
      </c>
      <c r="BI475" s="29">
        <v>2</v>
      </c>
      <c r="BN475" s="29" t="s">
        <v>2952</v>
      </c>
      <c r="BP475" s="29" t="s">
        <v>2952</v>
      </c>
      <c r="CB475" s="29" t="s">
        <v>133</v>
      </c>
      <c r="CC475" s="29" t="s">
        <v>134</v>
      </c>
      <c r="CD475" s="29">
        <v>1</v>
      </c>
      <c r="CE475" s="29">
        <v>4</v>
      </c>
      <c r="CG475" s="29" t="s">
        <v>1478</v>
      </c>
    </row>
    <row r="476" spans="1:85" s="29" customFormat="1" ht="14.4" customHeight="1" x14ac:dyDescent="0.3">
      <c r="A476" s="39">
        <v>5475</v>
      </c>
      <c r="B476" s="28" t="s">
        <v>98</v>
      </c>
      <c r="C476" s="29" t="s">
        <v>2963</v>
      </c>
      <c r="D476" s="29" t="s">
        <v>100</v>
      </c>
      <c r="G476" s="29" t="s">
        <v>1462</v>
      </c>
      <c r="J476" s="29" t="s">
        <v>2964</v>
      </c>
      <c r="K476"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76"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76" s="29" t="s">
        <v>1958</v>
      </c>
      <c r="N476"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76"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76" s="29" t="s">
        <v>1465</v>
      </c>
      <c r="Q476" s="29" t="s">
        <v>1466</v>
      </c>
      <c r="R476" s="29" t="s">
        <v>1860</v>
      </c>
      <c r="S476" s="29" t="s">
        <v>2965</v>
      </c>
      <c r="T476" s="29" t="s">
        <v>2223</v>
      </c>
      <c r="U476" s="29" t="s">
        <v>2963</v>
      </c>
      <c r="V476" s="29" t="s">
        <v>2963</v>
      </c>
      <c r="W476" s="30" t="s">
        <v>2966</v>
      </c>
      <c r="X476" s="30" t="s">
        <v>2966</v>
      </c>
      <c r="Y476" s="29" t="s">
        <v>1471</v>
      </c>
      <c r="AA476" s="29" t="s">
        <v>113</v>
      </c>
      <c r="AC476" s="13" t="str">
        <f t="shared" si="67"/>
        <v>29.99</v>
      </c>
      <c r="AD476" s="29">
        <v>19.95</v>
      </c>
      <c r="AE476" s="29">
        <f t="shared" si="61"/>
        <v>23.95</v>
      </c>
      <c r="AG476" s="29">
        <v>4</v>
      </c>
      <c r="AI476" s="29" t="s">
        <v>113</v>
      </c>
      <c r="AJ476" s="29" t="s">
        <v>116</v>
      </c>
      <c r="AK476" s="29" t="s">
        <v>1472</v>
      </c>
      <c r="AL476" s="29" t="s">
        <v>1473</v>
      </c>
      <c r="AM476" s="29" t="s">
        <v>1474</v>
      </c>
      <c r="AN476" s="29" t="s">
        <v>1475</v>
      </c>
      <c r="AO476" s="29" t="s">
        <v>1476</v>
      </c>
      <c r="AS47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6" t="s">
        <v>98</v>
      </c>
      <c r="AU476" s="29" t="s">
        <v>122</v>
      </c>
      <c r="AV476" s="29">
        <v>0.63</v>
      </c>
      <c r="AW476" s="29" t="s">
        <v>123</v>
      </c>
      <c r="AX476" s="29">
        <v>7.75</v>
      </c>
      <c r="AY476" s="29">
        <v>1.5</v>
      </c>
      <c r="AZ476" s="29" t="s">
        <v>1889</v>
      </c>
      <c r="BA476" s="29" t="s">
        <v>124</v>
      </c>
      <c r="BI476" s="29">
        <v>2</v>
      </c>
      <c r="BN476" s="29" t="s">
        <v>2967</v>
      </c>
      <c r="BP476" s="29" t="s">
        <v>2967</v>
      </c>
      <c r="CB476" s="29" t="s">
        <v>133</v>
      </c>
      <c r="CC476" s="29" t="s">
        <v>134</v>
      </c>
      <c r="CD476" s="29">
        <v>1</v>
      </c>
      <c r="CE476" s="29">
        <v>4</v>
      </c>
      <c r="CG476" s="29" t="s">
        <v>1478</v>
      </c>
    </row>
    <row r="477" spans="1:85" s="29" customFormat="1" ht="14.4" customHeight="1" x14ac:dyDescent="0.3">
      <c r="A477" s="39">
        <v>5476</v>
      </c>
      <c r="B477" s="28" t="s">
        <v>98</v>
      </c>
      <c r="C477" s="29" t="s">
        <v>2968</v>
      </c>
      <c r="D477" s="29" t="s">
        <v>1933</v>
      </c>
      <c r="E477" s="29" t="s">
        <v>2963</v>
      </c>
      <c r="F477" s="29" t="s">
        <v>138</v>
      </c>
      <c r="G477" s="29" t="s">
        <v>1462</v>
      </c>
      <c r="I477" s="29" t="s">
        <v>1858</v>
      </c>
      <c r="J477" s="29" t="s">
        <v>2969</v>
      </c>
      <c r="K477"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v>
      </c>
      <c r="L477"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v>
      </c>
      <c r="M477" s="29" t="s">
        <v>1958</v>
      </c>
      <c r="N477"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77"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77" s="29" t="s">
        <v>1465</v>
      </c>
      <c r="Q477" s="29" t="s">
        <v>1466</v>
      </c>
      <c r="R477" s="29" t="s">
        <v>1860</v>
      </c>
      <c r="S477" s="29" t="s">
        <v>1928</v>
      </c>
      <c r="T477" s="29" t="s">
        <v>2223</v>
      </c>
      <c r="U477" s="29" t="s">
        <v>2968</v>
      </c>
      <c r="V477" s="29" t="s">
        <v>2968</v>
      </c>
      <c r="W477" s="30" t="s">
        <v>2970</v>
      </c>
      <c r="X477" s="30" t="s">
        <v>2970</v>
      </c>
      <c r="Y477" s="29" t="s">
        <v>1471</v>
      </c>
      <c r="AA477" s="29" t="s">
        <v>113</v>
      </c>
      <c r="AC477" s="13" t="str">
        <f t="shared" si="67"/>
        <v>67.99</v>
      </c>
      <c r="AD477" s="56" t="s">
        <v>1930</v>
      </c>
      <c r="AE477" s="29">
        <f t="shared" si="61"/>
        <v>46.95</v>
      </c>
      <c r="AG477" s="29">
        <v>0</v>
      </c>
      <c r="AI477" s="29" t="s">
        <v>113</v>
      </c>
      <c r="AJ477" s="29" t="s">
        <v>116</v>
      </c>
      <c r="AK477" s="29" t="s">
        <v>1472</v>
      </c>
      <c r="AL477" s="29" t="s">
        <v>1473</v>
      </c>
      <c r="AM477" s="29" t="s">
        <v>1474</v>
      </c>
      <c r="AN477" s="29" t="s">
        <v>1475</v>
      </c>
      <c r="AO477" s="29" t="s">
        <v>1476</v>
      </c>
      <c r="AS477"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7" t="s">
        <v>98</v>
      </c>
      <c r="AU477" s="29" t="s">
        <v>122</v>
      </c>
      <c r="AV477" s="29">
        <v>2.25</v>
      </c>
      <c r="AW477" s="29" t="s">
        <v>123</v>
      </c>
      <c r="AX477" s="29">
        <v>13</v>
      </c>
      <c r="AY477" s="29">
        <v>9</v>
      </c>
      <c r="AZ477" s="29">
        <v>5</v>
      </c>
      <c r="BA477" s="29" t="s">
        <v>124</v>
      </c>
      <c r="BI477" s="29">
        <v>2</v>
      </c>
      <c r="BN477" s="29" t="s">
        <v>2971</v>
      </c>
      <c r="BP477" s="29" t="s">
        <v>2971</v>
      </c>
      <c r="BQ477" s="29" t="s">
        <v>2972</v>
      </c>
      <c r="CB477" s="29" t="s">
        <v>133</v>
      </c>
      <c r="CC477" s="29" t="s">
        <v>134</v>
      </c>
      <c r="CD477" s="29">
        <v>1</v>
      </c>
      <c r="CE477" s="29">
        <v>4</v>
      </c>
      <c r="CG477" s="29" t="s">
        <v>1478</v>
      </c>
    </row>
    <row r="478" spans="1:85" s="29" customFormat="1" ht="14.4" customHeight="1" x14ac:dyDescent="0.3">
      <c r="A478" s="39">
        <v>5477</v>
      </c>
      <c r="B478" s="28" t="s">
        <v>98</v>
      </c>
      <c r="C478" s="29" t="s">
        <v>2973</v>
      </c>
      <c r="D478" s="29" t="s">
        <v>1933</v>
      </c>
      <c r="E478" s="29" t="s">
        <v>2963</v>
      </c>
      <c r="F478" s="29" t="s">
        <v>138</v>
      </c>
      <c r="G478" s="29" t="s">
        <v>1462</v>
      </c>
      <c r="I478" s="29" t="s">
        <v>2974</v>
      </c>
      <c r="J478" s="29" t="s">
        <v>2975</v>
      </c>
      <c r="K478"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v>
      </c>
      <c r="L478"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v>
      </c>
      <c r="M478" s="29" t="s">
        <v>1958</v>
      </c>
      <c r="N478"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78"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78" s="29" t="s">
        <v>1465</v>
      </c>
      <c r="Q478" s="29" t="s">
        <v>1466</v>
      </c>
      <c r="R478" s="29" t="s">
        <v>1860</v>
      </c>
      <c r="S478" s="29" t="s">
        <v>1928</v>
      </c>
      <c r="T478" s="29" t="s">
        <v>2223</v>
      </c>
      <c r="U478" s="29" t="s">
        <v>2973</v>
      </c>
      <c r="V478" s="29" t="s">
        <v>2973</v>
      </c>
      <c r="W478" s="30" t="s">
        <v>2976</v>
      </c>
      <c r="X478" s="30" t="s">
        <v>2976</v>
      </c>
      <c r="Y478" s="29" t="s">
        <v>1471</v>
      </c>
      <c r="AA478" s="29" t="s">
        <v>113</v>
      </c>
      <c r="AC478" s="13" t="str">
        <f t="shared" si="67"/>
        <v>67.99</v>
      </c>
      <c r="AD478" s="56" t="s">
        <v>1930</v>
      </c>
      <c r="AE478" s="29">
        <f t="shared" si="61"/>
        <v>46.95</v>
      </c>
      <c r="AG478" s="29">
        <v>0</v>
      </c>
      <c r="AI478" s="29" t="s">
        <v>113</v>
      </c>
      <c r="AJ478" s="29" t="s">
        <v>116</v>
      </c>
      <c r="AK478" s="29" t="s">
        <v>1472</v>
      </c>
      <c r="AL478" s="29" t="s">
        <v>1473</v>
      </c>
      <c r="AM478" s="29" t="s">
        <v>1474</v>
      </c>
      <c r="AN478" s="29" t="s">
        <v>1475</v>
      </c>
      <c r="AO478" s="29" t="s">
        <v>1476</v>
      </c>
      <c r="AS478"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8" t="s">
        <v>98</v>
      </c>
      <c r="AU478" s="29" t="s">
        <v>122</v>
      </c>
      <c r="AV478" s="29">
        <v>2.25</v>
      </c>
      <c r="AW478" s="29" t="s">
        <v>123</v>
      </c>
      <c r="AX478" s="29">
        <v>13</v>
      </c>
      <c r="AY478" s="29">
        <v>9</v>
      </c>
      <c r="AZ478" s="29">
        <v>5</v>
      </c>
      <c r="BA478" s="29" t="s">
        <v>124</v>
      </c>
      <c r="BI478" s="29">
        <v>2</v>
      </c>
      <c r="BN478" s="29" t="s">
        <v>2977</v>
      </c>
      <c r="BP478" s="29" t="s">
        <v>2977</v>
      </c>
      <c r="BQ478" s="29" t="s">
        <v>2978</v>
      </c>
      <c r="CB478" s="29" t="s">
        <v>133</v>
      </c>
      <c r="CC478" s="29" t="s">
        <v>134</v>
      </c>
      <c r="CD478" s="29">
        <v>1</v>
      </c>
      <c r="CE478" s="29">
        <v>4</v>
      </c>
      <c r="CG478" s="29" t="s">
        <v>1478</v>
      </c>
    </row>
    <row r="479" spans="1:85" s="29" customFormat="1" ht="14.4" customHeight="1" x14ac:dyDescent="0.3">
      <c r="A479" s="39">
        <v>5478</v>
      </c>
      <c r="B479" s="28" t="s">
        <v>98</v>
      </c>
      <c r="C479" s="29" t="s">
        <v>2979</v>
      </c>
      <c r="D479" s="29" t="s">
        <v>1933</v>
      </c>
      <c r="E479" s="29" t="s">
        <v>2963</v>
      </c>
      <c r="F479" s="29" t="s">
        <v>138</v>
      </c>
      <c r="G479" s="29" t="s">
        <v>1462</v>
      </c>
      <c r="I479" s="29" t="s">
        <v>2772</v>
      </c>
      <c r="J479" s="29" t="s">
        <v>2980</v>
      </c>
      <c r="K479"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v>
      </c>
      <c r="L479"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v>
      </c>
      <c r="M479" s="29" t="s">
        <v>1958</v>
      </c>
      <c r="N479"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79"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79" s="29" t="s">
        <v>1465</v>
      </c>
      <c r="Q479" s="29" t="s">
        <v>1466</v>
      </c>
      <c r="R479" s="29" t="s">
        <v>1860</v>
      </c>
      <c r="S479" s="29" t="s">
        <v>1928</v>
      </c>
      <c r="T479" s="29" t="s">
        <v>2223</v>
      </c>
      <c r="U479" s="29" t="s">
        <v>2979</v>
      </c>
      <c r="V479" s="29" t="s">
        <v>2979</v>
      </c>
      <c r="W479" s="30" t="s">
        <v>2981</v>
      </c>
      <c r="X479" s="30" t="s">
        <v>2981</v>
      </c>
      <c r="Y479" s="29" t="s">
        <v>1471</v>
      </c>
      <c r="AA479" s="29" t="s">
        <v>113</v>
      </c>
      <c r="AC479" s="13" t="str">
        <f t="shared" si="67"/>
        <v>67.99</v>
      </c>
      <c r="AD479" s="56" t="s">
        <v>1930</v>
      </c>
      <c r="AE479" s="29">
        <f t="shared" ref="AE479:AE542" si="68">AD479+AG479</f>
        <v>46.95</v>
      </c>
      <c r="AG479" s="29">
        <v>0</v>
      </c>
      <c r="AI479" s="29" t="s">
        <v>113</v>
      </c>
      <c r="AJ479" s="29" t="s">
        <v>116</v>
      </c>
      <c r="AK479" s="29" t="s">
        <v>1472</v>
      </c>
      <c r="AL479" s="29" t="s">
        <v>1473</v>
      </c>
      <c r="AM479" s="29" t="s">
        <v>1474</v>
      </c>
      <c r="AN479" s="29" t="s">
        <v>1475</v>
      </c>
      <c r="AO479" s="29" t="s">
        <v>1476</v>
      </c>
      <c r="AS479"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79" t="s">
        <v>98</v>
      </c>
      <c r="AU479" s="29" t="s">
        <v>122</v>
      </c>
      <c r="AV479" s="29">
        <v>2.25</v>
      </c>
      <c r="AW479" s="29" t="s">
        <v>123</v>
      </c>
      <c r="AX479" s="29">
        <v>13</v>
      </c>
      <c r="AY479" s="29">
        <v>9</v>
      </c>
      <c r="AZ479" s="29">
        <v>5</v>
      </c>
      <c r="BA479" s="29" t="s">
        <v>124</v>
      </c>
      <c r="BI479" s="29">
        <v>2</v>
      </c>
      <c r="BN479" s="29" t="s">
        <v>2982</v>
      </c>
      <c r="BP479" s="29" t="s">
        <v>2982</v>
      </c>
      <c r="BQ479" s="29" t="s">
        <v>2983</v>
      </c>
      <c r="CB479" s="29" t="s">
        <v>133</v>
      </c>
      <c r="CC479" s="29" t="s">
        <v>134</v>
      </c>
      <c r="CD479" s="29">
        <v>1</v>
      </c>
      <c r="CE479" s="29">
        <v>4</v>
      </c>
      <c r="CG479" s="29" t="s">
        <v>1478</v>
      </c>
    </row>
    <row r="480" spans="1:85" s="29" customFormat="1" ht="14.4" customHeight="1" x14ac:dyDescent="0.3">
      <c r="A480" s="39">
        <v>5479</v>
      </c>
      <c r="B480" s="28" t="s">
        <v>98</v>
      </c>
      <c r="C480" s="29" t="s">
        <v>2984</v>
      </c>
      <c r="D480" s="29" t="s">
        <v>1933</v>
      </c>
      <c r="E480" s="29" t="s">
        <v>2963</v>
      </c>
      <c r="F480" s="29" t="s">
        <v>138</v>
      </c>
      <c r="G480" s="29" t="s">
        <v>1462</v>
      </c>
      <c r="I480" s="29" t="s">
        <v>1944</v>
      </c>
      <c r="J480" s="29" t="s">
        <v>2985</v>
      </c>
      <c r="K480"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v>
      </c>
      <c r="L480"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v>
      </c>
      <c r="M480" s="29" t="s">
        <v>1958</v>
      </c>
      <c r="N480"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0"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0" s="29" t="s">
        <v>1465</v>
      </c>
      <c r="Q480" s="29" t="s">
        <v>1466</v>
      </c>
      <c r="R480" s="29" t="s">
        <v>1860</v>
      </c>
      <c r="S480" s="29" t="s">
        <v>1928</v>
      </c>
      <c r="T480" s="29" t="s">
        <v>2223</v>
      </c>
      <c r="U480" s="29" t="s">
        <v>2984</v>
      </c>
      <c r="V480" s="29" t="s">
        <v>2984</v>
      </c>
      <c r="W480" s="30" t="s">
        <v>2986</v>
      </c>
      <c r="X480" s="30" t="s">
        <v>2986</v>
      </c>
      <c r="Y480" s="29" t="s">
        <v>1471</v>
      </c>
      <c r="AA480" s="29" t="s">
        <v>113</v>
      </c>
      <c r="AC480" s="13" t="str">
        <f t="shared" si="67"/>
        <v>67.99</v>
      </c>
      <c r="AD480" s="56" t="s">
        <v>1930</v>
      </c>
      <c r="AE480" s="29">
        <f t="shared" si="68"/>
        <v>46.95</v>
      </c>
      <c r="AG480" s="29">
        <v>0</v>
      </c>
      <c r="AI480" s="29" t="s">
        <v>113</v>
      </c>
      <c r="AJ480" s="29" t="s">
        <v>116</v>
      </c>
      <c r="AK480" s="29" t="s">
        <v>1472</v>
      </c>
      <c r="AL480" s="29" t="s">
        <v>1473</v>
      </c>
      <c r="AM480" s="29" t="s">
        <v>1474</v>
      </c>
      <c r="AN480" s="29" t="s">
        <v>1475</v>
      </c>
      <c r="AO480" s="29" t="s">
        <v>1476</v>
      </c>
      <c r="AS480"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0" t="s">
        <v>98</v>
      </c>
      <c r="AU480" s="29" t="s">
        <v>122</v>
      </c>
      <c r="AV480" s="29">
        <v>2.25</v>
      </c>
      <c r="AW480" s="29" t="s">
        <v>123</v>
      </c>
      <c r="AX480" s="29">
        <v>13</v>
      </c>
      <c r="AY480" s="29">
        <v>9</v>
      </c>
      <c r="AZ480" s="29">
        <v>5</v>
      </c>
      <c r="BA480" s="29" t="s">
        <v>124</v>
      </c>
      <c r="BI480" s="29">
        <v>2</v>
      </c>
      <c r="BN480" s="29" t="s">
        <v>2987</v>
      </c>
      <c r="BP480" s="29" t="s">
        <v>2987</v>
      </c>
      <c r="BQ480" s="29" t="s">
        <v>2988</v>
      </c>
      <c r="CB480" s="29" t="s">
        <v>133</v>
      </c>
      <c r="CC480" s="29" t="s">
        <v>134</v>
      </c>
      <c r="CD480" s="29">
        <v>1</v>
      </c>
      <c r="CE480" s="29">
        <v>4</v>
      </c>
      <c r="CG480" s="29" t="s">
        <v>1478</v>
      </c>
    </row>
    <row r="481" spans="1:85" s="29" customFormat="1" ht="14.4" customHeight="1" x14ac:dyDescent="0.3">
      <c r="A481" s="39">
        <v>5480</v>
      </c>
      <c r="B481" s="28" t="s">
        <v>98</v>
      </c>
      <c r="C481" s="29" t="s">
        <v>2989</v>
      </c>
      <c r="D481" s="29" t="s">
        <v>1933</v>
      </c>
      <c r="E481" s="29" t="s">
        <v>2963</v>
      </c>
      <c r="F481" s="29" t="s">
        <v>138</v>
      </c>
      <c r="G481" s="29" t="s">
        <v>1462</v>
      </c>
      <c r="I481" s="29" t="s">
        <v>1951</v>
      </c>
      <c r="J481" s="29" t="s">
        <v>2990</v>
      </c>
      <c r="K481"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v>
      </c>
      <c r="L481"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v>
      </c>
      <c r="M481" s="29" t="s">
        <v>1958</v>
      </c>
      <c r="N481"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1"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1" s="29" t="s">
        <v>1465</v>
      </c>
      <c r="Q481" s="29" t="s">
        <v>1466</v>
      </c>
      <c r="R481" s="29" t="s">
        <v>1860</v>
      </c>
      <c r="S481" s="29" t="s">
        <v>1928</v>
      </c>
      <c r="T481" s="29" t="s">
        <v>2223</v>
      </c>
      <c r="U481" s="29" t="s">
        <v>2989</v>
      </c>
      <c r="V481" s="29" t="s">
        <v>2989</v>
      </c>
      <c r="W481" s="30" t="s">
        <v>2991</v>
      </c>
      <c r="X481" s="30" t="s">
        <v>2991</v>
      </c>
      <c r="Y481" s="29" t="s">
        <v>1471</v>
      </c>
      <c r="AA481" s="29" t="s">
        <v>113</v>
      </c>
      <c r="AC481" s="13" t="str">
        <f t="shared" si="67"/>
        <v>67.99</v>
      </c>
      <c r="AD481" s="56" t="s">
        <v>1930</v>
      </c>
      <c r="AE481" s="29">
        <f t="shared" si="68"/>
        <v>46.95</v>
      </c>
      <c r="AG481" s="29">
        <v>0</v>
      </c>
      <c r="AI481" s="29" t="s">
        <v>113</v>
      </c>
      <c r="AJ481" s="29" t="s">
        <v>116</v>
      </c>
      <c r="AK481" s="29" t="s">
        <v>1472</v>
      </c>
      <c r="AL481" s="29" t="s">
        <v>1473</v>
      </c>
      <c r="AM481" s="29" t="s">
        <v>1474</v>
      </c>
      <c r="AN481" s="29" t="s">
        <v>1475</v>
      </c>
      <c r="AO481" s="29" t="s">
        <v>1476</v>
      </c>
      <c r="AS481"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1" t="s">
        <v>98</v>
      </c>
      <c r="AU481" s="29" t="s">
        <v>122</v>
      </c>
      <c r="AV481" s="29">
        <v>2.25</v>
      </c>
      <c r="AW481" s="29" t="s">
        <v>123</v>
      </c>
      <c r="AX481" s="29">
        <v>13</v>
      </c>
      <c r="AY481" s="29">
        <v>9</v>
      </c>
      <c r="AZ481" s="29">
        <v>5</v>
      </c>
      <c r="BA481" s="29" t="s">
        <v>124</v>
      </c>
      <c r="BI481" s="29">
        <v>2</v>
      </c>
      <c r="BN481" s="29" t="s">
        <v>2992</v>
      </c>
      <c r="BP481" s="29" t="s">
        <v>2992</v>
      </c>
      <c r="BQ481" s="29" t="s">
        <v>2993</v>
      </c>
      <c r="CB481" s="29" t="s">
        <v>133</v>
      </c>
      <c r="CC481" s="29" t="s">
        <v>134</v>
      </c>
      <c r="CD481" s="29">
        <v>1</v>
      </c>
      <c r="CE481" s="29">
        <v>4</v>
      </c>
      <c r="CG481" s="29" t="s">
        <v>1478</v>
      </c>
    </row>
    <row r="482" spans="1:85" s="29" customFormat="1" ht="14.4" customHeight="1" x14ac:dyDescent="0.3">
      <c r="A482" s="39">
        <v>5481</v>
      </c>
      <c r="B482" s="28" t="s">
        <v>98</v>
      </c>
      <c r="C482" s="29" t="s">
        <v>2994</v>
      </c>
      <c r="D482" s="29" t="s">
        <v>1933</v>
      </c>
      <c r="E482" s="29" t="s">
        <v>2963</v>
      </c>
      <c r="F482" s="29" t="s">
        <v>138</v>
      </c>
      <c r="G482" s="29" t="s">
        <v>1462</v>
      </c>
      <c r="I482" s="29" t="s">
        <v>1877</v>
      </c>
      <c r="J482" s="29" t="s">
        <v>2995</v>
      </c>
      <c r="K482"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v>
      </c>
      <c r="L482"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v>
      </c>
      <c r="M482" s="29" t="s">
        <v>1958</v>
      </c>
      <c r="N482"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2"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2" s="29" t="s">
        <v>1465</v>
      </c>
      <c r="Q482" s="29" t="s">
        <v>1466</v>
      </c>
      <c r="R482" s="29" t="s">
        <v>1860</v>
      </c>
      <c r="S482" s="29" t="s">
        <v>1928</v>
      </c>
      <c r="T482" s="29" t="s">
        <v>2223</v>
      </c>
      <c r="U482" s="29" t="s">
        <v>2994</v>
      </c>
      <c r="V482" s="29" t="s">
        <v>2994</v>
      </c>
      <c r="W482" s="30" t="s">
        <v>2996</v>
      </c>
      <c r="X482" s="30" t="s">
        <v>2996</v>
      </c>
      <c r="Y482" s="29" t="s">
        <v>1471</v>
      </c>
      <c r="AA482" s="29" t="s">
        <v>113</v>
      </c>
      <c r="AC482" s="13" t="str">
        <f t="shared" si="67"/>
        <v>67.99</v>
      </c>
      <c r="AD482" s="56" t="s">
        <v>1930</v>
      </c>
      <c r="AE482" s="29">
        <f t="shared" si="68"/>
        <v>46.95</v>
      </c>
      <c r="AG482" s="29">
        <v>0</v>
      </c>
      <c r="AI482" s="29" t="s">
        <v>113</v>
      </c>
      <c r="AJ482" s="29" t="s">
        <v>116</v>
      </c>
      <c r="AK482" s="29" t="s">
        <v>1472</v>
      </c>
      <c r="AL482" s="29" t="s">
        <v>1473</v>
      </c>
      <c r="AM482" s="29" t="s">
        <v>1474</v>
      </c>
      <c r="AN482" s="29" t="s">
        <v>1475</v>
      </c>
      <c r="AO482" s="29" t="s">
        <v>1476</v>
      </c>
      <c r="AS482"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2" t="s">
        <v>98</v>
      </c>
      <c r="AU482" s="29" t="s">
        <v>122</v>
      </c>
      <c r="AV482" s="29">
        <v>2.25</v>
      </c>
      <c r="AW482" s="29" t="s">
        <v>123</v>
      </c>
      <c r="AX482" s="29">
        <v>13</v>
      </c>
      <c r="AY482" s="29">
        <v>9</v>
      </c>
      <c r="AZ482" s="29">
        <v>5</v>
      </c>
      <c r="BA482" s="29" t="s">
        <v>124</v>
      </c>
      <c r="BI482" s="29">
        <v>2</v>
      </c>
      <c r="BN482" s="29" t="s">
        <v>2997</v>
      </c>
      <c r="BP482" s="29" t="s">
        <v>2997</v>
      </c>
      <c r="BQ482" s="29" t="s">
        <v>2998</v>
      </c>
      <c r="CB482" s="29" t="s">
        <v>133</v>
      </c>
      <c r="CC482" s="29" t="s">
        <v>134</v>
      </c>
      <c r="CD482" s="29">
        <v>1</v>
      </c>
      <c r="CE482" s="29">
        <v>4</v>
      </c>
      <c r="CG482" s="29" t="s">
        <v>1478</v>
      </c>
    </row>
    <row r="483" spans="1:85" s="29" customFormat="1" ht="14.4" customHeight="1" x14ac:dyDescent="0.3">
      <c r="A483" s="39">
        <v>5482</v>
      </c>
      <c r="B483" s="28" t="s">
        <v>98</v>
      </c>
      <c r="C483" s="29" t="s">
        <v>2999</v>
      </c>
      <c r="D483" s="29" t="s">
        <v>1933</v>
      </c>
      <c r="E483" s="29" t="s">
        <v>2963</v>
      </c>
      <c r="F483" s="29" t="s">
        <v>138</v>
      </c>
      <c r="G483" s="29" t="s">
        <v>1462</v>
      </c>
      <c r="I483" s="29" t="s">
        <v>1488</v>
      </c>
      <c r="J483" s="29" t="s">
        <v>3000</v>
      </c>
      <c r="K483"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v>
      </c>
      <c r="L483"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v>
      </c>
      <c r="M483" s="29" t="s">
        <v>1958</v>
      </c>
      <c r="N483"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3"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3" s="29" t="s">
        <v>1465</v>
      </c>
      <c r="Q483" s="29" t="s">
        <v>1466</v>
      </c>
      <c r="R483" s="29" t="s">
        <v>1860</v>
      </c>
      <c r="S483" s="29" t="s">
        <v>2938</v>
      </c>
      <c r="T483" s="29" t="s">
        <v>2223</v>
      </c>
      <c r="U483" s="29" t="s">
        <v>2999</v>
      </c>
      <c r="V483" s="29" t="s">
        <v>2999</v>
      </c>
      <c r="W483" s="30" t="s">
        <v>3001</v>
      </c>
      <c r="X483" s="30" t="s">
        <v>3001</v>
      </c>
      <c r="Y483" s="29" t="s">
        <v>1471</v>
      </c>
      <c r="AA483" s="29" t="s">
        <v>113</v>
      </c>
      <c r="AC483" s="13" t="str">
        <f t="shared" si="67"/>
        <v>86.99</v>
      </c>
      <c r="AD483" s="29">
        <v>59.95</v>
      </c>
      <c r="AE483" s="29">
        <f t="shared" si="68"/>
        <v>59.95</v>
      </c>
      <c r="AG483" s="29">
        <v>0</v>
      </c>
      <c r="AI483" s="29" t="s">
        <v>113</v>
      </c>
      <c r="AJ483" s="29" t="s">
        <v>116</v>
      </c>
      <c r="AK483" s="29" t="s">
        <v>1472</v>
      </c>
      <c r="AL483" s="29" t="s">
        <v>1473</v>
      </c>
      <c r="AM483" s="29" t="s">
        <v>1474</v>
      </c>
      <c r="AN483" s="29" t="s">
        <v>1475</v>
      </c>
      <c r="AO483" s="29" t="s">
        <v>1476</v>
      </c>
      <c r="AS483"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3" t="s">
        <v>98</v>
      </c>
      <c r="AU483" s="29" t="s">
        <v>122</v>
      </c>
      <c r="AV483" s="29">
        <v>3</v>
      </c>
      <c r="AW483" s="29" t="s">
        <v>123</v>
      </c>
      <c r="AX483" s="29">
        <v>13</v>
      </c>
      <c r="AY483" s="29">
        <v>9</v>
      </c>
      <c r="AZ483" s="29">
        <v>5</v>
      </c>
      <c r="BA483" s="29" t="s">
        <v>124</v>
      </c>
      <c r="BI483" s="29">
        <v>2</v>
      </c>
      <c r="BN483" s="29" t="s">
        <v>3002</v>
      </c>
      <c r="BP483" s="29" t="s">
        <v>3002</v>
      </c>
      <c r="BQ483" s="29" t="s">
        <v>2971</v>
      </c>
      <c r="BR483" s="29" t="s">
        <v>3003</v>
      </c>
      <c r="CB483" s="29" t="s">
        <v>133</v>
      </c>
      <c r="CC483" s="29" t="s">
        <v>134</v>
      </c>
      <c r="CD483" s="29">
        <v>1</v>
      </c>
      <c r="CE483" s="29">
        <v>4</v>
      </c>
      <c r="CG483" s="29" t="s">
        <v>1478</v>
      </c>
    </row>
    <row r="484" spans="1:85" s="29" customFormat="1" ht="14.4" customHeight="1" x14ac:dyDescent="0.3">
      <c r="A484" s="39">
        <v>5483</v>
      </c>
      <c r="B484" s="28" t="s">
        <v>98</v>
      </c>
      <c r="C484" s="29" t="s">
        <v>3004</v>
      </c>
      <c r="D484" s="29" t="s">
        <v>1933</v>
      </c>
      <c r="E484" s="29" t="s">
        <v>2963</v>
      </c>
      <c r="F484" s="29" t="s">
        <v>138</v>
      </c>
      <c r="G484" s="29" t="s">
        <v>1462</v>
      </c>
      <c r="I484" s="29" t="s">
        <v>3005</v>
      </c>
      <c r="J484" s="29" t="s">
        <v>3006</v>
      </c>
      <c r="K484"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v>
      </c>
      <c r="L484"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v>
      </c>
      <c r="M484" s="29" t="s">
        <v>1958</v>
      </c>
      <c r="N484"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4"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4" s="29" t="s">
        <v>1465</v>
      </c>
      <c r="Q484" s="29" t="s">
        <v>1466</v>
      </c>
      <c r="R484" s="29" t="s">
        <v>1860</v>
      </c>
      <c r="S484" s="29" t="s">
        <v>2938</v>
      </c>
      <c r="T484" s="29" t="s">
        <v>2223</v>
      </c>
      <c r="U484" s="29" t="s">
        <v>3004</v>
      </c>
      <c r="V484" s="29" t="s">
        <v>3004</v>
      </c>
      <c r="W484" s="30" t="s">
        <v>3007</v>
      </c>
      <c r="X484" s="30" t="s">
        <v>3007</v>
      </c>
      <c r="Y484" s="29" t="s">
        <v>1471</v>
      </c>
      <c r="AA484" s="29" t="s">
        <v>113</v>
      </c>
      <c r="AC484" s="13" t="str">
        <f t="shared" si="67"/>
        <v>86.99</v>
      </c>
      <c r="AD484" s="29">
        <v>59.95</v>
      </c>
      <c r="AE484" s="29">
        <f t="shared" si="68"/>
        <v>59.95</v>
      </c>
      <c r="AG484" s="29">
        <v>0</v>
      </c>
      <c r="AI484" s="29" t="s">
        <v>113</v>
      </c>
      <c r="AJ484" s="29" t="s">
        <v>116</v>
      </c>
      <c r="AK484" s="29" t="s">
        <v>1472</v>
      </c>
      <c r="AL484" s="29" t="s">
        <v>1473</v>
      </c>
      <c r="AM484" s="29" t="s">
        <v>1474</v>
      </c>
      <c r="AN484" s="29" t="s">
        <v>1475</v>
      </c>
      <c r="AO484" s="29" t="s">
        <v>1476</v>
      </c>
      <c r="AS48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4" t="s">
        <v>98</v>
      </c>
      <c r="AU484" s="29" t="s">
        <v>122</v>
      </c>
      <c r="AV484" s="29">
        <v>3</v>
      </c>
      <c r="AW484" s="29" t="s">
        <v>123</v>
      </c>
      <c r="AX484" s="29">
        <v>13</v>
      </c>
      <c r="AY484" s="29">
        <v>9</v>
      </c>
      <c r="AZ484" s="29">
        <v>5</v>
      </c>
      <c r="BA484" s="29" t="s">
        <v>124</v>
      </c>
      <c r="BI484" s="29">
        <v>2</v>
      </c>
      <c r="BN484" s="29" t="s">
        <v>3008</v>
      </c>
      <c r="BP484" s="29" t="s">
        <v>3008</v>
      </c>
      <c r="BQ484" s="29" t="s">
        <v>2977</v>
      </c>
      <c r="BR484" s="29" t="s">
        <v>3009</v>
      </c>
      <c r="CB484" s="29" t="s">
        <v>133</v>
      </c>
      <c r="CC484" s="29" t="s">
        <v>134</v>
      </c>
      <c r="CD484" s="29">
        <v>1</v>
      </c>
      <c r="CE484" s="29">
        <v>4</v>
      </c>
      <c r="CG484" s="29" t="s">
        <v>1478</v>
      </c>
    </row>
    <row r="485" spans="1:85" s="29" customFormat="1" ht="14.4" customHeight="1" x14ac:dyDescent="0.3">
      <c r="A485" s="39">
        <v>5484</v>
      </c>
      <c r="B485" s="28" t="s">
        <v>98</v>
      </c>
      <c r="C485" s="29" t="s">
        <v>3010</v>
      </c>
      <c r="D485" s="29" t="s">
        <v>1933</v>
      </c>
      <c r="E485" s="29" t="s">
        <v>2963</v>
      </c>
      <c r="F485" s="29" t="s">
        <v>138</v>
      </c>
      <c r="G485" s="29" t="s">
        <v>1462</v>
      </c>
      <c r="I485" s="29" t="s">
        <v>2791</v>
      </c>
      <c r="J485" s="29" t="s">
        <v>3011</v>
      </c>
      <c r="K485"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v>
      </c>
      <c r="L485"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v>
      </c>
      <c r="M485" s="29" t="s">
        <v>1958</v>
      </c>
      <c r="N485"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5"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5" s="29" t="s">
        <v>1465</v>
      </c>
      <c r="Q485" s="29" t="s">
        <v>1466</v>
      </c>
      <c r="R485" s="29" t="s">
        <v>1860</v>
      </c>
      <c r="S485" s="29" t="s">
        <v>2938</v>
      </c>
      <c r="T485" s="29" t="s">
        <v>2223</v>
      </c>
      <c r="U485" s="29" t="s">
        <v>3010</v>
      </c>
      <c r="V485" s="29" t="s">
        <v>3010</v>
      </c>
      <c r="W485" s="30" t="s">
        <v>3012</v>
      </c>
      <c r="X485" s="30" t="s">
        <v>3012</v>
      </c>
      <c r="Y485" s="29" t="s">
        <v>1471</v>
      </c>
      <c r="AA485" s="29" t="s">
        <v>113</v>
      </c>
      <c r="AC485" s="13" t="str">
        <f t="shared" si="67"/>
        <v>86.99</v>
      </c>
      <c r="AD485" s="29">
        <v>59.95</v>
      </c>
      <c r="AE485" s="29">
        <f t="shared" si="68"/>
        <v>59.95</v>
      </c>
      <c r="AG485" s="29">
        <v>0</v>
      </c>
      <c r="AI485" s="29" t="s">
        <v>113</v>
      </c>
      <c r="AJ485" s="29" t="s">
        <v>116</v>
      </c>
      <c r="AK485" s="29" t="s">
        <v>1472</v>
      </c>
      <c r="AL485" s="29" t="s">
        <v>1473</v>
      </c>
      <c r="AM485" s="29" t="s">
        <v>1474</v>
      </c>
      <c r="AN485" s="29" t="s">
        <v>1475</v>
      </c>
      <c r="AO485" s="29" t="s">
        <v>1476</v>
      </c>
      <c r="AS48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5" t="s">
        <v>98</v>
      </c>
      <c r="AU485" s="29" t="s">
        <v>122</v>
      </c>
      <c r="AV485" s="29">
        <v>3</v>
      </c>
      <c r="AW485" s="29" t="s">
        <v>123</v>
      </c>
      <c r="AX485" s="29">
        <v>13</v>
      </c>
      <c r="AY485" s="29">
        <v>9</v>
      </c>
      <c r="AZ485" s="29">
        <v>5</v>
      </c>
      <c r="BA485" s="29" t="s">
        <v>124</v>
      </c>
      <c r="BI485" s="29">
        <v>2</v>
      </c>
      <c r="BN485" s="29" t="s">
        <v>3013</v>
      </c>
      <c r="BP485" s="29" t="s">
        <v>3013</v>
      </c>
      <c r="BQ485" s="29" t="s">
        <v>2982</v>
      </c>
      <c r="BR485" s="29" t="s">
        <v>3014</v>
      </c>
      <c r="CB485" s="29" t="s">
        <v>133</v>
      </c>
      <c r="CC485" s="29" t="s">
        <v>134</v>
      </c>
      <c r="CD485" s="29">
        <v>1</v>
      </c>
      <c r="CE485" s="29">
        <v>4</v>
      </c>
      <c r="CG485" s="29" t="s">
        <v>1478</v>
      </c>
    </row>
    <row r="486" spans="1:85" s="29" customFormat="1" ht="14.4" customHeight="1" x14ac:dyDescent="0.3">
      <c r="A486" s="39">
        <v>5485</v>
      </c>
      <c r="B486" s="28" t="s">
        <v>98</v>
      </c>
      <c r="C486" s="29" t="s">
        <v>3015</v>
      </c>
      <c r="D486" s="29" t="s">
        <v>1933</v>
      </c>
      <c r="E486" s="29" t="s">
        <v>2963</v>
      </c>
      <c r="F486" s="29" t="s">
        <v>138</v>
      </c>
      <c r="G486" s="29" t="s">
        <v>1462</v>
      </c>
      <c r="I486" s="29" t="s">
        <v>3016</v>
      </c>
      <c r="J486" s="29" t="s">
        <v>3017</v>
      </c>
      <c r="K486"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v>
      </c>
      <c r="L486"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v>
      </c>
      <c r="M486" s="29" t="s">
        <v>1958</v>
      </c>
      <c r="N486"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6"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6" s="29" t="s">
        <v>1465</v>
      </c>
      <c r="Q486" s="29" t="s">
        <v>1466</v>
      </c>
      <c r="R486" s="29" t="s">
        <v>1860</v>
      </c>
      <c r="S486" s="29" t="s">
        <v>2938</v>
      </c>
      <c r="T486" s="29" t="s">
        <v>2223</v>
      </c>
      <c r="U486" s="29" t="s">
        <v>3015</v>
      </c>
      <c r="V486" s="29" t="s">
        <v>3015</v>
      </c>
      <c r="W486" s="30" t="s">
        <v>3018</v>
      </c>
      <c r="X486" s="30" t="s">
        <v>3018</v>
      </c>
      <c r="Y486" s="29" t="s">
        <v>1471</v>
      </c>
      <c r="AA486" s="29" t="s">
        <v>113</v>
      </c>
      <c r="AC486" s="13" t="str">
        <f t="shared" si="67"/>
        <v>86.99</v>
      </c>
      <c r="AD486" s="29">
        <v>59.95</v>
      </c>
      <c r="AE486" s="29">
        <f t="shared" si="68"/>
        <v>59.95</v>
      </c>
      <c r="AG486" s="29">
        <v>0</v>
      </c>
      <c r="AI486" s="29" t="s">
        <v>113</v>
      </c>
      <c r="AJ486" s="29" t="s">
        <v>116</v>
      </c>
      <c r="AK486" s="29" t="s">
        <v>1472</v>
      </c>
      <c r="AL486" s="29" t="s">
        <v>1473</v>
      </c>
      <c r="AM486" s="29" t="s">
        <v>1474</v>
      </c>
      <c r="AN486" s="29" t="s">
        <v>1475</v>
      </c>
      <c r="AO486" s="29" t="s">
        <v>1476</v>
      </c>
      <c r="AS48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6" t="s">
        <v>98</v>
      </c>
      <c r="AU486" s="29" t="s">
        <v>122</v>
      </c>
      <c r="AV486" s="29">
        <v>3</v>
      </c>
      <c r="AW486" s="29" t="s">
        <v>123</v>
      </c>
      <c r="AX486" s="29">
        <v>13</v>
      </c>
      <c r="AY486" s="29">
        <v>9</v>
      </c>
      <c r="AZ486" s="29">
        <v>5</v>
      </c>
      <c r="BA486" s="29" t="s">
        <v>124</v>
      </c>
      <c r="BI486" s="29">
        <v>2</v>
      </c>
      <c r="BN486" s="29" t="s">
        <v>3019</v>
      </c>
      <c r="BP486" s="29" t="s">
        <v>3019</v>
      </c>
      <c r="BQ486" s="29" t="s">
        <v>2987</v>
      </c>
      <c r="BR486" s="29" t="s">
        <v>3020</v>
      </c>
      <c r="CB486" s="29" t="s">
        <v>133</v>
      </c>
      <c r="CC486" s="29" t="s">
        <v>134</v>
      </c>
      <c r="CD486" s="29">
        <v>1</v>
      </c>
      <c r="CE486" s="29">
        <v>4</v>
      </c>
      <c r="CG486" s="29" t="s">
        <v>1478</v>
      </c>
    </row>
    <row r="487" spans="1:85" s="29" customFormat="1" ht="14.4" customHeight="1" x14ac:dyDescent="0.3">
      <c r="A487" s="39">
        <v>5486</v>
      </c>
      <c r="B487" s="28" t="s">
        <v>98</v>
      </c>
      <c r="C487" s="29" t="s">
        <v>3021</v>
      </c>
      <c r="D487" s="29" t="s">
        <v>1933</v>
      </c>
      <c r="E487" s="29" t="s">
        <v>2963</v>
      </c>
      <c r="F487" s="29" t="s">
        <v>138</v>
      </c>
      <c r="G487" s="29" t="s">
        <v>1462</v>
      </c>
      <c r="I487" s="29" t="s">
        <v>3022</v>
      </c>
      <c r="J487" s="29" t="s">
        <v>3023</v>
      </c>
      <c r="K487"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v>
      </c>
      <c r="L487"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v>
      </c>
      <c r="M487" s="29" t="s">
        <v>1958</v>
      </c>
      <c r="N487"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7"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7" s="29" t="s">
        <v>1465</v>
      </c>
      <c r="Q487" s="29" t="s">
        <v>1466</v>
      </c>
      <c r="R487" s="29" t="s">
        <v>1860</v>
      </c>
      <c r="S487" s="29" t="s">
        <v>2938</v>
      </c>
      <c r="T487" s="29" t="s">
        <v>2223</v>
      </c>
      <c r="U487" s="29" t="s">
        <v>3021</v>
      </c>
      <c r="V487" s="29" t="s">
        <v>3021</v>
      </c>
      <c r="W487" s="30" t="s">
        <v>3024</v>
      </c>
      <c r="X487" s="30" t="s">
        <v>3024</v>
      </c>
      <c r="Y487" s="29" t="s">
        <v>1471</v>
      </c>
      <c r="AA487" s="29" t="s">
        <v>113</v>
      </c>
      <c r="AC487" s="13" t="str">
        <f t="shared" si="67"/>
        <v>86.99</v>
      </c>
      <c r="AD487" s="29">
        <v>59.95</v>
      </c>
      <c r="AE487" s="29">
        <f t="shared" si="68"/>
        <v>59.95</v>
      </c>
      <c r="AG487" s="29">
        <v>0</v>
      </c>
      <c r="AI487" s="29" t="s">
        <v>113</v>
      </c>
      <c r="AJ487" s="29" t="s">
        <v>116</v>
      </c>
      <c r="AK487" s="29" t="s">
        <v>1472</v>
      </c>
      <c r="AL487" s="29" t="s">
        <v>1473</v>
      </c>
      <c r="AM487" s="29" t="s">
        <v>1474</v>
      </c>
      <c r="AN487" s="29" t="s">
        <v>1475</v>
      </c>
      <c r="AO487" s="29" t="s">
        <v>1476</v>
      </c>
      <c r="AS487"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7" t="s">
        <v>98</v>
      </c>
      <c r="AU487" s="29" t="s">
        <v>122</v>
      </c>
      <c r="AV487" s="29">
        <v>3</v>
      </c>
      <c r="AW487" s="29" t="s">
        <v>123</v>
      </c>
      <c r="AX487" s="29">
        <v>13</v>
      </c>
      <c r="AY487" s="29">
        <v>9</v>
      </c>
      <c r="AZ487" s="29">
        <v>5</v>
      </c>
      <c r="BA487" s="29" t="s">
        <v>124</v>
      </c>
      <c r="BI487" s="29">
        <v>2</v>
      </c>
      <c r="BN487" s="29" t="s">
        <v>3025</v>
      </c>
      <c r="BP487" s="29" t="s">
        <v>3025</v>
      </c>
      <c r="BQ487" s="29" t="s">
        <v>2992</v>
      </c>
      <c r="BR487" s="29" t="s">
        <v>3026</v>
      </c>
      <c r="CB487" s="29" t="s">
        <v>133</v>
      </c>
      <c r="CC487" s="29" t="s">
        <v>134</v>
      </c>
      <c r="CD487" s="29">
        <v>1</v>
      </c>
      <c r="CE487" s="29">
        <v>4</v>
      </c>
      <c r="CG487" s="29" t="s">
        <v>1478</v>
      </c>
    </row>
    <row r="488" spans="1:85" s="29" customFormat="1" ht="14.4" customHeight="1" x14ac:dyDescent="0.3">
      <c r="A488" s="39">
        <v>5487</v>
      </c>
      <c r="B488" s="28" t="s">
        <v>98</v>
      </c>
      <c r="C488" s="29" t="s">
        <v>3027</v>
      </c>
      <c r="D488" s="29" t="s">
        <v>1933</v>
      </c>
      <c r="E488" s="29" t="s">
        <v>2963</v>
      </c>
      <c r="F488" s="29" t="s">
        <v>138</v>
      </c>
      <c r="G488" s="29" t="s">
        <v>1462</v>
      </c>
      <c r="I488" s="29" t="s">
        <v>1498</v>
      </c>
      <c r="J488" s="29" t="s">
        <v>3028</v>
      </c>
      <c r="K488"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v>
      </c>
      <c r="L488"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v>
      </c>
      <c r="M488" s="29" t="s">
        <v>1958</v>
      </c>
      <c r="N488"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8"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8" s="29" t="s">
        <v>1465</v>
      </c>
      <c r="Q488" s="29" t="s">
        <v>1466</v>
      </c>
      <c r="R488" s="29" t="s">
        <v>1860</v>
      </c>
      <c r="S488" s="29" t="s">
        <v>2938</v>
      </c>
      <c r="T488" s="29" t="s">
        <v>2223</v>
      </c>
      <c r="U488" s="29" t="s">
        <v>3027</v>
      </c>
      <c r="V488" s="29" t="s">
        <v>3027</v>
      </c>
      <c r="W488" s="30" t="s">
        <v>3029</v>
      </c>
      <c r="X488" s="30" t="s">
        <v>3029</v>
      </c>
      <c r="Y488" s="29" t="s">
        <v>1471</v>
      </c>
      <c r="AA488" s="29" t="s">
        <v>113</v>
      </c>
      <c r="AC488" s="13" t="str">
        <f t="shared" si="67"/>
        <v>86.99</v>
      </c>
      <c r="AD488" s="29">
        <v>59.95</v>
      </c>
      <c r="AE488" s="29">
        <f t="shared" si="68"/>
        <v>59.95</v>
      </c>
      <c r="AG488" s="29">
        <v>0</v>
      </c>
      <c r="AI488" s="29" t="s">
        <v>113</v>
      </c>
      <c r="AJ488" s="29" t="s">
        <v>116</v>
      </c>
      <c r="AK488" s="29" t="s">
        <v>1472</v>
      </c>
      <c r="AL488" s="29" t="s">
        <v>1473</v>
      </c>
      <c r="AM488" s="29" t="s">
        <v>1474</v>
      </c>
      <c r="AN488" s="29" t="s">
        <v>1475</v>
      </c>
      <c r="AO488" s="29" t="s">
        <v>1476</v>
      </c>
      <c r="AS488"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8" t="s">
        <v>98</v>
      </c>
      <c r="AU488" s="29" t="s">
        <v>122</v>
      </c>
      <c r="AV488" s="29">
        <v>3</v>
      </c>
      <c r="AW488" s="29" t="s">
        <v>123</v>
      </c>
      <c r="AX488" s="29">
        <v>13</v>
      </c>
      <c r="AY488" s="29">
        <v>9</v>
      </c>
      <c r="AZ488" s="29">
        <v>5</v>
      </c>
      <c r="BA488" s="29" t="s">
        <v>124</v>
      </c>
      <c r="BI488" s="29">
        <v>2</v>
      </c>
      <c r="BN488" s="29" t="s">
        <v>3030</v>
      </c>
      <c r="BP488" s="29" t="s">
        <v>3030</v>
      </c>
      <c r="BQ488" s="29" t="s">
        <v>2997</v>
      </c>
      <c r="BR488" s="29" t="s">
        <v>3031</v>
      </c>
      <c r="CB488" s="29" t="s">
        <v>133</v>
      </c>
      <c r="CC488" s="29" t="s">
        <v>134</v>
      </c>
      <c r="CD488" s="29">
        <v>1</v>
      </c>
      <c r="CE488" s="29">
        <v>4</v>
      </c>
      <c r="CG488" s="29" t="s">
        <v>1478</v>
      </c>
    </row>
    <row r="489" spans="1:85" s="29" customFormat="1" ht="14.4" customHeight="1" x14ac:dyDescent="0.3">
      <c r="A489" s="39">
        <v>5488</v>
      </c>
      <c r="B489" s="28" t="s">
        <v>98</v>
      </c>
      <c r="C489" s="29" t="s">
        <v>3032</v>
      </c>
      <c r="D489" s="29" t="s">
        <v>1933</v>
      </c>
      <c r="E489" s="29" t="s">
        <v>2963</v>
      </c>
      <c r="F489" s="29" t="s">
        <v>138</v>
      </c>
      <c r="G489" s="29" t="s">
        <v>1462</v>
      </c>
      <c r="I489" s="29" t="s">
        <v>1530</v>
      </c>
      <c r="J489" s="29" t="s">
        <v>3033</v>
      </c>
      <c r="K489"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89"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89" s="29" t="s">
        <v>1958</v>
      </c>
      <c r="N489"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89"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89" s="29" t="s">
        <v>1465</v>
      </c>
      <c r="Q489" s="29" t="s">
        <v>1466</v>
      </c>
      <c r="R489" s="29" t="s">
        <v>1860</v>
      </c>
      <c r="S489" s="29" t="s">
        <v>2965</v>
      </c>
      <c r="T489" s="29" t="s">
        <v>2223</v>
      </c>
      <c r="U489" s="29" t="s">
        <v>3032</v>
      </c>
      <c r="V489" s="29" t="s">
        <v>3032</v>
      </c>
      <c r="W489" s="30" t="s">
        <v>3034</v>
      </c>
      <c r="X489" s="30" t="s">
        <v>3034</v>
      </c>
      <c r="Y489" s="29" t="s">
        <v>1471</v>
      </c>
      <c r="AA489" s="29" t="s">
        <v>113</v>
      </c>
      <c r="AC489" s="13" t="str">
        <f t="shared" si="67"/>
        <v>29.99</v>
      </c>
      <c r="AD489" s="29">
        <v>19.95</v>
      </c>
      <c r="AE489" s="29">
        <f t="shared" si="68"/>
        <v>23.95</v>
      </c>
      <c r="AG489" s="29">
        <v>4</v>
      </c>
      <c r="AI489" s="29" t="s">
        <v>113</v>
      </c>
      <c r="AJ489" s="29" t="s">
        <v>116</v>
      </c>
      <c r="AK489" s="29" t="s">
        <v>1472</v>
      </c>
      <c r="AL489" s="29" t="s">
        <v>1473</v>
      </c>
      <c r="AM489" s="29" t="s">
        <v>1474</v>
      </c>
      <c r="AN489" s="29" t="s">
        <v>1475</v>
      </c>
      <c r="AO489" s="29" t="s">
        <v>1476</v>
      </c>
      <c r="AS489"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89" t="s">
        <v>98</v>
      </c>
      <c r="AU489" s="29" t="s">
        <v>122</v>
      </c>
      <c r="AV489" s="29">
        <v>0.63</v>
      </c>
      <c r="AW489" s="29" t="s">
        <v>123</v>
      </c>
      <c r="AX489" s="29">
        <v>7.75</v>
      </c>
      <c r="AY489" s="29">
        <v>1.5</v>
      </c>
      <c r="AZ489" s="29" t="s">
        <v>1889</v>
      </c>
      <c r="BA489" s="29" t="s">
        <v>124</v>
      </c>
      <c r="BI489" s="29">
        <v>2</v>
      </c>
      <c r="BN489" s="29" t="s">
        <v>2967</v>
      </c>
      <c r="BP489" s="29" t="s">
        <v>2967</v>
      </c>
      <c r="BQ489" s="29" t="s">
        <v>3003</v>
      </c>
      <c r="CB489" s="29" t="s">
        <v>133</v>
      </c>
      <c r="CC489" s="29" t="s">
        <v>134</v>
      </c>
      <c r="CD489" s="29">
        <v>1</v>
      </c>
      <c r="CE489" s="29">
        <v>4</v>
      </c>
      <c r="CG489" s="29" t="s">
        <v>1478</v>
      </c>
    </row>
    <row r="490" spans="1:85" s="29" customFormat="1" ht="14.4" customHeight="1" x14ac:dyDescent="0.3">
      <c r="A490" s="39">
        <v>5489</v>
      </c>
      <c r="B490" s="28" t="s">
        <v>98</v>
      </c>
      <c r="C490" s="29" t="s">
        <v>3035</v>
      </c>
      <c r="D490" s="29" t="s">
        <v>1933</v>
      </c>
      <c r="E490" s="29" t="s">
        <v>2963</v>
      </c>
      <c r="F490" s="29" t="s">
        <v>138</v>
      </c>
      <c r="G490" s="29" t="s">
        <v>1462</v>
      </c>
      <c r="I490" s="29" t="s">
        <v>3036</v>
      </c>
      <c r="J490" s="29" t="s">
        <v>3037</v>
      </c>
      <c r="K490"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90"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90" s="29" t="s">
        <v>1958</v>
      </c>
      <c r="N490"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0"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0" s="29" t="s">
        <v>1465</v>
      </c>
      <c r="Q490" s="29" t="s">
        <v>1466</v>
      </c>
      <c r="R490" s="29" t="s">
        <v>1860</v>
      </c>
      <c r="S490" s="29" t="s">
        <v>2965</v>
      </c>
      <c r="T490" s="29" t="s">
        <v>2223</v>
      </c>
      <c r="U490" s="29" t="s">
        <v>3035</v>
      </c>
      <c r="V490" s="29" t="s">
        <v>3035</v>
      </c>
      <c r="W490" s="30" t="s">
        <v>3038</v>
      </c>
      <c r="X490" s="30" t="s">
        <v>3038</v>
      </c>
      <c r="Y490" s="29" t="s">
        <v>1471</v>
      </c>
      <c r="AA490" s="29" t="s">
        <v>113</v>
      </c>
      <c r="AC490" s="13" t="str">
        <f t="shared" si="67"/>
        <v>29.99</v>
      </c>
      <c r="AD490" s="29">
        <v>19.95</v>
      </c>
      <c r="AE490" s="29">
        <f t="shared" si="68"/>
        <v>23.95</v>
      </c>
      <c r="AG490" s="29">
        <v>4</v>
      </c>
      <c r="AI490" s="29" t="s">
        <v>113</v>
      </c>
      <c r="AJ490" s="29" t="s">
        <v>116</v>
      </c>
      <c r="AK490" s="29" t="s">
        <v>1472</v>
      </c>
      <c r="AL490" s="29" t="s">
        <v>1473</v>
      </c>
      <c r="AM490" s="29" t="s">
        <v>1474</v>
      </c>
      <c r="AN490" s="29" t="s">
        <v>1475</v>
      </c>
      <c r="AO490" s="29" t="s">
        <v>1476</v>
      </c>
      <c r="AS490"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0" t="s">
        <v>98</v>
      </c>
      <c r="AU490" s="29" t="s">
        <v>122</v>
      </c>
      <c r="AV490" s="29">
        <v>0.63</v>
      </c>
      <c r="AW490" s="29" t="s">
        <v>123</v>
      </c>
      <c r="AX490" s="29">
        <v>7.75</v>
      </c>
      <c r="AY490" s="29">
        <v>1.5</v>
      </c>
      <c r="AZ490" s="29" t="s">
        <v>1889</v>
      </c>
      <c r="BA490" s="29" t="s">
        <v>124</v>
      </c>
      <c r="BI490" s="29">
        <v>2</v>
      </c>
      <c r="BN490" s="29" t="s">
        <v>3039</v>
      </c>
      <c r="BP490" s="29" t="s">
        <v>3039</v>
      </c>
      <c r="BQ490" s="29" t="s">
        <v>3009</v>
      </c>
      <c r="CB490" s="29" t="s">
        <v>133</v>
      </c>
      <c r="CC490" s="29" t="s">
        <v>134</v>
      </c>
      <c r="CD490" s="29">
        <v>1</v>
      </c>
      <c r="CE490" s="29">
        <v>4</v>
      </c>
      <c r="CG490" s="29" t="s">
        <v>1478</v>
      </c>
    </row>
    <row r="491" spans="1:85" s="29" customFormat="1" ht="14.4" customHeight="1" x14ac:dyDescent="0.3">
      <c r="A491" s="39">
        <v>5490</v>
      </c>
      <c r="B491" s="28" t="s">
        <v>98</v>
      </c>
      <c r="C491" s="29" t="s">
        <v>3040</v>
      </c>
      <c r="D491" s="29" t="s">
        <v>1933</v>
      </c>
      <c r="E491" s="29" t="s">
        <v>2963</v>
      </c>
      <c r="F491" s="29" t="s">
        <v>138</v>
      </c>
      <c r="G491" s="29" t="s">
        <v>1462</v>
      </c>
      <c r="I491" s="29" t="s">
        <v>2811</v>
      </c>
      <c r="J491" s="29" t="s">
        <v>3041</v>
      </c>
      <c r="K491"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91"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91" s="29" t="s">
        <v>1958</v>
      </c>
      <c r="N491"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1"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1" s="29" t="s">
        <v>1465</v>
      </c>
      <c r="Q491" s="29" t="s">
        <v>1466</v>
      </c>
      <c r="R491" s="29" t="s">
        <v>1860</v>
      </c>
      <c r="S491" s="29" t="s">
        <v>2965</v>
      </c>
      <c r="T491" s="29" t="s">
        <v>2223</v>
      </c>
      <c r="U491" s="29" t="s">
        <v>3040</v>
      </c>
      <c r="V491" s="29" t="s">
        <v>3040</v>
      </c>
      <c r="W491" s="30" t="s">
        <v>3042</v>
      </c>
      <c r="X491" s="30" t="s">
        <v>3042</v>
      </c>
      <c r="Y491" s="29" t="s">
        <v>1471</v>
      </c>
      <c r="AA491" s="29" t="s">
        <v>113</v>
      </c>
      <c r="AC491" s="13" t="str">
        <f t="shared" si="67"/>
        <v>29.99</v>
      </c>
      <c r="AD491" s="29">
        <v>19.95</v>
      </c>
      <c r="AE491" s="29">
        <f t="shared" si="68"/>
        <v>23.95</v>
      </c>
      <c r="AG491" s="29">
        <v>4</v>
      </c>
      <c r="AI491" s="29" t="s">
        <v>113</v>
      </c>
      <c r="AJ491" s="29" t="s">
        <v>116</v>
      </c>
      <c r="AK491" s="29" t="s">
        <v>1472</v>
      </c>
      <c r="AL491" s="29" t="s">
        <v>1473</v>
      </c>
      <c r="AM491" s="29" t="s">
        <v>1474</v>
      </c>
      <c r="AN491" s="29" t="s">
        <v>1475</v>
      </c>
      <c r="AO491" s="29" t="s">
        <v>1476</v>
      </c>
      <c r="AS491"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1" t="s">
        <v>98</v>
      </c>
      <c r="AU491" s="29" t="s">
        <v>122</v>
      </c>
      <c r="AV491" s="29">
        <v>0.63</v>
      </c>
      <c r="AW491" s="29" t="s">
        <v>123</v>
      </c>
      <c r="AX491" s="29">
        <v>7.75</v>
      </c>
      <c r="AY491" s="29">
        <v>1.5</v>
      </c>
      <c r="AZ491" s="29" t="s">
        <v>1889</v>
      </c>
      <c r="BA491" s="29" t="s">
        <v>124</v>
      </c>
      <c r="BI491" s="29">
        <v>2</v>
      </c>
      <c r="BN491" s="29" t="s">
        <v>3043</v>
      </c>
      <c r="BP491" s="29" t="s">
        <v>3043</v>
      </c>
      <c r="BQ491" s="29" t="s">
        <v>3014</v>
      </c>
      <c r="CB491" s="29" t="s">
        <v>133</v>
      </c>
      <c r="CC491" s="29" t="s">
        <v>134</v>
      </c>
      <c r="CD491" s="29">
        <v>1</v>
      </c>
      <c r="CE491" s="29">
        <v>4</v>
      </c>
      <c r="CG491" s="29" t="s">
        <v>1478</v>
      </c>
    </row>
    <row r="492" spans="1:85" s="29" customFormat="1" ht="14.4" customHeight="1" x14ac:dyDescent="0.3">
      <c r="A492" s="39">
        <v>5491</v>
      </c>
      <c r="B492" s="28" t="s">
        <v>98</v>
      </c>
      <c r="C492" s="29" t="s">
        <v>3044</v>
      </c>
      <c r="D492" s="29" t="s">
        <v>1933</v>
      </c>
      <c r="E492" s="29" t="s">
        <v>2963</v>
      </c>
      <c r="F492" s="29" t="s">
        <v>138</v>
      </c>
      <c r="G492" s="29" t="s">
        <v>1462</v>
      </c>
      <c r="I492" s="29" t="s">
        <v>3045</v>
      </c>
      <c r="J492" s="29" t="s">
        <v>3046</v>
      </c>
      <c r="K492"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92"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92" s="29" t="s">
        <v>1958</v>
      </c>
      <c r="N492"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2"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2" s="29" t="s">
        <v>1465</v>
      </c>
      <c r="Q492" s="29" t="s">
        <v>1466</v>
      </c>
      <c r="R492" s="29" t="s">
        <v>1860</v>
      </c>
      <c r="S492" s="29" t="s">
        <v>2965</v>
      </c>
      <c r="T492" s="29" t="s">
        <v>2223</v>
      </c>
      <c r="U492" s="29" t="s">
        <v>3044</v>
      </c>
      <c r="V492" s="29" t="s">
        <v>3044</v>
      </c>
      <c r="W492" s="30" t="s">
        <v>3047</v>
      </c>
      <c r="X492" s="30" t="s">
        <v>3047</v>
      </c>
      <c r="Y492" s="29" t="s">
        <v>1471</v>
      </c>
      <c r="AA492" s="29" t="s">
        <v>113</v>
      </c>
      <c r="AC492" s="13" t="str">
        <f t="shared" si="67"/>
        <v>29.99</v>
      </c>
      <c r="AD492" s="29">
        <v>19.95</v>
      </c>
      <c r="AE492" s="29">
        <f t="shared" si="68"/>
        <v>23.95</v>
      </c>
      <c r="AG492" s="29">
        <v>4</v>
      </c>
      <c r="AI492" s="29" t="s">
        <v>113</v>
      </c>
      <c r="AJ492" s="29" t="s">
        <v>116</v>
      </c>
      <c r="AK492" s="29" t="s">
        <v>1472</v>
      </c>
      <c r="AL492" s="29" t="s">
        <v>1473</v>
      </c>
      <c r="AM492" s="29" t="s">
        <v>1474</v>
      </c>
      <c r="AN492" s="29" t="s">
        <v>1475</v>
      </c>
      <c r="AO492" s="29" t="s">
        <v>1476</v>
      </c>
      <c r="AS492"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2" t="s">
        <v>98</v>
      </c>
      <c r="AU492" s="29" t="s">
        <v>122</v>
      </c>
      <c r="AV492" s="29">
        <v>0.63</v>
      </c>
      <c r="AW492" s="29" t="s">
        <v>123</v>
      </c>
      <c r="AX492" s="29">
        <v>7.75</v>
      </c>
      <c r="AY492" s="29">
        <v>1.5</v>
      </c>
      <c r="AZ492" s="29" t="s">
        <v>1889</v>
      </c>
      <c r="BA492" s="29" t="s">
        <v>124</v>
      </c>
      <c r="BI492" s="29">
        <v>2</v>
      </c>
      <c r="BN492" s="29" t="s">
        <v>3048</v>
      </c>
      <c r="BP492" s="29" t="s">
        <v>3048</v>
      </c>
      <c r="BQ492" s="29" t="s">
        <v>3020</v>
      </c>
      <c r="CB492" s="29" t="s">
        <v>133</v>
      </c>
      <c r="CC492" s="29" t="s">
        <v>134</v>
      </c>
      <c r="CD492" s="29">
        <v>1</v>
      </c>
      <c r="CE492" s="29">
        <v>4</v>
      </c>
      <c r="CG492" s="29" t="s">
        <v>1478</v>
      </c>
    </row>
    <row r="493" spans="1:85" s="29" customFormat="1" ht="14.4" customHeight="1" x14ac:dyDescent="0.3">
      <c r="A493" s="39">
        <v>5492</v>
      </c>
      <c r="B493" s="28" t="s">
        <v>98</v>
      </c>
      <c r="C493" s="29" t="s">
        <v>3049</v>
      </c>
      <c r="D493" s="29" t="s">
        <v>1933</v>
      </c>
      <c r="E493" s="29" t="s">
        <v>2963</v>
      </c>
      <c r="F493" s="29" t="s">
        <v>138</v>
      </c>
      <c r="G493" s="29" t="s">
        <v>1462</v>
      </c>
      <c r="I493" s="29" t="s">
        <v>3050</v>
      </c>
      <c r="J493" s="29" t="s">
        <v>3051</v>
      </c>
      <c r="K493"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93"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93" s="29" t="s">
        <v>1958</v>
      </c>
      <c r="N493"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3"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3" s="29" t="s">
        <v>1465</v>
      </c>
      <c r="Q493" s="29" t="s">
        <v>1466</v>
      </c>
      <c r="R493" s="29" t="s">
        <v>1860</v>
      </c>
      <c r="S493" s="29" t="s">
        <v>2965</v>
      </c>
      <c r="T493" s="29" t="s">
        <v>2223</v>
      </c>
      <c r="U493" s="29" t="s">
        <v>3049</v>
      </c>
      <c r="V493" s="29" t="s">
        <v>3049</v>
      </c>
      <c r="W493" s="30" t="s">
        <v>3052</v>
      </c>
      <c r="X493" s="30" t="s">
        <v>3052</v>
      </c>
      <c r="Y493" s="29" t="s">
        <v>1471</v>
      </c>
      <c r="AA493" s="29" t="s">
        <v>113</v>
      </c>
      <c r="AC493" s="13" t="str">
        <f t="shared" si="67"/>
        <v>29.99</v>
      </c>
      <c r="AD493" s="29">
        <v>19.95</v>
      </c>
      <c r="AE493" s="29">
        <f t="shared" si="68"/>
        <v>23.95</v>
      </c>
      <c r="AG493" s="29">
        <v>4</v>
      </c>
      <c r="AI493" s="29" t="s">
        <v>113</v>
      </c>
      <c r="AJ493" s="29" t="s">
        <v>116</v>
      </c>
      <c r="AK493" s="29" t="s">
        <v>1472</v>
      </c>
      <c r="AL493" s="29" t="s">
        <v>1473</v>
      </c>
      <c r="AM493" s="29" t="s">
        <v>1474</v>
      </c>
      <c r="AN493" s="29" t="s">
        <v>1475</v>
      </c>
      <c r="AO493" s="29" t="s">
        <v>1476</v>
      </c>
      <c r="AS493"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3" t="s">
        <v>98</v>
      </c>
      <c r="AU493" s="29" t="s">
        <v>122</v>
      </c>
      <c r="AV493" s="29">
        <v>0.63</v>
      </c>
      <c r="AW493" s="29" t="s">
        <v>123</v>
      </c>
      <c r="AX493" s="29">
        <v>7.75</v>
      </c>
      <c r="AY493" s="29">
        <v>1.5</v>
      </c>
      <c r="AZ493" s="29" t="s">
        <v>1889</v>
      </c>
      <c r="BA493" s="29" t="s">
        <v>124</v>
      </c>
      <c r="BI493" s="29">
        <v>2</v>
      </c>
      <c r="BN493" s="29" t="s">
        <v>3053</v>
      </c>
      <c r="BP493" s="29" t="s">
        <v>3053</v>
      </c>
      <c r="BQ493" s="29" t="s">
        <v>3026</v>
      </c>
      <c r="CB493" s="29" t="s">
        <v>133</v>
      </c>
      <c r="CC493" s="29" t="s">
        <v>134</v>
      </c>
      <c r="CD493" s="29">
        <v>1</v>
      </c>
      <c r="CE493" s="29">
        <v>4</v>
      </c>
      <c r="CG493" s="29" t="s">
        <v>1478</v>
      </c>
    </row>
    <row r="494" spans="1:85" s="29" customFormat="1" ht="14.4" customHeight="1" x14ac:dyDescent="0.3">
      <c r="A494" s="39">
        <v>5493</v>
      </c>
      <c r="B494" s="28" t="s">
        <v>98</v>
      </c>
      <c r="C494" s="29" t="s">
        <v>3054</v>
      </c>
      <c r="D494" s="29" t="s">
        <v>1933</v>
      </c>
      <c r="E494" s="29" t="s">
        <v>2963</v>
      </c>
      <c r="F494" s="29" t="s">
        <v>138</v>
      </c>
      <c r="G494" s="29" t="s">
        <v>1462</v>
      </c>
      <c r="I494" s="29" t="s">
        <v>1540</v>
      </c>
      <c r="J494" s="29" t="s">
        <v>3055</v>
      </c>
      <c r="K494"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v>
      </c>
      <c r="L494"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v>
      </c>
      <c r="M494" s="29" t="s">
        <v>1958</v>
      </c>
      <c r="N494"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Wallet: 7.75"W x 4.5"H x 1"D; Bag: 12.75"W x 8"H x 4.5"D.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4"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Wallet: 7.75"W x 4.5"H x 1"D; Bag: 12.75"W x 8"H x 4.5"D.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4" s="29" t="s">
        <v>1465</v>
      </c>
      <c r="Q494" s="29" t="s">
        <v>1466</v>
      </c>
      <c r="R494" s="29" t="s">
        <v>1860</v>
      </c>
      <c r="S494" s="29" t="s">
        <v>2965</v>
      </c>
      <c r="T494" s="29" t="s">
        <v>2223</v>
      </c>
      <c r="U494" s="29" t="s">
        <v>3054</v>
      </c>
      <c r="V494" s="29" t="s">
        <v>3054</v>
      </c>
      <c r="W494" s="30" t="s">
        <v>3056</v>
      </c>
      <c r="X494" s="30" t="s">
        <v>3056</v>
      </c>
      <c r="Y494" s="29" t="s">
        <v>1471</v>
      </c>
      <c r="AA494" s="29" t="s">
        <v>113</v>
      </c>
      <c r="AC494" s="13" t="str">
        <f t="shared" si="67"/>
        <v>29.99</v>
      </c>
      <c r="AD494" s="29">
        <v>19.95</v>
      </c>
      <c r="AE494" s="29">
        <f t="shared" si="68"/>
        <v>23.95</v>
      </c>
      <c r="AG494" s="29">
        <v>4</v>
      </c>
      <c r="AI494" s="29" t="s">
        <v>113</v>
      </c>
      <c r="AJ494" s="29" t="s">
        <v>116</v>
      </c>
      <c r="AK494" s="29" t="s">
        <v>1472</v>
      </c>
      <c r="AL494" s="29" t="s">
        <v>1473</v>
      </c>
      <c r="AM494" s="29" t="s">
        <v>1474</v>
      </c>
      <c r="AN494" s="29" t="s">
        <v>1475</v>
      </c>
      <c r="AO494" s="29" t="s">
        <v>1476</v>
      </c>
      <c r="AS49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4" t="s">
        <v>98</v>
      </c>
      <c r="AU494" s="29" t="s">
        <v>122</v>
      </c>
      <c r="AV494" s="29">
        <v>0.63</v>
      </c>
      <c r="AW494" s="29" t="s">
        <v>123</v>
      </c>
      <c r="AX494" s="29">
        <v>7.75</v>
      </c>
      <c r="AY494" s="29">
        <v>1.5</v>
      </c>
      <c r="AZ494" s="29" t="s">
        <v>1889</v>
      </c>
      <c r="BA494" s="29" t="s">
        <v>124</v>
      </c>
      <c r="BI494" s="29">
        <v>2</v>
      </c>
      <c r="BN494" s="29" t="s">
        <v>3057</v>
      </c>
      <c r="BP494" s="29" t="s">
        <v>3057</v>
      </c>
      <c r="BQ494" s="29" t="s">
        <v>3031</v>
      </c>
      <c r="CB494" s="29" t="s">
        <v>133</v>
      </c>
      <c r="CC494" s="29" t="s">
        <v>134</v>
      </c>
      <c r="CD494" s="29">
        <v>1</v>
      </c>
      <c r="CE494" s="29">
        <v>4</v>
      </c>
      <c r="CG494" s="29" t="s">
        <v>1478</v>
      </c>
    </row>
    <row r="495" spans="1:85" s="29" customFormat="1" ht="14.4" customHeight="1" x14ac:dyDescent="0.3">
      <c r="A495" s="39">
        <v>5494</v>
      </c>
      <c r="B495" s="28" t="s">
        <v>98</v>
      </c>
      <c r="C495" s="29" t="s">
        <v>3058</v>
      </c>
      <c r="D495" s="29" t="s">
        <v>100</v>
      </c>
      <c r="G495" s="29" t="s">
        <v>1462</v>
      </c>
      <c r="J495" s="29" t="s">
        <v>3059</v>
      </c>
      <c r="K495"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v>
      </c>
      <c r="L495"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v>
      </c>
      <c r="M495" s="29" t="s">
        <v>1958</v>
      </c>
      <c r="N495"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5"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5" s="29" t="s">
        <v>1465</v>
      </c>
      <c r="Q495" s="29" t="s">
        <v>1466</v>
      </c>
      <c r="R495" s="29" t="s">
        <v>1860</v>
      </c>
      <c r="S495" s="29" t="s">
        <v>1526</v>
      </c>
      <c r="T495" s="29" t="s">
        <v>1860</v>
      </c>
      <c r="U495" s="29" t="s">
        <v>3058</v>
      </c>
      <c r="V495" s="29" t="s">
        <v>3058</v>
      </c>
      <c r="W495" s="30" t="s">
        <v>3060</v>
      </c>
      <c r="X495" s="30" t="s">
        <v>3060</v>
      </c>
      <c r="Y495" s="29" t="s">
        <v>1471</v>
      </c>
      <c r="AA495" s="29" t="s">
        <v>113</v>
      </c>
      <c r="AC495" s="13" t="str">
        <f t="shared" si="67"/>
        <v>29.99</v>
      </c>
      <c r="AD495" s="29">
        <v>19.95</v>
      </c>
      <c r="AE495" s="29">
        <f t="shared" si="68"/>
        <v>23.95</v>
      </c>
      <c r="AG495" s="29">
        <v>4</v>
      </c>
      <c r="AI495" s="29" t="s">
        <v>113</v>
      </c>
      <c r="AJ495" s="29" t="s">
        <v>116</v>
      </c>
      <c r="AK495" s="29" t="s">
        <v>1472</v>
      </c>
      <c r="AL495" s="29" t="s">
        <v>1473</v>
      </c>
      <c r="AM495" s="29" t="s">
        <v>1474</v>
      </c>
      <c r="AN495" s="29" t="s">
        <v>1475</v>
      </c>
      <c r="AO495" s="29" t="s">
        <v>1476</v>
      </c>
      <c r="AS49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5" t="s">
        <v>98</v>
      </c>
      <c r="AU495" s="29" t="s">
        <v>122</v>
      </c>
      <c r="AV495" s="29">
        <v>0.63</v>
      </c>
      <c r="AW495" s="29" t="s">
        <v>123</v>
      </c>
      <c r="AX495" s="29">
        <v>7.75</v>
      </c>
      <c r="AY495" s="29">
        <v>1.5</v>
      </c>
      <c r="AZ495" s="56" t="s">
        <v>1889</v>
      </c>
      <c r="BA495" s="29" t="s">
        <v>124</v>
      </c>
      <c r="BI495" s="29">
        <v>2</v>
      </c>
      <c r="BN495" s="29" t="s">
        <v>3061</v>
      </c>
      <c r="BP495" s="29" t="s">
        <v>3061</v>
      </c>
      <c r="CB495" s="29" t="s">
        <v>133</v>
      </c>
      <c r="CC495" s="29" t="s">
        <v>134</v>
      </c>
      <c r="CD495" s="29">
        <v>1</v>
      </c>
      <c r="CE495" s="29">
        <v>4</v>
      </c>
      <c r="CG495" s="29" t="s">
        <v>1478</v>
      </c>
    </row>
    <row r="496" spans="1:85" s="29" customFormat="1" ht="14.4" customHeight="1" x14ac:dyDescent="0.3">
      <c r="A496" s="39">
        <v>5495</v>
      </c>
      <c r="B496" s="28" t="s">
        <v>98</v>
      </c>
      <c r="C496" s="29" t="s">
        <v>3062</v>
      </c>
      <c r="D496" s="29" t="s">
        <v>1933</v>
      </c>
      <c r="E496" s="29" t="s">
        <v>3058</v>
      </c>
      <c r="F496" s="29" t="s">
        <v>138</v>
      </c>
      <c r="G496" s="29" t="s">
        <v>1462</v>
      </c>
      <c r="I496" s="29" t="s">
        <v>3063</v>
      </c>
      <c r="J496" s="29" t="s">
        <v>3064</v>
      </c>
      <c r="K496"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v>
      </c>
      <c r="L496"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v>
      </c>
      <c r="M496" s="29" t="s">
        <v>1958</v>
      </c>
      <c r="N496"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6"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6" s="29" t="s">
        <v>1465</v>
      </c>
      <c r="Q496" s="29" t="s">
        <v>1466</v>
      </c>
      <c r="R496" s="29" t="s">
        <v>1860</v>
      </c>
      <c r="S496" s="29" t="s">
        <v>1505</v>
      </c>
      <c r="T496" s="29" t="s">
        <v>1860</v>
      </c>
      <c r="U496" s="29" t="s">
        <v>3062</v>
      </c>
      <c r="V496" s="29" t="s">
        <v>3062</v>
      </c>
      <c r="W496" s="30" t="s">
        <v>3065</v>
      </c>
      <c r="X496" s="30" t="s">
        <v>3065</v>
      </c>
      <c r="Y496" s="29" t="s">
        <v>1471</v>
      </c>
      <c r="AA496" s="29" t="s">
        <v>113</v>
      </c>
      <c r="AC496" s="13" t="str">
        <f t="shared" si="67"/>
        <v>67.99</v>
      </c>
      <c r="AD496" s="56" t="s">
        <v>1930</v>
      </c>
      <c r="AE496" s="29">
        <f t="shared" si="68"/>
        <v>46.95</v>
      </c>
      <c r="AG496" s="29">
        <v>0</v>
      </c>
      <c r="AI496" s="29" t="s">
        <v>113</v>
      </c>
      <c r="AJ496" s="29" t="s">
        <v>116</v>
      </c>
      <c r="AK496" s="29" t="s">
        <v>1472</v>
      </c>
      <c r="AL496" s="29" t="s">
        <v>1473</v>
      </c>
      <c r="AM496" s="29" t="s">
        <v>1474</v>
      </c>
      <c r="AN496" s="29" t="s">
        <v>1475</v>
      </c>
      <c r="AO496" s="29" t="s">
        <v>1476</v>
      </c>
      <c r="AS49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6" t="s">
        <v>98</v>
      </c>
      <c r="AU496" s="29" t="s">
        <v>122</v>
      </c>
      <c r="AV496" s="29">
        <v>2.25</v>
      </c>
      <c r="AW496" s="29" t="s">
        <v>123</v>
      </c>
      <c r="AX496" s="29">
        <v>13</v>
      </c>
      <c r="AY496" s="29">
        <v>9</v>
      </c>
      <c r="AZ496" s="56">
        <v>5</v>
      </c>
      <c r="BA496" s="29" t="s">
        <v>124</v>
      </c>
      <c r="BI496" s="29">
        <v>2</v>
      </c>
      <c r="BN496" s="29" t="s">
        <v>3066</v>
      </c>
      <c r="BP496" s="29" t="s">
        <v>3066</v>
      </c>
      <c r="BQ496" s="29" t="s">
        <v>3067</v>
      </c>
      <c r="CB496" s="29" t="s">
        <v>133</v>
      </c>
      <c r="CC496" s="29" t="s">
        <v>134</v>
      </c>
      <c r="CD496" s="29">
        <v>1</v>
      </c>
      <c r="CE496" s="29">
        <v>4</v>
      </c>
      <c r="CG496" s="29" t="s">
        <v>1478</v>
      </c>
    </row>
    <row r="497" spans="1:85" s="29" customFormat="1" ht="14.4" customHeight="1" x14ac:dyDescent="0.3">
      <c r="A497" s="39">
        <v>5496</v>
      </c>
      <c r="B497" s="28" t="s">
        <v>98</v>
      </c>
      <c r="C497" s="29" t="s">
        <v>3068</v>
      </c>
      <c r="D497" s="29" t="s">
        <v>1933</v>
      </c>
      <c r="E497" s="29" t="s">
        <v>3058</v>
      </c>
      <c r="F497" s="29" t="s">
        <v>138</v>
      </c>
      <c r="G497" s="29" t="s">
        <v>1462</v>
      </c>
      <c r="I497" s="29" t="s">
        <v>1858</v>
      </c>
      <c r="J497" s="29" t="s">
        <v>3069</v>
      </c>
      <c r="K497"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v>
      </c>
      <c r="L497"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v>
      </c>
      <c r="M497" s="29" t="s">
        <v>1958</v>
      </c>
      <c r="N497"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7"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7" s="29" t="s">
        <v>1465</v>
      </c>
      <c r="Q497" s="29" t="s">
        <v>1466</v>
      </c>
      <c r="R497" s="29" t="s">
        <v>1860</v>
      </c>
      <c r="S497" s="29" t="s">
        <v>1505</v>
      </c>
      <c r="T497" s="29" t="s">
        <v>1860</v>
      </c>
      <c r="U497" s="29" t="s">
        <v>3068</v>
      </c>
      <c r="V497" s="29" t="s">
        <v>3068</v>
      </c>
      <c r="W497" s="30" t="s">
        <v>3070</v>
      </c>
      <c r="X497" s="30" t="s">
        <v>3070</v>
      </c>
      <c r="Y497" s="29" t="s">
        <v>1471</v>
      </c>
      <c r="AA497" s="29" t="s">
        <v>113</v>
      </c>
      <c r="AC497" s="13" t="str">
        <f t="shared" si="67"/>
        <v>67.99</v>
      </c>
      <c r="AD497" s="56" t="s">
        <v>1930</v>
      </c>
      <c r="AE497" s="29">
        <f t="shared" si="68"/>
        <v>46.95</v>
      </c>
      <c r="AG497" s="29">
        <v>0</v>
      </c>
      <c r="AI497" s="29" t="s">
        <v>113</v>
      </c>
      <c r="AJ497" s="29" t="s">
        <v>116</v>
      </c>
      <c r="AK497" s="29" t="s">
        <v>1472</v>
      </c>
      <c r="AL497" s="29" t="s">
        <v>1473</v>
      </c>
      <c r="AM497" s="29" t="s">
        <v>1474</v>
      </c>
      <c r="AN497" s="29" t="s">
        <v>1475</v>
      </c>
      <c r="AO497" s="29" t="s">
        <v>1476</v>
      </c>
      <c r="AS497"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7" t="s">
        <v>98</v>
      </c>
      <c r="AU497" s="29" t="s">
        <v>122</v>
      </c>
      <c r="AV497" s="29">
        <v>2.25</v>
      </c>
      <c r="AW497" s="29" t="s">
        <v>123</v>
      </c>
      <c r="AX497" s="29">
        <v>13</v>
      </c>
      <c r="AY497" s="29">
        <v>9</v>
      </c>
      <c r="AZ497" s="56">
        <v>5</v>
      </c>
      <c r="BA497" s="29" t="s">
        <v>124</v>
      </c>
      <c r="BI497" s="29">
        <v>2</v>
      </c>
      <c r="BN497" s="29" t="s">
        <v>3071</v>
      </c>
      <c r="BP497" s="29" t="s">
        <v>3071</v>
      </c>
      <c r="BQ497" s="29" t="s">
        <v>3072</v>
      </c>
      <c r="CB497" s="29" t="s">
        <v>133</v>
      </c>
      <c r="CC497" s="29" t="s">
        <v>134</v>
      </c>
      <c r="CD497" s="29">
        <v>1</v>
      </c>
      <c r="CE497" s="29">
        <v>4</v>
      </c>
      <c r="CG497" s="29" t="s">
        <v>1478</v>
      </c>
    </row>
    <row r="498" spans="1:85" s="29" customFormat="1" ht="14.4" customHeight="1" x14ac:dyDescent="0.3">
      <c r="A498" s="39">
        <v>5497</v>
      </c>
      <c r="B498" s="28" t="s">
        <v>98</v>
      </c>
      <c r="C498" s="29" t="s">
        <v>3073</v>
      </c>
      <c r="D498" s="29" t="s">
        <v>1933</v>
      </c>
      <c r="E498" s="29" t="s">
        <v>3058</v>
      </c>
      <c r="F498" s="29" t="s">
        <v>138</v>
      </c>
      <c r="G498" s="29" t="s">
        <v>1462</v>
      </c>
      <c r="I498" s="29" t="s">
        <v>1938</v>
      </c>
      <c r="J498" s="29" t="s">
        <v>3074</v>
      </c>
      <c r="K498"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v>
      </c>
      <c r="L498"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v>
      </c>
      <c r="M498" s="29" t="s">
        <v>1958</v>
      </c>
      <c r="N498"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8"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8" s="29" t="s">
        <v>1465</v>
      </c>
      <c r="Q498" s="29" t="s">
        <v>1466</v>
      </c>
      <c r="R498" s="29" t="s">
        <v>1860</v>
      </c>
      <c r="S498" s="29" t="s">
        <v>1505</v>
      </c>
      <c r="T498" s="29" t="s">
        <v>1860</v>
      </c>
      <c r="U498" s="29" t="s">
        <v>3073</v>
      </c>
      <c r="V498" s="29" t="s">
        <v>3073</v>
      </c>
      <c r="W498" s="30" t="s">
        <v>3075</v>
      </c>
      <c r="X498" s="30" t="s">
        <v>3075</v>
      </c>
      <c r="Y498" s="29" t="s">
        <v>1471</v>
      </c>
      <c r="AA498" s="29" t="s">
        <v>113</v>
      </c>
      <c r="AC498" s="13" t="str">
        <f t="shared" si="67"/>
        <v>67.99</v>
      </c>
      <c r="AD498" s="56" t="s">
        <v>1930</v>
      </c>
      <c r="AE498" s="29">
        <f t="shared" si="68"/>
        <v>46.95</v>
      </c>
      <c r="AG498" s="29">
        <v>0</v>
      </c>
      <c r="AI498" s="29" t="s">
        <v>113</v>
      </c>
      <c r="AJ498" s="29" t="s">
        <v>116</v>
      </c>
      <c r="AK498" s="29" t="s">
        <v>1472</v>
      </c>
      <c r="AL498" s="29" t="s">
        <v>1473</v>
      </c>
      <c r="AM498" s="29" t="s">
        <v>1474</v>
      </c>
      <c r="AN498" s="29" t="s">
        <v>1475</v>
      </c>
      <c r="AO498" s="29" t="s">
        <v>1476</v>
      </c>
      <c r="AS498"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8" t="s">
        <v>98</v>
      </c>
      <c r="AU498" s="29" t="s">
        <v>122</v>
      </c>
      <c r="AV498" s="29">
        <v>2.25</v>
      </c>
      <c r="AW498" s="29" t="s">
        <v>123</v>
      </c>
      <c r="AX498" s="29">
        <v>13</v>
      </c>
      <c r="AY498" s="29">
        <v>9</v>
      </c>
      <c r="AZ498" s="56">
        <v>5</v>
      </c>
      <c r="BA498" s="29" t="s">
        <v>124</v>
      </c>
      <c r="BI498" s="29">
        <v>2</v>
      </c>
      <c r="BN498" s="29" t="s">
        <v>3076</v>
      </c>
      <c r="BP498" s="29" t="s">
        <v>3076</v>
      </c>
      <c r="BQ498" s="29" t="s">
        <v>3077</v>
      </c>
      <c r="CB498" s="29" t="s">
        <v>133</v>
      </c>
      <c r="CC498" s="29" t="s">
        <v>134</v>
      </c>
      <c r="CD498" s="29">
        <v>1</v>
      </c>
      <c r="CE498" s="29">
        <v>4</v>
      </c>
      <c r="CG498" s="29" t="s">
        <v>1478</v>
      </c>
    </row>
    <row r="499" spans="1:85" s="29" customFormat="1" ht="14.4" customHeight="1" x14ac:dyDescent="0.3">
      <c r="A499" s="39">
        <v>5498</v>
      </c>
      <c r="B499" s="28" t="s">
        <v>98</v>
      </c>
      <c r="C499" s="29" t="s">
        <v>3078</v>
      </c>
      <c r="D499" s="29" t="s">
        <v>1933</v>
      </c>
      <c r="E499" s="29" t="s">
        <v>3058</v>
      </c>
      <c r="F499" s="29" t="s">
        <v>138</v>
      </c>
      <c r="G499" s="29" t="s">
        <v>1462</v>
      </c>
      <c r="I499" s="29" t="s">
        <v>1944</v>
      </c>
      <c r="J499" s="29" t="s">
        <v>3079</v>
      </c>
      <c r="K499"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v>
      </c>
      <c r="L499"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v>
      </c>
      <c r="M499" s="29" t="s">
        <v>1958</v>
      </c>
      <c r="N499"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499"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499" s="29" t="s">
        <v>1465</v>
      </c>
      <c r="Q499" s="29" t="s">
        <v>1466</v>
      </c>
      <c r="R499" s="29" t="s">
        <v>1860</v>
      </c>
      <c r="S499" s="29" t="s">
        <v>1505</v>
      </c>
      <c r="T499" s="29" t="s">
        <v>1860</v>
      </c>
      <c r="U499" s="29" t="s">
        <v>3078</v>
      </c>
      <c r="V499" s="29" t="s">
        <v>3078</v>
      </c>
      <c r="W499" s="30" t="s">
        <v>3080</v>
      </c>
      <c r="X499" s="30" t="s">
        <v>3080</v>
      </c>
      <c r="Y499" s="29" t="s">
        <v>1471</v>
      </c>
      <c r="AA499" s="29" t="s">
        <v>113</v>
      </c>
      <c r="AC499" s="13" t="str">
        <f t="shared" si="67"/>
        <v>67.99</v>
      </c>
      <c r="AD499" s="56" t="s">
        <v>1930</v>
      </c>
      <c r="AE499" s="29">
        <f t="shared" si="68"/>
        <v>46.95</v>
      </c>
      <c r="AG499" s="29">
        <v>0</v>
      </c>
      <c r="AI499" s="29" t="s">
        <v>113</v>
      </c>
      <c r="AJ499" s="29" t="s">
        <v>116</v>
      </c>
      <c r="AK499" s="29" t="s">
        <v>1472</v>
      </c>
      <c r="AL499" s="29" t="s">
        <v>1473</v>
      </c>
      <c r="AM499" s="29" t="s">
        <v>1474</v>
      </c>
      <c r="AN499" s="29" t="s">
        <v>1475</v>
      </c>
      <c r="AO499" s="29" t="s">
        <v>1476</v>
      </c>
      <c r="AS499"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499" t="s">
        <v>98</v>
      </c>
      <c r="AU499" s="29" t="s">
        <v>122</v>
      </c>
      <c r="AV499" s="29">
        <v>2.25</v>
      </c>
      <c r="AW499" s="29" t="s">
        <v>123</v>
      </c>
      <c r="AX499" s="29">
        <v>13</v>
      </c>
      <c r="AY499" s="29">
        <v>9</v>
      </c>
      <c r="AZ499" s="56">
        <v>5</v>
      </c>
      <c r="BA499" s="29" t="s">
        <v>124</v>
      </c>
      <c r="BI499" s="29">
        <v>2</v>
      </c>
      <c r="BN499" s="29" t="s">
        <v>3081</v>
      </c>
      <c r="BP499" s="29" t="s">
        <v>3081</v>
      </c>
      <c r="BQ499" s="29" t="s">
        <v>3082</v>
      </c>
      <c r="CB499" s="29" t="s">
        <v>133</v>
      </c>
      <c r="CC499" s="29" t="s">
        <v>134</v>
      </c>
      <c r="CD499" s="29">
        <v>1</v>
      </c>
      <c r="CE499" s="29">
        <v>4</v>
      </c>
      <c r="CG499" s="29" t="s">
        <v>1478</v>
      </c>
    </row>
    <row r="500" spans="1:85" s="29" customFormat="1" ht="14.4" customHeight="1" x14ac:dyDescent="0.3">
      <c r="A500" s="39">
        <v>5499</v>
      </c>
      <c r="B500" s="28" t="s">
        <v>98</v>
      </c>
      <c r="C500" s="29" t="s">
        <v>3083</v>
      </c>
      <c r="D500" s="29" t="s">
        <v>1933</v>
      </c>
      <c r="E500" s="29" t="s">
        <v>3058</v>
      </c>
      <c r="F500" s="29" t="s">
        <v>138</v>
      </c>
      <c r="G500" s="29" t="s">
        <v>1462</v>
      </c>
      <c r="I500" s="29" t="s">
        <v>1480</v>
      </c>
      <c r="J500" s="29" t="s">
        <v>3084</v>
      </c>
      <c r="K500"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v>
      </c>
      <c r="L500"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v>
      </c>
      <c r="M500" s="29" t="s">
        <v>1958</v>
      </c>
      <c r="N500"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0"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0" s="29" t="s">
        <v>1465</v>
      </c>
      <c r="Q500" s="29" t="s">
        <v>1466</v>
      </c>
      <c r="R500" s="29" t="s">
        <v>1860</v>
      </c>
      <c r="S500" s="29" t="s">
        <v>2938</v>
      </c>
      <c r="T500" s="29" t="s">
        <v>1860</v>
      </c>
      <c r="U500" s="29" t="s">
        <v>3083</v>
      </c>
      <c r="V500" s="29" t="s">
        <v>3083</v>
      </c>
      <c r="W500" s="30" t="s">
        <v>3085</v>
      </c>
      <c r="X500" s="30" t="s">
        <v>3085</v>
      </c>
      <c r="Y500" s="29" t="s">
        <v>1471</v>
      </c>
      <c r="AA500" s="29" t="s">
        <v>113</v>
      </c>
      <c r="AC500" s="13" t="str">
        <f t="shared" si="67"/>
        <v>86.99</v>
      </c>
      <c r="AD500" s="29">
        <v>59.95</v>
      </c>
      <c r="AE500" s="29">
        <f t="shared" si="68"/>
        <v>59.95</v>
      </c>
      <c r="AG500" s="29">
        <v>0</v>
      </c>
      <c r="AI500" s="29" t="s">
        <v>113</v>
      </c>
      <c r="AJ500" s="29" t="s">
        <v>116</v>
      </c>
      <c r="AK500" s="29" t="s">
        <v>1472</v>
      </c>
      <c r="AL500" s="29" t="s">
        <v>1473</v>
      </c>
      <c r="AM500" s="29" t="s">
        <v>1474</v>
      </c>
      <c r="AN500" s="29" t="s">
        <v>1475</v>
      </c>
      <c r="AO500" s="29" t="s">
        <v>1476</v>
      </c>
      <c r="AS500"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0" t="s">
        <v>98</v>
      </c>
      <c r="AU500" s="29" t="s">
        <v>122</v>
      </c>
      <c r="AV500" s="29">
        <v>3</v>
      </c>
      <c r="AW500" s="29" t="s">
        <v>123</v>
      </c>
      <c r="AX500" s="29">
        <v>13</v>
      </c>
      <c r="AY500" s="29">
        <v>9</v>
      </c>
      <c r="AZ500" s="56">
        <v>5</v>
      </c>
      <c r="BA500" s="29" t="s">
        <v>124</v>
      </c>
      <c r="BI500" s="29">
        <v>2</v>
      </c>
      <c r="BN500" s="29" t="s">
        <v>3086</v>
      </c>
      <c r="BP500" s="29" t="s">
        <v>3086</v>
      </c>
      <c r="BQ500" s="29" t="s">
        <v>3066</v>
      </c>
      <c r="BR500" s="29" t="s">
        <v>3061</v>
      </c>
      <c r="CB500" s="29" t="s">
        <v>133</v>
      </c>
      <c r="CC500" s="29" t="s">
        <v>134</v>
      </c>
      <c r="CD500" s="29">
        <v>1</v>
      </c>
      <c r="CE500" s="29">
        <v>4</v>
      </c>
      <c r="CG500" s="29" t="s">
        <v>1478</v>
      </c>
    </row>
    <row r="501" spans="1:85" s="29" customFormat="1" ht="14.4" customHeight="1" x14ac:dyDescent="0.3">
      <c r="A501" s="39">
        <v>5500</v>
      </c>
      <c r="B501" s="28" t="s">
        <v>98</v>
      </c>
      <c r="C501" s="29" t="s">
        <v>3087</v>
      </c>
      <c r="D501" s="29" t="s">
        <v>1933</v>
      </c>
      <c r="E501" s="29" t="s">
        <v>3058</v>
      </c>
      <c r="F501" s="29" t="s">
        <v>138</v>
      </c>
      <c r="G501" s="29" t="s">
        <v>1462</v>
      </c>
      <c r="I501" s="29" t="s">
        <v>1488</v>
      </c>
      <c r="J501" s="29" t="s">
        <v>3088</v>
      </c>
      <c r="K501"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v>
      </c>
      <c r="L501"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v>
      </c>
      <c r="M501" s="29" t="s">
        <v>1958</v>
      </c>
      <c r="N501"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1"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1" s="29" t="s">
        <v>1465</v>
      </c>
      <c r="Q501" s="29" t="s">
        <v>1466</v>
      </c>
      <c r="R501" s="29" t="s">
        <v>1860</v>
      </c>
      <c r="S501" s="29" t="s">
        <v>2938</v>
      </c>
      <c r="T501" s="29" t="s">
        <v>1860</v>
      </c>
      <c r="U501" s="29" t="s">
        <v>3087</v>
      </c>
      <c r="V501" s="29" t="s">
        <v>3087</v>
      </c>
      <c r="W501" s="30" t="s">
        <v>3089</v>
      </c>
      <c r="X501" s="30" t="s">
        <v>3089</v>
      </c>
      <c r="Y501" s="29" t="s">
        <v>1471</v>
      </c>
      <c r="AA501" s="29" t="s">
        <v>113</v>
      </c>
      <c r="AC501" s="13" t="str">
        <f t="shared" si="67"/>
        <v>86.99</v>
      </c>
      <c r="AD501" s="29">
        <v>59.95</v>
      </c>
      <c r="AE501" s="29">
        <f t="shared" si="68"/>
        <v>59.95</v>
      </c>
      <c r="AG501" s="29">
        <v>0</v>
      </c>
      <c r="AI501" s="29" t="s">
        <v>113</v>
      </c>
      <c r="AJ501" s="29" t="s">
        <v>116</v>
      </c>
      <c r="AK501" s="29" t="s">
        <v>1472</v>
      </c>
      <c r="AL501" s="29" t="s">
        <v>1473</v>
      </c>
      <c r="AM501" s="29" t="s">
        <v>1474</v>
      </c>
      <c r="AN501" s="29" t="s">
        <v>1475</v>
      </c>
      <c r="AO501" s="29" t="s">
        <v>1476</v>
      </c>
      <c r="AS501"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1" t="s">
        <v>98</v>
      </c>
      <c r="AU501" s="29" t="s">
        <v>122</v>
      </c>
      <c r="AV501" s="29">
        <v>3</v>
      </c>
      <c r="AW501" s="29" t="s">
        <v>123</v>
      </c>
      <c r="AX501" s="29">
        <v>13</v>
      </c>
      <c r="AY501" s="29">
        <v>9</v>
      </c>
      <c r="AZ501" s="56">
        <v>5</v>
      </c>
      <c r="BA501" s="29" t="s">
        <v>124</v>
      </c>
      <c r="BI501" s="29">
        <v>2</v>
      </c>
      <c r="BN501" s="29" t="s">
        <v>3090</v>
      </c>
      <c r="BP501" s="29" t="s">
        <v>3090</v>
      </c>
      <c r="BQ501" s="29" t="s">
        <v>3071</v>
      </c>
      <c r="BR501" s="29" t="s">
        <v>3091</v>
      </c>
      <c r="CB501" s="29" t="s">
        <v>133</v>
      </c>
      <c r="CC501" s="29" t="s">
        <v>134</v>
      </c>
      <c r="CD501" s="29">
        <v>1</v>
      </c>
      <c r="CE501" s="29">
        <v>4</v>
      </c>
      <c r="CG501" s="29" t="s">
        <v>1478</v>
      </c>
    </row>
    <row r="502" spans="1:85" s="29" customFormat="1" ht="14.4" customHeight="1" x14ac:dyDescent="0.3">
      <c r="A502" s="39">
        <v>5501</v>
      </c>
      <c r="B502" s="28" t="s">
        <v>98</v>
      </c>
      <c r="C502" s="29" t="s">
        <v>3092</v>
      </c>
      <c r="D502" s="29" t="s">
        <v>1933</v>
      </c>
      <c r="E502" s="29" t="s">
        <v>3058</v>
      </c>
      <c r="F502" s="29" t="s">
        <v>138</v>
      </c>
      <c r="G502" s="29" t="s">
        <v>1462</v>
      </c>
      <c r="I502" s="29" t="s">
        <v>3093</v>
      </c>
      <c r="J502" s="29" t="s">
        <v>3094</v>
      </c>
      <c r="K502"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v>
      </c>
      <c r="L502"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v>
      </c>
      <c r="M502" s="29" t="s">
        <v>1958</v>
      </c>
      <c r="N502"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2"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2" s="29" t="s">
        <v>1465</v>
      </c>
      <c r="Q502" s="29" t="s">
        <v>1466</v>
      </c>
      <c r="R502" s="29" t="s">
        <v>1860</v>
      </c>
      <c r="S502" s="29" t="s">
        <v>2938</v>
      </c>
      <c r="T502" s="29" t="s">
        <v>1860</v>
      </c>
      <c r="U502" s="29" t="s">
        <v>3092</v>
      </c>
      <c r="V502" s="29" t="s">
        <v>3092</v>
      </c>
      <c r="W502" s="30" t="s">
        <v>3095</v>
      </c>
      <c r="X502" s="30" t="s">
        <v>3095</v>
      </c>
      <c r="Y502" s="29" t="s">
        <v>1471</v>
      </c>
      <c r="AA502" s="29" t="s">
        <v>113</v>
      </c>
      <c r="AC502" s="13" t="str">
        <f t="shared" si="67"/>
        <v>86.99</v>
      </c>
      <c r="AD502" s="29">
        <v>59.95</v>
      </c>
      <c r="AE502" s="29">
        <f t="shared" si="68"/>
        <v>59.95</v>
      </c>
      <c r="AG502" s="29">
        <v>0</v>
      </c>
      <c r="AI502" s="29" t="s">
        <v>113</v>
      </c>
      <c r="AJ502" s="29" t="s">
        <v>116</v>
      </c>
      <c r="AK502" s="29" t="s">
        <v>1472</v>
      </c>
      <c r="AL502" s="29" t="s">
        <v>1473</v>
      </c>
      <c r="AM502" s="29" t="s">
        <v>1474</v>
      </c>
      <c r="AN502" s="29" t="s">
        <v>1475</v>
      </c>
      <c r="AO502" s="29" t="s">
        <v>1476</v>
      </c>
      <c r="AS502"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2" t="s">
        <v>98</v>
      </c>
      <c r="AU502" s="29" t="s">
        <v>122</v>
      </c>
      <c r="AV502" s="29">
        <v>3</v>
      </c>
      <c r="AW502" s="29" t="s">
        <v>123</v>
      </c>
      <c r="AX502" s="29">
        <v>13</v>
      </c>
      <c r="AY502" s="29">
        <v>9</v>
      </c>
      <c r="AZ502" s="56">
        <v>5</v>
      </c>
      <c r="BA502" s="29" t="s">
        <v>124</v>
      </c>
      <c r="BI502" s="29">
        <v>2</v>
      </c>
      <c r="BN502" s="29" t="s">
        <v>3096</v>
      </c>
      <c r="BP502" s="29" t="s">
        <v>3096</v>
      </c>
      <c r="BQ502" s="29" t="s">
        <v>3076</v>
      </c>
      <c r="BR502" s="29" t="s">
        <v>3097</v>
      </c>
      <c r="CB502" s="29" t="s">
        <v>133</v>
      </c>
      <c r="CC502" s="29" t="s">
        <v>134</v>
      </c>
      <c r="CD502" s="29">
        <v>1</v>
      </c>
      <c r="CE502" s="29">
        <v>4</v>
      </c>
      <c r="CG502" s="29" t="s">
        <v>1478</v>
      </c>
    </row>
    <row r="503" spans="1:85" s="29" customFormat="1" ht="14.4" customHeight="1" x14ac:dyDescent="0.3">
      <c r="A503" s="39">
        <v>5502</v>
      </c>
      <c r="B503" s="28" t="s">
        <v>98</v>
      </c>
      <c r="C503" s="29" t="s">
        <v>3098</v>
      </c>
      <c r="D503" s="29" t="s">
        <v>1933</v>
      </c>
      <c r="E503" s="29" t="s">
        <v>3058</v>
      </c>
      <c r="F503" s="29" t="s">
        <v>138</v>
      </c>
      <c r="G503" s="29" t="s">
        <v>1462</v>
      </c>
      <c r="I503" s="29" t="s">
        <v>3016</v>
      </c>
      <c r="J503" s="29" t="s">
        <v>3099</v>
      </c>
      <c r="K503"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v>
      </c>
      <c r="L503"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v>
      </c>
      <c r="M503" s="29" t="s">
        <v>1958</v>
      </c>
      <c r="N503"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1 handbag.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3"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3" s="29" t="s">
        <v>1465</v>
      </c>
      <c r="Q503" s="29" t="s">
        <v>1466</v>
      </c>
      <c r="R503" s="29" t="s">
        <v>1860</v>
      </c>
      <c r="S503" s="29" t="s">
        <v>2938</v>
      </c>
      <c r="T503" s="29" t="s">
        <v>1860</v>
      </c>
      <c r="U503" s="29" t="s">
        <v>3098</v>
      </c>
      <c r="V503" s="29" t="s">
        <v>3098</v>
      </c>
      <c r="W503" s="30" t="s">
        <v>3100</v>
      </c>
      <c r="X503" s="30" t="s">
        <v>3100</v>
      </c>
      <c r="Y503" s="29" t="s">
        <v>1471</v>
      </c>
      <c r="AA503" s="29" t="s">
        <v>113</v>
      </c>
      <c r="AC503" s="13" t="str">
        <f t="shared" si="67"/>
        <v>86.99</v>
      </c>
      <c r="AD503" s="29">
        <v>59.95</v>
      </c>
      <c r="AE503" s="29">
        <f t="shared" si="68"/>
        <v>59.95</v>
      </c>
      <c r="AG503" s="29">
        <v>0</v>
      </c>
      <c r="AI503" s="29" t="s">
        <v>113</v>
      </c>
      <c r="AJ503" s="29" t="s">
        <v>116</v>
      </c>
      <c r="AK503" s="29" t="s">
        <v>1472</v>
      </c>
      <c r="AL503" s="29" t="s">
        <v>1473</v>
      </c>
      <c r="AM503" s="29" t="s">
        <v>1474</v>
      </c>
      <c r="AN503" s="29" t="s">
        <v>1475</v>
      </c>
      <c r="AO503" s="29" t="s">
        <v>1476</v>
      </c>
      <c r="AS503"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3" t="s">
        <v>98</v>
      </c>
      <c r="AU503" s="29" t="s">
        <v>122</v>
      </c>
      <c r="AV503" s="29">
        <v>3</v>
      </c>
      <c r="AW503" s="29" t="s">
        <v>123</v>
      </c>
      <c r="AX503" s="29">
        <v>13</v>
      </c>
      <c r="AY503" s="29">
        <v>9</v>
      </c>
      <c r="AZ503" s="56">
        <v>5</v>
      </c>
      <c r="BA503" s="29" t="s">
        <v>124</v>
      </c>
      <c r="BI503" s="29">
        <v>2</v>
      </c>
      <c r="BN503" s="29" t="s">
        <v>3101</v>
      </c>
      <c r="BP503" s="29" t="s">
        <v>3101</v>
      </c>
      <c r="BQ503" s="29" t="s">
        <v>3081</v>
      </c>
      <c r="BR503" s="29" t="s">
        <v>3102</v>
      </c>
      <c r="CB503" s="29" t="s">
        <v>133</v>
      </c>
      <c r="CC503" s="29" t="s">
        <v>134</v>
      </c>
      <c r="CD503" s="29">
        <v>1</v>
      </c>
      <c r="CE503" s="29">
        <v>4</v>
      </c>
      <c r="CG503" s="29" t="s">
        <v>1478</v>
      </c>
    </row>
    <row r="504" spans="1:85" s="29" customFormat="1" ht="14.4" customHeight="1" x14ac:dyDescent="0.3">
      <c r="A504" s="39">
        <v>5503</v>
      </c>
      <c r="B504" s="28" t="s">
        <v>98</v>
      </c>
      <c r="C504" s="29" t="s">
        <v>3103</v>
      </c>
      <c r="D504" s="29" t="s">
        <v>1933</v>
      </c>
      <c r="E504" s="29" t="s">
        <v>3058</v>
      </c>
      <c r="F504" s="29" t="s">
        <v>138</v>
      </c>
      <c r="G504" s="29" t="s">
        <v>1462</v>
      </c>
      <c r="I504" s="29" t="s">
        <v>1524</v>
      </c>
      <c r="J504" s="29" t="s">
        <v>3104</v>
      </c>
      <c r="K504"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v>
      </c>
      <c r="L504"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v>
      </c>
      <c r="M504" s="29" t="s">
        <v>1958</v>
      </c>
      <c r="N504"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4"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4" s="29" t="s">
        <v>1465</v>
      </c>
      <c r="Q504" s="29" t="s">
        <v>1466</v>
      </c>
      <c r="R504" s="29" t="s">
        <v>1860</v>
      </c>
      <c r="S504" s="29" t="s">
        <v>1526</v>
      </c>
      <c r="T504" s="29" t="s">
        <v>1860</v>
      </c>
      <c r="U504" s="29" t="s">
        <v>3103</v>
      </c>
      <c r="V504" s="29" t="s">
        <v>3103</v>
      </c>
      <c r="W504" s="30" t="s">
        <v>3105</v>
      </c>
      <c r="X504" s="30" t="s">
        <v>3105</v>
      </c>
      <c r="Y504" s="29" t="s">
        <v>1471</v>
      </c>
      <c r="AA504" s="29" t="s">
        <v>113</v>
      </c>
      <c r="AC504" s="13" t="str">
        <f t="shared" si="67"/>
        <v>29.99</v>
      </c>
      <c r="AD504" s="29">
        <v>19.95</v>
      </c>
      <c r="AE504" s="29">
        <f t="shared" si="68"/>
        <v>23.95</v>
      </c>
      <c r="AG504" s="29">
        <v>4</v>
      </c>
      <c r="AI504" s="29" t="s">
        <v>113</v>
      </c>
      <c r="AJ504" s="29" t="s">
        <v>116</v>
      </c>
      <c r="AK504" s="29" t="s">
        <v>1472</v>
      </c>
      <c r="AL504" s="29" t="s">
        <v>1473</v>
      </c>
      <c r="AM504" s="29" t="s">
        <v>1474</v>
      </c>
      <c r="AN504" s="29" t="s">
        <v>1475</v>
      </c>
      <c r="AO504" s="29" t="s">
        <v>1476</v>
      </c>
      <c r="AS50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4" t="s">
        <v>98</v>
      </c>
      <c r="AU504" s="29" t="s">
        <v>122</v>
      </c>
      <c r="AV504" s="29">
        <v>0.63</v>
      </c>
      <c r="AW504" s="29" t="s">
        <v>123</v>
      </c>
      <c r="AX504" s="29">
        <v>7.75</v>
      </c>
      <c r="AY504" s="29">
        <v>1.5</v>
      </c>
      <c r="AZ504" s="56" t="s">
        <v>1889</v>
      </c>
      <c r="BA504" s="29" t="s">
        <v>124</v>
      </c>
      <c r="BI504" s="29">
        <v>2</v>
      </c>
      <c r="BN504" s="29" t="s">
        <v>3061</v>
      </c>
      <c r="BP504" s="29" t="s">
        <v>3061</v>
      </c>
      <c r="BQ504" s="29" t="s">
        <v>3106</v>
      </c>
      <c r="CB504" s="29" t="s">
        <v>133</v>
      </c>
      <c r="CC504" s="29" t="s">
        <v>134</v>
      </c>
      <c r="CD504" s="29">
        <v>1</v>
      </c>
      <c r="CE504" s="29">
        <v>4</v>
      </c>
      <c r="CG504" s="29" t="s">
        <v>1478</v>
      </c>
    </row>
    <row r="505" spans="1:85" s="29" customFormat="1" ht="14.4" customHeight="1" x14ac:dyDescent="0.3">
      <c r="A505" s="39">
        <v>5504</v>
      </c>
      <c r="B505" s="28" t="s">
        <v>98</v>
      </c>
      <c r="C505" s="29" t="s">
        <v>3107</v>
      </c>
      <c r="D505" s="29" t="s">
        <v>1933</v>
      </c>
      <c r="E505" s="29" t="s">
        <v>3058</v>
      </c>
      <c r="F505" s="29" t="s">
        <v>138</v>
      </c>
      <c r="G505" s="29" t="s">
        <v>1462</v>
      </c>
      <c r="I505" s="29" t="s">
        <v>1530</v>
      </c>
      <c r="J505" s="29" t="s">
        <v>3108</v>
      </c>
      <c r="K505"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v>
      </c>
      <c r="L505"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v>
      </c>
      <c r="M505" s="29" t="s">
        <v>1958</v>
      </c>
      <c r="N505"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5"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5" s="29" t="s">
        <v>1465</v>
      </c>
      <c r="Q505" s="29" t="s">
        <v>1466</v>
      </c>
      <c r="R505" s="29" t="s">
        <v>1860</v>
      </c>
      <c r="S505" s="29" t="s">
        <v>1526</v>
      </c>
      <c r="T505" s="29" t="s">
        <v>1860</v>
      </c>
      <c r="U505" s="29" t="s">
        <v>3107</v>
      </c>
      <c r="V505" s="29" t="s">
        <v>3107</v>
      </c>
      <c r="W505" s="30" t="s">
        <v>3109</v>
      </c>
      <c r="X505" s="30" t="s">
        <v>3109</v>
      </c>
      <c r="Y505" s="29" t="s">
        <v>1471</v>
      </c>
      <c r="AA505" s="29" t="s">
        <v>113</v>
      </c>
      <c r="AC505" s="13" t="str">
        <f t="shared" si="67"/>
        <v>29.99</v>
      </c>
      <c r="AD505" s="29">
        <v>19.95</v>
      </c>
      <c r="AE505" s="29">
        <f t="shared" si="68"/>
        <v>23.95</v>
      </c>
      <c r="AG505" s="29">
        <v>4</v>
      </c>
      <c r="AI505" s="29" t="s">
        <v>113</v>
      </c>
      <c r="AJ505" s="29" t="s">
        <v>116</v>
      </c>
      <c r="AK505" s="29" t="s">
        <v>1472</v>
      </c>
      <c r="AL505" s="29" t="s">
        <v>1473</v>
      </c>
      <c r="AM505" s="29" t="s">
        <v>1474</v>
      </c>
      <c r="AN505" s="29" t="s">
        <v>1475</v>
      </c>
      <c r="AO505" s="29" t="s">
        <v>1476</v>
      </c>
      <c r="AS50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5" t="s">
        <v>98</v>
      </c>
      <c r="AU505" s="29" t="s">
        <v>122</v>
      </c>
      <c r="AV505" s="29">
        <v>0.63</v>
      </c>
      <c r="AW505" s="29" t="s">
        <v>123</v>
      </c>
      <c r="AX505" s="29">
        <v>7.75</v>
      </c>
      <c r="AY505" s="29">
        <v>1.5</v>
      </c>
      <c r="AZ505" s="56" t="s">
        <v>1889</v>
      </c>
      <c r="BA505" s="29" t="s">
        <v>124</v>
      </c>
      <c r="BI505" s="29">
        <v>2</v>
      </c>
      <c r="BN505" s="29" t="s">
        <v>3091</v>
      </c>
      <c r="BP505" s="29" t="s">
        <v>3091</v>
      </c>
      <c r="BQ505" s="29" t="s">
        <v>3110</v>
      </c>
      <c r="CB505" s="29" t="s">
        <v>133</v>
      </c>
      <c r="CC505" s="29" t="s">
        <v>134</v>
      </c>
      <c r="CD505" s="29">
        <v>1</v>
      </c>
      <c r="CE505" s="29">
        <v>4</v>
      </c>
      <c r="CG505" s="29" t="s">
        <v>1478</v>
      </c>
    </row>
    <row r="506" spans="1:85" s="29" customFormat="1" ht="14.4" customHeight="1" x14ac:dyDescent="0.3">
      <c r="A506" s="39">
        <v>5505</v>
      </c>
      <c r="B506" s="28" t="s">
        <v>98</v>
      </c>
      <c r="C506" s="29" t="s">
        <v>3111</v>
      </c>
      <c r="D506" s="29" t="s">
        <v>1933</v>
      </c>
      <c r="E506" s="29" t="s">
        <v>3058</v>
      </c>
      <c r="F506" s="29" t="s">
        <v>138</v>
      </c>
      <c r="G506" s="29" t="s">
        <v>1462</v>
      </c>
      <c r="I506" s="29" t="s">
        <v>3112</v>
      </c>
      <c r="J506" s="29" t="s">
        <v>3113</v>
      </c>
      <c r="K506"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v>
      </c>
      <c r="L506"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v>
      </c>
      <c r="M506" s="29" t="s">
        <v>1958</v>
      </c>
      <c r="N506"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6"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6" s="29" t="s">
        <v>1465</v>
      </c>
      <c r="Q506" s="29" t="s">
        <v>1466</v>
      </c>
      <c r="R506" s="29" t="s">
        <v>1860</v>
      </c>
      <c r="S506" s="29" t="s">
        <v>1526</v>
      </c>
      <c r="T506" s="29" t="s">
        <v>1860</v>
      </c>
      <c r="U506" s="29" t="s">
        <v>3111</v>
      </c>
      <c r="V506" s="29" t="s">
        <v>3111</v>
      </c>
      <c r="W506" s="30" t="s">
        <v>3114</v>
      </c>
      <c r="X506" s="30" t="s">
        <v>3114</v>
      </c>
      <c r="Y506" s="29" t="s">
        <v>1471</v>
      </c>
      <c r="AA506" s="29" t="s">
        <v>113</v>
      </c>
      <c r="AC506" s="13" t="str">
        <f t="shared" si="67"/>
        <v>29.99</v>
      </c>
      <c r="AD506" s="29">
        <v>19.95</v>
      </c>
      <c r="AE506" s="29">
        <f t="shared" si="68"/>
        <v>23.95</v>
      </c>
      <c r="AG506" s="29">
        <v>4</v>
      </c>
      <c r="AI506" s="29" t="s">
        <v>113</v>
      </c>
      <c r="AJ506" s="29" t="s">
        <v>116</v>
      </c>
      <c r="AK506" s="29" t="s">
        <v>1472</v>
      </c>
      <c r="AL506" s="29" t="s">
        <v>1473</v>
      </c>
      <c r="AM506" s="29" t="s">
        <v>1474</v>
      </c>
      <c r="AN506" s="29" t="s">
        <v>1475</v>
      </c>
      <c r="AO506" s="29" t="s">
        <v>1476</v>
      </c>
      <c r="AS50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6" t="s">
        <v>98</v>
      </c>
      <c r="AU506" s="29" t="s">
        <v>122</v>
      </c>
      <c r="AV506" s="29">
        <v>0.63</v>
      </c>
      <c r="AW506" s="29" t="s">
        <v>123</v>
      </c>
      <c r="AX506" s="29">
        <v>7.75</v>
      </c>
      <c r="AY506" s="29">
        <v>1.5</v>
      </c>
      <c r="AZ506" s="56" t="s">
        <v>1889</v>
      </c>
      <c r="BA506" s="29" t="s">
        <v>124</v>
      </c>
      <c r="BI506" s="29">
        <v>2</v>
      </c>
      <c r="BN506" s="29" t="s">
        <v>3097</v>
      </c>
      <c r="BP506" s="29" t="s">
        <v>3097</v>
      </c>
      <c r="BQ506" s="29" t="s">
        <v>3115</v>
      </c>
      <c r="CB506" s="29" t="s">
        <v>133</v>
      </c>
      <c r="CC506" s="29" t="s">
        <v>134</v>
      </c>
      <c r="CD506" s="29">
        <v>1</v>
      </c>
      <c r="CE506" s="29">
        <v>4</v>
      </c>
      <c r="CG506" s="29" t="s">
        <v>1478</v>
      </c>
    </row>
    <row r="507" spans="1:85" s="29" customFormat="1" ht="14.4" customHeight="1" x14ac:dyDescent="0.3">
      <c r="A507" s="39">
        <v>5506</v>
      </c>
      <c r="B507" s="28" t="s">
        <v>98</v>
      </c>
      <c r="C507" s="29" t="s">
        <v>3116</v>
      </c>
      <c r="D507" s="29" t="s">
        <v>1933</v>
      </c>
      <c r="E507" s="29" t="s">
        <v>3058</v>
      </c>
      <c r="F507" s="29" t="s">
        <v>138</v>
      </c>
      <c r="G507" s="29" t="s">
        <v>1462</v>
      </c>
      <c r="I507" s="29" t="s">
        <v>3117</v>
      </c>
      <c r="J507" s="29" t="s">
        <v>3118</v>
      </c>
      <c r="K507" s="29" t="str">
        <f t="shared" si="64"/>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v>
      </c>
      <c r="L507" t="str">
        <f t="shared" si="62"/>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v>
      </c>
      <c r="M507" s="29" t="s">
        <v>1958</v>
      </c>
      <c r="N507" s="29" t="str">
        <f t="shared" si="65"/>
        <v>Made of high quality PU leather with polyester lining.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Occasion:Dating,Working Place,Shopping,Traveling.Elegant urban style, pretty design perfect for using in office, travel or any other daily occasions.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O507" s="11" t="str">
        <f t="shared" si="66"/>
        <v>&lt;ul&gt;
&lt;li&gt;Made of high quality PU leather with polyester lining.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packaging design is for the little things like phone, keys, flash driver, small mirror and so on. Occasion: Dating, Working Place, Shopping, Traveling. Any urban style, beautiful design perfect for use in the office, traveling or any other daily occasions.</v>
      </c>
      <c r="P507" s="29" t="s">
        <v>1465</v>
      </c>
      <c r="Q507" s="29" t="s">
        <v>1466</v>
      </c>
      <c r="R507" s="29" t="s">
        <v>1860</v>
      </c>
      <c r="S507" s="29" t="s">
        <v>1526</v>
      </c>
      <c r="T507" s="29" t="s">
        <v>1860</v>
      </c>
      <c r="U507" s="29" t="s">
        <v>3116</v>
      </c>
      <c r="V507" s="29" t="s">
        <v>3116</v>
      </c>
      <c r="W507" s="30" t="s">
        <v>3119</v>
      </c>
      <c r="X507" s="30" t="s">
        <v>3119</v>
      </c>
      <c r="Y507" s="29" t="s">
        <v>1471</v>
      </c>
      <c r="AA507" s="29" t="s">
        <v>113</v>
      </c>
      <c r="AC507" s="13" t="str">
        <f t="shared" si="67"/>
        <v>29.99</v>
      </c>
      <c r="AD507" s="29">
        <v>19.95</v>
      </c>
      <c r="AE507" s="29">
        <f t="shared" si="68"/>
        <v>23.95</v>
      </c>
      <c r="AG507" s="29">
        <v>4</v>
      </c>
      <c r="AI507" s="29" t="s">
        <v>113</v>
      </c>
      <c r="AJ507" s="29" t="s">
        <v>116</v>
      </c>
      <c r="AK507" s="29" t="s">
        <v>1472</v>
      </c>
      <c r="AL507" s="29" t="s">
        <v>1473</v>
      </c>
      <c r="AM507" s="29" t="s">
        <v>1474</v>
      </c>
      <c r="AN507" s="29" t="s">
        <v>1475</v>
      </c>
      <c r="AO507" s="29" t="s">
        <v>1476</v>
      </c>
      <c r="AS507"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7" t="s">
        <v>98</v>
      </c>
      <c r="AU507" s="29" t="s">
        <v>122</v>
      </c>
      <c r="AV507" s="29">
        <v>0.63</v>
      </c>
      <c r="AW507" s="29" t="s">
        <v>123</v>
      </c>
      <c r="AX507" s="29">
        <v>7.75</v>
      </c>
      <c r="AY507" s="29">
        <v>1.5</v>
      </c>
      <c r="AZ507" s="56" t="s">
        <v>1889</v>
      </c>
      <c r="BA507" s="29" t="s">
        <v>124</v>
      </c>
      <c r="BI507" s="29">
        <v>2</v>
      </c>
      <c r="BN507" s="29" t="s">
        <v>3102</v>
      </c>
      <c r="BP507" s="29" t="s">
        <v>3102</v>
      </c>
      <c r="BQ507" s="29" t="s">
        <v>3120</v>
      </c>
      <c r="CB507" s="29" t="s">
        <v>133</v>
      </c>
      <c r="CC507" s="29" t="s">
        <v>134</v>
      </c>
      <c r="CD507" s="29">
        <v>1</v>
      </c>
      <c r="CE507" s="29">
        <v>4</v>
      </c>
      <c r="CG507" s="29" t="s">
        <v>1478</v>
      </c>
    </row>
    <row r="508" spans="1:85" s="29" customFormat="1" ht="14.4" customHeight="1" x14ac:dyDescent="0.3">
      <c r="A508" s="39">
        <v>5507</v>
      </c>
      <c r="B508" s="28" t="s">
        <v>98</v>
      </c>
      <c r="C508" s="29" t="s">
        <v>3121</v>
      </c>
      <c r="D508" s="29" t="s">
        <v>100</v>
      </c>
      <c r="G508" s="29" t="s">
        <v>1462</v>
      </c>
      <c r="J508" s="29" t="s">
        <v>3122</v>
      </c>
      <c r="K508"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7.75 4.5
&lt;ul&gt;</v>
      </c>
      <c r="L508"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7.75 4.5</v>
      </c>
      <c r="M508" s="29" t="s">
        <v>1464</v>
      </c>
      <c r="N508"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08"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08" s="29" t="s">
        <v>1885</v>
      </c>
      <c r="Q508" s="29" t="s">
        <v>1466</v>
      </c>
      <c r="R508" s="29" t="s">
        <v>1860</v>
      </c>
      <c r="S508" s="29" t="s">
        <v>1468</v>
      </c>
      <c r="T508" s="29" t="s">
        <v>1887</v>
      </c>
      <c r="U508" s="29" t="s">
        <v>3121</v>
      </c>
      <c r="V508" s="29" t="s">
        <v>3121</v>
      </c>
      <c r="W508" s="30" t="s">
        <v>3123</v>
      </c>
      <c r="X508" s="30" t="s">
        <v>3123</v>
      </c>
      <c r="Y508" s="29" t="s">
        <v>1471</v>
      </c>
      <c r="AA508" s="29" t="s">
        <v>113</v>
      </c>
      <c r="AC508" s="13" t="str">
        <f t="shared" si="67"/>
        <v>29.99</v>
      </c>
      <c r="AD508" s="29">
        <v>19.95</v>
      </c>
      <c r="AE508" s="29">
        <f t="shared" si="68"/>
        <v>23.95</v>
      </c>
      <c r="AG508" s="29">
        <v>4</v>
      </c>
      <c r="AI508" s="29" t="s">
        <v>113</v>
      </c>
      <c r="AJ508" s="29" t="s">
        <v>116</v>
      </c>
      <c r="AK508" s="29" t="s">
        <v>1472</v>
      </c>
      <c r="AL508" s="29" t="s">
        <v>1473</v>
      </c>
      <c r="AM508" s="29" t="s">
        <v>1474</v>
      </c>
      <c r="AN508" s="29" t="s">
        <v>1475</v>
      </c>
      <c r="AO508" s="29" t="s">
        <v>1476</v>
      </c>
      <c r="AS508"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8" t="s">
        <v>98</v>
      </c>
      <c r="AU508" s="29" t="s">
        <v>122</v>
      </c>
      <c r="AV508" s="29">
        <v>0.63</v>
      </c>
      <c r="AW508" s="29" t="s">
        <v>123</v>
      </c>
      <c r="AX508" s="29">
        <v>7.75</v>
      </c>
      <c r="AY508" s="29">
        <v>1.5</v>
      </c>
      <c r="AZ508" s="29">
        <v>4.5</v>
      </c>
      <c r="BA508" s="29" t="s">
        <v>124</v>
      </c>
      <c r="BI508" s="29">
        <v>2</v>
      </c>
      <c r="BN508" s="29" t="s">
        <v>3124</v>
      </c>
      <c r="BP508" s="29" t="s">
        <v>3124</v>
      </c>
      <c r="CB508" s="29" t="s">
        <v>133</v>
      </c>
      <c r="CC508" s="29" t="s">
        <v>134</v>
      </c>
      <c r="CD508" s="29">
        <v>1</v>
      </c>
      <c r="CE508" s="29">
        <v>4</v>
      </c>
      <c r="CG508" s="29" t="s">
        <v>1478</v>
      </c>
    </row>
    <row r="509" spans="1:85" s="29" customFormat="1" ht="14.4" customHeight="1" x14ac:dyDescent="0.3">
      <c r="A509" s="39">
        <v>5508</v>
      </c>
      <c r="B509" s="28" t="s">
        <v>98</v>
      </c>
      <c r="C509" s="29" t="s">
        <v>3125</v>
      </c>
      <c r="D509" s="29" t="s">
        <v>137</v>
      </c>
      <c r="E509" s="29" t="s">
        <v>3121</v>
      </c>
      <c r="F509" s="29" t="s">
        <v>138</v>
      </c>
      <c r="G509" s="29" t="s">
        <v>1462</v>
      </c>
      <c r="I509" s="29" t="s">
        <v>1858</v>
      </c>
      <c r="J509" s="29" t="s">
        <v>3126</v>
      </c>
      <c r="K509"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09"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09" s="29" t="s">
        <v>1464</v>
      </c>
      <c r="N509"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09"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09" s="29" t="s">
        <v>1885</v>
      </c>
      <c r="Q509" s="29" t="s">
        <v>1466</v>
      </c>
      <c r="R509" s="29" t="s">
        <v>1860</v>
      </c>
      <c r="S509" s="29" t="s">
        <v>1913</v>
      </c>
      <c r="T509" s="29" t="s">
        <v>3127</v>
      </c>
      <c r="U509" s="29" t="s">
        <v>3125</v>
      </c>
      <c r="V509" s="29" t="s">
        <v>3125</v>
      </c>
      <c r="W509" s="30" t="s">
        <v>3128</v>
      </c>
      <c r="X509" s="30" t="s">
        <v>3128</v>
      </c>
      <c r="Y509" s="29" t="s">
        <v>1471</v>
      </c>
      <c r="AA509" s="29" t="s">
        <v>113</v>
      </c>
      <c r="AC509" s="13" t="str">
        <f t="shared" si="67"/>
        <v>67.99</v>
      </c>
      <c r="AD509" s="29">
        <v>46.95</v>
      </c>
      <c r="AE509" s="29">
        <f t="shared" si="68"/>
        <v>46.95</v>
      </c>
      <c r="AG509" s="29">
        <v>0</v>
      </c>
      <c r="AI509" s="29" t="s">
        <v>113</v>
      </c>
      <c r="AJ509" s="29" t="s">
        <v>116</v>
      </c>
      <c r="AK509" s="29" t="s">
        <v>1472</v>
      </c>
      <c r="AL509" s="29" t="s">
        <v>1473</v>
      </c>
      <c r="AM509" s="29" t="s">
        <v>1474</v>
      </c>
      <c r="AN509" s="29" t="s">
        <v>1475</v>
      </c>
      <c r="AO509" s="29" t="s">
        <v>1476</v>
      </c>
      <c r="AS509"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09" t="s">
        <v>98</v>
      </c>
      <c r="AU509" s="29" t="s">
        <v>122</v>
      </c>
      <c r="AV509" s="29">
        <v>2.25</v>
      </c>
      <c r="AW509" s="29" t="s">
        <v>123</v>
      </c>
      <c r="AX509" s="29">
        <v>14</v>
      </c>
      <c r="AY509" s="29">
        <v>5</v>
      </c>
      <c r="AZ509" s="29">
        <v>10</v>
      </c>
      <c r="BA509" s="29" t="s">
        <v>124</v>
      </c>
      <c r="BI509" s="29">
        <v>2</v>
      </c>
      <c r="BN509" s="29" t="s">
        <v>3129</v>
      </c>
      <c r="BP509" s="29" t="s">
        <v>3129</v>
      </c>
      <c r="CB509" s="29" t="s">
        <v>133</v>
      </c>
      <c r="CC509" s="29" t="s">
        <v>134</v>
      </c>
      <c r="CD509" s="29">
        <v>1</v>
      </c>
      <c r="CE509" s="29">
        <v>4</v>
      </c>
      <c r="CG509" s="29" t="s">
        <v>1478</v>
      </c>
    </row>
    <row r="510" spans="1:85" s="29" customFormat="1" ht="14.4" customHeight="1" x14ac:dyDescent="0.3">
      <c r="A510" s="39">
        <v>5509</v>
      </c>
      <c r="B510" s="28" t="s">
        <v>98</v>
      </c>
      <c r="C510" s="29" t="s">
        <v>3130</v>
      </c>
      <c r="D510" s="29" t="s">
        <v>137</v>
      </c>
      <c r="E510" s="29" t="s">
        <v>3121</v>
      </c>
      <c r="F510" s="29" t="s">
        <v>138</v>
      </c>
      <c r="G510" s="29" t="s">
        <v>1462</v>
      </c>
      <c r="I510" s="29" t="s">
        <v>1865</v>
      </c>
      <c r="J510" s="29" t="s">
        <v>3131</v>
      </c>
      <c r="K510"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10"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10" s="29" t="s">
        <v>1464</v>
      </c>
      <c r="N510"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0"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0" s="29" t="s">
        <v>1885</v>
      </c>
      <c r="Q510" s="29" t="s">
        <v>1466</v>
      </c>
      <c r="R510" s="29" t="s">
        <v>1860</v>
      </c>
      <c r="S510" s="29" t="s">
        <v>1913</v>
      </c>
      <c r="T510" s="29" t="s">
        <v>3127</v>
      </c>
      <c r="U510" s="29" t="s">
        <v>3130</v>
      </c>
      <c r="V510" s="29" t="s">
        <v>3130</v>
      </c>
      <c r="W510" s="30" t="s">
        <v>3132</v>
      </c>
      <c r="X510" s="30" t="s">
        <v>3132</v>
      </c>
      <c r="Y510" s="29" t="s">
        <v>1471</v>
      </c>
      <c r="AA510" s="29" t="s">
        <v>113</v>
      </c>
      <c r="AC510" s="13" t="str">
        <f t="shared" si="67"/>
        <v>67.99</v>
      </c>
      <c r="AD510" s="29">
        <v>46.95</v>
      </c>
      <c r="AE510" s="29">
        <f t="shared" si="68"/>
        <v>46.95</v>
      </c>
      <c r="AG510" s="29">
        <v>0</v>
      </c>
      <c r="AI510" s="29" t="s">
        <v>113</v>
      </c>
      <c r="AJ510" s="29" t="s">
        <v>116</v>
      </c>
      <c r="AK510" s="29" t="s">
        <v>1472</v>
      </c>
      <c r="AL510" s="29" t="s">
        <v>1473</v>
      </c>
      <c r="AM510" s="29" t="s">
        <v>1474</v>
      </c>
      <c r="AN510" s="29" t="s">
        <v>1475</v>
      </c>
      <c r="AO510" s="29" t="s">
        <v>1476</v>
      </c>
      <c r="AS510"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0" t="s">
        <v>98</v>
      </c>
      <c r="AU510" s="29" t="s">
        <v>122</v>
      </c>
      <c r="AV510" s="29">
        <v>2.25</v>
      </c>
      <c r="AW510" s="29" t="s">
        <v>123</v>
      </c>
      <c r="AX510" s="29">
        <v>14</v>
      </c>
      <c r="AY510" s="29">
        <v>5</v>
      </c>
      <c r="AZ510" s="29">
        <v>10</v>
      </c>
      <c r="BA510" s="29" t="s">
        <v>124</v>
      </c>
      <c r="BI510" s="29">
        <v>2</v>
      </c>
      <c r="BN510" s="29" t="s">
        <v>3133</v>
      </c>
      <c r="BP510" s="29" t="s">
        <v>3133</v>
      </c>
      <c r="CB510" s="29" t="s">
        <v>133</v>
      </c>
      <c r="CC510" s="29" t="s">
        <v>134</v>
      </c>
      <c r="CD510" s="29">
        <v>1</v>
      </c>
      <c r="CE510" s="29">
        <v>4</v>
      </c>
      <c r="CG510" s="29" t="s">
        <v>1478</v>
      </c>
    </row>
    <row r="511" spans="1:85" s="29" customFormat="1" ht="14.4" customHeight="1" x14ac:dyDescent="0.3">
      <c r="A511" s="39">
        <v>5510</v>
      </c>
      <c r="B511" s="28" t="s">
        <v>98</v>
      </c>
      <c r="C511" s="29" t="s">
        <v>3134</v>
      </c>
      <c r="D511" s="29" t="s">
        <v>137</v>
      </c>
      <c r="E511" s="29" t="s">
        <v>3121</v>
      </c>
      <c r="F511" s="29" t="s">
        <v>138</v>
      </c>
      <c r="G511" s="29" t="s">
        <v>1462</v>
      </c>
      <c r="I511" s="29" t="s">
        <v>2772</v>
      </c>
      <c r="J511" s="29" t="s">
        <v>3135</v>
      </c>
      <c r="K511"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11"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11" s="29" t="s">
        <v>1464</v>
      </c>
      <c r="N511"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1"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1" s="29" t="s">
        <v>1885</v>
      </c>
      <c r="Q511" s="29" t="s">
        <v>1466</v>
      </c>
      <c r="R511" s="29" t="s">
        <v>1860</v>
      </c>
      <c r="S511" s="29" t="s">
        <v>1913</v>
      </c>
      <c r="T511" s="29" t="s">
        <v>3127</v>
      </c>
      <c r="U511" s="29" t="s">
        <v>3134</v>
      </c>
      <c r="V511" s="29" t="s">
        <v>3134</v>
      </c>
      <c r="W511" s="30" t="s">
        <v>3136</v>
      </c>
      <c r="X511" s="30" t="s">
        <v>3136</v>
      </c>
      <c r="Y511" s="29" t="s">
        <v>1471</v>
      </c>
      <c r="AA511" s="29" t="s">
        <v>113</v>
      </c>
      <c r="AC511" s="13" t="str">
        <f t="shared" si="67"/>
        <v>67.99</v>
      </c>
      <c r="AD511" s="29">
        <v>46.95</v>
      </c>
      <c r="AE511" s="29">
        <f t="shared" si="68"/>
        <v>46.95</v>
      </c>
      <c r="AG511" s="29">
        <v>0</v>
      </c>
      <c r="AI511" s="29" t="s">
        <v>113</v>
      </c>
      <c r="AJ511" s="29" t="s">
        <v>116</v>
      </c>
      <c r="AK511" s="29" t="s">
        <v>1472</v>
      </c>
      <c r="AL511" s="29" t="s">
        <v>1473</v>
      </c>
      <c r="AM511" s="29" t="s">
        <v>1474</v>
      </c>
      <c r="AN511" s="29" t="s">
        <v>1475</v>
      </c>
      <c r="AO511" s="29" t="s">
        <v>1476</v>
      </c>
      <c r="AS511"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1" t="s">
        <v>98</v>
      </c>
      <c r="AU511" s="29" t="s">
        <v>122</v>
      </c>
      <c r="AV511" s="29">
        <v>2.25</v>
      </c>
      <c r="AW511" s="29" t="s">
        <v>123</v>
      </c>
      <c r="AX511" s="29">
        <v>14</v>
      </c>
      <c r="AY511" s="29">
        <v>5</v>
      </c>
      <c r="AZ511" s="29">
        <v>10</v>
      </c>
      <c r="BA511" s="29" t="s">
        <v>124</v>
      </c>
      <c r="BI511" s="29">
        <v>2</v>
      </c>
      <c r="BN511" s="29" t="s">
        <v>3137</v>
      </c>
      <c r="BP511" s="29" t="s">
        <v>3137</v>
      </c>
      <c r="CB511" s="29" t="s">
        <v>133</v>
      </c>
      <c r="CC511" s="29" t="s">
        <v>134</v>
      </c>
      <c r="CD511" s="29">
        <v>1</v>
      </c>
      <c r="CE511" s="29">
        <v>4</v>
      </c>
      <c r="CG511" s="29" t="s">
        <v>1478</v>
      </c>
    </row>
    <row r="512" spans="1:85" s="29" customFormat="1" ht="14.4" customHeight="1" x14ac:dyDescent="0.3">
      <c r="A512" s="39">
        <v>5511</v>
      </c>
      <c r="B512" s="28" t="s">
        <v>98</v>
      </c>
      <c r="C512" s="29" t="s">
        <v>3138</v>
      </c>
      <c r="D512" s="29" t="s">
        <v>137</v>
      </c>
      <c r="E512" s="29" t="s">
        <v>3121</v>
      </c>
      <c r="F512" s="29" t="s">
        <v>138</v>
      </c>
      <c r="G512" s="29" t="s">
        <v>1462</v>
      </c>
      <c r="I512" s="29" t="s">
        <v>1488</v>
      </c>
      <c r="J512" s="29" t="s">
        <v>3139</v>
      </c>
      <c r="K512"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12"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12" s="29" t="s">
        <v>1464</v>
      </c>
      <c r="N512"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2"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2" s="29" t="s">
        <v>1885</v>
      </c>
      <c r="Q512" s="29" t="s">
        <v>1466</v>
      </c>
      <c r="R512" s="29" t="s">
        <v>1860</v>
      </c>
      <c r="S512" s="29" t="s">
        <v>1902</v>
      </c>
      <c r="T512" s="29" t="s">
        <v>3127</v>
      </c>
      <c r="U512" s="29" t="s">
        <v>3138</v>
      </c>
      <c r="V512" s="29" t="s">
        <v>3138</v>
      </c>
      <c r="W512" s="30" t="s">
        <v>3140</v>
      </c>
      <c r="X512" s="30" t="s">
        <v>3140</v>
      </c>
      <c r="Y512" s="29" t="s">
        <v>1471</v>
      </c>
      <c r="AA512" s="29" t="s">
        <v>113</v>
      </c>
      <c r="AC512" s="13" t="str">
        <f t="shared" si="67"/>
        <v>86.99</v>
      </c>
      <c r="AD512" s="29">
        <v>59.95</v>
      </c>
      <c r="AE512" s="29">
        <f t="shared" si="68"/>
        <v>59.95</v>
      </c>
      <c r="AG512" s="29">
        <v>0</v>
      </c>
      <c r="AI512" s="29" t="s">
        <v>113</v>
      </c>
      <c r="AJ512" s="29" t="s">
        <v>116</v>
      </c>
      <c r="AK512" s="29" t="s">
        <v>1472</v>
      </c>
      <c r="AL512" s="29" t="s">
        <v>1473</v>
      </c>
      <c r="AM512" s="29" t="s">
        <v>1474</v>
      </c>
      <c r="AN512" s="29" t="s">
        <v>1475</v>
      </c>
      <c r="AO512" s="29" t="s">
        <v>1476</v>
      </c>
      <c r="AS512"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2" t="s">
        <v>98</v>
      </c>
      <c r="AU512" s="29" t="s">
        <v>122</v>
      </c>
      <c r="AV512" s="29">
        <v>3</v>
      </c>
      <c r="AW512" s="29" t="s">
        <v>123</v>
      </c>
      <c r="AX512" s="29">
        <v>14</v>
      </c>
      <c r="AY512" s="29">
        <v>5</v>
      </c>
      <c r="AZ512" s="29">
        <v>10</v>
      </c>
      <c r="BA512" s="29" t="s">
        <v>124</v>
      </c>
      <c r="BI512" s="29">
        <v>2</v>
      </c>
      <c r="BN512" s="29" t="s">
        <v>3141</v>
      </c>
      <c r="BP512" s="29" t="s">
        <v>3141</v>
      </c>
      <c r="CB512" s="29" t="s">
        <v>133</v>
      </c>
      <c r="CC512" s="29" t="s">
        <v>134</v>
      </c>
      <c r="CD512" s="29">
        <v>1</v>
      </c>
      <c r="CE512" s="29">
        <v>4</v>
      </c>
      <c r="CG512" s="29" t="s">
        <v>1478</v>
      </c>
    </row>
    <row r="513" spans="1:85" s="29" customFormat="1" ht="14.4" customHeight="1" x14ac:dyDescent="0.3">
      <c r="A513" s="39">
        <v>5512</v>
      </c>
      <c r="B513" s="28" t="s">
        <v>98</v>
      </c>
      <c r="C513" s="29" t="s">
        <v>3142</v>
      </c>
      <c r="D513" s="29" t="s">
        <v>137</v>
      </c>
      <c r="E513" s="29" t="s">
        <v>3121</v>
      </c>
      <c r="F513" s="29" t="s">
        <v>138</v>
      </c>
      <c r="G513" s="29" t="s">
        <v>1462</v>
      </c>
      <c r="I513" s="29" t="s">
        <v>3143</v>
      </c>
      <c r="J513" s="29" t="s">
        <v>3144</v>
      </c>
      <c r="K513"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13"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13" s="29" t="s">
        <v>1464</v>
      </c>
      <c r="N513"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3"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3" s="29" t="s">
        <v>1885</v>
      </c>
      <c r="Q513" s="29" t="s">
        <v>1466</v>
      </c>
      <c r="R513" s="29" t="s">
        <v>1860</v>
      </c>
      <c r="S513" s="29" t="s">
        <v>1902</v>
      </c>
      <c r="T513" s="29" t="s">
        <v>3127</v>
      </c>
      <c r="U513" s="29" t="s">
        <v>3142</v>
      </c>
      <c r="V513" s="29" t="s">
        <v>3142</v>
      </c>
      <c r="W513" s="30" t="s">
        <v>3145</v>
      </c>
      <c r="X513" s="30" t="s">
        <v>3145</v>
      </c>
      <c r="Y513" s="29" t="s">
        <v>1471</v>
      </c>
      <c r="AA513" s="29" t="s">
        <v>113</v>
      </c>
      <c r="AC513" s="13" t="str">
        <f t="shared" si="67"/>
        <v>86.99</v>
      </c>
      <c r="AD513" s="29">
        <v>59.95</v>
      </c>
      <c r="AE513" s="29">
        <f t="shared" si="68"/>
        <v>59.95</v>
      </c>
      <c r="AG513" s="29">
        <v>0</v>
      </c>
      <c r="AI513" s="29" t="s">
        <v>113</v>
      </c>
      <c r="AJ513" s="29" t="s">
        <v>116</v>
      </c>
      <c r="AK513" s="29" t="s">
        <v>1472</v>
      </c>
      <c r="AL513" s="29" t="s">
        <v>1473</v>
      </c>
      <c r="AM513" s="29" t="s">
        <v>1474</v>
      </c>
      <c r="AN513" s="29" t="s">
        <v>1475</v>
      </c>
      <c r="AO513" s="29" t="s">
        <v>1476</v>
      </c>
      <c r="AS513"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3" t="s">
        <v>98</v>
      </c>
      <c r="AU513" s="29" t="s">
        <v>122</v>
      </c>
      <c r="AV513" s="29">
        <v>3</v>
      </c>
      <c r="AW513" s="29" t="s">
        <v>123</v>
      </c>
      <c r="AX513" s="29">
        <v>14</v>
      </c>
      <c r="AY513" s="29">
        <v>5</v>
      </c>
      <c r="AZ513" s="29">
        <v>10</v>
      </c>
      <c r="BA513" s="29" t="s">
        <v>124</v>
      </c>
      <c r="BI513" s="29">
        <v>2</v>
      </c>
      <c r="BN513" s="29" t="s">
        <v>3146</v>
      </c>
      <c r="BP513" s="29" t="s">
        <v>3146</v>
      </c>
      <c r="CB513" s="29" t="s">
        <v>133</v>
      </c>
      <c r="CC513" s="29" t="s">
        <v>134</v>
      </c>
      <c r="CD513" s="29">
        <v>1</v>
      </c>
      <c r="CE513" s="29">
        <v>4</v>
      </c>
      <c r="CG513" s="29" t="s">
        <v>1478</v>
      </c>
    </row>
    <row r="514" spans="1:85" s="29" customFormat="1" ht="14.4" customHeight="1" x14ac:dyDescent="0.3">
      <c r="A514" s="39">
        <v>5513</v>
      </c>
      <c r="B514" s="28" t="s">
        <v>98</v>
      </c>
      <c r="C514" s="29" t="s">
        <v>3147</v>
      </c>
      <c r="D514" s="29" t="s">
        <v>137</v>
      </c>
      <c r="E514" s="29" t="s">
        <v>3121</v>
      </c>
      <c r="F514" s="29" t="s">
        <v>138</v>
      </c>
      <c r="G514" s="29" t="s">
        <v>1462</v>
      </c>
      <c r="I514" s="29" t="s">
        <v>2791</v>
      </c>
      <c r="J514" s="29" t="s">
        <v>3148</v>
      </c>
      <c r="K514"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14"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14" s="29" t="s">
        <v>1464</v>
      </c>
      <c r="N514"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4"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4" s="29" t="s">
        <v>1885</v>
      </c>
      <c r="Q514" s="29" t="s">
        <v>1466</v>
      </c>
      <c r="R514" s="29" t="s">
        <v>1860</v>
      </c>
      <c r="S514" s="29" t="s">
        <v>1902</v>
      </c>
      <c r="T514" s="29" t="s">
        <v>3127</v>
      </c>
      <c r="U514" s="29" t="s">
        <v>3147</v>
      </c>
      <c r="V514" s="29" t="s">
        <v>3147</v>
      </c>
      <c r="W514" s="30" t="s">
        <v>3149</v>
      </c>
      <c r="X514" s="30" t="s">
        <v>3149</v>
      </c>
      <c r="Y514" s="29" t="s">
        <v>1471</v>
      </c>
      <c r="AA514" s="29" t="s">
        <v>113</v>
      </c>
      <c r="AC514" s="13" t="str">
        <f t="shared" si="67"/>
        <v>86.99</v>
      </c>
      <c r="AD514" s="29">
        <v>59.95</v>
      </c>
      <c r="AE514" s="29">
        <f t="shared" si="68"/>
        <v>59.95</v>
      </c>
      <c r="AG514" s="29">
        <v>0</v>
      </c>
      <c r="AI514" s="29" t="s">
        <v>113</v>
      </c>
      <c r="AJ514" s="29" t="s">
        <v>116</v>
      </c>
      <c r="AK514" s="29" t="s">
        <v>1472</v>
      </c>
      <c r="AL514" s="29" t="s">
        <v>1473</v>
      </c>
      <c r="AM514" s="29" t="s">
        <v>1474</v>
      </c>
      <c r="AN514" s="29" t="s">
        <v>1475</v>
      </c>
      <c r="AO514" s="29" t="s">
        <v>1476</v>
      </c>
      <c r="AS514"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4" t="s">
        <v>98</v>
      </c>
      <c r="AU514" s="29" t="s">
        <v>122</v>
      </c>
      <c r="AV514" s="29">
        <v>3</v>
      </c>
      <c r="AW514" s="29" t="s">
        <v>123</v>
      </c>
      <c r="AX514" s="29">
        <v>14</v>
      </c>
      <c r="AY514" s="29">
        <v>5</v>
      </c>
      <c r="AZ514" s="29">
        <v>10</v>
      </c>
      <c r="BA514" s="29" t="s">
        <v>124</v>
      </c>
      <c r="BI514" s="29">
        <v>2</v>
      </c>
      <c r="BN514" s="29" t="s">
        <v>3150</v>
      </c>
      <c r="BP514" s="29" t="s">
        <v>3150</v>
      </c>
      <c r="CB514" s="29" t="s">
        <v>133</v>
      </c>
      <c r="CC514" s="29" t="s">
        <v>134</v>
      </c>
      <c r="CD514" s="29">
        <v>1</v>
      </c>
      <c r="CE514" s="29">
        <v>4</v>
      </c>
      <c r="CG514" s="29" t="s">
        <v>1478</v>
      </c>
    </row>
    <row r="515" spans="1:85" s="29" customFormat="1" ht="14.4" customHeight="1" x14ac:dyDescent="0.3">
      <c r="A515" s="39">
        <v>5514</v>
      </c>
      <c r="B515" s="28" t="s">
        <v>98</v>
      </c>
      <c r="C515" s="29" t="s">
        <v>3151</v>
      </c>
      <c r="D515" s="29" t="s">
        <v>137</v>
      </c>
      <c r="E515" s="29" t="s">
        <v>3121</v>
      </c>
      <c r="F515" s="29" t="s">
        <v>138</v>
      </c>
      <c r="G515" s="29" t="s">
        <v>1462</v>
      </c>
      <c r="I515" s="29" t="s">
        <v>1530</v>
      </c>
      <c r="J515" s="29" t="s">
        <v>3152</v>
      </c>
      <c r="K515"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v>
      </c>
      <c r="L515"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v>
      </c>
      <c r="M515" s="29" t="s">
        <v>1464</v>
      </c>
      <c r="N515"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5"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5" s="29" t="s">
        <v>1885</v>
      </c>
      <c r="Q515" s="29" t="s">
        <v>1466</v>
      </c>
      <c r="R515" s="29" t="s">
        <v>1860</v>
      </c>
      <c r="S515" s="29" t="s">
        <v>1886</v>
      </c>
      <c r="T515" s="29" t="s">
        <v>1887</v>
      </c>
      <c r="U515" s="29" t="s">
        <v>3151</v>
      </c>
      <c r="V515" s="29" t="s">
        <v>3151</v>
      </c>
      <c r="W515" s="30" t="s">
        <v>3153</v>
      </c>
      <c r="X515" s="30" t="s">
        <v>3153</v>
      </c>
      <c r="Y515" s="29" t="s">
        <v>1471</v>
      </c>
      <c r="AA515" s="29" t="s">
        <v>113</v>
      </c>
      <c r="AC515" s="13" t="str">
        <f t="shared" si="67"/>
        <v>28.99</v>
      </c>
      <c r="AD515" s="29">
        <v>19.5</v>
      </c>
      <c r="AE515" s="29">
        <f t="shared" si="68"/>
        <v>23.5</v>
      </c>
      <c r="AG515" s="29">
        <v>4</v>
      </c>
      <c r="AI515" s="29" t="s">
        <v>113</v>
      </c>
      <c r="AJ515" s="29" t="s">
        <v>116</v>
      </c>
      <c r="AK515" s="29" t="s">
        <v>1472</v>
      </c>
      <c r="AL515" s="29" t="s">
        <v>1473</v>
      </c>
      <c r="AM515" s="29" t="s">
        <v>1474</v>
      </c>
      <c r="AN515" s="29" t="s">
        <v>1475</v>
      </c>
      <c r="AO515" s="29" t="s">
        <v>1476</v>
      </c>
      <c r="AS515"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5" t="s">
        <v>98</v>
      </c>
      <c r="AU515" s="29" t="s">
        <v>122</v>
      </c>
      <c r="AV515" s="29">
        <v>0.63</v>
      </c>
      <c r="AW515" s="29" t="s">
        <v>123</v>
      </c>
      <c r="AX515" s="29">
        <v>7.75</v>
      </c>
      <c r="AY515" s="29">
        <v>1.5</v>
      </c>
      <c r="AZ515" s="29">
        <v>4.5</v>
      </c>
      <c r="BA515" s="29" t="s">
        <v>124</v>
      </c>
      <c r="BI515" s="29">
        <v>2</v>
      </c>
      <c r="BN515" s="29" t="s">
        <v>3154</v>
      </c>
      <c r="BP515" s="29" t="s">
        <v>3154</v>
      </c>
      <c r="CB515" s="29" t="s">
        <v>133</v>
      </c>
      <c r="CC515" s="29" t="s">
        <v>134</v>
      </c>
      <c r="CD515" s="29">
        <v>1</v>
      </c>
      <c r="CE515" s="29">
        <v>4</v>
      </c>
      <c r="CG515" s="29" t="s">
        <v>1478</v>
      </c>
    </row>
    <row r="516" spans="1:85" s="29" customFormat="1" ht="14.4" customHeight="1" x14ac:dyDescent="0.3">
      <c r="A516" s="39">
        <v>5515</v>
      </c>
      <c r="B516" s="28" t="s">
        <v>98</v>
      </c>
      <c r="C516" s="29" t="s">
        <v>3155</v>
      </c>
      <c r="D516" s="29" t="s">
        <v>137</v>
      </c>
      <c r="E516" s="29" t="s">
        <v>3121</v>
      </c>
      <c r="F516" s="29" t="s">
        <v>138</v>
      </c>
      <c r="G516" s="29" t="s">
        <v>1462</v>
      </c>
      <c r="I516" s="29" t="s">
        <v>3156</v>
      </c>
      <c r="J516" s="29" t="s">
        <v>3157</v>
      </c>
      <c r="K516"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v>
      </c>
      <c r="L516" t="str">
        <f t="shared" si="6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v>
      </c>
      <c r="M516" s="29" t="s">
        <v>1464</v>
      </c>
      <c r="N516"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6"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6" s="29" t="s">
        <v>1885</v>
      </c>
      <c r="Q516" s="29" t="s">
        <v>1466</v>
      </c>
      <c r="R516" s="29" t="s">
        <v>1860</v>
      </c>
      <c r="S516" s="29" t="s">
        <v>1886</v>
      </c>
      <c r="T516" s="29" t="s">
        <v>1887</v>
      </c>
      <c r="U516" s="29" t="s">
        <v>3155</v>
      </c>
      <c r="V516" s="29" t="s">
        <v>3155</v>
      </c>
      <c r="W516" s="30" t="s">
        <v>3158</v>
      </c>
      <c r="X516" s="30" t="s">
        <v>3158</v>
      </c>
      <c r="Y516" s="29" t="s">
        <v>1471</v>
      </c>
      <c r="AA516" s="29" t="s">
        <v>113</v>
      </c>
      <c r="AC516" s="13" t="str">
        <f t="shared" si="67"/>
        <v>28.99</v>
      </c>
      <c r="AD516" s="29">
        <v>19.5</v>
      </c>
      <c r="AE516" s="29">
        <f t="shared" si="68"/>
        <v>23.5</v>
      </c>
      <c r="AG516" s="29">
        <v>4</v>
      </c>
      <c r="AI516" s="29" t="s">
        <v>113</v>
      </c>
      <c r="AJ516" s="29" t="s">
        <v>116</v>
      </c>
      <c r="AK516" s="29" t="s">
        <v>1472</v>
      </c>
      <c r="AL516" s="29" t="s">
        <v>1473</v>
      </c>
      <c r="AM516" s="29" t="s">
        <v>1474</v>
      </c>
      <c r="AN516" s="29" t="s">
        <v>1475</v>
      </c>
      <c r="AO516" s="29" t="s">
        <v>1476</v>
      </c>
      <c r="AS516" s="29" t="str">
        <f t="shared" si="63"/>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6" t="s">
        <v>98</v>
      </c>
      <c r="AU516" s="29" t="s">
        <v>122</v>
      </c>
      <c r="AV516" s="29">
        <v>0.63</v>
      </c>
      <c r="AW516" s="29" t="s">
        <v>123</v>
      </c>
      <c r="AX516" s="29">
        <v>7.75</v>
      </c>
      <c r="AY516" s="29">
        <v>1.5</v>
      </c>
      <c r="AZ516" s="29">
        <v>4.5</v>
      </c>
      <c r="BA516" s="29" t="s">
        <v>124</v>
      </c>
      <c r="BI516" s="29">
        <v>2</v>
      </c>
      <c r="BN516" s="29" t="s">
        <v>3159</v>
      </c>
      <c r="BP516" s="29" t="s">
        <v>3159</v>
      </c>
      <c r="CB516" s="29" t="s">
        <v>133</v>
      </c>
      <c r="CC516" s="29" t="s">
        <v>134</v>
      </c>
      <c r="CD516" s="29">
        <v>1</v>
      </c>
      <c r="CE516" s="29">
        <v>4</v>
      </c>
      <c r="CG516" s="29" t="s">
        <v>1478</v>
      </c>
    </row>
    <row r="517" spans="1:85" s="29" customFormat="1" ht="14.4" customHeight="1" x14ac:dyDescent="0.3">
      <c r="A517" s="39">
        <v>5516</v>
      </c>
      <c r="B517" s="28" t="s">
        <v>98</v>
      </c>
      <c r="C517" s="29" t="s">
        <v>3160</v>
      </c>
      <c r="D517" s="29" t="s">
        <v>137</v>
      </c>
      <c r="E517" s="29" t="s">
        <v>3121</v>
      </c>
      <c r="F517" s="29" t="s">
        <v>138</v>
      </c>
      <c r="G517" s="29" t="s">
        <v>1462</v>
      </c>
      <c r="I517" s="29" t="s">
        <v>2811</v>
      </c>
      <c r="J517" s="29" t="s">
        <v>3161</v>
      </c>
      <c r="K517" s="29" t="str">
        <f t="shared" si="64"/>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v>
      </c>
      <c r="L517" t="str">
        <f t="shared" ref="L517:L580" si="69">P517&amp;CHAR(10)&amp;Q517&amp;CHAR(10)&amp;R517&amp;CHAR(10)&amp;S517&amp;CHAR(10)&amp;T517</f>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v>
      </c>
      <c r="M517" s="29" t="s">
        <v>1464</v>
      </c>
      <c r="N517" s="29" t="str">
        <f t="shared" si="65"/>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7.75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7" s="11" t="str">
        <f t="shared" si="6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7.75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7" s="29" t="s">
        <v>1885</v>
      </c>
      <c r="Q517" s="29" t="s">
        <v>1466</v>
      </c>
      <c r="R517" s="29" t="s">
        <v>1860</v>
      </c>
      <c r="S517" s="29" t="s">
        <v>1886</v>
      </c>
      <c r="T517" s="29" t="s">
        <v>1887</v>
      </c>
      <c r="U517" s="29" t="s">
        <v>3160</v>
      </c>
      <c r="V517" s="29" t="s">
        <v>3160</v>
      </c>
      <c r="W517" s="30" t="s">
        <v>3162</v>
      </c>
      <c r="X517" s="30" t="s">
        <v>3162</v>
      </c>
      <c r="Y517" s="29" t="s">
        <v>1471</v>
      </c>
      <c r="AA517" s="29" t="s">
        <v>113</v>
      </c>
      <c r="AC517" s="13" t="str">
        <f t="shared" si="67"/>
        <v>28.99</v>
      </c>
      <c r="AD517" s="29">
        <v>19.5</v>
      </c>
      <c r="AE517" s="29">
        <f t="shared" si="68"/>
        <v>23.5</v>
      </c>
      <c r="AG517" s="29">
        <v>4</v>
      </c>
      <c r="AI517" s="29" t="s">
        <v>113</v>
      </c>
      <c r="AJ517" s="29" t="s">
        <v>116</v>
      </c>
      <c r="AK517" s="29" t="s">
        <v>1472</v>
      </c>
      <c r="AL517" s="29" t="s">
        <v>1473</v>
      </c>
      <c r="AM517" s="29" t="s">
        <v>1474</v>
      </c>
      <c r="AN517" s="29" t="s">
        <v>1475</v>
      </c>
      <c r="AO517" s="29" t="s">
        <v>1476</v>
      </c>
      <c r="AS517" s="29" t="str">
        <f t="shared" ref="AS517:AS580" si="70">AK517&amp;","&amp;AL517&amp;","&amp;AM517&amp;","&amp;AN517&amp;""&amp;AO517</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7" t="s">
        <v>98</v>
      </c>
      <c r="AU517" s="29" t="s">
        <v>122</v>
      </c>
      <c r="AV517" s="29">
        <v>0.63</v>
      </c>
      <c r="AW517" s="29" t="s">
        <v>123</v>
      </c>
      <c r="AX517" s="29">
        <v>7.75</v>
      </c>
      <c r="AY517" s="29">
        <v>1.5</v>
      </c>
      <c r="AZ517" s="29">
        <v>4.5</v>
      </c>
      <c r="BA517" s="29" t="s">
        <v>124</v>
      </c>
      <c r="BI517" s="29">
        <v>2</v>
      </c>
      <c r="BN517" s="29" t="s">
        <v>3163</v>
      </c>
      <c r="BP517" s="29" t="s">
        <v>3163</v>
      </c>
      <c r="CB517" s="29" t="s">
        <v>133</v>
      </c>
      <c r="CC517" s="29" t="s">
        <v>134</v>
      </c>
      <c r="CD517" s="29">
        <v>1</v>
      </c>
      <c r="CE517" s="29">
        <v>4</v>
      </c>
      <c r="CG517" s="29" t="s">
        <v>1478</v>
      </c>
    </row>
    <row r="518" spans="1:85" s="29" customFormat="1" ht="14.4" customHeight="1" x14ac:dyDescent="0.3">
      <c r="A518" s="39">
        <v>5517</v>
      </c>
      <c r="B518" s="28" t="s">
        <v>98</v>
      </c>
      <c r="C518" s="29" t="s">
        <v>3164</v>
      </c>
      <c r="D518" s="29" t="s">
        <v>100</v>
      </c>
      <c r="G518" s="29" t="s">
        <v>1462</v>
      </c>
      <c r="J518" s="29" t="s">
        <v>3165</v>
      </c>
      <c r="K518" s="29" t="str">
        <f t="shared" ref="K518:K581" si="71">"&lt;ul&gt;"&amp;CHAR(10)&amp;"&lt;li&gt;"&amp;P518&amp;CHAR(10)&amp;"&lt;li&gt;"&amp;Q518&amp;CHAR(10)&amp;"&lt;li&gt;"&amp;R518&amp;CHAR(10)&amp;"&lt;li&gt;"&amp;S518&amp;CHAR(10)&amp;"&lt;li&gt;"&amp;T518&amp;CHAR(10)&amp;"&lt;ul&gt;"</f>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1.5 x 7.75 x 4.5
&lt;ul&gt;</v>
      </c>
      <c r="L51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1.5 x 7.75 x 4.5</v>
      </c>
      <c r="M518" s="29" t="s">
        <v>1464</v>
      </c>
      <c r="N518" s="29" t="str">
        <f t="shared" ref="N518:N581" si="72">P518&amp;CHAR(10)&amp;Q518&amp;CHAR(10)&amp;R518&amp;CHAR(10)&amp;S518&amp;CHAR(10)&amp;T518&amp;CHAR(10)&amp;M518</f>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1.5 x 7.75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8" s="11" t="str">
        <f t="shared" ref="O518:O581" si="73">K518&amp;CHAR(10)&amp;M518</f>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1.5 x 7.75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8" s="29" t="s">
        <v>1885</v>
      </c>
      <c r="Q518" s="29" t="s">
        <v>1466</v>
      </c>
      <c r="R518" s="29" t="s">
        <v>1860</v>
      </c>
      <c r="S518" s="29" t="s">
        <v>1468</v>
      </c>
      <c r="T518" s="29" t="s">
        <v>3166</v>
      </c>
      <c r="U518" s="29" t="s">
        <v>3164</v>
      </c>
      <c r="V518" s="29" t="s">
        <v>3164</v>
      </c>
      <c r="W518" s="30" t="s">
        <v>3167</v>
      </c>
      <c r="X518" s="30" t="s">
        <v>3167</v>
      </c>
      <c r="Y518" s="29" t="s">
        <v>1471</v>
      </c>
      <c r="AA518" s="29" t="s">
        <v>113</v>
      </c>
      <c r="AC518" s="13" t="str">
        <f t="shared" ref="AC518:AC581" si="74">CONCATENATE(ROUND(AD518/0.7,0),".99")</f>
        <v>29.99</v>
      </c>
      <c r="AD518" s="29">
        <v>19.95</v>
      </c>
      <c r="AE518" s="29">
        <f t="shared" si="68"/>
        <v>23.95</v>
      </c>
      <c r="AG518" s="29">
        <v>4</v>
      </c>
      <c r="AI518" s="29" t="s">
        <v>113</v>
      </c>
      <c r="AJ518" s="29" t="s">
        <v>116</v>
      </c>
      <c r="AK518" s="29" t="s">
        <v>1472</v>
      </c>
      <c r="AL518" s="29" t="s">
        <v>1473</v>
      </c>
      <c r="AM518" s="29" t="s">
        <v>1474</v>
      </c>
      <c r="AN518" s="29" t="s">
        <v>1475</v>
      </c>
      <c r="AO518" s="29" t="s">
        <v>1476</v>
      </c>
      <c r="AS51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8" t="s">
        <v>98</v>
      </c>
      <c r="AU518" s="29" t="s">
        <v>122</v>
      </c>
      <c r="AV518" s="29">
        <v>0.63</v>
      </c>
      <c r="AW518" s="29" t="s">
        <v>123</v>
      </c>
      <c r="AX518" s="29">
        <v>7.75</v>
      </c>
      <c r="AY518" s="29">
        <v>1.5</v>
      </c>
      <c r="AZ518" s="29">
        <v>4.5</v>
      </c>
      <c r="BA518" s="29" t="s">
        <v>124</v>
      </c>
      <c r="BI518" s="29">
        <v>2</v>
      </c>
      <c r="BN518" s="29" t="s">
        <v>3168</v>
      </c>
      <c r="BP518" s="29" t="s">
        <v>3168</v>
      </c>
      <c r="CB518" s="29" t="s">
        <v>133</v>
      </c>
      <c r="CC518" s="29" t="s">
        <v>134</v>
      </c>
      <c r="CD518" s="29">
        <v>1</v>
      </c>
      <c r="CE518" s="29">
        <v>4</v>
      </c>
      <c r="CG518" s="29" t="s">
        <v>1478</v>
      </c>
    </row>
    <row r="519" spans="1:85" s="29" customFormat="1" ht="14.4" customHeight="1" x14ac:dyDescent="0.3">
      <c r="A519" s="39">
        <v>5518</v>
      </c>
      <c r="B519" s="28" t="s">
        <v>98</v>
      </c>
      <c r="C519" s="29" t="s">
        <v>3169</v>
      </c>
      <c r="D519" s="29" t="s">
        <v>137</v>
      </c>
      <c r="E519" s="29" t="s">
        <v>3164</v>
      </c>
      <c r="F519" s="29" t="s">
        <v>138</v>
      </c>
      <c r="G519" s="29" t="s">
        <v>1462</v>
      </c>
      <c r="I519" s="29" t="s">
        <v>1858</v>
      </c>
      <c r="J519" s="29" t="s">
        <v>3170</v>
      </c>
      <c r="K51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1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19" s="29" t="s">
        <v>1464</v>
      </c>
      <c r="N51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1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19" s="29" t="s">
        <v>1885</v>
      </c>
      <c r="Q519" s="29" t="s">
        <v>1466</v>
      </c>
      <c r="R519" s="29" t="s">
        <v>1860</v>
      </c>
      <c r="S519" s="29" t="s">
        <v>1913</v>
      </c>
      <c r="T519" s="29" t="s">
        <v>3127</v>
      </c>
      <c r="U519" s="29" t="s">
        <v>3169</v>
      </c>
      <c r="V519" s="29" t="s">
        <v>3169</v>
      </c>
      <c r="W519" s="30" t="s">
        <v>3171</v>
      </c>
      <c r="X519" s="30" t="s">
        <v>3171</v>
      </c>
      <c r="Y519" s="29" t="s">
        <v>1471</v>
      </c>
      <c r="AA519" s="29" t="s">
        <v>113</v>
      </c>
      <c r="AC519" s="13" t="str">
        <f t="shared" si="74"/>
        <v>67.99</v>
      </c>
      <c r="AD519" s="29">
        <v>46.95</v>
      </c>
      <c r="AE519" s="29">
        <f t="shared" si="68"/>
        <v>46.95</v>
      </c>
      <c r="AG519" s="29">
        <v>0</v>
      </c>
      <c r="AI519" s="29" t="s">
        <v>113</v>
      </c>
      <c r="AJ519" s="29" t="s">
        <v>116</v>
      </c>
      <c r="AK519" s="29" t="s">
        <v>1472</v>
      </c>
      <c r="AL519" s="29" t="s">
        <v>1473</v>
      </c>
      <c r="AM519" s="29" t="s">
        <v>1474</v>
      </c>
      <c r="AN519" s="29" t="s">
        <v>1475</v>
      </c>
      <c r="AO519" s="29" t="s">
        <v>1476</v>
      </c>
      <c r="AS51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19" t="s">
        <v>98</v>
      </c>
      <c r="AU519" s="29" t="s">
        <v>122</v>
      </c>
      <c r="AV519" s="29">
        <v>2.25</v>
      </c>
      <c r="AW519" s="29" t="s">
        <v>123</v>
      </c>
      <c r="AX519" s="29">
        <v>14</v>
      </c>
      <c r="AY519" s="29">
        <v>5</v>
      </c>
      <c r="AZ519" s="29">
        <v>10</v>
      </c>
      <c r="BA519" s="29" t="s">
        <v>124</v>
      </c>
      <c r="BI519" s="29">
        <v>2</v>
      </c>
      <c r="BN519" s="29" t="s">
        <v>3172</v>
      </c>
      <c r="BP519" s="29" t="s">
        <v>3172</v>
      </c>
      <c r="CB519" s="29" t="s">
        <v>133</v>
      </c>
      <c r="CC519" s="29" t="s">
        <v>134</v>
      </c>
      <c r="CD519" s="29">
        <v>1</v>
      </c>
      <c r="CE519" s="29">
        <v>4</v>
      </c>
      <c r="CG519" s="29" t="s">
        <v>1478</v>
      </c>
    </row>
    <row r="520" spans="1:85" s="29" customFormat="1" ht="14.4" customHeight="1" x14ac:dyDescent="0.3">
      <c r="A520" s="39">
        <v>5519</v>
      </c>
      <c r="B520" s="28" t="s">
        <v>98</v>
      </c>
      <c r="C520" s="29" t="s">
        <v>3173</v>
      </c>
      <c r="D520" s="29" t="s">
        <v>137</v>
      </c>
      <c r="E520" s="29" t="s">
        <v>3164</v>
      </c>
      <c r="F520" s="29" t="s">
        <v>138</v>
      </c>
      <c r="G520" s="29" t="s">
        <v>1462</v>
      </c>
      <c r="I520" s="29" t="s">
        <v>2974</v>
      </c>
      <c r="J520" s="29" t="s">
        <v>3174</v>
      </c>
      <c r="K52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2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20" s="29" t="s">
        <v>1464</v>
      </c>
      <c r="N52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0" s="29" t="s">
        <v>1885</v>
      </c>
      <c r="Q520" s="29" t="s">
        <v>1466</v>
      </c>
      <c r="R520" s="29" t="s">
        <v>1860</v>
      </c>
      <c r="S520" s="29" t="s">
        <v>1913</v>
      </c>
      <c r="T520" s="29" t="s">
        <v>3127</v>
      </c>
      <c r="U520" s="29" t="s">
        <v>3173</v>
      </c>
      <c r="V520" s="29" t="s">
        <v>3173</v>
      </c>
      <c r="W520" s="30" t="s">
        <v>3175</v>
      </c>
      <c r="X520" s="30" t="s">
        <v>3175</v>
      </c>
      <c r="Y520" s="29" t="s">
        <v>1471</v>
      </c>
      <c r="AA520" s="29" t="s">
        <v>113</v>
      </c>
      <c r="AC520" s="13" t="str">
        <f t="shared" si="74"/>
        <v>67.99</v>
      </c>
      <c r="AD520" s="29">
        <v>46.95</v>
      </c>
      <c r="AE520" s="29">
        <f t="shared" si="68"/>
        <v>46.95</v>
      </c>
      <c r="AG520" s="29">
        <v>0</v>
      </c>
      <c r="AI520" s="29" t="s">
        <v>113</v>
      </c>
      <c r="AJ520" s="29" t="s">
        <v>116</v>
      </c>
      <c r="AK520" s="29" t="s">
        <v>1472</v>
      </c>
      <c r="AL520" s="29" t="s">
        <v>1473</v>
      </c>
      <c r="AM520" s="29" t="s">
        <v>1474</v>
      </c>
      <c r="AN520" s="29" t="s">
        <v>1475</v>
      </c>
      <c r="AO520" s="29" t="s">
        <v>1476</v>
      </c>
      <c r="AS52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0" t="s">
        <v>98</v>
      </c>
      <c r="AU520" s="29" t="s">
        <v>122</v>
      </c>
      <c r="AV520" s="29">
        <v>2.25</v>
      </c>
      <c r="AW520" s="29" t="s">
        <v>123</v>
      </c>
      <c r="AX520" s="29">
        <v>14</v>
      </c>
      <c r="AY520" s="29">
        <v>5</v>
      </c>
      <c r="AZ520" s="29">
        <v>10</v>
      </c>
      <c r="BA520" s="29" t="s">
        <v>124</v>
      </c>
      <c r="BI520" s="29">
        <v>2</v>
      </c>
      <c r="BN520" s="29" t="s">
        <v>3176</v>
      </c>
      <c r="BP520" s="29" t="s">
        <v>3176</v>
      </c>
      <c r="CB520" s="29" t="s">
        <v>133</v>
      </c>
      <c r="CC520" s="29" t="s">
        <v>134</v>
      </c>
      <c r="CD520" s="29">
        <v>1</v>
      </c>
      <c r="CE520" s="29">
        <v>4</v>
      </c>
      <c r="CG520" s="29" t="s">
        <v>1478</v>
      </c>
    </row>
    <row r="521" spans="1:85" s="29" customFormat="1" ht="14.4" customHeight="1" x14ac:dyDescent="0.3">
      <c r="A521" s="39">
        <v>5520</v>
      </c>
      <c r="B521" s="28" t="s">
        <v>98</v>
      </c>
      <c r="C521" s="29" t="s">
        <v>3177</v>
      </c>
      <c r="D521" s="29" t="s">
        <v>137</v>
      </c>
      <c r="E521" s="29" t="s">
        <v>3164</v>
      </c>
      <c r="F521" s="29" t="s">
        <v>138</v>
      </c>
      <c r="G521" s="29" t="s">
        <v>1462</v>
      </c>
      <c r="I521" s="29" t="s">
        <v>1865</v>
      </c>
      <c r="J521" s="29" t="s">
        <v>3178</v>
      </c>
      <c r="K52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21"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21" s="29" t="s">
        <v>1464</v>
      </c>
      <c r="N52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1" s="29" t="s">
        <v>1885</v>
      </c>
      <c r="Q521" s="29" t="s">
        <v>1466</v>
      </c>
      <c r="R521" s="29" t="s">
        <v>1860</v>
      </c>
      <c r="S521" s="29" t="s">
        <v>1913</v>
      </c>
      <c r="T521" s="29" t="s">
        <v>3127</v>
      </c>
      <c r="U521" s="29" t="s">
        <v>3177</v>
      </c>
      <c r="V521" s="29" t="s">
        <v>3177</v>
      </c>
      <c r="W521" s="30" t="s">
        <v>3179</v>
      </c>
      <c r="X521" s="30" t="s">
        <v>3179</v>
      </c>
      <c r="Y521" s="29" t="s">
        <v>1471</v>
      </c>
      <c r="AA521" s="29" t="s">
        <v>113</v>
      </c>
      <c r="AC521" s="13" t="str">
        <f t="shared" si="74"/>
        <v>67.99</v>
      </c>
      <c r="AD521" s="29">
        <v>46.95</v>
      </c>
      <c r="AE521" s="29">
        <f t="shared" si="68"/>
        <v>46.95</v>
      </c>
      <c r="AG521" s="29">
        <v>0</v>
      </c>
      <c r="AI521" s="29" t="s">
        <v>113</v>
      </c>
      <c r="AJ521" s="29" t="s">
        <v>116</v>
      </c>
      <c r="AK521" s="29" t="s">
        <v>1472</v>
      </c>
      <c r="AL521" s="29" t="s">
        <v>1473</v>
      </c>
      <c r="AM521" s="29" t="s">
        <v>1474</v>
      </c>
      <c r="AN521" s="29" t="s">
        <v>1475</v>
      </c>
      <c r="AO521" s="29" t="s">
        <v>1476</v>
      </c>
      <c r="AS521"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1" t="s">
        <v>98</v>
      </c>
      <c r="AU521" s="29" t="s">
        <v>122</v>
      </c>
      <c r="AV521" s="29">
        <v>2.25</v>
      </c>
      <c r="AW521" s="29" t="s">
        <v>123</v>
      </c>
      <c r="AX521" s="29">
        <v>14</v>
      </c>
      <c r="AY521" s="29">
        <v>5</v>
      </c>
      <c r="AZ521" s="29">
        <v>10</v>
      </c>
      <c r="BA521" s="29" t="s">
        <v>124</v>
      </c>
      <c r="BI521" s="29">
        <v>2</v>
      </c>
      <c r="BN521" s="29" t="s">
        <v>3180</v>
      </c>
      <c r="BP521" s="29" t="s">
        <v>3180</v>
      </c>
      <c r="CB521" s="29" t="s">
        <v>133</v>
      </c>
      <c r="CC521" s="29" t="s">
        <v>134</v>
      </c>
      <c r="CD521" s="29">
        <v>1</v>
      </c>
      <c r="CE521" s="29">
        <v>4</v>
      </c>
      <c r="CG521" s="29" t="s">
        <v>1478</v>
      </c>
    </row>
    <row r="522" spans="1:85" s="29" customFormat="1" ht="14.4" customHeight="1" x14ac:dyDescent="0.3">
      <c r="A522" s="39">
        <v>5521</v>
      </c>
      <c r="B522" s="28" t="s">
        <v>98</v>
      </c>
      <c r="C522" s="29" t="s">
        <v>3181</v>
      </c>
      <c r="D522" s="29" t="s">
        <v>137</v>
      </c>
      <c r="E522" s="29" t="s">
        <v>3164</v>
      </c>
      <c r="F522" s="29" t="s">
        <v>138</v>
      </c>
      <c r="G522" s="29" t="s">
        <v>1462</v>
      </c>
      <c r="I522" s="29" t="s">
        <v>1488</v>
      </c>
      <c r="J522" s="29" t="s">
        <v>3182</v>
      </c>
      <c r="K522"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22"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22" s="29" t="s">
        <v>1464</v>
      </c>
      <c r="N522"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2"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2" s="29" t="s">
        <v>1885</v>
      </c>
      <c r="Q522" s="29" t="s">
        <v>1466</v>
      </c>
      <c r="R522" s="29" t="s">
        <v>1860</v>
      </c>
      <c r="S522" s="29" t="s">
        <v>1902</v>
      </c>
      <c r="T522" s="29" t="s">
        <v>3127</v>
      </c>
      <c r="U522" s="29" t="s">
        <v>3181</v>
      </c>
      <c r="V522" s="29" t="s">
        <v>3181</v>
      </c>
      <c r="W522" s="30" t="s">
        <v>3183</v>
      </c>
      <c r="X522" s="30" t="s">
        <v>3183</v>
      </c>
      <c r="Y522" s="29" t="s">
        <v>1471</v>
      </c>
      <c r="AA522" s="29" t="s">
        <v>113</v>
      </c>
      <c r="AC522" s="13" t="str">
        <f t="shared" si="74"/>
        <v>86.99</v>
      </c>
      <c r="AD522" s="29">
        <v>59.95</v>
      </c>
      <c r="AE522" s="29">
        <f t="shared" si="68"/>
        <v>59.95</v>
      </c>
      <c r="AG522" s="29">
        <v>0</v>
      </c>
      <c r="AI522" s="29" t="s">
        <v>113</v>
      </c>
      <c r="AJ522" s="29" t="s">
        <v>116</v>
      </c>
      <c r="AK522" s="29" t="s">
        <v>1472</v>
      </c>
      <c r="AL522" s="29" t="s">
        <v>1473</v>
      </c>
      <c r="AM522" s="29" t="s">
        <v>1474</v>
      </c>
      <c r="AN522" s="29" t="s">
        <v>1475</v>
      </c>
      <c r="AO522" s="29" t="s">
        <v>1476</v>
      </c>
      <c r="AS522"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2" t="s">
        <v>98</v>
      </c>
      <c r="AU522" s="29" t="s">
        <v>122</v>
      </c>
      <c r="AV522" s="29">
        <v>3</v>
      </c>
      <c r="AW522" s="29" t="s">
        <v>123</v>
      </c>
      <c r="AX522" s="29">
        <v>14</v>
      </c>
      <c r="AY522" s="29">
        <v>5</v>
      </c>
      <c r="AZ522" s="29">
        <v>10</v>
      </c>
      <c r="BA522" s="29" t="s">
        <v>124</v>
      </c>
      <c r="BI522" s="29">
        <v>2</v>
      </c>
      <c r="BN522" s="29" t="s">
        <v>3184</v>
      </c>
      <c r="BP522" s="29" t="s">
        <v>3184</v>
      </c>
      <c r="CB522" s="29" t="s">
        <v>133</v>
      </c>
      <c r="CC522" s="29" t="s">
        <v>134</v>
      </c>
      <c r="CD522" s="29">
        <v>1</v>
      </c>
      <c r="CE522" s="29">
        <v>4</v>
      </c>
      <c r="CG522" s="29" t="s">
        <v>1478</v>
      </c>
    </row>
    <row r="523" spans="1:85" s="29" customFormat="1" ht="14.4" customHeight="1" x14ac:dyDescent="0.3">
      <c r="A523" s="39">
        <v>5522</v>
      </c>
      <c r="B523" s="28" t="s">
        <v>98</v>
      </c>
      <c r="C523" s="29" t="s">
        <v>3185</v>
      </c>
      <c r="D523" s="29" t="s">
        <v>137</v>
      </c>
      <c r="E523" s="29" t="s">
        <v>3164</v>
      </c>
      <c r="F523" s="29" t="s">
        <v>138</v>
      </c>
      <c r="G523" s="29" t="s">
        <v>1462</v>
      </c>
      <c r="I523" s="29" t="s">
        <v>3005</v>
      </c>
      <c r="J523" s="29" t="s">
        <v>3186</v>
      </c>
      <c r="K523"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23"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23" s="29" t="s">
        <v>1464</v>
      </c>
      <c r="N523"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3"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3" s="29" t="s">
        <v>1885</v>
      </c>
      <c r="Q523" s="29" t="s">
        <v>1466</v>
      </c>
      <c r="R523" s="29" t="s">
        <v>1860</v>
      </c>
      <c r="S523" s="29" t="s">
        <v>1902</v>
      </c>
      <c r="T523" s="29" t="s">
        <v>3127</v>
      </c>
      <c r="U523" s="29" t="s">
        <v>3185</v>
      </c>
      <c r="V523" s="29" t="s">
        <v>3185</v>
      </c>
      <c r="W523" s="30" t="s">
        <v>3187</v>
      </c>
      <c r="X523" s="30" t="s">
        <v>3187</v>
      </c>
      <c r="Y523" s="29" t="s">
        <v>1471</v>
      </c>
      <c r="AA523" s="29" t="s">
        <v>113</v>
      </c>
      <c r="AC523" s="13" t="str">
        <f t="shared" si="74"/>
        <v>86.99</v>
      </c>
      <c r="AD523" s="29">
        <v>59.95</v>
      </c>
      <c r="AE523" s="29">
        <f t="shared" si="68"/>
        <v>59.95</v>
      </c>
      <c r="AG523" s="29">
        <v>0</v>
      </c>
      <c r="AI523" s="29" t="s">
        <v>113</v>
      </c>
      <c r="AJ523" s="29" t="s">
        <v>116</v>
      </c>
      <c r="AK523" s="29" t="s">
        <v>1472</v>
      </c>
      <c r="AL523" s="29" t="s">
        <v>1473</v>
      </c>
      <c r="AM523" s="29" t="s">
        <v>1474</v>
      </c>
      <c r="AN523" s="29" t="s">
        <v>1475</v>
      </c>
      <c r="AO523" s="29" t="s">
        <v>1476</v>
      </c>
      <c r="AS523"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3" t="s">
        <v>98</v>
      </c>
      <c r="AU523" s="29" t="s">
        <v>122</v>
      </c>
      <c r="AV523" s="29">
        <v>3</v>
      </c>
      <c r="AW523" s="29" t="s">
        <v>123</v>
      </c>
      <c r="AX523" s="29">
        <v>14</v>
      </c>
      <c r="AY523" s="29">
        <v>5</v>
      </c>
      <c r="AZ523" s="29">
        <v>10</v>
      </c>
      <c r="BA523" s="29" t="s">
        <v>124</v>
      </c>
      <c r="BI523" s="29">
        <v>2</v>
      </c>
      <c r="BN523" s="29" t="s">
        <v>3188</v>
      </c>
      <c r="BP523" s="29" t="s">
        <v>3188</v>
      </c>
      <c r="CB523" s="29" t="s">
        <v>133</v>
      </c>
      <c r="CC523" s="29" t="s">
        <v>134</v>
      </c>
      <c r="CD523" s="29">
        <v>1</v>
      </c>
      <c r="CE523" s="29">
        <v>4</v>
      </c>
      <c r="CG523" s="29" t="s">
        <v>1478</v>
      </c>
    </row>
    <row r="524" spans="1:85" s="29" customFormat="1" ht="14.4" customHeight="1" x14ac:dyDescent="0.3">
      <c r="A524" s="39">
        <v>5523</v>
      </c>
      <c r="B524" s="28" t="s">
        <v>98</v>
      </c>
      <c r="C524" s="29" t="s">
        <v>3189</v>
      </c>
      <c r="D524" s="29" t="s">
        <v>137</v>
      </c>
      <c r="E524" s="29" t="s">
        <v>3164</v>
      </c>
      <c r="F524" s="29" t="s">
        <v>138</v>
      </c>
      <c r="G524" s="29" t="s">
        <v>1462</v>
      </c>
      <c r="I524" s="29" t="s">
        <v>3143</v>
      </c>
      <c r="J524" s="29" t="s">
        <v>3190</v>
      </c>
      <c r="K524"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24"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24" s="29" t="s">
        <v>1464</v>
      </c>
      <c r="N524"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4"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4" s="29" t="s">
        <v>1885</v>
      </c>
      <c r="Q524" s="29" t="s">
        <v>1466</v>
      </c>
      <c r="R524" s="29" t="s">
        <v>1860</v>
      </c>
      <c r="S524" s="29" t="s">
        <v>1902</v>
      </c>
      <c r="T524" s="29" t="s">
        <v>3127</v>
      </c>
      <c r="U524" s="29" t="s">
        <v>3189</v>
      </c>
      <c r="V524" s="29" t="s">
        <v>3189</v>
      </c>
      <c r="W524" s="30" t="s">
        <v>3191</v>
      </c>
      <c r="X524" s="30" t="s">
        <v>3191</v>
      </c>
      <c r="Y524" s="29" t="s">
        <v>1471</v>
      </c>
      <c r="AA524" s="29" t="s">
        <v>113</v>
      </c>
      <c r="AC524" s="13" t="str">
        <f t="shared" si="74"/>
        <v>86.99</v>
      </c>
      <c r="AD524" s="29">
        <v>59.95</v>
      </c>
      <c r="AE524" s="29">
        <f t="shared" si="68"/>
        <v>59.95</v>
      </c>
      <c r="AG524" s="29">
        <v>0</v>
      </c>
      <c r="AI524" s="29" t="s">
        <v>113</v>
      </c>
      <c r="AJ524" s="29" t="s">
        <v>116</v>
      </c>
      <c r="AK524" s="29" t="s">
        <v>1472</v>
      </c>
      <c r="AL524" s="29" t="s">
        <v>1473</v>
      </c>
      <c r="AM524" s="29" t="s">
        <v>1474</v>
      </c>
      <c r="AN524" s="29" t="s">
        <v>1475</v>
      </c>
      <c r="AO524" s="29" t="s">
        <v>1476</v>
      </c>
      <c r="AS524"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4" t="s">
        <v>98</v>
      </c>
      <c r="AU524" s="29" t="s">
        <v>122</v>
      </c>
      <c r="AV524" s="29">
        <v>3</v>
      </c>
      <c r="AW524" s="29" t="s">
        <v>123</v>
      </c>
      <c r="AX524" s="29">
        <v>14</v>
      </c>
      <c r="AY524" s="29">
        <v>5</v>
      </c>
      <c r="AZ524" s="29">
        <v>10</v>
      </c>
      <c r="BA524" s="29" t="s">
        <v>124</v>
      </c>
      <c r="BI524" s="29">
        <v>2</v>
      </c>
      <c r="BN524" s="29" t="s">
        <v>3192</v>
      </c>
      <c r="BP524" s="29" t="s">
        <v>3192</v>
      </c>
      <c r="CB524" s="29" t="s">
        <v>133</v>
      </c>
      <c r="CC524" s="29" t="s">
        <v>134</v>
      </c>
      <c r="CD524" s="29">
        <v>1</v>
      </c>
      <c r="CE524" s="29">
        <v>4</v>
      </c>
      <c r="CG524" s="29" t="s">
        <v>1478</v>
      </c>
    </row>
    <row r="525" spans="1:85" s="29" customFormat="1" ht="14.4" customHeight="1" x14ac:dyDescent="0.3">
      <c r="A525" s="39">
        <v>5524</v>
      </c>
      <c r="B525" s="28" t="s">
        <v>98</v>
      </c>
      <c r="C525" s="29" t="s">
        <v>3193</v>
      </c>
      <c r="D525" s="29" t="s">
        <v>137</v>
      </c>
      <c r="E525" s="29" t="s">
        <v>3164</v>
      </c>
      <c r="F525" s="29" t="s">
        <v>138</v>
      </c>
      <c r="G525" s="29" t="s">
        <v>1462</v>
      </c>
      <c r="I525" s="29" t="s">
        <v>1530</v>
      </c>
      <c r="J525" s="29" t="s">
        <v>3194</v>
      </c>
      <c r="K525"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1.5 x 7.75 x 4.5
&lt;ul&gt;</v>
      </c>
      <c r="L525"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1.5 x 7.75 x 4.5</v>
      </c>
      <c r="M525" s="29" t="s">
        <v>1464</v>
      </c>
      <c r="N525"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1.5 x 7.75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5"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1.5 x 7.75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5" s="29" t="s">
        <v>1885</v>
      </c>
      <c r="Q525" s="29" t="s">
        <v>1466</v>
      </c>
      <c r="R525" s="29" t="s">
        <v>1860</v>
      </c>
      <c r="S525" s="29" t="s">
        <v>1886</v>
      </c>
      <c r="T525" s="29" t="s">
        <v>3166</v>
      </c>
      <c r="U525" s="29" t="s">
        <v>3193</v>
      </c>
      <c r="V525" s="29" t="s">
        <v>3193</v>
      </c>
      <c r="W525" s="30" t="s">
        <v>3195</v>
      </c>
      <c r="X525" s="30" t="s">
        <v>3195</v>
      </c>
      <c r="Y525" s="29" t="s">
        <v>1471</v>
      </c>
      <c r="AA525" s="29" t="s">
        <v>113</v>
      </c>
      <c r="AC525" s="13" t="str">
        <f t="shared" si="74"/>
        <v>28.99</v>
      </c>
      <c r="AD525" s="29">
        <v>19.5</v>
      </c>
      <c r="AE525" s="29">
        <f t="shared" si="68"/>
        <v>23.5</v>
      </c>
      <c r="AG525" s="29">
        <v>4</v>
      </c>
      <c r="AI525" s="29" t="s">
        <v>113</v>
      </c>
      <c r="AJ525" s="29" t="s">
        <v>116</v>
      </c>
      <c r="AK525" s="29" t="s">
        <v>1472</v>
      </c>
      <c r="AL525" s="29" t="s">
        <v>1473</v>
      </c>
      <c r="AM525" s="29" t="s">
        <v>1474</v>
      </c>
      <c r="AN525" s="29" t="s">
        <v>1475</v>
      </c>
      <c r="AO525" s="29" t="s">
        <v>1476</v>
      </c>
      <c r="AS525"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5" t="s">
        <v>98</v>
      </c>
      <c r="AU525" s="29" t="s">
        <v>122</v>
      </c>
      <c r="AV525" s="29">
        <v>0.63</v>
      </c>
      <c r="AW525" s="29" t="s">
        <v>123</v>
      </c>
      <c r="AX525" s="29">
        <v>7.75</v>
      </c>
      <c r="AY525" s="29">
        <v>1.5</v>
      </c>
      <c r="AZ525" s="29">
        <v>4.5</v>
      </c>
      <c r="BA525" s="29" t="s">
        <v>124</v>
      </c>
      <c r="BI525" s="29">
        <v>2</v>
      </c>
      <c r="BN525" s="29" t="s">
        <v>3196</v>
      </c>
      <c r="BP525" s="29" t="s">
        <v>3196</v>
      </c>
      <c r="CB525" s="29" t="s">
        <v>133</v>
      </c>
      <c r="CC525" s="29" t="s">
        <v>134</v>
      </c>
      <c r="CD525" s="29">
        <v>1</v>
      </c>
      <c r="CE525" s="29">
        <v>4</v>
      </c>
      <c r="CG525" s="29" t="s">
        <v>1478</v>
      </c>
    </row>
    <row r="526" spans="1:85" s="29" customFormat="1" ht="14.4" customHeight="1" x14ac:dyDescent="0.3">
      <c r="A526" s="39">
        <v>5525</v>
      </c>
      <c r="B526" s="28" t="s">
        <v>98</v>
      </c>
      <c r="C526" s="29" t="s">
        <v>3197</v>
      </c>
      <c r="D526" s="29" t="s">
        <v>137</v>
      </c>
      <c r="E526" s="29" t="s">
        <v>3164</v>
      </c>
      <c r="F526" s="29" t="s">
        <v>138</v>
      </c>
      <c r="G526" s="29" t="s">
        <v>1462</v>
      </c>
      <c r="I526" s="29" t="s">
        <v>3036</v>
      </c>
      <c r="J526" s="29" t="s">
        <v>3198</v>
      </c>
      <c r="K526"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1.5 x 7.75 x 4.5
&lt;ul&gt;</v>
      </c>
      <c r="L526"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1.5 x 7.75 x 4.5</v>
      </c>
      <c r="M526" s="29" t="s">
        <v>1464</v>
      </c>
      <c r="N526"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1.5 x 7.75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6"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1.5 x 7.75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6" s="29" t="s">
        <v>1885</v>
      </c>
      <c r="Q526" s="29" t="s">
        <v>1466</v>
      </c>
      <c r="R526" s="29" t="s">
        <v>1860</v>
      </c>
      <c r="S526" s="29" t="s">
        <v>1886</v>
      </c>
      <c r="T526" s="29" t="s">
        <v>3166</v>
      </c>
      <c r="U526" s="29" t="s">
        <v>3197</v>
      </c>
      <c r="V526" s="29" t="s">
        <v>3197</v>
      </c>
      <c r="W526" s="30" t="s">
        <v>3199</v>
      </c>
      <c r="X526" s="30" t="s">
        <v>3199</v>
      </c>
      <c r="Y526" s="29" t="s">
        <v>1471</v>
      </c>
      <c r="AA526" s="29" t="s">
        <v>113</v>
      </c>
      <c r="AC526" s="13" t="str">
        <f t="shared" si="74"/>
        <v>28.99</v>
      </c>
      <c r="AD526" s="29">
        <v>19.5</v>
      </c>
      <c r="AE526" s="29">
        <f t="shared" si="68"/>
        <v>23.5</v>
      </c>
      <c r="AG526" s="29">
        <v>4</v>
      </c>
      <c r="AI526" s="29" t="s">
        <v>113</v>
      </c>
      <c r="AJ526" s="29" t="s">
        <v>116</v>
      </c>
      <c r="AK526" s="29" t="s">
        <v>1472</v>
      </c>
      <c r="AL526" s="29" t="s">
        <v>1473</v>
      </c>
      <c r="AM526" s="29" t="s">
        <v>1474</v>
      </c>
      <c r="AN526" s="29" t="s">
        <v>1475</v>
      </c>
      <c r="AO526" s="29" t="s">
        <v>1476</v>
      </c>
      <c r="AS526"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6" t="s">
        <v>98</v>
      </c>
      <c r="AU526" s="29" t="s">
        <v>122</v>
      </c>
      <c r="AV526" s="29">
        <v>0.63</v>
      </c>
      <c r="AW526" s="29" t="s">
        <v>123</v>
      </c>
      <c r="AX526" s="29">
        <v>7.75</v>
      </c>
      <c r="AY526" s="29">
        <v>1.5</v>
      </c>
      <c r="AZ526" s="29">
        <v>4.5</v>
      </c>
      <c r="BA526" s="29" t="s">
        <v>124</v>
      </c>
      <c r="BI526" s="29">
        <v>2</v>
      </c>
      <c r="BN526" s="29" t="s">
        <v>3200</v>
      </c>
      <c r="BP526" s="29" t="s">
        <v>3200</v>
      </c>
      <c r="CB526" s="29" t="s">
        <v>133</v>
      </c>
      <c r="CC526" s="29" t="s">
        <v>134</v>
      </c>
      <c r="CD526" s="29">
        <v>1</v>
      </c>
      <c r="CE526" s="29">
        <v>4</v>
      </c>
      <c r="CG526" s="29" t="s">
        <v>1478</v>
      </c>
    </row>
    <row r="527" spans="1:85" s="29" customFormat="1" ht="14.4" customHeight="1" x14ac:dyDescent="0.3">
      <c r="A527" s="39">
        <v>5526</v>
      </c>
      <c r="B527" s="28" t="s">
        <v>98</v>
      </c>
      <c r="C527" s="29" t="s">
        <v>3201</v>
      </c>
      <c r="D527" s="29" t="s">
        <v>137</v>
      </c>
      <c r="E527" s="29" t="s">
        <v>3164</v>
      </c>
      <c r="F527" s="29" t="s">
        <v>138</v>
      </c>
      <c r="G527" s="29" t="s">
        <v>1462</v>
      </c>
      <c r="I527" s="29" t="s">
        <v>3156</v>
      </c>
      <c r="J527" s="29" t="s">
        <v>3202</v>
      </c>
      <c r="K527"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1.5 x 7.75 x 4.5
&lt;ul&gt;</v>
      </c>
      <c r="L527"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1.5 x 7.75 x 4.5</v>
      </c>
      <c r="M527" s="29" t="s">
        <v>1464</v>
      </c>
      <c r="N527"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1.5 x 7.75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7"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1.5 x 7.75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7" s="29" t="s">
        <v>1885</v>
      </c>
      <c r="Q527" s="29" t="s">
        <v>1466</v>
      </c>
      <c r="R527" s="29" t="s">
        <v>1860</v>
      </c>
      <c r="S527" s="29" t="s">
        <v>1886</v>
      </c>
      <c r="T527" s="29" t="s">
        <v>3166</v>
      </c>
      <c r="U527" s="29" t="s">
        <v>3201</v>
      </c>
      <c r="V527" s="29" t="s">
        <v>3201</v>
      </c>
      <c r="W527" s="30" t="s">
        <v>3203</v>
      </c>
      <c r="X527" s="30" t="s">
        <v>3203</v>
      </c>
      <c r="Y527" s="29" t="s">
        <v>1471</v>
      </c>
      <c r="AA527" s="29" t="s">
        <v>113</v>
      </c>
      <c r="AC527" s="13" t="str">
        <f t="shared" si="74"/>
        <v>28.99</v>
      </c>
      <c r="AD527" s="29">
        <v>19.5</v>
      </c>
      <c r="AE527" s="29">
        <f t="shared" si="68"/>
        <v>23.5</v>
      </c>
      <c r="AG527" s="29">
        <v>4</v>
      </c>
      <c r="AI527" s="29" t="s">
        <v>113</v>
      </c>
      <c r="AJ527" s="29" t="s">
        <v>116</v>
      </c>
      <c r="AK527" s="29" t="s">
        <v>1472</v>
      </c>
      <c r="AL527" s="29" t="s">
        <v>1473</v>
      </c>
      <c r="AM527" s="29" t="s">
        <v>1474</v>
      </c>
      <c r="AN527" s="29" t="s">
        <v>1475</v>
      </c>
      <c r="AO527" s="29" t="s">
        <v>1476</v>
      </c>
      <c r="AS527"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7" t="s">
        <v>98</v>
      </c>
      <c r="AU527" s="29" t="s">
        <v>122</v>
      </c>
      <c r="AV527" s="29">
        <v>0.63</v>
      </c>
      <c r="AW527" s="29" t="s">
        <v>123</v>
      </c>
      <c r="AX527" s="29">
        <v>7.75</v>
      </c>
      <c r="AY527" s="29">
        <v>1.5</v>
      </c>
      <c r="AZ527" s="29">
        <v>4.5</v>
      </c>
      <c r="BA527" s="29" t="s">
        <v>124</v>
      </c>
      <c r="BI527" s="29">
        <v>2</v>
      </c>
      <c r="BN527" s="29" t="s">
        <v>3204</v>
      </c>
      <c r="BP527" s="29" t="s">
        <v>3204</v>
      </c>
      <c r="CB527" s="29" t="s">
        <v>133</v>
      </c>
      <c r="CC527" s="29" t="s">
        <v>134</v>
      </c>
      <c r="CD527" s="29">
        <v>1</v>
      </c>
      <c r="CE527" s="29">
        <v>4</v>
      </c>
      <c r="CG527" s="29" t="s">
        <v>1478</v>
      </c>
    </row>
    <row r="528" spans="1:85" s="29" customFormat="1" ht="14.4" customHeight="1" x14ac:dyDescent="0.3">
      <c r="A528" s="39">
        <v>5527</v>
      </c>
      <c r="B528" s="28" t="s">
        <v>98</v>
      </c>
      <c r="C528" s="29" t="s">
        <v>3205</v>
      </c>
      <c r="D528" s="29" t="s">
        <v>100</v>
      </c>
      <c r="G528" s="29" t="s">
        <v>1462</v>
      </c>
      <c r="J528" s="29" t="s">
        <v>3206</v>
      </c>
      <c r="K528"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2 x 7.5 x 10
&lt;ul&gt;</v>
      </c>
      <c r="L52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2 x 7.5 x 10</v>
      </c>
      <c r="M528" s="29" t="s">
        <v>1464</v>
      </c>
      <c r="N528"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2 x 7.5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8"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2 x 7.5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8" s="29" t="s">
        <v>1885</v>
      </c>
      <c r="Q528" s="29" t="s">
        <v>1466</v>
      </c>
      <c r="R528" s="29" t="s">
        <v>1860</v>
      </c>
      <c r="S528" s="29" t="s">
        <v>1468</v>
      </c>
      <c r="T528" s="29" t="s">
        <v>3207</v>
      </c>
      <c r="U528" s="29" t="s">
        <v>3205</v>
      </c>
      <c r="V528" s="29" t="s">
        <v>3205</v>
      </c>
      <c r="W528" s="30" t="s">
        <v>3208</v>
      </c>
      <c r="X528" s="30" t="s">
        <v>3208</v>
      </c>
      <c r="Y528" s="29" t="s">
        <v>1471</v>
      </c>
      <c r="AA528" s="29" t="s">
        <v>113</v>
      </c>
      <c r="AC528" s="13" t="str">
        <f t="shared" si="74"/>
        <v>40.99</v>
      </c>
      <c r="AD528" s="29">
        <v>27.95</v>
      </c>
      <c r="AE528" s="29">
        <f t="shared" si="68"/>
        <v>30.95</v>
      </c>
      <c r="AG528" s="29">
        <v>3</v>
      </c>
      <c r="AI528" s="29" t="s">
        <v>113</v>
      </c>
      <c r="AJ528" s="29" t="s">
        <v>116</v>
      </c>
      <c r="AK528" s="29" t="s">
        <v>1472</v>
      </c>
      <c r="AL528" s="29" t="s">
        <v>1473</v>
      </c>
      <c r="AM528" s="29" t="s">
        <v>1474</v>
      </c>
      <c r="AN528" s="29" t="s">
        <v>1475</v>
      </c>
      <c r="AO528" s="29" t="s">
        <v>1476</v>
      </c>
      <c r="AS52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8" t="s">
        <v>98</v>
      </c>
      <c r="AU528" s="29" t="s">
        <v>122</v>
      </c>
      <c r="AV528" s="29">
        <v>1.19</v>
      </c>
      <c r="AW528" s="29" t="s">
        <v>123</v>
      </c>
      <c r="AX528" s="29">
        <v>7.5</v>
      </c>
      <c r="AY528" s="29">
        <v>2</v>
      </c>
      <c r="AZ528" s="29">
        <v>10</v>
      </c>
      <c r="BA528" s="29" t="s">
        <v>124</v>
      </c>
      <c r="BI528" s="29">
        <v>2</v>
      </c>
      <c r="BN528" s="29" t="s">
        <v>3209</v>
      </c>
      <c r="BP528" s="29" t="s">
        <v>3209</v>
      </c>
      <c r="CB528" s="29" t="s">
        <v>133</v>
      </c>
      <c r="CC528" s="29" t="s">
        <v>134</v>
      </c>
      <c r="CD528" s="29">
        <v>1</v>
      </c>
      <c r="CE528" s="29">
        <v>4</v>
      </c>
      <c r="CG528" s="29" t="s">
        <v>1478</v>
      </c>
    </row>
    <row r="529" spans="1:99" s="29" customFormat="1" ht="14.4" customHeight="1" x14ac:dyDescent="0.3">
      <c r="A529" s="39">
        <v>5528</v>
      </c>
      <c r="B529" s="28" t="s">
        <v>98</v>
      </c>
      <c r="C529" s="29" t="s">
        <v>3210</v>
      </c>
      <c r="D529" s="29" t="s">
        <v>137</v>
      </c>
      <c r="E529" s="29" t="s">
        <v>3205</v>
      </c>
      <c r="F529" s="29" t="s">
        <v>138</v>
      </c>
      <c r="G529" s="29" t="s">
        <v>1462</v>
      </c>
      <c r="I529" s="29" t="s">
        <v>3211</v>
      </c>
      <c r="J529" s="29" t="s">
        <v>3212</v>
      </c>
      <c r="K52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Bible Cover 
&lt;li&gt;Size: 2 x 7.5 x 10
&lt;ul&gt;</v>
      </c>
      <c r="L52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Bible Cover 
Size: 2 x 7.5 x 10</v>
      </c>
      <c r="M529" s="29" t="s">
        <v>1464</v>
      </c>
      <c r="N52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Bible Cover 
Size: 2 x 7.5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2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Bible Cover 
&lt;li&gt;Size: 2 x 7.5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29" s="29" t="s">
        <v>1885</v>
      </c>
      <c r="Q529" s="29" t="s">
        <v>1466</v>
      </c>
      <c r="R529" s="29" t="s">
        <v>1860</v>
      </c>
      <c r="S529" s="29" t="s">
        <v>3213</v>
      </c>
      <c r="T529" s="29" t="s">
        <v>3207</v>
      </c>
      <c r="U529" s="29" t="s">
        <v>3210</v>
      </c>
      <c r="V529" s="29" t="s">
        <v>3210</v>
      </c>
      <c r="W529" s="30" t="s">
        <v>3214</v>
      </c>
      <c r="X529" s="30" t="s">
        <v>3214</v>
      </c>
      <c r="Y529" s="29" t="s">
        <v>1471</v>
      </c>
      <c r="AA529" s="29" t="s">
        <v>113</v>
      </c>
      <c r="AC529" s="13" t="str">
        <f t="shared" si="74"/>
        <v>40.99</v>
      </c>
      <c r="AD529" s="29">
        <v>27.95</v>
      </c>
      <c r="AE529" s="29">
        <f t="shared" si="68"/>
        <v>30.95</v>
      </c>
      <c r="AG529" s="29">
        <v>3</v>
      </c>
      <c r="AI529" s="29" t="s">
        <v>113</v>
      </c>
      <c r="AJ529" s="29" t="s">
        <v>116</v>
      </c>
      <c r="AK529" s="29" t="s">
        <v>1472</v>
      </c>
      <c r="AL529" s="29" t="s">
        <v>1473</v>
      </c>
      <c r="AM529" s="29" t="s">
        <v>1474</v>
      </c>
      <c r="AN529" s="29" t="s">
        <v>1475</v>
      </c>
      <c r="AO529" s="29" t="s">
        <v>1476</v>
      </c>
      <c r="AS52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29" t="s">
        <v>98</v>
      </c>
      <c r="AU529" s="29" t="s">
        <v>122</v>
      </c>
      <c r="AV529" s="29">
        <v>1.19</v>
      </c>
      <c r="AW529" s="29" t="s">
        <v>123</v>
      </c>
      <c r="AX529" s="29">
        <v>7.5</v>
      </c>
      <c r="AY529" s="29">
        <v>2</v>
      </c>
      <c r="AZ529" s="29">
        <v>10</v>
      </c>
      <c r="BA529" s="29" t="s">
        <v>124</v>
      </c>
      <c r="BI529" s="29">
        <v>2</v>
      </c>
      <c r="BN529" s="29" t="s">
        <v>3209</v>
      </c>
      <c r="BP529" s="29" t="s">
        <v>3209</v>
      </c>
      <c r="CB529" s="29" t="s">
        <v>133</v>
      </c>
      <c r="CC529" s="29" t="s">
        <v>134</v>
      </c>
      <c r="CD529" s="29">
        <v>1</v>
      </c>
      <c r="CE529" s="29">
        <v>4</v>
      </c>
      <c r="CG529" s="29" t="s">
        <v>1478</v>
      </c>
    </row>
    <row r="530" spans="1:99" s="29" customFormat="1" ht="14.4" customHeight="1" x14ac:dyDescent="0.3">
      <c r="A530" s="39">
        <v>5529</v>
      </c>
      <c r="B530" s="28" t="s">
        <v>98</v>
      </c>
      <c r="C530" s="29" t="s">
        <v>3215</v>
      </c>
      <c r="D530" s="29" t="s">
        <v>137</v>
      </c>
      <c r="E530" s="29" t="s">
        <v>3205</v>
      </c>
      <c r="F530" s="29" t="s">
        <v>138</v>
      </c>
      <c r="G530" s="29" t="s">
        <v>1462</v>
      </c>
      <c r="I530" s="29" t="s">
        <v>3216</v>
      </c>
      <c r="J530" s="29" t="s">
        <v>3217</v>
      </c>
      <c r="K53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Bible Cover 
&lt;li&gt;Size: 2 x 7.5 x 10
&lt;ul&gt;</v>
      </c>
      <c r="L53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Bible Cover 
Size: 2 x 7.5 x 10</v>
      </c>
      <c r="M530" s="29" t="s">
        <v>1464</v>
      </c>
      <c r="N53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Bible Cover 
Size: 2 x 7.5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Bible Cover 
&lt;li&gt;Size: 2 x 7.5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0" s="29" t="s">
        <v>1885</v>
      </c>
      <c r="Q530" s="29" t="s">
        <v>1466</v>
      </c>
      <c r="R530" s="29" t="s">
        <v>1860</v>
      </c>
      <c r="S530" s="29" t="s">
        <v>3213</v>
      </c>
      <c r="T530" s="29" t="s">
        <v>3207</v>
      </c>
      <c r="U530" s="29" t="s">
        <v>3215</v>
      </c>
      <c r="V530" s="29" t="s">
        <v>3215</v>
      </c>
      <c r="W530" s="30" t="s">
        <v>3218</v>
      </c>
      <c r="X530" s="30" t="s">
        <v>3218</v>
      </c>
      <c r="Y530" s="29" t="s">
        <v>1471</v>
      </c>
      <c r="AA530" s="29" t="s">
        <v>113</v>
      </c>
      <c r="AC530" s="13" t="str">
        <f t="shared" si="74"/>
        <v>40.99</v>
      </c>
      <c r="AD530" s="29">
        <v>27.95</v>
      </c>
      <c r="AE530" s="29">
        <f t="shared" si="68"/>
        <v>30.95</v>
      </c>
      <c r="AG530" s="29">
        <v>3</v>
      </c>
      <c r="AI530" s="29" t="s">
        <v>113</v>
      </c>
      <c r="AJ530" s="29" t="s">
        <v>116</v>
      </c>
      <c r="AK530" s="29" t="s">
        <v>1472</v>
      </c>
      <c r="AL530" s="29" t="s">
        <v>1473</v>
      </c>
      <c r="AM530" s="29" t="s">
        <v>1474</v>
      </c>
      <c r="AN530" s="29" t="s">
        <v>1475</v>
      </c>
      <c r="AO530" s="29" t="s">
        <v>1476</v>
      </c>
      <c r="AS53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0" t="s">
        <v>98</v>
      </c>
      <c r="AU530" s="29" t="s">
        <v>122</v>
      </c>
      <c r="AV530" s="29">
        <v>1.19</v>
      </c>
      <c r="AW530" s="29" t="s">
        <v>123</v>
      </c>
      <c r="AX530" s="29">
        <v>7.5</v>
      </c>
      <c r="AY530" s="29">
        <v>2</v>
      </c>
      <c r="AZ530" s="29">
        <v>10</v>
      </c>
      <c r="BA530" s="29" t="s">
        <v>124</v>
      </c>
      <c r="BI530" s="29">
        <v>2</v>
      </c>
      <c r="BN530" s="29" t="s">
        <v>3219</v>
      </c>
      <c r="BP530" s="29" t="s">
        <v>3219</v>
      </c>
      <c r="CB530" s="29" t="s">
        <v>133</v>
      </c>
      <c r="CC530" s="29" t="s">
        <v>134</v>
      </c>
      <c r="CD530" s="29">
        <v>1</v>
      </c>
      <c r="CE530" s="29">
        <v>4</v>
      </c>
      <c r="CG530" s="29" t="s">
        <v>1478</v>
      </c>
    </row>
    <row r="531" spans="1:99" s="29" customFormat="1" ht="14.4" customHeight="1" x14ac:dyDescent="0.3">
      <c r="A531" s="39">
        <v>5530</v>
      </c>
      <c r="B531" s="28" t="s">
        <v>98</v>
      </c>
      <c r="C531" s="29" t="s">
        <v>3220</v>
      </c>
      <c r="D531" s="29" t="s">
        <v>137</v>
      </c>
      <c r="E531" s="29" t="s">
        <v>3205</v>
      </c>
      <c r="F531" s="29" t="s">
        <v>138</v>
      </c>
      <c r="G531" s="29" t="s">
        <v>1462</v>
      </c>
      <c r="I531" s="29" t="s">
        <v>3221</v>
      </c>
      <c r="J531" s="29" t="s">
        <v>3222</v>
      </c>
      <c r="K53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Bible Cover 
&lt;li&gt;Size: 2 x 7.5 x 10
&lt;ul&gt;</v>
      </c>
      <c r="L531"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Bible Cover 
Size: 2 x 7.5 x 10</v>
      </c>
      <c r="M531" s="29" t="s">
        <v>1464</v>
      </c>
      <c r="N53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Bible Cover 
Size: 2 x 7.5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Bible Cover 
&lt;li&gt;Size: 2 x 7.5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1" s="29" t="s">
        <v>1885</v>
      </c>
      <c r="Q531" s="29" t="s">
        <v>1466</v>
      </c>
      <c r="R531" s="29" t="s">
        <v>1860</v>
      </c>
      <c r="S531" s="29" t="s">
        <v>3213</v>
      </c>
      <c r="T531" s="29" t="s">
        <v>3207</v>
      </c>
      <c r="U531" s="29" t="s">
        <v>3220</v>
      </c>
      <c r="V531" s="29" t="s">
        <v>3220</v>
      </c>
      <c r="W531" s="30" t="s">
        <v>3223</v>
      </c>
      <c r="X531" s="30" t="s">
        <v>3223</v>
      </c>
      <c r="Y531" s="29" t="s">
        <v>1471</v>
      </c>
      <c r="AA531" s="29" t="s">
        <v>113</v>
      </c>
      <c r="AC531" s="13" t="str">
        <f t="shared" si="74"/>
        <v>40.99</v>
      </c>
      <c r="AD531" s="29">
        <v>27.95</v>
      </c>
      <c r="AE531" s="29">
        <f t="shared" si="68"/>
        <v>30.95</v>
      </c>
      <c r="AG531" s="29">
        <v>3</v>
      </c>
      <c r="AI531" s="29" t="s">
        <v>113</v>
      </c>
      <c r="AJ531" s="29" t="s">
        <v>116</v>
      </c>
      <c r="AK531" s="29" t="s">
        <v>1472</v>
      </c>
      <c r="AL531" s="29" t="s">
        <v>1473</v>
      </c>
      <c r="AM531" s="29" t="s">
        <v>1474</v>
      </c>
      <c r="AN531" s="29" t="s">
        <v>1475</v>
      </c>
      <c r="AO531" s="29" t="s">
        <v>1476</v>
      </c>
      <c r="AS531"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1" t="s">
        <v>98</v>
      </c>
      <c r="AU531" s="29" t="s">
        <v>122</v>
      </c>
      <c r="AV531" s="29">
        <v>1.19</v>
      </c>
      <c r="AW531" s="29" t="s">
        <v>123</v>
      </c>
      <c r="AX531" s="29">
        <v>7.5</v>
      </c>
      <c r="AY531" s="29">
        <v>2</v>
      </c>
      <c r="AZ531" s="29">
        <v>10</v>
      </c>
      <c r="BA531" s="29" t="s">
        <v>124</v>
      </c>
      <c r="BI531" s="29">
        <v>2</v>
      </c>
      <c r="BN531" s="29" t="s">
        <v>3224</v>
      </c>
      <c r="BP531" s="29" t="s">
        <v>3224</v>
      </c>
      <c r="CB531" s="29" t="s">
        <v>133</v>
      </c>
      <c r="CC531" s="29" t="s">
        <v>134</v>
      </c>
      <c r="CD531" s="29">
        <v>1</v>
      </c>
      <c r="CE531" s="29">
        <v>4</v>
      </c>
      <c r="CG531" s="29" t="s">
        <v>1478</v>
      </c>
    </row>
    <row r="532" spans="1:99" s="29" customFormat="1" ht="14.4" customHeight="1" x14ac:dyDescent="0.3">
      <c r="A532" s="39">
        <v>5531</v>
      </c>
      <c r="B532" s="28" t="s">
        <v>98</v>
      </c>
      <c r="C532" s="29" t="s">
        <v>3225</v>
      </c>
      <c r="D532" s="29" t="s">
        <v>100</v>
      </c>
      <c r="G532" s="29" t="s">
        <v>1462</v>
      </c>
      <c r="J532" s="29" t="s">
        <v>3226</v>
      </c>
      <c r="K532"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4.5 x 7.5 x 1.5
&lt;ul&gt;</v>
      </c>
      <c r="L532"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4.5 x 7.5 x 1.5</v>
      </c>
      <c r="M532" s="29" t="s">
        <v>1464</v>
      </c>
      <c r="N532"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4.5 x 7.5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2"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4.5 x 7.5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2" s="29" t="s">
        <v>1885</v>
      </c>
      <c r="Q532" s="29" t="s">
        <v>1466</v>
      </c>
      <c r="R532" s="29" t="s">
        <v>1860</v>
      </c>
      <c r="S532" s="29" t="s">
        <v>1468</v>
      </c>
      <c r="T532" s="29" t="s">
        <v>3227</v>
      </c>
      <c r="U532" s="29" t="s">
        <v>3225</v>
      </c>
      <c r="V532" s="29" t="s">
        <v>3225</v>
      </c>
      <c r="W532" s="30" t="s">
        <v>3228</v>
      </c>
      <c r="X532" s="30" t="s">
        <v>3228</v>
      </c>
      <c r="Y532" s="29" t="s">
        <v>1471</v>
      </c>
      <c r="AA532" s="29" t="s">
        <v>113</v>
      </c>
      <c r="AC532" s="13" t="str">
        <f t="shared" si="74"/>
        <v>28.99</v>
      </c>
      <c r="AD532" s="29">
        <v>19.5</v>
      </c>
      <c r="AE532" s="29">
        <f t="shared" si="68"/>
        <v>23.5</v>
      </c>
      <c r="AG532" s="29">
        <v>4</v>
      </c>
      <c r="AI532" s="29" t="s">
        <v>113</v>
      </c>
      <c r="AJ532" s="29" t="s">
        <v>116</v>
      </c>
      <c r="AK532" s="29" t="s">
        <v>1472</v>
      </c>
      <c r="AL532" s="29" t="s">
        <v>1473</v>
      </c>
      <c r="AM532" s="29" t="s">
        <v>1474</v>
      </c>
      <c r="AN532" s="29" t="s">
        <v>1475</v>
      </c>
      <c r="AO532" s="29" t="s">
        <v>1476</v>
      </c>
      <c r="AS532"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2" t="s">
        <v>98</v>
      </c>
      <c r="AU532" s="29" t="s">
        <v>122</v>
      </c>
      <c r="AV532" s="29">
        <v>0.63</v>
      </c>
      <c r="AW532" s="29" t="s">
        <v>123</v>
      </c>
      <c r="AX532" s="29">
        <v>7.75</v>
      </c>
      <c r="AY532" s="29" t="s">
        <v>1889</v>
      </c>
      <c r="AZ532" s="29">
        <v>1.5</v>
      </c>
      <c r="BA532" s="29" t="s">
        <v>124</v>
      </c>
      <c r="BI532" s="29">
        <v>2</v>
      </c>
      <c r="BN532" s="29" t="s">
        <v>3229</v>
      </c>
      <c r="BP532" s="29" t="s">
        <v>3229</v>
      </c>
      <c r="CB532" s="29" t="s">
        <v>133</v>
      </c>
      <c r="CC532" s="29" t="s">
        <v>134</v>
      </c>
      <c r="CD532" s="29">
        <v>1</v>
      </c>
      <c r="CE532" s="29">
        <v>4</v>
      </c>
      <c r="CG532" s="29" t="s">
        <v>1478</v>
      </c>
    </row>
    <row r="533" spans="1:99" s="29" customFormat="1" ht="14.4" customHeight="1" x14ac:dyDescent="0.3">
      <c r="A533" s="39">
        <v>5532</v>
      </c>
      <c r="B533" s="28" t="s">
        <v>98</v>
      </c>
      <c r="C533" s="29" t="s">
        <v>3230</v>
      </c>
      <c r="D533" s="29" t="s">
        <v>137</v>
      </c>
      <c r="E533" s="29" t="s">
        <v>3225</v>
      </c>
      <c r="F533" s="29" t="s">
        <v>138</v>
      </c>
      <c r="G533" s="29" t="s">
        <v>1462</v>
      </c>
      <c r="I533" s="29" t="s">
        <v>2974</v>
      </c>
      <c r="J533" s="29" t="s">
        <v>3231</v>
      </c>
      <c r="K533"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v>
      </c>
      <c r="L533"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v>
      </c>
      <c r="M533" s="29" t="s">
        <v>1464</v>
      </c>
      <c r="N533"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3"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3" s="29" t="s">
        <v>1885</v>
      </c>
      <c r="Q533" s="29" t="s">
        <v>1466</v>
      </c>
      <c r="R533" s="29" t="s">
        <v>1860</v>
      </c>
      <c r="S533" s="29" t="s">
        <v>1913</v>
      </c>
      <c r="T533" s="29" t="s">
        <v>3127</v>
      </c>
      <c r="U533" s="29" t="s">
        <v>3230</v>
      </c>
      <c r="V533" s="29" t="s">
        <v>3230</v>
      </c>
      <c r="W533" s="30" t="s">
        <v>3232</v>
      </c>
      <c r="X533" s="30" t="s">
        <v>3232</v>
      </c>
      <c r="Y533" s="29" t="s">
        <v>1471</v>
      </c>
      <c r="AA533" s="29" t="s">
        <v>113</v>
      </c>
      <c r="AC533" s="13" t="str">
        <f t="shared" si="74"/>
        <v>67.99</v>
      </c>
      <c r="AD533" s="29">
        <v>46.95</v>
      </c>
      <c r="AE533" s="29">
        <f t="shared" si="68"/>
        <v>46.95</v>
      </c>
      <c r="AG533" s="29">
        <v>0</v>
      </c>
      <c r="AI533" s="29" t="s">
        <v>113</v>
      </c>
      <c r="AJ533" s="29" t="s">
        <v>116</v>
      </c>
      <c r="AK533" s="29" t="s">
        <v>1472</v>
      </c>
      <c r="AL533" s="29" t="s">
        <v>1473</v>
      </c>
      <c r="AM533" s="29" t="s">
        <v>1474</v>
      </c>
      <c r="AN533" s="29" t="s">
        <v>1475</v>
      </c>
      <c r="AO533" s="29" t="s">
        <v>1476</v>
      </c>
      <c r="AS533"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3" t="s">
        <v>98</v>
      </c>
      <c r="AU533" s="29" t="s">
        <v>122</v>
      </c>
      <c r="AV533" s="29">
        <v>2.25</v>
      </c>
      <c r="AW533" s="29" t="s">
        <v>123</v>
      </c>
      <c r="AX533" s="29">
        <v>14</v>
      </c>
      <c r="AY533" s="29">
        <v>5</v>
      </c>
      <c r="AZ533" s="29">
        <v>10</v>
      </c>
      <c r="BA533" s="29" t="s">
        <v>124</v>
      </c>
      <c r="BI533" s="29">
        <v>2</v>
      </c>
      <c r="BN533" s="29" t="s">
        <v>3233</v>
      </c>
      <c r="BP533" s="29" t="s">
        <v>3233</v>
      </c>
      <c r="CB533" s="29" t="s">
        <v>133</v>
      </c>
      <c r="CC533" s="29" t="s">
        <v>134</v>
      </c>
      <c r="CD533" s="29">
        <v>1</v>
      </c>
      <c r="CE533" s="29">
        <v>4</v>
      </c>
      <c r="CG533" s="29" t="s">
        <v>1478</v>
      </c>
    </row>
    <row r="534" spans="1:99" s="29" customFormat="1" ht="14.4" customHeight="1" x14ac:dyDescent="0.3">
      <c r="A534" s="39">
        <v>5533</v>
      </c>
      <c r="B534" s="28" t="s">
        <v>98</v>
      </c>
      <c r="C534" s="29" t="s">
        <v>3234</v>
      </c>
      <c r="D534" s="29" t="s">
        <v>137</v>
      </c>
      <c r="E534" s="29" t="s">
        <v>3225</v>
      </c>
      <c r="F534" s="29" t="s">
        <v>138</v>
      </c>
      <c r="G534" s="29" t="s">
        <v>1462</v>
      </c>
      <c r="I534" s="29" t="s">
        <v>3005</v>
      </c>
      <c r="J534" s="29" t="s">
        <v>3235</v>
      </c>
      <c r="K534"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v>
      </c>
      <c r="L534"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v>
      </c>
      <c r="M534" s="29" t="s">
        <v>1464</v>
      </c>
      <c r="N534"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5 x 14 x 10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4"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5 x 14 x 10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4" s="29" t="s">
        <v>1885</v>
      </c>
      <c r="Q534" s="29" t="s">
        <v>1466</v>
      </c>
      <c r="R534" s="29" t="s">
        <v>1860</v>
      </c>
      <c r="S534" s="29" t="s">
        <v>1902</v>
      </c>
      <c r="T534" s="29" t="s">
        <v>3127</v>
      </c>
      <c r="U534" s="29" t="s">
        <v>3234</v>
      </c>
      <c r="V534" s="29" t="s">
        <v>3234</v>
      </c>
      <c r="W534" s="30" t="s">
        <v>3236</v>
      </c>
      <c r="X534" s="30" t="s">
        <v>3236</v>
      </c>
      <c r="Y534" s="29" t="s">
        <v>1471</v>
      </c>
      <c r="AA534" s="29" t="s">
        <v>113</v>
      </c>
      <c r="AC534" s="13" t="str">
        <f t="shared" si="74"/>
        <v>86.99</v>
      </c>
      <c r="AD534" s="29">
        <v>59.95</v>
      </c>
      <c r="AE534" s="29">
        <f t="shared" si="68"/>
        <v>59.95</v>
      </c>
      <c r="AG534" s="29">
        <v>0</v>
      </c>
      <c r="AI534" s="29" t="s">
        <v>113</v>
      </c>
      <c r="AJ534" s="29" t="s">
        <v>116</v>
      </c>
      <c r="AK534" s="29" t="s">
        <v>1472</v>
      </c>
      <c r="AL534" s="29" t="s">
        <v>1473</v>
      </c>
      <c r="AM534" s="29" t="s">
        <v>1474</v>
      </c>
      <c r="AN534" s="29" t="s">
        <v>1475</v>
      </c>
      <c r="AO534" s="29" t="s">
        <v>1476</v>
      </c>
      <c r="AS534"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4" t="s">
        <v>98</v>
      </c>
      <c r="AU534" s="29" t="s">
        <v>122</v>
      </c>
      <c r="AV534" s="29">
        <v>3</v>
      </c>
      <c r="AW534" s="29" t="s">
        <v>123</v>
      </c>
      <c r="AX534" s="29">
        <v>14</v>
      </c>
      <c r="AY534" s="29">
        <v>5</v>
      </c>
      <c r="AZ534" s="29">
        <v>10</v>
      </c>
      <c r="BA534" s="29" t="s">
        <v>124</v>
      </c>
      <c r="BI534" s="29">
        <v>2</v>
      </c>
      <c r="BN534" s="29" t="s">
        <v>3229</v>
      </c>
      <c r="BP534" s="29" t="s">
        <v>3229</v>
      </c>
      <c r="CB534" s="29" t="s">
        <v>133</v>
      </c>
      <c r="CC534" s="29" t="s">
        <v>134</v>
      </c>
      <c r="CD534" s="29">
        <v>1</v>
      </c>
      <c r="CE534" s="29">
        <v>4</v>
      </c>
      <c r="CG534" s="29" t="s">
        <v>1478</v>
      </c>
    </row>
    <row r="535" spans="1:99" s="62" customFormat="1" ht="14.4" customHeight="1" x14ac:dyDescent="0.3">
      <c r="A535" s="39">
        <v>5534</v>
      </c>
      <c r="B535" s="28" t="s">
        <v>98</v>
      </c>
      <c r="C535" s="29" t="s">
        <v>3237</v>
      </c>
      <c r="D535" s="29" t="s">
        <v>137</v>
      </c>
      <c r="E535" s="29" t="s">
        <v>3225</v>
      </c>
      <c r="F535" s="29" t="s">
        <v>138</v>
      </c>
      <c r="G535" s="29" t="s">
        <v>1462</v>
      </c>
      <c r="H535" s="29"/>
      <c r="I535" s="29" t="s">
        <v>3036</v>
      </c>
      <c r="J535" s="29" t="s">
        <v>3238</v>
      </c>
      <c r="K535"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4.5 x 7.5 x 1.5
&lt;ul&gt;</v>
      </c>
      <c r="L535"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4.5 x 7.5 x 1.5</v>
      </c>
      <c r="M535" s="29" t="s">
        <v>1464</v>
      </c>
      <c r="N535"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4.5 x 7.5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5"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4.5 x 7.5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5" s="29" t="s">
        <v>1885</v>
      </c>
      <c r="Q535" s="29" t="s">
        <v>1466</v>
      </c>
      <c r="R535" s="29" t="s">
        <v>1860</v>
      </c>
      <c r="S535" s="29" t="s">
        <v>1886</v>
      </c>
      <c r="T535" s="29" t="s">
        <v>3227</v>
      </c>
      <c r="U535" s="29" t="s">
        <v>3237</v>
      </c>
      <c r="V535" s="29" t="s">
        <v>3237</v>
      </c>
      <c r="W535" s="30" t="s">
        <v>3239</v>
      </c>
      <c r="X535" s="30" t="s">
        <v>3239</v>
      </c>
      <c r="Y535" s="29" t="s">
        <v>1471</v>
      </c>
      <c r="Z535" s="29"/>
      <c r="AA535" s="29" t="s">
        <v>113</v>
      </c>
      <c r="AB535" s="29"/>
      <c r="AC535" s="13" t="str">
        <f t="shared" si="74"/>
        <v>28.99</v>
      </c>
      <c r="AD535" s="29">
        <v>19.5</v>
      </c>
      <c r="AE535" s="29">
        <f t="shared" si="68"/>
        <v>23.5</v>
      </c>
      <c r="AF535" s="29"/>
      <c r="AG535" s="29">
        <v>4</v>
      </c>
      <c r="AH535" s="29"/>
      <c r="AI535" s="29" t="s">
        <v>113</v>
      </c>
      <c r="AJ535" s="29" t="s">
        <v>116</v>
      </c>
      <c r="AK535" s="29" t="s">
        <v>1472</v>
      </c>
      <c r="AL535" s="29" t="s">
        <v>1473</v>
      </c>
      <c r="AM535" s="29" t="s">
        <v>1474</v>
      </c>
      <c r="AN535" s="29" t="s">
        <v>1475</v>
      </c>
      <c r="AO535" s="29" t="s">
        <v>1476</v>
      </c>
      <c r="AP535" s="29"/>
      <c r="AQ535" s="29"/>
      <c r="AR535" s="29"/>
      <c r="AS535"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5" t="s">
        <v>98</v>
      </c>
      <c r="AU535" s="29" t="s">
        <v>122</v>
      </c>
      <c r="AV535" s="29">
        <v>0.63</v>
      </c>
      <c r="AW535" s="29" t="s">
        <v>123</v>
      </c>
      <c r="AX535" s="29">
        <v>7.75</v>
      </c>
      <c r="AY535" s="29" t="s">
        <v>1889</v>
      </c>
      <c r="AZ535" s="29">
        <v>1.5</v>
      </c>
      <c r="BA535" s="29" t="s">
        <v>124</v>
      </c>
      <c r="BB535" s="29"/>
      <c r="BC535" s="29"/>
      <c r="BD535" s="29"/>
      <c r="BE535" s="29"/>
      <c r="BF535" s="29"/>
      <c r="BG535" s="29"/>
      <c r="BH535" s="29"/>
      <c r="BI535" s="29">
        <v>2</v>
      </c>
      <c r="BJ535" s="29"/>
      <c r="BK535" s="29"/>
      <c r="BL535" s="29"/>
      <c r="BM535" s="29"/>
      <c r="BN535" s="29" t="s">
        <v>3240</v>
      </c>
      <c r="BO535" s="29"/>
      <c r="BP535" s="29" t="s">
        <v>3240</v>
      </c>
      <c r="BQ535" s="29"/>
      <c r="BR535" s="29"/>
      <c r="BS535" s="29"/>
      <c r="BT535" s="29"/>
      <c r="BU535" s="29"/>
      <c r="BV535" s="29"/>
      <c r="BW535" s="29"/>
      <c r="BX535" s="29"/>
      <c r="BY535" s="29"/>
      <c r="BZ535" s="29"/>
      <c r="CA535" s="29"/>
      <c r="CB535" s="29" t="s">
        <v>133</v>
      </c>
      <c r="CC535" s="29" t="s">
        <v>134</v>
      </c>
      <c r="CD535" s="29">
        <v>1</v>
      </c>
      <c r="CE535" s="29">
        <v>4</v>
      </c>
      <c r="CF535" s="29"/>
      <c r="CG535" s="29" t="s">
        <v>1478</v>
      </c>
      <c r="CH535" s="29"/>
      <c r="CI535" s="29"/>
      <c r="CJ535" s="29"/>
      <c r="CK535" s="29"/>
      <c r="CL535" s="29"/>
      <c r="CM535" s="29"/>
      <c r="CN535" s="29"/>
      <c r="CO535" s="29"/>
      <c r="CP535" s="29"/>
      <c r="CQ535" s="29"/>
      <c r="CR535" s="29"/>
      <c r="CS535" s="29"/>
      <c r="CT535" s="29"/>
      <c r="CU535" s="29"/>
    </row>
    <row r="536" spans="1:99" s="29" customFormat="1" ht="14.4" customHeight="1" x14ac:dyDescent="0.3">
      <c r="A536" s="39">
        <v>5535</v>
      </c>
      <c r="B536" s="28" t="s">
        <v>98</v>
      </c>
      <c r="C536" s="29" t="s">
        <v>3241</v>
      </c>
      <c r="D536" s="29" t="s">
        <v>100</v>
      </c>
      <c r="G536" s="29" t="s">
        <v>1462</v>
      </c>
      <c r="J536" s="29" t="s">
        <v>3242</v>
      </c>
      <c r="K536"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v>
      </c>
      <c r="L536"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v>
      </c>
      <c r="M536" s="29" t="s">
        <v>1464</v>
      </c>
      <c r="N536"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6"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6" s="29" t="s">
        <v>1885</v>
      </c>
      <c r="Q536" s="29" t="s">
        <v>1466</v>
      </c>
      <c r="R536" s="29" t="s">
        <v>1860</v>
      </c>
      <c r="S536" s="29" t="s">
        <v>1468</v>
      </c>
      <c r="T536" s="29" t="s">
        <v>3243</v>
      </c>
      <c r="U536" s="29" t="s">
        <v>3241</v>
      </c>
      <c r="V536" s="29" t="s">
        <v>3241</v>
      </c>
      <c r="W536" s="30" t="s">
        <v>3244</v>
      </c>
      <c r="X536" s="30" t="s">
        <v>3244</v>
      </c>
      <c r="Y536" s="29" t="s">
        <v>1471</v>
      </c>
      <c r="AA536" s="29" t="s">
        <v>113</v>
      </c>
      <c r="AC536" s="13" t="str">
        <f t="shared" si="74"/>
        <v>29.99</v>
      </c>
      <c r="AD536" s="29">
        <v>19.95</v>
      </c>
      <c r="AE536" s="29">
        <f t="shared" si="68"/>
        <v>19.95</v>
      </c>
      <c r="AG536" s="29">
        <v>0</v>
      </c>
      <c r="AI536" s="29" t="s">
        <v>113</v>
      </c>
      <c r="AJ536" s="29" t="s">
        <v>116</v>
      </c>
      <c r="AK536" s="29" t="s">
        <v>1472</v>
      </c>
      <c r="AL536" s="29" t="s">
        <v>1473</v>
      </c>
      <c r="AM536" s="29" t="s">
        <v>1474</v>
      </c>
      <c r="AN536" s="29" t="s">
        <v>1475</v>
      </c>
      <c r="AO536" s="29" t="s">
        <v>1476</v>
      </c>
      <c r="AS536"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6" t="s">
        <v>98</v>
      </c>
      <c r="AU536" s="29" t="s">
        <v>122</v>
      </c>
      <c r="AV536" s="29">
        <v>0.63</v>
      </c>
      <c r="AW536" s="29" t="s">
        <v>123</v>
      </c>
      <c r="AX536" s="29">
        <v>7.5</v>
      </c>
      <c r="AY536" s="29">
        <v>1.5</v>
      </c>
      <c r="AZ536" s="29">
        <v>4.5</v>
      </c>
      <c r="BA536" s="29" t="s">
        <v>124</v>
      </c>
      <c r="BI536" s="29">
        <v>2</v>
      </c>
      <c r="BN536" s="29" t="s">
        <v>3245</v>
      </c>
      <c r="BP536" s="29" t="s">
        <v>3245</v>
      </c>
      <c r="CB536" s="29" t="s">
        <v>133</v>
      </c>
      <c r="CC536" s="29" t="s">
        <v>134</v>
      </c>
      <c r="CD536" s="29">
        <v>1</v>
      </c>
      <c r="CE536" s="29">
        <v>4</v>
      </c>
      <c r="CG536" s="29" t="s">
        <v>1478</v>
      </c>
    </row>
    <row r="537" spans="1:99" s="29" customFormat="1" ht="14.4" customHeight="1" x14ac:dyDescent="0.3">
      <c r="A537" s="39">
        <v>5536</v>
      </c>
      <c r="B537" s="28" t="s">
        <v>98</v>
      </c>
      <c r="C537" s="29" t="s">
        <v>3246</v>
      </c>
      <c r="D537" s="29" t="s">
        <v>137</v>
      </c>
      <c r="E537" s="29" t="s">
        <v>3241</v>
      </c>
      <c r="F537" s="29" t="s">
        <v>138</v>
      </c>
      <c r="G537" s="29" t="s">
        <v>1462</v>
      </c>
      <c r="I537" s="29" t="s">
        <v>1858</v>
      </c>
      <c r="J537" s="29" t="s">
        <v>3247</v>
      </c>
      <c r="K537"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37"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37" s="29" t="s">
        <v>1464</v>
      </c>
      <c r="N537"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7"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7" s="29" t="s">
        <v>1885</v>
      </c>
      <c r="Q537" s="29" t="s">
        <v>1466</v>
      </c>
      <c r="R537" s="29" t="s">
        <v>1860</v>
      </c>
      <c r="S537" s="29" t="s">
        <v>1913</v>
      </c>
      <c r="T537" s="29" t="s">
        <v>3248</v>
      </c>
      <c r="U537" s="29" t="s">
        <v>3246</v>
      </c>
      <c r="V537" s="29" t="s">
        <v>3246</v>
      </c>
      <c r="W537" s="30" t="s">
        <v>3249</v>
      </c>
      <c r="X537" s="30" t="s">
        <v>3249</v>
      </c>
      <c r="Y537" s="29" t="s">
        <v>1471</v>
      </c>
      <c r="AA537" s="29" t="s">
        <v>113</v>
      </c>
      <c r="AC537" s="13" t="str">
        <f t="shared" si="74"/>
        <v>67.99</v>
      </c>
      <c r="AD537" s="29">
        <v>46.95</v>
      </c>
      <c r="AE537" s="29">
        <f t="shared" si="68"/>
        <v>46.95</v>
      </c>
      <c r="AG537" s="29">
        <v>0</v>
      </c>
      <c r="AI537" s="29" t="s">
        <v>113</v>
      </c>
      <c r="AJ537" s="29" t="s">
        <v>116</v>
      </c>
      <c r="AK537" s="29" t="s">
        <v>1472</v>
      </c>
      <c r="AL537" s="29" t="s">
        <v>1473</v>
      </c>
      <c r="AM537" s="29" t="s">
        <v>1474</v>
      </c>
      <c r="AN537" s="29" t="s">
        <v>1475</v>
      </c>
      <c r="AO537" s="29" t="s">
        <v>1476</v>
      </c>
      <c r="AS537"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7" t="s">
        <v>98</v>
      </c>
      <c r="AU537" s="29" t="s">
        <v>122</v>
      </c>
      <c r="AV537" s="29">
        <v>2.38</v>
      </c>
      <c r="AW537" s="29" t="s">
        <v>123</v>
      </c>
      <c r="AX537" s="29">
        <v>13</v>
      </c>
      <c r="AY537" s="29">
        <v>5</v>
      </c>
      <c r="AZ537" s="29">
        <v>9</v>
      </c>
      <c r="BA537" s="29" t="s">
        <v>124</v>
      </c>
      <c r="BI537" s="29">
        <v>2</v>
      </c>
      <c r="BN537" s="29" t="s">
        <v>3250</v>
      </c>
      <c r="BP537" s="29" t="s">
        <v>3250</v>
      </c>
      <c r="BQ537" s="29" t="s">
        <v>3251</v>
      </c>
      <c r="CB537" s="29" t="s">
        <v>133</v>
      </c>
      <c r="CC537" s="29" t="s">
        <v>134</v>
      </c>
      <c r="CD537" s="29">
        <v>1</v>
      </c>
      <c r="CE537" s="29">
        <v>4</v>
      </c>
      <c r="CG537" s="29" t="s">
        <v>1478</v>
      </c>
    </row>
    <row r="538" spans="1:99" s="29" customFormat="1" ht="14.4" customHeight="1" x14ac:dyDescent="0.3">
      <c r="A538" s="39">
        <v>5537</v>
      </c>
      <c r="B538" s="28" t="s">
        <v>98</v>
      </c>
      <c r="C538" s="29" t="s">
        <v>3252</v>
      </c>
      <c r="D538" s="29" t="s">
        <v>137</v>
      </c>
      <c r="E538" s="29" t="s">
        <v>3241</v>
      </c>
      <c r="F538" s="29" t="s">
        <v>138</v>
      </c>
      <c r="G538" s="29" t="s">
        <v>1462</v>
      </c>
      <c r="I538" s="29" t="s">
        <v>1938</v>
      </c>
      <c r="J538" s="29" t="s">
        <v>3253</v>
      </c>
      <c r="K538"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3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38" s="29" t="s">
        <v>1464</v>
      </c>
      <c r="N538"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8"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8" s="29" t="s">
        <v>1885</v>
      </c>
      <c r="Q538" s="29" t="s">
        <v>1466</v>
      </c>
      <c r="R538" s="29" t="s">
        <v>1860</v>
      </c>
      <c r="S538" s="29" t="s">
        <v>1913</v>
      </c>
      <c r="T538" s="29" t="s">
        <v>3248</v>
      </c>
      <c r="U538" s="29" t="s">
        <v>3252</v>
      </c>
      <c r="V538" s="29" t="s">
        <v>3252</v>
      </c>
      <c r="W538" s="30" t="s">
        <v>3254</v>
      </c>
      <c r="X538" s="30" t="s">
        <v>3254</v>
      </c>
      <c r="Y538" s="29" t="s">
        <v>1471</v>
      </c>
      <c r="AA538" s="29" t="s">
        <v>113</v>
      </c>
      <c r="AC538" s="13" t="str">
        <f t="shared" si="74"/>
        <v>67.99</v>
      </c>
      <c r="AD538" s="29">
        <v>46.95</v>
      </c>
      <c r="AE538" s="29">
        <f t="shared" si="68"/>
        <v>46.95</v>
      </c>
      <c r="AG538" s="29">
        <v>0</v>
      </c>
      <c r="AI538" s="29" t="s">
        <v>113</v>
      </c>
      <c r="AJ538" s="29" t="s">
        <v>116</v>
      </c>
      <c r="AK538" s="29" t="s">
        <v>1472</v>
      </c>
      <c r="AL538" s="29" t="s">
        <v>1473</v>
      </c>
      <c r="AM538" s="29" t="s">
        <v>1474</v>
      </c>
      <c r="AN538" s="29" t="s">
        <v>1475</v>
      </c>
      <c r="AO538" s="29" t="s">
        <v>1476</v>
      </c>
      <c r="AS53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8" t="s">
        <v>98</v>
      </c>
      <c r="AU538" s="29" t="s">
        <v>122</v>
      </c>
      <c r="AV538" s="29">
        <v>2.38</v>
      </c>
      <c r="AW538" s="29" t="s">
        <v>123</v>
      </c>
      <c r="AX538" s="29">
        <v>13</v>
      </c>
      <c r="AY538" s="29">
        <v>5</v>
      </c>
      <c r="AZ538" s="29">
        <v>9</v>
      </c>
      <c r="BA538" s="29" t="s">
        <v>124</v>
      </c>
      <c r="BI538" s="29">
        <v>2</v>
      </c>
      <c r="BN538" s="29" t="s">
        <v>3255</v>
      </c>
      <c r="BP538" s="29" t="s">
        <v>3255</v>
      </c>
      <c r="BQ538" s="29" t="s">
        <v>3256</v>
      </c>
      <c r="CB538" s="29" t="s">
        <v>133</v>
      </c>
      <c r="CC538" s="29" t="s">
        <v>134</v>
      </c>
      <c r="CD538" s="29">
        <v>1</v>
      </c>
      <c r="CE538" s="29">
        <v>4</v>
      </c>
      <c r="CG538" s="29" t="s">
        <v>1478</v>
      </c>
    </row>
    <row r="539" spans="1:99" s="29" customFormat="1" ht="14.4" customHeight="1" x14ac:dyDescent="0.3">
      <c r="A539" s="39">
        <v>5538</v>
      </c>
      <c r="B539" s="28" t="s">
        <v>98</v>
      </c>
      <c r="C539" s="29" t="s">
        <v>3257</v>
      </c>
      <c r="D539" s="29" t="s">
        <v>137</v>
      </c>
      <c r="E539" s="29" t="s">
        <v>3241</v>
      </c>
      <c r="F539" s="29" t="s">
        <v>138</v>
      </c>
      <c r="G539" s="29" t="s">
        <v>1462</v>
      </c>
      <c r="I539" s="29" t="s">
        <v>1865</v>
      </c>
      <c r="J539" s="29" t="s">
        <v>3258</v>
      </c>
      <c r="K53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3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39" s="29" t="s">
        <v>1464</v>
      </c>
      <c r="N53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3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39" s="29" t="s">
        <v>1885</v>
      </c>
      <c r="Q539" s="29" t="s">
        <v>1466</v>
      </c>
      <c r="R539" s="29" t="s">
        <v>1860</v>
      </c>
      <c r="S539" s="29" t="s">
        <v>1913</v>
      </c>
      <c r="T539" s="29" t="s">
        <v>3248</v>
      </c>
      <c r="U539" s="29" t="s">
        <v>3257</v>
      </c>
      <c r="V539" s="29" t="s">
        <v>3257</v>
      </c>
      <c r="W539" s="30" t="s">
        <v>3259</v>
      </c>
      <c r="X539" s="30" t="s">
        <v>3259</v>
      </c>
      <c r="Y539" s="29" t="s">
        <v>1471</v>
      </c>
      <c r="AA539" s="29" t="s">
        <v>113</v>
      </c>
      <c r="AC539" s="13" t="str">
        <f t="shared" si="74"/>
        <v>67.99</v>
      </c>
      <c r="AD539" s="29">
        <v>46.95</v>
      </c>
      <c r="AE539" s="29">
        <f t="shared" si="68"/>
        <v>46.95</v>
      </c>
      <c r="AG539" s="29">
        <v>0</v>
      </c>
      <c r="AI539" s="29" t="s">
        <v>113</v>
      </c>
      <c r="AJ539" s="29" t="s">
        <v>116</v>
      </c>
      <c r="AK539" s="29" t="s">
        <v>1472</v>
      </c>
      <c r="AL539" s="29" t="s">
        <v>1473</v>
      </c>
      <c r="AM539" s="29" t="s">
        <v>1474</v>
      </c>
      <c r="AN539" s="29" t="s">
        <v>1475</v>
      </c>
      <c r="AO539" s="29" t="s">
        <v>1476</v>
      </c>
      <c r="AS53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39" t="s">
        <v>98</v>
      </c>
      <c r="AU539" s="29" t="s">
        <v>122</v>
      </c>
      <c r="AV539" s="29">
        <v>2.38</v>
      </c>
      <c r="AW539" s="29" t="s">
        <v>123</v>
      </c>
      <c r="AX539" s="29">
        <v>13</v>
      </c>
      <c r="AY539" s="29">
        <v>5</v>
      </c>
      <c r="AZ539" s="29">
        <v>9</v>
      </c>
      <c r="BA539" s="29" t="s">
        <v>124</v>
      </c>
      <c r="BI539" s="29">
        <v>2</v>
      </c>
      <c r="BN539" s="29" t="s">
        <v>3260</v>
      </c>
      <c r="BP539" s="29" t="s">
        <v>3260</v>
      </c>
      <c r="BQ539" s="29" t="s">
        <v>3261</v>
      </c>
      <c r="CB539" s="29" t="s">
        <v>133</v>
      </c>
      <c r="CC539" s="29" t="s">
        <v>134</v>
      </c>
      <c r="CD539" s="29">
        <v>1</v>
      </c>
      <c r="CE539" s="29">
        <v>4</v>
      </c>
      <c r="CG539" s="29" t="s">
        <v>1478</v>
      </c>
    </row>
    <row r="540" spans="1:99" s="29" customFormat="1" ht="14.4" customHeight="1" x14ac:dyDescent="0.3">
      <c r="A540" s="39">
        <v>5539</v>
      </c>
      <c r="B540" s="28" t="s">
        <v>98</v>
      </c>
      <c r="C540" s="29" t="s">
        <v>3262</v>
      </c>
      <c r="D540" s="29" t="s">
        <v>137</v>
      </c>
      <c r="E540" s="29" t="s">
        <v>3241</v>
      </c>
      <c r="F540" s="29" t="s">
        <v>138</v>
      </c>
      <c r="G540" s="29" t="s">
        <v>1462</v>
      </c>
      <c r="I540" s="29" t="s">
        <v>1871</v>
      </c>
      <c r="J540" s="29" t="s">
        <v>3263</v>
      </c>
      <c r="K54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4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40" s="29" t="s">
        <v>1464</v>
      </c>
      <c r="N54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0" s="29" t="s">
        <v>1885</v>
      </c>
      <c r="Q540" s="29" t="s">
        <v>1466</v>
      </c>
      <c r="R540" s="29" t="s">
        <v>1860</v>
      </c>
      <c r="S540" s="29" t="s">
        <v>1913</v>
      </c>
      <c r="T540" s="29" t="s">
        <v>3248</v>
      </c>
      <c r="U540" s="29" t="s">
        <v>3262</v>
      </c>
      <c r="V540" s="29" t="s">
        <v>3262</v>
      </c>
      <c r="W540" s="30" t="s">
        <v>3264</v>
      </c>
      <c r="X540" s="30" t="s">
        <v>3264</v>
      </c>
      <c r="Y540" s="29" t="s">
        <v>1471</v>
      </c>
      <c r="AA540" s="29" t="s">
        <v>113</v>
      </c>
      <c r="AC540" s="13" t="str">
        <f t="shared" si="74"/>
        <v>67.99</v>
      </c>
      <c r="AD540" s="29">
        <v>46.95</v>
      </c>
      <c r="AE540" s="29">
        <f t="shared" si="68"/>
        <v>46.95</v>
      </c>
      <c r="AG540" s="29">
        <v>0</v>
      </c>
      <c r="AI540" s="29" t="s">
        <v>113</v>
      </c>
      <c r="AJ540" s="29" t="s">
        <v>116</v>
      </c>
      <c r="AK540" s="29" t="s">
        <v>1472</v>
      </c>
      <c r="AL540" s="29" t="s">
        <v>1473</v>
      </c>
      <c r="AM540" s="29" t="s">
        <v>1474</v>
      </c>
      <c r="AN540" s="29" t="s">
        <v>1475</v>
      </c>
      <c r="AO540" s="29" t="s">
        <v>1476</v>
      </c>
      <c r="AS54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0" t="s">
        <v>98</v>
      </c>
      <c r="AU540" s="29" t="s">
        <v>122</v>
      </c>
      <c r="AV540" s="29">
        <v>2.38</v>
      </c>
      <c r="AW540" s="29" t="s">
        <v>123</v>
      </c>
      <c r="AX540" s="29">
        <v>13</v>
      </c>
      <c r="AY540" s="29">
        <v>5</v>
      </c>
      <c r="AZ540" s="29">
        <v>9</v>
      </c>
      <c r="BA540" s="29" t="s">
        <v>124</v>
      </c>
      <c r="BI540" s="29">
        <v>2</v>
      </c>
      <c r="BN540" s="29" t="s">
        <v>3265</v>
      </c>
      <c r="BP540" s="29" t="s">
        <v>3265</v>
      </c>
      <c r="BQ540" s="29" t="s">
        <v>3266</v>
      </c>
      <c r="CB540" s="29" t="s">
        <v>133</v>
      </c>
      <c r="CC540" s="29" t="s">
        <v>134</v>
      </c>
      <c r="CD540" s="29">
        <v>1</v>
      </c>
      <c r="CE540" s="29">
        <v>4</v>
      </c>
      <c r="CG540" s="29" t="s">
        <v>1478</v>
      </c>
    </row>
    <row r="541" spans="1:99" s="29" customFormat="1" ht="14.4" customHeight="1" x14ac:dyDescent="0.3">
      <c r="A541" s="39">
        <v>5540</v>
      </c>
      <c r="B541" s="28" t="s">
        <v>98</v>
      </c>
      <c r="C541" s="29" t="s">
        <v>3267</v>
      </c>
      <c r="D541" s="29" t="s">
        <v>137</v>
      </c>
      <c r="E541" s="29" t="s">
        <v>3241</v>
      </c>
      <c r="F541" s="29" t="s">
        <v>138</v>
      </c>
      <c r="G541" s="29" t="s">
        <v>1462</v>
      </c>
      <c r="I541" s="29" t="s">
        <v>1944</v>
      </c>
      <c r="J541" s="29" t="s">
        <v>3268</v>
      </c>
      <c r="K54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41"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41" s="29" t="s">
        <v>1464</v>
      </c>
      <c r="N54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1" s="29" t="s">
        <v>1885</v>
      </c>
      <c r="Q541" s="29" t="s">
        <v>1466</v>
      </c>
      <c r="R541" s="29" t="s">
        <v>1860</v>
      </c>
      <c r="S541" s="29" t="s">
        <v>1913</v>
      </c>
      <c r="T541" s="29" t="s">
        <v>3248</v>
      </c>
      <c r="U541" s="29" t="s">
        <v>3267</v>
      </c>
      <c r="V541" s="29" t="s">
        <v>3267</v>
      </c>
      <c r="W541" s="30" t="s">
        <v>3269</v>
      </c>
      <c r="X541" s="30" t="s">
        <v>3269</v>
      </c>
      <c r="Y541" s="29" t="s">
        <v>1471</v>
      </c>
      <c r="AA541" s="29" t="s">
        <v>113</v>
      </c>
      <c r="AC541" s="13" t="str">
        <f t="shared" si="74"/>
        <v>67.99</v>
      </c>
      <c r="AD541" s="29">
        <v>46.95</v>
      </c>
      <c r="AE541" s="29">
        <f t="shared" si="68"/>
        <v>46.95</v>
      </c>
      <c r="AG541" s="29">
        <v>0</v>
      </c>
      <c r="AI541" s="29" t="s">
        <v>113</v>
      </c>
      <c r="AJ541" s="29" t="s">
        <v>116</v>
      </c>
      <c r="AK541" s="29" t="s">
        <v>1472</v>
      </c>
      <c r="AL541" s="29" t="s">
        <v>1473</v>
      </c>
      <c r="AM541" s="29" t="s">
        <v>1474</v>
      </c>
      <c r="AN541" s="29" t="s">
        <v>1475</v>
      </c>
      <c r="AO541" s="29" t="s">
        <v>1476</v>
      </c>
      <c r="AS541"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1" t="s">
        <v>98</v>
      </c>
      <c r="AU541" s="29" t="s">
        <v>122</v>
      </c>
      <c r="AV541" s="29">
        <v>2.38</v>
      </c>
      <c r="AW541" s="29" t="s">
        <v>123</v>
      </c>
      <c r="AX541" s="29">
        <v>13</v>
      </c>
      <c r="AY541" s="29">
        <v>5</v>
      </c>
      <c r="AZ541" s="29">
        <v>9</v>
      </c>
      <c r="BA541" s="29" t="s">
        <v>124</v>
      </c>
      <c r="BI541" s="29">
        <v>2</v>
      </c>
      <c r="BN541" s="29" t="s">
        <v>3270</v>
      </c>
      <c r="BP541" s="29" t="s">
        <v>3270</v>
      </c>
      <c r="BQ541" s="29" t="s">
        <v>3271</v>
      </c>
      <c r="CB541" s="29" t="s">
        <v>133</v>
      </c>
      <c r="CC541" s="29" t="s">
        <v>134</v>
      </c>
      <c r="CD541" s="29">
        <v>1</v>
      </c>
      <c r="CE541" s="29">
        <v>4</v>
      </c>
      <c r="CG541" s="29" t="s">
        <v>1478</v>
      </c>
    </row>
    <row r="542" spans="1:99" s="29" customFormat="1" ht="14.4" customHeight="1" x14ac:dyDescent="0.3">
      <c r="A542" s="39">
        <v>5541</v>
      </c>
      <c r="B542" s="28" t="s">
        <v>98</v>
      </c>
      <c r="C542" s="29" t="s">
        <v>3272</v>
      </c>
      <c r="D542" s="29" t="s">
        <v>137</v>
      </c>
      <c r="E542" s="29" t="s">
        <v>3241</v>
      </c>
      <c r="F542" s="29" t="s">
        <v>138</v>
      </c>
      <c r="G542" s="29" t="s">
        <v>1462</v>
      </c>
      <c r="I542" s="29" t="s">
        <v>1877</v>
      </c>
      <c r="J542" s="29" t="s">
        <v>3273</v>
      </c>
      <c r="K542"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42"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42" s="29" t="s">
        <v>1464</v>
      </c>
      <c r="N542"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2"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2" s="29" t="s">
        <v>1885</v>
      </c>
      <c r="Q542" s="29" t="s">
        <v>1466</v>
      </c>
      <c r="R542" s="29" t="s">
        <v>1860</v>
      </c>
      <c r="S542" s="29" t="s">
        <v>1913</v>
      </c>
      <c r="T542" s="29" t="s">
        <v>3248</v>
      </c>
      <c r="U542" s="29" t="s">
        <v>3272</v>
      </c>
      <c r="V542" s="29" t="s">
        <v>3272</v>
      </c>
      <c r="W542" s="30" t="s">
        <v>3274</v>
      </c>
      <c r="X542" s="30" t="s">
        <v>3274</v>
      </c>
      <c r="Y542" s="29" t="s">
        <v>1471</v>
      </c>
      <c r="AA542" s="29" t="s">
        <v>113</v>
      </c>
      <c r="AC542" s="13" t="str">
        <f t="shared" si="74"/>
        <v>67.99</v>
      </c>
      <c r="AD542" s="29">
        <v>46.95</v>
      </c>
      <c r="AE542" s="29">
        <f t="shared" si="68"/>
        <v>46.95</v>
      </c>
      <c r="AG542" s="29">
        <v>0</v>
      </c>
      <c r="AI542" s="29" t="s">
        <v>113</v>
      </c>
      <c r="AJ542" s="29" t="s">
        <v>116</v>
      </c>
      <c r="AK542" s="29" t="s">
        <v>1472</v>
      </c>
      <c r="AL542" s="29" t="s">
        <v>1473</v>
      </c>
      <c r="AM542" s="29" t="s">
        <v>1474</v>
      </c>
      <c r="AN542" s="29" t="s">
        <v>1475</v>
      </c>
      <c r="AO542" s="29" t="s">
        <v>1476</v>
      </c>
      <c r="AS542"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2" t="s">
        <v>98</v>
      </c>
      <c r="AU542" s="29" t="s">
        <v>122</v>
      </c>
      <c r="AV542" s="29">
        <v>2.38</v>
      </c>
      <c r="AW542" s="29" t="s">
        <v>123</v>
      </c>
      <c r="AX542" s="29">
        <v>13</v>
      </c>
      <c r="AY542" s="29">
        <v>5</v>
      </c>
      <c r="AZ542" s="29">
        <v>9</v>
      </c>
      <c r="BA542" s="29" t="s">
        <v>124</v>
      </c>
      <c r="BI542" s="29">
        <v>2</v>
      </c>
      <c r="BN542" s="29" t="s">
        <v>3275</v>
      </c>
      <c r="BP542" s="29" t="s">
        <v>3275</v>
      </c>
      <c r="BQ542" s="29" t="s">
        <v>3276</v>
      </c>
      <c r="CB542" s="29" t="s">
        <v>133</v>
      </c>
      <c r="CC542" s="29" t="s">
        <v>134</v>
      </c>
      <c r="CD542" s="29">
        <v>1</v>
      </c>
      <c r="CE542" s="29">
        <v>4</v>
      </c>
      <c r="CG542" s="29" t="s">
        <v>1478</v>
      </c>
    </row>
    <row r="543" spans="1:99" s="29" customFormat="1" ht="14.4" customHeight="1" x14ac:dyDescent="0.3">
      <c r="A543" s="39">
        <v>5542</v>
      </c>
      <c r="B543" s="28" t="s">
        <v>98</v>
      </c>
      <c r="C543" s="29" t="s">
        <v>3277</v>
      </c>
      <c r="D543" s="29" t="s">
        <v>137</v>
      </c>
      <c r="E543" s="29" t="s">
        <v>3241</v>
      </c>
      <c r="F543" s="29" t="s">
        <v>138</v>
      </c>
      <c r="G543" s="29" t="s">
        <v>1462</v>
      </c>
      <c r="I543" s="29" t="s">
        <v>1488</v>
      </c>
      <c r="J543" s="29" t="s">
        <v>3278</v>
      </c>
      <c r="K543"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43"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43" s="29" t="s">
        <v>1464</v>
      </c>
      <c r="N543"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3"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3" s="29" t="s">
        <v>1885</v>
      </c>
      <c r="Q543" s="29" t="s">
        <v>1466</v>
      </c>
      <c r="R543" s="29" t="s">
        <v>1860</v>
      </c>
      <c r="S543" s="29" t="s">
        <v>1902</v>
      </c>
      <c r="T543" s="29" t="s">
        <v>3248</v>
      </c>
      <c r="U543" s="29" t="s">
        <v>3277</v>
      </c>
      <c r="V543" s="29" t="s">
        <v>3277</v>
      </c>
      <c r="W543" s="30" t="s">
        <v>3279</v>
      </c>
      <c r="X543" s="30" t="s">
        <v>3279</v>
      </c>
      <c r="Y543" s="29" t="s">
        <v>1471</v>
      </c>
      <c r="AA543" s="29" t="s">
        <v>113</v>
      </c>
      <c r="AC543" s="13" t="str">
        <f t="shared" si="74"/>
        <v>86.99</v>
      </c>
      <c r="AD543" s="29">
        <v>59.95</v>
      </c>
      <c r="AE543" s="29">
        <f t="shared" ref="AE543:AE606" si="75">AD543+AG543</f>
        <v>59.95</v>
      </c>
      <c r="AG543" s="29">
        <v>0</v>
      </c>
      <c r="AI543" s="29" t="s">
        <v>113</v>
      </c>
      <c r="AJ543" s="29" t="s">
        <v>116</v>
      </c>
      <c r="AK543" s="29" t="s">
        <v>1472</v>
      </c>
      <c r="AL543" s="29" t="s">
        <v>1473</v>
      </c>
      <c r="AM543" s="29" t="s">
        <v>1474</v>
      </c>
      <c r="AN543" s="29" t="s">
        <v>1475</v>
      </c>
      <c r="AO543" s="29" t="s">
        <v>1476</v>
      </c>
      <c r="AS543"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3" t="s">
        <v>98</v>
      </c>
      <c r="AU543" s="29" t="s">
        <v>122</v>
      </c>
      <c r="AV543" s="29">
        <v>3</v>
      </c>
      <c r="AW543" s="29" t="s">
        <v>123</v>
      </c>
      <c r="AX543" s="29">
        <v>13</v>
      </c>
      <c r="AY543" s="29">
        <v>5</v>
      </c>
      <c r="AZ543" s="29">
        <v>9</v>
      </c>
      <c r="BA543" s="29" t="s">
        <v>124</v>
      </c>
      <c r="BI543" s="29">
        <v>2</v>
      </c>
      <c r="BN543" s="29" t="s">
        <v>3280</v>
      </c>
      <c r="BP543" s="29" t="s">
        <v>3280</v>
      </c>
      <c r="CB543" s="29" t="s">
        <v>133</v>
      </c>
      <c r="CC543" s="29" t="s">
        <v>134</v>
      </c>
      <c r="CD543" s="29">
        <v>1</v>
      </c>
      <c r="CE543" s="29">
        <v>4</v>
      </c>
      <c r="CG543" s="29" t="s">
        <v>1478</v>
      </c>
    </row>
    <row r="544" spans="1:99" s="29" customFormat="1" ht="14.4" customHeight="1" x14ac:dyDescent="0.3">
      <c r="A544" s="39">
        <v>5543</v>
      </c>
      <c r="B544" s="28" t="s">
        <v>98</v>
      </c>
      <c r="C544" s="29" t="s">
        <v>3281</v>
      </c>
      <c r="D544" s="29" t="s">
        <v>137</v>
      </c>
      <c r="E544" s="29" t="s">
        <v>3241</v>
      </c>
      <c r="F544" s="29" t="s">
        <v>138</v>
      </c>
      <c r="G544" s="29" t="s">
        <v>1462</v>
      </c>
      <c r="I544" s="29" t="s">
        <v>3093</v>
      </c>
      <c r="J544" s="29" t="s">
        <v>3282</v>
      </c>
      <c r="K544"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44"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44" s="29" t="s">
        <v>1464</v>
      </c>
      <c r="N544"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4"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4" s="29" t="s">
        <v>1885</v>
      </c>
      <c r="Q544" s="29" t="s">
        <v>1466</v>
      </c>
      <c r="R544" s="29" t="s">
        <v>1860</v>
      </c>
      <c r="S544" s="29" t="s">
        <v>1902</v>
      </c>
      <c r="T544" s="29" t="s">
        <v>3248</v>
      </c>
      <c r="U544" s="29" t="s">
        <v>3281</v>
      </c>
      <c r="V544" s="29" t="s">
        <v>3281</v>
      </c>
      <c r="W544" s="30" t="s">
        <v>3283</v>
      </c>
      <c r="X544" s="30" t="s">
        <v>3283</v>
      </c>
      <c r="Y544" s="29" t="s">
        <v>1471</v>
      </c>
      <c r="AA544" s="29" t="s">
        <v>113</v>
      </c>
      <c r="AC544" s="13" t="str">
        <f t="shared" si="74"/>
        <v>86.99</v>
      </c>
      <c r="AD544" s="29">
        <v>59.95</v>
      </c>
      <c r="AE544" s="29">
        <f t="shared" si="75"/>
        <v>59.95</v>
      </c>
      <c r="AG544" s="29">
        <v>0</v>
      </c>
      <c r="AI544" s="29" t="s">
        <v>113</v>
      </c>
      <c r="AJ544" s="29" t="s">
        <v>116</v>
      </c>
      <c r="AK544" s="29" t="s">
        <v>1472</v>
      </c>
      <c r="AL544" s="29" t="s">
        <v>1473</v>
      </c>
      <c r="AM544" s="29" t="s">
        <v>1474</v>
      </c>
      <c r="AN544" s="29" t="s">
        <v>1475</v>
      </c>
      <c r="AO544" s="29" t="s">
        <v>1476</v>
      </c>
      <c r="AS544"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4" t="s">
        <v>98</v>
      </c>
      <c r="AU544" s="29" t="s">
        <v>122</v>
      </c>
      <c r="AV544" s="29">
        <v>3</v>
      </c>
      <c r="AW544" s="29" t="s">
        <v>123</v>
      </c>
      <c r="AX544" s="29">
        <v>13</v>
      </c>
      <c r="AY544" s="29">
        <v>5</v>
      </c>
      <c r="AZ544" s="29">
        <v>9</v>
      </c>
      <c r="BA544" s="29" t="s">
        <v>124</v>
      </c>
      <c r="BI544" s="29">
        <v>2</v>
      </c>
      <c r="BN544" s="29" t="s">
        <v>3284</v>
      </c>
      <c r="BP544" s="29" t="s">
        <v>3284</v>
      </c>
      <c r="CB544" s="29" t="s">
        <v>133</v>
      </c>
      <c r="CC544" s="29" t="s">
        <v>134</v>
      </c>
      <c r="CD544" s="29">
        <v>1</v>
      </c>
      <c r="CE544" s="29">
        <v>4</v>
      </c>
      <c r="CG544" s="29" t="s">
        <v>1478</v>
      </c>
    </row>
    <row r="545" spans="1:99" s="29" customFormat="1" ht="14.4" customHeight="1" x14ac:dyDescent="0.3">
      <c r="A545" s="39">
        <v>5544</v>
      </c>
      <c r="B545" s="28" t="s">
        <v>98</v>
      </c>
      <c r="C545" s="29" t="s">
        <v>3285</v>
      </c>
      <c r="D545" s="29" t="s">
        <v>137</v>
      </c>
      <c r="E545" s="29" t="s">
        <v>3241</v>
      </c>
      <c r="F545" s="29" t="s">
        <v>138</v>
      </c>
      <c r="G545" s="29" t="s">
        <v>1462</v>
      </c>
      <c r="I545" s="29" t="s">
        <v>3143</v>
      </c>
      <c r="J545" s="29" t="s">
        <v>3286</v>
      </c>
      <c r="K545"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45"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45" s="29" t="s">
        <v>1464</v>
      </c>
      <c r="N545"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5"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5" s="29" t="s">
        <v>1885</v>
      </c>
      <c r="Q545" s="29" t="s">
        <v>1466</v>
      </c>
      <c r="R545" s="29" t="s">
        <v>1860</v>
      </c>
      <c r="S545" s="29" t="s">
        <v>1902</v>
      </c>
      <c r="T545" s="29" t="s">
        <v>3248</v>
      </c>
      <c r="U545" s="29" t="s">
        <v>3285</v>
      </c>
      <c r="V545" s="29" t="s">
        <v>3285</v>
      </c>
      <c r="W545" s="30" t="s">
        <v>3287</v>
      </c>
      <c r="X545" s="30" t="s">
        <v>3287</v>
      </c>
      <c r="Y545" s="29" t="s">
        <v>1471</v>
      </c>
      <c r="AA545" s="29" t="s">
        <v>113</v>
      </c>
      <c r="AC545" s="13" t="str">
        <f t="shared" si="74"/>
        <v>86.99</v>
      </c>
      <c r="AD545" s="29">
        <v>59.95</v>
      </c>
      <c r="AE545" s="29">
        <f t="shared" si="75"/>
        <v>59.95</v>
      </c>
      <c r="AG545" s="29">
        <v>0</v>
      </c>
      <c r="AI545" s="29" t="s">
        <v>113</v>
      </c>
      <c r="AJ545" s="29" t="s">
        <v>116</v>
      </c>
      <c r="AK545" s="29" t="s">
        <v>1472</v>
      </c>
      <c r="AL545" s="29" t="s">
        <v>1473</v>
      </c>
      <c r="AM545" s="29" t="s">
        <v>1474</v>
      </c>
      <c r="AN545" s="29" t="s">
        <v>1475</v>
      </c>
      <c r="AO545" s="29" t="s">
        <v>1476</v>
      </c>
      <c r="AS545"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5" t="s">
        <v>98</v>
      </c>
      <c r="AU545" s="29" t="s">
        <v>122</v>
      </c>
      <c r="AV545" s="29">
        <v>3</v>
      </c>
      <c r="AW545" s="29" t="s">
        <v>123</v>
      </c>
      <c r="AX545" s="29">
        <v>13</v>
      </c>
      <c r="AY545" s="29">
        <v>5</v>
      </c>
      <c r="AZ545" s="29">
        <v>9</v>
      </c>
      <c r="BA545" s="29" t="s">
        <v>124</v>
      </c>
      <c r="BI545" s="29">
        <v>2</v>
      </c>
      <c r="BN545" s="29" t="s">
        <v>3288</v>
      </c>
      <c r="BP545" s="29" t="s">
        <v>3288</v>
      </c>
      <c r="CB545" s="29" t="s">
        <v>133</v>
      </c>
      <c r="CC545" s="29" t="s">
        <v>134</v>
      </c>
      <c r="CD545" s="29">
        <v>1</v>
      </c>
      <c r="CE545" s="29">
        <v>4</v>
      </c>
      <c r="CG545" s="29" t="s">
        <v>1478</v>
      </c>
    </row>
    <row r="546" spans="1:99" s="29" customFormat="1" ht="14.4" customHeight="1" x14ac:dyDescent="0.3">
      <c r="A546" s="39">
        <v>5545</v>
      </c>
      <c r="B546" s="28" t="s">
        <v>98</v>
      </c>
      <c r="C546" s="29" t="s">
        <v>3289</v>
      </c>
      <c r="D546" s="29" t="s">
        <v>137</v>
      </c>
      <c r="E546" s="29" t="s">
        <v>3241</v>
      </c>
      <c r="F546" s="29" t="s">
        <v>138</v>
      </c>
      <c r="G546" s="29" t="s">
        <v>1462</v>
      </c>
      <c r="I546" s="29" t="s">
        <v>2785</v>
      </c>
      <c r="J546" s="29" t="s">
        <v>3290</v>
      </c>
      <c r="K546"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46"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46" s="29" t="s">
        <v>1464</v>
      </c>
      <c r="N546"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6"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6" s="29" t="s">
        <v>1885</v>
      </c>
      <c r="Q546" s="29" t="s">
        <v>1466</v>
      </c>
      <c r="R546" s="29" t="s">
        <v>1860</v>
      </c>
      <c r="S546" s="29" t="s">
        <v>1902</v>
      </c>
      <c r="T546" s="29" t="s">
        <v>3248</v>
      </c>
      <c r="U546" s="29" t="s">
        <v>3289</v>
      </c>
      <c r="V546" s="29" t="s">
        <v>3289</v>
      </c>
      <c r="W546" s="30" t="s">
        <v>3291</v>
      </c>
      <c r="X546" s="30" t="s">
        <v>3291</v>
      </c>
      <c r="Y546" s="29" t="s">
        <v>1471</v>
      </c>
      <c r="AA546" s="29" t="s">
        <v>113</v>
      </c>
      <c r="AC546" s="13" t="str">
        <f t="shared" si="74"/>
        <v>86.99</v>
      </c>
      <c r="AD546" s="29">
        <v>59.95</v>
      </c>
      <c r="AE546" s="29">
        <f t="shared" si="75"/>
        <v>59.95</v>
      </c>
      <c r="AG546" s="29">
        <v>0</v>
      </c>
      <c r="AI546" s="29" t="s">
        <v>113</v>
      </c>
      <c r="AJ546" s="29" t="s">
        <v>116</v>
      </c>
      <c r="AK546" s="29" t="s">
        <v>1472</v>
      </c>
      <c r="AL546" s="29" t="s">
        <v>1473</v>
      </c>
      <c r="AM546" s="29" t="s">
        <v>1474</v>
      </c>
      <c r="AN546" s="29" t="s">
        <v>1475</v>
      </c>
      <c r="AO546" s="29" t="s">
        <v>1476</v>
      </c>
      <c r="AS546"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6" t="s">
        <v>98</v>
      </c>
      <c r="AU546" s="29" t="s">
        <v>122</v>
      </c>
      <c r="AV546" s="29">
        <v>3</v>
      </c>
      <c r="AW546" s="29" t="s">
        <v>123</v>
      </c>
      <c r="AX546" s="29">
        <v>13</v>
      </c>
      <c r="AY546" s="29">
        <v>5</v>
      </c>
      <c r="AZ546" s="29">
        <v>9</v>
      </c>
      <c r="BA546" s="29" t="s">
        <v>124</v>
      </c>
      <c r="BI546" s="29">
        <v>2</v>
      </c>
      <c r="BN546" s="29" t="s">
        <v>3292</v>
      </c>
      <c r="BP546" s="29" t="s">
        <v>3292</v>
      </c>
      <c r="CB546" s="29" t="s">
        <v>133</v>
      </c>
      <c r="CC546" s="29" t="s">
        <v>134</v>
      </c>
      <c r="CD546" s="29">
        <v>1</v>
      </c>
      <c r="CE546" s="29">
        <v>4</v>
      </c>
      <c r="CG546" s="29" t="s">
        <v>1478</v>
      </c>
    </row>
    <row r="547" spans="1:99" s="29" customFormat="1" ht="14.4" customHeight="1" x14ac:dyDescent="0.3">
      <c r="A547" s="39">
        <v>5546</v>
      </c>
      <c r="B547" s="28" t="s">
        <v>98</v>
      </c>
      <c r="C547" s="29" t="s">
        <v>3293</v>
      </c>
      <c r="D547" s="29" t="s">
        <v>137</v>
      </c>
      <c r="E547" s="29" t="s">
        <v>3241</v>
      </c>
      <c r="F547" s="29" t="s">
        <v>138</v>
      </c>
      <c r="G547" s="29" t="s">
        <v>1462</v>
      </c>
      <c r="I547" s="29" t="s">
        <v>3016</v>
      </c>
      <c r="J547" s="29" t="s">
        <v>3294</v>
      </c>
      <c r="K547"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47"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47" s="29" t="s">
        <v>1464</v>
      </c>
      <c r="N547"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7"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7" s="29" t="s">
        <v>1885</v>
      </c>
      <c r="Q547" s="29" t="s">
        <v>1466</v>
      </c>
      <c r="R547" s="29" t="s">
        <v>1860</v>
      </c>
      <c r="S547" s="29" t="s">
        <v>1902</v>
      </c>
      <c r="T547" s="29" t="s">
        <v>3248</v>
      </c>
      <c r="U547" s="29" t="s">
        <v>3293</v>
      </c>
      <c r="V547" s="29" t="s">
        <v>3293</v>
      </c>
      <c r="W547" s="30" t="s">
        <v>3295</v>
      </c>
      <c r="X547" s="30" t="s">
        <v>3295</v>
      </c>
      <c r="Y547" s="29" t="s">
        <v>1471</v>
      </c>
      <c r="AA547" s="29" t="s">
        <v>113</v>
      </c>
      <c r="AC547" s="13" t="str">
        <f t="shared" si="74"/>
        <v>86.99</v>
      </c>
      <c r="AD547" s="29">
        <v>59.95</v>
      </c>
      <c r="AE547" s="29">
        <f t="shared" si="75"/>
        <v>59.95</v>
      </c>
      <c r="AG547" s="29">
        <v>0</v>
      </c>
      <c r="AI547" s="29" t="s">
        <v>113</v>
      </c>
      <c r="AJ547" s="29" t="s">
        <v>116</v>
      </c>
      <c r="AK547" s="29" t="s">
        <v>1472</v>
      </c>
      <c r="AL547" s="29" t="s">
        <v>1473</v>
      </c>
      <c r="AM547" s="29" t="s">
        <v>1474</v>
      </c>
      <c r="AN547" s="29" t="s">
        <v>1475</v>
      </c>
      <c r="AO547" s="29" t="s">
        <v>1476</v>
      </c>
      <c r="AS547"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7" t="s">
        <v>98</v>
      </c>
      <c r="AU547" s="29" t="s">
        <v>122</v>
      </c>
      <c r="AV547" s="29">
        <v>3</v>
      </c>
      <c r="AW547" s="29" t="s">
        <v>123</v>
      </c>
      <c r="AX547" s="29">
        <v>13</v>
      </c>
      <c r="AY547" s="29">
        <v>5</v>
      </c>
      <c r="AZ547" s="29">
        <v>9</v>
      </c>
      <c r="BA547" s="29" t="s">
        <v>124</v>
      </c>
      <c r="BI547" s="29">
        <v>2</v>
      </c>
      <c r="BN547" s="29" t="s">
        <v>3296</v>
      </c>
      <c r="BP547" s="29" t="s">
        <v>3296</v>
      </c>
      <c r="CB547" s="29" t="s">
        <v>133</v>
      </c>
      <c r="CC547" s="29" t="s">
        <v>134</v>
      </c>
      <c r="CD547" s="29">
        <v>1</v>
      </c>
      <c r="CE547" s="29">
        <v>4</v>
      </c>
      <c r="CG547" s="29" t="s">
        <v>1478</v>
      </c>
    </row>
    <row r="548" spans="1:99" s="29" customFormat="1" ht="14.4" customHeight="1" x14ac:dyDescent="0.3">
      <c r="A548" s="39">
        <v>5547</v>
      </c>
      <c r="B548" s="28" t="s">
        <v>98</v>
      </c>
      <c r="C548" s="29" t="s">
        <v>3297</v>
      </c>
      <c r="D548" s="29" t="s">
        <v>137</v>
      </c>
      <c r="E548" s="29" t="s">
        <v>3241</v>
      </c>
      <c r="F548" s="29" t="s">
        <v>138</v>
      </c>
      <c r="G548" s="29" t="s">
        <v>1462</v>
      </c>
      <c r="I548" s="29" t="s">
        <v>1498</v>
      </c>
      <c r="J548" s="29" t="s">
        <v>3298</v>
      </c>
      <c r="K548"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4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48" s="29" t="s">
        <v>1464</v>
      </c>
      <c r="N548"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8"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8" s="29" t="s">
        <v>1885</v>
      </c>
      <c r="Q548" s="29" t="s">
        <v>1466</v>
      </c>
      <c r="R548" s="29" t="s">
        <v>1860</v>
      </c>
      <c r="S548" s="29" t="s">
        <v>1902</v>
      </c>
      <c r="T548" s="29" t="s">
        <v>3248</v>
      </c>
      <c r="U548" s="29" t="s">
        <v>3297</v>
      </c>
      <c r="V548" s="29" t="s">
        <v>3297</v>
      </c>
      <c r="W548" s="30" t="s">
        <v>3299</v>
      </c>
      <c r="X548" s="30" t="s">
        <v>3299</v>
      </c>
      <c r="Y548" s="29" t="s">
        <v>1471</v>
      </c>
      <c r="AA548" s="29" t="s">
        <v>113</v>
      </c>
      <c r="AC548" s="13" t="str">
        <f t="shared" si="74"/>
        <v>86.99</v>
      </c>
      <c r="AD548" s="29">
        <v>59.95</v>
      </c>
      <c r="AE548" s="29">
        <f t="shared" si="75"/>
        <v>59.95</v>
      </c>
      <c r="AG548" s="29">
        <v>0</v>
      </c>
      <c r="AI548" s="29" t="s">
        <v>113</v>
      </c>
      <c r="AJ548" s="29" t="s">
        <v>116</v>
      </c>
      <c r="AK548" s="29" t="s">
        <v>1472</v>
      </c>
      <c r="AL548" s="29" t="s">
        <v>1473</v>
      </c>
      <c r="AM548" s="29" t="s">
        <v>1474</v>
      </c>
      <c r="AN548" s="29" t="s">
        <v>1475</v>
      </c>
      <c r="AO548" s="29" t="s">
        <v>1476</v>
      </c>
      <c r="AS54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8" t="s">
        <v>98</v>
      </c>
      <c r="AU548" s="29" t="s">
        <v>122</v>
      </c>
      <c r="AV548" s="29">
        <v>3</v>
      </c>
      <c r="AW548" s="29" t="s">
        <v>123</v>
      </c>
      <c r="AX548" s="29">
        <v>13</v>
      </c>
      <c r="AY548" s="29">
        <v>5</v>
      </c>
      <c r="AZ548" s="29">
        <v>9</v>
      </c>
      <c r="BA548" s="29" t="s">
        <v>124</v>
      </c>
      <c r="BI548" s="29">
        <v>2</v>
      </c>
      <c r="BN548" s="29" t="s">
        <v>3300</v>
      </c>
      <c r="BP548" s="29" t="s">
        <v>3300</v>
      </c>
      <c r="CB548" s="29" t="s">
        <v>133</v>
      </c>
      <c r="CC548" s="29" t="s">
        <v>134</v>
      </c>
      <c r="CD548" s="29">
        <v>1</v>
      </c>
      <c r="CE548" s="29">
        <v>4</v>
      </c>
      <c r="CG548" s="29" t="s">
        <v>1478</v>
      </c>
    </row>
    <row r="549" spans="1:99" s="29" customFormat="1" ht="14.4" customHeight="1" x14ac:dyDescent="0.3">
      <c r="A549" s="39">
        <v>5548</v>
      </c>
      <c r="B549" s="28" t="s">
        <v>98</v>
      </c>
      <c r="C549" s="29" t="s">
        <v>3301</v>
      </c>
      <c r="D549" s="29" t="s">
        <v>137</v>
      </c>
      <c r="E549" s="29" t="s">
        <v>3241</v>
      </c>
      <c r="F549" s="29" t="s">
        <v>138</v>
      </c>
      <c r="G549" s="29" t="s">
        <v>1462</v>
      </c>
      <c r="I549" s="29" t="s">
        <v>1530</v>
      </c>
      <c r="J549" s="29" t="s">
        <v>3302</v>
      </c>
      <c r="K54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4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49" s="29" t="s">
        <v>1464</v>
      </c>
      <c r="N54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4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49" s="29" t="s">
        <v>1885</v>
      </c>
      <c r="Q549" s="29" t="s">
        <v>1466</v>
      </c>
      <c r="R549" s="29" t="s">
        <v>1860</v>
      </c>
      <c r="S549" s="29" t="s">
        <v>1886</v>
      </c>
      <c r="T549" s="29" t="s">
        <v>3243</v>
      </c>
      <c r="U549" s="29" t="s">
        <v>3301</v>
      </c>
      <c r="V549" s="29" t="s">
        <v>3301</v>
      </c>
      <c r="W549" s="30" t="s">
        <v>3303</v>
      </c>
      <c r="X549" s="30" t="s">
        <v>3303</v>
      </c>
      <c r="Y549" s="29" t="s">
        <v>1471</v>
      </c>
      <c r="AA549" s="29" t="s">
        <v>113</v>
      </c>
      <c r="AC549" s="13" t="str">
        <f t="shared" si="74"/>
        <v>29.99</v>
      </c>
      <c r="AD549" s="29">
        <v>19.95</v>
      </c>
      <c r="AE549" s="29">
        <f t="shared" si="75"/>
        <v>23.95</v>
      </c>
      <c r="AG549" s="29">
        <v>4</v>
      </c>
      <c r="AI549" s="29" t="s">
        <v>113</v>
      </c>
      <c r="AJ549" s="29" t="s">
        <v>116</v>
      </c>
      <c r="AK549" s="29" t="s">
        <v>1472</v>
      </c>
      <c r="AL549" s="29" t="s">
        <v>1473</v>
      </c>
      <c r="AM549" s="29" t="s">
        <v>1474</v>
      </c>
      <c r="AN549" s="29" t="s">
        <v>1475</v>
      </c>
      <c r="AO549" s="29" t="s">
        <v>1476</v>
      </c>
      <c r="AS54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49" t="s">
        <v>98</v>
      </c>
      <c r="AU549" s="29" t="s">
        <v>122</v>
      </c>
      <c r="AV549" s="29">
        <v>0.63</v>
      </c>
      <c r="AW549" s="29" t="s">
        <v>123</v>
      </c>
      <c r="AX549" s="29">
        <v>7.5</v>
      </c>
      <c r="AY549" s="29">
        <v>1.5</v>
      </c>
      <c r="AZ549" s="29">
        <v>4.5</v>
      </c>
      <c r="BA549" s="29" t="s">
        <v>124</v>
      </c>
      <c r="BI549" s="29">
        <v>2</v>
      </c>
      <c r="BN549" s="29" t="s">
        <v>3304</v>
      </c>
      <c r="BP549" s="29" t="s">
        <v>3304</v>
      </c>
      <c r="BQ549" s="29" t="s">
        <v>3305</v>
      </c>
      <c r="CB549" s="29" t="s">
        <v>133</v>
      </c>
      <c r="CC549" s="29" t="s">
        <v>134</v>
      </c>
      <c r="CD549" s="29">
        <v>1</v>
      </c>
      <c r="CE549" s="29">
        <v>4</v>
      </c>
      <c r="CG549" s="29" t="s">
        <v>1478</v>
      </c>
    </row>
    <row r="550" spans="1:99" s="29" customFormat="1" ht="14.4" customHeight="1" x14ac:dyDescent="0.3">
      <c r="A550" s="39">
        <v>5549</v>
      </c>
      <c r="B550" s="28" t="s">
        <v>98</v>
      </c>
      <c r="C550" s="29" t="s">
        <v>3306</v>
      </c>
      <c r="D550" s="29" t="s">
        <v>137</v>
      </c>
      <c r="E550" s="29" t="s">
        <v>3241</v>
      </c>
      <c r="F550" s="29" t="s">
        <v>138</v>
      </c>
      <c r="G550" s="29" t="s">
        <v>1462</v>
      </c>
      <c r="I550" s="29" t="s">
        <v>3112</v>
      </c>
      <c r="J550" s="29" t="s">
        <v>3307</v>
      </c>
      <c r="K55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5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50" s="29" t="s">
        <v>1464</v>
      </c>
      <c r="N55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0" s="29" t="s">
        <v>1885</v>
      </c>
      <c r="Q550" s="29" t="s">
        <v>1466</v>
      </c>
      <c r="R550" s="29" t="s">
        <v>1860</v>
      </c>
      <c r="S550" s="29" t="s">
        <v>1886</v>
      </c>
      <c r="T550" s="29" t="s">
        <v>3243</v>
      </c>
      <c r="U550" s="29" t="s">
        <v>3306</v>
      </c>
      <c r="V550" s="29" t="s">
        <v>3306</v>
      </c>
      <c r="W550" s="30" t="s">
        <v>3308</v>
      </c>
      <c r="X550" s="30" t="s">
        <v>3308</v>
      </c>
      <c r="Y550" s="29" t="s">
        <v>1471</v>
      </c>
      <c r="AA550" s="29" t="s">
        <v>113</v>
      </c>
      <c r="AC550" s="13" t="str">
        <f t="shared" si="74"/>
        <v>29.99</v>
      </c>
      <c r="AD550" s="29">
        <v>19.95</v>
      </c>
      <c r="AE550" s="29">
        <f t="shared" si="75"/>
        <v>23.95</v>
      </c>
      <c r="AG550" s="29">
        <v>4</v>
      </c>
      <c r="AI550" s="29" t="s">
        <v>113</v>
      </c>
      <c r="AJ550" s="29" t="s">
        <v>116</v>
      </c>
      <c r="AK550" s="29" t="s">
        <v>1472</v>
      </c>
      <c r="AL550" s="29" t="s">
        <v>1473</v>
      </c>
      <c r="AM550" s="29" t="s">
        <v>1474</v>
      </c>
      <c r="AN550" s="29" t="s">
        <v>1475</v>
      </c>
      <c r="AO550" s="29" t="s">
        <v>1476</v>
      </c>
      <c r="AS55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0" t="s">
        <v>98</v>
      </c>
      <c r="AU550" s="29" t="s">
        <v>122</v>
      </c>
      <c r="AV550" s="29">
        <v>0.63</v>
      </c>
      <c r="AW550" s="29" t="s">
        <v>123</v>
      </c>
      <c r="AX550" s="29">
        <v>7.5</v>
      </c>
      <c r="AY550" s="29">
        <v>1.5</v>
      </c>
      <c r="AZ550" s="29">
        <v>4.5</v>
      </c>
      <c r="BA550" s="29" t="s">
        <v>124</v>
      </c>
      <c r="BI550" s="29">
        <v>2</v>
      </c>
      <c r="BN550" s="29" t="s">
        <v>3245</v>
      </c>
      <c r="BP550" s="29" t="s">
        <v>3245</v>
      </c>
      <c r="BQ550" s="29" t="s">
        <v>3309</v>
      </c>
      <c r="CB550" s="29" t="s">
        <v>133</v>
      </c>
      <c r="CC550" s="29" t="s">
        <v>134</v>
      </c>
      <c r="CD550" s="29">
        <v>1</v>
      </c>
      <c r="CE550" s="29">
        <v>4</v>
      </c>
      <c r="CG550" s="29" t="s">
        <v>1478</v>
      </c>
    </row>
    <row r="551" spans="1:99" s="29" customFormat="1" ht="14.4" customHeight="1" x14ac:dyDescent="0.3">
      <c r="A551" s="39">
        <v>5550</v>
      </c>
      <c r="B551" s="28" t="s">
        <v>98</v>
      </c>
      <c r="C551" s="29" t="s">
        <v>3310</v>
      </c>
      <c r="D551" s="29" t="s">
        <v>137</v>
      </c>
      <c r="E551" s="29" t="s">
        <v>3241</v>
      </c>
      <c r="F551" s="29" t="s">
        <v>138</v>
      </c>
      <c r="G551" s="29" t="s">
        <v>1462</v>
      </c>
      <c r="I551" s="29" t="s">
        <v>3156</v>
      </c>
      <c r="J551" s="29" t="s">
        <v>3311</v>
      </c>
      <c r="K55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51"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51" s="29" t="s">
        <v>1464</v>
      </c>
      <c r="N55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1" s="29" t="s">
        <v>1885</v>
      </c>
      <c r="Q551" s="29" t="s">
        <v>1466</v>
      </c>
      <c r="R551" s="29" t="s">
        <v>1860</v>
      </c>
      <c r="S551" s="29" t="s">
        <v>1886</v>
      </c>
      <c r="T551" s="29" t="s">
        <v>3243</v>
      </c>
      <c r="U551" s="29" t="s">
        <v>3310</v>
      </c>
      <c r="V551" s="29" t="s">
        <v>3310</v>
      </c>
      <c r="W551" s="30" t="s">
        <v>3312</v>
      </c>
      <c r="X551" s="30" t="s">
        <v>3312</v>
      </c>
      <c r="Y551" s="29" t="s">
        <v>1471</v>
      </c>
      <c r="AA551" s="29" t="s">
        <v>113</v>
      </c>
      <c r="AC551" s="13" t="str">
        <f t="shared" si="74"/>
        <v>29.99</v>
      </c>
      <c r="AD551" s="29">
        <v>19.95</v>
      </c>
      <c r="AE551" s="29">
        <f t="shared" si="75"/>
        <v>23.95</v>
      </c>
      <c r="AG551" s="29">
        <v>4</v>
      </c>
      <c r="AI551" s="29" t="s">
        <v>113</v>
      </c>
      <c r="AJ551" s="29" t="s">
        <v>116</v>
      </c>
      <c r="AK551" s="29" t="s">
        <v>1472</v>
      </c>
      <c r="AL551" s="29" t="s">
        <v>1473</v>
      </c>
      <c r="AM551" s="29" t="s">
        <v>1474</v>
      </c>
      <c r="AN551" s="29" t="s">
        <v>1475</v>
      </c>
      <c r="AO551" s="29" t="s">
        <v>1476</v>
      </c>
      <c r="AS551"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1" t="s">
        <v>98</v>
      </c>
      <c r="AU551" s="29" t="s">
        <v>122</v>
      </c>
      <c r="AV551" s="29">
        <v>0.63</v>
      </c>
      <c r="AW551" s="29" t="s">
        <v>123</v>
      </c>
      <c r="AX551" s="29">
        <v>7.5</v>
      </c>
      <c r="AY551" s="29">
        <v>1.5</v>
      </c>
      <c r="AZ551" s="29">
        <v>4.5</v>
      </c>
      <c r="BA551" s="29" t="s">
        <v>124</v>
      </c>
      <c r="BI551" s="29">
        <v>2</v>
      </c>
      <c r="BN551" s="29" t="s">
        <v>3313</v>
      </c>
      <c r="BP551" s="29" t="s">
        <v>3313</v>
      </c>
      <c r="BQ551" s="29" t="s">
        <v>3314</v>
      </c>
      <c r="CB551" s="29" t="s">
        <v>133</v>
      </c>
      <c r="CC551" s="29" t="s">
        <v>134</v>
      </c>
      <c r="CD551" s="29">
        <v>1</v>
      </c>
      <c r="CE551" s="29">
        <v>4</v>
      </c>
      <c r="CG551" s="29" t="s">
        <v>1478</v>
      </c>
    </row>
    <row r="552" spans="1:99" s="29" customFormat="1" ht="14.4" customHeight="1" x14ac:dyDescent="0.3">
      <c r="A552" s="39">
        <v>5551</v>
      </c>
      <c r="B552" s="28" t="s">
        <v>98</v>
      </c>
      <c r="C552" s="29" t="s">
        <v>3315</v>
      </c>
      <c r="D552" s="29" t="s">
        <v>137</v>
      </c>
      <c r="E552" s="29" t="s">
        <v>3241</v>
      </c>
      <c r="F552" s="29" t="s">
        <v>138</v>
      </c>
      <c r="G552" s="29" t="s">
        <v>1462</v>
      </c>
      <c r="I552" s="29" t="s">
        <v>2806</v>
      </c>
      <c r="J552" s="29" t="s">
        <v>3316</v>
      </c>
      <c r="K552"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52"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52" s="29" t="s">
        <v>1464</v>
      </c>
      <c r="N552"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2"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2" s="29" t="s">
        <v>1885</v>
      </c>
      <c r="Q552" s="29" t="s">
        <v>1466</v>
      </c>
      <c r="R552" s="29" t="s">
        <v>1860</v>
      </c>
      <c r="S552" s="29" t="s">
        <v>1886</v>
      </c>
      <c r="T552" s="29" t="s">
        <v>3243</v>
      </c>
      <c r="U552" s="29" t="s">
        <v>3315</v>
      </c>
      <c r="V552" s="29" t="s">
        <v>3315</v>
      </c>
      <c r="W552" s="30" t="s">
        <v>3317</v>
      </c>
      <c r="X552" s="30" t="s">
        <v>3317</v>
      </c>
      <c r="Y552" s="29" t="s">
        <v>1471</v>
      </c>
      <c r="AA552" s="29" t="s">
        <v>113</v>
      </c>
      <c r="AC552" s="13" t="str">
        <f t="shared" si="74"/>
        <v>29.99</v>
      </c>
      <c r="AD552" s="29">
        <v>19.95</v>
      </c>
      <c r="AE552" s="29">
        <f t="shared" si="75"/>
        <v>23.95</v>
      </c>
      <c r="AG552" s="29">
        <v>4</v>
      </c>
      <c r="AI552" s="29" t="s">
        <v>113</v>
      </c>
      <c r="AJ552" s="29" t="s">
        <v>116</v>
      </c>
      <c r="AK552" s="29" t="s">
        <v>1472</v>
      </c>
      <c r="AL552" s="29" t="s">
        <v>1473</v>
      </c>
      <c r="AM552" s="29" t="s">
        <v>1474</v>
      </c>
      <c r="AN552" s="29" t="s">
        <v>1475</v>
      </c>
      <c r="AO552" s="29" t="s">
        <v>1476</v>
      </c>
      <c r="AS552"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2" t="s">
        <v>98</v>
      </c>
      <c r="AU552" s="29" t="s">
        <v>122</v>
      </c>
      <c r="AV552" s="29">
        <v>0.63</v>
      </c>
      <c r="AW552" s="29" t="s">
        <v>123</v>
      </c>
      <c r="AX552" s="29">
        <v>7.5</v>
      </c>
      <c r="AY552" s="29">
        <v>1.5</v>
      </c>
      <c r="AZ552" s="29">
        <v>4.5</v>
      </c>
      <c r="BA552" s="29" t="s">
        <v>124</v>
      </c>
      <c r="BI552" s="29">
        <v>2</v>
      </c>
      <c r="BN552" s="29" t="s">
        <v>3318</v>
      </c>
      <c r="BP552" s="29" t="s">
        <v>3318</v>
      </c>
      <c r="BQ552" s="29" t="s">
        <v>3319</v>
      </c>
      <c r="CB552" s="29" t="s">
        <v>133</v>
      </c>
      <c r="CC552" s="29" t="s">
        <v>134</v>
      </c>
      <c r="CD552" s="29">
        <v>1</v>
      </c>
      <c r="CE552" s="29">
        <v>4</v>
      </c>
      <c r="CG552" s="29" t="s">
        <v>1478</v>
      </c>
    </row>
    <row r="553" spans="1:99" s="62" customFormat="1" ht="14.4" customHeight="1" x14ac:dyDescent="0.3">
      <c r="A553" s="39">
        <v>5552</v>
      </c>
      <c r="B553" s="28" t="s">
        <v>98</v>
      </c>
      <c r="C553" s="29" t="s">
        <v>3320</v>
      </c>
      <c r="D553" s="29" t="s">
        <v>137</v>
      </c>
      <c r="E553" s="29" t="s">
        <v>3241</v>
      </c>
      <c r="F553" s="29" t="s">
        <v>138</v>
      </c>
      <c r="G553" s="29" t="s">
        <v>1462</v>
      </c>
      <c r="H553" s="29"/>
      <c r="I553" s="29" t="s">
        <v>3117</v>
      </c>
      <c r="J553" s="29" t="s">
        <v>3321</v>
      </c>
      <c r="K553"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53"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53" s="29" t="s">
        <v>1464</v>
      </c>
      <c r="N553"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3"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3" s="29" t="s">
        <v>1885</v>
      </c>
      <c r="Q553" s="29" t="s">
        <v>1466</v>
      </c>
      <c r="R553" s="29" t="s">
        <v>1860</v>
      </c>
      <c r="S553" s="29" t="s">
        <v>1886</v>
      </c>
      <c r="T553" s="29" t="s">
        <v>3243</v>
      </c>
      <c r="U553" s="29" t="s">
        <v>3320</v>
      </c>
      <c r="V553" s="29" t="s">
        <v>3320</v>
      </c>
      <c r="W553" s="30" t="s">
        <v>3322</v>
      </c>
      <c r="X553" s="30" t="s">
        <v>3322</v>
      </c>
      <c r="Y553" s="29" t="s">
        <v>1471</v>
      </c>
      <c r="Z553" s="29"/>
      <c r="AA553" s="29" t="s">
        <v>113</v>
      </c>
      <c r="AB553" s="29"/>
      <c r="AC553" s="13" t="str">
        <f t="shared" si="74"/>
        <v>29.99</v>
      </c>
      <c r="AD553" s="29">
        <v>19.95</v>
      </c>
      <c r="AE553" s="29">
        <f t="shared" si="75"/>
        <v>23.95</v>
      </c>
      <c r="AF553" s="29"/>
      <c r="AG553" s="29">
        <v>4</v>
      </c>
      <c r="AH553" s="29"/>
      <c r="AI553" s="29" t="s">
        <v>113</v>
      </c>
      <c r="AJ553" s="29" t="s">
        <v>116</v>
      </c>
      <c r="AK553" s="29" t="s">
        <v>1472</v>
      </c>
      <c r="AL553" s="29" t="s">
        <v>1473</v>
      </c>
      <c r="AM553" s="29" t="s">
        <v>1474</v>
      </c>
      <c r="AN553" s="29" t="s">
        <v>1475</v>
      </c>
      <c r="AO553" s="29" t="s">
        <v>1476</v>
      </c>
      <c r="AP553" s="29"/>
      <c r="AQ553" s="29"/>
      <c r="AR553" s="29"/>
      <c r="AS553"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3" t="s">
        <v>98</v>
      </c>
      <c r="AU553" s="29" t="s">
        <v>122</v>
      </c>
      <c r="AV553" s="29">
        <v>0.63</v>
      </c>
      <c r="AW553" s="29" t="s">
        <v>123</v>
      </c>
      <c r="AX553" s="29">
        <v>7.5</v>
      </c>
      <c r="AY553" s="29">
        <v>1.5</v>
      </c>
      <c r="AZ553" s="29">
        <v>4.5</v>
      </c>
      <c r="BA553" s="29" t="s">
        <v>124</v>
      </c>
      <c r="BB553" s="29"/>
      <c r="BC553" s="29"/>
      <c r="BD553" s="29"/>
      <c r="BE553" s="29"/>
      <c r="BF553" s="29"/>
      <c r="BG553" s="29"/>
      <c r="BH553" s="29"/>
      <c r="BI553" s="29">
        <v>2</v>
      </c>
      <c r="BJ553" s="29"/>
      <c r="BK553" s="29"/>
      <c r="BL553" s="29"/>
      <c r="BM553" s="29"/>
      <c r="BN553" s="29" t="s">
        <v>3323</v>
      </c>
      <c r="BO553" s="29"/>
      <c r="BP553" s="29" t="s">
        <v>3323</v>
      </c>
      <c r="BQ553" s="29" t="s">
        <v>3324</v>
      </c>
      <c r="BR553" s="29"/>
      <c r="BS553" s="29"/>
      <c r="BT553" s="29"/>
      <c r="BU553" s="29"/>
      <c r="BV553" s="29"/>
      <c r="BW553" s="29"/>
      <c r="BX553" s="29"/>
      <c r="BY553" s="29"/>
      <c r="BZ553" s="29"/>
      <c r="CA553" s="29"/>
      <c r="CB553" s="29" t="s">
        <v>133</v>
      </c>
      <c r="CC553" s="29" t="s">
        <v>134</v>
      </c>
      <c r="CD553" s="29">
        <v>1</v>
      </c>
      <c r="CE553" s="29">
        <v>4</v>
      </c>
      <c r="CF553" s="29"/>
      <c r="CG553" s="29" t="s">
        <v>1478</v>
      </c>
      <c r="CH553" s="29"/>
      <c r="CI553" s="29"/>
      <c r="CJ553" s="29"/>
      <c r="CK553" s="29"/>
      <c r="CL553" s="29"/>
      <c r="CM553" s="29"/>
      <c r="CN553" s="29"/>
      <c r="CO553" s="29"/>
      <c r="CP553" s="29"/>
      <c r="CQ553" s="29"/>
      <c r="CR553" s="29"/>
      <c r="CS553" s="29"/>
      <c r="CT553" s="29"/>
      <c r="CU553" s="29"/>
    </row>
    <row r="554" spans="1:99" s="29" customFormat="1" ht="14.4" customHeight="1" x14ac:dyDescent="0.3">
      <c r="A554" s="39">
        <v>5553</v>
      </c>
      <c r="B554" s="28" t="s">
        <v>98</v>
      </c>
      <c r="C554" s="29" t="s">
        <v>3325</v>
      </c>
      <c r="D554" s="29" t="s">
        <v>137</v>
      </c>
      <c r="E554" s="29" t="s">
        <v>3241</v>
      </c>
      <c r="F554" s="29" t="s">
        <v>138</v>
      </c>
      <c r="G554" s="29" t="s">
        <v>1462</v>
      </c>
      <c r="I554" s="29" t="s">
        <v>1540</v>
      </c>
      <c r="J554" s="29" t="s">
        <v>3326</v>
      </c>
      <c r="K554"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54"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54" s="29" t="s">
        <v>1464</v>
      </c>
      <c r="N554"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4"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4" s="29" t="s">
        <v>1885</v>
      </c>
      <c r="Q554" s="29" t="s">
        <v>1466</v>
      </c>
      <c r="R554" s="29" t="s">
        <v>1860</v>
      </c>
      <c r="S554" s="29" t="s">
        <v>1886</v>
      </c>
      <c r="T554" s="29" t="s">
        <v>3243</v>
      </c>
      <c r="U554" s="29" t="s">
        <v>3325</v>
      </c>
      <c r="V554" s="29" t="s">
        <v>3325</v>
      </c>
      <c r="W554" s="30" t="s">
        <v>3327</v>
      </c>
      <c r="X554" s="30" t="s">
        <v>3327</v>
      </c>
      <c r="Y554" s="29" t="s">
        <v>1471</v>
      </c>
      <c r="AA554" s="29" t="s">
        <v>113</v>
      </c>
      <c r="AC554" s="13" t="str">
        <f t="shared" si="74"/>
        <v>29.99</v>
      </c>
      <c r="AD554" s="29">
        <v>19.95</v>
      </c>
      <c r="AE554" s="29">
        <f t="shared" si="75"/>
        <v>23.95</v>
      </c>
      <c r="AG554" s="29">
        <v>4</v>
      </c>
      <c r="AI554" s="29" t="s">
        <v>113</v>
      </c>
      <c r="AJ554" s="29" t="s">
        <v>116</v>
      </c>
      <c r="AK554" s="29" t="s">
        <v>1472</v>
      </c>
      <c r="AL554" s="29" t="s">
        <v>1473</v>
      </c>
      <c r="AM554" s="29" t="s">
        <v>1474</v>
      </c>
      <c r="AN554" s="29" t="s">
        <v>1475</v>
      </c>
      <c r="AO554" s="29" t="s">
        <v>1476</v>
      </c>
      <c r="AS554"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4" t="s">
        <v>98</v>
      </c>
      <c r="AU554" s="29" t="s">
        <v>122</v>
      </c>
      <c r="AV554" s="29">
        <v>0.63</v>
      </c>
      <c r="AW554" s="29" t="s">
        <v>123</v>
      </c>
      <c r="AX554" s="29">
        <v>7.5</v>
      </c>
      <c r="AY554" s="29">
        <v>1.5</v>
      </c>
      <c r="AZ554" s="29">
        <v>4.5</v>
      </c>
      <c r="BA554" s="29" t="s">
        <v>124</v>
      </c>
      <c r="BI554" s="29">
        <v>2</v>
      </c>
      <c r="BN554" s="29" t="s">
        <v>3328</v>
      </c>
      <c r="BP554" s="29" t="s">
        <v>3328</v>
      </c>
      <c r="BQ554" s="29" t="s">
        <v>3329</v>
      </c>
      <c r="CB554" s="29" t="s">
        <v>133</v>
      </c>
      <c r="CC554" s="29" t="s">
        <v>134</v>
      </c>
      <c r="CD554" s="29">
        <v>1</v>
      </c>
      <c r="CE554" s="29">
        <v>4</v>
      </c>
      <c r="CG554" s="29" t="s">
        <v>1478</v>
      </c>
    </row>
    <row r="555" spans="1:99" s="29" customFormat="1" ht="14.4" customHeight="1" x14ac:dyDescent="0.3">
      <c r="A555" s="39">
        <v>5554</v>
      </c>
      <c r="B555" s="28" t="s">
        <v>98</v>
      </c>
      <c r="C555" s="29" t="s">
        <v>3330</v>
      </c>
      <c r="D555" s="29" t="s">
        <v>100</v>
      </c>
      <c r="G555" s="29" t="s">
        <v>1462</v>
      </c>
      <c r="J555" s="29" t="s">
        <v>3331</v>
      </c>
      <c r="K555"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v>
      </c>
      <c r="L555"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v>
      </c>
      <c r="M555" s="29" t="s">
        <v>1464</v>
      </c>
      <c r="N555"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5"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5" s="29" t="s">
        <v>1885</v>
      </c>
      <c r="Q555" s="29" t="s">
        <v>1466</v>
      </c>
      <c r="R555" s="29" t="s">
        <v>1860</v>
      </c>
      <c r="S555" s="29" t="s">
        <v>1468</v>
      </c>
      <c r="T555" s="29" t="s">
        <v>3243</v>
      </c>
      <c r="U555" s="29" t="s">
        <v>3330</v>
      </c>
      <c r="V555" s="29" t="s">
        <v>3330</v>
      </c>
      <c r="W555" s="30" t="s">
        <v>3332</v>
      </c>
      <c r="X555" s="30" t="s">
        <v>3332</v>
      </c>
      <c r="Y555" s="29" t="s">
        <v>1471</v>
      </c>
      <c r="AA555" s="29" t="s">
        <v>113</v>
      </c>
      <c r="AC555" s="13" t="str">
        <f t="shared" si="74"/>
        <v>29.99</v>
      </c>
      <c r="AD555" s="29">
        <v>19.95</v>
      </c>
      <c r="AE555" s="29">
        <f t="shared" si="75"/>
        <v>23.95</v>
      </c>
      <c r="AG555" s="29">
        <v>4</v>
      </c>
      <c r="AI555" s="29" t="s">
        <v>113</v>
      </c>
      <c r="AJ555" s="29" t="s">
        <v>116</v>
      </c>
      <c r="AK555" s="29" t="s">
        <v>1472</v>
      </c>
      <c r="AL555" s="29" t="s">
        <v>1473</v>
      </c>
      <c r="AM555" s="29" t="s">
        <v>1474</v>
      </c>
      <c r="AN555" s="29" t="s">
        <v>1475</v>
      </c>
      <c r="AO555" s="29" t="s">
        <v>1476</v>
      </c>
      <c r="AS555"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5" t="s">
        <v>98</v>
      </c>
      <c r="AU555" s="29" t="s">
        <v>122</v>
      </c>
      <c r="AV555" s="29">
        <v>0.63</v>
      </c>
      <c r="AW555" s="29" t="s">
        <v>123</v>
      </c>
      <c r="AX555" s="29">
        <v>7.5</v>
      </c>
      <c r="AY555" s="29">
        <v>1.5</v>
      </c>
      <c r="AZ555" s="29">
        <v>4.5</v>
      </c>
      <c r="BA555" s="29" t="s">
        <v>124</v>
      </c>
      <c r="BI555" s="29">
        <v>2</v>
      </c>
      <c r="BN555" s="29" t="s">
        <v>3333</v>
      </c>
      <c r="BP555" s="29" t="s">
        <v>3333</v>
      </c>
      <c r="CB555" s="29" t="s">
        <v>133</v>
      </c>
      <c r="CC555" s="29" t="s">
        <v>134</v>
      </c>
      <c r="CD555" s="29">
        <v>1</v>
      </c>
      <c r="CE555" s="29">
        <v>4</v>
      </c>
      <c r="CG555" s="29" t="s">
        <v>1478</v>
      </c>
    </row>
    <row r="556" spans="1:99" s="29" customFormat="1" ht="14.4" customHeight="1" x14ac:dyDescent="0.3">
      <c r="A556" s="39">
        <v>5555</v>
      </c>
      <c r="B556" s="28" t="s">
        <v>98</v>
      </c>
      <c r="C556" s="29" t="s">
        <v>3334</v>
      </c>
      <c r="D556" s="29" t="s">
        <v>137</v>
      </c>
      <c r="E556" s="29" t="s">
        <v>3330</v>
      </c>
      <c r="F556" s="29" t="s">
        <v>138</v>
      </c>
      <c r="G556" s="29" t="s">
        <v>1462</v>
      </c>
      <c r="I556" s="29" t="s">
        <v>1858</v>
      </c>
      <c r="J556" s="29" t="s">
        <v>3335</v>
      </c>
      <c r="K556"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56"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56" s="29" t="s">
        <v>1464</v>
      </c>
      <c r="N556"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6"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6" s="29" t="s">
        <v>1885</v>
      </c>
      <c r="Q556" s="29" t="s">
        <v>1466</v>
      </c>
      <c r="R556" s="29" t="s">
        <v>1860</v>
      </c>
      <c r="S556" s="29" t="s">
        <v>1913</v>
      </c>
      <c r="T556" s="29" t="s">
        <v>3248</v>
      </c>
      <c r="U556" s="29" t="s">
        <v>3334</v>
      </c>
      <c r="V556" s="29" t="s">
        <v>3334</v>
      </c>
      <c r="W556" s="30" t="s">
        <v>3336</v>
      </c>
      <c r="X556" s="30" t="s">
        <v>3336</v>
      </c>
      <c r="Y556" s="29" t="s">
        <v>1471</v>
      </c>
      <c r="AA556" s="29" t="s">
        <v>113</v>
      </c>
      <c r="AC556" s="13" t="str">
        <f t="shared" si="74"/>
        <v>67.99</v>
      </c>
      <c r="AD556" s="29">
        <v>46.95</v>
      </c>
      <c r="AE556" s="29">
        <f t="shared" si="75"/>
        <v>46.95</v>
      </c>
      <c r="AG556" s="29">
        <v>0</v>
      </c>
      <c r="AI556" s="29" t="s">
        <v>113</v>
      </c>
      <c r="AJ556" s="29" t="s">
        <v>116</v>
      </c>
      <c r="AK556" s="29" t="s">
        <v>1472</v>
      </c>
      <c r="AL556" s="29" t="s">
        <v>1473</v>
      </c>
      <c r="AM556" s="29" t="s">
        <v>1474</v>
      </c>
      <c r="AN556" s="29" t="s">
        <v>1475</v>
      </c>
      <c r="AO556" s="29" t="s">
        <v>1476</v>
      </c>
      <c r="AS556"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6" t="s">
        <v>98</v>
      </c>
      <c r="AU556" s="29" t="s">
        <v>122</v>
      </c>
      <c r="AV556" s="29">
        <v>2.38</v>
      </c>
      <c r="AW556" s="29" t="s">
        <v>123</v>
      </c>
      <c r="AX556" s="29">
        <v>13</v>
      </c>
      <c r="AY556" s="29">
        <v>5</v>
      </c>
      <c r="AZ556" s="29">
        <v>9</v>
      </c>
      <c r="BA556" s="29" t="s">
        <v>124</v>
      </c>
      <c r="BI556" s="29">
        <v>2</v>
      </c>
      <c r="BN556" s="29" t="s">
        <v>3337</v>
      </c>
      <c r="BP556" s="29" t="s">
        <v>3337</v>
      </c>
      <c r="BQ556" s="29" t="s">
        <v>3338</v>
      </c>
      <c r="CB556" s="29" t="s">
        <v>133</v>
      </c>
      <c r="CC556" s="29" t="s">
        <v>134</v>
      </c>
      <c r="CD556" s="29">
        <v>1</v>
      </c>
      <c r="CE556" s="29">
        <v>4</v>
      </c>
      <c r="CG556" s="29" t="s">
        <v>1478</v>
      </c>
    </row>
    <row r="557" spans="1:99" s="29" customFormat="1" ht="14.4" customHeight="1" x14ac:dyDescent="0.3">
      <c r="A557" s="39">
        <v>5556</v>
      </c>
      <c r="B557" s="28" t="s">
        <v>98</v>
      </c>
      <c r="C557" s="29" t="s">
        <v>3339</v>
      </c>
      <c r="D557" s="29" t="s">
        <v>137</v>
      </c>
      <c r="E557" s="29" t="s">
        <v>3330</v>
      </c>
      <c r="F557" s="29" t="s">
        <v>138</v>
      </c>
      <c r="G557" s="29" t="s">
        <v>1462</v>
      </c>
      <c r="I557" s="29" t="s">
        <v>1938</v>
      </c>
      <c r="J557" s="29" t="s">
        <v>3340</v>
      </c>
      <c r="K557"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57"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57" s="29" t="s">
        <v>1464</v>
      </c>
      <c r="N557"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7"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7" s="29" t="s">
        <v>1885</v>
      </c>
      <c r="Q557" s="29" t="s">
        <v>1466</v>
      </c>
      <c r="R557" s="29" t="s">
        <v>1860</v>
      </c>
      <c r="S557" s="29" t="s">
        <v>1913</v>
      </c>
      <c r="T557" s="29" t="s">
        <v>3248</v>
      </c>
      <c r="U557" s="29" t="s">
        <v>3339</v>
      </c>
      <c r="V557" s="29" t="s">
        <v>3339</v>
      </c>
      <c r="W557" s="30" t="s">
        <v>3341</v>
      </c>
      <c r="X557" s="30" t="s">
        <v>3341</v>
      </c>
      <c r="Y557" s="29" t="s">
        <v>1471</v>
      </c>
      <c r="AA557" s="29" t="s">
        <v>113</v>
      </c>
      <c r="AC557" s="13" t="str">
        <f t="shared" si="74"/>
        <v>67.99</v>
      </c>
      <c r="AD557" s="29">
        <v>46.95</v>
      </c>
      <c r="AE557" s="29">
        <f t="shared" si="75"/>
        <v>46.95</v>
      </c>
      <c r="AG557" s="29">
        <v>0</v>
      </c>
      <c r="AI557" s="29" t="s">
        <v>113</v>
      </c>
      <c r="AJ557" s="29" t="s">
        <v>116</v>
      </c>
      <c r="AK557" s="29" t="s">
        <v>1472</v>
      </c>
      <c r="AL557" s="29" t="s">
        <v>1473</v>
      </c>
      <c r="AM557" s="29" t="s">
        <v>1474</v>
      </c>
      <c r="AN557" s="29" t="s">
        <v>1475</v>
      </c>
      <c r="AO557" s="29" t="s">
        <v>1476</v>
      </c>
      <c r="AS557"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7" t="s">
        <v>98</v>
      </c>
      <c r="AU557" s="29" t="s">
        <v>122</v>
      </c>
      <c r="AV557" s="29">
        <v>2.38</v>
      </c>
      <c r="AW557" s="29" t="s">
        <v>123</v>
      </c>
      <c r="AX557" s="29">
        <v>13</v>
      </c>
      <c r="AY557" s="29">
        <v>5</v>
      </c>
      <c r="AZ557" s="29">
        <v>9</v>
      </c>
      <c r="BA557" s="29" t="s">
        <v>124</v>
      </c>
      <c r="BI557" s="29">
        <v>2</v>
      </c>
      <c r="BN557" s="29" t="s">
        <v>3342</v>
      </c>
      <c r="BP557" s="29" t="s">
        <v>3342</v>
      </c>
      <c r="BQ557" s="29" t="s">
        <v>3343</v>
      </c>
      <c r="CB557" s="29" t="s">
        <v>133</v>
      </c>
      <c r="CC557" s="29" t="s">
        <v>134</v>
      </c>
      <c r="CD557" s="29">
        <v>1</v>
      </c>
      <c r="CE557" s="29">
        <v>4</v>
      </c>
      <c r="CG557" s="29" t="s">
        <v>1478</v>
      </c>
    </row>
    <row r="558" spans="1:99" s="29" customFormat="1" ht="14.4" customHeight="1" x14ac:dyDescent="0.3">
      <c r="A558" s="39">
        <v>5557</v>
      </c>
      <c r="B558" s="28" t="s">
        <v>98</v>
      </c>
      <c r="C558" s="29" t="s">
        <v>3344</v>
      </c>
      <c r="D558" s="29" t="s">
        <v>137</v>
      </c>
      <c r="E558" s="29" t="s">
        <v>3330</v>
      </c>
      <c r="F558" s="29" t="s">
        <v>138</v>
      </c>
      <c r="G558" s="29" t="s">
        <v>1462</v>
      </c>
      <c r="I558" s="29" t="s">
        <v>1865</v>
      </c>
      <c r="J558" s="29" t="s">
        <v>3345</v>
      </c>
      <c r="K558"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5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58" s="29" t="s">
        <v>1464</v>
      </c>
      <c r="N558"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8"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8" s="29" t="s">
        <v>1885</v>
      </c>
      <c r="Q558" s="29" t="s">
        <v>1466</v>
      </c>
      <c r="R558" s="29" t="s">
        <v>1860</v>
      </c>
      <c r="S558" s="29" t="s">
        <v>1913</v>
      </c>
      <c r="T558" s="29" t="s">
        <v>3248</v>
      </c>
      <c r="U558" s="29" t="s">
        <v>3344</v>
      </c>
      <c r="V558" s="29" t="s">
        <v>3344</v>
      </c>
      <c r="W558" s="30" t="s">
        <v>3346</v>
      </c>
      <c r="X558" s="30" t="s">
        <v>3346</v>
      </c>
      <c r="Y558" s="29" t="s">
        <v>1471</v>
      </c>
      <c r="AA558" s="29" t="s">
        <v>113</v>
      </c>
      <c r="AC558" s="13" t="str">
        <f t="shared" si="74"/>
        <v>67.99</v>
      </c>
      <c r="AD558" s="29">
        <v>46.95</v>
      </c>
      <c r="AE558" s="29">
        <f t="shared" si="75"/>
        <v>46.95</v>
      </c>
      <c r="AG558" s="29">
        <v>0</v>
      </c>
      <c r="AI558" s="29" t="s">
        <v>113</v>
      </c>
      <c r="AJ558" s="29" t="s">
        <v>116</v>
      </c>
      <c r="AK558" s="29" t="s">
        <v>1472</v>
      </c>
      <c r="AL558" s="29" t="s">
        <v>1473</v>
      </c>
      <c r="AM558" s="29" t="s">
        <v>1474</v>
      </c>
      <c r="AN558" s="29" t="s">
        <v>1475</v>
      </c>
      <c r="AO558" s="29" t="s">
        <v>1476</v>
      </c>
      <c r="AS55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8" t="s">
        <v>98</v>
      </c>
      <c r="AU558" s="29" t="s">
        <v>122</v>
      </c>
      <c r="AV558" s="29">
        <v>2.38</v>
      </c>
      <c r="AW558" s="29" t="s">
        <v>123</v>
      </c>
      <c r="AX558" s="29">
        <v>13</v>
      </c>
      <c r="AY558" s="29">
        <v>5</v>
      </c>
      <c r="AZ558" s="29">
        <v>9</v>
      </c>
      <c r="BA558" s="29" t="s">
        <v>124</v>
      </c>
      <c r="BI558" s="29">
        <v>2</v>
      </c>
      <c r="BN558" s="29" t="s">
        <v>3347</v>
      </c>
      <c r="BP558" s="29" t="s">
        <v>3347</v>
      </c>
      <c r="BQ558" s="29" t="s">
        <v>3348</v>
      </c>
      <c r="CB558" s="29" t="s">
        <v>133</v>
      </c>
      <c r="CC558" s="29" t="s">
        <v>134</v>
      </c>
      <c r="CD558" s="29">
        <v>1</v>
      </c>
      <c r="CE558" s="29">
        <v>4</v>
      </c>
      <c r="CG558" s="29" t="s">
        <v>1478</v>
      </c>
    </row>
    <row r="559" spans="1:99" s="29" customFormat="1" ht="14.4" customHeight="1" x14ac:dyDescent="0.3">
      <c r="A559" s="39">
        <v>5558</v>
      </c>
      <c r="B559" s="28" t="s">
        <v>98</v>
      </c>
      <c r="C559" s="29" t="s">
        <v>3349</v>
      </c>
      <c r="D559" s="29" t="s">
        <v>137</v>
      </c>
      <c r="E559" s="29" t="s">
        <v>3330</v>
      </c>
      <c r="F559" s="29" t="s">
        <v>138</v>
      </c>
      <c r="G559" s="29" t="s">
        <v>1462</v>
      </c>
      <c r="I559" s="29" t="s">
        <v>1871</v>
      </c>
      <c r="J559" s="29" t="s">
        <v>3350</v>
      </c>
      <c r="K55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5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59" s="29" t="s">
        <v>1464</v>
      </c>
      <c r="N55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5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59" s="29" t="s">
        <v>1885</v>
      </c>
      <c r="Q559" s="29" t="s">
        <v>1466</v>
      </c>
      <c r="R559" s="29" t="s">
        <v>1860</v>
      </c>
      <c r="S559" s="29" t="s">
        <v>1913</v>
      </c>
      <c r="T559" s="29" t="s">
        <v>3248</v>
      </c>
      <c r="U559" s="29" t="s">
        <v>3349</v>
      </c>
      <c r="V559" s="29" t="s">
        <v>3349</v>
      </c>
      <c r="W559" s="30" t="s">
        <v>3351</v>
      </c>
      <c r="X559" s="30" t="s">
        <v>3351</v>
      </c>
      <c r="Y559" s="29" t="s">
        <v>1471</v>
      </c>
      <c r="AA559" s="29" t="s">
        <v>113</v>
      </c>
      <c r="AC559" s="13" t="str">
        <f t="shared" si="74"/>
        <v>67.99</v>
      </c>
      <c r="AD559" s="29">
        <v>46.95</v>
      </c>
      <c r="AE559" s="29">
        <f t="shared" si="75"/>
        <v>46.95</v>
      </c>
      <c r="AG559" s="29">
        <v>0</v>
      </c>
      <c r="AI559" s="29" t="s">
        <v>113</v>
      </c>
      <c r="AJ559" s="29" t="s">
        <v>116</v>
      </c>
      <c r="AK559" s="29" t="s">
        <v>1472</v>
      </c>
      <c r="AL559" s="29" t="s">
        <v>1473</v>
      </c>
      <c r="AM559" s="29" t="s">
        <v>1474</v>
      </c>
      <c r="AN559" s="29" t="s">
        <v>1475</v>
      </c>
      <c r="AO559" s="29" t="s">
        <v>1476</v>
      </c>
      <c r="AS55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59" t="s">
        <v>98</v>
      </c>
      <c r="AU559" s="29" t="s">
        <v>122</v>
      </c>
      <c r="AV559" s="29">
        <v>2.38</v>
      </c>
      <c r="AW559" s="29" t="s">
        <v>123</v>
      </c>
      <c r="AX559" s="29">
        <v>13</v>
      </c>
      <c r="AY559" s="29">
        <v>5</v>
      </c>
      <c r="AZ559" s="29">
        <v>9</v>
      </c>
      <c r="BA559" s="29" t="s">
        <v>124</v>
      </c>
      <c r="BI559" s="29">
        <v>2</v>
      </c>
      <c r="BN559" s="29" t="s">
        <v>3352</v>
      </c>
      <c r="BP559" s="29" t="s">
        <v>3352</v>
      </c>
      <c r="BQ559" s="29" t="s">
        <v>3353</v>
      </c>
      <c r="CB559" s="29" t="s">
        <v>133</v>
      </c>
      <c r="CC559" s="29" t="s">
        <v>134</v>
      </c>
      <c r="CD559" s="29">
        <v>1</v>
      </c>
      <c r="CE559" s="29">
        <v>4</v>
      </c>
      <c r="CG559" s="29" t="s">
        <v>1478</v>
      </c>
    </row>
    <row r="560" spans="1:99" s="29" customFormat="1" ht="14.4" customHeight="1" x14ac:dyDescent="0.3">
      <c r="A560" s="39">
        <v>5559</v>
      </c>
      <c r="B560" s="28" t="s">
        <v>98</v>
      </c>
      <c r="C560" s="29" t="s">
        <v>3354</v>
      </c>
      <c r="D560" s="29" t="s">
        <v>137</v>
      </c>
      <c r="E560" s="29" t="s">
        <v>3330</v>
      </c>
      <c r="F560" s="29" t="s">
        <v>138</v>
      </c>
      <c r="G560" s="29" t="s">
        <v>1462</v>
      </c>
      <c r="I560" s="29" t="s">
        <v>1944</v>
      </c>
      <c r="J560" s="29" t="s">
        <v>3355</v>
      </c>
      <c r="K56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6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60" s="29" t="s">
        <v>1464</v>
      </c>
      <c r="N56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0" s="29" t="s">
        <v>1885</v>
      </c>
      <c r="Q560" s="29" t="s">
        <v>1466</v>
      </c>
      <c r="R560" s="29" t="s">
        <v>1860</v>
      </c>
      <c r="S560" s="29" t="s">
        <v>1913</v>
      </c>
      <c r="T560" s="29" t="s">
        <v>3248</v>
      </c>
      <c r="U560" s="29" t="s">
        <v>3354</v>
      </c>
      <c r="V560" s="29" t="s">
        <v>3354</v>
      </c>
      <c r="W560" s="30" t="s">
        <v>3356</v>
      </c>
      <c r="X560" s="30" t="s">
        <v>3356</v>
      </c>
      <c r="Y560" s="29" t="s">
        <v>1471</v>
      </c>
      <c r="AA560" s="29" t="s">
        <v>113</v>
      </c>
      <c r="AC560" s="13" t="str">
        <f t="shared" si="74"/>
        <v>67.99</v>
      </c>
      <c r="AD560" s="29">
        <v>46.95</v>
      </c>
      <c r="AE560" s="29">
        <f t="shared" si="75"/>
        <v>46.95</v>
      </c>
      <c r="AG560" s="29">
        <v>0</v>
      </c>
      <c r="AI560" s="29" t="s">
        <v>113</v>
      </c>
      <c r="AJ560" s="29" t="s">
        <v>116</v>
      </c>
      <c r="AK560" s="29" t="s">
        <v>1472</v>
      </c>
      <c r="AL560" s="29" t="s">
        <v>1473</v>
      </c>
      <c r="AM560" s="29" t="s">
        <v>1474</v>
      </c>
      <c r="AN560" s="29" t="s">
        <v>1475</v>
      </c>
      <c r="AO560" s="29" t="s">
        <v>1476</v>
      </c>
      <c r="AS56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0" t="s">
        <v>98</v>
      </c>
      <c r="AU560" s="29" t="s">
        <v>122</v>
      </c>
      <c r="AV560" s="29">
        <v>2.38</v>
      </c>
      <c r="AW560" s="29" t="s">
        <v>123</v>
      </c>
      <c r="AX560" s="29">
        <v>13</v>
      </c>
      <c r="AY560" s="29">
        <v>5</v>
      </c>
      <c r="AZ560" s="29">
        <v>9</v>
      </c>
      <c r="BA560" s="29" t="s">
        <v>124</v>
      </c>
      <c r="BI560" s="29">
        <v>2</v>
      </c>
      <c r="BN560" s="29" t="s">
        <v>3357</v>
      </c>
      <c r="BP560" s="29" t="s">
        <v>3357</v>
      </c>
      <c r="BQ560" s="29" t="s">
        <v>3358</v>
      </c>
      <c r="CB560" s="29" t="s">
        <v>133</v>
      </c>
      <c r="CC560" s="29" t="s">
        <v>134</v>
      </c>
      <c r="CD560" s="29">
        <v>1</v>
      </c>
      <c r="CE560" s="29">
        <v>4</v>
      </c>
      <c r="CG560" s="29" t="s">
        <v>1478</v>
      </c>
    </row>
    <row r="561" spans="1:85" s="29" customFormat="1" ht="14.4" customHeight="1" x14ac:dyDescent="0.3">
      <c r="A561" s="39">
        <v>5560</v>
      </c>
      <c r="B561" s="28" t="s">
        <v>98</v>
      </c>
      <c r="C561" s="29" t="s">
        <v>3359</v>
      </c>
      <c r="D561" s="29" t="s">
        <v>137</v>
      </c>
      <c r="E561" s="29" t="s">
        <v>3330</v>
      </c>
      <c r="F561" s="29" t="s">
        <v>138</v>
      </c>
      <c r="G561" s="29" t="s">
        <v>1462</v>
      </c>
      <c r="I561" s="29" t="s">
        <v>1877</v>
      </c>
      <c r="J561" s="29" t="s">
        <v>3360</v>
      </c>
      <c r="K56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61"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61" s="29" t="s">
        <v>1464</v>
      </c>
      <c r="N56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1" s="29" t="s">
        <v>1885</v>
      </c>
      <c r="Q561" s="29" t="s">
        <v>1466</v>
      </c>
      <c r="R561" s="29" t="s">
        <v>1860</v>
      </c>
      <c r="S561" s="29" t="s">
        <v>1913</v>
      </c>
      <c r="T561" s="29" t="s">
        <v>3248</v>
      </c>
      <c r="U561" s="29" t="s">
        <v>3359</v>
      </c>
      <c r="V561" s="29" t="s">
        <v>3359</v>
      </c>
      <c r="W561" s="30" t="s">
        <v>3361</v>
      </c>
      <c r="X561" s="30" t="s">
        <v>3361</v>
      </c>
      <c r="Y561" s="29" t="s">
        <v>1471</v>
      </c>
      <c r="AA561" s="29" t="s">
        <v>113</v>
      </c>
      <c r="AC561" s="13" t="str">
        <f t="shared" si="74"/>
        <v>67.99</v>
      </c>
      <c r="AD561" s="29">
        <v>46.95</v>
      </c>
      <c r="AE561" s="29">
        <f t="shared" si="75"/>
        <v>46.95</v>
      </c>
      <c r="AG561" s="29">
        <v>0</v>
      </c>
      <c r="AI561" s="29" t="s">
        <v>113</v>
      </c>
      <c r="AJ561" s="29" t="s">
        <v>116</v>
      </c>
      <c r="AK561" s="29" t="s">
        <v>1472</v>
      </c>
      <c r="AL561" s="29" t="s">
        <v>1473</v>
      </c>
      <c r="AM561" s="29" t="s">
        <v>1474</v>
      </c>
      <c r="AN561" s="29" t="s">
        <v>1475</v>
      </c>
      <c r="AO561" s="29" t="s">
        <v>1476</v>
      </c>
      <c r="AS561"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1" t="s">
        <v>98</v>
      </c>
      <c r="AU561" s="29" t="s">
        <v>122</v>
      </c>
      <c r="AV561" s="29">
        <v>2.38</v>
      </c>
      <c r="AW561" s="29" t="s">
        <v>123</v>
      </c>
      <c r="AX561" s="29">
        <v>13</v>
      </c>
      <c r="AY561" s="29">
        <v>5</v>
      </c>
      <c r="AZ561" s="29">
        <v>9</v>
      </c>
      <c r="BA561" s="29" t="s">
        <v>124</v>
      </c>
      <c r="BI561" s="29">
        <v>2</v>
      </c>
      <c r="BN561" s="29" t="s">
        <v>3362</v>
      </c>
      <c r="BP561" s="29" t="s">
        <v>3362</v>
      </c>
      <c r="BQ561" s="29" t="s">
        <v>3363</v>
      </c>
      <c r="CB561" s="29" t="s">
        <v>133</v>
      </c>
      <c r="CC561" s="29" t="s">
        <v>134</v>
      </c>
      <c r="CD561" s="29">
        <v>1</v>
      </c>
      <c r="CE561" s="29">
        <v>4</v>
      </c>
      <c r="CG561" s="29" t="s">
        <v>1478</v>
      </c>
    </row>
    <row r="562" spans="1:85" s="29" customFormat="1" ht="14.4" customHeight="1" x14ac:dyDescent="0.3">
      <c r="A562" s="39">
        <v>5561</v>
      </c>
      <c r="B562" s="28" t="s">
        <v>98</v>
      </c>
      <c r="C562" s="29" t="s">
        <v>3364</v>
      </c>
      <c r="D562" s="29" t="s">
        <v>137</v>
      </c>
      <c r="E562" s="29" t="s">
        <v>3330</v>
      </c>
      <c r="F562" s="29" t="s">
        <v>138</v>
      </c>
      <c r="G562" s="29" t="s">
        <v>1462</v>
      </c>
      <c r="I562" s="29" t="s">
        <v>1488</v>
      </c>
      <c r="J562" s="29" t="s">
        <v>3365</v>
      </c>
      <c r="K562"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62"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62" s="29" t="s">
        <v>1464</v>
      </c>
      <c r="N562"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2"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2" s="29" t="s">
        <v>1885</v>
      </c>
      <c r="Q562" s="29" t="s">
        <v>1466</v>
      </c>
      <c r="R562" s="29" t="s">
        <v>1860</v>
      </c>
      <c r="S562" s="29" t="s">
        <v>1902</v>
      </c>
      <c r="T562" s="29" t="s">
        <v>3248</v>
      </c>
      <c r="U562" s="29" t="s">
        <v>3364</v>
      </c>
      <c r="V562" s="29" t="s">
        <v>3364</v>
      </c>
      <c r="W562" s="30" t="s">
        <v>3366</v>
      </c>
      <c r="X562" s="30" t="s">
        <v>3366</v>
      </c>
      <c r="Y562" s="29" t="s">
        <v>1471</v>
      </c>
      <c r="AA562" s="29" t="s">
        <v>113</v>
      </c>
      <c r="AC562" s="13" t="str">
        <f t="shared" si="74"/>
        <v>86.99</v>
      </c>
      <c r="AD562" s="29">
        <v>59.95</v>
      </c>
      <c r="AE562" s="29">
        <f t="shared" si="75"/>
        <v>59.95</v>
      </c>
      <c r="AG562" s="29">
        <v>0</v>
      </c>
      <c r="AI562" s="29" t="s">
        <v>113</v>
      </c>
      <c r="AJ562" s="29" t="s">
        <v>116</v>
      </c>
      <c r="AK562" s="29" t="s">
        <v>1472</v>
      </c>
      <c r="AL562" s="29" t="s">
        <v>1473</v>
      </c>
      <c r="AM562" s="29" t="s">
        <v>1474</v>
      </c>
      <c r="AN562" s="29" t="s">
        <v>1475</v>
      </c>
      <c r="AO562" s="29" t="s">
        <v>1476</v>
      </c>
      <c r="AS562"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2" t="s">
        <v>98</v>
      </c>
      <c r="AU562" s="29" t="s">
        <v>122</v>
      </c>
      <c r="AV562" s="29">
        <v>2.38</v>
      </c>
      <c r="AW562" s="29" t="s">
        <v>123</v>
      </c>
      <c r="AX562" s="29">
        <v>13</v>
      </c>
      <c r="AY562" s="29">
        <v>5</v>
      </c>
      <c r="AZ562" s="29">
        <v>9</v>
      </c>
      <c r="BA562" s="29" t="s">
        <v>124</v>
      </c>
      <c r="BI562" s="29">
        <v>2</v>
      </c>
      <c r="BN562" s="29" t="s">
        <v>3367</v>
      </c>
      <c r="BP562" s="29" t="s">
        <v>3367</v>
      </c>
      <c r="CB562" s="29" t="s">
        <v>133</v>
      </c>
      <c r="CC562" s="29" t="s">
        <v>134</v>
      </c>
      <c r="CD562" s="29">
        <v>1</v>
      </c>
      <c r="CE562" s="29">
        <v>4</v>
      </c>
      <c r="CG562" s="29" t="s">
        <v>1478</v>
      </c>
    </row>
    <row r="563" spans="1:85" s="29" customFormat="1" ht="14.4" customHeight="1" x14ac:dyDescent="0.3">
      <c r="A563" s="39">
        <v>5562</v>
      </c>
      <c r="B563" s="28" t="s">
        <v>98</v>
      </c>
      <c r="C563" s="29" t="s">
        <v>3368</v>
      </c>
      <c r="D563" s="29" t="s">
        <v>137</v>
      </c>
      <c r="E563" s="29" t="s">
        <v>3330</v>
      </c>
      <c r="F563" s="29" t="s">
        <v>138</v>
      </c>
      <c r="G563" s="29" t="s">
        <v>1462</v>
      </c>
      <c r="I563" s="29" t="s">
        <v>3093</v>
      </c>
      <c r="J563" s="29" t="s">
        <v>3369</v>
      </c>
      <c r="K563"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63"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63" s="29" t="s">
        <v>1464</v>
      </c>
      <c r="N563"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3"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3" s="29" t="s">
        <v>1885</v>
      </c>
      <c r="Q563" s="29" t="s">
        <v>1466</v>
      </c>
      <c r="R563" s="29" t="s">
        <v>1860</v>
      </c>
      <c r="S563" s="29" t="s">
        <v>1902</v>
      </c>
      <c r="T563" s="29" t="s">
        <v>3248</v>
      </c>
      <c r="U563" s="29" t="s">
        <v>3368</v>
      </c>
      <c r="V563" s="29" t="s">
        <v>3368</v>
      </c>
      <c r="W563" s="30" t="s">
        <v>3370</v>
      </c>
      <c r="X563" s="30" t="s">
        <v>3370</v>
      </c>
      <c r="Y563" s="29" t="s">
        <v>1471</v>
      </c>
      <c r="AA563" s="29" t="s">
        <v>113</v>
      </c>
      <c r="AC563" s="13" t="str">
        <f t="shared" si="74"/>
        <v>86.99</v>
      </c>
      <c r="AD563" s="29">
        <v>59.95</v>
      </c>
      <c r="AE563" s="29">
        <f t="shared" si="75"/>
        <v>59.95</v>
      </c>
      <c r="AG563" s="29">
        <v>0</v>
      </c>
      <c r="AI563" s="29" t="s">
        <v>113</v>
      </c>
      <c r="AJ563" s="29" t="s">
        <v>116</v>
      </c>
      <c r="AK563" s="29" t="s">
        <v>1472</v>
      </c>
      <c r="AL563" s="29" t="s">
        <v>1473</v>
      </c>
      <c r="AM563" s="29" t="s">
        <v>1474</v>
      </c>
      <c r="AN563" s="29" t="s">
        <v>1475</v>
      </c>
      <c r="AO563" s="29" t="s">
        <v>1476</v>
      </c>
      <c r="AS563"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3" t="s">
        <v>98</v>
      </c>
      <c r="AU563" s="29" t="s">
        <v>122</v>
      </c>
      <c r="AV563" s="29">
        <v>2.38</v>
      </c>
      <c r="AW563" s="29" t="s">
        <v>123</v>
      </c>
      <c r="AX563" s="29">
        <v>13</v>
      </c>
      <c r="AY563" s="29">
        <v>5</v>
      </c>
      <c r="AZ563" s="29">
        <v>9</v>
      </c>
      <c r="BA563" s="29" t="s">
        <v>124</v>
      </c>
      <c r="BI563" s="29">
        <v>2</v>
      </c>
      <c r="BN563" s="29" t="s">
        <v>3371</v>
      </c>
      <c r="BP563" s="29" t="s">
        <v>3371</v>
      </c>
      <c r="CB563" s="29" t="s">
        <v>133</v>
      </c>
      <c r="CC563" s="29" t="s">
        <v>134</v>
      </c>
      <c r="CD563" s="29">
        <v>1</v>
      </c>
      <c r="CE563" s="29">
        <v>4</v>
      </c>
      <c r="CG563" s="29" t="s">
        <v>1478</v>
      </c>
    </row>
    <row r="564" spans="1:85" s="29" customFormat="1" ht="14.4" customHeight="1" x14ac:dyDescent="0.3">
      <c r="A564" s="39">
        <v>5563</v>
      </c>
      <c r="B564" s="28" t="s">
        <v>98</v>
      </c>
      <c r="C564" s="29" t="s">
        <v>3372</v>
      </c>
      <c r="D564" s="29" t="s">
        <v>137</v>
      </c>
      <c r="E564" s="29" t="s">
        <v>3330</v>
      </c>
      <c r="F564" s="29" t="s">
        <v>138</v>
      </c>
      <c r="G564" s="29" t="s">
        <v>1462</v>
      </c>
      <c r="I564" s="29" t="s">
        <v>3143</v>
      </c>
      <c r="J564" s="29" t="s">
        <v>3373</v>
      </c>
      <c r="K564"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64"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64" s="29" t="s">
        <v>1464</v>
      </c>
      <c r="N564"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4"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4" s="29" t="s">
        <v>1885</v>
      </c>
      <c r="Q564" s="29" t="s">
        <v>1466</v>
      </c>
      <c r="R564" s="29" t="s">
        <v>1860</v>
      </c>
      <c r="S564" s="29" t="s">
        <v>1902</v>
      </c>
      <c r="T564" s="29" t="s">
        <v>3248</v>
      </c>
      <c r="U564" s="29" t="s">
        <v>3372</v>
      </c>
      <c r="V564" s="29" t="s">
        <v>3372</v>
      </c>
      <c r="W564" s="30" t="s">
        <v>3374</v>
      </c>
      <c r="X564" s="30" t="s">
        <v>3374</v>
      </c>
      <c r="Y564" s="29" t="s">
        <v>1471</v>
      </c>
      <c r="AA564" s="29" t="s">
        <v>113</v>
      </c>
      <c r="AC564" s="13" t="str">
        <f t="shared" si="74"/>
        <v>86.99</v>
      </c>
      <c r="AD564" s="29">
        <v>59.95</v>
      </c>
      <c r="AE564" s="29">
        <f t="shared" si="75"/>
        <v>59.95</v>
      </c>
      <c r="AG564" s="29">
        <v>0</v>
      </c>
      <c r="AI564" s="29" t="s">
        <v>113</v>
      </c>
      <c r="AJ564" s="29" t="s">
        <v>116</v>
      </c>
      <c r="AK564" s="29" t="s">
        <v>1472</v>
      </c>
      <c r="AL564" s="29" t="s">
        <v>1473</v>
      </c>
      <c r="AM564" s="29" t="s">
        <v>1474</v>
      </c>
      <c r="AN564" s="29" t="s">
        <v>1475</v>
      </c>
      <c r="AO564" s="29" t="s">
        <v>1476</v>
      </c>
      <c r="AS564"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4" t="s">
        <v>98</v>
      </c>
      <c r="AU564" s="29" t="s">
        <v>122</v>
      </c>
      <c r="AV564" s="29">
        <v>2.38</v>
      </c>
      <c r="AW564" s="29" t="s">
        <v>123</v>
      </c>
      <c r="AX564" s="29">
        <v>13</v>
      </c>
      <c r="AY564" s="29">
        <v>5</v>
      </c>
      <c r="AZ564" s="29">
        <v>9</v>
      </c>
      <c r="BA564" s="29" t="s">
        <v>124</v>
      </c>
      <c r="BI564" s="29">
        <v>2</v>
      </c>
      <c r="BN564" s="29" t="s">
        <v>3375</v>
      </c>
      <c r="BP564" s="29" t="s">
        <v>3375</v>
      </c>
      <c r="CB564" s="29" t="s">
        <v>133</v>
      </c>
      <c r="CC564" s="29" t="s">
        <v>134</v>
      </c>
      <c r="CD564" s="29">
        <v>1</v>
      </c>
      <c r="CE564" s="29">
        <v>4</v>
      </c>
      <c r="CG564" s="29" t="s">
        <v>1478</v>
      </c>
    </row>
    <row r="565" spans="1:85" s="29" customFormat="1" ht="14.4" customHeight="1" x14ac:dyDescent="0.3">
      <c r="A565" s="39">
        <v>5564</v>
      </c>
      <c r="B565" s="28" t="s">
        <v>98</v>
      </c>
      <c r="C565" s="29" t="s">
        <v>3376</v>
      </c>
      <c r="D565" s="29" t="s">
        <v>137</v>
      </c>
      <c r="E565" s="29" t="s">
        <v>3330</v>
      </c>
      <c r="F565" s="29" t="s">
        <v>138</v>
      </c>
      <c r="G565" s="29" t="s">
        <v>1462</v>
      </c>
      <c r="I565" s="29" t="s">
        <v>2785</v>
      </c>
      <c r="J565" s="29" t="s">
        <v>3377</v>
      </c>
      <c r="K565"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65"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65" s="29" t="s">
        <v>1464</v>
      </c>
      <c r="N565"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5"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5" s="29" t="s">
        <v>1885</v>
      </c>
      <c r="Q565" s="29" t="s">
        <v>1466</v>
      </c>
      <c r="R565" s="29" t="s">
        <v>1860</v>
      </c>
      <c r="S565" s="29" t="s">
        <v>1902</v>
      </c>
      <c r="T565" s="29" t="s">
        <v>3248</v>
      </c>
      <c r="U565" s="29" t="s">
        <v>3376</v>
      </c>
      <c r="V565" s="29" t="s">
        <v>3376</v>
      </c>
      <c r="W565" s="30" t="s">
        <v>3378</v>
      </c>
      <c r="X565" s="30" t="s">
        <v>3378</v>
      </c>
      <c r="Y565" s="29" t="s">
        <v>1471</v>
      </c>
      <c r="AA565" s="29" t="s">
        <v>113</v>
      </c>
      <c r="AC565" s="13" t="str">
        <f t="shared" si="74"/>
        <v>86.99</v>
      </c>
      <c r="AD565" s="29">
        <v>59.95</v>
      </c>
      <c r="AE565" s="29">
        <f t="shared" si="75"/>
        <v>59.95</v>
      </c>
      <c r="AG565" s="29">
        <v>0</v>
      </c>
      <c r="AI565" s="29" t="s">
        <v>113</v>
      </c>
      <c r="AJ565" s="29" t="s">
        <v>116</v>
      </c>
      <c r="AK565" s="29" t="s">
        <v>1472</v>
      </c>
      <c r="AL565" s="29" t="s">
        <v>1473</v>
      </c>
      <c r="AM565" s="29" t="s">
        <v>1474</v>
      </c>
      <c r="AN565" s="29" t="s">
        <v>1475</v>
      </c>
      <c r="AO565" s="29" t="s">
        <v>1476</v>
      </c>
      <c r="AS565"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5" t="s">
        <v>98</v>
      </c>
      <c r="AU565" s="29" t="s">
        <v>122</v>
      </c>
      <c r="AV565" s="29">
        <v>2.38</v>
      </c>
      <c r="AW565" s="29" t="s">
        <v>123</v>
      </c>
      <c r="AX565" s="29">
        <v>13</v>
      </c>
      <c r="AY565" s="29">
        <v>5</v>
      </c>
      <c r="AZ565" s="29">
        <v>9</v>
      </c>
      <c r="BA565" s="29" t="s">
        <v>124</v>
      </c>
      <c r="BI565" s="29">
        <v>2</v>
      </c>
      <c r="BN565" s="29" t="s">
        <v>3379</v>
      </c>
      <c r="BP565" s="29" t="s">
        <v>3379</v>
      </c>
      <c r="CB565" s="29" t="s">
        <v>133</v>
      </c>
      <c r="CC565" s="29" t="s">
        <v>134</v>
      </c>
      <c r="CD565" s="29">
        <v>1</v>
      </c>
      <c r="CE565" s="29">
        <v>4</v>
      </c>
      <c r="CG565" s="29" t="s">
        <v>1478</v>
      </c>
    </row>
    <row r="566" spans="1:85" s="29" customFormat="1" ht="14.4" customHeight="1" x14ac:dyDescent="0.3">
      <c r="A566" s="39">
        <v>5565</v>
      </c>
      <c r="B566" s="28" t="s">
        <v>98</v>
      </c>
      <c r="C566" s="29" t="s">
        <v>3380</v>
      </c>
      <c r="D566" s="29" t="s">
        <v>137</v>
      </c>
      <c r="E566" s="29" t="s">
        <v>3330</v>
      </c>
      <c r="F566" s="29" t="s">
        <v>138</v>
      </c>
      <c r="G566" s="29" t="s">
        <v>1462</v>
      </c>
      <c r="I566" s="29" t="s">
        <v>3016</v>
      </c>
      <c r="J566" s="29" t="s">
        <v>3381</v>
      </c>
      <c r="K566"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66"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66" s="29" t="s">
        <v>1464</v>
      </c>
      <c r="N566"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6"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6" s="29" t="s">
        <v>1885</v>
      </c>
      <c r="Q566" s="29" t="s">
        <v>1466</v>
      </c>
      <c r="R566" s="29" t="s">
        <v>1860</v>
      </c>
      <c r="S566" s="29" t="s">
        <v>1902</v>
      </c>
      <c r="T566" s="29" t="s">
        <v>3248</v>
      </c>
      <c r="U566" s="29" t="s">
        <v>3380</v>
      </c>
      <c r="V566" s="29" t="s">
        <v>3380</v>
      </c>
      <c r="W566" s="30" t="s">
        <v>3382</v>
      </c>
      <c r="X566" s="30" t="s">
        <v>3382</v>
      </c>
      <c r="Y566" s="29" t="s">
        <v>1471</v>
      </c>
      <c r="AA566" s="29" t="s">
        <v>113</v>
      </c>
      <c r="AC566" s="13" t="str">
        <f t="shared" si="74"/>
        <v>86.99</v>
      </c>
      <c r="AD566" s="29">
        <v>59.95</v>
      </c>
      <c r="AE566" s="29">
        <f t="shared" si="75"/>
        <v>59.95</v>
      </c>
      <c r="AG566" s="29">
        <v>0</v>
      </c>
      <c r="AI566" s="29" t="s">
        <v>113</v>
      </c>
      <c r="AJ566" s="29" t="s">
        <v>116</v>
      </c>
      <c r="AK566" s="29" t="s">
        <v>1472</v>
      </c>
      <c r="AL566" s="29" t="s">
        <v>1473</v>
      </c>
      <c r="AM566" s="29" t="s">
        <v>1474</v>
      </c>
      <c r="AN566" s="29" t="s">
        <v>1475</v>
      </c>
      <c r="AO566" s="29" t="s">
        <v>1476</v>
      </c>
      <c r="AS566"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6" t="s">
        <v>98</v>
      </c>
      <c r="AU566" s="29" t="s">
        <v>122</v>
      </c>
      <c r="AV566" s="29">
        <v>2.38</v>
      </c>
      <c r="AW566" s="29" t="s">
        <v>123</v>
      </c>
      <c r="AX566" s="29">
        <v>13</v>
      </c>
      <c r="AY566" s="29">
        <v>5</v>
      </c>
      <c r="AZ566" s="29">
        <v>9</v>
      </c>
      <c r="BA566" s="29" t="s">
        <v>124</v>
      </c>
      <c r="BI566" s="29">
        <v>2</v>
      </c>
      <c r="BN566" s="29" t="s">
        <v>3383</v>
      </c>
      <c r="BP566" s="29" t="s">
        <v>3383</v>
      </c>
      <c r="CB566" s="29" t="s">
        <v>133</v>
      </c>
      <c r="CC566" s="29" t="s">
        <v>134</v>
      </c>
      <c r="CD566" s="29">
        <v>1</v>
      </c>
      <c r="CE566" s="29">
        <v>4</v>
      </c>
      <c r="CG566" s="29" t="s">
        <v>1478</v>
      </c>
    </row>
    <row r="567" spans="1:85" s="29" customFormat="1" ht="14.4" customHeight="1" x14ac:dyDescent="0.3">
      <c r="A567" s="39">
        <v>5566</v>
      </c>
      <c r="B567" s="28" t="s">
        <v>98</v>
      </c>
      <c r="C567" s="29" t="s">
        <v>3384</v>
      </c>
      <c r="D567" s="29" t="s">
        <v>137</v>
      </c>
      <c r="E567" s="29" t="s">
        <v>3330</v>
      </c>
      <c r="F567" s="29" t="s">
        <v>138</v>
      </c>
      <c r="G567" s="29" t="s">
        <v>1462</v>
      </c>
      <c r="I567" s="29" t="s">
        <v>1498</v>
      </c>
      <c r="J567" s="29" t="s">
        <v>3385</v>
      </c>
      <c r="K567"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67"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67" s="29" t="s">
        <v>1464</v>
      </c>
      <c r="N567"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7"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7" s="29" t="s">
        <v>1885</v>
      </c>
      <c r="Q567" s="29" t="s">
        <v>1466</v>
      </c>
      <c r="R567" s="29" t="s">
        <v>1860</v>
      </c>
      <c r="S567" s="29" t="s">
        <v>1902</v>
      </c>
      <c r="T567" s="29" t="s">
        <v>3248</v>
      </c>
      <c r="U567" s="29" t="s">
        <v>3384</v>
      </c>
      <c r="V567" s="29" t="s">
        <v>3384</v>
      </c>
      <c r="W567" s="30" t="s">
        <v>3386</v>
      </c>
      <c r="X567" s="30" t="s">
        <v>3386</v>
      </c>
      <c r="Y567" s="29" t="s">
        <v>1471</v>
      </c>
      <c r="AA567" s="29" t="s">
        <v>113</v>
      </c>
      <c r="AC567" s="13" t="str">
        <f t="shared" si="74"/>
        <v>86.99</v>
      </c>
      <c r="AD567" s="29">
        <v>59.95</v>
      </c>
      <c r="AE567" s="29">
        <f t="shared" si="75"/>
        <v>59.95</v>
      </c>
      <c r="AG567" s="29">
        <v>0</v>
      </c>
      <c r="AI567" s="29" t="s">
        <v>113</v>
      </c>
      <c r="AJ567" s="29" t="s">
        <v>116</v>
      </c>
      <c r="AK567" s="29" t="s">
        <v>1472</v>
      </c>
      <c r="AL567" s="29" t="s">
        <v>1473</v>
      </c>
      <c r="AM567" s="29" t="s">
        <v>1474</v>
      </c>
      <c r="AN567" s="29" t="s">
        <v>1475</v>
      </c>
      <c r="AO567" s="29" t="s">
        <v>1476</v>
      </c>
      <c r="AS567"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7" t="s">
        <v>98</v>
      </c>
      <c r="AU567" s="29" t="s">
        <v>122</v>
      </c>
      <c r="AV567" s="29">
        <v>2.38</v>
      </c>
      <c r="AW567" s="29" t="s">
        <v>123</v>
      </c>
      <c r="AX567" s="29">
        <v>13</v>
      </c>
      <c r="AY567" s="29">
        <v>5</v>
      </c>
      <c r="AZ567" s="29">
        <v>9</v>
      </c>
      <c r="BA567" s="29" t="s">
        <v>124</v>
      </c>
      <c r="BI567" s="29">
        <v>2</v>
      </c>
      <c r="BN567" s="29" t="s">
        <v>3387</v>
      </c>
      <c r="BP567" s="29" t="s">
        <v>3387</v>
      </c>
      <c r="CB567" s="29" t="s">
        <v>133</v>
      </c>
      <c r="CC567" s="29" t="s">
        <v>134</v>
      </c>
      <c r="CD567" s="29">
        <v>1</v>
      </c>
      <c r="CE567" s="29">
        <v>4</v>
      </c>
      <c r="CG567" s="29" t="s">
        <v>1478</v>
      </c>
    </row>
    <row r="568" spans="1:85" s="29" customFormat="1" ht="14.4" customHeight="1" x14ac:dyDescent="0.3">
      <c r="A568" s="39">
        <v>5567</v>
      </c>
      <c r="B568" s="28" t="s">
        <v>98</v>
      </c>
      <c r="C568" s="29" t="s">
        <v>3388</v>
      </c>
      <c r="D568" s="29" t="s">
        <v>137</v>
      </c>
      <c r="E568" s="29" t="s">
        <v>3330</v>
      </c>
      <c r="F568" s="29" t="s">
        <v>138</v>
      </c>
      <c r="G568" s="29" t="s">
        <v>1462</v>
      </c>
      <c r="I568" s="29" t="s">
        <v>1530</v>
      </c>
      <c r="J568" s="29" t="s">
        <v>3389</v>
      </c>
      <c r="K568"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6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68" s="29" t="s">
        <v>1464</v>
      </c>
      <c r="N568"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8"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8" s="29" t="s">
        <v>1885</v>
      </c>
      <c r="Q568" s="29" t="s">
        <v>1466</v>
      </c>
      <c r="R568" s="29" t="s">
        <v>1860</v>
      </c>
      <c r="S568" s="29" t="s">
        <v>1886</v>
      </c>
      <c r="T568" s="29" t="s">
        <v>3243</v>
      </c>
      <c r="U568" s="29" t="s">
        <v>3388</v>
      </c>
      <c r="V568" s="29" t="s">
        <v>3388</v>
      </c>
      <c r="W568" s="30" t="s">
        <v>3390</v>
      </c>
      <c r="X568" s="30" t="s">
        <v>3390</v>
      </c>
      <c r="Y568" s="29" t="s">
        <v>1471</v>
      </c>
      <c r="AA568" s="29" t="s">
        <v>113</v>
      </c>
      <c r="AC568" s="13" t="str">
        <f t="shared" si="74"/>
        <v>29.99</v>
      </c>
      <c r="AD568" s="29">
        <v>19.95</v>
      </c>
      <c r="AE568" s="29">
        <f t="shared" si="75"/>
        <v>23.95</v>
      </c>
      <c r="AG568" s="29">
        <v>4</v>
      </c>
      <c r="AI568" s="29" t="s">
        <v>113</v>
      </c>
      <c r="AJ568" s="29" t="s">
        <v>116</v>
      </c>
      <c r="AK568" s="29" t="s">
        <v>1472</v>
      </c>
      <c r="AL568" s="29" t="s">
        <v>1473</v>
      </c>
      <c r="AM568" s="29" t="s">
        <v>1474</v>
      </c>
      <c r="AN568" s="29" t="s">
        <v>1475</v>
      </c>
      <c r="AO568" s="29" t="s">
        <v>1476</v>
      </c>
      <c r="AS56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8" t="s">
        <v>98</v>
      </c>
      <c r="AU568" s="29" t="s">
        <v>122</v>
      </c>
      <c r="AV568" s="29">
        <v>0.63</v>
      </c>
      <c r="AW568" s="29" t="s">
        <v>123</v>
      </c>
      <c r="AX568" s="29">
        <v>7.5</v>
      </c>
      <c r="AY568" s="29">
        <v>1.5</v>
      </c>
      <c r="AZ568" s="29">
        <v>4.5</v>
      </c>
      <c r="BA568" s="29" t="s">
        <v>124</v>
      </c>
      <c r="BI568" s="29">
        <v>2</v>
      </c>
      <c r="BN568" s="29" t="s">
        <v>3333</v>
      </c>
      <c r="BP568" s="29" t="s">
        <v>3333</v>
      </c>
      <c r="BQ568" s="29" t="s">
        <v>3391</v>
      </c>
      <c r="CB568" s="29" t="s">
        <v>133</v>
      </c>
      <c r="CC568" s="29" t="s">
        <v>134</v>
      </c>
      <c r="CD568" s="29">
        <v>1</v>
      </c>
      <c r="CE568" s="29">
        <v>4</v>
      </c>
      <c r="CG568" s="29" t="s">
        <v>1478</v>
      </c>
    </row>
    <row r="569" spans="1:85" s="29" customFormat="1" ht="14.4" customHeight="1" x14ac:dyDescent="0.3">
      <c r="A569" s="39">
        <v>5568</v>
      </c>
      <c r="B569" s="28" t="s">
        <v>98</v>
      </c>
      <c r="C569" s="29" t="s">
        <v>3392</v>
      </c>
      <c r="D569" s="29" t="s">
        <v>137</v>
      </c>
      <c r="E569" s="29" t="s">
        <v>3330</v>
      </c>
      <c r="F569" s="29" t="s">
        <v>138</v>
      </c>
      <c r="G569" s="29" t="s">
        <v>1462</v>
      </c>
      <c r="I569" s="29" t="s">
        <v>3112</v>
      </c>
      <c r="J569" s="29" t="s">
        <v>3393</v>
      </c>
      <c r="K56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6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69" s="29" t="s">
        <v>1464</v>
      </c>
      <c r="N56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6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69" s="29" t="s">
        <v>1885</v>
      </c>
      <c r="Q569" s="29" t="s">
        <v>1466</v>
      </c>
      <c r="R569" s="29" t="s">
        <v>1860</v>
      </c>
      <c r="S569" s="29" t="s">
        <v>1886</v>
      </c>
      <c r="T569" s="29" t="s">
        <v>3243</v>
      </c>
      <c r="U569" s="29" t="s">
        <v>3392</v>
      </c>
      <c r="V569" s="29" t="s">
        <v>3392</v>
      </c>
      <c r="W569" s="30" t="s">
        <v>3394</v>
      </c>
      <c r="X569" s="30" t="s">
        <v>3394</v>
      </c>
      <c r="Y569" s="29" t="s">
        <v>1471</v>
      </c>
      <c r="AA569" s="29" t="s">
        <v>113</v>
      </c>
      <c r="AC569" s="13" t="str">
        <f t="shared" si="74"/>
        <v>29.99</v>
      </c>
      <c r="AD569" s="29">
        <v>19.95</v>
      </c>
      <c r="AE569" s="29">
        <f t="shared" si="75"/>
        <v>23.95</v>
      </c>
      <c r="AG569" s="29">
        <v>4</v>
      </c>
      <c r="AI569" s="29" t="s">
        <v>113</v>
      </c>
      <c r="AJ569" s="29" t="s">
        <v>116</v>
      </c>
      <c r="AK569" s="29" t="s">
        <v>1472</v>
      </c>
      <c r="AL569" s="29" t="s">
        <v>1473</v>
      </c>
      <c r="AM569" s="29" t="s">
        <v>1474</v>
      </c>
      <c r="AN569" s="29" t="s">
        <v>1475</v>
      </c>
      <c r="AO569" s="29" t="s">
        <v>1476</v>
      </c>
      <c r="AS56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69" t="s">
        <v>98</v>
      </c>
      <c r="AU569" s="29" t="s">
        <v>122</v>
      </c>
      <c r="AV569" s="29">
        <v>0.63</v>
      </c>
      <c r="AW569" s="29" t="s">
        <v>123</v>
      </c>
      <c r="AX569" s="29">
        <v>7.5</v>
      </c>
      <c r="AY569" s="29">
        <v>1.5</v>
      </c>
      <c r="AZ569" s="29">
        <v>4.5</v>
      </c>
      <c r="BA569" s="29" t="s">
        <v>124</v>
      </c>
      <c r="BI569" s="29">
        <v>2</v>
      </c>
      <c r="BN569" s="29" t="s">
        <v>3395</v>
      </c>
      <c r="BP569" s="29" t="s">
        <v>3395</v>
      </c>
      <c r="BQ569" s="29" t="s">
        <v>3396</v>
      </c>
      <c r="CB569" s="29" t="s">
        <v>133</v>
      </c>
      <c r="CC569" s="29" t="s">
        <v>134</v>
      </c>
      <c r="CD569" s="29">
        <v>1</v>
      </c>
      <c r="CE569" s="29">
        <v>4</v>
      </c>
      <c r="CG569" s="29" t="s">
        <v>1478</v>
      </c>
    </row>
    <row r="570" spans="1:85" s="29" customFormat="1" ht="14.4" customHeight="1" x14ac:dyDescent="0.3">
      <c r="A570" s="39">
        <v>5569</v>
      </c>
      <c r="B570" s="28" t="s">
        <v>98</v>
      </c>
      <c r="C570" s="29" t="s">
        <v>3397</v>
      </c>
      <c r="D570" s="29" t="s">
        <v>137</v>
      </c>
      <c r="E570" s="29" t="s">
        <v>3330</v>
      </c>
      <c r="F570" s="29" t="s">
        <v>138</v>
      </c>
      <c r="G570" s="29" t="s">
        <v>1462</v>
      </c>
      <c r="I570" s="29" t="s">
        <v>3156</v>
      </c>
      <c r="J570" s="29" t="s">
        <v>3398</v>
      </c>
      <c r="K57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7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70" s="29" t="s">
        <v>1464</v>
      </c>
      <c r="N57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0" s="29" t="s">
        <v>1885</v>
      </c>
      <c r="Q570" s="29" t="s">
        <v>1466</v>
      </c>
      <c r="R570" s="29" t="s">
        <v>1860</v>
      </c>
      <c r="S570" s="29" t="s">
        <v>1886</v>
      </c>
      <c r="T570" s="29" t="s">
        <v>3243</v>
      </c>
      <c r="U570" s="29" t="s">
        <v>3397</v>
      </c>
      <c r="V570" s="29" t="s">
        <v>3397</v>
      </c>
      <c r="W570" s="30" t="s">
        <v>3399</v>
      </c>
      <c r="X570" s="30" t="s">
        <v>3399</v>
      </c>
      <c r="Y570" s="29" t="s">
        <v>1471</v>
      </c>
      <c r="AA570" s="29" t="s">
        <v>113</v>
      </c>
      <c r="AC570" s="13" t="str">
        <f t="shared" si="74"/>
        <v>29.99</v>
      </c>
      <c r="AD570" s="29">
        <v>19.95</v>
      </c>
      <c r="AE570" s="29">
        <f t="shared" si="75"/>
        <v>23.95</v>
      </c>
      <c r="AG570" s="29">
        <v>4</v>
      </c>
      <c r="AI570" s="29" t="s">
        <v>113</v>
      </c>
      <c r="AJ570" s="29" t="s">
        <v>116</v>
      </c>
      <c r="AK570" s="29" t="s">
        <v>1472</v>
      </c>
      <c r="AL570" s="29" t="s">
        <v>1473</v>
      </c>
      <c r="AM570" s="29" t="s">
        <v>1474</v>
      </c>
      <c r="AN570" s="29" t="s">
        <v>1475</v>
      </c>
      <c r="AO570" s="29" t="s">
        <v>1476</v>
      </c>
      <c r="AS57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0" t="s">
        <v>98</v>
      </c>
      <c r="AU570" s="29" t="s">
        <v>122</v>
      </c>
      <c r="AV570" s="29">
        <v>0.63</v>
      </c>
      <c r="AW570" s="29" t="s">
        <v>123</v>
      </c>
      <c r="AX570" s="29">
        <v>7.5</v>
      </c>
      <c r="AY570" s="29">
        <v>1.5</v>
      </c>
      <c r="AZ570" s="29">
        <v>4.5</v>
      </c>
      <c r="BA570" s="29" t="s">
        <v>124</v>
      </c>
      <c r="BI570" s="29">
        <v>2</v>
      </c>
      <c r="BN570" s="29" t="s">
        <v>3400</v>
      </c>
      <c r="BP570" s="29" t="s">
        <v>3400</v>
      </c>
      <c r="BQ570" s="29" t="s">
        <v>3401</v>
      </c>
      <c r="CB570" s="29" t="s">
        <v>133</v>
      </c>
      <c r="CC570" s="29" t="s">
        <v>134</v>
      </c>
      <c r="CD570" s="29">
        <v>1</v>
      </c>
      <c r="CE570" s="29">
        <v>4</v>
      </c>
      <c r="CG570" s="29" t="s">
        <v>1478</v>
      </c>
    </row>
    <row r="571" spans="1:85" s="29" customFormat="1" ht="14.4" customHeight="1" x14ac:dyDescent="0.3">
      <c r="A571" s="39">
        <v>5570</v>
      </c>
      <c r="B571" s="28" t="s">
        <v>98</v>
      </c>
      <c r="C571" s="29" t="s">
        <v>3402</v>
      </c>
      <c r="D571" s="29" t="s">
        <v>137</v>
      </c>
      <c r="E571" s="29" t="s">
        <v>3330</v>
      </c>
      <c r="F571" s="29" t="s">
        <v>138</v>
      </c>
      <c r="G571" s="29" t="s">
        <v>1462</v>
      </c>
      <c r="I571" s="29" t="s">
        <v>2806</v>
      </c>
      <c r="J571" s="29" t="s">
        <v>3403</v>
      </c>
      <c r="K57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71"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71" s="29" t="s">
        <v>1464</v>
      </c>
      <c r="N57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1" s="29" t="s">
        <v>1885</v>
      </c>
      <c r="Q571" s="29" t="s">
        <v>1466</v>
      </c>
      <c r="R571" s="29" t="s">
        <v>1860</v>
      </c>
      <c r="S571" s="29" t="s">
        <v>1886</v>
      </c>
      <c r="T571" s="29" t="s">
        <v>3243</v>
      </c>
      <c r="U571" s="29" t="s">
        <v>3402</v>
      </c>
      <c r="V571" s="29" t="s">
        <v>3402</v>
      </c>
      <c r="W571" s="30" t="s">
        <v>3404</v>
      </c>
      <c r="X571" s="30" t="s">
        <v>3404</v>
      </c>
      <c r="Y571" s="29" t="s">
        <v>1471</v>
      </c>
      <c r="AA571" s="29" t="s">
        <v>113</v>
      </c>
      <c r="AC571" s="13" t="str">
        <f t="shared" si="74"/>
        <v>29.99</v>
      </c>
      <c r="AD571" s="29">
        <v>19.95</v>
      </c>
      <c r="AE571" s="29">
        <f t="shared" si="75"/>
        <v>23.95</v>
      </c>
      <c r="AG571" s="29">
        <v>4</v>
      </c>
      <c r="AI571" s="29" t="s">
        <v>113</v>
      </c>
      <c r="AJ571" s="29" t="s">
        <v>116</v>
      </c>
      <c r="AK571" s="29" t="s">
        <v>1472</v>
      </c>
      <c r="AL571" s="29" t="s">
        <v>1473</v>
      </c>
      <c r="AM571" s="29" t="s">
        <v>1474</v>
      </c>
      <c r="AN571" s="29" t="s">
        <v>1475</v>
      </c>
      <c r="AO571" s="29" t="s">
        <v>1476</v>
      </c>
      <c r="AS571"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1" t="s">
        <v>98</v>
      </c>
      <c r="AU571" s="29" t="s">
        <v>122</v>
      </c>
      <c r="AV571" s="29">
        <v>0.63</v>
      </c>
      <c r="AW571" s="29" t="s">
        <v>123</v>
      </c>
      <c r="AX571" s="29">
        <v>7.5</v>
      </c>
      <c r="AY571" s="29">
        <v>1.5</v>
      </c>
      <c r="AZ571" s="29">
        <v>4.5</v>
      </c>
      <c r="BA571" s="29" t="s">
        <v>124</v>
      </c>
      <c r="BI571" s="29">
        <v>2</v>
      </c>
      <c r="BN571" s="29" t="s">
        <v>3405</v>
      </c>
      <c r="BP571" s="29" t="s">
        <v>3405</v>
      </c>
      <c r="BQ571" s="29" t="s">
        <v>3406</v>
      </c>
      <c r="CB571" s="29" t="s">
        <v>133</v>
      </c>
      <c r="CC571" s="29" t="s">
        <v>134</v>
      </c>
      <c r="CD571" s="29">
        <v>1</v>
      </c>
      <c r="CE571" s="29">
        <v>4</v>
      </c>
      <c r="CG571" s="29" t="s">
        <v>1478</v>
      </c>
    </row>
    <row r="572" spans="1:85" s="29" customFormat="1" ht="14.4" customHeight="1" x14ac:dyDescent="0.3">
      <c r="A572" s="39">
        <v>5571</v>
      </c>
      <c r="B572" s="28" t="s">
        <v>98</v>
      </c>
      <c r="C572" s="29" t="s">
        <v>3407</v>
      </c>
      <c r="D572" s="29" t="s">
        <v>137</v>
      </c>
      <c r="E572" s="29" t="s">
        <v>3330</v>
      </c>
      <c r="F572" s="29" t="s">
        <v>138</v>
      </c>
      <c r="G572" s="29" t="s">
        <v>1462</v>
      </c>
      <c r="I572" s="29" t="s">
        <v>3117</v>
      </c>
      <c r="J572" s="29" t="s">
        <v>3408</v>
      </c>
      <c r="K572"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72"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72" s="29" t="s">
        <v>1464</v>
      </c>
      <c r="N572"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2"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2" s="29" t="s">
        <v>1885</v>
      </c>
      <c r="Q572" s="29" t="s">
        <v>1466</v>
      </c>
      <c r="R572" s="29" t="s">
        <v>1860</v>
      </c>
      <c r="S572" s="29" t="s">
        <v>1886</v>
      </c>
      <c r="T572" s="29" t="s">
        <v>3243</v>
      </c>
      <c r="U572" s="29" t="s">
        <v>3407</v>
      </c>
      <c r="V572" s="29" t="s">
        <v>3407</v>
      </c>
      <c r="W572" s="30" t="s">
        <v>3409</v>
      </c>
      <c r="X572" s="30" t="s">
        <v>3409</v>
      </c>
      <c r="Y572" s="29" t="s">
        <v>1471</v>
      </c>
      <c r="AA572" s="29" t="s">
        <v>113</v>
      </c>
      <c r="AC572" s="13" t="str">
        <f t="shared" si="74"/>
        <v>29.99</v>
      </c>
      <c r="AD572" s="29">
        <v>19.95</v>
      </c>
      <c r="AE572" s="29">
        <f t="shared" si="75"/>
        <v>23.95</v>
      </c>
      <c r="AG572" s="29">
        <v>4</v>
      </c>
      <c r="AI572" s="29" t="s">
        <v>113</v>
      </c>
      <c r="AJ572" s="29" t="s">
        <v>116</v>
      </c>
      <c r="AK572" s="29" t="s">
        <v>1472</v>
      </c>
      <c r="AL572" s="29" t="s">
        <v>1473</v>
      </c>
      <c r="AM572" s="29" t="s">
        <v>1474</v>
      </c>
      <c r="AN572" s="29" t="s">
        <v>1475</v>
      </c>
      <c r="AO572" s="29" t="s">
        <v>1476</v>
      </c>
      <c r="AS572"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2" t="s">
        <v>98</v>
      </c>
      <c r="AU572" s="29" t="s">
        <v>122</v>
      </c>
      <c r="AV572" s="29">
        <v>0.63</v>
      </c>
      <c r="AW572" s="29" t="s">
        <v>123</v>
      </c>
      <c r="AX572" s="29">
        <v>7.5</v>
      </c>
      <c r="AY572" s="29">
        <v>1.5</v>
      </c>
      <c r="AZ572" s="29">
        <v>4.5</v>
      </c>
      <c r="BA572" s="29" t="s">
        <v>124</v>
      </c>
      <c r="BI572" s="29">
        <v>2</v>
      </c>
      <c r="BN572" s="29" t="s">
        <v>3410</v>
      </c>
      <c r="BP572" s="29" t="s">
        <v>3410</v>
      </c>
      <c r="BQ572" s="29" t="s">
        <v>3411</v>
      </c>
      <c r="CB572" s="29" t="s">
        <v>133</v>
      </c>
      <c r="CC572" s="29" t="s">
        <v>134</v>
      </c>
      <c r="CD572" s="29">
        <v>1</v>
      </c>
      <c r="CE572" s="29">
        <v>4</v>
      </c>
      <c r="CG572" s="29" t="s">
        <v>1478</v>
      </c>
    </row>
    <row r="573" spans="1:85" s="29" customFormat="1" ht="14.4" customHeight="1" x14ac:dyDescent="0.3">
      <c r="A573" s="39">
        <v>5572</v>
      </c>
      <c r="B573" s="28" t="s">
        <v>98</v>
      </c>
      <c r="C573" s="29" t="s">
        <v>3412</v>
      </c>
      <c r="D573" s="29" t="s">
        <v>137</v>
      </c>
      <c r="E573" s="29" t="s">
        <v>3330</v>
      </c>
      <c r="F573" s="29" t="s">
        <v>138</v>
      </c>
      <c r="G573" s="29" t="s">
        <v>1462</v>
      </c>
      <c r="I573" s="29" t="s">
        <v>1540</v>
      </c>
      <c r="J573" s="29" t="s">
        <v>3413</v>
      </c>
      <c r="K573"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73"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73" s="29" t="s">
        <v>1464</v>
      </c>
      <c r="N573"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3"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3" s="29" t="s">
        <v>1885</v>
      </c>
      <c r="Q573" s="29" t="s">
        <v>1466</v>
      </c>
      <c r="R573" s="29" t="s">
        <v>1860</v>
      </c>
      <c r="S573" s="29" t="s">
        <v>1886</v>
      </c>
      <c r="T573" s="29" t="s">
        <v>3243</v>
      </c>
      <c r="U573" s="29" t="s">
        <v>3412</v>
      </c>
      <c r="V573" s="29" t="s">
        <v>3412</v>
      </c>
      <c r="W573" s="30" t="s">
        <v>3414</v>
      </c>
      <c r="X573" s="30" t="s">
        <v>3414</v>
      </c>
      <c r="Y573" s="29" t="s">
        <v>1471</v>
      </c>
      <c r="AA573" s="29" t="s">
        <v>113</v>
      </c>
      <c r="AC573" s="13" t="str">
        <f t="shared" si="74"/>
        <v>29.99</v>
      </c>
      <c r="AD573" s="29">
        <v>19.95</v>
      </c>
      <c r="AE573" s="29">
        <f t="shared" si="75"/>
        <v>23.95</v>
      </c>
      <c r="AG573" s="29">
        <v>4</v>
      </c>
      <c r="AI573" s="29" t="s">
        <v>113</v>
      </c>
      <c r="AJ573" s="29" t="s">
        <v>116</v>
      </c>
      <c r="AK573" s="29" t="s">
        <v>1472</v>
      </c>
      <c r="AL573" s="29" t="s">
        <v>1473</v>
      </c>
      <c r="AM573" s="29" t="s">
        <v>1474</v>
      </c>
      <c r="AN573" s="29" t="s">
        <v>1475</v>
      </c>
      <c r="AO573" s="29" t="s">
        <v>1476</v>
      </c>
      <c r="AS573"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3" t="s">
        <v>98</v>
      </c>
      <c r="AU573" s="29" t="s">
        <v>122</v>
      </c>
      <c r="AV573" s="29">
        <v>0.63</v>
      </c>
      <c r="AW573" s="29" t="s">
        <v>123</v>
      </c>
      <c r="AX573" s="29">
        <v>7.5</v>
      </c>
      <c r="AY573" s="29">
        <v>1.5</v>
      </c>
      <c r="AZ573" s="29">
        <v>4.5</v>
      </c>
      <c r="BA573" s="29" t="s">
        <v>124</v>
      </c>
      <c r="BI573" s="29">
        <v>2</v>
      </c>
      <c r="BN573" s="29" t="s">
        <v>3415</v>
      </c>
      <c r="BP573" s="29" t="s">
        <v>3415</v>
      </c>
      <c r="BQ573" s="29" t="s">
        <v>3416</v>
      </c>
      <c r="CB573" s="29" t="s">
        <v>133</v>
      </c>
      <c r="CC573" s="29" t="s">
        <v>134</v>
      </c>
      <c r="CD573" s="29">
        <v>1</v>
      </c>
      <c r="CE573" s="29">
        <v>4</v>
      </c>
      <c r="CG573" s="29" t="s">
        <v>1478</v>
      </c>
    </row>
    <row r="574" spans="1:85" s="29" customFormat="1" ht="14.4" customHeight="1" x14ac:dyDescent="0.3">
      <c r="A574" s="39">
        <v>5573</v>
      </c>
      <c r="B574" s="28" t="s">
        <v>98</v>
      </c>
      <c r="C574" s="29" t="s">
        <v>3417</v>
      </c>
      <c r="D574" s="29" t="s">
        <v>100</v>
      </c>
      <c r="G574" s="29" t="s">
        <v>1462</v>
      </c>
      <c r="J574" s="29" t="s">
        <v>3418</v>
      </c>
      <c r="K574"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v>
      </c>
      <c r="L574"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v>
      </c>
      <c r="M574" s="29" t="s">
        <v>1464</v>
      </c>
      <c r="N574"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4"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4" s="29" t="s">
        <v>1885</v>
      </c>
      <c r="Q574" s="29" t="s">
        <v>1466</v>
      </c>
      <c r="R574" s="29" t="s">
        <v>1860</v>
      </c>
      <c r="S574" s="29" t="s">
        <v>1468</v>
      </c>
      <c r="T574" s="29" t="s">
        <v>3243</v>
      </c>
      <c r="U574" s="29" t="s">
        <v>3417</v>
      </c>
      <c r="V574" s="29" t="s">
        <v>3417</v>
      </c>
      <c r="W574" s="30" t="s">
        <v>3419</v>
      </c>
      <c r="X574" s="30" t="s">
        <v>3419</v>
      </c>
      <c r="Y574" s="29" t="s">
        <v>1471</v>
      </c>
      <c r="AA574" s="29" t="s">
        <v>113</v>
      </c>
      <c r="AC574" s="13" t="str">
        <f t="shared" si="74"/>
        <v>29.99</v>
      </c>
      <c r="AD574" s="29">
        <v>19.95</v>
      </c>
      <c r="AE574" s="29">
        <f t="shared" si="75"/>
        <v>23.95</v>
      </c>
      <c r="AG574" s="29">
        <v>4</v>
      </c>
      <c r="AI574" s="29" t="s">
        <v>113</v>
      </c>
      <c r="AJ574" s="29" t="s">
        <v>116</v>
      </c>
      <c r="AK574" s="29" t="s">
        <v>1472</v>
      </c>
      <c r="AL574" s="29" t="s">
        <v>1473</v>
      </c>
      <c r="AM574" s="29" t="s">
        <v>1474</v>
      </c>
      <c r="AN574" s="29" t="s">
        <v>1475</v>
      </c>
      <c r="AO574" s="29" t="s">
        <v>1476</v>
      </c>
      <c r="AS574"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4" t="s">
        <v>98</v>
      </c>
      <c r="AU574" s="29" t="s">
        <v>122</v>
      </c>
      <c r="AV574" s="29">
        <v>0.63</v>
      </c>
      <c r="AW574" s="29" t="s">
        <v>123</v>
      </c>
      <c r="AX574" s="29">
        <v>7.5</v>
      </c>
      <c r="AY574" s="29">
        <v>1.5</v>
      </c>
      <c r="AZ574" s="29">
        <v>4.5</v>
      </c>
      <c r="BA574" s="29" t="s">
        <v>124</v>
      </c>
      <c r="BI574" s="29">
        <v>2</v>
      </c>
      <c r="BN574" s="29" t="s">
        <v>3420</v>
      </c>
      <c r="BP574" s="29" t="s">
        <v>3420</v>
      </c>
      <c r="CB574" s="29" t="s">
        <v>133</v>
      </c>
      <c r="CC574" s="29" t="s">
        <v>134</v>
      </c>
      <c r="CD574" s="29">
        <v>1</v>
      </c>
      <c r="CE574" s="29">
        <v>4</v>
      </c>
      <c r="CG574" s="29" t="s">
        <v>1478</v>
      </c>
    </row>
    <row r="575" spans="1:85" s="29" customFormat="1" ht="14.4" customHeight="1" x14ac:dyDescent="0.3">
      <c r="A575" s="39">
        <v>5574</v>
      </c>
      <c r="B575" s="28" t="s">
        <v>98</v>
      </c>
      <c r="C575" s="29" t="s">
        <v>3421</v>
      </c>
      <c r="D575" s="29" t="s">
        <v>137</v>
      </c>
      <c r="E575" s="29" t="s">
        <v>3417</v>
      </c>
      <c r="F575" s="29" t="s">
        <v>138</v>
      </c>
      <c r="G575" s="29" t="s">
        <v>1462</v>
      </c>
      <c r="I575" s="29" t="s">
        <v>1858</v>
      </c>
      <c r="J575" s="29" t="s">
        <v>3422</v>
      </c>
      <c r="K575"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10 x 5
&lt;ul&gt;</v>
      </c>
      <c r="L575"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10 x 5</v>
      </c>
      <c r="M575" s="29" t="s">
        <v>1464</v>
      </c>
      <c r="N575"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5"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5" s="29" t="s">
        <v>1885</v>
      </c>
      <c r="Q575" s="29" t="s">
        <v>1466</v>
      </c>
      <c r="R575" s="29" t="s">
        <v>1860</v>
      </c>
      <c r="S575" s="29" t="s">
        <v>1913</v>
      </c>
      <c r="T575" s="29" t="s">
        <v>3423</v>
      </c>
      <c r="U575" s="29" t="s">
        <v>3421</v>
      </c>
      <c r="V575" s="29" t="s">
        <v>3421</v>
      </c>
      <c r="W575" s="30" t="s">
        <v>3424</v>
      </c>
      <c r="X575" s="30" t="s">
        <v>3424</v>
      </c>
      <c r="Y575" s="29" t="s">
        <v>1471</v>
      </c>
      <c r="AA575" s="29" t="s">
        <v>113</v>
      </c>
      <c r="AC575" s="13" t="str">
        <f t="shared" si="74"/>
        <v>67.99</v>
      </c>
      <c r="AD575" s="29">
        <v>46.95</v>
      </c>
      <c r="AE575" s="29">
        <f t="shared" si="75"/>
        <v>46.95</v>
      </c>
      <c r="AG575" s="29">
        <v>0</v>
      </c>
      <c r="AI575" s="29" t="s">
        <v>113</v>
      </c>
      <c r="AJ575" s="29" t="s">
        <v>116</v>
      </c>
      <c r="AK575" s="29" t="s">
        <v>1472</v>
      </c>
      <c r="AL575" s="29" t="s">
        <v>1473</v>
      </c>
      <c r="AM575" s="29" t="s">
        <v>1474</v>
      </c>
      <c r="AN575" s="29" t="s">
        <v>1475</v>
      </c>
      <c r="AO575" s="29" t="s">
        <v>1476</v>
      </c>
      <c r="AS575"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5" t="s">
        <v>98</v>
      </c>
      <c r="AU575" s="29" t="s">
        <v>122</v>
      </c>
      <c r="AV575" s="29">
        <v>2.38</v>
      </c>
      <c r="AW575" s="29" t="s">
        <v>123</v>
      </c>
      <c r="AX575" s="29">
        <v>14</v>
      </c>
      <c r="AY575" s="29">
        <v>5</v>
      </c>
      <c r="AZ575" s="29">
        <v>10</v>
      </c>
      <c r="BA575" s="29" t="s">
        <v>124</v>
      </c>
      <c r="BI575" s="29">
        <v>2</v>
      </c>
      <c r="BN575" s="29" t="s">
        <v>3425</v>
      </c>
      <c r="BP575" s="29" t="s">
        <v>3425</v>
      </c>
      <c r="BQ575" s="29" t="s">
        <v>3426</v>
      </c>
      <c r="CB575" s="29" t="s">
        <v>133</v>
      </c>
      <c r="CC575" s="29" t="s">
        <v>134</v>
      </c>
      <c r="CD575" s="29">
        <v>1</v>
      </c>
      <c r="CE575" s="29">
        <v>4</v>
      </c>
      <c r="CG575" s="29" t="s">
        <v>1478</v>
      </c>
    </row>
    <row r="576" spans="1:85" s="29" customFormat="1" ht="14.4" customHeight="1" x14ac:dyDescent="0.3">
      <c r="A576" s="39">
        <v>5575</v>
      </c>
      <c r="B576" s="28" t="s">
        <v>98</v>
      </c>
      <c r="C576" s="29" t="s">
        <v>3427</v>
      </c>
      <c r="D576" s="29" t="s">
        <v>137</v>
      </c>
      <c r="E576" s="29" t="s">
        <v>3417</v>
      </c>
      <c r="F576" s="29" t="s">
        <v>138</v>
      </c>
      <c r="G576" s="29" t="s">
        <v>1462</v>
      </c>
      <c r="I576" s="29" t="s">
        <v>2974</v>
      </c>
      <c r="J576" s="29" t="s">
        <v>3428</v>
      </c>
      <c r="K576"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10 x 5
&lt;ul&gt;</v>
      </c>
      <c r="L576"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10 x 5</v>
      </c>
      <c r="M576" s="29" t="s">
        <v>1464</v>
      </c>
      <c r="N576"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6"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6" s="29" t="s">
        <v>1885</v>
      </c>
      <c r="Q576" s="29" t="s">
        <v>1466</v>
      </c>
      <c r="R576" s="29" t="s">
        <v>1860</v>
      </c>
      <c r="S576" s="29" t="s">
        <v>1913</v>
      </c>
      <c r="T576" s="29" t="s">
        <v>3423</v>
      </c>
      <c r="U576" s="29" t="s">
        <v>3427</v>
      </c>
      <c r="V576" s="29" t="s">
        <v>3427</v>
      </c>
      <c r="W576" s="30" t="s">
        <v>3429</v>
      </c>
      <c r="X576" s="30" t="s">
        <v>3429</v>
      </c>
      <c r="Y576" s="29" t="s">
        <v>1471</v>
      </c>
      <c r="AA576" s="29" t="s">
        <v>113</v>
      </c>
      <c r="AC576" s="13" t="str">
        <f t="shared" si="74"/>
        <v>67.99</v>
      </c>
      <c r="AD576" s="29">
        <v>46.95</v>
      </c>
      <c r="AE576" s="29">
        <f t="shared" si="75"/>
        <v>46.95</v>
      </c>
      <c r="AG576" s="29">
        <v>0</v>
      </c>
      <c r="AI576" s="29" t="s">
        <v>113</v>
      </c>
      <c r="AJ576" s="29" t="s">
        <v>116</v>
      </c>
      <c r="AK576" s="29" t="s">
        <v>1472</v>
      </c>
      <c r="AL576" s="29" t="s">
        <v>1473</v>
      </c>
      <c r="AM576" s="29" t="s">
        <v>1474</v>
      </c>
      <c r="AN576" s="29" t="s">
        <v>1475</v>
      </c>
      <c r="AO576" s="29" t="s">
        <v>1476</v>
      </c>
      <c r="AS576"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6" t="s">
        <v>98</v>
      </c>
      <c r="AU576" s="29" t="s">
        <v>122</v>
      </c>
      <c r="AV576" s="29">
        <v>2.38</v>
      </c>
      <c r="AW576" s="29" t="s">
        <v>123</v>
      </c>
      <c r="AX576" s="29">
        <v>14</v>
      </c>
      <c r="AY576" s="29">
        <v>5</v>
      </c>
      <c r="AZ576" s="29">
        <v>10</v>
      </c>
      <c r="BA576" s="29" t="s">
        <v>124</v>
      </c>
      <c r="BI576" s="29">
        <v>2</v>
      </c>
      <c r="BN576" s="29" t="s">
        <v>3430</v>
      </c>
      <c r="BP576" s="29" t="s">
        <v>3430</v>
      </c>
      <c r="BQ576" s="29" t="s">
        <v>3431</v>
      </c>
      <c r="CB576" s="29" t="s">
        <v>133</v>
      </c>
      <c r="CC576" s="29" t="s">
        <v>134</v>
      </c>
      <c r="CD576" s="29">
        <v>1</v>
      </c>
      <c r="CE576" s="29">
        <v>4</v>
      </c>
      <c r="CG576" s="29" t="s">
        <v>1478</v>
      </c>
    </row>
    <row r="577" spans="1:85" s="29" customFormat="1" ht="14.4" customHeight="1" x14ac:dyDescent="0.3">
      <c r="A577" s="39">
        <v>5576</v>
      </c>
      <c r="B577" s="28" t="s">
        <v>98</v>
      </c>
      <c r="C577" s="29" t="s">
        <v>3432</v>
      </c>
      <c r="D577" s="29" t="s">
        <v>137</v>
      </c>
      <c r="E577" s="29" t="s">
        <v>3417</v>
      </c>
      <c r="F577" s="29" t="s">
        <v>138</v>
      </c>
      <c r="G577" s="29" t="s">
        <v>1462</v>
      </c>
      <c r="I577" s="29" t="s">
        <v>2772</v>
      </c>
      <c r="J577" s="29" t="s">
        <v>3433</v>
      </c>
      <c r="K577"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10 x 5
&lt;ul&gt;</v>
      </c>
      <c r="L577"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10 x 5</v>
      </c>
      <c r="M577" s="29" t="s">
        <v>1464</v>
      </c>
      <c r="N577"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7"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7" s="29" t="s">
        <v>1885</v>
      </c>
      <c r="Q577" s="29" t="s">
        <v>1466</v>
      </c>
      <c r="R577" s="29" t="s">
        <v>1860</v>
      </c>
      <c r="S577" s="29" t="s">
        <v>1913</v>
      </c>
      <c r="T577" s="29" t="s">
        <v>3423</v>
      </c>
      <c r="U577" s="29" t="s">
        <v>3432</v>
      </c>
      <c r="V577" s="29" t="s">
        <v>3432</v>
      </c>
      <c r="W577" s="30" t="s">
        <v>3434</v>
      </c>
      <c r="X577" s="30" t="s">
        <v>3434</v>
      </c>
      <c r="Y577" s="29" t="s">
        <v>1471</v>
      </c>
      <c r="AA577" s="29" t="s">
        <v>113</v>
      </c>
      <c r="AC577" s="13" t="str">
        <f t="shared" si="74"/>
        <v>67.99</v>
      </c>
      <c r="AD577" s="29">
        <v>46.95</v>
      </c>
      <c r="AE577" s="29">
        <f t="shared" si="75"/>
        <v>46.95</v>
      </c>
      <c r="AG577" s="29">
        <v>0</v>
      </c>
      <c r="AI577" s="29" t="s">
        <v>113</v>
      </c>
      <c r="AJ577" s="29" t="s">
        <v>116</v>
      </c>
      <c r="AK577" s="29" t="s">
        <v>1472</v>
      </c>
      <c r="AL577" s="29" t="s">
        <v>1473</v>
      </c>
      <c r="AM577" s="29" t="s">
        <v>1474</v>
      </c>
      <c r="AN577" s="29" t="s">
        <v>1475</v>
      </c>
      <c r="AO577" s="29" t="s">
        <v>1476</v>
      </c>
      <c r="AS577"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7" t="s">
        <v>98</v>
      </c>
      <c r="AU577" s="29" t="s">
        <v>122</v>
      </c>
      <c r="AV577" s="29">
        <v>2.38</v>
      </c>
      <c r="AW577" s="29" t="s">
        <v>123</v>
      </c>
      <c r="AX577" s="29">
        <v>14</v>
      </c>
      <c r="AY577" s="29">
        <v>5</v>
      </c>
      <c r="AZ577" s="29">
        <v>10</v>
      </c>
      <c r="BA577" s="29" t="s">
        <v>124</v>
      </c>
      <c r="BI577" s="29">
        <v>2</v>
      </c>
      <c r="BN577" s="29" t="s">
        <v>3435</v>
      </c>
      <c r="BP577" s="29" t="s">
        <v>3435</v>
      </c>
      <c r="BQ577" s="29" t="s">
        <v>3436</v>
      </c>
      <c r="CB577" s="29" t="s">
        <v>133</v>
      </c>
      <c r="CC577" s="29" t="s">
        <v>134</v>
      </c>
      <c r="CD577" s="29">
        <v>1</v>
      </c>
      <c r="CE577" s="29">
        <v>4</v>
      </c>
      <c r="CG577" s="29" t="s">
        <v>1478</v>
      </c>
    </row>
    <row r="578" spans="1:85" s="29" customFormat="1" ht="14.4" customHeight="1" x14ac:dyDescent="0.3">
      <c r="A578" s="39">
        <v>5577</v>
      </c>
      <c r="B578" s="28" t="s">
        <v>98</v>
      </c>
      <c r="C578" s="29" t="s">
        <v>3437</v>
      </c>
      <c r="D578" s="29" t="s">
        <v>137</v>
      </c>
      <c r="E578" s="29" t="s">
        <v>3417</v>
      </c>
      <c r="F578" s="29" t="s">
        <v>138</v>
      </c>
      <c r="G578" s="29" t="s">
        <v>1462</v>
      </c>
      <c r="I578" s="29" t="s">
        <v>1488</v>
      </c>
      <c r="J578" s="29" t="s">
        <v>3438</v>
      </c>
      <c r="K578"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14 x 10 x 5
&lt;ul&gt;</v>
      </c>
      <c r="L578"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14 x 10 x 5</v>
      </c>
      <c r="M578" s="29" t="s">
        <v>1464</v>
      </c>
      <c r="N578"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14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8"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14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8" s="29" t="s">
        <v>1885</v>
      </c>
      <c r="Q578" s="29" t="s">
        <v>1466</v>
      </c>
      <c r="R578" s="29" t="s">
        <v>1860</v>
      </c>
      <c r="S578" s="29" t="s">
        <v>1902</v>
      </c>
      <c r="T578" s="29" t="s">
        <v>3423</v>
      </c>
      <c r="U578" s="29" t="s">
        <v>3437</v>
      </c>
      <c r="V578" s="29" t="s">
        <v>3437</v>
      </c>
      <c r="W578" s="30" t="s">
        <v>3439</v>
      </c>
      <c r="X578" s="30" t="s">
        <v>3439</v>
      </c>
      <c r="Y578" s="29" t="s">
        <v>1471</v>
      </c>
      <c r="AA578" s="29" t="s">
        <v>113</v>
      </c>
      <c r="AC578" s="13" t="str">
        <f t="shared" si="74"/>
        <v>86.99</v>
      </c>
      <c r="AD578" s="29">
        <v>59.95</v>
      </c>
      <c r="AE578" s="29">
        <f t="shared" si="75"/>
        <v>59.95</v>
      </c>
      <c r="AG578" s="29">
        <v>0</v>
      </c>
      <c r="AI578" s="29" t="s">
        <v>113</v>
      </c>
      <c r="AJ578" s="29" t="s">
        <v>116</v>
      </c>
      <c r="AK578" s="29" t="s">
        <v>1472</v>
      </c>
      <c r="AL578" s="29" t="s">
        <v>1473</v>
      </c>
      <c r="AM578" s="29" t="s">
        <v>1474</v>
      </c>
      <c r="AN578" s="29" t="s">
        <v>1475</v>
      </c>
      <c r="AO578" s="29" t="s">
        <v>1476</v>
      </c>
      <c r="AS578"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8" t="s">
        <v>98</v>
      </c>
      <c r="AU578" s="29" t="s">
        <v>122</v>
      </c>
      <c r="AV578" s="29">
        <v>2.38</v>
      </c>
      <c r="AW578" s="29" t="s">
        <v>123</v>
      </c>
      <c r="AX578" s="29">
        <v>14</v>
      </c>
      <c r="AY578" s="29">
        <v>5</v>
      </c>
      <c r="AZ578" s="29">
        <v>10</v>
      </c>
      <c r="BA578" s="29" t="s">
        <v>124</v>
      </c>
      <c r="BI578" s="29">
        <v>2</v>
      </c>
      <c r="BN578" s="29" t="s">
        <v>3440</v>
      </c>
      <c r="BP578" s="29" t="s">
        <v>3440</v>
      </c>
      <c r="CB578" s="29" t="s">
        <v>133</v>
      </c>
      <c r="CC578" s="29" t="s">
        <v>134</v>
      </c>
      <c r="CD578" s="29">
        <v>1</v>
      </c>
      <c r="CE578" s="29">
        <v>4</v>
      </c>
      <c r="CG578" s="29" t="s">
        <v>1478</v>
      </c>
    </row>
    <row r="579" spans="1:85" s="29" customFormat="1" ht="14.4" customHeight="1" x14ac:dyDescent="0.3">
      <c r="A579" s="39">
        <v>5578</v>
      </c>
      <c r="B579" s="28" t="s">
        <v>98</v>
      </c>
      <c r="C579" s="29" t="s">
        <v>3441</v>
      </c>
      <c r="D579" s="29" t="s">
        <v>137</v>
      </c>
      <c r="E579" s="29" t="s">
        <v>3417</v>
      </c>
      <c r="F579" s="29" t="s">
        <v>138</v>
      </c>
      <c r="G579" s="29" t="s">
        <v>1462</v>
      </c>
      <c r="I579" s="29" t="s">
        <v>3005</v>
      </c>
      <c r="J579" s="29" t="s">
        <v>3442</v>
      </c>
      <c r="K579"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14 x 10 x 5
&lt;ul&gt;</v>
      </c>
      <c r="L579"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14 x 10 x 5</v>
      </c>
      <c r="M579" s="29" t="s">
        <v>1464</v>
      </c>
      <c r="N579"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14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79"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14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79" s="29" t="s">
        <v>1885</v>
      </c>
      <c r="Q579" s="29" t="s">
        <v>1466</v>
      </c>
      <c r="R579" s="29" t="s">
        <v>1860</v>
      </c>
      <c r="S579" s="29" t="s">
        <v>1902</v>
      </c>
      <c r="T579" s="29" t="s">
        <v>3423</v>
      </c>
      <c r="U579" s="29" t="s">
        <v>3441</v>
      </c>
      <c r="V579" s="29" t="s">
        <v>3441</v>
      </c>
      <c r="W579" s="30" t="s">
        <v>3443</v>
      </c>
      <c r="X579" s="30" t="s">
        <v>3443</v>
      </c>
      <c r="Y579" s="29" t="s">
        <v>1471</v>
      </c>
      <c r="AA579" s="29" t="s">
        <v>113</v>
      </c>
      <c r="AC579" s="13" t="str">
        <f t="shared" si="74"/>
        <v>86.99</v>
      </c>
      <c r="AD579" s="29">
        <v>59.95</v>
      </c>
      <c r="AE579" s="29">
        <f t="shared" si="75"/>
        <v>59.95</v>
      </c>
      <c r="AG579" s="29">
        <v>0</v>
      </c>
      <c r="AI579" s="29" t="s">
        <v>113</v>
      </c>
      <c r="AJ579" s="29" t="s">
        <v>116</v>
      </c>
      <c r="AK579" s="29" t="s">
        <v>1472</v>
      </c>
      <c r="AL579" s="29" t="s">
        <v>1473</v>
      </c>
      <c r="AM579" s="29" t="s">
        <v>1474</v>
      </c>
      <c r="AN579" s="29" t="s">
        <v>1475</v>
      </c>
      <c r="AO579" s="29" t="s">
        <v>1476</v>
      </c>
      <c r="AS579"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79" t="s">
        <v>98</v>
      </c>
      <c r="AU579" s="29" t="s">
        <v>122</v>
      </c>
      <c r="AV579" s="29">
        <v>2.38</v>
      </c>
      <c r="AW579" s="29" t="s">
        <v>123</v>
      </c>
      <c r="AX579" s="29">
        <v>14</v>
      </c>
      <c r="AY579" s="29">
        <v>5</v>
      </c>
      <c r="AZ579" s="29">
        <v>10</v>
      </c>
      <c r="BA579" s="29" t="s">
        <v>124</v>
      </c>
      <c r="BI579" s="29">
        <v>2</v>
      </c>
      <c r="BN579" s="29" t="s">
        <v>3444</v>
      </c>
      <c r="BP579" s="29" t="s">
        <v>3444</v>
      </c>
      <c r="CB579" s="29" t="s">
        <v>133</v>
      </c>
      <c r="CC579" s="29" t="s">
        <v>134</v>
      </c>
      <c r="CD579" s="29">
        <v>1</v>
      </c>
      <c r="CE579" s="29">
        <v>4</v>
      </c>
      <c r="CG579" s="29" t="s">
        <v>1478</v>
      </c>
    </row>
    <row r="580" spans="1:85" s="29" customFormat="1" ht="14.4" customHeight="1" x14ac:dyDescent="0.3">
      <c r="A580" s="39">
        <v>5579</v>
      </c>
      <c r="B580" s="28" t="s">
        <v>98</v>
      </c>
      <c r="C580" s="29" t="s">
        <v>3445</v>
      </c>
      <c r="D580" s="29" t="s">
        <v>137</v>
      </c>
      <c r="E580" s="29" t="s">
        <v>3417</v>
      </c>
      <c r="F580" s="29" t="s">
        <v>138</v>
      </c>
      <c r="G580" s="29" t="s">
        <v>1462</v>
      </c>
      <c r="I580" s="29" t="s">
        <v>2791</v>
      </c>
      <c r="J580" s="29" t="s">
        <v>3446</v>
      </c>
      <c r="K580"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14 x 10 x 5
&lt;ul&gt;</v>
      </c>
      <c r="L580" t="str">
        <f t="shared" si="6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14 x 10 x 5</v>
      </c>
      <c r="M580" s="29" t="s">
        <v>1464</v>
      </c>
      <c r="N580"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14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0"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14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0" s="29" t="s">
        <v>1885</v>
      </c>
      <c r="Q580" s="29" t="s">
        <v>1466</v>
      </c>
      <c r="R580" s="29" t="s">
        <v>1860</v>
      </c>
      <c r="S580" s="29" t="s">
        <v>1902</v>
      </c>
      <c r="T580" s="29" t="s">
        <v>3423</v>
      </c>
      <c r="U580" s="29" t="s">
        <v>3445</v>
      </c>
      <c r="V580" s="29" t="s">
        <v>3445</v>
      </c>
      <c r="W580" s="30" t="s">
        <v>3447</v>
      </c>
      <c r="X580" s="30" t="s">
        <v>3447</v>
      </c>
      <c r="Y580" s="29" t="s">
        <v>1471</v>
      </c>
      <c r="AA580" s="29" t="s">
        <v>113</v>
      </c>
      <c r="AC580" s="13" t="str">
        <f t="shared" si="74"/>
        <v>86.99</v>
      </c>
      <c r="AD580" s="29">
        <v>59.95</v>
      </c>
      <c r="AE580" s="29">
        <f t="shared" si="75"/>
        <v>59.95</v>
      </c>
      <c r="AG580" s="29">
        <v>0</v>
      </c>
      <c r="AI580" s="29" t="s">
        <v>113</v>
      </c>
      <c r="AJ580" s="29" t="s">
        <v>116</v>
      </c>
      <c r="AK580" s="29" t="s">
        <v>1472</v>
      </c>
      <c r="AL580" s="29" t="s">
        <v>1473</v>
      </c>
      <c r="AM580" s="29" t="s">
        <v>1474</v>
      </c>
      <c r="AN580" s="29" t="s">
        <v>1475</v>
      </c>
      <c r="AO580" s="29" t="s">
        <v>1476</v>
      </c>
      <c r="AS580" s="29" t="str">
        <f t="shared" si="7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0" t="s">
        <v>98</v>
      </c>
      <c r="AU580" s="29" t="s">
        <v>122</v>
      </c>
      <c r="AV580" s="29">
        <v>2.38</v>
      </c>
      <c r="AW580" s="29" t="s">
        <v>123</v>
      </c>
      <c r="AX580" s="29">
        <v>14</v>
      </c>
      <c r="AY580" s="29">
        <v>5</v>
      </c>
      <c r="AZ580" s="29">
        <v>10</v>
      </c>
      <c r="BA580" s="29" t="s">
        <v>124</v>
      </c>
      <c r="BI580" s="29">
        <v>2</v>
      </c>
      <c r="BN580" s="29" t="s">
        <v>3448</v>
      </c>
      <c r="BP580" s="29" t="s">
        <v>3448</v>
      </c>
      <c r="CB580" s="29" t="s">
        <v>133</v>
      </c>
      <c r="CC580" s="29" t="s">
        <v>134</v>
      </c>
      <c r="CD580" s="29">
        <v>1</v>
      </c>
      <c r="CE580" s="29">
        <v>4</v>
      </c>
      <c r="CG580" s="29" t="s">
        <v>1478</v>
      </c>
    </row>
    <row r="581" spans="1:85" s="29" customFormat="1" ht="14.4" customHeight="1" x14ac:dyDescent="0.3">
      <c r="A581" s="39">
        <v>5580</v>
      </c>
      <c r="B581" s="28" t="s">
        <v>98</v>
      </c>
      <c r="C581" s="29" t="s">
        <v>3449</v>
      </c>
      <c r="D581" s="29" t="s">
        <v>137</v>
      </c>
      <c r="E581" s="29" t="s">
        <v>3417</v>
      </c>
      <c r="F581" s="29" t="s">
        <v>138</v>
      </c>
      <c r="G581" s="29" t="s">
        <v>1462</v>
      </c>
      <c r="I581" s="29" t="s">
        <v>1530</v>
      </c>
      <c r="J581" s="29" t="s">
        <v>3450</v>
      </c>
      <c r="K581" s="29" t="str">
        <f t="shared" si="7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81" t="str">
        <f t="shared" ref="L581:L644" si="76">P581&amp;CHAR(10)&amp;Q581&amp;CHAR(10)&amp;R581&amp;CHAR(10)&amp;S581&amp;CHAR(10)&amp;T581</f>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81" s="29" t="s">
        <v>1464</v>
      </c>
      <c r="N581" s="29" t="str">
        <f t="shared" si="7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1" s="11" t="str">
        <f t="shared" si="7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1" s="29" t="s">
        <v>1885</v>
      </c>
      <c r="Q581" s="29" t="s">
        <v>1466</v>
      </c>
      <c r="R581" s="29" t="s">
        <v>1860</v>
      </c>
      <c r="S581" s="29" t="s">
        <v>1886</v>
      </c>
      <c r="T581" s="29" t="s">
        <v>3243</v>
      </c>
      <c r="U581" s="29" t="s">
        <v>3449</v>
      </c>
      <c r="V581" s="29" t="s">
        <v>3449</v>
      </c>
      <c r="W581" s="30" t="s">
        <v>3451</v>
      </c>
      <c r="X581" s="30" t="s">
        <v>3451</v>
      </c>
      <c r="Y581" s="29" t="s">
        <v>1471</v>
      </c>
      <c r="AA581" s="29" t="s">
        <v>113</v>
      </c>
      <c r="AC581" s="13" t="str">
        <f t="shared" si="74"/>
        <v>29.99</v>
      </c>
      <c r="AD581" s="29">
        <v>19.95</v>
      </c>
      <c r="AE581" s="29">
        <f t="shared" si="75"/>
        <v>23.95</v>
      </c>
      <c r="AG581" s="29">
        <v>4</v>
      </c>
      <c r="AI581" s="29" t="s">
        <v>113</v>
      </c>
      <c r="AJ581" s="29" t="s">
        <v>116</v>
      </c>
      <c r="AK581" s="29" t="s">
        <v>1472</v>
      </c>
      <c r="AL581" s="29" t="s">
        <v>1473</v>
      </c>
      <c r="AM581" s="29" t="s">
        <v>1474</v>
      </c>
      <c r="AN581" s="29" t="s">
        <v>1475</v>
      </c>
      <c r="AO581" s="29" t="s">
        <v>1476</v>
      </c>
      <c r="AS581" s="29" t="str">
        <f t="shared" ref="AS581:AS644" si="77">AK581&amp;","&amp;AL581&amp;","&amp;AM581&amp;","&amp;AN581&amp;""&amp;AO581</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1" t="s">
        <v>98</v>
      </c>
      <c r="AU581" s="29" t="s">
        <v>122</v>
      </c>
      <c r="AV581" s="29">
        <v>0.63</v>
      </c>
      <c r="AW581" s="29" t="s">
        <v>123</v>
      </c>
      <c r="AX581" s="29">
        <v>7.5</v>
      </c>
      <c r="AY581" s="29">
        <v>1.5</v>
      </c>
      <c r="AZ581" s="29">
        <v>4.5</v>
      </c>
      <c r="BA581" s="29" t="s">
        <v>124</v>
      </c>
      <c r="BI581" s="29">
        <v>2</v>
      </c>
      <c r="BN581" s="29" t="s">
        <v>3420</v>
      </c>
      <c r="BP581" s="29" t="s">
        <v>3420</v>
      </c>
      <c r="BQ581" s="29" t="s">
        <v>3452</v>
      </c>
      <c r="CB581" s="29" t="s">
        <v>133</v>
      </c>
      <c r="CC581" s="29" t="s">
        <v>134</v>
      </c>
      <c r="CD581" s="29">
        <v>1</v>
      </c>
      <c r="CE581" s="29">
        <v>4</v>
      </c>
      <c r="CG581" s="29" t="s">
        <v>1478</v>
      </c>
    </row>
    <row r="582" spans="1:85" s="29" customFormat="1" ht="14.4" customHeight="1" x14ac:dyDescent="0.3">
      <c r="A582" s="39">
        <v>5581</v>
      </c>
      <c r="B582" s="28" t="s">
        <v>98</v>
      </c>
      <c r="C582" s="29" t="s">
        <v>3453</v>
      </c>
      <c r="D582" s="29" t="s">
        <v>137</v>
      </c>
      <c r="E582" s="29" t="s">
        <v>3417</v>
      </c>
      <c r="F582" s="29" t="s">
        <v>138</v>
      </c>
      <c r="G582" s="29" t="s">
        <v>1462</v>
      </c>
      <c r="I582" s="29" t="s">
        <v>3036</v>
      </c>
      <c r="J582" s="29" t="s">
        <v>3454</v>
      </c>
      <c r="K582" s="29" t="str">
        <f t="shared" ref="K582:K645" si="78">"&lt;ul&gt;"&amp;CHAR(10)&amp;"&lt;li&gt;"&amp;P582&amp;CHAR(10)&amp;"&lt;li&gt;"&amp;Q582&amp;CHAR(10)&amp;"&lt;li&gt;"&amp;R582&amp;CHAR(10)&amp;"&lt;li&gt;"&amp;S582&amp;CHAR(10)&amp;"&lt;li&gt;"&amp;T582&amp;CHAR(10)&amp;"&lt;ul&gt;"</f>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82"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82" s="29" t="s">
        <v>1464</v>
      </c>
      <c r="N582" s="29" t="str">
        <f t="shared" ref="N582:N645" si="79">P582&amp;CHAR(10)&amp;Q582&amp;CHAR(10)&amp;R582&amp;CHAR(10)&amp;S582&amp;CHAR(10)&amp;T582&amp;CHAR(10)&amp;M582</f>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2" s="11" t="str">
        <f t="shared" ref="O582:O645" si="80">K582&amp;CHAR(10)&amp;M582</f>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2" s="29" t="s">
        <v>1885</v>
      </c>
      <c r="Q582" s="29" t="s">
        <v>1466</v>
      </c>
      <c r="R582" s="29" t="s">
        <v>1860</v>
      </c>
      <c r="S582" s="29" t="s">
        <v>1886</v>
      </c>
      <c r="T582" s="29" t="s">
        <v>3243</v>
      </c>
      <c r="U582" s="29" t="s">
        <v>3453</v>
      </c>
      <c r="V582" s="29" t="s">
        <v>3453</v>
      </c>
      <c r="W582" s="30" t="s">
        <v>3455</v>
      </c>
      <c r="X582" s="30" t="s">
        <v>3455</v>
      </c>
      <c r="Y582" s="29" t="s">
        <v>1471</v>
      </c>
      <c r="AA582" s="29" t="s">
        <v>113</v>
      </c>
      <c r="AC582" s="13" t="str">
        <f t="shared" ref="AC582:AC645" si="81">CONCATENATE(ROUND(AD582/0.7,0),".99")</f>
        <v>29.99</v>
      </c>
      <c r="AD582" s="29">
        <v>19.95</v>
      </c>
      <c r="AE582" s="29">
        <f t="shared" si="75"/>
        <v>23.95</v>
      </c>
      <c r="AG582" s="29">
        <v>4</v>
      </c>
      <c r="AI582" s="29" t="s">
        <v>113</v>
      </c>
      <c r="AJ582" s="29" t="s">
        <v>116</v>
      </c>
      <c r="AK582" s="29" t="s">
        <v>1472</v>
      </c>
      <c r="AL582" s="29" t="s">
        <v>1473</v>
      </c>
      <c r="AM582" s="29" t="s">
        <v>1474</v>
      </c>
      <c r="AN582" s="29" t="s">
        <v>1475</v>
      </c>
      <c r="AO582" s="29" t="s">
        <v>1476</v>
      </c>
      <c r="AS582"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2" t="s">
        <v>98</v>
      </c>
      <c r="AU582" s="29" t="s">
        <v>122</v>
      </c>
      <c r="AV582" s="29">
        <v>0.63</v>
      </c>
      <c r="AW582" s="29" t="s">
        <v>123</v>
      </c>
      <c r="AX582" s="29">
        <v>7.5</v>
      </c>
      <c r="AY582" s="29">
        <v>1.5</v>
      </c>
      <c r="AZ582" s="29">
        <v>4.5</v>
      </c>
      <c r="BA582" s="29" t="s">
        <v>124</v>
      </c>
      <c r="BI582" s="29">
        <v>2</v>
      </c>
      <c r="BN582" s="29" t="s">
        <v>3456</v>
      </c>
      <c r="BP582" s="29" t="s">
        <v>3456</v>
      </c>
      <c r="BQ582" s="29" t="s">
        <v>3457</v>
      </c>
      <c r="CB582" s="29" t="s">
        <v>133</v>
      </c>
      <c r="CC582" s="29" t="s">
        <v>134</v>
      </c>
      <c r="CD582" s="29">
        <v>1</v>
      </c>
      <c r="CE582" s="29">
        <v>4</v>
      </c>
      <c r="CG582" s="29" t="s">
        <v>1478</v>
      </c>
    </row>
    <row r="583" spans="1:85" s="29" customFormat="1" ht="14.4" customHeight="1" x14ac:dyDescent="0.3">
      <c r="A583" s="39">
        <v>5582</v>
      </c>
      <c r="B583" s="28" t="s">
        <v>98</v>
      </c>
      <c r="C583" s="29" t="s">
        <v>3458</v>
      </c>
      <c r="D583" s="29" t="s">
        <v>137</v>
      </c>
      <c r="E583" s="29" t="s">
        <v>3417</v>
      </c>
      <c r="F583" s="29" t="s">
        <v>138</v>
      </c>
      <c r="G583" s="29" t="s">
        <v>1462</v>
      </c>
      <c r="I583" s="29" t="s">
        <v>2811</v>
      </c>
      <c r="J583" s="29" t="s">
        <v>3459</v>
      </c>
      <c r="K583"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83"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83" s="29" t="s">
        <v>1464</v>
      </c>
      <c r="N583"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3"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3" s="29" t="s">
        <v>1885</v>
      </c>
      <c r="Q583" s="29" t="s">
        <v>1466</v>
      </c>
      <c r="R583" s="29" t="s">
        <v>1860</v>
      </c>
      <c r="S583" s="29" t="s">
        <v>1886</v>
      </c>
      <c r="T583" s="29" t="s">
        <v>3243</v>
      </c>
      <c r="U583" s="29" t="s">
        <v>3458</v>
      </c>
      <c r="V583" s="29" t="s">
        <v>3458</v>
      </c>
      <c r="W583" s="30" t="s">
        <v>3460</v>
      </c>
      <c r="X583" s="30" t="s">
        <v>3460</v>
      </c>
      <c r="Y583" s="29" t="s">
        <v>1471</v>
      </c>
      <c r="AA583" s="29" t="s">
        <v>113</v>
      </c>
      <c r="AC583" s="13" t="str">
        <f t="shared" si="81"/>
        <v>29.99</v>
      </c>
      <c r="AD583" s="29">
        <v>19.95</v>
      </c>
      <c r="AE583" s="29">
        <f t="shared" si="75"/>
        <v>23.95</v>
      </c>
      <c r="AG583" s="29">
        <v>4</v>
      </c>
      <c r="AI583" s="29" t="s">
        <v>113</v>
      </c>
      <c r="AJ583" s="29" t="s">
        <v>116</v>
      </c>
      <c r="AK583" s="29" t="s">
        <v>1472</v>
      </c>
      <c r="AL583" s="29" t="s">
        <v>1473</v>
      </c>
      <c r="AM583" s="29" t="s">
        <v>1474</v>
      </c>
      <c r="AN583" s="29" t="s">
        <v>1475</v>
      </c>
      <c r="AO583" s="29" t="s">
        <v>1476</v>
      </c>
      <c r="AS583"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3" t="s">
        <v>98</v>
      </c>
      <c r="AU583" s="29" t="s">
        <v>122</v>
      </c>
      <c r="AV583" s="29">
        <v>0.63</v>
      </c>
      <c r="AW583" s="29" t="s">
        <v>123</v>
      </c>
      <c r="AX583" s="29">
        <v>7.5</v>
      </c>
      <c r="AY583" s="29">
        <v>1.5</v>
      </c>
      <c r="AZ583" s="29">
        <v>4.5</v>
      </c>
      <c r="BA583" s="29" t="s">
        <v>124</v>
      </c>
      <c r="BI583" s="29">
        <v>2</v>
      </c>
      <c r="BN583" s="29" t="s">
        <v>3461</v>
      </c>
      <c r="BP583" s="29" t="s">
        <v>3461</v>
      </c>
      <c r="BQ583" s="29" t="s">
        <v>3462</v>
      </c>
      <c r="CB583" s="29" t="s">
        <v>133</v>
      </c>
      <c r="CC583" s="29" t="s">
        <v>134</v>
      </c>
      <c r="CD583" s="29">
        <v>1</v>
      </c>
      <c r="CE583" s="29">
        <v>4</v>
      </c>
      <c r="CG583" s="29" t="s">
        <v>1478</v>
      </c>
    </row>
    <row r="584" spans="1:85" s="29" customFormat="1" ht="14.4" customHeight="1" x14ac:dyDescent="0.3">
      <c r="A584" s="39">
        <v>5583</v>
      </c>
      <c r="B584" s="28" t="s">
        <v>98</v>
      </c>
      <c r="C584" s="29" t="s">
        <v>3463</v>
      </c>
      <c r="D584" s="29" t="s">
        <v>100</v>
      </c>
      <c r="G584" s="29" t="s">
        <v>1462</v>
      </c>
      <c r="J584" s="29" t="s">
        <v>3464</v>
      </c>
      <c r="K584"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v>
      </c>
      <c r="L584"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v>
      </c>
      <c r="M584" s="29" t="s">
        <v>1464</v>
      </c>
      <c r="N584"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4"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4" s="29" t="s">
        <v>1885</v>
      </c>
      <c r="Q584" s="29" t="s">
        <v>1466</v>
      </c>
      <c r="R584" s="29" t="s">
        <v>1860</v>
      </c>
      <c r="S584" s="29" t="s">
        <v>1468</v>
      </c>
      <c r="T584" s="29" t="s">
        <v>3243</v>
      </c>
      <c r="U584" s="29" t="s">
        <v>3463</v>
      </c>
      <c r="V584" s="29" t="s">
        <v>3463</v>
      </c>
      <c r="W584" s="30" t="s">
        <v>3465</v>
      </c>
      <c r="X584" s="30" t="s">
        <v>3465</v>
      </c>
      <c r="Y584" s="29" t="s">
        <v>1471</v>
      </c>
      <c r="AA584" s="29" t="s">
        <v>113</v>
      </c>
      <c r="AC584" s="13" t="str">
        <f t="shared" si="81"/>
        <v>29.99</v>
      </c>
      <c r="AD584" s="29">
        <v>19.95</v>
      </c>
      <c r="AE584" s="29">
        <f t="shared" si="75"/>
        <v>23.95</v>
      </c>
      <c r="AG584" s="29">
        <v>4</v>
      </c>
      <c r="AI584" s="29" t="s">
        <v>113</v>
      </c>
      <c r="AJ584" s="29" t="s">
        <v>116</v>
      </c>
      <c r="AK584" s="29" t="s">
        <v>1472</v>
      </c>
      <c r="AL584" s="29" t="s">
        <v>1473</v>
      </c>
      <c r="AM584" s="29" t="s">
        <v>1474</v>
      </c>
      <c r="AN584" s="29" t="s">
        <v>1475</v>
      </c>
      <c r="AO584" s="29" t="s">
        <v>1476</v>
      </c>
      <c r="AS584"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4" t="s">
        <v>98</v>
      </c>
      <c r="AU584" s="29" t="s">
        <v>122</v>
      </c>
      <c r="AV584" s="29">
        <v>0.63</v>
      </c>
      <c r="AW584" s="29" t="s">
        <v>123</v>
      </c>
      <c r="AX584" s="29">
        <v>7.5</v>
      </c>
      <c r="AY584" s="29">
        <v>1.5</v>
      </c>
      <c r="AZ584" s="29">
        <v>4.5</v>
      </c>
      <c r="BA584" s="29" t="s">
        <v>124</v>
      </c>
      <c r="BI584" s="29">
        <v>2</v>
      </c>
      <c r="BN584" s="29" t="s">
        <v>3466</v>
      </c>
      <c r="BP584" s="29" t="s">
        <v>3466</v>
      </c>
      <c r="CB584" s="29" t="s">
        <v>133</v>
      </c>
      <c r="CC584" s="29" t="s">
        <v>134</v>
      </c>
      <c r="CD584" s="29">
        <v>1</v>
      </c>
      <c r="CE584" s="29">
        <v>4</v>
      </c>
      <c r="CG584" s="29" t="s">
        <v>1478</v>
      </c>
    </row>
    <row r="585" spans="1:85" s="29" customFormat="1" ht="14.4" customHeight="1" x14ac:dyDescent="0.3">
      <c r="A585" s="39">
        <v>5584</v>
      </c>
      <c r="B585" s="28" t="s">
        <v>98</v>
      </c>
      <c r="C585" s="29" t="s">
        <v>3467</v>
      </c>
      <c r="D585" s="29" t="s">
        <v>137</v>
      </c>
      <c r="E585" s="29" t="s">
        <v>3463</v>
      </c>
      <c r="F585" s="29" t="s">
        <v>138</v>
      </c>
      <c r="G585" s="29" t="s">
        <v>1462</v>
      </c>
      <c r="I585" s="29" t="s">
        <v>2772</v>
      </c>
      <c r="J585" s="29" t="s">
        <v>3468</v>
      </c>
      <c r="K585"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85"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85" s="29" t="s">
        <v>1464</v>
      </c>
      <c r="N585"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5"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5" s="29" t="s">
        <v>1885</v>
      </c>
      <c r="Q585" s="29" t="s">
        <v>1466</v>
      </c>
      <c r="R585" s="29" t="s">
        <v>1860</v>
      </c>
      <c r="S585" s="29" t="s">
        <v>1913</v>
      </c>
      <c r="T585" s="29" t="s">
        <v>3248</v>
      </c>
      <c r="U585" s="29" t="s">
        <v>3467</v>
      </c>
      <c r="V585" s="29" t="s">
        <v>3467</v>
      </c>
      <c r="W585" s="30" t="s">
        <v>3469</v>
      </c>
      <c r="X585" s="30" t="s">
        <v>3469</v>
      </c>
      <c r="Y585" s="29" t="s">
        <v>1471</v>
      </c>
      <c r="AA585" s="29" t="s">
        <v>113</v>
      </c>
      <c r="AC585" s="13" t="str">
        <f t="shared" si="81"/>
        <v>67.99</v>
      </c>
      <c r="AD585" s="29">
        <v>46.95</v>
      </c>
      <c r="AE585" s="29">
        <f t="shared" si="75"/>
        <v>50.95</v>
      </c>
      <c r="AG585" s="29">
        <v>4</v>
      </c>
      <c r="AI585" s="29" t="s">
        <v>113</v>
      </c>
      <c r="AJ585" s="29" t="s">
        <v>116</v>
      </c>
      <c r="AK585" s="29" t="s">
        <v>1472</v>
      </c>
      <c r="AL585" s="29" t="s">
        <v>1473</v>
      </c>
      <c r="AM585" s="29" t="s">
        <v>1474</v>
      </c>
      <c r="AN585" s="29" t="s">
        <v>1475</v>
      </c>
      <c r="AO585" s="29" t="s">
        <v>1476</v>
      </c>
      <c r="AS585"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5" t="s">
        <v>98</v>
      </c>
      <c r="AU585" s="29" t="s">
        <v>122</v>
      </c>
      <c r="AV585" s="29">
        <v>2.38</v>
      </c>
      <c r="AW585" s="29" t="s">
        <v>123</v>
      </c>
      <c r="AX585" s="29">
        <v>13</v>
      </c>
      <c r="AY585" s="29">
        <v>5</v>
      </c>
      <c r="AZ585" s="29">
        <v>9</v>
      </c>
      <c r="BA585" s="29" t="s">
        <v>124</v>
      </c>
      <c r="BI585" s="29">
        <v>2</v>
      </c>
      <c r="BN585" s="29" t="s">
        <v>3470</v>
      </c>
      <c r="BP585" s="29" t="s">
        <v>3470</v>
      </c>
      <c r="BQ585" s="29" t="s">
        <v>3471</v>
      </c>
      <c r="CB585" s="29" t="s">
        <v>133</v>
      </c>
      <c r="CC585" s="29" t="s">
        <v>134</v>
      </c>
      <c r="CD585" s="29">
        <v>1</v>
      </c>
      <c r="CE585" s="29">
        <v>4</v>
      </c>
      <c r="CG585" s="29" t="s">
        <v>1478</v>
      </c>
    </row>
    <row r="586" spans="1:85" s="29" customFormat="1" ht="14.4" customHeight="1" x14ac:dyDescent="0.3">
      <c r="A586" s="39">
        <v>5585</v>
      </c>
      <c r="B586" s="28" t="s">
        <v>98</v>
      </c>
      <c r="C586" s="29" t="s">
        <v>3472</v>
      </c>
      <c r="D586" s="29" t="s">
        <v>137</v>
      </c>
      <c r="E586" s="29" t="s">
        <v>3463</v>
      </c>
      <c r="F586" s="29" t="s">
        <v>138</v>
      </c>
      <c r="G586" s="29" t="s">
        <v>1462</v>
      </c>
      <c r="I586" s="29" t="s">
        <v>1944</v>
      </c>
      <c r="J586" s="29" t="s">
        <v>3473</v>
      </c>
      <c r="K586"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86"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86" s="29" t="s">
        <v>1464</v>
      </c>
      <c r="N586"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6"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6" s="29" t="s">
        <v>1885</v>
      </c>
      <c r="Q586" s="29" t="s">
        <v>1466</v>
      </c>
      <c r="R586" s="29" t="s">
        <v>1860</v>
      </c>
      <c r="S586" s="29" t="s">
        <v>1913</v>
      </c>
      <c r="T586" s="29" t="s">
        <v>3248</v>
      </c>
      <c r="U586" s="29" t="s">
        <v>3472</v>
      </c>
      <c r="V586" s="29" t="s">
        <v>3472</v>
      </c>
      <c r="W586" s="30" t="s">
        <v>3474</v>
      </c>
      <c r="X586" s="30" t="s">
        <v>3474</v>
      </c>
      <c r="Y586" s="29" t="s">
        <v>1471</v>
      </c>
      <c r="AA586" s="29" t="s">
        <v>113</v>
      </c>
      <c r="AC586" s="13" t="str">
        <f t="shared" si="81"/>
        <v>67.99</v>
      </c>
      <c r="AD586" s="29">
        <v>46.95</v>
      </c>
      <c r="AE586" s="29">
        <f t="shared" si="75"/>
        <v>46.95</v>
      </c>
      <c r="AG586" s="29">
        <v>0</v>
      </c>
      <c r="AI586" s="29" t="s">
        <v>113</v>
      </c>
      <c r="AJ586" s="29" t="s">
        <v>116</v>
      </c>
      <c r="AK586" s="29" t="s">
        <v>1472</v>
      </c>
      <c r="AL586" s="29" t="s">
        <v>1473</v>
      </c>
      <c r="AM586" s="29" t="s">
        <v>1474</v>
      </c>
      <c r="AN586" s="29" t="s">
        <v>1475</v>
      </c>
      <c r="AO586" s="29" t="s">
        <v>1476</v>
      </c>
      <c r="AS586"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6" t="s">
        <v>98</v>
      </c>
      <c r="AU586" s="29" t="s">
        <v>122</v>
      </c>
      <c r="AV586" s="29">
        <v>2.38</v>
      </c>
      <c r="AW586" s="29" t="s">
        <v>123</v>
      </c>
      <c r="AX586" s="29">
        <v>13</v>
      </c>
      <c r="AY586" s="29">
        <v>5</v>
      </c>
      <c r="AZ586" s="29">
        <v>9</v>
      </c>
      <c r="BA586" s="29" t="s">
        <v>124</v>
      </c>
      <c r="BI586" s="29">
        <v>2</v>
      </c>
      <c r="BN586" s="29" t="s">
        <v>3475</v>
      </c>
      <c r="BP586" s="29" t="s">
        <v>3475</v>
      </c>
      <c r="BQ586" s="29" t="s">
        <v>3476</v>
      </c>
      <c r="CB586" s="29" t="s">
        <v>133</v>
      </c>
      <c r="CC586" s="29" t="s">
        <v>134</v>
      </c>
      <c r="CD586" s="29">
        <v>1</v>
      </c>
      <c r="CE586" s="29">
        <v>4</v>
      </c>
      <c r="CG586" s="29" t="s">
        <v>1478</v>
      </c>
    </row>
    <row r="587" spans="1:85" s="29" customFormat="1" ht="14.4" customHeight="1" x14ac:dyDescent="0.3">
      <c r="A587" s="39">
        <v>5586</v>
      </c>
      <c r="B587" s="28" t="s">
        <v>98</v>
      </c>
      <c r="C587" s="29" t="s">
        <v>3477</v>
      </c>
      <c r="D587" s="29" t="s">
        <v>137</v>
      </c>
      <c r="E587" s="29" t="s">
        <v>3463</v>
      </c>
      <c r="F587" s="29" t="s">
        <v>138</v>
      </c>
      <c r="G587" s="29" t="s">
        <v>1462</v>
      </c>
      <c r="I587" s="29" t="s">
        <v>1877</v>
      </c>
      <c r="J587" s="29" t="s">
        <v>3478</v>
      </c>
      <c r="K587"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v>
      </c>
      <c r="L587"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v>
      </c>
      <c r="M587" s="29" t="s">
        <v>1464</v>
      </c>
      <c r="N587"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7"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7" s="29" t="s">
        <v>1885</v>
      </c>
      <c r="Q587" s="29" t="s">
        <v>1466</v>
      </c>
      <c r="R587" s="29" t="s">
        <v>1860</v>
      </c>
      <c r="S587" s="29" t="s">
        <v>1913</v>
      </c>
      <c r="T587" s="29" t="s">
        <v>3248</v>
      </c>
      <c r="U587" s="29" t="s">
        <v>3477</v>
      </c>
      <c r="V587" s="29" t="s">
        <v>3477</v>
      </c>
      <c r="W587" s="30" t="s">
        <v>3479</v>
      </c>
      <c r="X587" s="30" t="s">
        <v>3479</v>
      </c>
      <c r="Y587" s="29" t="s">
        <v>1471</v>
      </c>
      <c r="AA587" s="29" t="s">
        <v>113</v>
      </c>
      <c r="AC587" s="13" t="str">
        <f t="shared" si="81"/>
        <v>67.99</v>
      </c>
      <c r="AD587" s="29">
        <v>46.95</v>
      </c>
      <c r="AE587" s="29">
        <f t="shared" si="75"/>
        <v>46.95</v>
      </c>
      <c r="AG587" s="29">
        <v>0</v>
      </c>
      <c r="AI587" s="29" t="s">
        <v>113</v>
      </c>
      <c r="AJ587" s="29" t="s">
        <v>116</v>
      </c>
      <c r="AK587" s="29" t="s">
        <v>1472</v>
      </c>
      <c r="AL587" s="29" t="s">
        <v>1473</v>
      </c>
      <c r="AM587" s="29" t="s">
        <v>1474</v>
      </c>
      <c r="AN587" s="29" t="s">
        <v>1475</v>
      </c>
      <c r="AO587" s="29" t="s">
        <v>1476</v>
      </c>
      <c r="AS587"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7" t="s">
        <v>98</v>
      </c>
      <c r="AU587" s="29" t="s">
        <v>122</v>
      </c>
      <c r="AV587" s="29">
        <v>2.38</v>
      </c>
      <c r="AW587" s="29" t="s">
        <v>123</v>
      </c>
      <c r="AX587" s="29">
        <v>13</v>
      </c>
      <c r="AY587" s="29">
        <v>5</v>
      </c>
      <c r="AZ587" s="29">
        <v>9</v>
      </c>
      <c r="BA587" s="29" t="s">
        <v>124</v>
      </c>
      <c r="BI587" s="29">
        <v>2</v>
      </c>
      <c r="BN587" s="29" t="s">
        <v>3480</v>
      </c>
      <c r="BP587" s="29" t="s">
        <v>3480</v>
      </c>
      <c r="BQ587" s="29" t="s">
        <v>3481</v>
      </c>
      <c r="CB587" s="29" t="s">
        <v>133</v>
      </c>
      <c r="CC587" s="29" t="s">
        <v>134</v>
      </c>
      <c r="CD587" s="29">
        <v>1</v>
      </c>
      <c r="CE587" s="29">
        <v>4</v>
      </c>
      <c r="CG587" s="29" t="s">
        <v>1478</v>
      </c>
    </row>
    <row r="588" spans="1:85" s="29" customFormat="1" ht="14.4" customHeight="1" x14ac:dyDescent="0.3">
      <c r="A588" s="39">
        <v>5587</v>
      </c>
      <c r="B588" s="28" t="s">
        <v>98</v>
      </c>
      <c r="C588" s="29" t="s">
        <v>3482</v>
      </c>
      <c r="D588" s="29" t="s">
        <v>137</v>
      </c>
      <c r="E588" s="29" t="s">
        <v>3463</v>
      </c>
      <c r="F588" s="29" t="s">
        <v>138</v>
      </c>
      <c r="G588" s="29" t="s">
        <v>1462</v>
      </c>
      <c r="I588" s="29" t="s">
        <v>2791</v>
      </c>
      <c r="J588" s="29" t="s">
        <v>3483</v>
      </c>
      <c r="K588"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88"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88" s="29" t="s">
        <v>1464</v>
      </c>
      <c r="N588"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8"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8" s="29" t="s">
        <v>1885</v>
      </c>
      <c r="Q588" s="29" t="s">
        <v>1466</v>
      </c>
      <c r="R588" s="29" t="s">
        <v>1860</v>
      </c>
      <c r="S588" s="29" t="s">
        <v>1902</v>
      </c>
      <c r="T588" s="29" t="s">
        <v>3248</v>
      </c>
      <c r="U588" s="29" t="s">
        <v>3482</v>
      </c>
      <c r="V588" s="29" t="s">
        <v>3482</v>
      </c>
      <c r="W588" s="30" t="s">
        <v>3484</v>
      </c>
      <c r="X588" s="30" t="s">
        <v>3484</v>
      </c>
      <c r="Y588" s="29" t="s">
        <v>1471</v>
      </c>
      <c r="AA588" s="29" t="s">
        <v>113</v>
      </c>
      <c r="AC588" s="13" t="str">
        <f t="shared" si="81"/>
        <v>86.99</v>
      </c>
      <c r="AD588" s="29">
        <v>59.95</v>
      </c>
      <c r="AE588" s="29">
        <f t="shared" si="75"/>
        <v>59.95</v>
      </c>
      <c r="AG588" s="29">
        <v>0</v>
      </c>
      <c r="AI588" s="29" t="s">
        <v>113</v>
      </c>
      <c r="AJ588" s="29" t="s">
        <v>116</v>
      </c>
      <c r="AK588" s="29" t="s">
        <v>1472</v>
      </c>
      <c r="AL588" s="29" t="s">
        <v>1473</v>
      </c>
      <c r="AM588" s="29" t="s">
        <v>1474</v>
      </c>
      <c r="AN588" s="29" t="s">
        <v>1475</v>
      </c>
      <c r="AO588" s="29" t="s">
        <v>1476</v>
      </c>
      <c r="AS588"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8" t="s">
        <v>98</v>
      </c>
      <c r="AU588" s="29" t="s">
        <v>122</v>
      </c>
      <c r="AV588" s="29">
        <v>2.38</v>
      </c>
      <c r="AW588" s="29" t="s">
        <v>123</v>
      </c>
      <c r="AX588" s="29">
        <v>13</v>
      </c>
      <c r="AY588" s="29">
        <v>5</v>
      </c>
      <c r="AZ588" s="29">
        <v>9</v>
      </c>
      <c r="BA588" s="29" t="s">
        <v>124</v>
      </c>
      <c r="BI588" s="29">
        <v>2</v>
      </c>
      <c r="BN588" s="29" t="s">
        <v>3485</v>
      </c>
      <c r="BP588" s="29" t="s">
        <v>3485</v>
      </c>
      <c r="CB588" s="29" t="s">
        <v>133</v>
      </c>
      <c r="CC588" s="29" t="s">
        <v>134</v>
      </c>
      <c r="CD588" s="29">
        <v>1</v>
      </c>
      <c r="CE588" s="29">
        <v>4</v>
      </c>
      <c r="CG588" s="29" t="s">
        <v>1478</v>
      </c>
    </row>
    <row r="589" spans="1:85" s="29" customFormat="1" ht="14.4" customHeight="1" x14ac:dyDescent="0.3">
      <c r="A589" s="39">
        <v>5588</v>
      </c>
      <c r="B589" s="28" t="s">
        <v>98</v>
      </c>
      <c r="C589" s="29" t="s">
        <v>3486</v>
      </c>
      <c r="D589" s="29" t="s">
        <v>137</v>
      </c>
      <c r="E589" s="29" t="s">
        <v>3463</v>
      </c>
      <c r="F589" s="29" t="s">
        <v>138</v>
      </c>
      <c r="G589" s="29" t="s">
        <v>1462</v>
      </c>
      <c r="I589" s="29" t="s">
        <v>3016</v>
      </c>
      <c r="J589" s="29" t="s">
        <v>3487</v>
      </c>
      <c r="K589"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89"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89" s="29" t="s">
        <v>1464</v>
      </c>
      <c r="N589"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89"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89" s="29" t="s">
        <v>1885</v>
      </c>
      <c r="Q589" s="29" t="s">
        <v>1466</v>
      </c>
      <c r="R589" s="29" t="s">
        <v>1860</v>
      </c>
      <c r="S589" s="29" t="s">
        <v>1902</v>
      </c>
      <c r="T589" s="29" t="s">
        <v>3248</v>
      </c>
      <c r="U589" s="29" t="s">
        <v>3486</v>
      </c>
      <c r="V589" s="29" t="s">
        <v>3486</v>
      </c>
      <c r="W589" s="30" t="s">
        <v>3488</v>
      </c>
      <c r="X589" s="30" t="s">
        <v>3488</v>
      </c>
      <c r="Y589" s="29" t="s">
        <v>1471</v>
      </c>
      <c r="AA589" s="29" t="s">
        <v>113</v>
      </c>
      <c r="AC589" s="13" t="str">
        <f t="shared" si="81"/>
        <v>86.99</v>
      </c>
      <c r="AD589" s="29">
        <v>59.95</v>
      </c>
      <c r="AE589" s="29">
        <f t="shared" si="75"/>
        <v>59.95</v>
      </c>
      <c r="AG589" s="29">
        <v>0</v>
      </c>
      <c r="AI589" s="29" t="s">
        <v>113</v>
      </c>
      <c r="AJ589" s="29" t="s">
        <v>116</v>
      </c>
      <c r="AK589" s="29" t="s">
        <v>1472</v>
      </c>
      <c r="AL589" s="29" t="s">
        <v>1473</v>
      </c>
      <c r="AM589" s="29" t="s">
        <v>1474</v>
      </c>
      <c r="AN589" s="29" t="s">
        <v>1475</v>
      </c>
      <c r="AO589" s="29" t="s">
        <v>1476</v>
      </c>
      <c r="AS589"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89" t="s">
        <v>98</v>
      </c>
      <c r="AU589" s="29" t="s">
        <v>122</v>
      </c>
      <c r="AV589" s="29">
        <v>2.38</v>
      </c>
      <c r="AW589" s="29" t="s">
        <v>123</v>
      </c>
      <c r="AX589" s="29">
        <v>13</v>
      </c>
      <c r="AY589" s="29">
        <v>5</v>
      </c>
      <c r="AZ589" s="29">
        <v>9</v>
      </c>
      <c r="BA589" s="29" t="s">
        <v>124</v>
      </c>
      <c r="BI589" s="29">
        <v>2</v>
      </c>
      <c r="BN589" s="29" t="s">
        <v>3489</v>
      </c>
      <c r="BP589" s="29" t="s">
        <v>3489</v>
      </c>
      <c r="CB589" s="29" t="s">
        <v>133</v>
      </c>
      <c r="CC589" s="29" t="s">
        <v>134</v>
      </c>
      <c r="CD589" s="29">
        <v>1</v>
      </c>
      <c r="CE589" s="29">
        <v>4</v>
      </c>
      <c r="CG589" s="29" t="s">
        <v>1478</v>
      </c>
    </row>
    <row r="590" spans="1:85" s="29" customFormat="1" ht="14.4" customHeight="1" x14ac:dyDescent="0.3">
      <c r="A590" s="39">
        <v>5589</v>
      </c>
      <c r="B590" s="28" t="s">
        <v>98</v>
      </c>
      <c r="C590" s="29" t="s">
        <v>3490</v>
      </c>
      <c r="D590" s="29" t="s">
        <v>137</v>
      </c>
      <c r="E590" s="29" t="s">
        <v>3463</v>
      </c>
      <c r="F590" s="29" t="s">
        <v>138</v>
      </c>
      <c r="G590" s="29" t="s">
        <v>1462</v>
      </c>
      <c r="I590" s="29" t="s">
        <v>1498</v>
      </c>
      <c r="J590" s="29" t="s">
        <v>3491</v>
      </c>
      <c r="K590"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v>
      </c>
      <c r="L590"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v>
      </c>
      <c r="M590" s="29" t="s">
        <v>1464</v>
      </c>
      <c r="N590"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13 x 9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0"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13 x 9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0" s="29" t="s">
        <v>1885</v>
      </c>
      <c r="Q590" s="29" t="s">
        <v>1466</v>
      </c>
      <c r="R590" s="29" t="s">
        <v>1860</v>
      </c>
      <c r="S590" s="29" t="s">
        <v>1902</v>
      </c>
      <c r="T590" s="29" t="s">
        <v>3248</v>
      </c>
      <c r="U590" s="29" t="s">
        <v>3490</v>
      </c>
      <c r="V590" s="29" t="s">
        <v>3490</v>
      </c>
      <c r="W590" s="30" t="s">
        <v>3492</v>
      </c>
      <c r="X590" s="30" t="s">
        <v>3492</v>
      </c>
      <c r="Y590" s="29" t="s">
        <v>1471</v>
      </c>
      <c r="AA590" s="29" t="s">
        <v>113</v>
      </c>
      <c r="AC590" s="13" t="str">
        <f t="shared" si="81"/>
        <v>86.99</v>
      </c>
      <c r="AD590" s="29">
        <v>59.95</v>
      </c>
      <c r="AE590" s="29">
        <f t="shared" si="75"/>
        <v>59.95</v>
      </c>
      <c r="AG590" s="29">
        <v>0</v>
      </c>
      <c r="AI590" s="29" t="s">
        <v>113</v>
      </c>
      <c r="AJ590" s="29" t="s">
        <v>116</v>
      </c>
      <c r="AK590" s="29" t="s">
        <v>1472</v>
      </c>
      <c r="AL590" s="29" t="s">
        <v>1473</v>
      </c>
      <c r="AM590" s="29" t="s">
        <v>1474</v>
      </c>
      <c r="AN590" s="29" t="s">
        <v>1475</v>
      </c>
      <c r="AO590" s="29" t="s">
        <v>1476</v>
      </c>
      <c r="AS590"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0" t="s">
        <v>98</v>
      </c>
      <c r="AU590" s="29" t="s">
        <v>122</v>
      </c>
      <c r="AV590" s="29">
        <v>2.38</v>
      </c>
      <c r="AW590" s="29" t="s">
        <v>123</v>
      </c>
      <c r="AX590" s="29">
        <v>13</v>
      </c>
      <c r="AY590" s="29">
        <v>5</v>
      </c>
      <c r="AZ590" s="29">
        <v>9</v>
      </c>
      <c r="BA590" s="29" t="s">
        <v>124</v>
      </c>
      <c r="BI590" s="29">
        <v>2</v>
      </c>
      <c r="BN590" s="29" t="s">
        <v>3493</v>
      </c>
      <c r="BP590" s="29" t="s">
        <v>3493</v>
      </c>
      <c r="CB590" s="29" t="s">
        <v>133</v>
      </c>
      <c r="CC590" s="29" t="s">
        <v>134</v>
      </c>
      <c r="CD590" s="29">
        <v>1</v>
      </c>
      <c r="CE590" s="29">
        <v>4</v>
      </c>
      <c r="CG590" s="29" t="s">
        <v>1478</v>
      </c>
    </row>
    <row r="591" spans="1:85" s="29" customFormat="1" ht="14.4" customHeight="1" x14ac:dyDescent="0.3">
      <c r="A591" s="39">
        <v>5590</v>
      </c>
      <c r="B591" s="28" t="s">
        <v>98</v>
      </c>
      <c r="C591" s="29" t="s">
        <v>3494</v>
      </c>
      <c r="D591" s="29" t="s">
        <v>137</v>
      </c>
      <c r="E591" s="29" t="s">
        <v>3463</v>
      </c>
      <c r="F591" s="29" t="s">
        <v>138</v>
      </c>
      <c r="G591" s="29" t="s">
        <v>1462</v>
      </c>
      <c r="I591" s="29" t="s">
        <v>2811</v>
      </c>
      <c r="J591" s="29" t="s">
        <v>3495</v>
      </c>
      <c r="K591"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91"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91" s="29" t="s">
        <v>1464</v>
      </c>
      <c r="N591"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1"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1" s="29" t="s">
        <v>1885</v>
      </c>
      <c r="Q591" s="29" t="s">
        <v>1466</v>
      </c>
      <c r="R591" s="29" t="s">
        <v>1860</v>
      </c>
      <c r="S591" s="29" t="s">
        <v>1886</v>
      </c>
      <c r="T591" s="29" t="s">
        <v>3243</v>
      </c>
      <c r="U591" s="29" t="s">
        <v>3494</v>
      </c>
      <c r="V591" s="29" t="s">
        <v>3494</v>
      </c>
      <c r="W591" s="30" t="s">
        <v>3496</v>
      </c>
      <c r="X591" s="30" t="s">
        <v>3496</v>
      </c>
      <c r="Y591" s="29" t="s">
        <v>1471</v>
      </c>
      <c r="AA591" s="29" t="s">
        <v>113</v>
      </c>
      <c r="AC591" s="13" t="str">
        <f t="shared" si="81"/>
        <v>29.99</v>
      </c>
      <c r="AD591" s="29">
        <v>19.95</v>
      </c>
      <c r="AE591" s="29">
        <f t="shared" si="75"/>
        <v>23.95</v>
      </c>
      <c r="AG591" s="29">
        <v>4</v>
      </c>
      <c r="AI591" s="29" t="s">
        <v>113</v>
      </c>
      <c r="AJ591" s="29" t="s">
        <v>116</v>
      </c>
      <c r="AK591" s="29" t="s">
        <v>1472</v>
      </c>
      <c r="AL591" s="29" t="s">
        <v>1473</v>
      </c>
      <c r="AM591" s="29" t="s">
        <v>1474</v>
      </c>
      <c r="AN591" s="29" t="s">
        <v>1475</v>
      </c>
      <c r="AO591" s="29" t="s">
        <v>1476</v>
      </c>
      <c r="AS591"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1" t="s">
        <v>98</v>
      </c>
      <c r="AU591" s="29" t="s">
        <v>122</v>
      </c>
      <c r="AV591" s="29">
        <v>0.63</v>
      </c>
      <c r="AW591" s="29" t="s">
        <v>123</v>
      </c>
      <c r="AX591" s="29">
        <v>7.5</v>
      </c>
      <c r="AY591" s="29">
        <v>1.5</v>
      </c>
      <c r="AZ591" s="29">
        <v>4.5</v>
      </c>
      <c r="BA591" s="29" t="s">
        <v>124</v>
      </c>
      <c r="BI591" s="29">
        <v>2</v>
      </c>
      <c r="BN591" s="29" t="s">
        <v>3466</v>
      </c>
      <c r="BP591" s="29" t="s">
        <v>3466</v>
      </c>
      <c r="BQ591" s="29" t="s">
        <v>3497</v>
      </c>
      <c r="CB591" s="29" t="s">
        <v>133</v>
      </c>
      <c r="CC591" s="29" t="s">
        <v>134</v>
      </c>
      <c r="CD591" s="29">
        <v>1</v>
      </c>
      <c r="CE591" s="29">
        <v>4</v>
      </c>
      <c r="CG591" s="29" t="s">
        <v>1478</v>
      </c>
    </row>
    <row r="592" spans="1:85" s="29" customFormat="1" ht="14.4" customHeight="1" x14ac:dyDescent="0.3">
      <c r="A592" s="39">
        <v>5591</v>
      </c>
      <c r="B592" s="28" t="s">
        <v>98</v>
      </c>
      <c r="C592" s="29" t="s">
        <v>3498</v>
      </c>
      <c r="D592" s="29" t="s">
        <v>137</v>
      </c>
      <c r="E592" s="29" t="s">
        <v>3463</v>
      </c>
      <c r="F592" s="29" t="s">
        <v>138</v>
      </c>
      <c r="G592" s="29" t="s">
        <v>1462</v>
      </c>
      <c r="I592" s="29" t="s">
        <v>3117</v>
      </c>
      <c r="J592" s="29" t="s">
        <v>3499</v>
      </c>
      <c r="K592"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92"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92" s="29" t="s">
        <v>1464</v>
      </c>
      <c r="N592"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2"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2" s="29" t="s">
        <v>1885</v>
      </c>
      <c r="Q592" s="29" t="s">
        <v>1466</v>
      </c>
      <c r="R592" s="29" t="s">
        <v>1860</v>
      </c>
      <c r="S592" s="29" t="s">
        <v>1886</v>
      </c>
      <c r="T592" s="29" t="s">
        <v>3243</v>
      </c>
      <c r="U592" s="29" t="s">
        <v>3498</v>
      </c>
      <c r="V592" s="29" t="s">
        <v>3498</v>
      </c>
      <c r="W592" s="30" t="s">
        <v>3500</v>
      </c>
      <c r="X592" s="30" t="s">
        <v>3500</v>
      </c>
      <c r="Y592" s="29" t="s">
        <v>1471</v>
      </c>
      <c r="AA592" s="29" t="s">
        <v>113</v>
      </c>
      <c r="AC592" s="13" t="str">
        <f t="shared" si="81"/>
        <v>29.99</v>
      </c>
      <c r="AD592" s="29">
        <v>19.95</v>
      </c>
      <c r="AE592" s="29">
        <f t="shared" si="75"/>
        <v>23.95</v>
      </c>
      <c r="AG592" s="29">
        <v>4</v>
      </c>
      <c r="AI592" s="29" t="s">
        <v>113</v>
      </c>
      <c r="AJ592" s="29" t="s">
        <v>116</v>
      </c>
      <c r="AK592" s="29" t="s">
        <v>1472</v>
      </c>
      <c r="AL592" s="29" t="s">
        <v>1473</v>
      </c>
      <c r="AM592" s="29" t="s">
        <v>1474</v>
      </c>
      <c r="AN592" s="29" t="s">
        <v>1475</v>
      </c>
      <c r="AO592" s="29" t="s">
        <v>1476</v>
      </c>
      <c r="AS592"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2" t="s">
        <v>98</v>
      </c>
      <c r="AU592" s="29" t="s">
        <v>122</v>
      </c>
      <c r="AV592" s="29">
        <v>0.63</v>
      </c>
      <c r="AW592" s="29" t="s">
        <v>123</v>
      </c>
      <c r="AX592" s="29">
        <v>7.5</v>
      </c>
      <c r="AY592" s="29">
        <v>1.5</v>
      </c>
      <c r="AZ592" s="29">
        <v>4.5</v>
      </c>
      <c r="BA592" s="29" t="s">
        <v>124</v>
      </c>
      <c r="BI592" s="29">
        <v>2</v>
      </c>
      <c r="BN592" s="29" t="s">
        <v>3501</v>
      </c>
      <c r="BP592" s="29" t="s">
        <v>3501</v>
      </c>
      <c r="BQ592" s="29" t="s">
        <v>3502</v>
      </c>
      <c r="CB592" s="29" t="s">
        <v>133</v>
      </c>
      <c r="CC592" s="29" t="s">
        <v>134</v>
      </c>
      <c r="CD592" s="29">
        <v>1</v>
      </c>
      <c r="CE592" s="29">
        <v>4</v>
      </c>
      <c r="CG592" s="29" t="s">
        <v>1478</v>
      </c>
    </row>
    <row r="593" spans="1:99" s="29" customFormat="1" ht="14.4" customHeight="1" x14ac:dyDescent="0.3">
      <c r="A593" s="39">
        <v>5592</v>
      </c>
      <c r="B593" s="28" t="s">
        <v>98</v>
      </c>
      <c r="C593" s="29" t="s">
        <v>3503</v>
      </c>
      <c r="D593" s="29" t="s">
        <v>137</v>
      </c>
      <c r="E593" s="29" t="s">
        <v>3463</v>
      </c>
      <c r="F593" s="29" t="s">
        <v>138</v>
      </c>
      <c r="G593" s="29" t="s">
        <v>1462</v>
      </c>
      <c r="I593" s="29" t="s">
        <v>1540</v>
      </c>
      <c r="J593" s="29" t="s">
        <v>3504</v>
      </c>
      <c r="K593"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93"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93" s="29" t="s">
        <v>1464</v>
      </c>
      <c r="N593"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3"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3" s="29" t="s">
        <v>1885</v>
      </c>
      <c r="Q593" s="29" t="s">
        <v>1466</v>
      </c>
      <c r="R593" s="29" t="s">
        <v>1860</v>
      </c>
      <c r="S593" s="29" t="s">
        <v>1886</v>
      </c>
      <c r="T593" s="29" t="s">
        <v>3243</v>
      </c>
      <c r="U593" s="29" t="s">
        <v>3503</v>
      </c>
      <c r="V593" s="29" t="s">
        <v>3503</v>
      </c>
      <c r="W593" s="30" t="s">
        <v>3505</v>
      </c>
      <c r="X593" s="30" t="s">
        <v>3505</v>
      </c>
      <c r="Y593" s="29" t="s">
        <v>1471</v>
      </c>
      <c r="AA593" s="29" t="s">
        <v>113</v>
      </c>
      <c r="AC593" s="13" t="str">
        <f t="shared" si="81"/>
        <v>29.99</v>
      </c>
      <c r="AD593" s="29">
        <v>19.95</v>
      </c>
      <c r="AE593" s="29">
        <f t="shared" si="75"/>
        <v>23.95</v>
      </c>
      <c r="AG593" s="29">
        <v>4</v>
      </c>
      <c r="AI593" s="29" t="s">
        <v>113</v>
      </c>
      <c r="AJ593" s="29" t="s">
        <v>116</v>
      </c>
      <c r="AK593" s="29" t="s">
        <v>1472</v>
      </c>
      <c r="AL593" s="29" t="s">
        <v>1473</v>
      </c>
      <c r="AM593" s="29" t="s">
        <v>1474</v>
      </c>
      <c r="AN593" s="29" t="s">
        <v>1475</v>
      </c>
      <c r="AO593" s="29" t="s">
        <v>1476</v>
      </c>
      <c r="AS593"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3" t="s">
        <v>98</v>
      </c>
      <c r="AU593" s="29" t="s">
        <v>122</v>
      </c>
      <c r="AV593" s="29">
        <v>0.63</v>
      </c>
      <c r="AW593" s="29" t="s">
        <v>123</v>
      </c>
      <c r="AX593" s="29">
        <v>7.5</v>
      </c>
      <c r="AY593" s="29">
        <v>1.5</v>
      </c>
      <c r="AZ593" s="29">
        <v>4.5</v>
      </c>
      <c r="BA593" s="29" t="s">
        <v>124</v>
      </c>
      <c r="BI593" s="29">
        <v>2</v>
      </c>
      <c r="BN593" s="29" t="s">
        <v>3506</v>
      </c>
      <c r="BP593" s="29" t="s">
        <v>3506</v>
      </c>
      <c r="BQ593" s="29" t="s">
        <v>3507</v>
      </c>
      <c r="CB593" s="29" t="s">
        <v>133</v>
      </c>
      <c r="CC593" s="29" t="s">
        <v>134</v>
      </c>
      <c r="CD593" s="29">
        <v>1</v>
      </c>
      <c r="CE593" s="29">
        <v>4</v>
      </c>
      <c r="CG593" s="29" t="s">
        <v>1478</v>
      </c>
    </row>
    <row r="594" spans="1:99" s="29" customFormat="1" ht="14.4" customHeight="1" x14ac:dyDescent="0.3">
      <c r="A594" s="39">
        <v>5593</v>
      </c>
      <c r="B594" s="28" t="s">
        <v>98</v>
      </c>
      <c r="C594" s="29" t="s">
        <v>3508</v>
      </c>
      <c r="D594" s="29" t="s">
        <v>100</v>
      </c>
      <c r="G594" s="29" t="s">
        <v>1462</v>
      </c>
      <c r="J594" s="29" t="s">
        <v>3509</v>
      </c>
      <c r="K594"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v>
      </c>
      <c r="L594"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v>
      </c>
      <c r="M594" s="29" t="s">
        <v>1464</v>
      </c>
      <c r="N594"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4"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4" s="29" t="s">
        <v>1885</v>
      </c>
      <c r="Q594" s="29" t="s">
        <v>1466</v>
      </c>
      <c r="R594" s="29" t="s">
        <v>1860</v>
      </c>
      <c r="S594" s="29" t="s">
        <v>1468</v>
      </c>
      <c r="T594" s="29" t="s">
        <v>3243</v>
      </c>
      <c r="U594" s="29" t="s">
        <v>3508</v>
      </c>
      <c r="V594" s="29" t="s">
        <v>3508</v>
      </c>
      <c r="W594" s="30" t="s">
        <v>3510</v>
      </c>
      <c r="X594" s="30" t="s">
        <v>3510</v>
      </c>
      <c r="Y594" s="29" t="s">
        <v>1471</v>
      </c>
      <c r="AA594" s="29" t="s">
        <v>113</v>
      </c>
      <c r="AC594" s="13" t="str">
        <f t="shared" si="81"/>
        <v>29.99</v>
      </c>
      <c r="AD594" s="29">
        <v>19.95</v>
      </c>
      <c r="AE594" s="29">
        <f t="shared" si="75"/>
        <v>23.95</v>
      </c>
      <c r="AG594" s="29">
        <v>4</v>
      </c>
      <c r="AI594" s="29" t="s">
        <v>113</v>
      </c>
      <c r="AJ594" s="29" t="s">
        <v>116</v>
      </c>
      <c r="AK594" s="29" t="s">
        <v>1472</v>
      </c>
      <c r="AL594" s="29" t="s">
        <v>1473</v>
      </c>
      <c r="AM594" s="29" t="s">
        <v>1474</v>
      </c>
      <c r="AN594" s="29" t="s">
        <v>1475</v>
      </c>
      <c r="AO594" s="29" t="s">
        <v>1476</v>
      </c>
      <c r="AS594"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4" t="s">
        <v>98</v>
      </c>
      <c r="AU594" s="29" t="s">
        <v>122</v>
      </c>
      <c r="AV594" s="29">
        <v>0.63</v>
      </c>
      <c r="AW594" s="29" t="s">
        <v>123</v>
      </c>
      <c r="AX594" s="29">
        <v>16</v>
      </c>
      <c r="AY594" s="29">
        <v>5</v>
      </c>
      <c r="AZ594" s="29">
        <v>10</v>
      </c>
      <c r="BA594" s="29" t="s">
        <v>124</v>
      </c>
      <c r="BI594" s="29">
        <v>2</v>
      </c>
      <c r="BN594" s="29" t="s">
        <v>3511</v>
      </c>
      <c r="BP594" s="29" t="s">
        <v>3511</v>
      </c>
      <c r="CB594" s="29" t="s">
        <v>133</v>
      </c>
      <c r="CC594" s="29" t="s">
        <v>134</v>
      </c>
      <c r="CD594" s="29">
        <v>1</v>
      </c>
      <c r="CE594" s="29">
        <v>4</v>
      </c>
      <c r="CG594" s="29" t="s">
        <v>1478</v>
      </c>
    </row>
    <row r="595" spans="1:99" s="29" customFormat="1" ht="14.4" customHeight="1" x14ac:dyDescent="0.3">
      <c r="A595" s="39">
        <v>5594</v>
      </c>
      <c r="B595" s="28" t="s">
        <v>98</v>
      </c>
      <c r="C595" s="29" t="s">
        <v>3512</v>
      </c>
      <c r="D595" s="29" t="s">
        <v>137</v>
      </c>
      <c r="E595" s="29" t="s">
        <v>3508</v>
      </c>
      <c r="F595" s="29" t="s">
        <v>138</v>
      </c>
      <c r="G595" s="29" t="s">
        <v>1462</v>
      </c>
      <c r="I595" s="29" t="s">
        <v>1865</v>
      </c>
      <c r="J595" s="29" t="s">
        <v>3513</v>
      </c>
      <c r="K595"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10 x 5
&lt;ul&gt;</v>
      </c>
      <c r="L595"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10 x 5</v>
      </c>
      <c r="M595" s="29" t="s">
        <v>1464</v>
      </c>
      <c r="N595"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5"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5" s="29" t="s">
        <v>1885</v>
      </c>
      <c r="Q595" s="29" t="s">
        <v>1466</v>
      </c>
      <c r="R595" s="29" t="s">
        <v>1860</v>
      </c>
      <c r="S595" s="29" t="s">
        <v>1913</v>
      </c>
      <c r="T595" s="29" t="s">
        <v>3514</v>
      </c>
      <c r="U595" s="29" t="s">
        <v>3512</v>
      </c>
      <c r="V595" s="29" t="s">
        <v>3512</v>
      </c>
      <c r="W595" s="30" t="s">
        <v>3515</v>
      </c>
      <c r="X595" s="30" t="s">
        <v>3515</v>
      </c>
      <c r="Y595" s="29" t="s">
        <v>1471</v>
      </c>
      <c r="AA595" s="29" t="s">
        <v>113</v>
      </c>
      <c r="AC595" s="13" t="str">
        <f t="shared" si="81"/>
        <v>67.99</v>
      </c>
      <c r="AD595" s="29">
        <v>46.95</v>
      </c>
      <c r="AE595" s="29">
        <f t="shared" si="75"/>
        <v>46.95</v>
      </c>
      <c r="AG595" s="29">
        <v>0</v>
      </c>
      <c r="AI595" s="29" t="s">
        <v>113</v>
      </c>
      <c r="AJ595" s="29" t="s">
        <v>116</v>
      </c>
      <c r="AK595" s="29" t="s">
        <v>1472</v>
      </c>
      <c r="AL595" s="29" t="s">
        <v>1473</v>
      </c>
      <c r="AM595" s="29" t="s">
        <v>1474</v>
      </c>
      <c r="AN595" s="29" t="s">
        <v>1475</v>
      </c>
      <c r="AO595" s="29" t="s">
        <v>1476</v>
      </c>
      <c r="AS595"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5" t="s">
        <v>98</v>
      </c>
      <c r="AU595" s="29" t="s">
        <v>122</v>
      </c>
      <c r="AV595" s="29">
        <v>2.38</v>
      </c>
      <c r="AW595" s="29" t="s">
        <v>123</v>
      </c>
      <c r="AX595" s="29">
        <v>16</v>
      </c>
      <c r="AY595" s="29">
        <v>5</v>
      </c>
      <c r="AZ595" s="29">
        <v>10</v>
      </c>
      <c r="BA595" s="29" t="s">
        <v>124</v>
      </c>
      <c r="BI595" s="29">
        <v>2</v>
      </c>
      <c r="BN595" s="29" t="s">
        <v>3516</v>
      </c>
      <c r="BP595" s="29" t="s">
        <v>3516</v>
      </c>
      <c r="BQ595" s="29" t="s">
        <v>3517</v>
      </c>
      <c r="CB595" s="29" t="s">
        <v>133</v>
      </c>
      <c r="CC595" s="29" t="s">
        <v>134</v>
      </c>
      <c r="CD595" s="29">
        <v>1</v>
      </c>
      <c r="CE595" s="29">
        <v>4</v>
      </c>
      <c r="CG595" s="29" t="s">
        <v>1478</v>
      </c>
    </row>
    <row r="596" spans="1:99" s="29" customFormat="1" ht="14.4" customHeight="1" x14ac:dyDescent="0.3">
      <c r="A596" s="39">
        <v>5595</v>
      </c>
      <c r="B596" s="28" t="s">
        <v>98</v>
      </c>
      <c r="C596" s="29" t="s">
        <v>3518</v>
      </c>
      <c r="D596" s="29" t="s">
        <v>137</v>
      </c>
      <c r="E596" s="29" t="s">
        <v>3508</v>
      </c>
      <c r="F596" s="29" t="s">
        <v>138</v>
      </c>
      <c r="G596" s="29" t="s">
        <v>1462</v>
      </c>
      <c r="I596" s="29" t="s">
        <v>3143</v>
      </c>
      <c r="J596" s="29" t="s">
        <v>3519</v>
      </c>
      <c r="K596"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16 x 10 x 5
&lt;ul&gt;</v>
      </c>
      <c r="L596"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16 x 10 x 5</v>
      </c>
      <c r="M596" s="29" t="s">
        <v>1464</v>
      </c>
      <c r="N596"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16 x 10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6"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16 x 10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6" s="29" t="s">
        <v>1885</v>
      </c>
      <c r="Q596" s="29" t="s">
        <v>1466</v>
      </c>
      <c r="R596" s="29" t="s">
        <v>1860</v>
      </c>
      <c r="S596" s="29" t="s">
        <v>1902</v>
      </c>
      <c r="T596" s="29" t="s">
        <v>3514</v>
      </c>
      <c r="U596" s="29" t="s">
        <v>3518</v>
      </c>
      <c r="V596" s="29" t="s">
        <v>3518</v>
      </c>
      <c r="W596" s="30" t="s">
        <v>3520</v>
      </c>
      <c r="X596" s="30" t="s">
        <v>3520</v>
      </c>
      <c r="Y596" s="29" t="s">
        <v>1471</v>
      </c>
      <c r="AA596" s="29" t="s">
        <v>113</v>
      </c>
      <c r="AC596" s="13" t="str">
        <f t="shared" si="81"/>
        <v>86.99</v>
      </c>
      <c r="AD596" s="29">
        <v>59.95</v>
      </c>
      <c r="AE596" s="29">
        <f t="shared" si="75"/>
        <v>59.95</v>
      </c>
      <c r="AG596" s="29">
        <v>0</v>
      </c>
      <c r="AI596" s="29" t="s">
        <v>113</v>
      </c>
      <c r="AJ596" s="29" t="s">
        <v>116</v>
      </c>
      <c r="AK596" s="29" t="s">
        <v>1472</v>
      </c>
      <c r="AL596" s="29" t="s">
        <v>1473</v>
      </c>
      <c r="AM596" s="29" t="s">
        <v>1474</v>
      </c>
      <c r="AN596" s="29" t="s">
        <v>1475</v>
      </c>
      <c r="AO596" s="29" t="s">
        <v>1476</v>
      </c>
      <c r="AS596"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6" t="s">
        <v>98</v>
      </c>
      <c r="AU596" s="29" t="s">
        <v>122</v>
      </c>
      <c r="AV596" s="29">
        <v>2.38</v>
      </c>
      <c r="AW596" s="29" t="s">
        <v>123</v>
      </c>
      <c r="AX596" s="29">
        <v>16</v>
      </c>
      <c r="AY596" s="29">
        <v>5</v>
      </c>
      <c r="AZ596" s="29">
        <v>10</v>
      </c>
      <c r="BA596" s="29" t="s">
        <v>124</v>
      </c>
      <c r="BI596" s="29">
        <v>2</v>
      </c>
      <c r="BN596" s="29" t="s">
        <v>3521</v>
      </c>
      <c r="BP596" s="29" t="s">
        <v>3521</v>
      </c>
      <c r="CB596" s="29" t="s">
        <v>133</v>
      </c>
      <c r="CC596" s="29" t="s">
        <v>134</v>
      </c>
      <c r="CD596" s="29">
        <v>1</v>
      </c>
      <c r="CE596" s="29">
        <v>4</v>
      </c>
      <c r="CG596" s="29" t="s">
        <v>1478</v>
      </c>
    </row>
    <row r="597" spans="1:99" s="29" customFormat="1" ht="14.4" customHeight="1" x14ac:dyDescent="0.3">
      <c r="A597" s="39">
        <v>5596</v>
      </c>
      <c r="B597" s="28" t="s">
        <v>98</v>
      </c>
      <c r="C597" s="29" t="s">
        <v>3522</v>
      </c>
      <c r="D597" s="29" t="s">
        <v>137</v>
      </c>
      <c r="E597" s="29" t="s">
        <v>3508</v>
      </c>
      <c r="F597" s="29" t="s">
        <v>138</v>
      </c>
      <c r="G597" s="29" t="s">
        <v>1462</v>
      </c>
      <c r="I597" s="29" t="s">
        <v>3156</v>
      </c>
      <c r="J597" s="29" t="s">
        <v>3523</v>
      </c>
      <c r="K597" s="29" t="str">
        <f t="shared" si="7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597" t="str">
        <f t="shared" si="76"/>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597" s="29" t="s">
        <v>1464</v>
      </c>
      <c r="N597" s="29" t="str">
        <f t="shared" si="7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597" s="11" t="str">
        <f t="shared" si="80"/>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597" s="29" t="s">
        <v>1885</v>
      </c>
      <c r="Q597" s="29" t="s">
        <v>1466</v>
      </c>
      <c r="R597" s="29" t="s">
        <v>1860</v>
      </c>
      <c r="S597" s="29" t="s">
        <v>1886</v>
      </c>
      <c r="T597" s="29" t="s">
        <v>3243</v>
      </c>
      <c r="U597" s="29" t="s">
        <v>3522</v>
      </c>
      <c r="V597" s="29" t="s">
        <v>3522</v>
      </c>
      <c r="W597" s="30" t="s">
        <v>3524</v>
      </c>
      <c r="X597" s="30" t="s">
        <v>3524</v>
      </c>
      <c r="Y597" s="29" t="s">
        <v>1471</v>
      </c>
      <c r="AA597" s="29" t="s">
        <v>113</v>
      </c>
      <c r="AC597" s="13" t="str">
        <f t="shared" si="81"/>
        <v>29.99</v>
      </c>
      <c r="AD597" s="29">
        <v>19.95</v>
      </c>
      <c r="AE597" s="29">
        <f t="shared" si="75"/>
        <v>23.95</v>
      </c>
      <c r="AG597" s="29">
        <v>4</v>
      </c>
      <c r="AI597" s="29" t="s">
        <v>113</v>
      </c>
      <c r="AJ597" s="29" t="s">
        <v>116</v>
      </c>
      <c r="AK597" s="29" t="s">
        <v>1472</v>
      </c>
      <c r="AL597" s="29" t="s">
        <v>1473</v>
      </c>
      <c r="AM597" s="29" t="s">
        <v>1474</v>
      </c>
      <c r="AN597" s="29" t="s">
        <v>1475</v>
      </c>
      <c r="AO597" s="29" t="s">
        <v>1476</v>
      </c>
      <c r="AS597" s="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7" t="s">
        <v>98</v>
      </c>
      <c r="AU597" s="29" t="s">
        <v>122</v>
      </c>
      <c r="AV597" s="29">
        <v>0.63</v>
      </c>
      <c r="AW597" s="29" t="s">
        <v>123</v>
      </c>
      <c r="AX597" s="29">
        <v>7.5</v>
      </c>
      <c r="AY597" s="29">
        <v>1.5</v>
      </c>
      <c r="AZ597" s="29">
        <v>4.5</v>
      </c>
      <c r="BA597" s="29" t="s">
        <v>124</v>
      </c>
      <c r="BI597" s="29">
        <v>2</v>
      </c>
      <c r="BN597" s="29" t="s">
        <v>3511</v>
      </c>
      <c r="BP597" s="29" t="s">
        <v>3511</v>
      </c>
      <c r="BQ597" s="29" t="s">
        <v>3525</v>
      </c>
      <c r="CB597" s="29" t="s">
        <v>133</v>
      </c>
      <c r="CC597" s="29" t="s">
        <v>134</v>
      </c>
      <c r="CD597" s="29">
        <v>1</v>
      </c>
      <c r="CE597" s="29">
        <v>4</v>
      </c>
      <c r="CG597" s="29" t="s">
        <v>1478</v>
      </c>
    </row>
    <row r="598" spans="1:99" s="29" customFormat="1" ht="14.4" customHeight="1" x14ac:dyDescent="0.3">
      <c r="A598" s="39">
        <v>5597</v>
      </c>
      <c r="B598" s="28" t="s">
        <v>98</v>
      </c>
      <c r="C598" s="62" t="s">
        <v>3526</v>
      </c>
      <c r="D598" s="57" t="s">
        <v>100</v>
      </c>
      <c r="E598" s="63"/>
      <c r="F598" s="57"/>
      <c r="G598" s="57" t="s">
        <v>1462</v>
      </c>
      <c r="H598" s="57"/>
      <c r="I598" s="57"/>
      <c r="J598" s="57" t="s">
        <v>3527</v>
      </c>
      <c r="K598" s="57" t="str">
        <f t="shared" si="78"/>
        <v>&lt;ul&gt;
&lt;li&gt;Bag Size 15"(L) 9"(H) 5.5"(W); Wallet Size H:4.5 L:7.75 W:1.0
&lt;li&gt;2 Side Pockets
&lt;li&gt;Zip Closure On Top
&lt;li&gt;Double handles
&lt;li&gt; One Wall Zipper Inside
&lt;ul&gt;</v>
      </c>
      <c r="L598" t="str">
        <f t="shared" si="76"/>
        <v>Bag Size 15"(L) 9"(H) 5.5"(W); Wallet Size H:4.5 L:7.75 W:1.0
2 Side Pockets
Zip Closure On Top
Double handles
 One Wall Zipper Inside</v>
      </c>
      <c r="M598" s="57" t="s">
        <v>3528</v>
      </c>
      <c r="N598" s="57" t="str">
        <f t="shared" si="79"/>
        <v>Bag Size 15"(L) 9"(H) 5.5"(W); Wallet Size H:4.5 L:7.75 W:1.0
2 Side Pockets
Zip Closure On Top
Double handles
 One Wall Zipper Inside
Made of high quality PU leather with polyester lining. Durable and fashionable.  Split 2 Compartments Inside</v>
      </c>
      <c r="O598"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598" s="57" t="s">
        <v>3529</v>
      </c>
      <c r="Q598" s="57" t="s">
        <v>3530</v>
      </c>
      <c r="R598" s="57" t="s">
        <v>2430</v>
      </c>
      <c r="S598" s="57" t="s">
        <v>2431</v>
      </c>
      <c r="T598" s="57" t="s">
        <v>3531</v>
      </c>
      <c r="U598" s="57" t="s">
        <v>3526</v>
      </c>
      <c r="V598" s="57" t="s">
        <v>3526</v>
      </c>
      <c r="W598" s="58" t="s">
        <v>3532</v>
      </c>
      <c r="X598" s="58" t="s">
        <v>3532</v>
      </c>
      <c r="Y598" s="57" t="s">
        <v>1471</v>
      </c>
      <c r="Z598" s="57"/>
      <c r="AA598" s="57" t="s">
        <v>113</v>
      </c>
      <c r="AB598" s="57"/>
      <c r="AC598" s="13" t="str">
        <f t="shared" si="81"/>
        <v>29.99</v>
      </c>
      <c r="AD598" s="57">
        <v>19.95</v>
      </c>
      <c r="AE598" s="57">
        <f t="shared" si="75"/>
        <v>23.95</v>
      </c>
      <c r="AF598" s="57"/>
      <c r="AG598" s="57">
        <v>4</v>
      </c>
      <c r="AH598" s="57"/>
      <c r="AI598" s="57" t="s">
        <v>113</v>
      </c>
      <c r="AJ598" s="57" t="s">
        <v>116</v>
      </c>
      <c r="AK598" s="57" t="s">
        <v>1472</v>
      </c>
      <c r="AL598" s="57" t="s">
        <v>1473</v>
      </c>
      <c r="AM598" s="57" t="s">
        <v>1474</v>
      </c>
      <c r="AN598" s="57" t="s">
        <v>1475</v>
      </c>
      <c r="AO598" s="57" t="s">
        <v>1476</v>
      </c>
      <c r="AP598" s="57"/>
      <c r="AQ598" s="57"/>
      <c r="AR598" s="57"/>
      <c r="AS598"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8" t="s">
        <v>98</v>
      </c>
      <c r="AU598" s="57" t="s">
        <v>122</v>
      </c>
      <c r="AV598" s="57">
        <f>AV605</f>
        <v>0.63</v>
      </c>
      <c r="AW598" s="57" t="s">
        <v>123</v>
      </c>
      <c r="AX598" s="57">
        <v>7.75</v>
      </c>
      <c r="AY598" s="57">
        <f>AY605</f>
        <v>1</v>
      </c>
      <c r="AZ598" s="57">
        <v>4.5</v>
      </c>
      <c r="BA598" s="57" t="s">
        <v>124</v>
      </c>
      <c r="BB598" s="57"/>
      <c r="BC598" s="57"/>
      <c r="BD598" s="57"/>
      <c r="BE598" s="57"/>
      <c r="BF598" s="57"/>
      <c r="BG598" s="57"/>
      <c r="BH598" s="57"/>
      <c r="BI598" s="57">
        <v>2</v>
      </c>
      <c r="BJ598" s="57"/>
      <c r="BK598" s="57"/>
      <c r="BL598" s="57"/>
      <c r="BM598" s="57"/>
      <c r="BN598" s="57" t="s">
        <v>3533</v>
      </c>
      <c r="BO598" s="57"/>
      <c r="BP598" s="57" t="s">
        <v>3533</v>
      </c>
      <c r="BQ598" s="57"/>
      <c r="BR598" s="57"/>
      <c r="BS598" s="57"/>
      <c r="BT598" s="57"/>
      <c r="BU598" s="57"/>
      <c r="BV598" s="57"/>
      <c r="BW598" s="57"/>
      <c r="BX598" s="57"/>
      <c r="BY598" s="57"/>
      <c r="BZ598" s="57"/>
      <c r="CA598" s="57"/>
      <c r="CB598" s="57" t="s">
        <v>133</v>
      </c>
      <c r="CC598" s="57" t="s">
        <v>134</v>
      </c>
      <c r="CD598" s="57">
        <v>1</v>
      </c>
      <c r="CE598" s="57">
        <v>4</v>
      </c>
      <c r="CF598" s="57"/>
      <c r="CG598" s="57" t="s">
        <v>1478</v>
      </c>
      <c r="CH598" s="57"/>
      <c r="CI598" s="57"/>
      <c r="CJ598" s="57"/>
      <c r="CK598" s="57"/>
      <c r="CL598" s="57"/>
      <c r="CM598" s="57"/>
      <c r="CN598" s="57"/>
      <c r="CO598" s="57"/>
      <c r="CP598" s="57"/>
      <c r="CQ598" s="57"/>
      <c r="CR598" s="57"/>
      <c r="CS598" s="57"/>
      <c r="CT598" s="57"/>
      <c r="CU598" s="57"/>
    </row>
    <row r="599" spans="1:99" s="29" customFormat="1" ht="14.4" customHeight="1" x14ac:dyDescent="0.3">
      <c r="A599" s="39">
        <v>5598</v>
      </c>
      <c r="B599" s="28" t="s">
        <v>98</v>
      </c>
      <c r="C599" s="57" t="s">
        <v>3534</v>
      </c>
      <c r="D599" s="57" t="s">
        <v>137</v>
      </c>
      <c r="E599" s="63" t="s">
        <v>3526</v>
      </c>
      <c r="F599" s="57" t="s">
        <v>138</v>
      </c>
      <c r="G599" s="57" t="s">
        <v>1462</v>
      </c>
      <c r="H599" s="57"/>
      <c r="I599" s="57" t="s">
        <v>1554</v>
      </c>
      <c r="J599" s="57" t="s">
        <v>3535</v>
      </c>
      <c r="K599" s="57" t="str">
        <f t="shared" si="78"/>
        <v>&lt;ul&gt;
&lt;li&gt;Bag Size 15"(L) 9"(H) 5.5"(W); Wallet Size H:4.5 L:7.75 W:1.0
&lt;li&gt;2 Side Pockets
&lt;li&gt;Zip Closure On Top
&lt;li&gt;Double handles
&lt;li&gt; One Wall Zipper Inside
&lt;ul&gt;</v>
      </c>
      <c r="L599" t="str">
        <f t="shared" si="76"/>
        <v>Bag Size 15"(L) 9"(H) 5.5"(W); Wallet Size H:4.5 L:7.75 W:1.0
2 Side Pockets
Zip Closure On Top
Double handles
 One Wall Zipper Inside</v>
      </c>
      <c r="M599" s="57" t="s">
        <v>3528</v>
      </c>
      <c r="N599" s="57" t="str">
        <f t="shared" si="79"/>
        <v>Bag Size 15"(L) 9"(H) 5.5"(W); Wallet Size H:4.5 L:7.75 W:1.0
2 Side Pockets
Zip Closure On Top
Double handles
 One Wall Zipper Inside
Made of high quality PU leather with polyester lining. Durable and fashionable.  Split 2 Compartments Inside</v>
      </c>
      <c r="O599"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599" s="57" t="s">
        <v>3529</v>
      </c>
      <c r="Q599" s="57" t="s">
        <v>3530</v>
      </c>
      <c r="R599" s="57" t="s">
        <v>2430</v>
      </c>
      <c r="S599" s="57" t="s">
        <v>2431</v>
      </c>
      <c r="T599" s="57" t="s">
        <v>3531</v>
      </c>
      <c r="U599" s="57" t="s">
        <v>3534</v>
      </c>
      <c r="V599" s="57" t="s">
        <v>3534</v>
      </c>
      <c r="W599" s="58" t="s">
        <v>3536</v>
      </c>
      <c r="X599" s="58" t="s">
        <v>3536</v>
      </c>
      <c r="Y599" s="57" t="s">
        <v>1471</v>
      </c>
      <c r="Z599" s="57"/>
      <c r="AA599" s="57" t="s">
        <v>113</v>
      </c>
      <c r="AB599" s="57"/>
      <c r="AC599" s="13" t="str">
        <f t="shared" si="81"/>
        <v>67.99</v>
      </c>
      <c r="AD599" s="57">
        <v>46.95</v>
      </c>
      <c r="AE599" s="57">
        <f t="shared" si="75"/>
        <v>46.95</v>
      </c>
      <c r="AF599" s="57"/>
      <c r="AG599" s="57">
        <v>0</v>
      </c>
      <c r="AH599" s="57"/>
      <c r="AI599" s="57" t="s">
        <v>113</v>
      </c>
      <c r="AJ599" s="57" t="s">
        <v>116</v>
      </c>
      <c r="AK599" s="57" t="s">
        <v>1472</v>
      </c>
      <c r="AL599" s="57" t="s">
        <v>1473</v>
      </c>
      <c r="AM599" s="57" t="s">
        <v>1474</v>
      </c>
      <c r="AN599" s="57" t="s">
        <v>1475</v>
      </c>
      <c r="AO599" s="57" t="s">
        <v>1476</v>
      </c>
      <c r="AP599" s="57"/>
      <c r="AQ599" s="57"/>
      <c r="AR599" s="57"/>
      <c r="AS599"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599" t="s">
        <v>98</v>
      </c>
      <c r="AU599" s="57" t="s">
        <v>122</v>
      </c>
      <c r="AV599" s="57">
        <v>2.38</v>
      </c>
      <c r="AW599" s="57" t="s">
        <v>123</v>
      </c>
      <c r="AX599" s="57">
        <v>15</v>
      </c>
      <c r="AY599" s="57">
        <v>5.5</v>
      </c>
      <c r="AZ599" s="57">
        <v>9</v>
      </c>
      <c r="BA599" s="57" t="s">
        <v>124</v>
      </c>
      <c r="BB599" s="57"/>
      <c r="BC599" s="57"/>
      <c r="BD599" s="57"/>
      <c r="BE599" s="57"/>
      <c r="BF599" s="57"/>
      <c r="BG599" s="57"/>
      <c r="BH599" s="57"/>
      <c r="BI599" s="57">
        <v>2</v>
      </c>
      <c r="BJ599" s="57"/>
      <c r="BK599" s="57"/>
      <c r="BL599" s="57"/>
      <c r="BM599" s="57"/>
      <c r="BN599" s="57" t="s">
        <v>3537</v>
      </c>
      <c r="BO599" s="57"/>
      <c r="BP599" s="57" t="s">
        <v>3537</v>
      </c>
      <c r="BQ599" s="57" t="s">
        <v>3538</v>
      </c>
      <c r="BR599" s="57"/>
      <c r="BS599" s="57"/>
      <c r="BT599" s="57"/>
      <c r="BU599" s="57"/>
      <c r="BV599" s="57"/>
      <c r="BW599" s="57"/>
      <c r="BX599" s="57"/>
      <c r="BY599" s="57"/>
      <c r="BZ599" s="57"/>
      <c r="CA599" s="57"/>
      <c r="CB599" s="57" t="s">
        <v>133</v>
      </c>
      <c r="CC599" s="57" t="s">
        <v>134</v>
      </c>
      <c r="CD599" s="57">
        <v>1</v>
      </c>
      <c r="CE599" s="57">
        <v>4</v>
      </c>
      <c r="CF599" s="57"/>
      <c r="CG599" s="57" t="s">
        <v>1478</v>
      </c>
      <c r="CH599" s="57"/>
      <c r="CI599" s="57"/>
      <c r="CJ599" s="57"/>
      <c r="CK599" s="57"/>
      <c r="CL599" s="57"/>
      <c r="CM599" s="57"/>
      <c r="CN599" s="57"/>
      <c r="CO599" s="57"/>
      <c r="CP599" s="57"/>
      <c r="CQ599" s="57"/>
      <c r="CR599" s="57"/>
      <c r="CS599" s="57"/>
      <c r="CT599" s="57"/>
      <c r="CU599" s="57"/>
    </row>
    <row r="600" spans="1:99" s="29" customFormat="1" ht="14.4" customHeight="1" x14ac:dyDescent="0.3">
      <c r="A600" s="39">
        <v>5599</v>
      </c>
      <c r="B600" s="28" t="s">
        <v>98</v>
      </c>
      <c r="C600" s="57" t="s">
        <v>3539</v>
      </c>
      <c r="D600" s="57" t="s">
        <v>137</v>
      </c>
      <c r="E600" s="63" t="s">
        <v>3526</v>
      </c>
      <c r="F600" s="57" t="s">
        <v>138</v>
      </c>
      <c r="G600" s="57" t="s">
        <v>1462</v>
      </c>
      <c r="H600" s="57"/>
      <c r="I600" s="57" t="s">
        <v>1674</v>
      </c>
      <c r="J600" s="57" t="s">
        <v>3540</v>
      </c>
      <c r="K600" s="57" t="str">
        <f t="shared" si="78"/>
        <v>&lt;ul&gt;
&lt;li&gt;Bag Size 15"(L) 9"(H) 5.5"(W); Wallet Size H:4.5 L:7.75 W:1.0
&lt;li&gt;2 Side Pockets
&lt;li&gt;Zip Closure On Top
&lt;li&gt;Double handles
&lt;li&gt; One Wall Zipper Inside
&lt;ul&gt;</v>
      </c>
      <c r="L600" t="str">
        <f t="shared" si="76"/>
        <v>Bag Size 15"(L) 9"(H) 5.5"(W); Wallet Size H:4.5 L:7.75 W:1.0
2 Side Pockets
Zip Closure On Top
Double handles
 One Wall Zipper Inside</v>
      </c>
      <c r="M600" s="57" t="s">
        <v>3528</v>
      </c>
      <c r="N600" s="57" t="str">
        <f t="shared" si="79"/>
        <v>Bag Size 15"(L) 9"(H) 5.5"(W); Wallet Size H:4.5 L:7.75 W:1.0
2 Side Pockets
Zip Closure On Top
Double handles
 One Wall Zipper Inside
Made of high quality PU leather with polyester lining. Durable and fashionable.  Split 2 Compartments Inside</v>
      </c>
      <c r="O600"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600" s="57" t="s">
        <v>3529</v>
      </c>
      <c r="Q600" s="57" t="s">
        <v>3530</v>
      </c>
      <c r="R600" s="57" t="s">
        <v>2430</v>
      </c>
      <c r="S600" s="57" t="s">
        <v>2431</v>
      </c>
      <c r="T600" s="57" t="s">
        <v>3531</v>
      </c>
      <c r="U600" s="57" t="s">
        <v>3539</v>
      </c>
      <c r="V600" s="57" t="s">
        <v>3539</v>
      </c>
      <c r="W600" s="58" t="s">
        <v>3541</v>
      </c>
      <c r="X600" s="58" t="s">
        <v>3541</v>
      </c>
      <c r="Y600" s="57" t="s">
        <v>1471</v>
      </c>
      <c r="Z600" s="57"/>
      <c r="AA600" s="57" t="s">
        <v>113</v>
      </c>
      <c r="AB600" s="57"/>
      <c r="AC600" s="13" t="str">
        <f t="shared" si="81"/>
        <v>67.99</v>
      </c>
      <c r="AD600" s="57">
        <v>46.95</v>
      </c>
      <c r="AE600" s="57">
        <f t="shared" si="75"/>
        <v>46.95</v>
      </c>
      <c r="AF600" s="57"/>
      <c r="AG600" s="57">
        <v>0</v>
      </c>
      <c r="AH600" s="57"/>
      <c r="AI600" s="57" t="s">
        <v>113</v>
      </c>
      <c r="AJ600" s="57" t="s">
        <v>116</v>
      </c>
      <c r="AK600" s="57" t="s">
        <v>1472</v>
      </c>
      <c r="AL600" s="57" t="s">
        <v>1473</v>
      </c>
      <c r="AM600" s="57" t="s">
        <v>1474</v>
      </c>
      <c r="AN600" s="57" t="s">
        <v>1475</v>
      </c>
      <c r="AO600" s="57" t="s">
        <v>1476</v>
      </c>
      <c r="AP600" s="57"/>
      <c r="AQ600" s="57"/>
      <c r="AR600" s="57"/>
      <c r="AS600"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0" t="s">
        <v>98</v>
      </c>
      <c r="AU600" s="57" t="s">
        <v>122</v>
      </c>
      <c r="AV600" s="57">
        <v>2.38</v>
      </c>
      <c r="AW600" s="57" t="s">
        <v>123</v>
      </c>
      <c r="AX600" s="57">
        <v>15</v>
      </c>
      <c r="AY600" s="57">
        <v>5.5</v>
      </c>
      <c r="AZ600" s="57">
        <v>9</v>
      </c>
      <c r="BA600" s="57" t="s">
        <v>124</v>
      </c>
      <c r="BB600" s="57"/>
      <c r="BC600" s="57"/>
      <c r="BD600" s="57"/>
      <c r="BE600" s="57"/>
      <c r="BF600" s="57"/>
      <c r="BG600" s="57"/>
      <c r="BH600" s="57"/>
      <c r="BI600" s="57">
        <v>2</v>
      </c>
      <c r="BJ600" s="57"/>
      <c r="BK600" s="57"/>
      <c r="BL600" s="57"/>
      <c r="BM600" s="57"/>
      <c r="BN600" s="57" t="s">
        <v>3542</v>
      </c>
      <c r="BO600" s="57"/>
      <c r="BP600" s="57" t="s">
        <v>3542</v>
      </c>
      <c r="BQ600" s="57" t="s">
        <v>3543</v>
      </c>
      <c r="BR600" s="57"/>
      <c r="BS600" s="57"/>
      <c r="BT600" s="57"/>
      <c r="BU600" s="57"/>
      <c r="BV600" s="57"/>
      <c r="BW600" s="57"/>
      <c r="BX600" s="57"/>
      <c r="BY600" s="57"/>
      <c r="BZ600" s="57"/>
      <c r="CA600" s="57"/>
      <c r="CB600" s="57" t="s">
        <v>133</v>
      </c>
      <c r="CC600" s="57" t="s">
        <v>134</v>
      </c>
      <c r="CD600" s="57">
        <v>1</v>
      </c>
      <c r="CE600" s="57">
        <v>4</v>
      </c>
      <c r="CF600" s="57"/>
      <c r="CG600" s="57" t="s">
        <v>1478</v>
      </c>
      <c r="CH600" s="57"/>
      <c r="CI600" s="57"/>
      <c r="CJ600" s="57"/>
      <c r="CK600" s="57"/>
      <c r="CL600" s="57"/>
      <c r="CM600" s="57"/>
      <c r="CN600" s="57"/>
      <c r="CO600" s="57"/>
      <c r="CP600" s="57"/>
      <c r="CQ600" s="57"/>
      <c r="CR600" s="57"/>
      <c r="CS600" s="57"/>
      <c r="CT600" s="57"/>
      <c r="CU600" s="57"/>
    </row>
    <row r="601" spans="1:99" s="29" customFormat="1" ht="14.4" customHeight="1" x14ac:dyDescent="0.3">
      <c r="A601" s="39">
        <v>5600</v>
      </c>
      <c r="B601" s="28" t="s">
        <v>98</v>
      </c>
      <c r="C601" s="57" t="s">
        <v>3544</v>
      </c>
      <c r="D601" s="57" t="s">
        <v>137</v>
      </c>
      <c r="E601" s="63" t="s">
        <v>3526</v>
      </c>
      <c r="F601" s="57" t="s">
        <v>138</v>
      </c>
      <c r="G601" s="57" t="s">
        <v>1462</v>
      </c>
      <c r="H601" s="57"/>
      <c r="I601" s="57" t="s">
        <v>3545</v>
      </c>
      <c r="J601" s="57" t="s">
        <v>3546</v>
      </c>
      <c r="K601" s="57" t="str">
        <f t="shared" si="78"/>
        <v>&lt;ul&gt;
&lt;li&gt;Bag Size 15"(L) 9"(H) 5.5"(W); Wallet Size H:4.5 L:7.75 W:1.0
&lt;li&gt;2 Side Pockets
&lt;li&gt;Zip Closure On Top
&lt;li&gt;Double handles
&lt;li&gt; One Wall Zipper Inside
&lt;ul&gt;</v>
      </c>
      <c r="L601" t="str">
        <f t="shared" si="76"/>
        <v>Bag Size 15"(L) 9"(H) 5.5"(W); Wallet Size H:4.5 L:7.75 W:1.0
2 Side Pockets
Zip Closure On Top
Double handles
 One Wall Zipper Inside</v>
      </c>
      <c r="M601" s="57" t="s">
        <v>3528</v>
      </c>
      <c r="N601" s="57" t="str">
        <f t="shared" si="79"/>
        <v>Bag Size 15"(L) 9"(H) 5.5"(W); Wallet Size H:4.5 L:7.75 W:1.0
2 Side Pockets
Zip Closure On Top
Double handles
 One Wall Zipper Inside
Made of high quality PU leather with polyester lining. Durable and fashionable.  Split 2 Compartments Inside</v>
      </c>
      <c r="O601"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601" s="57" t="s">
        <v>3529</v>
      </c>
      <c r="Q601" s="57" t="s">
        <v>3530</v>
      </c>
      <c r="R601" s="57" t="s">
        <v>2430</v>
      </c>
      <c r="S601" s="57" t="s">
        <v>2431</v>
      </c>
      <c r="T601" s="57" t="s">
        <v>3531</v>
      </c>
      <c r="U601" s="57" t="s">
        <v>3544</v>
      </c>
      <c r="V601" s="57" t="s">
        <v>3544</v>
      </c>
      <c r="W601" s="58" t="s">
        <v>3547</v>
      </c>
      <c r="X601" s="58" t="s">
        <v>3547</v>
      </c>
      <c r="Y601" s="57" t="s">
        <v>1471</v>
      </c>
      <c r="Z601" s="57"/>
      <c r="AA601" s="57" t="s">
        <v>113</v>
      </c>
      <c r="AB601" s="57"/>
      <c r="AC601" s="13" t="str">
        <f t="shared" si="81"/>
        <v>67.99</v>
      </c>
      <c r="AD601" s="57">
        <v>46.95</v>
      </c>
      <c r="AE601" s="57">
        <f t="shared" si="75"/>
        <v>46.95</v>
      </c>
      <c r="AF601" s="57"/>
      <c r="AG601" s="57">
        <v>0</v>
      </c>
      <c r="AH601" s="57"/>
      <c r="AI601" s="57" t="s">
        <v>113</v>
      </c>
      <c r="AJ601" s="57" t="s">
        <v>116</v>
      </c>
      <c r="AK601" s="57" t="s">
        <v>1472</v>
      </c>
      <c r="AL601" s="57" t="s">
        <v>1473</v>
      </c>
      <c r="AM601" s="57" t="s">
        <v>1474</v>
      </c>
      <c r="AN601" s="57" t="s">
        <v>1475</v>
      </c>
      <c r="AO601" s="57" t="s">
        <v>1476</v>
      </c>
      <c r="AP601" s="57"/>
      <c r="AQ601" s="57"/>
      <c r="AR601" s="57"/>
      <c r="AS601"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1" t="s">
        <v>98</v>
      </c>
      <c r="AU601" s="57" t="s">
        <v>122</v>
      </c>
      <c r="AV601" s="57">
        <v>2.38</v>
      </c>
      <c r="AW601" s="57" t="s">
        <v>123</v>
      </c>
      <c r="AX601" s="57">
        <v>15</v>
      </c>
      <c r="AY601" s="57">
        <v>5.5</v>
      </c>
      <c r="AZ601" s="57">
        <v>9</v>
      </c>
      <c r="BA601" s="57" t="s">
        <v>124</v>
      </c>
      <c r="BB601" s="57"/>
      <c r="BC601" s="57"/>
      <c r="BD601" s="57"/>
      <c r="BE601" s="57"/>
      <c r="BF601" s="57"/>
      <c r="BG601" s="57"/>
      <c r="BH601" s="57"/>
      <c r="BI601" s="57">
        <v>2</v>
      </c>
      <c r="BJ601" s="57"/>
      <c r="BK601" s="57"/>
      <c r="BL601" s="57"/>
      <c r="BM601" s="57"/>
      <c r="BN601" s="57" t="s">
        <v>3548</v>
      </c>
      <c r="BO601" s="57"/>
      <c r="BP601" s="57" t="s">
        <v>3548</v>
      </c>
      <c r="BQ601" s="57" t="s">
        <v>3549</v>
      </c>
      <c r="BR601" s="57"/>
      <c r="BS601" s="57"/>
      <c r="BT601" s="57"/>
      <c r="BU601" s="57"/>
      <c r="BV601" s="57"/>
      <c r="BW601" s="57"/>
      <c r="BX601" s="57"/>
      <c r="BY601" s="57"/>
      <c r="BZ601" s="57"/>
      <c r="CA601" s="57"/>
      <c r="CB601" s="57" t="s">
        <v>133</v>
      </c>
      <c r="CC601" s="57" t="s">
        <v>134</v>
      </c>
      <c r="CD601" s="57">
        <v>1</v>
      </c>
      <c r="CE601" s="57">
        <v>4</v>
      </c>
      <c r="CF601" s="57"/>
      <c r="CG601" s="57" t="s">
        <v>1478</v>
      </c>
      <c r="CH601" s="57"/>
      <c r="CI601" s="57"/>
      <c r="CJ601" s="57"/>
      <c r="CK601" s="57"/>
      <c r="CL601" s="57"/>
      <c r="CM601" s="57"/>
      <c r="CN601" s="57"/>
      <c r="CO601" s="57"/>
      <c r="CP601" s="57"/>
      <c r="CQ601" s="57"/>
      <c r="CR601" s="57"/>
      <c r="CS601" s="57"/>
      <c r="CT601" s="57"/>
      <c r="CU601" s="57"/>
    </row>
    <row r="602" spans="1:99" s="29" customFormat="1" ht="14.4" customHeight="1" x14ac:dyDescent="0.3">
      <c r="A602" s="39">
        <v>5601</v>
      </c>
      <c r="B602" s="28" t="s">
        <v>98</v>
      </c>
      <c r="C602" s="57" t="s">
        <v>3550</v>
      </c>
      <c r="D602" s="57" t="s">
        <v>137</v>
      </c>
      <c r="E602" s="63" t="s">
        <v>3526</v>
      </c>
      <c r="F602" s="57" t="s">
        <v>138</v>
      </c>
      <c r="G602" s="57" t="s">
        <v>1462</v>
      </c>
      <c r="H602" s="57"/>
      <c r="I602" s="57" t="s">
        <v>1573</v>
      </c>
      <c r="J602" s="57" t="s">
        <v>3551</v>
      </c>
      <c r="K602" s="57" t="str">
        <f t="shared" si="78"/>
        <v>&lt;ul&gt;
&lt;li&gt;Bag Size 15"(L) 9"(H) 5.5"(W); Wallet Size H:4.5 L:7.75 W:1.0
&lt;li&gt;2 Side Pockets
&lt;li&gt;Zip Closure On Top
&lt;li&gt;Double handles
&lt;li&gt; One Wall Zipper Inside
&lt;ul&gt;</v>
      </c>
      <c r="L602" t="str">
        <f t="shared" si="76"/>
        <v>Bag Size 15"(L) 9"(H) 5.5"(W); Wallet Size H:4.5 L:7.75 W:1.0
2 Side Pockets
Zip Closure On Top
Double handles
 One Wall Zipper Inside</v>
      </c>
      <c r="M602" s="57" t="s">
        <v>3528</v>
      </c>
      <c r="N602" s="57" t="str">
        <f t="shared" si="79"/>
        <v>Bag Size 15"(L) 9"(H) 5.5"(W); Wallet Size H:4.5 L:7.75 W:1.0
2 Side Pockets
Zip Closure On Top
Double handles
 One Wall Zipper Inside
Made of high quality PU leather with polyester lining. Durable and fashionable.  Split 2 Compartments Inside</v>
      </c>
      <c r="O602"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602" s="57" t="s">
        <v>3529</v>
      </c>
      <c r="Q602" s="57" t="s">
        <v>3530</v>
      </c>
      <c r="R602" s="57" t="s">
        <v>2430</v>
      </c>
      <c r="S602" s="57" t="s">
        <v>2431</v>
      </c>
      <c r="T602" s="57" t="s">
        <v>3531</v>
      </c>
      <c r="U602" s="57" t="s">
        <v>3550</v>
      </c>
      <c r="V602" s="57" t="s">
        <v>3550</v>
      </c>
      <c r="W602" s="58" t="s">
        <v>3552</v>
      </c>
      <c r="X602" s="58" t="s">
        <v>3552</v>
      </c>
      <c r="Y602" s="57" t="s">
        <v>1471</v>
      </c>
      <c r="Z602" s="57"/>
      <c r="AA602" s="57" t="s">
        <v>113</v>
      </c>
      <c r="AB602" s="57"/>
      <c r="AC602" s="13" t="str">
        <f t="shared" si="81"/>
        <v>86.99</v>
      </c>
      <c r="AD602" s="57">
        <v>59.95</v>
      </c>
      <c r="AE602" s="57">
        <f t="shared" si="75"/>
        <v>59.95</v>
      </c>
      <c r="AF602" s="57"/>
      <c r="AG602" s="57">
        <v>0</v>
      </c>
      <c r="AH602" s="57"/>
      <c r="AI602" s="57" t="s">
        <v>113</v>
      </c>
      <c r="AJ602" s="57" t="s">
        <v>116</v>
      </c>
      <c r="AK602" s="57" t="s">
        <v>1472</v>
      </c>
      <c r="AL602" s="57" t="s">
        <v>1473</v>
      </c>
      <c r="AM602" s="57" t="s">
        <v>1474</v>
      </c>
      <c r="AN602" s="57" t="s">
        <v>1475</v>
      </c>
      <c r="AO602" s="57" t="s">
        <v>1476</v>
      </c>
      <c r="AP602" s="57"/>
      <c r="AQ602" s="57"/>
      <c r="AR602" s="57"/>
      <c r="AS602"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2" t="s">
        <v>98</v>
      </c>
      <c r="AU602" s="57" t="s">
        <v>122</v>
      </c>
      <c r="AV602" s="57">
        <v>3</v>
      </c>
      <c r="AW602" s="57" t="s">
        <v>123</v>
      </c>
      <c r="AX602" s="57">
        <v>15</v>
      </c>
      <c r="AY602" s="57">
        <v>5.5</v>
      </c>
      <c r="AZ602" s="57">
        <v>9</v>
      </c>
      <c r="BA602" s="57" t="s">
        <v>124</v>
      </c>
      <c r="BB602" s="57"/>
      <c r="BC602" s="57"/>
      <c r="BD602" s="57"/>
      <c r="BE602" s="57"/>
      <c r="BF602" s="57"/>
      <c r="BG602" s="57"/>
      <c r="BH602" s="57"/>
      <c r="BI602" s="57">
        <v>2</v>
      </c>
      <c r="BJ602" s="57"/>
      <c r="BK602" s="57"/>
      <c r="BL602" s="57"/>
      <c r="BM602" s="57"/>
      <c r="BN602" s="57" t="s">
        <v>3553</v>
      </c>
      <c r="BO602" s="57"/>
      <c r="BP602" s="57" t="s">
        <v>3553</v>
      </c>
      <c r="BQ602" s="57"/>
      <c r="BR602" s="57"/>
      <c r="BS602" s="57"/>
      <c r="BT602" s="57"/>
      <c r="BU602" s="57"/>
      <c r="BV602" s="57"/>
      <c r="BW602" s="57"/>
      <c r="BX602" s="57"/>
      <c r="BY602" s="57"/>
      <c r="BZ602" s="57"/>
      <c r="CA602" s="57"/>
      <c r="CB602" s="57" t="s">
        <v>133</v>
      </c>
      <c r="CC602" s="57" t="s">
        <v>134</v>
      </c>
      <c r="CD602" s="57">
        <v>1</v>
      </c>
      <c r="CE602" s="57">
        <v>4</v>
      </c>
      <c r="CF602" s="57"/>
      <c r="CG602" s="57" t="s">
        <v>1478</v>
      </c>
      <c r="CH602" s="57"/>
      <c r="CI602" s="57"/>
      <c r="CJ602" s="57"/>
      <c r="CK602" s="57"/>
      <c r="CL602" s="57"/>
      <c r="CM602" s="57"/>
      <c r="CN602" s="57"/>
      <c r="CO602" s="57"/>
      <c r="CP602" s="57"/>
      <c r="CQ602" s="57"/>
      <c r="CR602" s="57"/>
      <c r="CS602" s="57"/>
      <c r="CT602" s="57"/>
      <c r="CU602" s="57"/>
    </row>
    <row r="603" spans="1:99" s="29" customFormat="1" ht="14.4" customHeight="1" x14ac:dyDescent="0.3">
      <c r="A603" s="39">
        <v>5602</v>
      </c>
      <c r="B603" s="28" t="s">
        <v>98</v>
      </c>
      <c r="C603" s="57" t="s">
        <v>3554</v>
      </c>
      <c r="D603" s="57" t="s">
        <v>137</v>
      </c>
      <c r="E603" s="63" t="s">
        <v>3526</v>
      </c>
      <c r="F603" s="57" t="s">
        <v>138</v>
      </c>
      <c r="G603" s="57" t="s">
        <v>1462</v>
      </c>
      <c r="H603" s="57"/>
      <c r="I603" s="57" t="s">
        <v>1690</v>
      </c>
      <c r="J603" s="57" t="s">
        <v>3555</v>
      </c>
      <c r="K603" s="57" t="str">
        <f t="shared" si="78"/>
        <v>&lt;ul&gt;
&lt;li&gt;Bag Size 15"(L) 9"(H) 5.5"(W); Wallet Size H:4.5 L:7.75 W:1.0
&lt;li&gt;2 Side Pockets
&lt;li&gt;Zip Closure On Top
&lt;li&gt;Double handles
&lt;li&gt; One Wall Zipper Inside
&lt;ul&gt;</v>
      </c>
      <c r="L603" t="str">
        <f t="shared" si="76"/>
        <v>Bag Size 15"(L) 9"(H) 5.5"(W); Wallet Size H:4.5 L:7.75 W:1.0
2 Side Pockets
Zip Closure On Top
Double handles
 One Wall Zipper Inside</v>
      </c>
      <c r="M603" s="57" t="s">
        <v>3528</v>
      </c>
      <c r="N603" s="57" t="str">
        <f t="shared" si="79"/>
        <v>Bag Size 15"(L) 9"(H) 5.5"(W); Wallet Size H:4.5 L:7.75 W:1.0
2 Side Pockets
Zip Closure On Top
Double handles
 One Wall Zipper Inside
Made of high quality PU leather with polyester lining. Durable and fashionable.  Split 2 Compartments Inside</v>
      </c>
      <c r="O603"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603" s="57" t="s">
        <v>3529</v>
      </c>
      <c r="Q603" s="57" t="s">
        <v>3530</v>
      </c>
      <c r="R603" s="57" t="s">
        <v>2430</v>
      </c>
      <c r="S603" s="57" t="s">
        <v>2431</v>
      </c>
      <c r="T603" s="57" t="s">
        <v>3531</v>
      </c>
      <c r="U603" s="57" t="s">
        <v>3554</v>
      </c>
      <c r="V603" s="57" t="s">
        <v>3554</v>
      </c>
      <c r="W603" s="58" t="s">
        <v>3556</v>
      </c>
      <c r="X603" s="58" t="s">
        <v>3556</v>
      </c>
      <c r="Y603" s="57" t="s">
        <v>1471</v>
      </c>
      <c r="Z603" s="57"/>
      <c r="AA603" s="57" t="s">
        <v>113</v>
      </c>
      <c r="AB603" s="57"/>
      <c r="AC603" s="13" t="str">
        <f t="shared" si="81"/>
        <v>86.99</v>
      </c>
      <c r="AD603" s="57">
        <v>59.95</v>
      </c>
      <c r="AE603" s="57">
        <f t="shared" si="75"/>
        <v>59.95</v>
      </c>
      <c r="AF603" s="57"/>
      <c r="AG603" s="57">
        <v>0</v>
      </c>
      <c r="AH603" s="57"/>
      <c r="AI603" s="57" t="s">
        <v>113</v>
      </c>
      <c r="AJ603" s="57" t="s">
        <v>116</v>
      </c>
      <c r="AK603" s="57" t="s">
        <v>1472</v>
      </c>
      <c r="AL603" s="57" t="s">
        <v>1473</v>
      </c>
      <c r="AM603" s="57" t="s">
        <v>1474</v>
      </c>
      <c r="AN603" s="57" t="s">
        <v>1475</v>
      </c>
      <c r="AO603" s="57" t="s">
        <v>1476</v>
      </c>
      <c r="AP603" s="57"/>
      <c r="AQ603" s="57"/>
      <c r="AR603" s="57"/>
      <c r="AS603"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3" t="s">
        <v>98</v>
      </c>
      <c r="AU603" s="57" t="s">
        <v>122</v>
      </c>
      <c r="AV603" s="57">
        <v>3</v>
      </c>
      <c r="AW603" s="57" t="s">
        <v>123</v>
      </c>
      <c r="AX603" s="57">
        <v>15</v>
      </c>
      <c r="AY603" s="57">
        <v>5.5</v>
      </c>
      <c r="AZ603" s="57">
        <v>9</v>
      </c>
      <c r="BA603" s="57" t="s">
        <v>124</v>
      </c>
      <c r="BB603" s="57"/>
      <c r="BC603" s="57"/>
      <c r="BD603" s="57"/>
      <c r="BE603" s="57"/>
      <c r="BF603" s="57"/>
      <c r="BG603" s="57"/>
      <c r="BH603" s="57"/>
      <c r="BI603" s="57">
        <v>2</v>
      </c>
      <c r="BJ603" s="57"/>
      <c r="BK603" s="57"/>
      <c r="BL603" s="57"/>
      <c r="BM603" s="57"/>
      <c r="BN603" s="57" t="s">
        <v>3557</v>
      </c>
      <c r="BO603" s="57"/>
      <c r="BP603" s="57" t="s">
        <v>3557</v>
      </c>
      <c r="BQ603" s="57"/>
      <c r="BR603" s="57"/>
      <c r="BS603" s="57"/>
      <c r="BT603" s="57"/>
      <c r="BU603" s="57"/>
      <c r="BV603" s="57"/>
      <c r="BW603" s="57"/>
      <c r="BX603" s="57"/>
      <c r="BY603" s="57"/>
      <c r="BZ603" s="57"/>
      <c r="CA603" s="57"/>
      <c r="CB603" s="57" t="s">
        <v>133</v>
      </c>
      <c r="CC603" s="57" t="s">
        <v>134</v>
      </c>
      <c r="CD603" s="57">
        <v>1</v>
      </c>
      <c r="CE603" s="57">
        <v>4</v>
      </c>
      <c r="CF603" s="57"/>
      <c r="CG603" s="57" t="s">
        <v>1478</v>
      </c>
      <c r="CH603" s="57"/>
      <c r="CI603" s="57"/>
      <c r="CJ603" s="57"/>
      <c r="CK603" s="57"/>
      <c r="CL603" s="57"/>
      <c r="CM603" s="57"/>
      <c r="CN603" s="57"/>
      <c r="CO603" s="57"/>
      <c r="CP603" s="57"/>
      <c r="CQ603" s="57"/>
      <c r="CR603" s="57"/>
      <c r="CS603" s="57"/>
      <c r="CT603" s="57"/>
      <c r="CU603" s="57"/>
    </row>
    <row r="604" spans="1:99" s="29" customFormat="1" ht="14.4" customHeight="1" x14ac:dyDescent="0.3">
      <c r="A604" s="39">
        <v>5603</v>
      </c>
      <c r="B604" s="28" t="s">
        <v>98</v>
      </c>
      <c r="C604" s="57" t="s">
        <v>3558</v>
      </c>
      <c r="D604" s="57" t="s">
        <v>137</v>
      </c>
      <c r="E604" s="63" t="s">
        <v>3526</v>
      </c>
      <c r="F604" s="57" t="s">
        <v>138</v>
      </c>
      <c r="G604" s="57" t="s">
        <v>1462</v>
      </c>
      <c r="H604" s="57"/>
      <c r="I604" s="57" t="s">
        <v>3559</v>
      </c>
      <c r="J604" s="57" t="s">
        <v>3560</v>
      </c>
      <c r="K604" s="57" t="str">
        <f t="shared" si="78"/>
        <v>&lt;ul&gt;
&lt;li&gt;Bag Size 15"(L) 9"(H) 5.5"(W); Wallet Size H:4.5 L:7.75 W:1.0
&lt;li&gt;2 Side Pockets
&lt;li&gt;Zip Closure On Top
&lt;li&gt;Double handles
&lt;li&gt; One Wall Zipper Inside
&lt;ul&gt;</v>
      </c>
      <c r="L604" t="str">
        <f t="shared" si="76"/>
        <v>Bag Size 15"(L) 9"(H) 5.5"(W); Wallet Size H:4.5 L:7.75 W:1.0
2 Side Pockets
Zip Closure On Top
Double handles
 One Wall Zipper Inside</v>
      </c>
      <c r="M604" s="57" t="s">
        <v>3528</v>
      </c>
      <c r="N604" s="57" t="str">
        <f t="shared" si="79"/>
        <v>Bag Size 15"(L) 9"(H) 5.5"(W); Wallet Size H:4.5 L:7.75 W:1.0
2 Side Pockets
Zip Closure On Top
Double handles
 One Wall Zipper Inside
Made of high quality PU leather with polyester lining. Durable and fashionable.  Split 2 Compartments Inside</v>
      </c>
      <c r="O604" s="11" t="str">
        <f t="shared" si="80"/>
        <v>&lt;ul&gt;
&lt;li&gt;Bag Size 15"(L) 9"(H) 5.5"(W); Wallet Size H:4.5 L:7.75 W:1.0
&lt;li&gt;2 Side Pockets
&lt;li&gt;Zip Closure On Top
&lt;li&gt;Double handles
&lt;li&gt; One Wall Zipper Inside
&lt;ul&gt;
Made of high quality PU leather with polyester lining. Durable and fashionable.  Split 2 Compartments Inside</v>
      </c>
      <c r="P604" s="57" t="s">
        <v>3529</v>
      </c>
      <c r="Q604" s="57" t="s">
        <v>3530</v>
      </c>
      <c r="R604" s="57" t="s">
        <v>2430</v>
      </c>
      <c r="S604" s="57" t="s">
        <v>2431</v>
      </c>
      <c r="T604" s="57" t="s">
        <v>3531</v>
      </c>
      <c r="U604" s="57" t="s">
        <v>3558</v>
      </c>
      <c r="V604" s="57" t="s">
        <v>3558</v>
      </c>
      <c r="W604" s="58" t="s">
        <v>3561</v>
      </c>
      <c r="X604" s="58" t="s">
        <v>3561</v>
      </c>
      <c r="Y604" s="57" t="s">
        <v>1471</v>
      </c>
      <c r="Z604" s="57"/>
      <c r="AA604" s="57" t="s">
        <v>113</v>
      </c>
      <c r="AB604" s="57"/>
      <c r="AC604" s="13" t="str">
        <f t="shared" si="81"/>
        <v>86.99</v>
      </c>
      <c r="AD604" s="57">
        <v>59.95</v>
      </c>
      <c r="AE604" s="57">
        <f t="shared" si="75"/>
        <v>59.95</v>
      </c>
      <c r="AF604" s="57"/>
      <c r="AG604" s="57">
        <v>0</v>
      </c>
      <c r="AH604" s="57"/>
      <c r="AI604" s="57" t="s">
        <v>113</v>
      </c>
      <c r="AJ604" s="57" t="s">
        <v>116</v>
      </c>
      <c r="AK604" s="57" t="s">
        <v>1472</v>
      </c>
      <c r="AL604" s="57" t="s">
        <v>1473</v>
      </c>
      <c r="AM604" s="57" t="s">
        <v>1474</v>
      </c>
      <c r="AN604" s="57" t="s">
        <v>1475</v>
      </c>
      <c r="AO604" s="57" t="s">
        <v>1476</v>
      </c>
      <c r="AP604" s="57"/>
      <c r="AQ604" s="57"/>
      <c r="AR604" s="57"/>
      <c r="AS604"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4" t="s">
        <v>98</v>
      </c>
      <c r="AU604" s="57" t="s">
        <v>122</v>
      </c>
      <c r="AV604" s="57">
        <v>3</v>
      </c>
      <c r="AW604" s="57" t="s">
        <v>123</v>
      </c>
      <c r="AX604" s="57">
        <v>15</v>
      </c>
      <c r="AY604" s="57">
        <v>5.5</v>
      </c>
      <c r="AZ604" s="57">
        <v>9</v>
      </c>
      <c r="BA604" s="57" t="s">
        <v>124</v>
      </c>
      <c r="BB604" s="57"/>
      <c r="BC604" s="57"/>
      <c r="BD604" s="57"/>
      <c r="BE604" s="57"/>
      <c r="BF604" s="57"/>
      <c r="BG604" s="57"/>
      <c r="BH604" s="57"/>
      <c r="BI604" s="57">
        <v>2</v>
      </c>
      <c r="BJ604" s="57"/>
      <c r="BK604" s="57"/>
      <c r="BL604" s="57"/>
      <c r="BM604" s="57"/>
      <c r="BN604" s="57" t="s">
        <v>3562</v>
      </c>
      <c r="BO604" s="57"/>
      <c r="BP604" s="57" t="s">
        <v>3562</v>
      </c>
      <c r="BQ604" s="57"/>
      <c r="BR604" s="57"/>
      <c r="BS604" s="57"/>
      <c r="BT604" s="57"/>
      <c r="BU604" s="57"/>
      <c r="BV604" s="57"/>
      <c r="BW604" s="57"/>
      <c r="BX604" s="57"/>
      <c r="BY604" s="57"/>
      <c r="BZ604" s="57"/>
      <c r="CA604" s="57"/>
      <c r="CB604" s="57" t="s">
        <v>133</v>
      </c>
      <c r="CC604" s="57" t="s">
        <v>134</v>
      </c>
      <c r="CD604" s="57">
        <v>1</v>
      </c>
      <c r="CE604" s="57">
        <v>4</v>
      </c>
      <c r="CF604" s="57"/>
      <c r="CG604" s="57" t="s">
        <v>1478</v>
      </c>
      <c r="CH604" s="57"/>
      <c r="CI604" s="57"/>
      <c r="CJ604" s="57"/>
      <c r="CK604" s="57"/>
      <c r="CL604" s="57"/>
      <c r="CM604" s="57"/>
      <c r="CN604" s="57"/>
      <c r="CO604" s="57"/>
      <c r="CP604" s="57"/>
      <c r="CQ604" s="57"/>
      <c r="CR604" s="57"/>
      <c r="CS604" s="57"/>
      <c r="CT604" s="57"/>
      <c r="CU604" s="57"/>
    </row>
    <row r="605" spans="1:99" s="29" customFormat="1" ht="14.4" customHeight="1" x14ac:dyDescent="0.3">
      <c r="A605" s="39">
        <v>5604</v>
      </c>
      <c r="B605" s="28" t="s">
        <v>98</v>
      </c>
      <c r="C605" s="57" t="s">
        <v>3563</v>
      </c>
      <c r="D605" s="57" t="s">
        <v>137</v>
      </c>
      <c r="E605" s="63" t="s">
        <v>3526</v>
      </c>
      <c r="F605" s="57" t="s">
        <v>138</v>
      </c>
      <c r="G605" s="57" t="s">
        <v>1462</v>
      </c>
      <c r="H605" s="57"/>
      <c r="I605" s="57" t="s">
        <v>1588</v>
      </c>
      <c r="J605" s="57" t="s">
        <v>3564</v>
      </c>
      <c r="K605" s="57" t="str">
        <f t="shared" si="78"/>
        <v>&lt;ul&gt;
&lt;li&gt;Bag Size 15"(L) 9"(H) 5.5"(W); Wallet Size H:4.5 L:7.75 W:1.0
&lt;li&gt;2 Side Pockets
&lt;li&gt;Zip Closure On Top
&lt;li&gt;Double handles
&lt;li&gt; One Wall Zipper Inside
&lt;ul&gt;</v>
      </c>
      <c r="L605" t="str">
        <f t="shared" si="76"/>
        <v>Bag Size 15"(L) 9"(H) 5.5"(W); Wallet Size H:4.5 L:7.75 W:1.0
2 Side Pockets
Zip Closure On Top
Double handles
 One Wall Zipper Inside</v>
      </c>
      <c r="M605" s="57" t="s">
        <v>1964</v>
      </c>
      <c r="N605" s="57" t="str">
        <f t="shared" si="79"/>
        <v>Bag Size 15"(L) 9"(H) 5.5"(W); Wallet Size H:4.5 L:7.75 W:1.0
2 Side Pockets
Zip Closure On Top
Double handles
 One Wall Zipper Inside
Made of high quality PU leather with polyester lining. Durable and fashionable.  2 Compartments and 1 Zippered Pocket</v>
      </c>
      <c r="O605" s="11" t="str">
        <f t="shared" si="80"/>
        <v>&lt;ul&gt;
&lt;li&gt;Bag Size 15"(L) 9"(H) 5.5"(W); Wallet Size H:4.5 L:7.75 W:1.0
&lt;li&gt;2 Side Pockets
&lt;li&gt;Zip Closure On Top
&lt;li&gt;Double handles
&lt;li&gt; One Wall Zipper Inside
&lt;ul&gt;
Made of high quality PU leather with polyester lining. Durable and fashionable.  2 Compartments and 1 Zippered Pocket</v>
      </c>
      <c r="P605" s="57" t="s">
        <v>3529</v>
      </c>
      <c r="Q605" s="57" t="s">
        <v>3530</v>
      </c>
      <c r="R605" s="57" t="s">
        <v>2430</v>
      </c>
      <c r="S605" s="57" t="s">
        <v>2431</v>
      </c>
      <c r="T605" s="57" t="s">
        <v>3531</v>
      </c>
      <c r="U605" s="57" t="s">
        <v>3563</v>
      </c>
      <c r="V605" s="57" t="s">
        <v>3563</v>
      </c>
      <c r="W605" s="58" t="s">
        <v>3565</v>
      </c>
      <c r="X605" s="58" t="s">
        <v>3565</v>
      </c>
      <c r="Y605" s="57" t="s">
        <v>1471</v>
      </c>
      <c r="Z605" s="57"/>
      <c r="AA605" s="57" t="s">
        <v>113</v>
      </c>
      <c r="AB605" s="57"/>
      <c r="AC605" s="13" t="str">
        <f t="shared" si="81"/>
        <v>29.99</v>
      </c>
      <c r="AD605" s="57">
        <v>19.95</v>
      </c>
      <c r="AE605" s="57">
        <f t="shared" si="75"/>
        <v>23.95</v>
      </c>
      <c r="AF605" s="57"/>
      <c r="AG605" s="57">
        <v>4</v>
      </c>
      <c r="AH605" s="57"/>
      <c r="AI605" s="57" t="s">
        <v>113</v>
      </c>
      <c r="AJ605" s="57" t="s">
        <v>116</v>
      </c>
      <c r="AK605" s="57" t="s">
        <v>1472</v>
      </c>
      <c r="AL605" s="57" t="s">
        <v>1473</v>
      </c>
      <c r="AM605" s="57" t="s">
        <v>1474</v>
      </c>
      <c r="AN605" s="57" t="s">
        <v>1475</v>
      </c>
      <c r="AO605" s="57" t="s">
        <v>1476</v>
      </c>
      <c r="AP605" s="57"/>
      <c r="AQ605" s="57"/>
      <c r="AR605" s="57"/>
      <c r="AS605"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5" t="s">
        <v>98</v>
      </c>
      <c r="AU605" s="57" t="s">
        <v>122</v>
      </c>
      <c r="AV605" s="57">
        <v>0.63</v>
      </c>
      <c r="AW605" s="57" t="s">
        <v>123</v>
      </c>
      <c r="AX605" s="57">
        <v>7.75</v>
      </c>
      <c r="AY605" s="57">
        <v>1</v>
      </c>
      <c r="AZ605" s="57">
        <v>4.5</v>
      </c>
      <c r="BA605" s="57" t="s">
        <v>124</v>
      </c>
      <c r="BB605" s="57"/>
      <c r="BC605" s="57"/>
      <c r="BD605" s="57"/>
      <c r="BE605" s="57"/>
      <c r="BF605" s="57"/>
      <c r="BG605" s="57"/>
      <c r="BH605" s="57"/>
      <c r="BI605" s="57">
        <v>2</v>
      </c>
      <c r="BJ605" s="57"/>
      <c r="BK605" s="57"/>
      <c r="BL605" s="57"/>
      <c r="BM605" s="57"/>
      <c r="BN605" s="57" t="s">
        <v>3533</v>
      </c>
      <c r="BO605" s="57"/>
      <c r="BP605" s="57" t="s">
        <v>3533</v>
      </c>
      <c r="BQ605" s="57" t="s">
        <v>3566</v>
      </c>
      <c r="BR605" s="57"/>
      <c r="BS605" s="57"/>
      <c r="BT605" s="57"/>
      <c r="BU605" s="57"/>
      <c r="BV605" s="57"/>
      <c r="BW605" s="57"/>
      <c r="BX605" s="57"/>
      <c r="BY605" s="57"/>
      <c r="BZ605" s="57"/>
      <c r="CA605" s="57"/>
      <c r="CB605" s="57" t="s">
        <v>133</v>
      </c>
      <c r="CC605" s="57" t="s">
        <v>134</v>
      </c>
      <c r="CD605" s="57">
        <v>1</v>
      </c>
      <c r="CE605" s="57">
        <v>4</v>
      </c>
      <c r="CF605" s="57"/>
      <c r="CG605" s="57" t="s">
        <v>1478</v>
      </c>
      <c r="CH605" s="57"/>
      <c r="CI605" s="57"/>
      <c r="CJ605" s="57"/>
      <c r="CK605" s="57"/>
      <c r="CL605" s="57"/>
      <c r="CM605" s="57"/>
      <c r="CN605" s="57"/>
      <c r="CO605" s="57"/>
      <c r="CP605" s="57"/>
      <c r="CQ605" s="57"/>
      <c r="CR605" s="57"/>
      <c r="CS605" s="57"/>
      <c r="CT605" s="57"/>
      <c r="CU605" s="57"/>
    </row>
    <row r="606" spans="1:99" s="29" customFormat="1" ht="14.4" customHeight="1" x14ac:dyDescent="0.3">
      <c r="A606" s="39">
        <v>5605</v>
      </c>
      <c r="B606" s="28" t="s">
        <v>98</v>
      </c>
      <c r="C606" s="57" t="s">
        <v>3567</v>
      </c>
      <c r="D606" s="57" t="s">
        <v>137</v>
      </c>
      <c r="E606" s="63" t="s">
        <v>3526</v>
      </c>
      <c r="F606" s="57" t="s">
        <v>138</v>
      </c>
      <c r="G606" s="57" t="s">
        <v>1462</v>
      </c>
      <c r="H606" s="57"/>
      <c r="I606" s="57" t="s">
        <v>1707</v>
      </c>
      <c r="J606" s="57" t="s">
        <v>3568</v>
      </c>
      <c r="K606" s="57" t="str">
        <f t="shared" si="78"/>
        <v>&lt;ul&gt;
&lt;li&gt;Bag Size 15"(L) 9"(H) 5.5"(W); Wallet Size H:4.5 L:7.75 W:1.0
&lt;li&gt;2 Side Pockets
&lt;li&gt;Zip Closure On Top
&lt;li&gt;Double handles
&lt;li&gt; One Wall Zipper Inside
&lt;ul&gt;</v>
      </c>
      <c r="L606" t="str">
        <f t="shared" si="76"/>
        <v>Bag Size 15"(L) 9"(H) 5.5"(W); Wallet Size H:4.5 L:7.75 W:1.0
2 Side Pockets
Zip Closure On Top
Double handles
 One Wall Zipper Inside</v>
      </c>
      <c r="M606" s="57" t="s">
        <v>1964</v>
      </c>
      <c r="N606" s="57" t="str">
        <f t="shared" si="79"/>
        <v>Bag Size 15"(L) 9"(H) 5.5"(W); Wallet Size H:4.5 L:7.75 W:1.0
2 Side Pockets
Zip Closure On Top
Double handles
 One Wall Zipper Inside
Made of high quality PU leather with polyester lining. Durable and fashionable.  2 Compartments and 1 Zippered Pocket</v>
      </c>
      <c r="O606" s="11" t="str">
        <f t="shared" si="80"/>
        <v>&lt;ul&gt;
&lt;li&gt;Bag Size 15"(L) 9"(H) 5.5"(W); Wallet Size H:4.5 L:7.75 W:1.0
&lt;li&gt;2 Side Pockets
&lt;li&gt;Zip Closure On Top
&lt;li&gt;Double handles
&lt;li&gt; One Wall Zipper Inside
&lt;ul&gt;
Made of high quality PU leather with polyester lining. Durable and fashionable.  2 Compartments and 1 Zippered Pocket</v>
      </c>
      <c r="P606" s="57" t="s">
        <v>3529</v>
      </c>
      <c r="Q606" s="57" t="s">
        <v>3530</v>
      </c>
      <c r="R606" s="57" t="s">
        <v>2430</v>
      </c>
      <c r="S606" s="57" t="s">
        <v>2431</v>
      </c>
      <c r="T606" s="57" t="s">
        <v>3531</v>
      </c>
      <c r="U606" s="57" t="s">
        <v>3567</v>
      </c>
      <c r="V606" s="57" t="s">
        <v>3567</v>
      </c>
      <c r="W606" s="58" t="s">
        <v>3569</v>
      </c>
      <c r="X606" s="58" t="s">
        <v>3569</v>
      </c>
      <c r="Y606" s="57" t="s">
        <v>1471</v>
      </c>
      <c r="Z606" s="57"/>
      <c r="AA606" s="57" t="s">
        <v>113</v>
      </c>
      <c r="AB606" s="57"/>
      <c r="AC606" s="13" t="str">
        <f t="shared" si="81"/>
        <v>29.99</v>
      </c>
      <c r="AD606" s="57">
        <v>19.95</v>
      </c>
      <c r="AE606" s="57">
        <f t="shared" si="75"/>
        <v>23.95</v>
      </c>
      <c r="AF606" s="57"/>
      <c r="AG606" s="57">
        <v>4</v>
      </c>
      <c r="AH606" s="57"/>
      <c r="AI606" s="57" t="s">
        <v>113</v>
      </c>
      <c r="AJ606" s="57" t="s">
        <v>116</v>
      </c>
      <c r="AK606" s="57" t="s">
        <v>1472</v>
      </c>
      <c r="AL606" s="57" t="s">
        <v>1473</v>
      </c>
      <c r="AM606" s="57" t="s">
        <v>1474</v>
      </c>
      <c r="AN606" s="57" t="s">
        <v>1475</v>
      </c>
      <c r="AO606" s="57" t="s">
        <v>1476</v>
      </c>
      <c r="AP606" s="57"/>
      <c r="AQ606" s="57"/>
      <c r="AR606" s="57"/>
      <c r="AS606"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6" t="s">
        <v>98</v>
      </c>
      <c r="AU606" s="57" t="s">
        <v>122</v>
      </c>
      <c r="AV606" s="57">
        <v>0.63</v>
      </c>
      <c r="AW606" s="57" t="s">
        <v>123</v>
      </c>
      <c r="AX606" s="57">
        <v>7.75</v>
      </c>
      <c r="AY606" s="57">
        <v>1</v>
      </c>
      <c r="AZ606" s="57">
        <v>4.5</v>
      </c>
      <c r="BA606" s="57" t="s">
        <v>124</v>
      </c>
      <c r="BB606" s="57"/>
      <c r="BC606" s="57"/>
      <c r="BD606" s="57"/>
      <c r="BE606" s="57"/>
      <c r="BF606" s="57"/>
      <c r="BG606" s="57"/>
      <c r="BH606" s="57"/>
      <c r="BI606" s="57">
        <v>2</v>
      </c>
      <c r="BJ606" s="57"/>
      <c r="BK606" s="57"/>
      <c r="BL606" s="57"/>
      <c r="BM606" s="57"/>
      <c r="BN606" s="57" t="s">
        <v>3570</v>
      </c>
      <c r="BO606" s="57"/>
      <c r="BP606" s="57" t="s">
        <v>3570</v>
      </c>
      <c r="BQ606" s="57" t="s">
        <v>3571</v>
      </c>
      <c r="BR606" s="57"/>
      <c r="BS606" s="57"/>
      <c r="BT606" s="57"/>
      <c r="BU606" s="57"/>
      <c r="BV606" s="57"/>
      <c r="BW606" s="57"/>
      <c r="BX606" s="57"/>
      <c r="BY606" s="57"/>
      <c r="BZ606" s="57"/>
      <c r="CA606" s="57"/>
      <c r="CB606" s="57" t="s">
        <v>133</v>
      </c>
      <c r="CC606" s="57" t="s">
        <v>134</v>
      </c>
      <c r="CD606" s="57">
        <v>1</v>
      </c>
      <c r="CE606" s="57">
        <v>4</v>
      </c>
      <c r="CF606" s="57"/>
      <c r="CG606" s="57" t="s">
        <v>1478</v>
      </c>
      <c r="CH606" s="57"/>
      <c r="CI606" s="57"/>
      <c r="CJ606" s="57"/>
      <c r="CK606" s="57"/>
      <c r="CL606" s="57"/>
      <c r="CM606" s="57"/>
      <c r="CN606" s="57"/>
      <c r="CO606" s="57"/>
      <c r="CP606" s="57"/>
      <c r="CQ606" s="57"/>
      <c r="CR606" s="57"/>
      <c r="CS606" s="57"/>
      <c r="CT606" s="57"/>
      <c r="CU606" s="57"/>
    </row>
    <row r="607" spans="1:99" s="29" customFormat="1" ht="14.4" customHeight="1" x14ac:dyDescent="0.3">
      <c r="A607" s="39">
        <v>5606</v>
      </c>
      <c r="B607" s="28" t="s">
        <v>98</v>
      </c>
      <c r="C607" s="57" t="s">
        <v>3572</v>
      </c>
      <c r="D607" s="57" t="s">
        <v>137</v>
      </c>
      <c r="E607" s="63" t="s">
        <v>3526</v>
      </c>
      <c r="F607" s="57" t="s">
        <v>138</v>
      </c>
      <c r="G607" s="57" t="s">
        <v>1462</v>
      </c>
      <c r="H607" s="57"/>
      <c r="I607" s="57" t="s">
        <v>3573</v>
      </c>
      <c r="J607" s="57" t="s">
        <v>3574</v>
      </c>
      <c r="K607" s="57" t="str">
        <f t="shared" si="78"/>
        <v>&lt;ul&gt;
&lt;li&gt;Bag Size 15"(L) 9"(H) 5.5"(W); Wallet Size H:4.5 L:7.75 W:1.0
&lt;li&gt;2 Side Pockets
&lt;li&gt;Zip Closure On Top
&lt;li&gt;Double handles
&lt;li&gt; One Wall Zipper Inside
&lt;ul&gt;</v>
      </c>
      <c r="L607" t="str">
        <f t="shared" si="76"/>
        <v>Bag Size 15"(L) 9"(H) 5.5"(W); Wallet Size H:4.5 L:7.75 W:1.0
2 Side Pockets
Zip Closure On Top
Double handles
 One Wall Zipper Inside</v>
      </c>
      <c r="M607" s="57" t="s">
        <v>1964</v>
      </c>
      <c r="N607" s="57" t="str">
        <f t="shared" si="79"/>
        <v>Bag Size 15"(L) 9"(H) 5.5"(W); Wallet Size H:4.5 L:7.75 W:1.0
2 Side Pockets
Zip Closure On Top
Double handles
 One Wall Zipper Inside
Made of high quality PU leather with polyester lining. Durable and fashionable.  2 Compartments and 1 Zippered Pocket</v>
      </c>
      <c r="O607" s="11" t="str">
        <f t="shared" si="80"/>
        <v>&lt;ul&gt;
&lt;li&gt;Bag Size 15"(L) 9"(H) 5.5"(W); Wallet Size H:4.5 L:7.75 W:1.0
&lt;li&gt;2 Side Pockets
&lt;li&gt;Zip Closure On Top
&lt;li&gt;Double handles
&lt;li&gt; One Wall Zipper Inside
&lt;ul&gt;
Made of high quality PU leather with polyester lining. Durable and fashionable.  2 Compartments and 1 Zippered Pocket</v>
      </c>
      <c r="P607" s="57" t="s">
        <v>3529</v>
      </c>
      <c r="Q607" s="57" t="s">
        <v>3530</v>
      </c>
      <c r="R607" s="57" t="s">
        <v>2430</v>
      </c>
      <c r="S607" s="57" t="s">
        <v>2431</v>
      </c>
      <c r="T607" s="57" t="s">
        <v>3531</v>
      </c>
      <c r="U607" s="57" t="s">
        <v>3572</v>
      </c>
      <c r="V607" s="57" t="s">
        <v>3572</v>
      </c>
      <c r="W607" s="58" t="s">
        <v>3575</v>
      </c>
      <c r="X607" s="58" t="s">
        <v>3575</v>
      </c>
      <c r="Y607" s="57" t="s">
        <v>1471</v>
      </c>
      <c r="Z607" s="57"/>
      <c r="AA607" s="57" t="s">
        <v>113</v>
      </c>
      <c r="AB607" s="57"/>
      <c r="AC607" s="13" t="str">
        <f t="shared" si="81"/>
        <v>29.99</v>
      </c>
      <c r="AD607" s="57">
        <v>19.95</v>
      </c>
      <c r="AE607" s="57">
        <f t="shared" ref="AE607" si="82">AD607+AG607</f>
        <v>23.95</v>
      </c>
      <c r="AF607" s="57"/>
      <c r="AG607" s="57">
        <v>4</v>
      </c>
      <c r="AH607" s="57"/>
      <c r="AI607" s="57" t="s">
        <v>113</v>
      </c>
      <c r="AJ607" s="57" t="s">
        <v>116</v>
      </c>
      <c r="AK607" s="57" t="s">
        <v>1472</v>
      </c>
      <c r="AL607" s="57" t="s">
        <v>1473</v>
      </c>
      <c r="AM607" s="57" t="s">
        <v>1474</v>
      </c>
      <c r="AN607" s="57" t="s">
        <v>1475</v>
      </c>
      <c r="AO607" s="57" t="s">
        <v>1476</v>
      </c>
      <c r="AP607" s="57"/>
      <c r="AQ607" s="57"/>
      <c r="AR607" s="57"/>
      <c r="AS607"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7" t="s">
        <v>98</v>
      </c>
      <c r="AU607" s="57" t="s">
        <v>122</v>
      </c>
      <c r="AV607" s="57">
        <v>0.63</v>
      </c>
      <c r="AW607" s="57" t="s">
        <v>123</v>
      </c>
      <c r="AX607" s="57">
        <v>7.75</v>
      </c>
      <c r="AY607" s="57">
        <v>1</v>
      </c>
      <c r="AZ607" s="57">
        <v>4.5</v>
      </c>
      <c r="BA607" s="57" t="s">
        <v>124</v>
      </c>
      <c r="BB607" s="57"/>
      <c r="BC607" s="57"/>
      <c r="BD607" s="57"/>
      <c r="BE607" s="57"/>
      <c r="BF607" s="57"/>
      <c r="BG607" s="57"/>
      <c r="BH607" s="57"/>
      <c r="BI607" s="57">
        <v>2</v>
      </c>
      <c r="BJ607" s="57"/>
      <c r="BK607" s="57"/>
      <c r="BL607" s="57"/>
      <c r="BM607" s="57"/>
      <c r="BN607" s="57" t="s">
        <v>3576</v>
      </c>
      <c r="BO607" s="57"/>
      <c r="BP607" s="57" t="s">
        <v>3576</v>
      </c>
      <c r="BQ607" s="57" t="s">
        <v>3577</v>
      </c>
      <c r="BR607" s="57"/>
      <c r="BS607" s="57"/>
      <c r="BT607" s="57"/>
      <c r="BU607" s="57"/>
      <c r="BV607" s="57"/>
      <c r="BW607" s="57"/>
      <c r="BX607" s="57"/>
      <c r="BY607" s="57"/>
      <c r="BZ607" s="57"/>
      <c r="CA607" s="57"/>
      <c r="CB607" s="57" t="s">
        <v>133</v>
      </c>
      <c r="CC607" s="57" t="s">
        <v>134</v>
      </c>
      <c r="CD607" s="57">
        <v>1</v>
      </c>
      <c r="CE607" s="57">
        <v>4</v>
      </c>
      <c r="CF607" s="57"/>
      <c r="CG607" s="57" t="s">
        <v>1478</v>
      </c>
      <c r="CH607" s="57"/>
      <c r="CI607" s="57"/>
      <c r="CJ607" s="57"/>
      <c r="CK607" s="57"/>
      <c r="CL607" s="57"/>
      <c r="CM607" s="57"/>
      <c r="CN607" s="57"/>
      <c r="CO607" s="57"/>
      <c r="CP607" s="57"/>
      <c r="CQ607" s="57"/>
      <c r="CR607" s="57"/>
      <c r="CS607" s="57"/>
      <c r="CT607" s="57"/>
      <c r="CU607" s="57"/>
    </row>
    <row r="608" spans="1:99" s="29" customFormat="1" ht="14.4" customHeight="1" x14ac:dyDescent="0.3">
      <c r="A608" s="39">
        <v>5607</v>
      </c>
      <c r="B608" s="10" t="s">
        <v>98</v>
      </c>
      <c r="C608" t="s">
        <v>3578</v>
      </c>
      <c r="D608" t="s">
        <v>100</v>
      </c>
      <c r="E608" t="s">
        <v>2180</v>
      </c>
      <c r="F608"/>
      <c r="G608" t="s">
        <v>168</v>
      </c>
      <c r="H608"/>
      <c r="I608"/>
      <c r="J608" t="s">
        <v>3579</v>
      </c>
      <c r="K608" t="str">
        <f t="shared" si="78"/>
        <v>&lt;ul&gt;
&lt;li&gt;Sizes: 7.5"W x 4.5"H x 1.5"D
&lt;li&gt;Material: High quality faux leather
&lt;li&gt;Silver-tone hardware
&lt;li&gt;Back Coin Zipper Pouch
&lt;li&gt;Detachable wrist band
&lt;ul&gt;</v>
      </c>
      <c r="L608" t="str">
        <f t="shared" si="76"/>
        <v>Sizes: 7.5"W x 4.5"H x 1.5"D
Material: High quality faux leather
Silver-tone hardware
Back Coin Zipper Pouch
Detachable wrist band</v>
      </c>
      <c r="M608" t="s">
        <v>1464</v>
      </c>
      <c r="N608" s="11" t="str">
        <f t="shared" si="79"/>
        <v>Sizes: 7.5"W x 4.5"H x 1.5"D
Material: High quality faux leather
Silver-tone hardware
Back Coin Zipper Pouch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08" s="11" t="str">
        <f t="shared" si="80"/>
        <v>&lt;ul&gt;
&lt;li&gt;Sizes: 7.5"W x 4.5"H x 1.5"D
&lt;li&gt;Material: High quality faux leather
&lt;li&gt;Silver-tone hardware
&lt;li&gt;Back Coin Zipper Pouch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08" t="s">
        <v>3580</v>
      </c>
      <c r="Q608" t="s">
        <v>1766</v>
      </c>
      <c r="R608" t="s">
        <v>1994</v>
      </c>
      <c r="S608" t="s">
        <v>3581</v>
      </c>
      <c r="T608" t="s">
        <v>2412</v>
      </c>
      <c r="U608" t="s">
        <v>3578</v>
      </c>
      <c r="V608" t="s">
        <v>3578</v>
      </c>
      <c r="W608" t="s">
        <v>3582</v>
      </c>
      <c r="X608" t="s">
        <v>3582</v>
      </c>
      <c r="Y608" t="s">
        <v>1471</v>
      </c>
      <c r="Z608"/>
      <c r="AA608" t="s">
        <v>113</v>
      </c>
      <c r="AB608" t="s">
        <v>113</v>
      </c>
      <c r="AC608" s="13" t="str">
        <f t="shared" si="81"/>
        <v>64.99</v>
      </c>
      <c r="AD608" s="13">
        <f>AD609</f>
        <v>44.602499999999999</v>
      </c>
      <c r="AE608" s="14"/>
      <c r="AF608"/>
      <c r="AG608"/>
      <c r="AH608"/>
      <c r="AI608" t="s">
        <v>113</v>
      </c>
      <c r="AJ608" t="s">
        <v>116</v>
      </c>
      <c r="AK608" t="s">
        <v>1472</v>
      </c>
      <c r="AL608" t="s">
        <v>1473</v>
      </c>
      <c r="AM608" t="s">
        <v>1474</v>
      </c>
      <c r="AN608" t="s">
        <v>1475</v>
      </c>
      <c r="AO608" t="s">
        <v>1476</v>
      </c>
      <c r="AP608"/>
      <c r="AQ608"/>
      <c r="AR608"/>
      <c r="AS608"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8" t="s">
        <v>98</v>
      </c>
      <c r="AU608" t="s">
        <v>122</v>
      </c>
      <c r="AV608">
        <v>0.7</v>
      </c>
      <c r="AW608" t="s">
        <v>123</v>
      </c>
      <c r="AX608">
        <v>7.75</v>
      </c>
      <c r="AY608">
        <v>1.5</v>
      </c>
      <c r="AZ608">
        <v>4.5</v>
      </c>
      <c r="BA608" t="s">
        <v>124</v>
      </c>
      <c r="BB608"/>
      <c r="BC608"/>
      <c r="BD608"/>
      <c r="BE608"/>
      <c r="BF608"/>
      <c r="BG608"/>
      <c r="BH608"/>
      <c r="BI608">
        <v>2</v>
      </c>
      <c r="BJ608"/>
      <c r="BK608"/>
      <c r="BL608"/>
      <c r="BM608"/>
      <c r="BN608" s="60" t="s">
        <v>3583</v>
      </c>
      <c r="BO608"/>
      <c r="BP608"/>
      <c r="BQ608"/>
      <c r="BR608"/>
      <c r="BS608"/>
      <c r="BT608"/>
      <c r="BU608"/>
      <c r="BV608"/>
      <c r="BW608"/>
      <c r="BX608"/>
      <c r="BY608"/>
      <c r="BZ608"/>
      <c r="CA608"/>
      <c r="CB608" t="s">
        <v>133</v>
      </c>
      <c r="CC608" t="s">
        <v>134</v>
      </c>
      <c r="CD608">
        <v>1</v>
      </c>
      <c r="CE608">
        <v>4</v>
      </c>
      <c r="CF608"/>
      <c r="CG608" t="s">
        <v>1478</v>
      </c>
      <c r="CH608"/>
      <c r="CI608"/>
      <c r="CJ608"/>
      <c r="CK608"/>
      <c r="CL608"/>
      <c r="CM608"/>
      <c r="CN608"/>
      <c r="CO608"/>
      <c r="CP608"/>
      <c r="CQ608"/>
      <c r="CR608"/>
      <c r="CS608"/>
      <c r="CT608"/>
      <c r="CU608"/>
    </row>
    <row r="609" spans="1:99" s="29" customFormat="1" ht="14.4" customHeight="1" x14ac:dyDescent="0.3">
      <c r="A609" s="39">
        <v>5608</v>
      </c>
      <c r="B609" s="10" t="s">
        <v>98</v>
      </c>
      <c r="C609" t="s">
        <v>3584</v>
      </c>
      <c r="D609" t="s">
        <v>137</v>
      </c>
      <c r="E609" t="s">
        <v>3578</v>
      </c>
      <c r="F609" t="s">
        <v>138</v>
      </c>
      <c r="G609" t="s">
        <v>168</v>
      </c>
      <c r="H609"/>
      <c r="I609" t="s">
        <v>1554</v>
      </c>
      <c r="J609" t="s">
        <v>3585</v>
      </c>
      <c r="K609" t="str">
        <f t="shared" si="78"/>
        <v>&lt;ul&gt;
&lt;li&gt;Sizes: 14"W x 10"H x 5"D
&lt;li&gt;Material: High quality faux leather
&lt;li&gt;Silver-tone hardware
&lt;li&gt;Top Zipper Closure Handbag
&lt;li&gt;Detachable shoulder strap
&lt;ul&gt;</v>
      </c>
      <c r="L609" t="str">
        <f t="shared" si="76"/>
        <v>Sizes: 14"W x 10"H x 5"D
Material: High quality faux leather
Silver-tone hardware
Top Zipper Closure Handbag
Detachable shoulder strap</v>
      </c>
      <c r="M609" t="s">
        <v>1464</v>
      </c>
      <c r="N609" s="11" t="str">
        <f t="shared" si="79"/>
        <v>Sizes: 14"W x 10"H x 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09" s="11" t="str">
        <f t="shared" si="80"/>
        <v>&lt;ul&gt;
&lt;li&gt;Sizes: 14"W x 10"H x 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09" t="s">
        <v>3586</v>
      </c>
      <c r="Q609" t="s">
        <v>1766</v>
      </c>
      <c r="R609" t="s">
        <v>1994</v>
      </c>
      <c r="S609" t="s">
        <v>3587</v>
      </c>
      <c r="T609" t="s">
        <v>3588</v>
      </c>
      <c r="U609" t="s">
        <v>3584</v>
      </c>
      <c r="V609" t="s">
        <v>3584</v>
      </c>
      <c r="W609" t="s">
        <v>3589</v>
      </c>
      <c r="X609" t="s">
        <v>3589</v>
      </c>
      <c r="Y609" t="s">
        <v>1471</v>
      </c>
      <c r="Z609"/>
      <c r="AA609" t="s">
        <v>113</v>
      </c>
      <c r="AB609" t="s">
        <v>113</v>
      </c>
      <c r="AC609" s="13" t="str">
        <f t="shared" si="81"/>
        <v>64.99</v>
      </c>
      <c r="AD609" s="13">
        <v>44.602499999999999</v>
      </c>
      <c r="AE609" s="14">
        <f t="shared" ref="AE609:AE620" si="83">AD609+AG609</f>
        <v>44.602499999999999</v>
      </c>
      <c r="AF609"/>
      <c r="AG609">
        <v>0</v>
      </c>
      <c r="AH609"/>
      <c r="AI609" t="s">
        <v>113</v>
      </c>
      <c r="AJ609" t="s">
        <v>116</v>
      </c>
      <c r="AK609" t="s">
        <v>1472</v>
      </c>
      <c r="AL609" t="s">
        <v>1473</v>
      </c>
      <c r="AM609" t="s">
        <v>1474</v>
      </c>
      <c r="AN609" t="s">
        <v>1475</v>
      </c>
      <c r="AO609" t="s">
        <v>1476</v>
      </c>
      <c r="AP609"/>
      <c r="AQ609"/>
      <c r="AR609"/>
      <c r="AS60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09" t="s">
        <v>98</v>
      </c>
      <c r="AU609" t="s">
        <v>122</v>
      </c>
      <c r="AV609">
        <v>2.6</v>
      </c>
      <c r="AW609" t="s">
        <v>123</v>
      </c>
      <c r="AX609">
        <v>14</v>
      </c>
      <c r="AY609">
        <v>5</v>
      </c>
      <c r="AZ609">
        <v>10</v>
      </c>
      <c r="BA609" t="s">
        <v>124</v>
      </c>
      <c r="BB609"/>
      <c r="BC609"/>
      <c r="BD609"/>
      <c r="BE609"/>
      <c r="BF609"/>
      <c r="BG609"/>
      <c r="BH609"/>
      <c r="BI609">
        <v>2</v>
      </c>
      <c r="BJ609"/>
      <c r="BK609"/>
      <c r="BL609"/>
      <c r="BM609"/>
      <c r="BN609" s="60" t="s">
        <v>3590</v>
      </c>
      <c r="BO609" t="s">
        <v>3591</v>
      </c>
      <c r="BP609"/>
      <c r="BQ609"/>
      <c r="BR609"/>
      <c r="BS609"/>
      <c r="BT609"/>
      <c r="BU609"/>
      <c r="BV609"/>
      <c r="BW609"/>
      <c r="BX609"/>
      <c r="BY609"/>
      <c r="BZ609"/>
      <c r="CA609"/>
      <c r="CB609" t="s">
        <v>133</v>
      </c>
      <c r="CC609" t="s">
        <v>134</v>
      </c>
      <c r="CD609">
        <v>1</v>
      </c>
      <c r="CE609">
        <v>4</v>
      </c>
      <c r="CF609"/>
      <c r="CG609" t="s">
        <v>1478</v>
      </c>
      <c r="CH609"/>
      <c r="CI609"/>
      <c r="CJ609"/>
      <c r="CK609"/>
      <c r="CL609"/>
      <c r="CM609"/>
      <c r="CN609"/>
      <c r="CO609"/>
      <c r="CP609"/>
      <c r="CQ609"/>
      <c r="CR609"/>
      <c r="CS609"/>
      <c r="CT609"/>
      <c r="CU609"/>
    </row>
    <row r="610" spans="1:99" s="29" customFormat="1" ht="14.4" customHeight="1" x14ac:dyDescent="0.3">
      <c r="A610" s="39">
        <v>5609</v>
      </c>
      <c r="B610" s="10" t="s">
        <v>98</v>
      </c>
      <c r="C610" t="s">
        <v>3592</v>
      </c>
      <c r="D610" t="s">
        <v>137</v>
      </c>
      <c r="E610" t="s">
        <v>3578</v>
      </c>
      <c r="F610" t="s">
        <v>138</v>
      </c>
      <c r="G610" t="s">
        <v>168</v>
      </c>
      <c r="H610"/>
      <c r="I610" t="s">
        <v>1674</v>
      </c>
      <c r="J610" t="s">
        <v>3585</v>
      </c>
      <c r="K610" t="str">
        <f t="shared" si="78"/>
        <v>&lt;ul&gt;
&lt;li&gt;Sizes: 14"W x 10"H x 5"D
&lt;li&gt;Material: High quality faux leather
&lt;li&gt;Silver-tone hardware
&lt;li&gt;Top Zipper Closure Handbag
&lt;li&gt;Detachable shoulder strap
&lt;ul&gt;</v>
      </c>
      <c r="L610" t="str">
        <f t="shared" si="76"/>
        <v>Sizes: 14"W x 10"H x 5"D
Material: High quality faux leather
Silver-tone hardware
Top Zipper Closure Handbag
Detachable shoulder strap</v>
      </c>
      <c r="M610" t="s">
        <v>1464</v>
      </c>
      <c r="N610" s="11" t="str">
        <f t="shared" si="79"/>
        <v>Sizes: 14"W x 10"H x 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0" s="11" t="str">
        <f t="shared" si="80"/>
        <v>&lt;ul&gt;
&lt;li&gt;Sizes: 14"W x 10"H x 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0" t="s">
        <v>3586</v>
      </c>
      <c r="Q610" t="s">
        <v>1766</v>
      </c>
      <c r="R610" t="s">
        <v>1994</v>
      </c>
      <c r="S610" t="s">
        <v>3587</v>
      </c>
      <c r="T610" t="s">
        <v>3588</v>
      </c>
      <c r="U610" t="s">
        <v>3592</v>
      </c>
      <c r="V610" t="s">
        <v>3592</v>
      </c>
      <c r="W610" t="s">
        <v>3593</v>
      </c>
      <c r="X610" t="s">
        <v>3593</v>
      </c>
      <c r="Y610" t="s">
        <v>1471</v>
      </c>
      <c r="Z610"/>
      <c r="AA610" t="s">
        <v>113</v>
      </c>
      <c r="AB610" t="s">
        <v>113</v>
      </c>
      <c r="AC610" s="13" t="str">
        <f t="shared" si="81"/>
        <v>64.99</v>
      </c>
      <c r="AD610" s="13">
        <v>44.602499999999999</v>
      </c>
      <c r="AE610" s="14">
        <f t="shared" si="83"/>
        <v>44.602499999999999</v>
      </c>
      <c r="AF610"/>
      <c r="AG610">
        <v>0</v>
      </c>
      <c r="AH610"/>
      <c r="AI610" t="s">
        <v>113</v>
      </c>
      <c r="AJ610" t="s">
        <v>116</v>
      </c>
      <c r="AK610" t="s">
        <v>1472</v>
      </c>
      <c r="AL610" t="s">
        <v>1473</v>
      </c>
      <c r="AM610" t="s">
        <v>1474</v>
      </c>
      <c r="AN610" t="s">
        <v>1475</v>
      </c>
      <c r="AO610" t="s">
        <v>1476</v>
      </c>
      <c r="AP610"/>
      <c r="AQ610"/>
      <c r="AR610"/>
      <c r="AS610"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0" t="s">
        <v>98</v>
      </c>
      <c r="AU610" t="s">
        <v>122</v>
      </c>
      <c r="AV610">
        <v>2.6</v>
      </c>
      <c r="AW610" t="s">
        <v>123</v>
      </c>
      <c r="AX610">
        <v>14</v>
      </c>
      <c r="AY610">
        <v>5</v>
      </c>
      <c r="AZ610">
        <v>10</v>
      </c>
      <c r="BA610" t="s">
        <v>124</v>
      </c>
      <c r="BB610"/>
      <c r="BC610"/>
      <c r="BD610"/>
      <c r="BE610"/>
      <c r="BF610"/>
      <c r="BG610"/>
      <c r="BH610"/>
      <c r="BI610">
        <v>2</v>
      </c>
      <c r="BJ610"/>
      <c r="BK610"/>
      <c r="BL610"/>
      <c r="BM610"/>
      <c r="BN610" s="60" t="s">
        <v>3594</v>
      </c>
      <c r="BO610" t="s">
        <v>3595</v>
      </c>
      <c r="BP610"/>
      <c r="BQ610"/>
      <c r="BR610"/>
      <c r="BS610"/>
      <c r="BT610"/>
      <c r="BU610"/>
      <c r="BV610"/>
      <c r="BW610"/>
      <c r="BX610"/>
      <c r="BY610"/>
      <c r="BZ610"/>
      <c r="CA610"/>
      <c r="CB610" t="s">
        <v>133</v>
      </c>
      <c r="CC610" t="s">
        <v>134</v>
      </c>
      <c r="CD610">
        <v>1</v>
      </c>
      <c r="CE610">
        <v>4</v>
      </c>
      <c r="CF610"/>
      <c r="CG610" t="s">
        <v>1478</v>
      </c>
      <c r="CH610"/>
      <c r="CI610"/>
      <c r="CJ610"/>
      <c r="CK610"/>
      <c r="CL610"/>
      <c r="CM610"/>
      <c r="CN610"/>
      <c r="CO610"/>
      <c r="CP610"/>
      <c r="CQ610"/>
      <c r="CR610"/>
      <c r="CS610"/>
      <c r="CT610"/>
      <c r="CU610"/>
    </row>
    <row r="611" spans="1:99" s="29" customFormat="1" ht="14.4" customHeight="1" x14ac:dyDescent="0.3">
      <c r="A611" s="39">
        <v>5610</v>
      </c>
      <c r="B611" s="10" t="s">
        <v>98</v>
      </c>
      <c r="C611" t="s">
        <v>3596</v>
      </c>
      <c r="D611" t="s">
        <v>137</v>
      </c>
      <c r="E611" t="s">
        <v>3578</v>
      </c>
      <c r="F611" t="s">
        <v>138</v>
      </c>
      <c r="G611" t="s">
        <v>168</v>
      </c>
      <c r="H611"/>
      <c r="I611" t="s">
        <v>3545</v>
      </c>
      <c r="J611" t="s">
        <v>3597</v>
      </c>
      <c r="K611" t="str">
        <f t="shared" si="78"/>
        <v>&lt;ul&gt;
&lt;li&gt;Sizes: 14"W x 10"H x 5"D
&lt;li&gt;Material: High quality faux leather
&lt;li&gt;Silver-tone hardware
&lt;li&gt;Top Zipper Closure Handbag
&lt;li&gt;Detachable shoulder strap
&lt;ul&gt;</v>
      </c>
      <c r="L611" t="str">
        <f t="shared" si="76"/>
        <v>Sizes: 14"W x 10"H x 5"D
Material: High quality faux leather
Silver-tone hardware
Top Zipper Closure Handbag
Detachable shoulder strap</v>
      </c>
      <c r="M611" t="s">
        <v>1464</v>
      </c>
      <c r="N611" s="11" t="str">
        <f t="shared" si="79"/>
        <v>Sizes: 14"W x 10"H x 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1" s="11" t="str">
        <f t="shared" si="80"/>
        <v>&lt;ul&gt;
&lt;li&gt;Sizes: 14"W x 10"H x 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1" t="s">
        <v>3586</v>
      </c>
      <c r="Q611" t="s">
        <v>1766</v>
      </c>
      <c r="R611" t="s">
        <v>1994</v>
      </c>
      <c r="S611" t="s">
        <v>3587</v>
      </c>
      <c r="T611" t="s">
        <v>3588</v>
      </c>
      <c r="U611" t="s">
        <v>3596</v>
      </c>
      <c r="V611" t="s">
        <v>3596</v>
      </c>
      <c r="W611" t="s">
        <v>3598</v>
      </c>
      <c r="X611" t="s">
        <v>3598</v>
      </c>
      <c r="Y611" t="s">
        <v>1471</v>
      </c>
      <c r="Z611"/>
      <c r="AA611" t="s">
        <v>113</v>
      </c>
      <c r="AB611" t="s">
        <v>113</v>
      </c>
      <c r="AC611" s="13" t="str">
        <f t="shared" si="81"/>
        <v>64.99</v>
      </c>
      <c r="AD611" s="13">
        <v>44.602499999999999</v>
      </c>
      <c r="AE611" s="14">
        <f t="shared" si="83"/>
        <v>44.602499999999999</v>
      </c>
      <c r="AF611"/>
      <c r="AG611">
        <v>0</v>
      </c>
      <c r="AH611"/>
      <c r="AI611" t="s">
        <v>113</v>
      </c>
      <c r="AJ611" t="s">
        <v>116</v>
      </c>
      <c r="AK611" t="s">
        <v>1472</v>
      </c>
      <c r="AL611" t="s">
        <v>1473</v>
      </c>
      <c r="AM611" t="s">
        <v>1474</v>
      </c>
      <c r="AN611" t="s">
        <v>1475</v>
      </c>
      <c r="AO611" t="s">
        <v>1476</v>
      </c>
      <c r="AP611"/>
      <c r="AQ611"/>
      <c r="AR611"/>
      <c r="AS611"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1" t="s">
        <v>98</v>
      </c>
      <c r="AU611" t="s">
        <v>122</v>
      </c>
      <c r="AV611">
        <v>2.6</v>
      </c>
      <c r="AW611" t="s">
        <v>123</v>
      </c>
      <c r="AX611">
        <v>14</v>
      </c>
      <c r="AY611">
        <v>5</v>
      </c>
      <c r="AZ611">
        <v>10</v>
      </c>
      <c r="BA611" t="s">
        <v>124</v>
      </c>
      <c r="BB611"/>
      <c r="BC611"/>
      <c r="BD611"/>
      <c r="BE611"/>
      <c r="BF611"/>
      <c r="BG611"/>
      <c r="BH611"/>
      <c r="BI611">
        <v>2</v>
      </c>
      <c r="BJ611"/>
      <c r="BK611"/>
      <c r="BL611"/>
      <c r="BM611"/>
      <c r="BN611" s="60" t="s">
        <v>3599</v>
      </c>
      <c r="BO611" t="s">
        <v>3600</v>
      </c>
      <c r="BP611"/>
      <c r="BQ611"/>
      <c r="BR611"/>
      <c r="BS611"/>
      <c r="BT611"/>
      <c r="BU611"/>
      <c r="BV611"/>
      <c r="BW611"/>
      <c r="BX611"/>
      <c r="BY611"/>
      <c r="BZ611"/>
      <c r="CA611"/>
      <c r="CB611" t="s">
        <v>133</v>
      </c>
      <c r="CC611" t="s">
        <v>134</v>
      </c>
      <c r="CD611">
        <v>1</v>
      </c>
      <c r="CE611">
        <v>4</v>
      </c>
      <c r="CF611"/>
      <c r="CG611" t="s">
        <v>1478</v>
      </c>
      <c r="CH611"/>
      <c r="CI611"/>
      <c r="CJ611"/>
      <c r="CK611"/>
      <c r="CL611"/>
      <c r="CM611"/>
      <c r="CN611"/>
      <c r="CO611"/>
      <c r="CP611"/>
      <c r="CQ611"/>
      <c r="CR611"/>
      <c r="CS611"/>
      <c r="CT611"/>
      <c r="CU611"/>
    </row>
    <row r="612" spans="1:99" s="29" customFormat="1" ht="14.4" customHeight="1" x14ac:dyDescent="0.3">
      <c r="A612" s="39">
        <v>5611</v>
      </c>
      <c r="B612" s="10" t="s">
        <v>98</v>
      </c>
      <c r="C612" t="s">
        <v>3601</v>
      </c>
      <c r="D612" t="s">
        <v>137</v>
      </c>
      <c r="E612" t="s">
        <v>3578</v>
      </c>
      <c r="F612" t="s">
        <v>138</v>
      </c>
      <c r="G612" t="s">
        <v>168</v>
      </c>
      <c r="H612"/>
      <c r="I612" t="s">
        <v>1567</v>
      </c>
      <c r="J612" t="s">
        <v>3602</v>
      </c>
      <c r="K612" t="str">
        <f t="shared" si="78"/>
        <v>&lt;ul&gt;
&lt;li&gt;Sizes: 14"W x 10"H x 5"D
&lt;li&gt;Material: High quality faux leather
&lt;li&gt;Silver-tone hardware
&lt;li&gt;Top Zipper Closure Handbag
&lt;li&gt;Detachable shoulder strap
&lt;ul&gt;</v>
      </c>
      <c r="L612" t="str">
        <f t="shared" si="76"/>
        <v>Sizes: 14"W x 10"H x 5"D
Material: High quality faux leather
Silver-tone hardware
Top Zipper Closure Handbag
Detachable shoulder strap</v>
      </c>
      <c r="M612" t="s">
        <v>1464</v>
      </c>
      <c r="N612" s="11" t="str">
        <f t="shared" si="79"/>
        <v>Sizes: 14"W x 10"H x 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2" s="11" t="str">
        <f t="shared" si="80"/>
        <v>&lt;ul&gt;
&lt;li&gt;Sizes: 14"W x 10"H x 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2" t="s">
        <v>3586</v>
      </c>
      <c r="Q612" t="s">
        <v>1766</v>
      </c>
      <c r="R612" t="s">
        <v>1994</v>
      </c>
      <c r="S612" t="s">
        <v>3587</v>
      </c>
      <c r="T612" t="s">
        <v>3588</v>
      </c>
      <c r="U612" t="s">
        <v>3601</v>
      </c>
      <c r="V612" t="s">
        <v>3601</v>
      </c>
      <c r="W612" t="s">
        <v>3603</v>
      </c>
      <c r="X612" t="s">
        <v>3603</v>
      </c>
      <c r="Y612" t="s">
        <v>1471</v>
      </c>
      <c r="Z612"/>
      <c r="AA612" t="s">
        <v>113</v>
      </c>
      <c r="AB612" t="s">
        <v>113</v>
      </c>
      <c r="AC612" s="13" t="str">
        <f t="shared" si="81"/>
        <v>64.99</v>
      </c>
      <c r="AD612" s="13">
        <v>44.602499999999999</v>
      </c>
      <c r="AE612" s="14">
        <f t="shared" si="83"/>
        <v>44.602499999999999</v>
      </c>
      <c r="AF612"/>
      <c r="AG612">
        <v>0</v>
      </c>
      <c r="AH612"/>
      <c r="AI612" t="s">
        <v>113</v>
      </c>
      <c r="AJ612" t="s">
        <v>116</v>
      </c>
      <c r="AK612" t="s">
        <v>1472</v>
      </c>
      <c r="AL612" t="s">
        <v>1473</v>
      </c>
      <c r="AM612" t="s">
        <v>1474</v>
      </c>
      <c r="AN612" t="s">
        <v>1475</v>
      </c>
      <c r="AO612" t="s">
        <v>1476</v>
      </c>
      <c r="AP612"/>
      <c r="AQ612"/>
      <c r="AR612"/>
      <c r="AS612"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2" t="s">
        <v>98</v>
      </c>
      <c r="AU612" t="s">
        <v>122</v>
      </c>
      <c r="AV612">
        <v>2.6</v>
      </c>
      <c r="AW612" t="s">
        <v>123</v>
      </c>
      <c r="AX612">
        <v>14</v>
      </c>
      <c r="AY612">
        <v>5</v>
      </c>
      <c r="AZ612">
        <v>10</v>
      </c>
      <c r="BA612" t="s">
        <v>124</v>
      </c>
      <c r="BB612"/>
      <c r="BC612"/>
      <c r="BD612"/>
      <c r="BE612"/>
      <c r="BF612"/>
      <c r="BG612"/>
      <c r="BH612"/>
      <c r="BI612">
        <v>2</v>
      </c>
      <c r="BJ612"/>
      <c r="BK612"/>
      <c r="BL612"/>
      <c r="BM612"/>
      <c r="BN612" s="60" t="s">
        <v>3604</v>
      </c>
      <c r="BO612" t="s">
        <v>3605</v>
      </c>
      <c r="BP612"/>
      <c r="BQ612"/>
      <c r="BR612"/>
      <c r="BS612"/>
      <c r="BT612"/>
      <c r="BU612"/>
      <c r="BV612"/>
      <c r="BW612"/>
      <c r="BX612"/>
      <c r="BY612"/>
      <c r="BZ612"/>
      <c r="CA612"/>
      <c r="CB612" t="s">
        <v>133</v>
      </c>
      <c r="CC612" t="s">
        <v>134</v>
      </c>
      <c r="CD612">
        <v>1</v>
      </c>
      <c r="CE612">
        <v>4</v>
      </c>
      <c r="CF612"/>
      <c r="CG612" t="s">
        <v>1478</v>
      </c>
      <c r="CH612"/>
      <c r="CI612"/>
      <c r="CJ612"/>
      <c r="CK612"/>
      <c r="CL612"/>
      <c r="CM612"/>
      <c r="CN612"/>
      <c r="CO612"/>
      <c r="CP612"/>
      <c r="CQ612"/>
      <c r="CR612"/>
      <c r="CS612"/>
      <c r="CT612"/>
      <c r="CU612"/>
    </row>
    <row r="613" spans="1:99" s="29" customFormat="1" ht="14.4" customHeight="1" x14ac:dyDescent="0.3">
      <c r="A613" s="39">
        <v>5612</v>
      </c>
      <c r="B613" s="10" t="s">
        <v>98</v>
      </c>
      <c r="C613" t="s">
        <v>3606</v>
      </c>
      <c r="D613" t="s">
        <v>137</v>
      </c>
      <c r="E613" t="s">
        <v>3578</v>
      </c>
      <c r="F613" t="s">
        <v>138</v>
      </c>
      <c r="G613" t="s">
        <v>168</v>
      </c>
      <c r="H613"/>
      <c r="I613" t="s">
        <v>1573</v>
      </c>
      <c r="J613" t="s">
        <v>3607</v>
      </c>
      <c r="K613" t="str">
        <f t="shared" si="78"/>
        <v>&lt;ul&gt;
&lt;li&gt;Bag Sizes: 14"W x 10"H x 5"D; Wallet Sizes: 7.5"W x 4.5"H x 1.5"D
&lt;li&gt;Material: High quality faux leather
&lt;li&gt;Silver-tone hardware
&lt;li&gt;Top Zipper Closure Handbag
&lt;li&gt;Detachable shoulder strap
&lt;ul&gt;</v>
      </c>
      <c r="L613" t="str">
        <f t="shared" si="76"/>
        <v>Bag Sizes: 14"W x 10"H x 5"D; Wallet Sizes: 7.5"W x 4.5"H x 1.5"D
Material: High quality faux leather
Silver-tone hardware
Top Zipper Closure Handbag
Detachable shoulder strap</v>
      </c>
      <c r="M613" t="s">
        <v>1464</v>
      </c>
      <c r="N613" s="11" t="str">
        <f t="shared" si="79"/>
        <v>Bag Sizes: 14"W x 10"H x 5"D; Wallet Sizes: 7.5"W x 4.5"H x 1.5"D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3" s="11" t="str">
        <f t="shared" si="80"/>
        <v>&lt;ul&gt;
&lt;li&gt;Bag Sizes: 14"W x 10"H x 5"D; Wallet Sizes: 7.5"W x 4.5"H x 1.5"D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3" t="s">
        <v>3608</v>
      </c>
      <c r="Q613" t="s">
        <v>1766</v>
      </c>
      <c r="R613" t="s">
        <v>1994</v>
      </c>
      <c r="S613" t="s">
        <v>3587</v>
      </c>
      <c r="T613" t="s">
        <v>3588</v>
      </c>
      <c r="U613" t="s">
        <v>3606</v>
      </c>
      <c r="V613" t="s">
        <v>3606</v>
      </c>
      <c r="W613" t="s">
        <v>3609</v>
      </c>
      <c r="X613" t="s">
        <v>3609</v>
      </c>
      <c r="Y613" t="s">
        <v>1471</v>
      </c>
      <c r="Z613"/>
      <c r="AA613" t="s">
        <v>113</v>
      </c>
      <c r="AB613" t="s">
        <v>113</v>
      </c>
      <c r="AC613" s="13" t="str">
        <f t="shared" si="81"/>
        <v>81.99</v>
      </c>
      <c r="AD613" s="13">
        <v>56.952500000000001</v>
      </c>
      <c r="AE613" s="14">
        <f t="shared" si="83"/>
        <v>56.952500000000001</v>
      </c>
      <c r="AF613"/>
      <c r="AG613">
        <v>0</v>
      </c>
      <c r="AH613"/>
      <c r="AI613" t="s">
        <v>113</v>
      </c>
      <c r="AJ613" t="s">
        <v>116</v>
      </c>
      <c r="AK613" t="s">
        <v>1472</v>
      </c>
      <c r="AL613" t="s">
        <v>1473</v>
      </c>
      <c r="AM613" t="s">
        <v>1474</v>
      </c>
      <c r="AN613" t="s">
        <v>1475</v>
      </c>
      <c r="AO613" t="s">
        <v>1476</v>
      </c>
      <c r="AP613"/>
      <c r="AQ613"/>
      <c r="AR613"/>
      <c r="AS613"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3" t="s">
        <v>98</v>
      </c>
      <c r="AU613" t="s">
        <v>122</v>
      </c>
      <c r="AV613">
        <v>3</v>
      </c>
      <c r="AW613" t="s">
        <v>123</v>
      </c>
      <c r="AX613">
        <v>14</v>
      </c>
      <c r="AY613">
        <v>5</v>
      </c>
      <c r="AZ613">
        <v>10</v>
      </c>
      <c r="BA613" t="s">
        <v>124</v>
      </c>
      <c r="BB613"/>
      <c r="BC613"/>
      <c r="BD613"/>
      <c r="BE613"/>
      <c r="BF613"/>
      <c r="BG613"/>
      <c r="BH613"/>
      <c r="BI613">
        <v>2</v>
      </c>
      <c r="BJ613"/>
      <c r="BK613"/>
      <c r="BL613"/>
      <c r="BM613"/>
      <c r="BN613" s="60" t="s">
        <v>3610</v>
      </c>
      <c r="BO613"/>
      <c r="BP613"/>
      <c r="BQ613"/>
      <c r="BR613"/>
      <c r="BS613"/>
      <c r="BT613"/>
      <c r="BU613"/>
      <c r="BV613"/>
      <c r="BW613"/>
      <c r="BX613"/>
      <c r="BY613"/>
      <c r="BZ613"/>
      <c r="CA613"/>
      <c r="CB613" t="s">
        <v>133</v>
      </c>
      <c r="CC613" t="s">
        <v>134</v>
      </c>
      <c r="CD613">
        <v>1</v>
      </c>
      <c r="CE613">
        <v>4</v>
      </c>
      <c r="CF613"/>
      <c r="CG613" t="s">
        <v>1478</v>
      </c>
      <c r="CH613"/>
      <c r="CI613"/>
      <c r="CJ613"/>
      <c r="CK613"/>
      <c r="CL613"/>
      <c r="CM613"/>
      <c r="CN613"/>
      <c r="CO613"/>
      <c r="CP613"/>
      <c r="CQ613"/>
      <c r="CR613"/>
      <c r="CS613"/>
      <c r="CT613"/>
      <c r="CU613"/>
    </row>
    <row r="614" spans="1:99" s="29" customFormat="1" ht="14.4" customHeight="1" x14ac:dyDescent="0.3">
      <c r="A614" s="39">
        <v>5613</v>
      </c>
      <c r="B614" s="10" t="s">
        <v>98</v>
      </c>
      <c r="C614" t="s">
        <v>3611</v>
      </c>
      <c r="D614" t="s">
        <v>137</v>
      </c>
      <c r="E614" t="s">
        <v>3578</v>
      </c>
      <c r="F614" t="s">
        <v>138</v>
      </c>
      <c r="G614" t="s">
        <v>168</v>
      </c>
      <c r="H614"/>
      <c r="I614" t="s">
        <v>1690</v>
      </c>
      <c r="J614" t="s">
        <v>3612</v>
      </c>
      <c r="K614" t="str">
        <f t="shared" si="78"/>
        <v>&lt;ul&gt;
&lt;li&gt;Bag Sizes: 14"W x 10"H x 5"D; Wallet Sizes: 7.5"W x 4.5"H x 1.5"D
&lt;li&gt;Material: High quality faux leather
&lt;li&gt;Silver-tone hardware
&lt;li&gt;Top Zipper Closure Handbag
&lt;li&gt;Detachable shoulder strap
&lt;ul&gt;</v>
      </c>
      <c r="L614" t="str">
        <f t="shared" si="76"/>
        <v>Bag Sizes: 14"W x 10"H x 5"D; Wallet Sizes: 7.5"W x 4.5"H x 1.5"D
Material: High quality faux leather
Silver-tone hardware
Top Zipper Closure Handbag
Detachable shoulder strap</v>
      </c>
      <c r="M614" t="s">
        <v>1464</v>
      </c>
      <c r="N614" s="11" t="str">
        <f t="shared" si="79"/>
        <v>Bag Sizes: 14"W x 10"H x 5"D; Wallet Sizes: 7.5"W x 4.5"H x 1.5"D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4" s="11" t="str">
        <f t="shared" si="80"/>
        <v>&lt;ul&gt;
&lt;li&gt;Bag Sizes: 14"W x 10"H x 5"D; Wallet Sizes: 7.5"W x 4.5"H x 1.5"D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4" t="s">
        <v>3608</v>
      </c>
      <c r="Q614" t="s">
        <v>1766</v>
      </c>
      <c r="R614" t="s">
        <v>1994</v>
      </c>
      <c r="S614" t="s">
        <v>3587</v>
      </c>
      <c r="T614" t="s">
        <v>3588</v>
      </c>
      <c r="U614" t="s">
        <v>3611</v>
      </c>
      <c r="V614" t="s">
        <v>3611</v>
      </c>
      <c r="W614" t="s">
        <v>3613</v>
      </c>
      <c r="X614" t="s">
        <v>3613</v>
      </c>
      <c r="Y614" t="s">
        <v>1471</v>
      </c>
      <c r="Z614"/>
      <c r="AA614" t="s">
        <v>113</v>
      </c>
      <c r="AB614" t="s">
        <v>113</v>
      </c>
      <c r="AC614" s="13" t="str">
        <f t="shared" si="81"/>
        <v>81.99</v>
      </c>
      <c r="AD614" s="13">
        <v>56.952500000000001</v>
      </c>
      <c r="AE614" s="14">
        <f t="shared" si="83"/>
        <v>56.952500000000001</v>
      </c>
      <c r="AF614"/>
      <c r="AG614">
        <v>0</v>
      </c>
      <c r="AH614"/>
      <c r="AI614" t="s">
        <v>113</v>
      </c>
      <c r="AJ614" t="s">
        <v>116</v>
      </c>
      <c r="AK614" t="s">
        <v>1472</v>
      </c>
      <c r="AL614" t="s">
        <v>1473</v>
      </c>
      <c r="AM614" t="s">
        <v>1474</v>
      </c>
      <c r="AN614" t="s">
        <v>1475</v>
      </c>
      <c r="AO614" t="s">
        <v>1476</v>
      </c>
      <c r="AP614"/>
      <c r="AQ614"/>
      <c r="AR614"/>
      <c r="AS614"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4" t="s">
        <v>98</v>
      </c>
      <c r="AU614" t="s">
        <v>122</v>
      </c>
      <c r="AV614">
        <v>3</v>
      </c>
      <c r="AW614" t="s">
        <v>123</v>
      </c>
      <c r="AX614">
        <v>14</v>
      </c>
      <c r="AY614">
        <v>5</v>
      </c>
      <c r="AZ614">
        <v>10</v>
      </c>
      <c r="BA614" t="s">
        <v>124</v>
      </c>
      <c r="BB614"/>
      <c r="BC614"/>
      <c r="BD614"/>
      <c r="BE614"/>
      <c r="BF614"/>
      <c r="BG614"/>
      <c r="BH614"/>
      <c r="BI614">
        <v>2</v>
      </c>
      <c r="BJ614"/>
      <c r="BK614"/>
      <c r="BL614"/>
      <c r="BM614"/>
      <c r="BN614" s="60" t="s">
        <v>3614</v>
      </c>
      <c r="BO614"/>
      <c r="BP614"/>
      <c r="BQ614"/>
      <c r="BR614"/>
      <c r="BS614"/>
      <c r="BT614"/>
      <c r="BU614"/>
      <c r="BV614"/>
      <c r="BW614"/>
      <c r="BX614"/>
      <c r="BY614"/>
      <c r="BZ614"/>
      <c r="CA614"/>
      <c r="CB614" t="s">
        <v>133</v>
      </c>
      <c r="CC614" t="s">
        <v>134</v>
      </c>
      <c r="CD614">
        <v>1</v>
      </c>
      <c r="CE614">
        <v>4</v>
      </c>
      <c r="CF614"/>
      <c r="CG614" t="s">
        <v>1478</v>
      </c>
      <c r="CH614"/>
      <c r="CI614"/>
      <c r="CJ614"/>
      <c r="CK614"/>
      <c r="CL614"/>
      <c r="CM614"/>
      <c r="CN614"/>
      <c r="CO614"/>
      <c r="CP614"/>
      <c r="CQ614"/>
      <c r="CR614"/>
      <c r="CS614"/>
      <c r="CT614"/>
      <c r="CU614"/>
    </row>
    <row r="615" spans="1:99" s="29" customFormat="1" ht="14.4" customHeight="1" x14ac:dyDescent="0.3">
      <c r="A615" s="39">
        <v>5614</v>
      </c>
      <c r="B615" s="10" t="s">
        <v>98</v>
      </c>
      <c r="C615" t="s">
        <v>3615</v>
      </c>
      <c r="D615" t="s">
        <v>137</v>
      </c>
      <c r="E615" t="s">
        <v>3578</v>
      </c>
      <c r="F615" t="s">
        <v>138</v>
      </c>
      <c r="G615" t="s">
        <v>168</v>
      </c>
      <c r="H615"/>
      <c r="I615" t="s">
        <v>3559</v>
      </c>
      <c r="J615" t="s">
        <v>3616</v>
      </c>
      <c r="K615" t="str">
        <f t="shared" si="78"/>
        <v>&lt;ul&gt;
&lt;li&gt;Bag Sizes: 14"W x 10"H x 5"D; Wallet Sizes: 7.5"W x 4.5"H x 1.5"D
&lt;li&gt;Material: High quality faux leather
&lt;li&gt;Silver-tone hardware
&lt;li&gt;Top Zipper Closure Handbag
&lt;li&gt;Detachable shoulder strap
&lt;ul&gt;</v>
      </c>
      <c r="L615" t="str">
        <f t="shared" si="76"/>
        <v>Bag Sizes: 14"W x 10"H x 5"D; Wallet Sizes: 7.5"W x 4.5"H x 1.5"D
Material: High quality faux leather
Silver-tone hardware
Top Zipper Closure Handbag
Detachable shoulder strap</v>
      </c>
      <c r="M615" t="s">
        <v>1464</v>
      </c>
      <c r="N615" s="11" t="str">
        <f t="shared" si="79"/>
        <v>Bag Sizes: 14"W x 10"H x 5"D; Wallet Sizes: 7.5"W x 4.5"H x 1.5"D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5" s="11" t="str">
        <f t="shared" si="80"/>
        <v>&lt;ul&gt;
&lt;li&gt;Bag Sizes: 14"W x 10"H x 5"D; Wallet Sizes: 7.5"W x 4.5"H x 1.5"D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5" t="s">
        <v>3608</v>
      </c>
      <c r="Q615" t="s">
        <v>1766</v>
      </c>
      <c r="R615" t="s">
        <v>1994</v>
      </c>
      <c r="S615" t="s">
        <v>3587</v>
      </c>
      <c r="T615" t="s">
        <v>3588</v>
      </c>
      <c r="U615" t="s">
        <v>3615</v>
      </c>
      <c r="V615" t="s">
        <v>3615</v>
      </c>
      <c r="W615" t="s">
        <v>3617</v>
      </c>
      <c r="X615" t="s">
        <v>3617</v>
      </c>
      <c r="Y615" t="s">
        <v>1471</v>
      </c>
      <c r="Z615"/>
      <c r="AA615" t="s">
        <v>113</v>
      </c>
      <c r="AB615" t="s">
        <v>113</v>
      </c>
      <c r="AC615" s="13" t="str">
        <f t="shared" si="81"/>
        <v>81.99</v>
      </c>
      <c r="AD615" s="13">
        <v>56.952500000000001</v>
      </c>
      <c r="AE615" s="14">
        <f t="shared" si="83"/>
        <v>56.952500000000001</v>
      </c>
      <c r="AF615"/>
      <c r="AG615">
        <v>0</v>
      </c>
      <c r="AH615"/>
      <c r="AI615" t="s">
        <v>113</v>
      </c>
      <c r="AJ615" t="s">
        <v>116</v>
      </c>
      <c r="AK615" t="s">
        <v>1472</v>
      </c>
      <c r="AL615" t="s">
        <v>1473</v>
      </c>
      <c r="AM615" t="s">
        <v>1474</v>
      </c>
      <c r="AN615" t="s">
        <v>1475</v>
      </c>
      <c r="AO615" t="s">
        <v>1476</v>
      </c>
      <c r="AP615"/>
      <c r="AQ615"/>
      <c r="AR615"/>
      <c r="AS615"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5" t="s">
        <v>98</v>
      </c>
      <c r="AU615" t="s">
        <v>122</v>
      </c>
      <c r="AV615">
        <v>3</v>
      </c>
      <c r="AW615" t="s">
        <v>123</v>
      </c>
      <c r="AX615">
        <v>14</v>
      </c>
      <c r="AY615">
        <v>5</v>
      </c>
      <c r="AZ615">
        <v>10</v>
      </c>
      <c r="BA615" t="s">
        <v>124</v>
      </c>
      <c r="BB615"/>
      <c r="BC615"/>
      <c r="BD615"/>
      <c r="BE615"/>
      <c r="BF615"/>
      <c r="BG615"/>
      <c r="BH615"/>
      <c r="BI615">
        <v>2</v>
      </c>
      <c r="BJ615"/>
      <c r="BK615"/>
      <c r="BL615"/>
      <c r="BM615"/>
      <c r="BN615" s="60" t="s">
        <v>3618</v>
      </c>
      <c r="BO615"/>
      <c r="BP615"/>
      <c r="BQ615"/>
      <c r="BR615"/>
      <c r="BS615"/>
      <c r="BT615"/>
      <c r="BU615"/>
      <c r="BV615"/>
      <c r="BW615"/>
      <c r="BX615"/>
      <c r="BY615"/>
      <c r="BZ615"/>
      <c r="CA615"/>
      <c r="CB615" t="s">
        <v>133</v>
      </c>
      <c r="CC615" t="s">
        <v>134</v>
      </c>
      <c r="CD615">
        <v>1</v>
      </c>
      <c r="CE615">
        <v>4</v>
      </c>
      <c r="CF615"/>
      <c r="CG615" t="s">
        <v>1478</v>
      </c>
      <c r="CH615"/>
      <c r="CI615"/>
      <c r="CJ615"/>
      <c r="CK615"/>
      <c r="CL615"/>
      <c r="CM615"/>
      <c r="CN615"/>
      <c r="CO615"/>
      <c r="CP615"/>
      <c r="CQ615"/>
      <c r="CR615"/>
      <c r="CS615"/>
      <c r="CT615"/>
      <c r="CU615"/>
    </row>
    <row r="616" spans="1:99" s="29" customFormat="1" ht="14.4" customHeight="1" x14ac:dyDescent="0.3">
      <c r="A616" s="39">
        <v>5615</v>
      </c>
      <c r="B616" s="10" t="s">
        <v>98</v>
      </c>
      <c r="C616" t="s">
        <v>3619</v>
      </c>
      <c r="D616" t="s">
        <v>137</v>
      </c>
      <c r="E616" t="s">
        <v>3578</v>
      </c>
      <c r="F616" t="s">
        <v>138</v>
      </c>
      <c r="G616" t="s">
        <v>168</v>
      </c>
      <c r="H616"/>
      <c r="I616" t="s">
        <v>1583</v>
      </c>
      <c r="J616" t="s">
        <v>3620</v>
      </c>
      <c r="K616" t="str">
        <f t="shared" si="78"/>
        <v>&lt;ul&gt;
&lt;li&gt;Bag Sizes: 14"W x 10"H x 5"D; Wallet Sizes: 7.5"W x 4.5"H x 1.5"D
&lt;li&gt;Material: High quality faux leather
&lt;li&gt;Silver-tone hardware
&lt;li&gt;Top Zipper Closure Handbag
&lt;li&gt;Detachable shoulder strap
&lt;ul&gt;</v>
      </c>
      <c r="L616" t="str">
        <f t="shared" si="76"/>
        <v>Bag Sizes: 14"W x 10"H x 5"D; Wallet Sizes: 7.5"W x 4.5"H x 1.5"D
Material: High quality faux leather
Silver-tone hardware
Top Zipper Closure Handbag
Detachable shoulder strap</v>
      </c>
      <c r="M616" t="s">
        <v>1464</v>
      </c>
      <c r="N616" s="11" t="str">
        <f t="shared" si="79"/>
        <v>Bag Sizes: 14"W x 10"H x 5"D; Wallet Sizes: 7.5"W x 4.5"H x 1.5"D
Material: High quality faux leather
Silver-tone hardware
Top Zipper Closure Handbag
Detachable shoulder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6" s="11" t="str">
        <f t="shared" si="80"/>
        <v>&lt;ul&gt;
&lt;li&gt;Bag Sizes: 14"W x 10"H x 5"D; Wallet Sizes: 7.5"W x 4.5"H x 1.5"D
&lt;li&gt;Material: High quality faux leather
&lt;li&gt;Silver-tone hardware
&lt;li&gt;Top Zipper Closure Handbag
&lt;li&gt;Detachable shoulder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6" t="s">
        <v>3608</v>
      </c>
      <c r="Q616" t="s">
        <v>1766</v>
      </c>
      <c r="R616" t="s">
        <v>1994</v>
      </c>
      <c r="S616" t="s">
        <v>3587</v>
      </c>
      <c r="T616" t="s">
        <v>3588</v>
      </c>
      <c r="U616" t="s">
        <v>3619</v>
      </c>
      <c r="V616" t="s">
        <v>3619</v>
      </c>
      <c r="W616" t="s">
        <v>3621</v>
      </c>
      <c r="X616" t="s">
        <v>3621</v>
      </c>
      <c r="Y616" t="s">
        <v>1471</v>
      </c>
      <c r="Z616"/>
      <c r="AA616" t="s">
        <v>113</v>
      </c>
      <c r="AB616" t="s">
        <v>113</v>
      </c>
      <c r="AC616" s="13" t="str">
        <f t="shared" si="81"/>
        <v>81.99</v>
      </c>
      <c r="AD616" s="13">
        <v>56.952500000000001</v>
      </c>
      <c r="AE616" s="14">
        <f t="shared" si="83"/>
        <v>56.952500000000001</v>
      </c>
      <c r="AF616"/>
      <c r="AG616">
        <v>0</v>
      </c>
      <c r="AH616"/>
      <c r="AI616" t="s">
        <v>113</v>
      </c>
      <c r="AJ616" t="s">
        <v>116</v>
      </c>
      <c r="AK616" t="s">
        <v>1472</v>
      </c>
      <c r="AL616" t="s">
        <v>1473</v>
      </c>
      <c r="AM616" t="s">
        <v>1474</v>
      </c>
      <c r="AN616" t="s">
        <v>1475</v>
      </c>
      <c r="AO616" t="s">
        <v>1476</v>
      </c>
      <c r="AP616"/>
      <c r="AQ616"/>
      <c r="AR616"/>
      <c r="AS616"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6" t="s">
        <v>98</v>
      </c>
      <c r="AU616" t="s">
        <v>122</v>
      </c>
      <c r="AV616">
        <v>3</v>
      </c>
      <c r="AW616" t="s">
        <v>123</v>
      </c>
      <c r="AX616">
        <v>14</v>
      </c>
      <c r="AY616">
        <v>5</v>
      </c>
      <c r="AZ616">
        <v>10</v>
      </c>
      <c r="BA616" t="s">
        <v>124</v>
      </c>
      <c r="BB616"/>
      <c r="BC616"/>
      <c r="BD616"/>
      <c r="BE616"/>
      <c r="BF616"/>
      <c r="BG616"/>
      <c r="BH616"/>
      <c r="BI616">
        <v>2</v>
      </c>
      <c r="BJ616"/>
      <c r="BK616"/>
      <c r="BL616"/>
      <c r="BM616"/>
      <c r="BN616" s="60" t="s">
        <v>3622</v>
      </c>
      <c r="BO616"/>
      <c r="BP616"/>
      <c r="BQ616"/>
      <c r="BR616"/>
      <c r="BS616"/>
      <c r="BT616"/>
      <c r="BU616"/>
      <c r="BV616"/>
      <c r="BW616"/>
      <c r="BX616"/>
      <c r="BY616"/>
      <c r="BZ616"/>
      <c r="CA616"/>
      <c r="CB616" t="s">
        <v>133</v>
      </c>
      <c r="CC616" t="s">
        <v>134</v>
      </c>
      <c r="CD616">
        <v>1</v>
      </c>
      <c r="CE616">
        <v>4</v>
      </c>
      <c r="CF616"/>
      <c r="CG616" t="s">
        <v>1478</v>
      </c>
      <c r="CH616"/>
      <c r="CI616"/>
      <c r="CJ616"/>
      <c r="CK616"/>
      <c r="CL616"/>
      <c r="CM616"/>
      <c r="CN616"/>
      <c r="CO616"/>
      <c r="CP616"/>
      <c r="CQ616"/>
      <c r="CR616"/>
      <c r="CS616"/>
      <c r="CT616"/>
      <c r="CU616"/>
    </row>
    <row r="617" spans="1:99" s="29" customFormat="1" ht="14.4" customHeight="1" x14ac:dyDescent="0.3">
      <c r="A617" s="39">
        <v>5616</v>
      </c>
      <c r="B617" s="10" t="s">
        <v>98</v>
      </c>
      <c r="C617" t="s">
        <v>3623</v>
      </c>
      <c r="D617" t="s">
        <v>137</v>
      </c>
      <c r="E617" t="s">
        <v>3578</v>
      </c>
      <c r="F617" t="s">
        <v>138</v>
      </c>
      <c r="G617" t="s">
        <v>168</v>
      </c>
      <c r="H617"/>
      <c r="I617" t="s">
        <v>1588</v>
      </c>
      <c r="J617" t="s">
        <v>3624</v>
      </c>
      <c r="K617" t="str">
        <f t="shared" si="78"/>
        <v>&lt;ul&gt;
&lt;li&gt;Sizes: 7.5"W x 4.5"H x 1.5"D
&lt;li&gt;Material: High quality faux leather
&lt;li&gt;Silver-tone hardware
&lt;li&gt;Back Coin Zipper Pouch
&lt;li&gt;Detachable wrist band
&lt;ul&gt;</v>
      </c>
      <c r="L617" t="str">
        <f t="shared" si="76"/>
        <v>Sizes: 7.5"W x 4.5"H x 1.5"D
Material: High quality faux leather
Silver-tone hardware
Back Coin Zipper Pouch
Detachable wrist band</v>
      </c>
      <c r="M617" t="s">
        <v>1464</v>
      </c>
      <c r="N617" s="11" t="str">
        <f t="shared" si="79"/>
        <v>Sizes: 7.5"W x 4.5"H x 1.5"D
Material: High quality faux leather
Silver-tone hardware
Back Coin Zipper Pouch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7" s="11" t="str">
        <f t="shared" si="80"/>
        <v>&lt;ul&gt;
&lt;li&gt;Sizes: 7.5"W x 4.5"H x 1.5"D
&lt;li&gt;Material: High quality faux leather
&lt;li&gt;Silver-tone hardware
&lt;li&gt;Back Coin Zipper Pouch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7" t="s">
        <v>3580</v>
      </c>
      <c r="Q617" t="s">
        <v>1766</v>
      </c>
      <c r="R617" t="s">
        <v>1994</v>
      </c>
      <c r="S617" t="s">
        <v>3581</v>
      </c>
      <c r="T617" t="s">
        <v>2412</v>
      </c>
      <c r="U617" t="s">
        <v>3623</v>
      </c>
      <c r="V617" t="s">
        <v>3623</v>
      </c>
      <c r="W617" t="s">
        <v>3625</v>
      </c>
      <c r="X617" t="s">
        <v>3625</v>
      </c>
      <c r="Y617" t="s">
        <v>1471</v>
      </c>
      <c r="Z617"/>
      <c r="AA617" t="s">
        <v>113</v>
      </c>
      <c r="AB617" t="s">
        <v>113</v>
      </c>
      <c r="AC617" s="13" t="str">
        <f t="shared" si="81"/>
        <v>28.99</v>
      </c>
      <c r="AD617" s="13">
        <v>19.9025</v>
      </c>
      <c r="AE617" s="14">
        <f t="shared" si="83"/>
        <v>23.9025</v>
      </c>
      <c r="AF617"/>
      <c r="AG617">
        <v>4</v>
      </c>
      <c r="AH617"/>
      <c r="AI617" t="s">
        <v>113</v>
      </c>
      <c r="AJ617" t="s">
        <v>116</v>
      </c>
      <c r="AK617" t="s">
        <v>1472</v>
      </c>
      <c r="AL617" t="s">
        <v>1473</v>
      </c>
      <c r="AM617" t="s">
        <v>1474</v>
      </c>
      <c r="AN617" t="s">
        <v>1475</v>
      </c>
      <c r="AO617" t="s">
        <v>1476</v>
      </c>
      <c r="AP617"/>
      <c r="AQ617"/>
      <c r="AR617"/>
      <c r="AS61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7" t="s">
        <v>98</v>
      </c>
      <c r="AU617" t="s">
        <v>122</v>
      </c>
      <c r="AV617">
        <v>0.7</v>
      </c>
      <c r="AW617" t="s">
        <v>123</v>
      </c>
      <c r="AX617">
        <v>7.75</v>
      </c>
      <c r="AY617">
        <v>1.5</v>
      </c>
      <c r="AZ617">
        <v>4.5</v>
      </c>
      <c r="BA617" t="s">
        <v>124</v>
      </c>
      <c r="BB617"/>
      <c r="BC617"/>
      <c r="BD617"/>
      <c r="BE617"/>
      <c r="BF617"/>
      <c r="BG617"/>
      <c r="BH617"/>
      <c r="BI617">
        <v>2</v>
      </c>
      <c r="BJ617"/>
      <c r="BK617"/>
      <c r="BL617"/>
      <c r="BM617"/>
      <c r="BN617" s="60" t="s">
        <v>3583</v>
      </c>
      <c r="BO617" t="s">
        <v>3626</v>
      </c>
      <c r="BP617"/>
      <c r="BQ617"/>
      <c r="BR617"/>
      <c r="BS617"/>
      <c r="BT617"/>
      <c r="BU617"/>
      <c r="BV617"/>
      <c r="BW617"/>
      <c r="BX617"/>
      <c r="BY617"/>
      <c r="BZ617"/>
      <c r="CA617"/>
      <c r="CB617" t="s">
        <v>133</v>
      </c>
      <c r="CC617" t="s">
        <v>134</v>
      </c>
      <c r="CD617">
        <v>1</v>
      </c>
      <c r="CE617">
        <v>4</v>
      </c>
      <c r="CF617"/>
      <c r="CG617" t="s">
        <v>1478</v>
      </c>
      <c r="CH617"/>
      <c r="CI617"/>
      <c r="CJ617"/>
      <c r="CK617"/>
      <c r="CL617"/>
      <c r="CM617"/>
      <c r="CN617"/>
      <c r="CO617"/>
      <c r="CP617"/>
      <c r="CQ617"/>
      <c r="CR617"/>
      <c r="CS617"/>
      <c r="CT617"/>
      <c r="CU617"/>
    </row>
    <row r="618" spans="1:99" s="29" customFormat="1" ht="14.4" customHeight="1" x14ac:dyDescent="0.3">
      <c r="A618" s="39">
        <v>5617</v>
      </c>
      <c r="B618" s="10" t="s">
        <v>98</v>
      </c>
      <c r="C618" t="s">
        <v>3627</v>
      </c>
      <c r="D618" t="s">
        <v>137</v>
      </c>
      <c r="E618" t="s">
        <v>3578</v>
      </c>
      <c r="F618" t="s">
        <v>138</v>
      </c>
      <c r="G618" t="s">
        <v>168</v>
      </c>
      <c r="H618"/>
      <c r="I618" t="s">
        <v>1707</v>
      </c>
      <c r="J618" t="s">
        <v>3628</v>
      </c>
      <c r="K618" t="str">
        <f t="shared" si="78"/>
        <v>&lt;ul&gt;
&lt;li&gt;Sizes: 7.5"W x 4.5"H x 1.5"D
&lt;li&gt;Material: High quality faux leather
&lt;li&gt;Silver-tone hardware
&lt;li&gt;Back Coin Zipper Pouch
&lt;li&gt;Detachable wrist band
&lt;ul&gt;</v>
      </c>
      <c r="L618" t="str">
        <f t="shared" si="76"/>
        <v>Sizes: 7.5"W x 4.5"H x 1.5"D
Material: High quality faux leather
Silver-tone hardware
Back Coin Zipper Pouch
Detachable wrist band</v>
      </c>
      <c r="M618" t="s">
        <v>1464</v>
      </c>
      <c r="N618" s="11" t="str">
        <f t="shared" si="79"/>
        <v>Sizes: 7.5"W x 4.5"H x 1.5"D
Material: High quality faux leather
Silver-tone hardware
Back Coin Zipper Pouch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8" s="11" t="str">
        <f t="shared" si="80"/>
        <v>&lt;ul&gt;
&lt;li&gt;Sizes: 7.5"W x 4.5"H x 1.5"D
&lt;li&gt;Material: High quality faux leather
&lt;li&gt;Silver-tone hardware
&lt;li&gt;Back Coin Zipper Pouch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8" t="s">
        <v>3580</v>
      </c>
      <c r="Q618" t="s">
        <v>1766</v>
      </c>
      <c r="R618" t="s">
        <v>1994</v>
      </c>
      <c r="S618" t="s">
        <v>3581</v>
      </c>
      <c r="T618" t="s">
        <v>2412</v>
      </c>
      <c r="U618" t="s">
        <v>3627</v>
      </c>
      <c r="V618" t="s">
        <v>3627</v>
      </c>
      <c r="W618" t="s">
        <v>3629</v>
      </c>
      <c r="X618" t="s">
        <v>3629</v>
      </c>
      <c r="Y618" t="s">
        <v>1471</v>
      </c>
      <c r="Z618"/>
      <c r="AA618" t="s">
        <v>113</v>
      </c>
      <c r="AB618" t="s">
        <v>113</v>
      </c>
      <c r="AC618" s="13" t="str">
        <f t="shared" si="81"/>
        <v>28.99</v>
      </c>
      <c r="AD618" s="13">
        <v>19.9025</v>
      </c>
      <c r="AE618" s="14">
        <f t="shared" si="83"/>
        <v>23.9025</v>
      </c>
      <c r="AF618"/>
      <c r="AG618">
        <v>4</v>
      </c>
      <c r="AH618"/>
      <c r="AI618" t="s">
        <v>113</v>
      </c>
      <c r="AJ618" t="s">
        <v>116</v>
      </c>
      <c r="AK618" t="s">
        <v>1472</v>
      </c>
      <c r="AL618" t="s">
        <v>1473</v>
      </c>
      <c r="AM618" t="s">
        <v>1474</v>
      </c>
      <c r="AN618" t="s">
        <v>1475</v>
      </c>
      <c r="AO618" t="s">
        <v>1476</v>
      </c>
      <c r="AP618"/>
      <c r="AQ618"/>
      <c r="AR618"/>
      <c r="AS618"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8" t="s">
        <v>98</v>
      </c>
      <c r="AU618" t="s">
        <v>122</v>
      </c>
      <c r="AV618">
        <v>0.7</v>
      </c>
      <c r="AW618" t="s">
        <v>123</v>
      </c>
      <c r="AX618">
        <v>7.75</v>
      </c>
      <c r="AY618">
        <v>1.5</v>
      </c>
      <c r="AZ618">
        <v>4.5</v>
      </c>
      <c r="BA618" t="s">
        <v>124</v>
      </c>
      <c r="BB618"/>
      <c r="BC618"/>
      <c r="BD618"/>
      <c r="BE618"/>
      <c r="BF618"/>
      <c r="BG618"/>
      <c r="BH618"/>
      <c r="BI618">
        <v>2</v>
      </c>
      <c r="BJ618"/>
      <c r="BK618"/>
      <c r="BL618"/>
      <c r="BM618"/>
      <c r="BN618" s="60" t="s">
        <v>3630</v>
      </c>
      <c r="BO618" t="s">
        <v>3631</v>
      </c>
      <c r="BP618"/>
      <c r="BQ618"/>
      <c r="BR618"/>
      <c r="BS618"/>
      <c r="BT618"/>
      <c r="BU618"/>
      <c r="BV618"/>
      <c r="BW618"/>
      <c r="BX618"/>
      <c r="BY618"/>
      <c r="BZ618"/>
      <c r="CA618"/>
      <c r="CB618" t="s">
        <v>133</v>
      </c>
      <c r="CC618" t="s">
        <v>134</v>
      </c>
      <c r="CD618">
        <v>1</v>
      </c>
      <c r="CE618">
        <v>4</v>
      </c>
      <c r="CF618"/>
      <c r="CG618" t="s">
        <v>1478</v>
      </c>
      <c r="CH618"/>
      <c r="CI618"/>
      <c r="CJ618"/>
      <c r="CK618"/>
      <c r="CL618"/>
      <c r="CM618"/>
      <c r="CN618"/>
      <c r="CO618"/>
      <c r="CP618"/>
      <c r="CQ618"/>
      <c r="CR618"/>
      <c r="CS618"/>
      <c r="CT618"/>
      <c r="CU618"/>
    </row>
    <row r="619" spans="1:99" s="29" customFormat="1" ht="14.4" customHeight="1" x14ac:dyDescent="0.3">
      <c r="A619" s="39">
        <v>5618</v>
      </c>
      <c r="B619" s="10" t="s">
        <v>98</v>
      </c>
      <c r="C619" t="s">
        <v>3632</v>
      </c>
      <c r="D619" t="s">
        <v>137</v>
      </c>
      <c r="E619" t="s">
        <v>3578</v>
      </c>
      <c r="F619" t="s">
        <v>138</v>
      </c>
      <c r="G619" t="s">
        <v>168</v>
      </c>
      <c r="H619"/>
      <c r="I619" t="s">
        <v>3573</v>
      </c>
      <c r="J619" t="s">
        <v>3633</v>
      </c>
      <c r="K619" t="str">
        <f t="shared" si="78"/>
        <v>&lt;ul&gt;
&lt;li&gt;Sizes: 7.5"W x 4.5"H x 1.5"D
&lt;li&gt;Material: High quality faux leather
&lt;li&gt;Silver-tone hardware
&lt;li&gt;Back Coin Zipper Pouch
&lt;li&gt;Detachable wrist band
&lt;ul&gt;</v>
      </c>
      <c r="L619" t="str">
        <f t="shared" si="76"/>
        <v>Sizes: 7.5"W x 4.5"H x 1.5"D
Material: High quality faux leather
Silver-tone hardware
Back Coin Zipper Pouch
Detachable wrist band</v>
      </c>
      <c r="M619" t="s">
        <v>1464</v>
      </c>
      <c r="N619" s="11" t="str">
        <f t="shared" si="79"/>
        <v>Sizes: 7.5"W x 4.5"H x 1.5"D
Material: High quality faux leather
Silver-tone hardware
Back Coin Zipper Pouch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19" s="11" t="str">
        <f t="shared" si="80"/>
        <v>&lt;ul&gt;
&lt;li&gt;Sizes: 7.5"W x 4.5"H x 1.5"D
&lt;li&gt;Material: High quality faux leather
&lt;li&gt;Silver-tone hardware
&lt;li&gt;Back Coin Zipper Pouch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19" t="s">
        <v>3580</v>
      </c>
      <c r="Q619" t="s">
        <v>1766</v>
      </c>
      <c r="R619" t="s">
        <v>1994</v>
      </c>
      <c r="S619" t="s">
        <v>3581</v>
      </c>
      <c r="T619" t="s">
        <v>2412</v>
      </c>
      <c r="U619" t="s">
        <v>3632</v>
      </c>
      <c r="V619" t="s">
        <v>3632</v>
      </c>
      <c r="W619" t="s">
        <v>3634</v>
      </c>
      <c r="X619" t="s">
        <v>3634</v>
      </c>
      <c r="Y619" t="s">
        <v>1471</v>
      </c>
      <c r="Z619"/>
      <c r="AA619" t="s">
        <v>113</v>
      </c>
      <c r="AB619" t="s">
        <v>113</v>
      </c>
      <c r="AC619" s="13" t="str">
        <f t="shared" si="81"/>
        <v>28.99</v>
      </c>
      <c r="AD619" s="13">
        <v>19.9025</v>
      </c>
      <c r="AE619" s="14">
        <f t="shared" si="83"/>
        <v>23.9025</v>
      </c>
      <c r="AF619"/>
      <c r="AG619">
        <v>4</v>
      </c>
      <c r="AH619"/>
      <c r="AI619" t="s">
        <v>113</v>
      </c>
      <c r="AJ619" t="s">
        <v>116</v>
      </c>
      <c r="AK619" t="s">
        <v>1472</v>
      </c>
      <c r="AL619" t="s">
        <v>1473</v>
      </c>
      <c r="AM619" t="s">
        <v>1474</v>
      </c>
      <c r="AN619" t="s">
        <v>1475</v>
      </c>
      <c r="AO619" t="s">
        <v>1476</v>
      </c>
      <c r="AP619"/>
      <c r="AQ619"/>
      <c r="AR619"/>
      <c r="AS61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19" t="s">
        <v>98</v>
      </c>
      <c r="AU619" t="s">
        <v>122</v>
      </c>
      <c r="AV619">
        <v>0.7</v>
      </c>
      <c r="AW619" t="s">
        <v>123</v>
      </c>
      <c r="AX619">
        <v>7.75</v>
      </c>
      <c r="AY619">
        <v>1.5</v>
      </c>
      <c r="AZ619">
        <v>4.5</v>
      </c>
      <c r="BA619" t="s">
        <v>124</v>
      </c>
      <c r="BB619"/>
      <c r="BC619"/>
      <c r="BD619"/>
      <c r="BE619"/>
      <c r="BF619"/>
      <c r="BG619"/>
      <c r="BH619"/>
      <c r="BI619">
        <v>2</v>
      </c>
      <c r="BJ619"/>
      <c r="BK619"/>
      <c r="BL619"/>
      <c r="BM619"/>
      <c r="BN619" s="60" t="s">
        <v>3635</v>
      </c>
      <c r="BO619" t="s">
        <v>3636</v>
      </c>
      <c r="BP619"/>
      <c r="BQ619"/>
      <c r="BR619"/>
      <c r="BS619"/>
      <c r="BT619"/>
      <c r="BU619"/>
      <c r="BV619"/>
      <c r="BW619"/>
      <c r="BX619"/>
      <c r="BY619"/>
      <c r="BZ619"/>
      <c r="CA619"/>
      <c r="CB619" t="s">
        <v>133</v>
      </c>
      <c r="CC619" t="s">
        <v>134</v>
      </c>
      <c r="CD619">
        <v>1</v>
      </c>
      <c r="CE619">
        <v>4</v>
      </c>
      <c r="CF619"/>
      <c r="CG619" t="s">
        <v>1478</v>
      </c>
      <c r="CH619"/>
      <c r="CI619"/>
      <c r="CJ619"/>
      <c r="CK619"/>
      <c r="CL619"/>
      <c r="CM619"/>
      <c r="CN619"/>
      <c r="CO619"/>
      <c r="CP619"/>
      <c r="CQ619"/>
      <c r="CR619"/>
      <c r="CS619"/>
      <c r="CT619"/>
      <c r="CU619"/>
    </row>
    <row r="620" spans="1:99" s="29" customFormat="1" ht="14.4" customHeight="1" x14ac:dyDescent="0.3">
      <c r="A620" s="39">
        <v>5619</v>
      </c>
      <c r="B620" s="10" t="s">
        <v>98</v>
      </c>
      <c r="C620" t="s">
        <v>3637</v>
      </c>
      <c r="D620" t="s">
        <v>137</v>
      </c>
      <c r="E620" t="s">
        <v>3578</v>
      </c>
      <c r="F620" t="s">
        <v>138</v>
      </c>
      <c r="G620" t="s">
        <v>168</v>
      </c>
      <c r="H620"/>
      <c r="I620" t="s">
        <v>1600</v>
      </c>
      <c r="J620" t="s">
        <v>3638</v>
      </c>
      <c r="K620" t="str">
        <f t="shared" si="78"/>
        <v>&lt;ul&gt;
&lt;li&gt;Sizes: 7.5"W x 4.5"H x 1.5"D
&lt;li&gt;Material: High quality faux leather
&lt;li&gt;Silver-tone hardware
&lt;li&gt;Back Coin Zipper Pouch
&lt;li&gt;Detachable wrist band
&lt;ul&gt;</v>
      </c>
      <c r="L620" t="str">
        <f t="shared" si="76"/>
        <v>Sizes: 7.5"W x 4.5"H x 1.5"D
Material: High quality faux leather
Silver-tone hardware
Back Coin Zipper Pouch
Detachable wrist band</v>
      </c>
      <c r="M620" t="s">
        <v>1464</v>
      </c>
      <c r="N620" s="11" t="str">
        <f t="shared" si="79"/>
        <v>Sizes: 7.5"W x 4.5"H x 1.5"D
Material: High quality faux leather
Silver-tone hardware
Back Coin Zipper Pouch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0" s="11" t="str">
        <f t="shared" si="80"/>
        <v>&lt;ul&gt;
&lt;li&gt;Sizes: 7.5"W x 4.5"H x 1.5"D
&lt;li&gt;Material: High quality faux leather
&lt;li&gt;Silver-tone hardware
&lt;li&gt;Back Coin Zipper Pouch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0" t="s">
        <v>3580</v>
      </c>
      <c r="Q620" t="s">
        <v>1766</v>
      </c>
      <c r="R620" t="s">
        <v>1994</v>
      </c>
      <c r="S620" t="s">
        <v>3581</v>
      </c>
      <c r="T620" t="s">
        <v>2412</v>
      </c>
      <c r="U620" t="s">
        <v>3637</v>
      </c>
      <c r="V620" t="s">
        <v>3637</v>
      </c>
      <c r="W620" t="s">
        <v>3639</v>
      </c>
      <c r="X620" t="s">
        <v>3639</v>
      </c>
      <c r="Y620" t="s">
        <v>1471</v>
      </c>
      <c r="Z620"/>
      <c r="AA620" t="s">
        <v>113</v>
      </c>
      <c r="AB620" t="s">
        <v>113</v>
      </c>
      <c r="AC620" s="13" t="str">
        <f t="shared" si="81"/>
        <v>28.99</v>
      </c>
      <c r="AD620" s="13">
        <v>19.9025</v>
      </c>
      <c r="AE620" s="14">
        <f t="shared" si="83"/>
        <v>23.9025</v>
      </c>
      <c r="AF620"/>
      <c r="AG620">
        <v>4</v>
      </c>
      <c r="AH620"/>
      <c r="AI620" t="s">
        <v>113</v>
      </c>
      <c r="AJ620" t="s">
        <v>116</v>
      </c>
      <c r="AK620" t="s">
        <v>1472</v>
      </c>
      <c r="AL620" t="s">
        <v>1473</v>
      </c>
      <c r="AM620" t="s">
        <v>1474</v>
      </c>
      <c r="AN620" t="s">
        <v>1475</v>
      </c>
      <c r="AO620" t="s">
        <v>1476</v>
      </c>
      <c r="AP620"/>
      <c r="AQ620"/>
      <c r="AR620"/>
      <c r="AS620"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0" t="s">
        <v>98</v>
      </c>
      <c r="AU620" t="s">
        <v>122</v>
      </c>
      <c r="AV620">
        <v>0.7</v>
      </c>
      <c r="AW620" t="s">
        <v>123</v>
      </c>
      <c r="AX620">
        <v>7.75</v>
      </c>
      <c r="AY620">
        <v>1.5</v>
      </c>
      <c r="AZ620">
        <v>4.5</v>
      </c>
      <c r="BA620" t="s">
        <v>124</v>
      </c>
      <c r="BB620"/>
      <c r="BC620"/>
      <c r="BD620"/>
      <c r="BE620"/>
      <c r="BF620"/>
      <c r="BG620"/>
      <c r="BH620"/>
      <c r="BI620">
        <v>2</v>
      </c>
      <c r="BJ620"/>
      <c r="BK620"/>
      <c r="BL620"/>
      <c r="BM620"/>
      <c r="BN620" s="60" t="s">
        <v>3640</v>
      </c>
      <c r="BO620" t="s">
        <v>3641</v>
      </c>
      <c r="BP620"/>
      <c r="BQ620"/>
      <c r="BR620"/>
      <c r="BS620"/>
      <c r="BT620"/>
      <c r="BU620"/>
      <c r="BV620"/>
      <c r="BW620"/>
      <c r="BX620"/>
      <c r="BY620"/>
      <c r="BZ620"/>
      <c r="CA620"/>
      <c r="CB620" t="s">
        <v>133</v>
      </c>
      <c r="CC620" t="s">
        <v>134</v>
      </c>
      <c r="CD620">
        <v>1</v>
      </c>
      <c r="CE620">
        <v>4</v>
      </c>
      <c r="CF620"/>
      <c r="CG620" t="s">
        <v>1478</v>
      </c>
      <c r="CH620"/>
      <c r="CI620"/>
      <c r="CJ620"/>
      <c r="CK620"/>
      <c r="CL620"/>
      <c r="CM620"/>
      <c r="CN620"/>
      <c r="CO620"/>
      <c r="CP620"/>
      <c r="CQ620"/>
      <c r="CR620"/>
      <c r="CS620"/>
      <c r="CT620"/>
      <c r="CU620"/>
    </row>
    <row r="621" spans="1:99" s="29" customFormat="1" ht="14.4" customHeight="1" x14ac:dyDescent="0.3">
      <c r="A621" s="39">
        <v>5620</v>
      </c>
      <c r="B621" s="10" t="s">
        <v>98</v>
      </c>
      <c r="C621" t="s">
        <v>3642</v>
      </c>
      <c r="D621" t="s">
        <v>100</v>
      </c>
      <c r="E621" t="s">
        <v>2180</v>
      </c>
      <c r="F621"/>
      <c r="G621" t="s">
        <v>168</v>
      </c>
      <c r="H621"/>
      <c r="I621"/>
      <c r="J621" t="s">
        <v>3643</v>
      </c>
      <c r="K621" t="str">
        <f t="shared" si="78"/>
        <v>&lt;ul&gt;
&lt;li&gt;Sizes 7.5"W x 4.5"H x 1.5"D
&lt;li&gt;Material: High quality faux leather
&lt;li&gt;Magnetic Closure, Crossbody Strap Wristlet Wallet
&lt;li&gt;Interior Pockets and Card Holder
&lt;li&gt;Interior Pockets and Card Holder
&lt;ul&gt;</v>
      </c>
      <c r="L621" t="str">
        <f t="shared" si="76"/>
        <v>Sizes 7.5"W x 4.5"H x 1.5"D
Material: High quality faux leather
Magnetic Closure, Crossbody Strap Wristlet Wallet
Interior Pockets and Card Holder
Interior Pockets and Card Holder</v>
      </c>
      <c r="M621" t="s">
        <v>1464</v>
      </c>
      <c r="N621" s="11" t="str">
        <f t="shared" si="79"/>
        <v>Sizes 7.5"W x 4.5"H x 1.5"D
Material: High quality faux leather
Magnetic Closure, Crossbody Strap Wristlet Wallet
Interior Pockets and Card Holder
Interior Pockets and Card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1" s="11" t="str">
        <f t="shared" si="80"/>
        <v>&lt;ul&gt;
&lt;li&gt;Sizes 7.5"W x 4.5"H x 1.5"D
&lt;li&gt;Material: High quality faux leather
&lt;li&gt;Magnetic Closure, Crossbody Strap Wristlet Wallet
&lt;li&gt;Interior Pockets and Card Holder
&lt;li&gt;Interior Pockets and Card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1" t="s">
        <v>3644</v>
      </c>
      <c r="Q621" t="s">
        <v>1766</v>
      </c>
      <c r="R621" t="s">
        <v>3645</v>
      </c>
      <c r="S621" t="s">
        <v>3646</v>
      </c>
      <c r="T621" t="s">
        <v>3646</v>
      </c>
      <c r="U621" t="s">
        <v>3642</v>
      </c>
      <c r="V621" t="s">
        <v>3642</v>
      </c>
      <c r="W621" t="s">
        <v>3647</v>
      </c>
      <c r="X621" t="s">
        <v>3647</v>
      </c>
      <c r="Y621" t="s">
        <v>1471</v>
      </c>
      <c r="Z621"/>
      <c r="AA621" t="s">
        <v>113</v>
      </c>
      <c r="AB621" t="s">
        <v>113</v>
      </c>
      <c r="AC621" s="13" t="str">
        <f t="shared" si="81"/>
        <v>64.99</v>
      </c>
      <c r="AD621" s="13">
        <f>AD622</f>
        <v>44.602499999999999</v>
      </c>
      <c r="AE621" s="14"/>
      <c r="AF621"/>
      <c r="AG621"/>
      <c r="AH621"/>
      <c r="AI621" t="s">
        <v>113</v>
      </c>
      <c r="AJ621" t="s">
        <v>116</v>
      </c>
      <c r="AK621" t="s">
        <v>1472</v>
      </c>
      <c r="AL621" t="s">
        <v>1473</v>
      </c>
      <c r="AM621" t="s">
        <v>1474</v>
      </c>
      <c r="AN621" t="s">
        <v>1475</v>
      </c>
      <c r="AO621" t="s">
        <v>1476</v>
      </c>
      <c r="AP621"/>
      <c r="AQ621"/>
      <c r="AR621"/>
      <c r="AS621"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1" t="s">
        <v>98</v>
      </c>
      <c r="AU621" t="s">
        <v>122</v>
      </c>
      <c r="AV621">
        <v>0.63</v>
      </c>
      <c r="AW621" t="s">
        <v>123</v>
      </c>
      <c r="AX621">
        <v>7.75</v>
      </c>
      <c r="AY621">
        <v>1.5</v>
      </c>
      <c r="AZ621">
        <v>4.5</v>
      </c>
      <c r="BA621" t="s">
        <v>124</v>
      </c>
      <c r="BB621"/>
      <c r="BC621"/>
      <c r="BD621"/>
      <c r="BE621"/>
      <c r="BF621"/>
      <c r="BG621"/>
      <c r="BH621"/>
      <c r="BI621">
        <v>2</v>
      </c>
      <c r="BJ621"/>
      <c r="BK621"/>
      <c r="BL621"/>
      <c r="BM621"/>
      <c r="BN621" s="60" t="s">
        <v>3648</v>
      </c>
      <c r="BO621"/>
      <c r="BP621"/>
      <c r="BQ621"/>
      <c r="BR621"/>
      <c r="BS621"/>
      <c r="BT621"/>
      <c r="BU621"/>
      <c r="BV621"/>
      <c r="BW621"/>
      <c r="BX621"/>
      <c r="BY621"/>
      <c r="BZ621"/>
      <c r="CA621"/>
      <c r="CB621" t="s">
        <v>133</v>
      </c>
      <c r="CC621" t="s">
        <v>134</v>
      </c>
      <c r="CD621">
        <v>1</v>
      </c>
      <c r="CE621">
        <v>4</v>
      </c>
      <c r="CF621"/>
      <c r="CG621" t="s">
        <v>1478</v>
      </c>
      <c r="CH621"/>
      <c r="CI621"/>
      <c r="CJ621"/>
      <c r="CK621"/>
      <c r="CL621"/>
      <c r="CM621"/>
      <c r="CN621"/>
      <c r="CO621"/>
      <c r="CP621"/>
      <c r="CQ621"/>
      <c r="CR621"/>
      <c r="CS621"/>
      <c r="CT621"/>
      <c r="CU621"/>
    </row>
    <row r="622" spans="1:99" s="29" customFormat="1" ht="14.4" customHeight="1" x14ac:dyDescent="0.3">
      <c r="A622" s="39">
        <v>5621</v>
      </c>
      <c r="B622" s="10" t="s">
        <v>98</v>
      </c>
      <c r="C622" t="s">
        <v>3649</v>
      </c>
      <c r="D622" t="s">
        <v>137</v>
      </c>
      <c r="E622" t="s">
        <v>3642</v>
      </c>
      <c r="F622" t="s">
        <v>138</v>
      </c>
      <c r="G622" t="s">
        <v>168</v>
      </c>
      <c r="H622"/>
      <c r="I622" t="s">
        <v>1554</v>
      </c>
      <c r="J622" t="s">
        <v>3650</v>
      </c>
      <c r="K622" t="str">
        <f t="shared" si="78"/>
        <v>&lt;ul&gt;
&lt;li&gt;Sizes: 13"W x 9"H x 5"D
&lt;li&gt;Material: High quality faux leather
&lt;li&gt;Western Style Shoulder Bag And Matching Wallet SET 2 IN 1
&lt;li&gt;The matching wallet with Extra Strap Use: One shoulder oblique cross
&lt;li&gt;Back Phone pocket with zipper closure Concealed Carry Pocket
&lt;ul&gt;</v>
      </c>
      <c r="L622" t="str">
        <f t="shared" si="76"/>
        <v>Sizes: 13"W x 9"H x 5"D
Material: High quality faux leather
Western Style Shoulder Bag And Matching Wallet SET 2 IN 1
The matching wallet with Extra Strap Use: One shoulder oblique cross
Back Phone pocket with zipper closure Concealed Carry Pocket</v>
      </c>
      <c r="M622" t="s">
        <v>1464</v>
      </c>
      <c r="N622" s="11" t="str">
        <f t="shared" si="79"/>
        <v>Sizes: 13"W x 9"H x 5"D
Material: High quality faux leather
Western Style Shoulder Bag And Matching Wallet SET 2 IN 1
The matching wallet with Extra Strap Use: One shoulder oblique cross
Back Phone pocket with zipper closure Concealed Carry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2" s="11" t="str">
        <f t="shared" si="80"/>
        <v>&lt;ul&gt;
&lt;li&gt;Sizes: 13"W x 9"H x 5"D
&lt;li&gt;Material: High quality faux leather
&lt;li&gt;Western Style Shoulder Bag And Matching Wallet SET 2 IN 1
&lt;li&gt;The matching wallet with Extra Strap Use: One shoulder oblique cross
&lt;li&gt;Back Phone pocket with zipper closure Concealed Carry Pocket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2" t="s">
        <v>3651</v>
      </c>
      <c r="Q622" t="s">
        <v>1766</v>
      </c>
      <c r="R622" t="s">
        <v>3652</v>
      </c>
      <c r="S622" t="s">
        <v>3653</v>
      </c>
      <c r="T622" t="s">
        <v>3654</v>
      </c>
      <c r="U622" t="s">
        <v>3649</v>
      </c>
      <c r="V622" t="s">
        <v>3649</v>
      </c>
      <c r="W622" t="s">
        <v>3655</v>
      </c>
      <c r="X622" t="s">
        <v>3655</v>
      </c>
      <c r="Y622" t="s">
        <v>1471</v>
      </c>
      <c r="Z622"/>
      <c r="AA622" t="s">
        <v>113</v>
      </c>
      <c r="AB622" t="s">
        <v>113</v>
      </c>
      <c r="AC622" s="13" t="str">
        <f t="shared" si="81"/>
        <v>64.99</v>
      </c>
      <c r="AD622" s="13">
        <v>44.602499999999999</v>
      </c>
      <c r="AE622" s="14">
        <f t="shared" ref="AE622:AE656" si="84">AD622+AG622</f>
        <v>44.602499999999999</v>
      </c>
      <c r="AF622"/>
      <c r="AG622">
        <v>0</v>
      </c>
      <c r="AH622"/>
      <c r="AI622" t="s">
        <v>113</v>
      </c>
      <c r="AJ622" t="s">
        <v>116</v>
      </c>
      <c r="AK622" t="s">
        <v>1472</v>
      </c>
      <c r="AL622" t="s">
        <v>1473</v>
      </c>
      <c r="AM622" t="s">
        <v>1474</v>
      </c>
      <c r="AN622" t="s">
        <v>1475</v>
      </c>
      <c r="AO622" t="s">
        <v>1476</v>
      </c>
      <c r="AP622"/>
      <c r="AQ622"/>
      <c r="AR622"/>
      <c r="AS622"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2" t="s">
        <v>98</v>
      </c>
      <c r="AU622" t="s">
        <v>122</v>
      </c>
      <c r="AV622">
        <v>2.38</v>
      </c>
      <c r="AW622" t="s">
        <v>123</v>
      </c>
      <c r="AX622">
        <v>9</v>
      </c>
      <c r="AY622">
        <v>13</v>
      </c>
      <c r="AZ622">
        <v>5</v>
      </c>
      <c r="BA622" t="s">
        <v>124</v>
      </c>
      <c r="BB622"/>
      <c r="BC622"/>
      <c r="BD622"/>
      <c r="BE622"/>
      <c r="BF622"/>
      <c r="BG622"/>
      <c r="BH622"/>
      <c r="BI622">
        <v>2</v>
      </c>
      <c r="BJ622"/>
      <c r="BK622"/>
      <c r="BL622"/>
      <c r="BM622"/>
      <c r="BN622" s="60" t="s">
        <v>3656</v>
      </c>
      <c r="BO622" t="s">
        <v>3657</v>
      </c>
      <c r="BP622"/>
      <c r="BQ622"/>
      <c r="BR622"/>
      <c r="BS622"/>
      <c r="BT622"/>
      <c r="BU622"/>
      <c r="BV622"/>
      <c r="BW622"/>
      <c r="BX622"/>
      <c r="BY622"/>
      <c r="BZ622"/>
      <c r="CA622"/>
      <c r="CB622" t="s">
        <v>133</v>
      </c>
      <c r="CC622" t="s">
        <v>134</v>
      </c>
      <c r="CD622">
        <v>1</v>
      </c>
      <c r="CE622">
        <v>4</v>
      </c>
      <c r="CF622"/>
      <c r="CG622" t="s">
        <v>1478</v>
      </c>
      <c r="CH622"/>
      <c r="CI622"/>
      <c r="CJ622"/>
      <c r="CK622"/>
      <c r="CL622"/>
      <c r="CM622"/>
      <c r="CN622"/>
      <c r="CO622"/>
      <c r="CP622"/>
      <c r="CQ622"/>
      <c r="CR622"/>
      <c r="CS622"/>
      <c r="CT622"/>
      <c r="CU622"/>
    </row>
    <row r="623" spans="1:99" s="29" customFormat="1" ht="14.4" customHeight="1" x14ac:dyDescent="0.3">
      <c r="A623" s="39">
        <v>5622</v>
      </c>
      <c r="B623" s="10" t="s">
        <v>98</v>
      </c>
      <c r="C623" t="s">
        <v>3658</v>
      </c>
      <c r="D623" t="s">
        <v>137</v>
      </c>
      <c r="E623" t="s">
        <v>3642</v>
      </c>
      <c r="F623" t="s">
        <v>138</v>
      </c>
      <c r="G623" t="s">
        <v>168</v>
      </c>
      <c r="H623"/>
      <c r="I623" t="s">
        <v>3659</v>
      </c>
      <c r="J623" t="s">
        <v>3660</v>
      </c>
      <c r="K623" t="str">
        <f t="shared" si="78"/>
        <v>&lt;ul&gt;
&lt;li&gt;Sizes: 13"W x 9"H x 5"D
&lt;li&gt;Material: High quality faux leather
&lt;li&gt;Western Style Shoulder Bag And Matching Wallet SET 2 IN 2
&lt;li&gt;The matching wallet with Extra Strap Use: One shoulder oblique cross
&lt;li&gt;Back Phone pocket with zipper closure Concealed Carry Pocket
&lt;ul&gt;</v>
      </c>
      <c r="L623" t="str">
        <f t="shared" si="76"/>
        <v>Sizes: 13"W x 9"H x 5"D
Material: High quality faux leather
Western Style Shoulder Bag And Matching Wallet SET 2 IN 2
The matching wallet with Extra Strap Use: One shoulder oblique cross
Back Phone pocket with zipper closure Concealed Carry Pocket</v>
      </c>
      <c r="M623" t="s">
        <v>1464</v>
      </c>
      <c r="N623" s="11" t="str">
        <f t="shared" si="79"/>
        <v>Sizes: 13"W x 9"H x 5"D
Material: High quality faux leather
Western Style Shoulder Bag And Matching Wallet SET 2 IN 2
The matching wallet with Extra Strap Use: One shoulder oblique cross
Back Phone pocket with zipper closure Concealed Carry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3" s="11" t="str">
        <f t="shared" si="80"/>
        <v>&lt;ul&gt;
&lt;li&gt;Sizes: 13"W x 9"H x 5"D
&lt;li&gt;Material: High quality faux leather
&lt;li&gt;Western Style Shoulder Bag And Matching Wallet SET 2 IN 2
&lt;li&gt;The matching wallet with Extra Strap Use: One shoulder oblique cross
&lt;li&gt;Back Phone pocket with zipper closure Concealed Carry Pocket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3" t="s">
        <v>3651</v>
      </c>
      <c r="Q623" t="s">
        <v>1766</v>
      </c>
      <c r="R623" t="s">
        <v>3661</v>
      </c>
      <c r="S623" t="s">
        <v>3653</v>
      </c>
      <c r="T623" t="s">
        <v>3654</v>
      </c>
      <c r="U623" t="s">
        <v>3658</v>
      </c>
      <c r="V623" t="s">
        <v>3658</v>
      </c>
      <c r="W623" t="s">
        <v>3662</v>
      </c>
      <c r="X623" t="s">
        <v>3662</v>
      </c>
      <c r="Y623" t="s">
        <v>1471</v>
      </c>
      <c r="Z623"/>
      <c r="AA623" t="s">
        <v>113</v>
      </c>
      <c r="AB623" t="s">
        <v>113</v>
      </c>
      <c r="AC623" s="13" t="str">
        <f t="shared" si="81"/>
        <v>64.99</v>
      </c>
      <c r="AD623" s="13">
        <v>44.602499999999999</v>
      </c>
      <c r="AE623" s="14">
        <f t="shared" si="84"/>
        <v>44.602499999999999</v>
      </c>
      <c r="AF623"/>
      <c r="AG623">
        <v>0</v>
      </c>
      <c r="AH623"/>
      <c r="AI623" t="s">
        <v>113</v>
      </c>
      <c r="AJ623" t="s">
        <v>116</v>
      </c>
      <c r="AK623" t="s">
        <v>1472</v>
      </c>
      <c r="AL623" t="s">
        <v>1473</v>
      </c>
      <c r="AM623" t="s">
        <v>1474</v>
      </c>
      <c r="AN623" t="s">
        <v>1475</v>
      </c>
      <c r="AO623" t="s">
        <v>1476</v>
      </c>
      <c r="AP623"/>
      <c r="AQ623"/>
      <c r="AR623"/>
      <c r="AS623"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3" t="s">
        <v>98</v>
      </c>
      <c r="AU623" t="s">
        <v>122</v>
      </c>
      <c r="AV623">
        <v>2.38</v>
      </c>
      <c r="AW623" t="s">
        <v>123</v>
      </c>
      <c r="AX623">
        <v>9</v>
      </c>
      <c r="AY623">
        <v>13</v>
      </c>
      <c r="AZ623">
        <v>5</v>
      </c>
      <c r="BA623" t="s">
        <v>124</v>
      </c>
      <c r="BB623"/>
      <c r="BC623"/>
      <c r="BD623"/>
      <c r="BE623"/>
      <c r="BF623"/>
      <c r="BG623"/>
      <c r="BH623"/>
      <c r="BI623">
        <v>2</v>
      </c>
      <c r="BJ623"/>
      <c r="BK623"/>
      <c r="BL623"/>
      <c r="BM623"/>
      <c r="BN623" s="60" t="s">
        <v>3663</v>
      </c>
      <c r="BO623" t="s">
        <v>3664</v>
      </c>
      <c r="BP623"/>
      <c r="BQ623"/>
      <c r="BR623"/>
      <c r="BS623"/>
      <c r="BT623"/>
      <c r="BU623"/>
      <c r="BV623"/>
      <c r="BW623"/>
      <c r="BX623"/>
      <c r="BY623"/>
      <c r="BZ623"/>
      <c r="CA623"/>
      <c r="CB623" t="s">
        <v>133</v>
      </c>
      <c r="CC623" t="s">
        <v>134</v>
      </c>
      <c r="CD623">
        <v>1</v>
      </c>
      <c r="CE623">
        <v>4</v>
      </c>
      <c r="CF623"/>
      <c r="CG623" t="s">
        <v>1478</v>
      </c>
      <c r="CH623"/>
      <c r="CI623"/>
      <c r="CJ623"/>
      <c r="CK623"/>
      <c r="CL623"/>
      <c r="CM623"/>
      <c r="CN623"/>
      <c r="CO623"/>
      <c r="CP623"/>
      <c r="CQ623"/>
      <c r="CR623"/>
      <c r="CS623"/>
      <c r="CT623"/>
      <c r="CU623"/>
    </row>
    <row r="624" spans="1:99" s="29" customFormat="1" ht="14.4" customHeight="1" x14ac:dyDescent="0.3">
      <c r="A624" s="39">
        <v>5623</v>
      </c>
      <c r="B624" s="10" t="s">
        <v>98</v>
      </c>
      <c r="C624" t="s">
        <v>3665</v>
      </c>
      <c r="D624" t="s">
        <v>137</v>
      </c>
      <c r="E624" t="s">
        <v>3642</v>
      </c>
      <c r="F624" t="s">
        <v>138</v>
      </c>
      <c r="G624" t="s">
        <v>168</v>
      </c>
      <c r="H624"/>
      <c r="I624" t="s">
        <v>3545</v>
      </c>
      <c r="J624" t="s">
        <v>3666</v>
      </c>
      <c r="K624" t="str">
        <f t="shared" si="78"/>
        <v>&lt;ul&gt;
&lt;li&gt;Sizes: 13"W x 9"H x 5"D
&lt;li&gt;Material: High quality faux leather
&lt;li&gt;Western Style Shoulder Bag And Matching Wallet SET 2 IN 3
&lt;li&gt;The matching wallet with Extra Strap Use: One shoulder oblique cross
&lt;li&gt;Back Phone pocket with zipper closure Concealed Carry Pocket
&lt;ul&gt;</v>
      </c>
      <c r="L624" t="str">
        <f t="shared" si="76"/>
        <v>Sizes: 13"W x 9"H x 5"D
Material: High quality faux leather
Western Style Shoulder Bag And Matching Wallet SET 2 IN 3
The matching wallet with Extra Strap Use: One shoulder oblique cross
Back Phone pocket with zipper closure Concealed Carry Pocket</v>
      </c>
      <c r="M624" t="s">
        <v>1464</v>
      </c>
      <c r="N624" s="11" t="str">
        <f t="shared" si="79"/>
        <v>Sizes: 13"W x 9"H x 5"D
Material: High quality faux leather
Western Style Shoulder Bag And Matching Wallet SET 2 IN 3
The matching wallet with Extra Strap Use: One shoulder oblique cross
Back Phone pocket with zipper closure Concealed Carry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4" s="11" t="str">
        <f t="shared" si="80"/>
        <v>&lt;ul&gt;
&lt;li&gt;Sizes: 13"W x 9"H x 5"D
&lt;li&gt;Material: High quality faux leather
&lt;li&gt;Western Style Shoulder Bag And Matching Wallet SET 2 IN 3
&lt;li&gt;The matching wallet with Extra Strap Use: One shoulder oblique cross
&lt;li&gt;Back Phone pocket with zipper closure Concealed Carry Pocket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4" t="s">
        <v>3651</v>
      </c>
      <c r="Q624" t="s">
        <v>1766</v>
      </c>
      <c r="R624" t="s">
        <v>3667</v>
      </c>
      <c r="S624" t="s">
        <v>3653</v>
      </c>
      <c r="T624" t="s">
        <v>3654</v>
      </c>
      <c r="U624" t="s">
        <v>3665</v>
      </c>
      <c r="V624" t="s">
        <v>3665</v>
      </c>
      <c r="W624" t="s">
        <v>3668</v>
      </c>
      <c r="X624" t="s">
        <v>3668</v>
      </c>
      <c r="Y624" t="s">
        <v>1471</v>
      </c>
      <c r="Z624"/>
      <c r="AA624" t="s">
        <v>113</v>
      </c>
      <c r="AB624" t="s">
        <v>113</v>
      </c>
      <c r="AC624" s="13" t="str">
        <f t="shared" si="81"/>
        <v>64.99</v>
      </c>
      <c r="AD624" s="13">
        <v>44.602499999999999</v>
      </c>
      <c r="AE624" s="14">
        <f t="shared" si="84"/>
        <v>44.602499999999999</v>
      </c>
      <c r="AF624"/>
      <c r="AG624">
        <v>0</v>
      </c>
      <c r="AH624"/>
      <c r="AI624" t="s">
        <v>113</v>
      </c>
      <c r="AJ624" t="s">
        <v>116</v>
      </c>
      <c r="AK624" t="s">
        <v>1472</v>
      </c>
      <c r="AL624" t="s">
        <v>1473</v>
      </c>
      <c r="AM624" t="s">
        <v>1474</v>
      </c>
      <c r="AN624" t="s">
        <v>1475</v>
      </c>
      <c r="AO624" t="s">
        <v>1476</v>
      </c>
      <c r="AP624"/>
      <c r="AQ624"/>
      <c r="AR624"/>
      <c r="AS624"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4" t="s">
        <v>98</v>
      </c>
      <c r="AU624" t="s">
        <v>122</v>
      </c>
      <c r="AV624">
        <v>2.38</v>
      </c>
      <c r="AW624" t="s">
        <v>123</v>
      </c>
      <c r="AX624">
        <v>9</v>
      </c>
      <c r="AY624">
        <v>13</v>
      </c>
      <c r="AZ624">
        <v>5</v>
      </c>
      <c r="BA624" t="s">
        <v>124</v>
      </c>
      <c r="BB624"/>
      <c r="BC624"/>
      <c r="BD624"/>
      <c r="BE624"/>
      <c r="BF624"/>
      <c r="BG624"/>
      <c r="BH624"/>
      <c r="BI624">
        <v>2</v>
      </c>
      <c r="BJ624"/>
      <c r="BK624"/>
      <c r="BL624"/>
      <c r="BM624"/>
      <c r="BN624" s="60" t="s">
        <v>3669</v>
      </c>
      <c r="BO624" t="s">
        <v>3670</v>
      </c>
      <c r="BP624"/>
      <c r="BQ624"/>
      <c r="BR624"/>
      <c r="BS624"/>
      <c r="BT624"/>
      <c r="BU624"/>
      <c r="BV624"/>
      <c r="BW624"/>
      <c r="BX624"/>
      <c r="BY624"/>
      <c r="BZ624"/>
      <c r="CA624"/>
      <c r="CB624" t="s">
        <v>133</v>
      </c>
      <c r="CC624" t="s">
        <v>134</v>
      </c>
      <c r="CD624">
        <v>1</v>
      </c>
      <c r="CE624">
        <v>4</v>
      </c>
      <c r="CF624"/>
      <c r="CG624" t="s">
        <v>1478</v>
      </c>
      <c r="CH624"/>
      <c r="CI624"/>
      <c r="CJ624"/>
      <c r="CK624"/>
      <c r="CL624"/>
      <c r="CM624"/>
      <c r="CN624"/>
      <c r="CO624"/>
      <c r="CP624"/>
      <c r="CQ624"/>
      <c r="CR624"/>
      <c r="CS624"/>
      <c r="CT624"/>
      <c r="CU624"/>
    </row>
    <row r="625" spans="1:99" s="29" customFormat="1" ht="14.4" customHeight="1" x14ac:dyDescent="0.3">
      <c r="A625" s="39">
        <v>5624</v>
      </c>
      <c r="B625" s="10" t="s">
        <v>98</v>
      </c>
      <c r="C625" t="s">
        <v>3671</v>
      </c>
      <c r="D625" t="s">
        <v>137</v>
      </c>
      <c r="E625" t="s">
        <v>3642</v>
      </c>
      <c r="F625" t="s">
        <v>138</v>
      </c>
      <c r="G625" t="s">
        <v>168</v>
      </c>
      <c r="H625"/>
      <c r="I625" t="s">
        <v>1573</v>
      </c>
      <c r="J625" t="s">
        <v>3672</v>
      </c>
      <c r="K625" t="str">
        <f t="shared" si="78"/>
        <v>&lt;ul&gt;
&lt;li&gt;Bag Sizes: 13"W x 9"H x 5"D; Wallet Sizes 7.5"W x 4.5"H x 1.5"D
&lt;li&gt;Material: High quality faux leather
&lt;li&gt;Western Style Shoulder Bag And Matching Wallet SET 2 IN 4
&lt;li&gt;The matching wallet with Extra Strap Use: One shoulder oblique cross
&lt;li&gt;Back Phone pocket with zipper closure Concealed Carry Pocket
&lt;ul&gt;</v>
      </c>
      <c r="L625" t="str">
        <f t="shared" si="76"/>
        <v>Bag Sizes: 13"W x 9"H x 5"D; Wallet Sizes 7.5"W x 4.5"H x 1.5"D
Material: High quality faux leather
Western Style Shoulder Bag And Matching Wallet SET 2 IN 4
The matching wallet with Extra Strap Use: One shoulder oblique cross
Back Phone pocket with zipper closure Concealed Carry Pocket</v>
      </c>
      <c r="M625" t="s">
        <v>1464</v>
      </c>
      <c r="N625" s="11" t="str">
        <f t="shared" si="79"/>
        <v>Bag Sizes: 13"W x 9"H x 5"D; Wallet Sizes 7.5"W x 4.5"H x 1.5"D
Material: High quality faux leather
Western Style Shoulder Bag And Matching Wallet SET 2 IN 4
The matching wallet with Extra Strap Use: One shoulder oblique cross
Back Phone pocket with zipper closure Concealed Carry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5" s="11" t="str">
        <f t="shared" si="80"/>
        <v>&lt;ul&gt;
&lt;li&gt;Bag Sizes: 13"W x 9"H x 5"D; Wallet Sizes 7.5"W x 4.5"H x 1.5"D
&lt;li&gt;Material: High quality faux leather
&lt;li&gt;Western Style Shoulder Bag And Matching Wallet SET 2 IN 4
&lt;li&gt;The matching wallet with Extra Strap Use: One shoulder oblique cross
&lt;li&gt;Back Phone pocket with zipper closure Concealed Carry Pocket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5" t="s">
        <v>3673</v>
      </c>
      <c r="Q625" t="s">
        <v>1766</v>
      </c>
      <c r="R625" t="s">
        <v>3674</v>
      </c>
      <c r="S625" t="s">
        <v>3653</v>
      </c>
      <c r="T625" t="s">
        <v>3654</v>
      </c>
      <c r="U625" t="s">
        <v>3671</v>
      </c>
      <c r="V625" t="s">
        <v>3671</v>
      </c>
      <c r="W625" t="s">
        <v>3675</v>
      </c>
      <c r="X625" t="s">
        <v>3675</v>
      </c>
      <c r="Y625" t="s">
        <v>1471</v>
      </c>
      <c r="Z625"/>
      <c r="AA625" t="s">
        <v>113</v>
      </c>
      <c r="AB625" t="s">
        <v>113</v>
      </c>
      <c r="AC625" s="13" t="str">
        <f t="shared" si="81"/>
        <v>81.99</v>
      </c>
      <c r="AD625" s="13">
        <v>56.952500000000001</v>
      </c>
      <c r="AE625" s="14">
        <f t="shared" si="84"/>
        <v>56.952500000000001</v>
      </c>
      <c r="AF625"/>
      <c r="AG625">
        <v>0</v>
      </c>
      <c r="AH625"/>
      <c r="AI625" t="s">
        <v>113</v>
      </c>
      <c r="AJ625" t="s">
        <v>116</v>
      </c>
      <c r="AK625" t="s">
        <v>1472</v>
      </c>
      <c r="AL625" t="s">
        <v>1473</v>
      </c>
      <c r="AM625" t="s">
        <v>1474</v>
      </c>
      <c r="AN625" t="s">
        <v>1475</v>
      </c>
      <c r="AO625" t="s">
        <v>1476</v>
      </c>
      <c r="AP625"/>
      <c r="AQ625"/>
      <c r="AR625"/>
      <c r="AS625"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5" t="s">
        <v>98</v>
      </c>
      <c r="AU625" t="s">
        <v>122</v>
      </c>
      <c r="AV625">
        <v>3</v>
      </c>
      <c r="AW625" t="s">
        <v>123</v>
      </c>
      <c r="AX625">
        <v>9</v>
      </c>
      <c r="AY625">
        <v>13</v>
      </c>
      <c r="AZ625">
        <v>5</v>
      </c>
      <c r="BA625" t="s">
        <v>124</v>
      </c>
      <c r="BB625"/>
      <c r="BC625"/>
      <c r="BD625"/>
      <c r="BE625"/>
      <c r="BF625"/>
      <c r="BG625"/>
      <c r="BH625"/>
      <c r="BI625">
        <v>2</v>
      </c>
      <c r="BJ625"/>
      <c r="BK625"/>
      <c r="BL625"/>
      <c r="BM625"/>
      <c r="BN625" s="60" t="s">
        <v>3676</v>
      </c>
      <c r="BO625"/>
      <c r="BP625"/>
      <c r="BQ625"/>
      <c r="BR625"/>
      <c r="BS625"/>
      <c r="BT625"/>
      <c r="BU625"/>
      <c r="BV625"/>
      <c r="BW625"/>
      <c r="BX625"/>
      <c r="BY625"/>
      <c r="BZ625"/>
      <c r="CA625"/>
      <c r="CB625" t="s">
        <v>133</v>
      </c>
      <c r="CC625" t="s">
        <v>134</v>
      </c>
      <c r="CD625">
        <v>1</v>
      </c>
      <c r="CE625">
        <v>4</v>
      </c>
      <c r="CF625"/>
      <c r="CG625" t="s">
        <v>1478</v>
      </c>
      <c r="CH625"/>
      <c r="CI625"/>
      <c r="CJ625"/>
      <c r="CK625"/>
      <c r="CL625"/>
      <c r="CM625"/>
      <c r="CN625"/>
      <c r="CO625"/>
      <c r="CP625"/>
      <c r="CQ625"/>
      <c r="CR625"/>
      <c r="CS625"/>
      <c r="CT625"/>
      <c r="CU625"/>
    </row>
    <row r="626" spans="1:99" s="29" customFormat="1" ht="14.4" customHeight="1" x14ac:dyDescent="0.3">
      <c r="A626" s="39">
        <v>5625</v>
      </c>
      <c r="B626" s="10" t="s">
        <v>98</v>
      </c>
      <c r="C626" t="s">
        <v>3677</v>
      </c>
      <c r="D626" t="s">
        <v>137</v>
      </c>
      <c r="E626" t="s">
        <v>3642</v>
      </c>
      <c r="F626" t="s">
        <v>138</v>
      </c>
      <c r="G626" t="s">
        <v>168</v>
      </c>
      <c r="H626"/>
      <c r="I626" t="s">
        <v>3678</v>
      </c>
      <c r="J626" t="s">
        <v>3679</v>
      </c>
      <c r="K626" t="str">
        <f t="shared" si="78"/>
        <v>&lt;ul&gt;
&lt;li&gt;Bag Sizes: 13"W x 9"H x 5"D; Wallet Sizes 7.5"W x 4.5"H x 1.5"D
&lt;li&gt;Material: High quality faux leather
&lt;li&gt;Western Style Shoulder Bag And Matching Wallet SET 2 IN 5
&lt;li&gt;The matching wallet with Extra Strap Use: One shoulder oblique cross
&lt;li&gt;Back Phone pocket with zipper closure Concealed Carry Pocket
&lt;ul&gt;</v>
      </c>
      <c r="L626" t="str">
        <f t="shared" si="76"/>
        <v>Bag Sizes: 13"W x 9"H x 5"D; Wallet Sizes 7.5"W x 4.5"H x 1.5"D
Material: High quality faux leather
Western Style Shoulder Bag And Matching Wallet SET 2 IN 5
The matching wallet with Extra Strap Use: One shoulder oblique cross
Back Phone pocket with zipper closure Concealed Carry Pocket</v>
      </c>
      <c r="M626" t="s">
        <v>1464</v>
      </c>
      <c r="N626" s="11" t="str">
        <f t="shared" si="79"/>
        <v>Bag Sizes: 13"W x 9"H x 5"D; Wallet Sizes 7.5"W x 4.5"H x 1.5"D
Material: High quality faux leather
Western Style Shoulder Bag And Matching Wallet SET 2 IN 5
The matching wallet with Extra Strap Use: One shoulder oblique cross
Back Phone pocket with zipper closure Concealed Carry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6" s="11" t="str">
        <f t="shared" si="80"/>
        <v>&lt;ul&gt;
&lt;li&gt;Bag Sizes: 13"W x 9"H x 5"D; Wallet Sizes 7.5"W x 4.5"H x 1.5"D
&lt;li&gt;Material: High quality faux leather
&lt;li&gt;Western Style Shoulder Bag And Matching Wallet SET 2 IN 5
&lt;li&gt;The matching wallet with Extra Strap Use: One shoulder oblique cross
&lt;li&gt;Back Phone pocket with zipper closure Concealed Carry Pocket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6" t="s">
        <v>3673</v>
      </c>
      <c r="Q626" t="s">
        <v>1766</v>
      </c>
      <c r="R626" t="s">
        <v>3680</v>
      </c>
      <c r="S626" t="s">
        <v>3653</v>
      </c>
      <c r="T626" t="s">
        <v>3654</v>
      </c>
      <c r="U626" t="s">
        <v>3677</v>
      </c>
      <c r="V626" t="s">
        <v>3677</v>
      </c>
      <c r="W626" t="s">
        <v>3681</v>
      </c>
      <c r="X626" t="s">
        <v>3681</v>
      </c>
      <c r="Y626" t="s">
        <v>1471</v>
      </c>
      <c r="Z626"/>
      <c r="AA626" t="s">
        <v>113</v>
      </c>
      <c r="AB626" t="s">
        <v>113</v>
      </c>
      <c r="AC626" s="13" t="str">
        <f t="shared" si="81"/>
        <v>81.99</v>
      </c>
      <c r="AD626" s="13">
        <v>56.952500000000001</v>
      </c>
      <c r="AE626" s="14">
        <f t="shared" si="84"/>
        <v>56.952500000000001</v>
      </c>
      <c r="AF626"/>
      <c r="AG626">
        <v>0</v>
      </c>
      <c r="AH626"/>
      <c r="AI626" t="s">
        <v>113</v>
      </c>
      <c r="AJ626" t="s">
        <v>116</v>
      </c>
      <c r="AK626" t="s">
        <v>1472</v>
      </c>
      <c r="AL626" t="s">
        <v>1473</v>
      </c>
      <c r="AM626" t="s">
        <v>1474</v>
      </c>
      <c r="AN626" t="s">
        <v>1475</v>
      </c>
      <c r="AO626" t="s">
        <v>1476</v>
      </c>
      <c r="AP626"/>
      <c r="AQ626"/>
      <c r="AR626"/>
      <c r="AS626"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6" t="s">
        <v>98</v>
      </c>
      <c r="AU626" t="s">
        <v>122</v>
      </c>
      <c r="AV626">
        <v>3</v>
      </c>
      <c r="AW626" t="s">
        <v>123</v>
      </c>
      <c r="AX626">
        <v>9</v>
      </c>
      <c r="AY626">
        <v>13</v>
      </c>
      <c r="AZ626">
        <v>5</v>
      </c>
      <c r="BA626" t="s">
        <v>124</v>
      </c>
      <c r="BB626"/>
      <c r="BC626"/>
      <c r="BD626"/>
      <c r="BE626"/>
      <c r="BF626"/>
      <c r="BG626"/>
      <c r="BH626"/>
      <c r="BI626">
        <v>2</v>
      </c>
      <c r="BJ626"/>
      <c r="BK626"/>
      <c r="BL626"/>
      <c r="BM626"/>
      <c r="BN626" s="60" t="s">
        <v>3682</v>
      </c>
      <c r="BO626"/>
      <c r="BP626"/>
      <c r="BQ626"/>
      <c r="BR626"/>
      <c r="BS626"/>
      <c r="BT626"/>
      <c r="BU626"/>
      <c r="BV626"/>
      <c r="BW626"/>
      <c r="BX626"/>
      <c r="BY626"/>
      <c r="BZ626"/>
      <c r="CA626"/>
      <c r="CB626" t="s">
        <v>133</v>
      </c>
      <c r="CC626" t="s">
        <v>134</v>
      </c>
      <c r="CD626">
        <v>1</v>
      </c>
      <c r="CE626">
        <v>4</v>
      </c>
      <c r="CF626"/>
      <c r="CG626" t="s">
        <v>1478</v>
      </c>
      <c r="CH626"/>
      <c r="CI626"/>
      <c r="CJ626"/>
      <c r="CK626"/>
      <c r="CL626"/>
      <c r="CM626"/>
      <c r="CN626"/>
      <c r="CO626"/>
      <c r="CP626"/>
      <c r="CQ626"/>
      <c r="CR626"/>
      <c r="CS626"/>
      <c r="CT626"/>
      <c r="CU626"/>
    </row>
    <row r="627" spans="1:99" s="29" customFormat="1" ht="14.4" customHeight="1" x14ac:dyDescent="0.3">
      <c r="A627" s="39">
        <v>5626</v>
      </c>
      <c r="B627" s="10" t="s">
        <v>98</v>
      </c>
      <c r="C627" t="s">
        <v>3683</v>
      </c>
      <c r="D627" t="s">
        <v>137</v>
      </c>
      <c r="E627" t="s">
        <v>3642</v>
      </c>
      <c r="F627" t="s">
        <v>138</v>
      </c>
      <c r="G627" t="s">
        <v>168</v>
      </c>
      <c r="H627"/>
      <c r="I627" t="s">
        <v>3559</v>
      </c>
      <c r="J627" t="s">
        <v>3684</v>
      </c>
      <c r="K627" t="str">
        <f t="shared" si="78"/>
        <v>&lt;ul&gt;
&lt;li&gt;Bag Sizes: 13"W x 9"H x 5"D; Wallet Sizes 7.5"W x 4.5"H x 1.5"D
&lt;li&gt;Material: High quality faux leather
&lt;li&gt;Western Style Shoulder Bag And Matching Wallet SET 2 IN 6
&lt;li&gt;The matching wallet with Extra Strap Use: One shoulder oblique cross
&lt;li&gt;Back Phone pocket with zipper closure Concealed Carry Pocket
&lt;ul&gt;</v>
      </c>
      <c r="L627" t="str">
        <f t="shared" si="76"/>
        <v>Bag Sizes: 13"W x 9"H x 5"D; Wallet Sizes 7.5"W x 4.5"H x 1.5"D
Material: High quality faux leather
Western Style Shoulder Bag And Matching Wallet SET 2 IN 6
The matching wallet with Extra Strap Use: One shoulder oblique cross
Back Phone pocket with zipper closure Concealed Carry Pocket</v>
      </c>
      <c r="M627" t="s">
        <v>1464</v>
      </c>
      <c r="N627" s="11" t="str">
        <f t="shared" si="79"/>
        <v>Bag Sizes: 13"W x 9"H x 5"D; Wallet Sizes 7.5"W x 4.5"H x 1.5"D
Material: High quality faux leather
Western Style Shoulder Bag And Matching Wallet SET 2 IN 6
The matching wallet with Extra Strap Use: One shoulder oblique cross
Back Phone pocket with zipper closure Concealed Carry Pocket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7" s="11" t="str">
        <f t="shared" si="80"/>
        <v>&lt;ul&gt;
&lt;li&gt;Bag Sizes: 13"W x 9"H x 5"D; Wallet Sizes 7.5"W x 4.5"H x 1.5"D
&lt;li&gt;Material: High quality faux leather
&lt;li&gt;Western Style Shoulder Bag And Matching Wallet SET 2 IN 6
&lt;li&gt;The matching wallet with Extra Strap Use: One shoulder oblique cross
&lt;li&gt;Back Phone pocket with zipper closure Concealed Carry Pocket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7" t="s">
        <v>3673</v>
      </c>
      <c r="Q627" t="s">
        <v>1766</v>
      </c>
      <c r="R627" t="s">
        <v>3685</v>
      </c>
      <c r="S627" t="s">
        <v>3653</v>
      </c>
      <c r="T627" t="s">
        <v>3654</v>
      </c>
      <c r="U627" t="s">
        <v>3683</v>
      </c>
      <c r="V627" t="s">
        <v>3683</v>
      </c>
      <c r="W627" t="s">
        <v>3686</v>
      </c>
      <c r="X627" t="s">
        <v>3686</v>
      </c>
      <c r="Y627" t="s">
        <v>1471</v>
      </c>
      <c r="Z627"/>
      <c r="AA627" t="s">
        <v>113</v>
      </c>
      <c r="AB627" t="s">
        <v>113</v>
      </c>
      <c r="AC627" s="13" t="str">
        <f t="shared" si="81"/>
        <v>81.99</v>
      </c>
      <c r="AD627" s="13">
        <v>56.952500000000001</v>
      </c>
      <c r="AE627" s="14">
        <f t="shared" si="84"/>
        <v>56.952500000000001</v>
      </c>
      <c r="AF627"/>
      <c r="AG627">
        <v>0</v>
      </c>
      <c r="AH627"/>
      <c r="AI627" t="s">
        <v>113</v>
      </c>
      <c r="AJ627" t="s">
        <v>116</v>
      </c>
      <c r="AK627" t="s">
        <v>1472</v>
      </c>
      <c r="AL627" t="s">
        <v>1473</v>
      </c>
      <c r="AM627" t="s">
        <v>1474</v>
      </c>
      <c r="AN627" t="s">
        <v>1475</v>
      </c>
      <c r="AO627" t="s">
        <v>1476</v>
      </c>
      <c r="AP627"/>
      <c r="AQ627"/>
      <c r="AR627"/>
      <c r="AS62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7" t="s">
        <v>98</v>
      </c>
      <c r="AU627" t="s">
        <v>122</v>
      </c>
      <c r="AV627">
        <v>3</v>
      </c>
      <c r="AW627" t="s">
        <v>123</v>
      </c>
      <c r="AX627">
        <v>9</v>
      </c>
      <c r="AY627">
        <v>13</v>
      </c>
      <c r="AZ627">
        <v>5</v>
      </c>
      <c r="BA627" t="s">
        <v>124</v>
      </c>
      <c r="BB627"/>
      <c r="BC627"/>
      <c r="BD627"/>
      <c r="BE627"/>
      <c r="BF627"/>
      <c r="BG627"/>
      <c r="BH627"/>
      <c r="BI627">
        <v>2</v>
      </c>
      <c r="BJ627"/>
      <c r="BK627"/>
      <c r="BL627"/>
      <c r="BM627"/>
      <c r="BN627" s="60" t="s">
        <v>3687</v>
      </c>
      <c r="BO627"/>
      <c r="BP627"/>
      <c r="BQ627"/>
      <c r="BR627"/>
      <c r="BS627"/>
      <c r="BT627"/>
      <c r="BU627"/>
      <c r="BV627"/>
      <c r="BW627"/>
      <c r="BX627"/>
      <c r="BY627"/>
      <c r="BZ627"/>
      <c r="CA627"/>
      <c r="CB627" t="s">
        <v>133</v>
      </c>
      <c r="CC627" t="s">
        <v>134</v>
      </c>
      <c r="CD627">
        <v>1</v>
      </c>
      <c r="CE627">
        <v>4</v>
      </c>
      <c r="CF627"/>
      <c r="CG627" t="s">
        <v>1478</v>
      </c>
      <c r="CH627"/>
      <c r="CI627"/>
      <c r="CJ627"/>
      <c r="CK627"/>
      <c r="CL627"/>
      <c r="CM627"/>
      <c r="CN627"/>
      <c r="CO627"/>
      <c r="CP627"/>
      <c r="CQ627"/>
      <c r="CR627"/>
      <c r="CS627"/>
      <c r="CT627"/>
      <c r="CU627"/>
    </row>
    <row r="628" spans="1:99" s="29" customFormat="1" ht="14.4" customHeight="1" x14ac:dyDescent="0.3">
      <c r="A628" s="39">
        <v>5627</v>
      </c>
      <c r="B628" s="10" t="s">
        <v>98</v>
      </c>
      <c r="C628" t="s">
        <v>3688</v>
      </c>
      <c r="D628" t="s">
        <v>137</v>
      </c>
      <c r="E628" t="s">
        <v>3642</v>
      </c>
      <c r="F628" t="s">
        <v>138</v>
      </c>
      <c r="G628" t="s">
        <v>168</v>
      </c>
      <c r="H628"/>
      <c r="I628" t="s">
        <v>1588</v>
      </c>
      <c r="J628" t="s">
        <v>3689</v>
      </c>
      <c r="K628" t="str">
        <f t="shared" si="78"/>
        <v>&lt;ul&gt;
&lt;li&gt;Sizes 7.5"W x 4.5"H x 1.5"D
&lt;li&gt;Material: High quality faux leather
&lt;li&gt;Magnetic Closure, Crossbody Strap Wristlet Wallet
&lt;li&gt;Interior Pockets and Card Holder
&lt;li&gt;Interior Pockets and Card Holder
&lt;ul&gt;</v>
      </c>
      <c r="L628" t="str">
        <f t="shared" si="76"/>
        <v>Sizes 7.5"W x 4.5"H x 1.5"D
Material: High quality faux leather
Magnetic Closure, Crossbody Strap Wristlet Wallet
Interior Pockets and Card Holder
Interior Pockets and Card Holder</v>
      </c>
      <c r="M628" t="s">
        <v>1464</v>
      </c>
      <c r="N628" s="11" t="str">
        <f t="shared" si="79"/>
        <v>Sizes 7.5"W x 4.5"H x 1.5"D
Material: High quality faux leather
Magnetic Closure, Crossbody Strap Wristlet Wallet
Interior Pockets and Card Holder
Interior Pockets and Card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8" s="11" t="str">
        <f t="shared" si="80"/>
        <v>&lt;ul&gt;
&lt;li&gt;Sizes 7.5"W x 4.5"H x 1.5"D
&lt;li&gt;Material: High quality faux leather
&lt;li&gt;Magnetic Closure, Crossbody Strap Wristlet Wallet
&lt;li&gt;Interior Pockets and Card Holder
&lt;li&gt;Interior Pockets and Card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8" t="s">
        <v>3644</v>
      </c>
      <c r="Q628" t="s">
        <v>1766</v>
      </c>
      <c r="R628" t="s">
        <v>3645</v>
      </c>
      <c r="S628" t="s">
        <v>3646</v>
      </c>
      <c r="T628" t="s">
        <v>3646</v>
      </c>
      <c r="U628" t="s">
        <v>3688</v>
      </c>
      <c r="V628" t="s">
        <v>3688</v>
      </c>
      <c r="W628" t="s">
        <v>3690</v>
      </c>
      <c r="X628" t="s">
        <v>3690</v>
      </c>
      <c r="Y628" t="s">
        <v>1471</v>
      </c>
      <c r="Z628"/>
      <c r="AA628" t="s">
        <v>113</v>
      </c>
      <c r="AB628" t="s">
        <v>113</v>
      </c>
      <c r="AC628" s="13" t="str">
        <f t="shared" si="81"/>
        <v>28.99</v>
      </c>
      <c r="AD628" s="13">
        <v>19.9025</v>
      </c>
      <c r="AE628" s="14">
        <f t="shared" si="84"/>
        <v>23.9025</v>
      </c>
      <c r="AF628"/>
      <c r="AG628">
        <v>4</v>
      </c>
      <c r="AH628"/>
      <c r="AI628" t="s">
        <v>113</v>
      </c>
      <c r="AJ628" t="s">
        <v>116</v>
      </c>
      <c r="AK628" t="s">
        <v>1472</v>
      </c>
      <c r="AL628" t="s">
        <v>1473</v>
      </c>
      <c r="AM628" t="s">
        <v>1474</v>
      </c>
      <c r="AN628" t="s">
        <v>1475</v>
      </c>
      <c r="AO628" t="s">
        <v>1476</v>
      </c>
      <c r="AP628"/>
      <c r="AQ628"/>
      <c r="AR628"/>
      <c r="AS628"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8" t="s">
        <v>98</v>
      </c>
      <c r="AU628" t="s">
        <v>122</v>
      </c>
      <c r="AV628">
        <v>0.63</v>
      </c>
      <c r="AW628" t="s">
        <v>123</v>
      </c>
      <c r="AX628">
        <v>7.75</v>
      </c>
      <c r="AY628">
        <v>1.5</v>
      </c>
      <c r="AZ628">
        <v>4.5</v>
      </c>
      <c r="BA628" t="s">
        <v>124</v>
      </c>
      <c r="BB628"/>
      <c r="BC628"/>
      <c r="BD628"/>
      <c r="BE628"/>
      <c r="BF628"/>
      <c r="BG628"/>
      <c r="BH628"/>
      <c r="BI628">
        <v>2</v>
      </c>
      <c r="BJ628"/>
      <c r="BK628"/>
      <c r="BL628"/>
      <c r="BM628"/>
      <c r="BN628" s="60" t="s">
        <v>3691</v>
      </c>
      <c r="BO628" t="s">
        <v>3648</v>
      </c>
      <c r="BP628"/>
      <c r="BQ628"/>
      <c r="BR628"/>
      <c r="BS628"/>
      <c r="BT628"/>
      <c r="BU628"/>
      <c r="BV628"/>
      <c r="BW628"/>
      <c r="BX628"/>
      <c r="BY628"/>
      <c r="BZ628"/>
      <c r="CA628"/>
      <c r="CB628" t="s">
        <v>133</v>
      </c>
      <c r="CC628" t="s">
        <v>134</v>
      </c>
      <c r="CD628">
        <v>1</v>
      </c>
      <c r="CE628">
        <v>4</v>
      </c>
      <c r="CF628"/>
      <c r="CG628" t="s">
        <v>1478</v>
      </c>
      <c r="CH628"/>
      <c r="CI628"/>
      <c r="CJ628"/>
      <c r="CK628"/>
      <c r="CL628"/>
      <c r="CM628"/>
      <c r="CN628"/>
      <c r="CO628"/>
      <c r="CP628"/>
      <c r="CQ628"/>
      <c r="CR628"/>
      <c r="CS628"/>
      <c r="CT628"/>
      <c r="CU628"/>
    </row>
    <row r="629" spans="1:99" s="29" customFormat="1" ht="14.4" customHeight="1" x14ac:dyDescent="0.3">
      <c r="A629" s="39">
        <v>5628</v>
      </c>
      <c r="B629" s="10" t="s">
        <v>98</v>
      </c>
      <c r="C629" t="s">
        <v>3692</v>
      </c>
      <c r="D629" t="s">
        <v>137</v>
      </c>
      <c r="E629" t="s">
        <v>3642</v>
      </c>
      <c r="F629" t="s">
        <v>138</v>
      </c>
      <c r="G629" t="s">
        <v>168</v>
      </c>
      <c r="H629"/>
      <c r="I629" t="s">
        <v>3693</v>
      </c>
      <c r="J629" t="s">
        <v>3694</v>
      </c>
      <c r="K629" t="str">
        <f t="shared" si="78"/>
        <v>&lt;ul&gt;
&lt;li&gt;Sizes 7.5"W x 4.5"H x 1.5"D
&lt;li&gt;Material: High quality faux leather
&lt;li&gt;Magnetic Closure, Crossbody Strap Wristlet Wallet
&lt;li&gt;Interior Pockets and Card Holder
&lt;li&gt;Interior Pockets and Card Holder
&lt;ul&gt;</v>
      </c>
      <c r="L629" t="str">
        <f t="shared" si="76"/>
        <v>Sizes 7.5"W x 4.5"H x 1.5"D
Material: High quality faux leather
Magnetic Closure, Crossbody Strap Wristlet Wallet
Interior Pockets and Card Holder
Interior Pockets and Card Holder</v>
      </c>
      <c r="M629" t="s">
        <v>1464</v>
      </c>
      <c r="N629" s="11" t="str">
        <f t="shared" si="79"/>
        <v>Sizes 7.5"W x 4.5"H x 1.5"D
Material: High quality faux leather
Magnetic Closure, Crossbody Strap Wristlet Wallet
Interior Pockets and Card Holder
Interior Pockets and Card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29" s="11" t="str">
        <f t="shared" si="80"/>
        <v>&lt;ul&gt;
&lt;li&gt;Sizes 7.5"W x 4.5"H x 1.5"D
&lt;li&gt;Material: High quality faux leather
&lt;li&gt;Magnetic Closure, Crossbody Strap Wristlet Wallet
&lt;li&gt;Interior Pockets and Card Holder
&lt;li&gt;Interior Pockets and Card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29" t="s">
        <v>3644</v>
      </c>
      <c r="Q629" t="s">
        <v>1766</v>
      </c>
      <c r="R629" t="s">
        <v>3645</v>
      </c>
      <c r="S629" t="s">
        <v>3646</v>
      </c>
      <c r="T629" t="s">
        <v>3646</v>
      </c>
      <c r="U629" t="s">
        <v>3692</v>
      </c>
      <c r="V629" t="s">
        <v>3692</v>
      </c>
      <c r="W629" t="s">
        <v>3695</v>
      </c>
      <c r="X629" t="s">
        <v>3695</v>
      </c>
      <c r="Y629" t="s">
        <v>1471</v>
      </c>
      <c r="Z629"/>
      <c r="AA629" t="s">
        <v>113</v>
      </c>
      <c r="AB629" t="s">
        <v>113</v>
      </c>
      <c r="AC629" s="13" t="str">
        <f t="shared" si="81"/>
        <v>28.99</v>
      </c>
      <c r="AD629" s="13">
        <v>19.9025</v>
      </c>
      <c r="AE629" s="14">
        <f t="shared" si="84"/>
        <v>23.9025</v>
      </c>
      <c r="AF629"/>
      <c r="AG629">
        <v>4</v>
      </c>
      <c r="AH629"/>
      <c r="AI629" t="s">
        <v>113</v>
      </c>
      <c r="AJ629" t="s">
        <v>116</v>
      </c>
      <c r="AK629" t="s">
        <v>1472</v>
      </c>
      <c r="AL629" t="s">
        <v>1473</v>
      </c>
      <c r="AM629" t="s">
        <v>1474</v>
      </c>
      <c r="AN629" t="s">
        <v>1475</v>
      </c>
      <c r="AO629" t="s">
        <v>1476</v>
      </c>
      <c r="AP629"/>
      <c r="AQ629"/>
      <c r="AR629"/>
      <c r="AS629"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29" t="s">
        <v>98</v>
      </c>
      <c r="AU629" t="s">
        <v>122</v>
      </c>
      <c r="AV629">
        <v>0.63</v>
      </c>
      <c r="AW629" t="s">
        <v>123</v>
      </c>
      <c r="AX629">
        <v>7.75</v>
      </c>
      <c r="AY629">
        <v>1.5</v>
      </c>
      <c r="AZ629">
        <v>4.5</v>
      </c>
      <c r="BA629" t="s">
        <v>124</v>
      </c>
      <c r="BB629"/>
      <c r="BC629"/>
      <c r="BD629"/>
      <c r="BE629"/>
      <c r="BF629"/>
      <c r="BG629"/>
      <c r="BH629"/>
      <c r="BI629">
        <v>2</v>
      </c>
      <c r="BJ629"/>
      <c r="BK629"/>
      <c r="BL629"/>
      <c r="BM629"/>
      <c r="BN629" s="60" t="s">
        <v>3696</v>
      </c>
      <c r="BO629" t="s">
        <v>3697</v>
      </c>
      <c r="BP629"/>
      <c r="BQ629"/>
      <c r="BR629"/>
      <c r="BS629"/>
      <c r="BT629"/>
      <c r="BU629"/>
      <c r="BV629"/>
      <c r="BW629"/>
      <c r="BX629"/>
      <c r="BY629"/>
      <c r="BZ629"/>
      <c r="CA629"/>
      <c r="CB629" t="s">
        <v>133</v>
      </c>
      <c r="CC629" t="s">
        <v>134</v>
      </c>
      <c r="CD629">
        <v>1</v>
      </c>
      <c r="CE629">
        <v>4</v>
      </c>
      <c r="CF629"/>
      <c r="CG629" t="s">
        <v>1478</v>
      </c>
      <c r="CH629"/>
      <c r="CI629"/>
      <c r="CJ629"/>
      <c r="CK629"/>
      <c r="CL629"/>
      <c r="CM629"/>
      <c r="CN629"/>
      <c r="CO629"/>
      <c r="CP629"/>
      <c r="CQ629"/>
      <c r="CR629"/>
      <c r="CS629"/>
      <c r="CT629"/>
      <c r="CU629"/>
    </row>
    <row r="630" spans="1:99" s="29" customFormat="1" ht="14.4" customHeight="1" x14ac:dyDescent="0.3">
      <c r="A630" s="39">
        <v>5629</v>
      </c>
      <c r="B630" s="10" t="s">
        <v>98</v>
      </c>
      <c r="C630" t="s">
        <v>3698</v>
      </c>
      <c r="D630" t="s">
        <v>137</v>
      </c>
      <c r="E630" t="s">
        <v>3642</v>
      </c>
      <c r="F630" t="s">
        <v>138</v>
      </c>
      <c r="G630" t="s">
        <v>168</v>
      </c>
      <c r="H630"/>
      <c r="I630" t="s">
        <v>3573</v>
      </c>
      <c r="J630" t="s">
        <v>3699</v>
      </c>
      <c r="K630" t="str">
        <f t="shared" si="78"/>
        <v>&lt;ul&gt;
&lt;li&gt;Sizes 7.5"W x 4.5"H x 1.5"D
&lt;li&gt;Material: High quality faux leather
&lt;li&gt;Magnetic Closure, Crossbody Strap Wristlet Wallet
&lt;li&gt;Interior Pockets and Card Holder
&lt;li&gt;Interior Pockets and Card Holder
&lt;ul&gt;</v>
      </c>
      <c r="L630" t="str">
        <f t="shared" si="76"/>
        <v>Sizes 7.5"W x 4.5"H x 1.5"D
Material: High quality faux leather
Magnetic Closure, Crossbody Strap Wristlet Wallet
Interior Pockets and Card Holder
Interior Pockets and Card Holder</v>
      </c>
      <c r="M630" t="s">
        <v>1464</v>
      </c>
      <c r="N630" s="11" t="str">
        <f t="shared" si="79"/>
        <v>Sizes 7.5"W x 4.5"H x 1.5"D
Material: High quality faux leather
Magnetic Closure, Crossbody Strap Wristlet Wallet
Interior Pockets and Card Holder
Interior Pockets and Card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0" s="11" t="str">
        <f t="shared" si="80"/>
        <v>&lt;ul&gt;
&lt;li&gt;Sizes 7.5"W x 4.5"H x 1.5"D
&lt;li&gt;Material: High quality faux leather
&lt;li&gt;Magnetic Closure, Crossbody Strap Wristlet Wallet
&lt;li&gt;Interior Pockets and Card Holder
&lt;li&gt;Interior Pockets and Card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0" t="s">
        <v>3644</v>
      </c>
      <c r="Q630" t="s">
        <v>1766</v>
      </c>
      <c r="R630" t="s">
        <v>3645</v>
      </c>
      <c r="S630" t="s">
        <v>3646</v>
      </c>
      <c r="T630" t="s">
        <v>3646</v>
      </c>
      <c r="U630" t="s">
        <v>3698</v>
      </c>
      <c r="V630" t="s">
        <v>3698</v>
      </c>
      <c r="W630" t="s">
        <v>3700</v>
      </c>
      <c r="X630" t="s">
        <v>3700</v>
      </c>
      <c r="Y630" t="s">
        <v>1471</v>
      </c>
      <c r="Z630"/>
      <c r="AA630" t="s">
        <v>113</v>
      </c>
      <c r="AB630" t="s">
        <v>113</v>
      </c>
      <c r="AC630" s="13" t="str">
        <f t="shared" si="81"/>
        <v>28.99</v>
      </c>
      <c r="AD630" s="13">
        <v>19.9025</v>
      </c>
      <c r="AE630" s="14">
        <f t="shared" si="84"/>
        <v>23.9025</v>
      </c>
      <c r="AF630"/>
      <c r="AG630">
        <v>4</v>
      </c>
      <c r="AH630"/>
      <c r="AI630" t="s">
        <v>113</v>
      </c>
      <c r="AJ630" t="s">
        <v>116</v>
      </c>
      <c r="AK630" t="s">
        <v>1472</v>
      </c>
      <c r="AL630" t="s">
        <v>1473</v>
      </c>
      <c r="AM630" t="s">
        <v>1474</v>
      </c>
      <c r="AN630" t="s">
        <v>1475</v>
      </c>
      <c r="AO630" t="s">
        <v>1476</v>
      </c>
      <c r="AP630"/>
      <c r="AQ630"/>
      <c r="AR630"/>
      <c r="AS630"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0" t="s">
        <v>98</v>
      </c>
      <c r="AU630" t="s">
        <v>122</v>
      </c>
      <c r="AV630">
        <v>0.63</v>
      </c>
      <c r="AW630" t="s">
        <v>123</v>
      </c>
      <c r="AX630">
        <v>7.75</v>
      </c>
      <c r="AY630">
        <v>1.5</v>
      </c>
      <c r="AZ630">
        <v>4.5</v>
      </c>
      <c r="BA630" t="s">
        <v>124</v>
      </c>
      <c r="BB630"/>
      <c r="BC630"/>
      <c r="BD630"/>
      <c r="BE630"/>
      <c r="BF630"/>
      <c r="BG630"/>
      <c r="BH630"/>
      <c r="BI630">
        <v>2</v>
      </c>
      <c r="BJ630"/>
      <c r="BK630"/>
      <c r="BL630"/>
      <c r="BM630"/>
      <c r="BN630" s="60" t="s">
        <v>3701</v>
      </c>
      <c r="BO630" t="s">
        <v>3702</v>
      </c>
      <c r="BP630"/>
      <c r="BQ630"/>
      <c r="BR630"/>
      <c r="BS630"/>
      <c r="BT630"/>
      <c r="BU630"/>
      <c r="BV630"/>
      <c r="BW630"/>
      <c r="BX630"/>
      <c r="BY630"/>
      <c r="BZ630"/>
      <c r="CA630"/>
      <c r="CB630" t="s">
        <v>133</v>
      </c>
      <c r="CC630" t="s">
        <v>134</v>
      </c>
      <c r="CD630">
        <v>1</v>
      </c>
      <c r="CE630">
        <v>4</v>
      </c>
      <c r="CF630"/>
      <c r="CG630" t="s">
        <v>1478</v>
      </c>
      <c r="CH630"/>
      <c r="CI630"/>
      <c r="CJ630"/>
      <c r="CK630"/>
      <c r="CL630"/>
      <c r="CM630"/>
      <c r="CN630"/>
      <c r="CO630"/>
      <c r="CP630"/>
      <c r="CQ630"/>
      <c r="CR630"/>
      <c r="CS630"/>
      <c r="CT630"/>
      <c r="CU630"/>
    </row>
    <row r="631" spans="1:99" s="29" customFormat="1" ht="14.4" customHeight="1" x14ac:dyDescent="0.3">
      <c r="A631" s="39">
        <v>5630</v>
      </c>
      <c r="B631" s="28" t="s">
        <v>98</v>
      </c>
      <c r="C631" s="29" t="s">
        <v>3703</v>
      </c>
      <c r="D631" s="57" t="s">
        <v>100</v>
      </c>
      <c r="F631" s="57"/>
      <c r="G631" s="57" t="s">
        <v>1462</v>
      </c>
      <c r="H631" s="57"/>
      <c r="I631" s="57"/>
      <c r="J631" s="57" t="s">
        <v>3704</v>
      </c>
      <c r="K631" s="57" t="str">
        <f t="shared" si="78"/>
        <v>&lt;ul&gt;
&lt;li&gt;Bag Size 12.75"(L) 8"(H) 5"(W); Wallet Size H:4.5 L:7.75 W:1.0
&lt;li&gt;MATERIAL:PU Faux Leather
&lt;li&gt;Zip Closure On Top
&lt;li&gt;Wrist Strap
&lt;li&gt;Double handles
&lt;ul&gt;</v>
      </c>
      <c r="L631" t="str">
        <f t="shared" si="76"/>
        <v>Bag Size 12.75"(L) 8"(H) 5"(W); Wallet Size H:4.5 L:7.75 W:1.0
MATERIAL:PU Faux Leather
Zip Closure On Top
Wrist Strap
Double handles</v>
      </c>
      <c r="M631" s="57" t="s">
        <v>1464</v>
      </c>
      <c r="N631"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1"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1" s="57" t="s">
        <v>3705</v>
      </c>
      <c r="Q631" s="57" t="s">
        <v>1966</v>
      </c>
      <c r="R631" s="57" t="s">
        <v>2430</v>
      </c>
      <c r="S631" s="57" t="s">
        <v>1550</v>
      </c>
      <c r="T631" s="57" t="s">
        <v>2431</v>
      </c>
      <c r="U631" s="57" t="s">
        <v>3703</v>
      </c>
      <c r="V631" s="57" t="s">
        <v>3703</v>
      </c>
      <c r="W631" s="58" t="s">
        <v>3706</v>
      </c>
      <c r="X631" s="58" t="s">
        <v>3706</v>
      </c>
      <c r="Y631" s="57" t="s">
        <v>1471</v>
      </c>
      <c r="Z631" s="57"/>
      <c r="AA631" s="57" t="s">
        <v>113</v>
      </c>
      <c r="AB631" s="57"/>
      <c r="AC631" s="13" t="str">
        <f t="shared" si="81"/>
        <v>29.99</v>
      </c>
      <c r="AD631" s="57">
        <v>19.95</v>
      </c>
      <c r="AE631" s="57">
        <f t="shared" si="84"/>
        <v>23.95</v>
      </c>
      <c r="AF631" s="57"/>
      <c r="AG631" s="57">
        <v>4</v>
      </c>
      <c r="AH631" s="57"/>
      <c r="AI631" s="57" t="s">
        <v>113</v>
      </c>
      <c r="AJ631" s="57" t="s">
        <v>116</v>
      </c>
      <c r="AK631" s="57" t="s">
        <v>1472</v>
      </c>
      <c r="AL631" s="57" t="s">
        <v>1473</v>
      </c>
      <c r="AM631" s="57" t="s">
        <v>1474</v>
      </c>
      <c r="AN631" s="57" t="s">
        <v>1475</v>
      </c>
      <c r="AO631" s="57" t="s">
        <v>1476</v>
      </c>
      <c r="AP631" s="57"/>
      <c r="AQ631" s="57"/>
      <c r="AR631" s="57"/>
      <c r="AS631"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1" t="s">
        <v>98</v>
      </c>
      <c r="AU631" s="57" t="s">
        <v>122</v>
      </c>
      <c r="AV631" s="57">
        <v>0.63</v>
      </c>
      <c r="AW631" s="57" t="s">
        <v>123</v>
      </c>
      <c r="AX631" s="57">
        <v>7.75</v>
      </c>
      <c r="AY631" s="57">
        <v>1</v>
      </c>
      <c r="AZ631" s="57">
        <v>4.5</v>
      </c>
      <c r="BA631" s="57" t="s">
        <v>124</v>
      </c>
      <c r="BB631" s="57"/>
      <c r="BC631" s="57"/>
      <c r="BD631" s="57"/>
      <c r="BE631" s="57"/>
      <c r="BF631" s="57"/>
      <c r="BG631" s="57"/>
      <c r="BH631" s="57"/>
      <c r="BI631" s="57">
        <v>2</v>
      </c>
      <c r="BJ631" s="57"/>
      <c r="BK631" s="57"/>
      <c r="BL631" s="57"/>
      <c r="BM631" s="57"/>
      <c r="BN631" s="57" t="s">
        <v>3707</v>
      </c>
      <c r="BO631" s="57"/>
      <c r="BP631" s="57" t="s">
        <v>3707</v>
      </c>
      <c r="BQ631" s="57"/>
      <c r="BR631" s="57"/>
      <c r="BS631" s="57"/>
      <c r="BT631" s="57"/>
      <c r="BU631" s="57"/>
      <c r="BV631" s="57"/>
      <c r="BW631" s="57"/>
      <c r="BX631" s="57"/>
      <c r="BY631" s="57"/>
      <c r="BZ631" s="57"/>
      <c r="CA631" s="57"/>
      <c r="CB631" s="57" t="s">
        <v>133</v>
      </c>
      <c r="CC631" s="57" t="s">
        <v>134</v>
      </c>
      <c r="CD631" s="57">
        <v>1</v>
      </c>
      <c r="CE631" s="57">
        <v>4</v>
      </c>
      <c r="CF631" s="57"/>
      <c r="CG631" s="57" t="s">
        <v>1478</v>
      </c>
      <c r="CH631" s="57"/>
      <c r="CI631" s="57"/>
      <c r="CJ631" s="57"/>
      <c r="CK631" s="57"/>
      <c r="CL631" s="57"/>
      <c r="CM631" s="57"/>
      <c r="CN631" s="57"/>
      <c r="CO631" s="57"/>
      <c r="CP631" s="57"/>
      <c r="CQ631" s="57"/>
      <c r="CR631" s="57"/>
      <c r="CS631" s="57"/>
      <c r="CT631" s="57"/>
      <c r="CU631" s="57"/>
    </row>
    <row r="632" spans="1:99" s="29" customFormat="1" ht="14.4" customHeight="1" x14ac:dyDescent="0.3">
      <c r="A632" s="39">
        <v>5631</v>
      </c>
      <c r="B632" s="28" t="s">
        <v>98</v>
      </c>
      <c r="C632" s="57" t="s">
        <v>3708</v>
      </c>
      <c r="D632" s="57" t="s">
        <v>137</v>
      </c>
      <c r="E632" s="63" t="s">
        <v>3703</v>
      </c>
      <c r="F632" s="57" t="s">
        <v>138</v>
      </c>
      <c r="G632" s="57" t="s">
        <v>1462</v>
      </c>
      <c r="H632" s="57"/>
      <c r="I632" s="57" t="s">
        <v>1554</v>
      </c>
      <c r="J632" s="57" t="s">
        <v>3709</v>
      </c>
      <c r="K632" s="57" t="str">
        <f t="shared" si="78"/>
        <v>&lt;ul&gt;
&lt;li&gt;Bag Size 12.75"(L) 8"(H) 5"(W); Wallet Size H:4.5 L:7.75 W:1.0
&lt;li&gt;MATERIAL:PU Faux Leather
&lt;li&gt;Zip Closure On Top
&lt;li&gt;Wrist Strap
&lt;li&gt;Double handles
&lt;ul&gt;</v>
      </c>
      <c r="L632" t="str">
        <f t="shared" si="76"/>
        <v>Bag Size 12.75"(L) 8"(H) 5"(W); Wallet Size H:4.5 L:7.75 W:1.0
MATERIAL:PU Faux Leather
Zip Closure On Top
Wrist Strap
Double handles</v>
      </c>
      <c r="M632" s="57" t="s">
        <v>1464</v>
      </c>
      <c r="N632"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2"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2" s="57" t="s">
        <v>3705</v>
      </c>
      <c r="Q632" s="57" t="s">
        <v>1966</v>
      </c>
      <c r="R632" s="57" t="s">
        <v>2430</v>
      </c>
      <c r="S632" s="57" t="s">
        <v>1550</v>
      </c>
      <c r="T632" s="57" t="s">
        <v>2431</v>
      </c>
      <c r="U632" s="57" t="s">
        <v>3708</v>
      </c>
      <c r="V632" s="57" t="s">
        <v>3708</v>
      </c>
      <c r="W632" s="58" t="s">
        <v>3710</v>
      </c>
      <c r="X632" s="58" t="s">
        <v>3710</v>
      </c>
      <c r="Y632" s="57" t="s">
        <v>1471</v>
      </c>
      <c r="Z632" s="57"/>
      <c r="AA632" s="57" t="s">
        <v>113</v>
      </c>
      <c r="AB632" s="57"/>
      <c r="AC632" s="13" t="str">
        <f t="shared" si="81"/>
        <v>67.99</v>
      </c>
      <c r="AD632" s="57">
        <v>46.95</v>
      </c>
      <c r="AE632" s="57">
        <f t="shared" si="84"/>
        <v>46.95</v>
      </c>
      <c r="AF632" s="57"/>
      <c r="AG632" s="57">
        <v>0</v>
      </c>
      <c r="AH632" s="57"/>
      <c r="AI632" s="57" t="s">
        <v>113</v>
      </c>
      <c r="AJ632" s="57" t="s">
        <v>116</v>
      </c>
      <c r="AK632" s="57" t="s">
        <v>1472</v>
      </c>
      <c r="AL632" s="57" t="s">
        <v>1473</v>
      </c>
      <c r="AM632" s="57" t="s">
        <v>1474</v>
      </c>
      <c r="AN632" s="57" t="s">
        <v>1475</v>
      </c>
      <c r="AO632" s="57" t="s">
        <v>1476</v>
      </c>
      <c r="AP632" s="57"/>
      <c r="AQ632" s="57"/>
      <c r="AR632" s="57"/>
      <c r="AS632"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2" t="s">
        <v>98</v>
      </c>
      <c r="AU632" s="57" t="s">
        <v>122</v>
      </c>
      <c r="AV632" s="57">
        <v>2.38</v>
      </c>
      <c r="AW632" s="57" t="s">
        <v>123</v>
      </c>
      <c r="AX632" s="57">
        <v>12.75</v>
      </c>
      <c r="AY632" s="57">
        <v>5</v>
      </c>
      <c r="AZ632" s="57">
        <v>8</v>
      </c>
      <c r="BA632" s="57" t="s">
        <v>124</v>
      </c>
      <c r="BB632" s="57"/>
      <c r="BC632" s="57"/>
      <c r="BD632" s="57"/>
      <c r="BE632" s="57"/>
      <c r="BF632" s="57"/>
      <c r="BG632" s="57"/>
      <c r="BH632" s="57"/>
      <c r="BI632" s="57">
        <v>2</v>
      </c>
      <c r="BJ632" s="57"/>
      <c r="BK632" s="57"/>
      <c r="BL632" s="57"/>
      <c r="BM632" s="57"/>
      <c r="BN632" s="57" t="s">
        <v>3711</v>
      </c>
      <c r="BO632" s="57"/>
      <c r="BP632" s="57" t="s">
        <v>3711</v>
      </c>
      <c r="BQ632" s="57" t="s">
        <v>3712</v>
      </c>
      <c r="BR632" s="57"/>
      <c r="BS632" s="57"/>
      <c r="BT632" s="57"/>
      <c r="BU632" s="57"/>
      <c r="BV632" s="57"/>
      <c r="BW632" s="57"/>
      <c r="BX632" s="57"/>
      <c r="BY632" s="57"/>
      <c r="BZ632" s="57"/>
      <c r="CA632" s="57"/>
      <c r="CB632" s="57" t="s">
        <v>133</v>
      </c>
      <c r="CC632" s="57" t="s">
        <v>134</v>
      </c>
      <c r="CD632" s="57">
        <v>1</v>
      </c>
      <c r="CE632" s="57">
        <v>4</v>
      </c>
      <c r="CF632" s="57"/>
      <c r="CG632" s="57" t="s">
        <v>1478</v>
      </c>
      <c r="CH632" s="57"/>
      <c r="CI632" s="57"/>
      <c r="CJ632" s="57"/>
      <c r="CK632" s="57"/>
      <c r="CL632" s="57"/>
      <c r="CM632" s="57"/>
      <c r="CN632" s="57"/>
      <c r="CO632" s="57"/>
      <c r="CP632" s="57"/>
      <c r="CQ632" s="57"/>
      <c r="CR632" s="57"/>
      <c r="CS632" s="57"/>
      <c r="CT632" s="57"/>
      <c r="CU632" s="57"/>
    </row>
    <row r="633" spans="1:99" s="29" customFormat="1" ht="14.4" customHeight="1" x14ac:dyDescent="0.3">
      <c r="A633" s="39">
        <v>5632</v>
      </c>
      <c r="B633" s="28" t="s">
        <v>98</v>
      </c>
      <c r="C633" s="57" t="s">
        <v>3713</v>
      </c>
      <c r="D633" s="57" t="s">
        <v>137</v>
      </c>
      <c r="E633" s="63" t="s">
        <v>3703</v>
      </c>
      <c r="F633" s="57" t="s">
        <v>138</v>
      </c>
      <c r="G633" s="57" t="s">
        <v>1462</v>
      </c>
      <c r="H633" s="57"/>
      <c r="I633" s="57" t="s">
        <v>1674</v>
      </c>
      <c r="J633" s="57" t="s">
        <v>3714</v>
      </c>
      <c r="K633" s="57" t="str">
        <f t="shared" si="78"/>
        <v>&lt;ul&gt;
&lt;li&gt;Bag Size 12.75"(L) 8"(H) 5"(W); Wallet Size H:4.5 L:7.75 W:1.0
&lt;li&gt;MATERIAL:PU Faux Leather
&lt;li&gt;Zip Closure On Top
&lt;li&gt;Wrist Strap
&lt;li&gt;Double handles
&lt;ul&gt;</v>
      </c>
      <c r="L633" t="str">
        <f t="shared" si="76"/>
        <v>Bag Size 12.75"(L) 8"(H) 5"(W); Wallet Size H:4.5 L:7.75 W:1.0
MATERIAL:PU Faux Leather
Zip Closure On Top
Wrist Strap
Double handles</v>
      </c>
      <c r="M633" s="57" t="s">
        <v>1464</v>
      </c>
      <c r="N633"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3"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3" s="57" t="s">
        <v>3705</v>
      </c>
      <c r="Q633" s="57" t="s">
        <v>1966</v>
      </c>
      <c r="R633" s="57" t="s">
        <v>2430</v>
      </c>
      <c r="S633" s="57" t="s">
        <v>1550</v>
      </c>
      <c r="T633" s="57" t="s">
        <v>2431</v>
      </c>
      <c r="U633" s="57" t="s">
        <v>3713</v>
      </c>
      <c r="V633" s="57" t="s">
        <v>3713</v>
      </c>
      <c r="W633" s="58" t="s">
        <v>3715</v>
      </c>
      <c r="X633" s="58" t="s">
        <v>3715</v>
      </c>
      <c r="Y633" s="57" t="s">
        <v>1471</v>
      </c>
      <c r="Z633" s="57"/>
      <c r="AA633" s="57" t="s">
        <v>113</v>
      </c>
      <c r="AB633" s="57"/>
      <c r="AC633" s="13" t="str">
        <f t="shared" si="81"/>
        <v>67.99</v>
      </c>
      <c r="AD633" s="57">
        <v>46.95</v>
      </c>
      <c r="AE633" s="57">
        <f t="shared" si="84"/>
        <v>46.95</v>
      </c>
      <c r="AF633" s="57"/>
      <c r="AG633" s="57">
        <v>0</v>
      </c>
      <c r="AH633" s="57"/>
      <c r="AI633" s="57" t="s">
        <v>113</v>
      </c>
      <c r="AJ633" s="57" t="s">
        <v>116</v>
      </c>
      <c r="AK633" s="57" t="s">
        <v>1472</v>
      </c>
      <c r="AL633" s="57" t="s">
        <v>1473</v>
      </c>
      <c r="AM633" s="57" t="s">
        <v>1474</v>
      </c>
      <c r="AN633" s="57" t="s">
        <v>1475</v>
      </c>
      <c r="AO633" s="57" t="s">
        <v>1476</v>
      </c>
      <c r="AP633" s="57"/>
      <c r="AQ633" s="57"/>
      <c r="AR633" s="57"/>
      <c r="AS633"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3" t="s">
        <v>98</v>
      </c>
      <c r="AU633" s="57" t="s">
        <v>122</v>
      </c>
      <c r="AV633" s="57">
        <v>2.38</v>
      </c>
      <c r="AW633" s="57" t="s">
        <v>123</v>
      </c>
      <c r="AX633" s="57">
        <v>12.75</v>
      </c>
      <c r="AY633" s="57">
        <v>5</v>
      </c>
      <c r="AZ633" s="57">
        <v>8</v>
      </c>
      <c r="BA633" s="57" t="s">
        <v>124</v>
      </c>
      <c r="BB633" s="57"/>
      <c r="BC633" s="57"/>
      <c r="BD633" s="57"/>
      <c r="BE633" s="57"/>
      <c r="BF633" s="57"/>
      <c r="BG633" s="57"/>
      <c r="BH633" s="57"/>
      <c r="BI633" s="57">
        <v>2</v>
      </c>
      <c r="BJ633" s="57"/>
      <c r="BK633" s="57"/>
      <c r="BL633" s="57"/>
      <c r="BM633" s="57"/>
      <c r="BN633" s="57" t="s">
        <v>3716</v>
      </c>
      <c r="BO633" s="57"/>
      <c r="BP633" s="57" t="s">
        <v>3716</v>
      </c>
      <c r="BQ633" s="57" t="s">
        <v>3717</v>
      </c>
      <c r="BR633" s="57"/>
      <c r="BS633" s="57"/>
      <c r="BT633" s="57"/>
      <c r="BU633" s="57"/>
      <c r="BV633" s="57"/>
      <c r="BW633" s="57"/>
      <c r="BX633" s="57"/>
      <c r="BY633" s="57"/>
      <c r="BZ633" s="57"/>
      <c r="CA633" s="57"/>
      <c r="CB633" s="57" t="s">
        <v>133</v>
      </c>
      <c r="CC633" s="57" t="s">
        <v>134</v>
      </c>
      <c r="CD633" s="57">
        <v>1</v>
      </c>
      <c r="CE633" s="57">
        <v>4</v>
      </c>
      <c r="CF633" s="57"/>
      <c r="CG633" s="57" t="s">
        <v>1478</v>
      </c>
      <c r="CH633" s="57"/>
      <c r="CI633" s="57"/>
      <c r="CJ633" s="57"/>
      <c r="CK633" s="57"/>
      <c r="CL633" s="57"/>
      <c r="CM633" s="57"/>
      <c r="CN633" s="57"/>
      <c r="CO633" s="57"/>
      <c r="CP633" s="57"/>
      <c r="CQ633" s="57"/>
      <c r="CR633" s="57"/>
      <c r="CS633" s="57"/>
      <c r="CT633" s="57"/>
      <c r="CU633" s="57"/>
    </row>
    <row r="634" spans="1:99" s="29" customFormat="1" ht="14.4" customHeight="1" x14ac:dyDescent="0.3">
      <c r="A634" s="39">
        <v>5633</v>
      </c>
      <c r="B634" s="28" t="s">
        <v>98</v>
      </c>
      <c r="C634" s="57" t="s">
        <v>3718</v>
      </c>
      <c r="D634" s="57" t="s">
        <v>137</v>
      </c>
      <c r="E634" s="63" t="s">
        <v>3703</v>
      </c>
      <c r="F634" s="57" t="s">
        <v>138</v>
      </c>
      <c r="G634" s="57" t="s">
        <v>1462</v>
      </c>
      <c r="H634" s="57"/>
      <c r="I634" s="57" t="s">
        <v>3545</v>
      </c>
      <c r="J634" s="57" t="s">
        <v>3719</v>
      </c>
      <c r="K634" s="57" t="str">
        <f t="shared" si="78"/>
        <v>&lt;ul&gt;
&lt;li&gt;Bag Size 12.75"(L) 8"(H) 5"(W); Wallet Size H:4.5 L:7.75 W:1.0
&lt;li&gt;MATERIAL:PU Faux Leather
&lt;li&gt;Zip Closure On Top
&lt;li&gt;Wrist Strap
&lt;li&gt;Double handles
&lt;ul&gt;</v>
      </c>
      <c r="L634" t="str">
        <f t="shared" si="76"/>
        <v>Bag Size 12.75"(L) 8"(H) 5"(W); Wallet Size H:4.5 L:7.75 W:1.0
MATERIAL:PU Faux Leather
Zip Closure On Top
Wrist Strap
Double handles</v>
      </c>
      <c r="M634" s="57" t="s">
        <v>1464</v>
      </c>
      <c r="N634"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4"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4" s="57" t="s">
        <v>3705</v>
      </c>
      <c r="Q634" s="57" t="s">
        <v>1966</v>
      </c>
      <c r="R634" s="57" t="s">
        <v>2430</v>
      </c>
      <c r="S634" s="57" t="s">
        <v>1550</v>
      </c>
      <c r="T634" s="57" t="s">
        <v>2431</v>
      </c>
      <c r="U634" s="57" t="s">
        <v>3718</v>
      </c>
      <c r="V634" s="57" t="s">
        <v>3718</v>
      </c>
      <c r="W634" s="58" t="s">
        <v>3720</v>
      </c>
      <c r="X634" s="58" t="s">
        <v>3720</v>
      </c>
      <c r="Y634" s="57" t="s">
        <v>1471</v>
      </c>
      <c r="Z634" s="57"/>
      <c r="AA634" s="57" t="s">
        <v>113</v>
      </c>
      <c r="AB634" s="57"/>
      <c r="AC634" s="13" t="str">
        <f t="shared" si="81"/>
        <v>67.99</v>
      </c>
      <c r="AD634" s="57">
        <v>46.95</v>
      </c>
      <c r="AE634" s="57">
        <f t="shared" si="84"/>
        <v>46.95</v>
      </c>
      <c r="AF634" s="57"/>
      <c r="AG634" s="57">
        <v>0</v>
      </c>
      <c r="AH634" s="57"/>
      <c r="AI634" s="57" t="s">
        <v>113</v>
      </c>
      <c r="AJ634" s="57" t="s">
        <v>116</v>
      </c>
      <c r="AK634" s="57" t="s">
        <v>1472</v>
      </c>
      <c r="AL634" s="57" t="s">
        <v>1473</v>
      </c>
      <c r="AM634" s="57" t="s">
        <v>1474</v>
      </c>
      <c r="AN634" s="57" t="s">
        <v>1475</v>
      </c>
      <c r="AO634" s="57" t="s">
        <v>1476</v>
      </c>
      <c r="AP634" s="57"/>
      <c r="AQ634" s="57"/>
      <c r="AR634" s="57"/>
      <c r="AS634"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4" t="s">
        <v>98</v>
      </c>
      <c r="AU634" s="57" t="s">
        <v>122</v>
      </c>
      <c r="AV634" s="57">
        <v>2.38</v>
      </c>
      <c r="AW634" s="57" t="s">
        <v>123</v>
      </c>
      <c r="AX634" s="57">
        <v>12.75</v>
      </c>
      <c r="AY634" s="57">
        <v>5</v>
      </c>
      <c r="AZ634" s="57">
        <v>8</v>
      </c>
      <c r="BA634" s="57" t="s">
        <v>124</v>
      </c>
      <c r="BB634" s="57"/>
      <c r="BC634" s="57"/>
      <c r="BD634" s="57"/>
      <c r="BE634" s="57"/>
      <c r="BF634" s="57"/>
      <c r="BG634" s="57"/>
      <c r="BH634" s="57"/>
      <c r="BI634" s="57">
        <v>2</v>
      </c>
      <c r="BJ634" s="57"/>
      <c r="BK634" s="57"/>
      <c r="BL634" s="57"/>
      <c r="BM634" s="57"/>
      <c r="BN634" s="57" t="s">
        <v>3721</v>
      </c>
      <c r="BO634" s="57"/>
      <c r="BP634" s="57" t="s">
        <v>3721</v>
      </c>
      <c r="BQ634" s="57" t="s">
        <v>3722</v>
      </c>
      <c r="BR634" s="57"/>
      <c r="BS634" s="57"/>
      <c r="BT634" s="57"/>
      <c r="BU634" s="57"/>
      <c r="BV634" s="57"/>
      <c r="BW634" s="57"/>
      <c r="BX634" s="57"/>
      <c r="BY634" s="57"/>
      <c r="BZ634" s="57"/>
      <c r="CA634" s="57"/>
      <c r="CB634" s="57" t="s">
        <v>133</v>
      </c>
      <c r="CC634" s="57" t="s">
        <v>134</v>
      </c>
      <c r="CD634" s="57">
        <v>1</v>
      </c>
      <c r="CE634" s="57">
        <v>4</v>
      </c>
      <c r="CF634" s="57"/>
      <c r="CG634" s="57" t="s">
        <v>1478</v>
      </c>
      <c r="CH634" s="57"/>
      <c r="CI634" s="57"/>
      <c r="CJ634" s="57"/>
      <c r="CK634" s="57"/>
      <c r="CL634" s="57"/>
      <c r="CM634" s="57"/>
      <c r="CN634" s="57"/>
      <c r="CO634" s="57"/>
      <c r="CP634" s="57"/>
      <c r="CQ634" s="57"/>
      <c r="CR634" s="57"/>
      <c r="CS634" s="57"/>
      <c r="CT634" s="57"/>
      <c r="CU634" s="57"/>
    </row>
    <row r="635" spans="1:99" s="29" customFormat="1" ht="14.4" customHeight="1" x14ac:dyDescent="0.3">
      <c r="A635" s="39">
        <v>5634</v>
      </c>
      <c r="B635" s="28" t="s">
        <v>98</v>
      </c>
      <c r="C635" s="57" t="s">
        <v>3723</v>
      </c>
      <c r="D635" s="57" t="s">
        <v>137</v>
      </c>
      <c r="E635" s="63" t="s">
        <v>3703</v>
      </c>
      <c r="F635" s="57" t="s">
        <v>138</v>
      </c>
      <c r="G635" s="57" t="s">
        <v>1462</v>
      </c>
      <c r="H635" s="57"/>
      <c r="I635" s="57" t="s">
        <v>2390</v>
      </c>
      <c r="J635" s="57" t="s">
        <v>3724</v>
      </c>
      <c r="K635" s="57" t="str">
        <f t="shared" si="78"/>
        <v>&lt;ul&gt;
&lt;li&gt;Bag Size 12.75"(L) 8"(H) 5"(W); Wallet Size H:4.5 L:7.75 W:1.0
&lt;li&gt;MATERIAL:PU Faux Leather
&lt;li&gt;Zip Closure On Top
&lt;li&gt;Wrist Strap
&lt;li&gt;Double handles
&lt;ul&gt;</v>
      </c>
      <c r="L635" t="str">
        <f t="shared" si="76"/>
        <v>Bag Size 12.75"(L) 8"(H) 5"(W); Wallet Size H:4.5 L:7.75 W:1.0
MATERIAL:PU Faux Leather
Zip Closure On Top
Wrist Strap
Double handles</v>
      </c>
      <c r="M635" s="57" t="s">
        <v>1464</v>
      </c>
      <c r="N635"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5"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5" s="57" t="s">
        <v>3705</v>
      </c>
      <c r="Q635" s="57" t="s">
        <v>1966</v>
      </c>
      <c r="R635" s="57" t="s">
        <v>2430</v>
      </c>
      <c r="S635" s="57" t="s">
        <v>1550</v>
      </c>
      <c r="T635" s="57" t="s">
        <v>2431</v>
      </c>
      <c r="U635" s="57" t="s">
        <v>3723</v>
      </c>
      <c r="V635" s="57" t="s">
        <v>3723</v>
      </c>
      <c r="W635" s="58" t="s">
        <v>3725</v>
      </c>
      <c r="X635" s="58" t="s">
        <v>3725</v>
      </c>
      <c r="Y635" s="57" t="s">
        <v>1471</v>
      </c>
      <c r="Z635" s="57"/>
      <c r="AA635" s="57" t="s">
        <v>113</v>
      </c>
      <c r="AB635" s="57"/>
      <c r="AC635" s="13" t="str">
        <f t="shared" si="81"/>
        <v>67.99</v>
      </c>
      <c r="AD635" s="57">
        <v>46.95</v>
      </c>
      <c r="AE635" s="57">
        <f t="shared" si="84"/>
        <v>46.95</v>
      </c>
      <c r="AF635" s="57"/>
      <c r="AG635" s="57">
        <v>0</v>
      </c>
      <c r="AH635" s="57"/>
      <c r="AI635" s="57" t="s">
        <v>113</v>
      </c>
      <c r="AJ635" s="57" t="s">
        <v>116</v>
      </c>
      <c r="AK635" s="57" t="s">
        <v>1472</v>
      </c>
      <c r="AL635" s="57" t="s">
        <v>1473</v>
      </c>
      <c r="AM635" s="57" t="s">
        <v>1474</v>
      </c>
      <c r="AN635" s="57" t="s">
        <v>1475</v>
      </c>
      <c r="AO635" s="57" t="s">
        <v>1476</v>
      </c>
      <c r="AP635" s="57"/>
      <c r="AQ635" s="57"/>
      <c r="AR635" s="57"/>
      <c r="AS635"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5" t="s">
        <v>98</v>
      </c>
      <c r="AU635" s="57" t="s">
        <v>122</v>
      </c>
      <c r="AV635" s="57">
        <v>2.38</v>
      </c>
      <c r="AW635" s="57" t="s">
        <v>123</v>
      </c>
      <c r="AX635" s="57">
        <v>12.75</v>
      </c>
      <c r="AY635" s="57">
        <v>5</v>
      </c>
      <c r="AZ635" s="57">
        <v>8</v>
      </c>
      <c r="BA635" s="57" t="s">
        <v>124</v>
      </c>
      <c r="BB635" s="57"/>
      <c r="BC635" s="57"/>
      <c r="BD635" s="57"/>
      <c r="BE635" s="57"/>
      <c r="BF635" s="57"/>
      <c r="BG635" s="57"/>
      <c r="BH635" s="57"/>
      <c r="BI635" s="57">
        <v>2</v>
      </c>
      <c r="BJ635" s="57"/>
      <c r="BK635" s="57"/>
      <c r="BL635" s="57"/>
      <c r="BM635" s="57"/>
      <c r="BN635" s="57" t="s">
        <v>3726</v>
      </c>
      <c r="BO635" s="57"/>
      <c r="BP635" s="57" t="s">
        <v>3726</v>
      </c>
      <c r="BQ635" s="57" t="s">
        <v>3727</v>
      </c>
      <c r="BR635" s="57"/>
      <c r="BS635" s="57"/>
      <c r="BT635" s="57"/>
      <c r="BU635" s="57"/>
      <c r="BV635" s="57"/>
      <c r="BW635" s="57"/>
      <c r="BX635" s="57"/>
      <c r="BY635" s="57"/>
      <c r="BZ635" s="57"/>
      <c r="CA635" s="57"/>
      <c r="CB635" s="57" t="s">
        <v>133</v>
      </c>
      <c r="CC635" s="57" t="s">
        <v>134</v>
      </c>
      <c r="CD635" s="57">
        <v>1</v>
      </c>
      <c r="CE635" s="57">
        <v>4</v>
      </c>
      <c r="CF635" s="57"/>
      <c r="CG635" s="57" t="s">
        <v>1478</v>
      </c>
      <c r="CH635" s="57"/>
      <c r="CI635" s="57"/>
      <c r="CJ635" s="57"/>
      <c r="CK635" s="57"/>
      <c r="CL635" s="57"/>
      <c r="CM635" s="57"/>
      <c r="CN635" s="57"/>
      <c r="CO635" s="57"/>
      <c r="CP635" s="57"/>
      <c r="CQ635" s="57"/>
      <c r="CR635" s="57"/>
      <c r="CS635" s="57"/>
      <c r="CT635" s="57"/>
      <c r="CU635" s="57"/>
    </row>
    <row r="636" spans="1:99" s="29" customFormat="1" ht="14.4" customHeight="1" x14ac:dyDescent="0.3">
      <c r="A636" s="39">
        <v>5635</v>
      </c>
      <c r="B636" s="28" t="s">
        <v>98</v>
      </c>
      <c r="C636" s="57" t="s">
        <v>3728</v>
      </c>
      <c r="D636" s="57" t="s">
        <v>137</v>
      </c>
      <c r="E636" s="63" t="s">
        <v>3703</v>
      </c>
      <c r="F636" s="57" t="s">
        <v>138</v>
      </c>
      <c r="G636" s="57" t="s">
        <v>1462</v>
      </c>
      <c r="H636" s="57"/>
      <c r="I636" s="57" t="s">
        <v>1567</v>
      </c>
      <c r="J636" s="57" t="s">
        <v>3729</v>
      </c>
      <c r="K636" s="57" t="str">
        <f t="shared" si="78"/>
        <v>&lt;ul&gt;
&lt;li&gt;Bag Size 12.75"(L) 8"(H) 5"(W); Wallet Size H:4.5 L:7.75 W:1.0
&lt;li&gt;MATERIAL:PU Faux Leather
&lt;li&gt;Zip Closure On Top
&lt;li&gt;Wrist Strap
&lt;li&gt;Double handles
&lt;ul&gt;</v>
      </c>
      <c r="L636" t="str">
        <f t="shared" si="76"/>
        <v>Bag Size 12.75"(L) 8"(H) 5"(W); Wallet Size H:4.5 L:7.75 W:1.0
MATERIAL:PU Faux Leather
Zip Closure On Top
Wrist Strap
Double handles</v>
      </c>
      <c r="M636" s="57" t="s">
        <v>1464</v>
      </c>
      <c r="N636"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6"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6" s="57" t="s">
        <v>3705</v>
      </c>
      <c r="Q636" s="57" t="s">
        <v>1966</v>
      </c>
      <c r="R636" s="57" t="s">
        <v>2430</v>
      </c>
      <c r="S636" s="57" t="s">
        <v>1550</v>
      </c>
      <c r="T636" s="57" t="s">
        <v>2431</v>
      </c>
      <c r="U636" s="57" t="s">
        <v>3728</v>
      </c>
      <c r="V636" s="57" t="s">
        <v>3728</v>
      </c>
      <c r="W636" s="58" t="s">
        <v>3730</v>
      </c>
      <c r="X636" s="58" t="s">
        <v>3730</v>
      </c>
      <c r="Y636" s="57" t="s">
        <v>1471</v>
      </c>
      <c r="Z636" s="57"/>
      <c r="AA636" s="57" t="s">
        <v>113</v>
      </c>
      <c r="AB636" s="57"/>
      <c r="AC636" s="13" t="str">
        <f t="shared" si="81"/>
        <v>67.99</v>
      </c>
      <c r="AD636" s="57">
        <v>46.95</v>
      </c>
      <c r="AE636" s="57">
        <f t="shared" si="84"/>
        <v>46.95</v>
      </c>
      <c r="AF636" s="57"/>
      <c r="AG636" s="57">
        <v>0</v>
      </c>
      <c r="AH636" s="57"/>
      <c r="AI636" s="57" t="s">
        <v>113</v>
      </c>
      <c r="AJ636" s="57" t="s">
        <v>116</v>
      </c>
      <c r="AK636" s="57" t="s">
        <v>1472</v>
      </c>
      <c r="AL636" s="57" t="s">
        <v>1473</v>
      </c>
      <c r="AM636" s="57" t="s">
        <v>1474</v>
      </c>
      <c r="AN636" s="57" t="s">
        <v>1475</v>
      </c>
      <c r="AO636" s="57" t="s">
        <v>1476</v>
      </c>
      <c r="AP636" s="57"/>
      <c r="AQ636" s="57"/>
      <c r="AR636" s="57"/>
      <c r="AS636"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6" t="s">
        <v>98</v>
      </c>
      <c r="AU636" s="57" t="s">
        <v>122</v>
      </c>
      <c r="AV636" s="57">
        <v>2.38</v>
      </c>
      <c r="AW636" s="57" t="s">
        <v>123</v>
      </c>
      <c r="AX636" s="57">
        <v>12.75</v>
      </c>
      <c r="AY636" s="57">
        <v>5</v>
      </c>
      <c r="AZ636" s="57">
        <v>8</v>
      </c>
      <c r="BA636" s="57" t="s">
        <v>124</v>
      </c>
      <c r="BB636" s="57"/>
      <c r="BC636" s="57"/>
      <c r="BD636" s="57"/>
      <c r="BE636" s="57"/>
      <c r="BF636" s="57"/>
      <c r="BG636" s="57"/>
      <c r="BH636" s="57"/>
      <c r="BI636" s="57">
        <v>2</v>
      </c>
      <c r="BJ636" s="57"/>
      <c r="BK636" s="57"/>
      <c r="BL636" s="57"/>
      <c r="BM636" s="57"/>
      <c r="BN636" s="57" t="s">
        <v>3731</v>
      </c>
      <c r="BO636" s="57"/>
      <c r="BP636" s="57" t="s">
        <v>3731</v>
      </c>
      <c r="BQ636" s="57" t="s">
        <v>3732</v>
      </c>
      <c r="BR636" s="57"/>
      <c r="BS636" s="57"/>
      <c r="BT636" s="57"/>
      <c r="BU636" s="57"/>
      <c r="BV636" s="57"/>
      <c r="BW636" s="57"/>
      <c r="BX636" s="57"/>
      <c r="BY636" s="57"/>
      <c r="BZ636" s="57"/>
      <c r="CA636" s="57"/>
      <c r="CB636" s="57" t="s">
        <v>133</v>
      </c>
      <c r="CC636" s="57" t="s">
        <v>134</v>
      </c>
      <c r="CD636" s="57">
        <v>1</v>
      </c>
      <c r="CE636" s="57">
        <v>4</v>
      </c>
      <c r="CF636" s="57"/>
      <c r="CG636" s="57" t="s">
        <v>1478</v>
      </c>
      <c r="CH636" s="57"/>
      <c r="CI636" s="57"/>
      <c r="CJ636" s="57"/>
      <c r="CK636" s="57"/>
      <c r="CL636" s="57"/>
      <c r="CM636" s="57"/>
      <c r="CN636" s="57"/>
      <c r="CO636" s="57"/>
      <c r="CP636" s="57"/>
      <c r="CQ636" s="57"/>
      <c r="CR636" s="57"/>
      <c r="CS636" s="57"/>
      <c r="CT636" s="57"/>
      <c r="CU636" s="57"/>
    </row>
    <row r="637" spans="1:99" s="29" customFormat="1" ht="14.4" customHeight="1" x14ac:dyDescent="0.3">
      <c r="A637" s="39">
        <v>5636</v>
      </c>
      <c r="B637" s="28" t="s">
        <v>98</v>
      </c>
      <c r="C637" s="57" t="s">
        <v>3733</v>
      </c>
      <c r="D637" s="57" t="s">
        <v>137</v>
      </c>
      <c r="E637" s="63" t="s">
        <v>3703</v>
      </c>
      <c r="F637" s="57" t="s">
        <v>138</v>
      </c>
      <c r="G637" s="57" t="s">
        <v>1462</v>
      </c>
      <c r="H637" s="57"/>
      <c r="I637" s="57" t="s">
        <v>3734</v>
      </c>
      <c r="J637" s="57" t="s">
        <v>3735</v>
      </c>
      <c r="K637" s="57" t="str">
        <f t="shared" si="78"/>
        <v>&lt;ul&gt;
&lt;li&gt;Bag Size 12.75"(L) 8"(H) 5"(W); Wallet Size H:4.5 L:7.75 W:1.0
&lt;li&gt;MATERIAL:PU Faux Leather
&lt;li&gt;Zip Closure On Top
&lt;li&gt;Wrist Strap
&lt;li&gt;Double handles
&lt;ul&gt;</v>
      </c>
      <c r="L637" t="str">
        <f t="shared" si="76"/>
        <v>Bag Size 12.75"(L) 8"(H) 5"(W); Wallet Size H:4.5 L:7.75 W:1.0
MATERIAL:PU Faux Leather
Zip Closure On Top
Wrist Strap
Double handles</v>
      </c>
      <c r="M637" s="57" t="s">
        <v>1464</v>
      </c>
      <c r="N637"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7"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7" s="57" t="s">
        <v>3705</v>
      </c>
      <c r="Q637" s="57" t="s">
        <v>1966</v>
      </c>
      <c r="R637" s="57" t="s">
        <v>2430</v>
      </c>
      <c r="S637" s="57" t="s">
        <v>1550</v>
      </c>
      <c r="T637" s="57" t="s">
        <v>2431</v>
      </c>
      <c r="U637" s="57" t="s">
        <v>3733</v>
      </c>
      <c r="V637" s="57" t="s">
        <v>3733</v>
      </c>
      <c r="W637" s="58" t="s">
        <v>3736</v>
      </c>
      <c r="X637" s="58" t="s">
        <v>3736</v>
      </c>
      <c r="Y637" s="57" t="s">
        <v>1471</v>
      </c>
      <c r="Z637" s="57"/>
      <c r="AA637" s="57" t="s">
        <v>113</v>
      </c>
      <c r="AB637" s="57"/>
      <c r="AC637" s="13" t="str">
        <f t="shared" si="81"/>
        <v>67.99</v>
      </c>
      <c r="AD637" s="57">
        <v>46.95</v>
      </c>
      <c r="AE637" s="57">
        <f t="shared" si="84"/>
        <v>46.95</v>
      </c>
      <c r="AF637" s="57"/>
      <c r="AG637" s="57">
        <v>0</v>
      </c>
      <c r="AH637" s="57"/>
      <c r="AI637" s="57" t="s">
        <v>113</v>
      </c>
      <c r="AJ637" s="57" t="s">
        <v>116</v>
      </c>
      <c r="AK637" s="57" t="s">
        <v>1472</v>
      </c>
      <c r="AL637" s="57" t="s">
        <v>1473</v>
      </c>
      <c r="AM637" s="57" t="s">
        <v>1474</v>
      </c>
      <c r="AN637" s="57" t="s">
        <v>1475</v>
      </c>
      <c r="AO637" s="57" t="s">
        <v>1476</v>
      </c>
      <c r="AP637" s="57"/>
      <c r="AQ637" s="57"/>
      <c r="AR637" s="57"/>
      <c r="AS637"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7" t="s">
        <v>98</v>
      </c>
      <c r="AU637" s="57" t="s">
        <v>122</v>
      </c>
      <c r="AV637" s="57">
        <v>2.38</v>
      </c>
      <c r="AW637" s="57" t="s">
        <v>123</v>
      </c>
      <c r="AX637" s="57">
        <v>12.75</v>
      </c>
      <c r="AY637" s="57">
        <v>5</v>
      </c>
      <c r="AZ637" s="57">
        <v>8</v>
      </c>
      <c r="BA637" s="57" t="s">
        <v>124</v>
      </c>
      <c r="BB637" s="57"/>
      <c r="BC637" s="57"/>
      <c r="BD637" s="57"/>
      <c r="BE637" s="57"/>
      <c r="BF637" s="57"/>
      <c r="BG637" s="57"/>
      <c r="BH637" s="57"/>
      <c r="BI637" s="57">
        <v>2</v>
      </c>
      <c r="BJ637" s="57"/>
      <c r="BK637" s="57"/>
      <c r="BL637" s="57"/>
      <c r="BM637" s="57"/>
      <c r="BN637" s="57" t="s">
        <v>3737</v>
      </c>
      <c r="BO637" s="57"/>
      <c r="BP637" s="57" t="s">
        <v>3737</v>
      </c>
      <c r="BQ637" s="57" t="s">
        <v>3738</v>
      </c>
      <c r="BR637" s="57"/>
      <c r="BS637" s="57"/>
      <c r="BT637" s="57"/>
      <c r="BU637" s="57"/>
      <c r="BV637" s="57"/>
      <c r="BW637" s="57"/>
      <c r="BX637" s="57"/>
      <c r="BY637" s="57"/>
      <c r="BZ637" s="57"/>
      <c r="CA637" s="57"/>
      <c r="CB637" s="57" t="s">
        <v>133</v>
      </c>
      <c r="CC637" s="57" t="s">
        <v>134</v>
      </c>
      <c r="CD637" s="57">
        <v>1</v>
      </c>
      <c r="CE637" s="57">
        <v>4</v>
      </c>
      <c r="CF637" s="57"/>
      <c r="CG637" s="57" t="s">
        <v>1478</v>
      </c>
      <c r="CH637" s="57"/>
      <c r="CI637" s="57"/>
      <c r="CJ637" s="57"/>
      <c r="CK637" s="57"/>
      <c r="CL637" s="57"/>
      <c r="CM637" s="57"/>
      <c r="CN637" s="57"/>
      <c r="CO637" s="57"/>
      <c r="CP637" s="57"/>
      <c r="CQ637" s="57"/>
      <c r="CR637" s="57"/>
      <c r="CS637" s="57"/>
      <c r="CT637" s="57"/>
      <c r="CU637" s="57"/>
    </row>
    <row r="638" spans="1:99" s="29" customFormat="1" ht="14.4" customHeight="1" x14ac:dyDescent="0.3">
      <c r="A638" s="39">
        <v>5637</v>
      </c>
      <c r="B638" s="28" t="s">
        <v>98</v>
      </c>
      <c r="C638" s="57" t="s">
        <v>3739</v>
      </c>
      <c r="D638" s="57" t="s">
        <v>137</v>
      </c>
      <c r="E638" s="63" t="s">
        <v>3703</v>
      </c>
      <c r="F638" s="57" t="s">
        <v>138</v>
      </c>
      <c r="G638" s="57" t="s">
        <v>1462</v>
      </c>
      <c r="H638" s="57"/>
      <c r="I638" s="57" t="s">
        <v>1623</v>
      </c>
      <c r="J638" s="57" t="s">
        <v>3740</v>
      </c>
      <c r="K638" s="57" t="str">
        <f t="shared" si="78"/>
        <v>&lt;ul&gt;
&lt;li&gt;Bag Size 12.75"(L) 8"(H) 5"(W); Wallet Size H:4.5 L:7.75 W:1.0
&lt;li&gt;MATERIAL:PU Faux Leather
&lt;li&gt;Zip Closure On Top
&lt;li&gt;Wrist Strap
&lt;li&gt;Double handles
&lt;ul&gt;</v>
      </c>
      <c r="L638" t="str">
        <f t="shared" si="76"/>
        <v>Bag Size 12.75"(L) 8"(H) 5"(W); Wallet Size H:4.5 L:7.75 W:1.0
MATERIAL:PU Faux Leather
Zip Closure On Top
Wrist Strap
Double handles</v>
      </c>
      <c r="M638" s="57" t="s">
        <v>1464</v>
      </c>
      <c r="N638"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8"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8" s="57" t="s">
        <v>3705</v>
      </c>
      <c r="Q638" s="57" t="s">
        <v>1966</v>
      </c>
      <c r="R638" s="57" t="s">
        <v>2430</v>
      </c>
      <c r="S638" s="57" t="s">
        <v>1550</v>
      </c>
      <c r="T638" s="57" t="s">
        <v>2431</v>
      </c>
      <c r="U638" s="57" t="s">
        <v>3739</v>
      </c>
      <c r="V638" s="57" t="s">
        <v>3739</v>
      </c>
      <c r="W638" s="58" t="s">
        <v>3741</v>
      </c>
      <c r="X638" s="58" t="s">
        <v>3741</v>
      </c>
      <c r="Y638" s="57" t="s">
        <v>1471</v>
      </c>
      <c r="Z638" s="57"/>
      <c r="AA638" s="57" t="s">
        <v>113</v>
      </c>
      <c r="AB638" s="57"/>
      <c r="AC638" s="13" t="str">
        <f t="shared" si="81"/>
        <v>67.99</v>
      </c>
      <c r="AD638" s="57">
        <v>46.95</v>
      </c>
      <c r="AE638" s="57">
        <f t="shared" si="84"/>
        <v>46.95</v>
      </c>
      <c r="AF638" s="57"/>
      <c r="AG638" s="57">
        <v>0</v>
      </c>
      <c r="AH638" s="57"/>
      <c r="AI638" s="57" t="s">
        <v>113</v>
      </c>
      <c r="AJ638" s="57" t="s">
        <v>116</v>
      </c>
      <c r="AK638" s="57" t="s">
        <v>1472</v>
      </c>
      <c r="AL638" s="57" t="s">
        <v>1473</v>
      </c>
      <c r="AM638" s="57" t="s">
        <v>1474</v>
      </c>
      <c r="AN638" s="57" t="s">
        <v>1475</v>
      </c>
      <c r="AO638" s="57" t="s">
        <v>1476</v>
      </c>
      <c r="AP638" s="57"/>
      <c r="AQ638" s="57"/>
      <c r="AR638" s="57"/>
      <c r="AS638"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8" t="s">
        <v>98</v>
      </c>
      <c r="AU638" s="57" t="s">
        <v>122</v>
      </c>
      <c r="AV638" s="57">
        <v>2.38</v>
      </c>
      <c r="AW638" s="57" t="s">
        <v>123</v>
      </c>
      <c r="AX638" s="57">
        <v>12.75</v>
      </c>
      <c r="AY638" s="57">
        <v>5</v>
      </c>
      <c r="AZ638" s="57">
        <v>8</v>
      </c>
      <c r="BA638" s="57" t="s">
        <v>124</v>
      </c>
      <c r="BB638" s="57"/>
      <c r="BC638" s="57"/>
      <c r="BD638" s="57"/>
      <c r="BE638" s="57"/>
      <c r="BF638" s="57"/>
      <c r="BG638" s="57"/>
      <c r="BH638" s="57"/>
      <c r="BI638" s="57">
        <v>2</v>
      </c>
      <c r="BJ638" s="57"/>
      <c r="BK638" s="57"/>
      <c r="BL638" s="57"/>
      <c r="BM638" s="57"/>
      <c r="BN638" s="57" t="s">
        <v>3742</v>
      </c>
      <c r="BO638" s="57"/>
      <c r="BP638" s="57" t="s">
        <v>3742</v>
      </c>
      <c r="BQ638" s="57" t="s">
        <v>3743</v>
      </c>
      <c r="BR638" s="57"/>
      <c r="BS638" s="57"/>
      <c r="BT638" s="57"/>
      <c r="BU638" s="57"/>
      <c r="BV638" s="57"/>
      <c r="BW638" s="57"/>
      <c r="BX638" s="57"/>
      <c r="BY638" s="57"/>
      <c r="BZ638" s="57"/>
      <c r="CA638" s="57"/>
      <c r="CB638" s="57" t="s">
        <v>133</v>
      </c>
      <c r="CC638" s="57" t="s">
        <v>134</v>
      </c>
      <c r="CD638" s="57">
        <v>1</v>
      </c>
      <c r="CE638" s="57">
        <v>4</v>
      </c>
      <c r="CF638" s="57"/>
      <c r="CG638" s="57" t="s">
        <v>1478</v>
      </c>
      <c r="CH638" s="57"/>
      <c r="CI638" s="57"/>
      <c r="CJ638" s="57"/>
      <c r="CK638" s="57"/>
      <c r="CL638" s="57"/>
      <c r="CM638" s="57"/>
      <c r="CN638" s="57"/>
      <c r="CO638" s="57"/>
      <c r="CP638" s="57"/>
      <c r="CQ638" s="57"/>
      <c r="CR638" s="57"/>
      <c r="CS638" s="57"/>
      <c r="CT638" s="57"/>
      <c r="CU638" s="57"/>
    </row>
    <row r="639" spans="1:99" s="29" customFormat="1" ht="14.4" customHeight="1" x14ac:dyDescent="0.3">
      <c r="A639" s="39">
        <v>5638</v>
      </c>
      <c r="B639" s="28" t="s">
        <v>98</v>
      </c>
      <c r="C639" s="57" t="s">
        <v>3744</v>
      </c>
      <c r="D639" s="57" t="s">
        <v>137</v>
      </c>
      <c r="E639" s="63" t="s">
        <v>3703</v>
      </c>
      <c r="F639" s="57" t="s">
        <v>138</v>
      </c>
      <c r="G639" s="57" t="s">
        <v>1462</v>
      </c>
      <c r="H639" s="57"/>
      <c r="I639" s="57" t="s">
        <v>1573</v>
      </c>
      <c r="J639" s="57" t="s">
        <v>3709</v>
      </c>
      <c r="K639" s="57" t="str">
        <f t="shared" si="78"/>
        <v>&lt;ul&gt;
&lt;li&gt;Bag Size 12.75"(L) 8"(H) 5"(W); Wallet Size H:4.5 L:7.75 W:1.0
&lt;li&gt;MATERIAL:PU Faux Leather
&lt;li&gt;Zip Closure On Top
&lt;li&gt;Wrist Strap
&lt;li&gt;Double handles
&lt;ul&gt;</v>
      </c>
      <c r="L639" t="str">
        <f t="shared" si="76"/>
        <v>Bag Size 12.75"(L) 8"(H) 5"(W); Wallet Size H:4.5 L:7.75 W:1.0
MATERIAL:PU Faux Leather
Zip Closure On Top
Wrist Strap
Double handles</v>
      </c>
      <c r="M639" s="57" t="s">
        <v>1464</v>
      </c>
      <c r="N639"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39"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39" s="57" t="s">
        <v>3705</v>
      </c>
      <c r="Q639" s="57" t="s">
        <v>1966</v>
      </c>
      <c r="R639" s="57" t="s">
        <v>2430</v>
      </c>
      <c r="S639" s="57" t="s">
        <v>1550</v>
      </c>
      <c r="T639" s="57" t="s">
        <v>2431</v>
      </c>
      <c r="U639" s="57" t="s">
        <v>3744</v>
      </c>
      <c r="V639" s="57" t="s">
        <v>3744</v>
      </c>
      <c r="W639" s="58" t="s">
        <v>3745</v>
      </c>
      <c r="X639" s="58" t="s">
        <v>3745</v>
      </c>
      <c r="Y639" s="57" t="s">
        <v>1471</v>
      </c>
      <c r="Z639" s="57"/>
      <c r="AA639" s="57" t="s">
        <v>113</v>
      </c>
      <c r="AB639" s="57"/>
      <c r="AC639" s="13" t="str">
        <f t="shared" si="81"/>
        <v>86.99</v>
      </c>
      <c r="AD639" s="57">
        <v>59.95</v>
      </c>
      <c r="AE639" s="57">
        <f t="shared" si="84"/>
        <v>59.95</v>
      </c>
      <c r="AF639" s="57"/>
      <c r="AG639" s="57">
        <v>0</v>
      </c>
      <c r="AH639" s="57"/>
      <c r="AI639" s="57" t="s">
        <v>113</v>
      </c>
      <c r="AJ639" s="57" t="s">
        <v>116</v>
      </c>
      <c r="AK639" s="57" t="s">
        <v>1472</v>
      </c>
      <c r="AL639" s="57" t="s">
        <v>1473</v>
      </c>
      <c r="AM639" s="57" t="s">
        <v>1474</v>
      </c>
      <c r="AN639" s="57" t="s">
        <v>1475</v>
      </c>
      <c r="AO639" s="57" t="s">
        <v>1476</v>
      </c>
      <c r="AP639" s="57"/>
      <c r="AQ639" s="57"/>
      <c r="AR639" s="57"/>
      <c r="AS639"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39" t="s">
        <v>98</v>
      </c>
      <c r="AU639" s="57" t="s">
        <v>122</v>
      </c>
      <c r="AV639" s="57">
        <v>3</v>
      </c>
      <c r="AW639" s="57" t="s">
        <v>123</v>
      </c>
      <c r="AX639" s="57">
        <v>12.75</v>
      </c>
      <c r="AY639" s="57">
        <v>5</v>
      </c>
      <c r="AZ639" s="57">
        <v>8</v>
      </c>
      <c r="BA639" s="57" t="s">
        <v>124</v>
      </c>
      <c r="BB639" s="57"/>
      <c r="BC639" s="57"/>
      <c r="BD639" s="57"/>
      <c r="BE639" s="57"/>
      <c r="BF639" s="57"/>
      <c r="BG639" s="57"/>
      <c r="BH639" s="57"/>
      <c r="BI639" s="57">
        <v>2</v>
      </c>
      <c r="BJ639" s="57"/>
      <c r="BK639" s="57"/>
      <c r="BL639" s="57"/>
      <c r="BM639" s="57"/>
      <c r="BN639" s="57" t="s">
        <v>3746</v>
      </c>
      <c r="BO639" s="57"/>
      <c r="BP639" s="57" t="s">
        <v>3746</v>
      </c>
      <c r="BQ639" s="57"/>
      <c r="BR639" s="57"/>
      <c r="BS639" s="57"/>
      <c r="BT639" s="57"/>
      <c r="BU639" s="57"/>
      <c r="BV639" s="57"/>
      <c r="BW639" s="57"/>
      <c r="BX639" s="57"/>
      <c r="BY639" s="57"/>
      <c r="BZ639" s="57"/>
      <c r="CA639" s="57"/>
      <c r="CB639" s="57" t="s">
        <v>133</v>
      </c>
      <c r="CC639" s="57" t="s">
        <v>134</v>
      </c>
      <c r="CD639" s="57">
        <v>1</v>
      </c>
      <c r="CE639" s="57">
        <v>4</v>
      </c>
      <c r="CF639" s="57"/>
      <c r="CG639" s="57" t="s">
        <v>1478</v>
      </c>
      <c r="CH639" s="57"/>
      <c r="CI639" s="57"/>
      <c r="CJ639" s="57"/>
      <c r="CK639" s="57"/>
      <c r="CL639" s="57"/>
      <c r="CM639" s="57"/>
      <c r="CN639" s="57"/>
      <c r="CO639" s="57"/>
      <c r="CP639" s="57"/>
      <c r="CQ639" s="57"/>
      <c r="CR639" s="57"/>
      <c r="CS639" s="57"/>
      <c r="CT639" s="57"/>
      <c r="CU639" s="57"/>
    </row>
    <row r="640" spans="1:99" s="29" customFormat="1" ht="14.4" customHeight="1" x14ac:dyDescent="0.3">
      <c r="A640" s="39">
        <v>5639</v>
      </c>
      <c r="B640" s="28" t="s">
        <v>98</v>
      </c>
      <c r="C640" s="57" t="s">
        <v>3747</v>
      </c>
      <c r="D640" s="57" t="s">
        <v>137</v>
      </c>
      <c r="E640" s="63" t="s">
        <v>3703</v>
      </c>
      <c r="F640" s="57" t="s">
        <v>138</v>
      </c>
      <c r="G640" s="57" t="s">
        <v>1462</v>
      </c>
      <c r="H640" s="57"/>
      <c r="I640" s="57" t="s">
        <v>1690</v>
      </c>
      <c r="J640" s="57" t="s">
        <v>3714</v>
      </c>
      <c r="K640" s="57" t="str">
        <f t="shared" si="78"/>
        <v>&lt;ul&gt;
&lt;li&gt;Bag Size 12.75"(L) 8"(H) 5"(W); Wallet Size H:4.5 L:7.75 W:1.0
&lt;li&gt;MATERIAL:PU Faux Leather
&lt;li&gt;Zip Closure On Top
&lt;li&gt;Wrist Strap
&lt;li&gt;Double handles
&lt;ul&gt;</v>
      </c>
      <c r="L640" t="str">
        <f t="shared" si="76"/>
        <v>Bag Size 12.75"(L) 8"(H) 5"(W); Wallet Size H:4.5 L:7.75 W:1.0
MATERIAL:PU Faux Leather
Zip Closure On Top
Wrist Strap
Double handles</v>
      </c>
      <c r="M640" s="57" t="s">
        <v>1464</v>
      </c>
      <c r="N640"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0"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0" s="57" t="s">
        <v>3705</v>
      </c>
      <c r="Q640" s="57" t="s">
        <v>1966</v>
      </c>
      <c r="R640" s="57" t="s">
        <v>2430</v>
      </c>
      <c r="S640" s="57" t="s">
        <v>1550</v>
      </c>
      <c r="T640" s="57" t="s">
        <v>2431</v>
      </c>
      <c r="U640" s="57" t="s">
        <v>3747</v>
      </c>
      <c r="V640" s="57" t="s">
        <v>3747</v>
      </c>
      <c r="W640" s="58" t="s">
        <v>3748</v>
      </c>
      <c r="X640" s="58" t="s">
        <v>3748</v>
      </c>
      <c r="Y640" s="57" t="s">
        <v>1471</v>
      </c>
      <c r="Z640" s="57"/>
      <c r="AA640" s="57" t="s">
        <v>113</v>
      </c>
      <c r="AB640" s="57"/>
      <c r="AC640" s="13" t="str">
        <f t="shared" si="81"/>
        <v>86.99</v>
      </c>
      <c r="AD640" s="57">
        <v>59.95</v>
      </c>
      <c r="AE640" s="57">
        <f t="shared" si="84"/>
        <v>59.95</v>
      </c>
      <c r="AF640" s="57"/>
      <c r="AG640" s="57">
        <v>0</v>
      </c>
      <c r="AH640" s="57"/>
      <c r="AI640" s="57" t="s">
        <v>113</v>
      </c>
      <c r="AJ640" s="57" t="s">
        <v>116</v>
      </c>
      <c r="AK640" s="57" t="s">
        <v>1472</v>
      </c>
      <c r="AL640" s="57" t="s">
        <v>1473</v>
      </c>
      <c r="AM640" s="57" t="s">
        <v>1474</v>
      </c>
      <c r="AN640" s="57" t="s">
        <v>1475</v>
      </c>
      <c r="AO640" s="57" t="s">
        <v>1476</v>
      </c>
      <c r="AP640" s="57"/>
      <c r="AQ640" s="57"/>
      <c r="AR640" s="57"/>
      <c r="AS640"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0" t="s">
        <v>98</v>
      </c>
      <c r="AU640" s="57" t="s">
        <v>122</v>
      </c>
      <c r="AV640" s="57">
        <v>3</v>
      </c>
      <c r="AW640" s="57" t="s">
        <v>123</v>
      </c>
      <c r="AX640" s="57">
        <v>12.75</v>
      </c>
      <c r="AY640" s="57">
        <v>5</v>
      </c>
      <c r="AZ640" s="57">
        <v>8</v>
      </c>
      <c r="BA640" s="57" t="s">
        <v>124</v>
      </c>
      <c r="BB640" s="57"/>
      <c r="BC640" s="57"/>
      <c r="BD640" s="57"/>
      <c r="BE640" s="57"/>
      <c r="BF640" s="57"/>
      <c r="BG640" s="57"/>
      <c r="BH640" s="57"/>
      <c r="BI640" s="57">
        <v>2</v>
      </c>
      <c r="BJ640" s="57"/>
      <c r="BK640" s="57"/>
      <c r="BL640" s="57"/>
      <c r="BM640" s="57"/>
      <c r="BN640" s="57" t="s">
        <v>3749</v>
      </c>
      <c r="BO640" s="57"/>
      <c r="BP640" s="57" t="s">
        <v>3749</v>
      </c>
      <c r="BQ640" s="57"/>
      <c r="BR640" s="57"/>
      <c r="BS640" s="57"/>
      <c r="BT640" s="57"/>
      <c r="BU640" s="57"/>
      <c r="BV640" s="57"/>
      <c r="BW640" s="57"/>
      <c r="BX640" s="57"/>
      <c r="BY640" s="57"/>
      <c r="BZ640" s="57"/>
      <c r="CA640" s="57"/>
      <c r="CB640" s="57" t="s">
        <v>133</v>
      </c>
      <c r="CC640" s="57" t="s">
        <v>134</v>
      </c>
      <c r="CD640" s="57">
        <v>1</v>
      </c>
      <c r="CE640" s="57">
        <v>4</v>
      </c>
      <c r="CF640" s="57"/>
      <c r="CG640" s="57" t="s">
        <v>1478</v>
      </c>
      <c r="CH640" s="57"/>
      <c r="CI640" s="57"/>
      <c r="CJ640" s="57"/>
      <c r="CK640" s="57"/>
      <c r="CL640" s="57"/>
      <c r="CM640" s="57"/>
      <c r="CN640" s="57"/>
      <c r="CO640" s="57"/>
      <c r="CP640" s="57"/>
      <c r="CQ640" s="57"/>
      <c r="CR640" s="57"/>
      <c r="CS640" s="57"/>
      <c r="CT640" s="57"/>
      <c r="CU640" s="57"/>
    </row>
    <row r="641" spans="1:99" s="29" customFormat="1" ht="14.4" customHeight="1" x14ac:dyDescent="0.3">
      <c r="A641" s="39">
        <v>5640</v>
      </c>
      <c r="B641" s="28" t="s">
        <v>98</v>
      </c>
      <c r="C641" s="57" t="s">
        <v>3750</v>
      </c>
      <c r="D641" s="57" t="s">
        <v>137</v>
      </c>
      <c r="E641" s="63" t="s">
        <v>3703</v>
      </c>
      <c r="F641" s="57" t="s">
        <v>138</v>
      </c>
      <c r="G641" s="57" t="s">
        <v>1462</v>
      </c>
      <c r="H641" s="57"/>
      <c r="I641" s="57" t="s">
        <v>3559</v>
      </c>
      <c r="J641" s="57" t="s">
        <v>3719</v>
      </c>
      <c r="K641" s="57" t="str">
        <f t="shared" si="78"/>
        <v>&lt;ul&gt;
&lt;li&gt;Bag Size 12.75"(L) 8"(H) 5"(W); Wallet Size H:4.5 L:7.75 W:1.0
&lt;li&gt;MATERIAL:PU Faux Leather
&lt;li&gt;Zip Closure On Top
&lt;li&gt;Wrist Strap
&lt;li&gt;Double handles
&lt;ul&gt;</v>
      </c>
      <c r="L641" t="str">
        <f t="shared" si="76"/>
        <v>Bag Size 12.75"(L) 8"(H) 5"(W); Wallet Size H:4.5 L:7.75 W:1.0
MATERIAL:PU Faux Leather
Zip Closure On Top
Wrist Strap
Double handles</v>
      </c>
      <c r="M641" s="57" t="s">
        <v>1464</v>
      </c>
      <c r="N641"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1"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1" s="57" t="s">
        <v>3705</v>
      </c>
      <c r="Q641" s="57" t="s">
        <v>1966</v>
      </c>
      <c r="R641" s="57" t="s">
        <v>2430</v>
      </c>
      <c r="S641" s="57" t="s">
        <v>1550</v>
      </c>
      <c r="T641" s="57" t="s">
        <v>2431</v>
      </c>
      <c r="U641" s="57" t="s">
        <v>3750</v>
      </c>
      <c r="V641" s="57" t="s">
        <v>3750</v>
      </c>
      <c r="W641" s="58" t="s">
        <v>3751</v>
      </c>
      <c r="X641" s="58" t="s">
        <v>3751</v>
      </c>
      <c r="Y641" s="57" t="s">
        <v>1471</v>
      </c>
      <c r="Z641" s="57"/>
      <c r="AA641" s="57" t="s">
        <v>113</v>
      </c>
      <c r="AB641" s="57"/>
      <c r="AC641" s="13" t="str">
        <f t="shared" si="81"/>
        <v>86.99</v>
      </c>
      <c r="AD641" s="57">
        <v>59.95</v>
      </c>
      <c r="AE641" s="57">
        <f t="shared" si="84"/>
        <v>59.95</v>
      </c>
      <c r="AF641" s="57"/>
      <c r="AG641" s="57">
        <v>0</v>
      </c>
      <c r="AH641" s="57"/>
      <c r="AI641" s="57" t="s">
        <v>113</v>
      </c>
      <c r="AJ641" s="57" t="s">
        <v>116</v>
      </c>
      <c r="AK641" s="57" t="s">
        <v>1472</v>
      </c>
      <c r="AL641" s="57" t="s">
        <v>1473</v>
      </c>
      <c r="AM641" s="57" t="s">
        <v>1474</v>
      </c>
      <c r="AN641" s="57" t="s">
        <v>1475</v>
      </c>
      <c r="AO641" s="57" t="s">
        <v>1476</v>
      </c>
      <c r="AP641" s="57"/>
      <c r="AQ641" s="57"/>
      <c r="AR641" s="57"/>
      <c r="AS641"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1" t="s">
        <v>98</v>
      </c>
      <c r="AU641" s="57" t="s">
        <v>122</v>
      </c>
      <c r="AV641" s="57">
        <v>3</v>
      </c>
      <c r="AW641" s="57" t="s">
        <v>123</v>
      </c>
      <c r="AX641" s="57">
        <v>12.75</v>
      </c>
      <c r="AY641" s="57">
        <v>5</v>
      </c>
      <c r="AZ641" s="57">
        <v>8</v>
      </c>
      <c r="BA641" s="57" t="s">
        <v>124</v>
      </c>
      <c r="BB641" s="57"/>
      <c r="BC641" s="57"/>
      <c r="BD641" s="57"/>
      <c r="BE641" s="57"/>
      <c r="BF641" s="57"/>
      <c r="BG641" s="57"/>
      <c r="BH641" s="57"/>
      <c r="BI641" s="57">
        <v>2</v>
      </c>
      <c r="BJ641" s="57"/>
      <c r="BK641" s="57"/>
      <c r="BL641" s="57"/>
      <c r="BM641" s="57"/>
      <c r="BN641" s="57" t="s">
        <v>3752</v>
      </c>
      <c r="BO641" s="57"/>
      <c r="BP641" s="57" t="s">
        <v>3752</v>
      </c>
      <c r="BQ641" s="57"/>
      <c r="BR641" s="57"/>
      <c r="BS641" s="57"/>
      <c r="BT641" s="57"/>
      <c r="BU641" s="57"/>
      <c r="BV641" s="57"/>
      <c r="BW641" s="57"/>
      <c r="BX641" s="57"/>
      <c r="BY641" s="57"/>
      <c r="BZ641" s="57"/>
      <c r="CA641" s="57"/>
      <c r="CB641" s="57" t="s">
        <v>133</v>
      </c>
      <c r="CC641" s="57" t="s">
        <v>134</v>
      </c>
      <c r="CD641" s="57">
        <v>1</v>
      </c>
      <c r="CE641" s="57">
        <v>4</v>
      </c>
      <c r="CF641" s="57"/>
      <c r="CG641" s="57" t="s">
        <v>1478</v>
      </c>
      <c r="CH641" s="57"/>
      <c r="CI641" s="57"/>
      <c r="CJ641" s="57"/>
      <c r="CK641" s="57"/>
      <c r="CL641" s="57"/>
      <c r="CM641" s="57"/>
      <c r="CN641" s="57"/>
      <c r="CO641" s="57"/>
      <c r="CP641" s="57"/>
      <c r="CQ641" s="57"/>
      <c r="CR641" s="57"/>
      <c r="CS641" s="57"/>
      <c r="CT641" s="57"/>
      <c r="CU641" s="57"/>
    </row>
    <row r="642" spans="1:99" s="29" customFormat="1" ht="14.4" customHeight="1" x14ac:dyDescent="0.3">
      <c r="A642" s="39">
        <v>5641</v>
      </c>
      <c r="B642" s="28" t="s">
        <v>98</v>
      </c>
      <c r="C642" s="57" t="s">
        <v>3753</v>
      </c>
      <c r="D642" s="57" t="s">
        <v>137</v>
      </c>
      <c r="E642" s="63" t="s">
        <v>3703</v>
      </c>
      <c r="F642" s="57" t="s">
        <v>138</v>
      </c>
      <c r="G642" s="57" t="s">
        <v>1462</v>
      </c>
      <c r="H642" s="57"/>
      <c r="I642" s="57" t="s">
        <v>2370</v>
      </c>
      <c r="J642" s="57" t="s">
        <v>3724</v>
      </c>
      <c r="K642" s="57" t="str">
        <f t="shared" si="78"/>
        <v>&lt;ul&gt;
&lt;li&gt;Bag Size 12.75"(L) 8"(H) 5"(W); Wallet Size H:4.5 L:7.75 W:1.0
&lt;li&gt;MATERIAL:PU Faux Leather
&lt;li&gt;Zip Closure On Top
&lt;li&gt;Wrist Strap
&lt;li&gt;Double handles
&lt;ul&gt;</v>
      </c>
      <c r="L642" t="str">
        <f t="shared" si="76"/>
        <v>Bag Size 12.75"(L) 8"(H) 5"(W); Wallet Size H:4.5 L:7.75 W:1.0
MATERIAL:PU Faux Leather
Zip Closure On Top
Wrist Strap
Double handles</v>
      </c>
      <c r="M642" s="57" t="s">
        <v>1464</v>
      </c>
      <c r="N642"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2"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2" s="57" t="s">
        <v>3705</v>
      </c>
      <c r="Q642" s="57" t="s">
        <v>1966</v>
      </c>
      <c r="R642" s="57" t="s">
        <v>2430</v>
      </c>
      <c r="S642" s="57" t="s">
        <v>1550</v>
      </c>
      <c r="T642" s="57" t="s">
        <v>2431</v>
      </c>
      <c r="U642" s="57" t="s">
        <v>3753</v>
      </c>
      <c r="V642" s="57" t="s">
        <v>3753</v>
      </c>
      <c r="W642" s="58" t="s">
        <v>3754</v>
      </c>
      <c r="X642" s="58" t="s">
        <v>3754</v>
      </c>
      <c r="Y642" s="57" t="s">
        <v>1471</v>
      </c>
      <c r="Z642" s="57"/>
      <c r="AA642" s="57" t="s">
        <v>113</v>
      </c>
      <c r="AB642" s="57"/>
      <c r="AC642" s="13" t="str">
        <f t="shared" si="81"/>
        <v>86.99</v>
      </c>
      <c r="AD642" s="57">
        <v>59.95</v>
      </c>
      <c r="AE642" s="57">
        <f t="shared" si="84"/>
        <v>59.95</v>
      </c>
      <c r="AF642" s="57"/>
      <c r="AG642" s="57">
        <v>0</v>
      </c>
      <c r="AH642" s="57"/>
      <c r="AI642" s="57" t="s">
        <v>113</v>
      </c>
      <c r="AJ642" s="57" t="s">
        <v>116</v>
      </c>
      <c r="AK642" s="57" t="s">
        <v>1472</v>
      </c>
      <c r="AL642" s="57" t="s">
        <v>1473</v>
      </c>
      <c r="AM642" s="57" t="s">
        <v>1474</v>
      </c>
      <c r="AN642" s="57" t="s">
        <v>1475</v>
      </c>
      <c r="AO642" s="57" t="s">
        <v>1476</v>
      </c>
      <c r="AP642" s="57"/>
      <c r="AQ642" s="57"/>
      <c r="AR642" s="57"/>
      <c r="AS642"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2" t="s">
        <v>98</v>
      </c>
      <c r="AU642" s="57" t="s">
        <v>122</v>
      </c>
      <c r="AV642" s="57">
        <v>3</v>
      </c>
      <c r="AW642" s="57" t="s">
        <v>123</v>
      </c>
      <c r="AX642" s="57">
        <v>12.75</v>
      </c>
      <c r="AY642" s="57">
        <v>5</v>
      </c>
      <c r="AZ642" s="57">
        <v>8</v>
      </c>
      <c r="BA642" s="57" t="s">
        <v>124</v>
      </c>
      <c r="BB642" s="57"/>
      <c r="BC642" s="57"/>
      <c r="BD642" s="57"/>
      <c r="BE642" s="57"/>
      <c r="BF642" s="57"/>
      <c r="BG642" s="57"/>
      <c r="BH642" s="57"/>
      <c r="BI642" s="57">
        <v>2</v>
      </c>
      <c r="BJ642" s="57"/>
      <c r="BK642" s="57"/>
      <c r="BL642" s="57"/>
      <c r="BM642" s="57"/>
      <c r="BN642" s="57" t="s">
        <v>3755</v>
      </c>
      <c r="BO642" s="57"/>
      <c r="BP642" s="57" t="s">
        <v>3755</v>
      </c>
      <c r="BQ642" s="57"/>
      <c r="BR642" s="57"/>
      <c r="BS642" s="57"/>
      <c r="BT642" s="57"/>
      <c r="BU642" s="57"/>
      <c r="BV642" s="57"/>
      <c r="BW642" s="57"/>
      <c r="BX642" s="57"/>
      <c r="BY642" s="57"/>
      <c r="BZ642" s="57"/>
      <c r="CA642" s="57"/>
      <c r="CB642" s="57" t="s">
        <v>133</v>
      </c>
      <c r="CC642" s="57" t="s">
        <v>134</v>
      </c>
      <c r="CD642" s="57">
        <v>1</v>
      </c>
      <c r="CE642" s="57">
        <v>4</v>
      </c>
      <c r="CF642" s="57"/>
      <c r="CG642" s="57" t="s">
        <v>1478</v>
      </c>
      <c r="CH642" s="57"/>
      <c r="CI642" s="57"/>
      <c r="CJ642" s="57"/>
      <c r="CK642" s="57"/>
      <c r="CL642" s="57"/>
      <c r="CM642" s="57"/>
      <c r="CN642" s="57"/>
      <c r="CO642" s="57"/>
      <c r="CP642" s="57"/>
      <c r="CQ642" s="57"/>
      <c r="CR642" s="57"/>
      <c r="CS642" s="57"/>
      <c r="CT642" s="57"/>
      <c r="CU642" s="57"/>
    </row>
    <row r="643" spans="1:99" s="29" customFormat="1" ht="14.4" customHeight="1" x14ac:dyDescent="0.3">
      <c r="A643" s="39">
        <v>5642</v>
      </c>
      <c r="B643" s="28" t="s">
        <v>98</v>
      </c>
      <c r="C643" s="57" t="s">
        <v>3756</v>
      </c>
      <c r="D643" s="57" t="s">
        <v>137</v>
      </c>
      <c r="E643" s="63" t="s">
        <v>3703</v>
      </c>
      <c r="F643" s="57" t="s">
        <v>138</v>
      </c>
      <c r="G643" s="57" t="s">
        <v>1462</v>
      </c>
      <c r="H643" s="57"/>
      <c r="I643" s="57" t="s">
        <v>1583</v>
      </c>
      <c r="J643" s="57" t="s">
        <v>3729</v>
      </c>
      <c r="K643" s="57" t="str">
        <f t="shared" si="78"/>
        <v>&lt;ul&gt;
&lt;li&gt;Bag Size 12.75"(L) 8"(H) 5"(W); Wallet Size H:4.5 L:7.75 W:1.0
&lt;li&gt;MATERIAL:PU Faux Leather
&lt;li&gt;Zip Closure On Top
&lt;li&gt;Wrist Strap
&lt;li&gt;Double handles
&lt;ul&gt;</v>
      </c>
      <c r="L643" t="str">
        <f t="shared" si="76"/>
        <v>Bag Size 12.75"(L) 8"(H) 5"(W); Wallet Size H:4.5 L:7.75 W:1.0
MATERIAL:PU Faux Leather
Zip Closure On Top
Wrist Strap
Double handles</v>
      </c>
      <c r="M643" s="57" t="s">
        <v>1464</v>
      </c>
      <c r="N643"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3"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3" s="57" t="s">
        <v>3705</v>
      </c>
      <c r="Q643" s="57" t="s">
        <v>1966</v>
      </c>
      <c r="R643" s="57" t="s">
        <v>2430</v>
      </c>
      <c r="S643" s="57" t="s">
        <v>1550</v>
      </c>
      <c r="T643" s="57" t="s">
        <v>2431</v>
      </c>
      <c r="U643" s="57" t="s">
        <v>3756</v>
      </c>
      <c r="V643" s="57" t="s">
        <v>3756</v>
      </c>
      <c r="W643" s="58" t="s">
        <v>3757</v>
      </c>
      <c r="X643" s="58" t="s">
        <v>3757</v>
      </c>
      <c r="Y643" s="57" t="s">
        <v>1471</v>
      </c>
      <c r="Z643" s="57"/>
      <c r="AA643" s="57" t="s">
        <v>113</v>
      </c>
      <c r="AB643" s="57"/>
      <c r="AC643" s="13" t="str">
        <f t="shared" si="81"/>
        <v>86.99</v>
      </c>
      <c r="AD643" s="57">
        <v>59.95</v>
      </c>
      <c r="AE643" s="57">
        <f t="shared" si="84"/>
        <v>59.95</v>
      </c>
      <c r="AF643" s="57"/>
      <c r="AG643" s="57">
        <v>0</v>
      </c>
      <c r="AH643" s="57"/>
      <c r="AI643" s="57" t="s">
        <v>113</v>
      </c>
      <c r="AJ643" s="57" t="s">
        <v>116</v>
      </c>
      <c r="AK643" s="57" t="s">
        <v>1472</v>
      </c>
      <c r="AL643" s="57" t="s">
        <v>1473</v>
      </c>
      <c r="AM643" s="57" t="s">
        <v>1474</v>
      </c>
      <c r="AN643" s="57" t="s">
        <v>1475</v>
      </c>
      <c r="AO643" s="57" t="s">
        <v>1476</v>
      </c>
      <c r="AP643" s="57"/>
      <c r="AQ643" s="57"/>
      <c r="AR643" s="57"/>
      <c r="AS643"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3" t="s">
        <v>98</v>
      </c>
      <c r="AU643" s="57" t="s">
        <v>122</v>
      </c>
      <c r="AV643" s="57">
        <v>3</v>
      </c>
      <c r="AW643" s="57" t="s">
        <v>123</v>
      </c>
      <c r="AX643" s="57">
        <v>12.75</v>
      </c>
      <c r="AY643" s="57">
        <v>5</v>
      </c>
      <c r="AZ643" s="57">
        <v>8</v>
      </c>
      <c r="BA643" s="57" t="s">
        <v>124</v>
      </c>
      <c r="BB643" s="57"/>
      <c r="BC643" s="57"/>
      <c r="BD643" s="57"/>
      <c r="BE643" s="57"/>
      <c r="BF643" s="57"/>
      <c r="BG643" s="57"/>
      <c r="BH643" s="57"/>
      <c r="BI643" s="57">
        <v>2</v>
      </c>
      <c r="BJ643" s="57"/>
      <c r="BK643" s="57"/>
      <c r="BL643" s="57"/>
      <c r="BM643" s="57"/>
      <c r="BN643" s="57" t="s">
        <v>3758</v>
      </c>
      <c r="BO643" s="57"/>
      <c r="BP643" s="57" t="s">
        <v>3758</v>
      </c>
      <c r="BQ643" s="57"/>
      <c r="BR643" s="57"/>
      <c r="BS643" s="57"/>
      <c r="BT643" s="57"/>
      <c r="BU643" s="57"/>
      <c r="BV643" s="57"/>
      <c r="BW643" s="57"/>
      <c r="BX643" s="57"/>
      <c r="BY643" s="57"/>
      <c r="BZ643" s="57"/>
      <c r="CA643" s="57"/>
      <c r="CB643" s="57" t="s">
        <v>133</v>
      </c>
      <c r="CC643" s="57" t="s">
        <v>134</v>
      </c>
      <c r="CD643" s="57">
        <v>1</v>
      </c>
      <c r="CE643" s="57">
        <v>4</v>
      </c>
      <c r="CF643" s="57"/>
      <c r="CG643" s="57" t="s">
        <v>1478</v>
      </c>
      <c r="CH643" s="57"/>
      <c r="CI643" s="57"/>
      <c r="CJ643" s="57"/>
      <c r="CK643" s="57"/>
      <c r="CL643" s="57"/>
      <c r="CM643" s="57"/>
      <c r="CN643" s="57"/>
      <c r="CO643" s="57"/>
      <c r="CP643" s="57"/>
      <c r="CQ643" s="57"/>
      <c r="CR643" s="57"/>
      <c r="CS643" s="57"/>
      <c r="CT643" s="57"/>
      <c r="CU643" s="57"/>
    </row>
    <row r="644" spans="1:99" s="29" customFormat="1" ht="14.4" customHeight="1" x14ac:dyDescent="0.3">
      <c r="A644" s="39">
        <v>5643</v>
      </c>
      <c r="B644" s="28" t="s">
        <v>98</v>
      </c>
      <c r="C644" s="57" t="s">
        <v>3759</v>
      </c>
      <c r="D644" s="57" t="s">
        <v>137</v>
      </c>
      <c r="E644" s="63" t="s">
        <v>3703</v>
      </c>
      <c r="F644" s="57" t="s">
        <v>138</v>
      </c>
      <c r="G644" s="57" t="s">
        <v>1462</v>
      </c>
      <c r="H644" s="57"/>
      <c r="I644" s="57" t="s">
        <v>3760</v>
      </c>
      <c r="J644" s="57" t="s">
        <v>3735</v>
      </c>
      <c r="K644" s="57" t="str">
        <f t="shared" si="78"/>
        <v>&lt;ul&gt;
&lt;li&gt;Bag Size 12.75"(L) 8"(H) 5"(W); Wallet Size H:4.5 L:7.75 W:1.0
&lt;li&gt;MATERIAL:PU Faux Leather
&lt;li&gt;Zip Closure On Top
&lt;li&gt;Wrist Strap
&lt;li&gt;Double handles
&lt;ul&gt;</v>
      </c>
      <c r="L644" t="str">
        <f t="shared" si="76"/>
        <v>Bag Size 12.75"(L) 8"(H) 5"(W); Wallet Size H:4.5 L:7.75 W:1.0
MATERIAL:PU Faux Leather
Zip Closure On Top
Wrist Strap
Double handles</v>
      </c>
      <c r="M644" s="57" t="s">
        <v>1464</v>
      </c>
      <c r="N644"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4"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4" s="57" t="s">
        <v>3705</v>
      </c>
      <c r="Q644" s="57" t="s">
        <v>1966</v>
      </c>
      <c r="R644" s="57" t="s">
        <v>2430</v>
      </c>
      <c r="S644" s="57" t="s">
        <v>1550</v>
      </c>
      <c r="T644" s="57" t="s">
        <v>2431</v>
      </c>
      <c r="U644" s="57" t="s">
        <v>3759</v>
      </c>
      <c r="V644" s="57" t="s">
        <v>3759</v>
      </c>
      <c r="W644" s="58" t="s">
        <v>3761</v>
      </c>
      <c r="X644" s="58" t="s">
        <v>3761</v>
      </c>
      <c r="Y644" s="57" t="s">
        <v>1471</v>
      </c>
      <c r="Z644" s="57"/>
      <c r="AA644" s="57" t="s">
        <v>113</v>
      </c>
      <c r="AB644" s="57"/>
      <c r="AC644" s="13" t="str">
        <f t="shared" si="81"/>
        <v>86.99</v>
      </c>
      <c r="AD644" s="57">
        <v>59.95</v>
      </c>
      <c r="AE644" s="57">
        <f t="shared" si="84"/>
        <v>59.95</v>
      </c>
      <c r="AF644" s="57"/>
      <c r="AG644" s="57">
        <v>0</v>
      </c>
      <c r="AH644" s="57"/>
      <c r="AI644" s="57" t="s">
        <v>113</v>
      </c>
      <c r="AJ644" s="57" t="s">
        <v>116</v>
      </c>
      <c r="AK644" s="57" t="s">
        <v>1472</v>
      </c>
      <c r="AL644" s="57" t="s">
        <v>1473</v>
      </c>
      <c r="AM644" s="57" t="s">
        <v>1474</v>
      </c>
      <c r="AN644" s="57" t="s">
        <v>1475</v>
      </c>
      <c r="AO644" s="57" t="s">
        <v>1476</v>
      </c>
      <c r="AP644" s="57"/>
      <c r="AQ644" s="57"/>
      <c r="AR644" s="57"/>
      <c r="AS644" s="57" t="str">
        <f t="shared" si="77"/>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4" t="s">
        <v>98</v>
      </c>
      <c r="AU644" s="57" t="s">
        <v>122</v>
      </c>
      <c r="AV644" s="57">
        <v>3</v>
      </c>
      <c r="AW644" s="57" t="s">
        <v>123</v>
      </c>
      <c r="AX644" s="57">
        <v>12.75</v>
      </c>
      <c r="AY644" s="57">
        <v>5</v>
      </c>
      <c r="AZ644" s="57">
        <v>8</v>
      </c>
      <c r="BA644" s="57" t="s">
        <v>124</v>
      </c>
      <c r="BB644" s="57"/>
      <c r="BC644" s="57"/>
      <c r="BD644" s="57"/>
      <c r="BE644" s="57"/>
      <c r="BF644" s="57"/>
      <c r="BG644" s="57"/>
      <c r="BH644" s="57"/>
      <c r="BI644" s="57">
        <v>2</v>
      </c>
      <c r="BJ644" s="57"/>
      <c r="BK644" s="57"/>
      <c r="BL644" s="57"/>
      <c r="BM644" s="57"/>
      <c r="BN644" s="57" t="s">
        <v>3762</v>
      </c>
      <c r="BO644" s="57"/>
      <c r="BP644" s="57" t="s">
        <v>3762</v>
      </c>
      <c r="BQ644" s="57"/>
      <c r="BR644" s="57"/>
      <c r="BS644" s="57"/>
      <c r="BT644" s="57"/>
      <c r="BU644" s="57"/>
      <c r="BV644" s="57"/>
      <c r="BW644" s="57"/>
      <c r="BX644" s="57"/>
      <c r="BY644" s="57"/>
      <c r="BZ644" s="57"/>
      <c r="CA644" s="57"/>
      <c r="CB644" s="57" t="s">
        <v>133</v>
      </c>
      <c r="CC644" s="57" t="s">
        <v>134</v>
      </c>
      <c r="CD644" s="57">
        <v>1</v>
      </c>
      <c r="CE644" s="57">
        <v>4</v>
      </c>
      <c r="CF644" s="57"/>
      <c r="CG644" s="57" t="s">
        <v>1478</v>
      </c>
      <c r="CH644" s="57"/>
      <c r="CI644" s="57"/>
      <c r="CJ644" s="57"/>
      <c r="CK644" s="57"/>
      <c r="CL644" s="57"/>
      <c r="CM644" s="57"/>
      <c r="CN644" s="57"/>
      <c r="CO644" s="57"/>
      <c r="CP644" s="57"/>
      <c r="CQ644" s="57"/>
      <c r="CR644" s="57"/>
      <c r="CS644" s="57"/>
      <c r="CT644" s="57"/>
      <c r="CU644" s="57"/>
    </row>
    <row r="645" spans="1:99" s="29" customFormat="1" ht="14.4" customHeight="1" x14ac:dyDescent="0.3">
      <c r="A645" s="39">
        <v>5644</v>
      </c>
      <c r="B645" s="28" t="s">
        <v>98</v>
      </c>
      <c r="C645" s="57" t="s">
        <v>3763</v>
      </c>
      <c r="D645" s="57" t="s">
        <v>137</v>
      </c>
      <c r="E645" s="63" t="s">
        <v>3703</v>
      </c>
      <c r="F645" s="57" t="s">
        <v>138</v>
      </c>
      <c r="G645" s="57" t="s">
        <v>1462</v>
      </c>
      <c r="H645" s="57"/>
      <c r="I645" s="57" t="s">
        <v>1637</v>
      </c>
      <c r="J645" s="57" t="s">
        <v>3740</v>
      </c>
      <c r="K645" s="57" t="str">
        <f t="shared" si="78"/>
        <v>&lt;ul&gt;
&lt;li&gt;Bag Size 12.75"(L) 8"(H) 5"(W); Wallet Size H:4.5 L:7.75 W:1.0
&lt;li&gt;MATERIAL:PU Faux Leather
&lt;li&gt;Zip Closure On Top
&lt;li&gt;Wrist Strap
&lt;li&gt;Double handles
&lt;ul&gt;</v>
      </c>
      <c r="L645" t="str">
        <f t="shared" ref="L645:L708" si="85">P645&amp;CHAR(10)&amp;Q645&amp;CHAR(10)&amp;R645&amp;CHAR(10)&amp;S645&amp;CHAR(10)&amp;T645</f>
        <v>Bag Size 12.75"(L) 8"(H) 5"(W); Wallet Size H:4.5 L:7.75 W:1.0
MATERIAL:PU Faux Leather
Zip Closure On Top
Wrist Strap
Double handles</v>
      </c>
      <c r="M645" s="57" t="s">
        <v>1464</v>
      </c>
      <c r="N645" s="57" t="str">
        <f t="shared" si="79"/>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5" s="11" t="str">
        <f t="shared" si="80"/>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5" s="57" t="s">
        <v>3705</v>
      </c>
      <c r="Q645" s="57" t="s">
        <v>1966</v>
      </c>
      <c r="R645" s="57" t="s">
        <v>2430</v>
      </c>
      <c r="S645" s="57" t="s">
        <v>1550</v>
      </c>
      <c r="T645" s="57" t="s">
        <v>2431</v>
      </c>
      <c r="U645" s="57" t="s">
        <v>3763</v>
      </c>
      <c r="V645" s="57" t="s">
        <v>3763</v>
      </c>
      <c r="W645" s="58" t="s">
        <v>3764</v>
      </c>
      <c r="X645" s="58" t="s">
        <v>3764</v>
      </c>
      <c r="Y645" s="57" t="s">
        <v>1471</v>
      </c>
      <c r="Z645" s="57"/>
      <c r="AA645" s="57" t="s">
        <v>113</v>
      </c>
      <c r="AB645" s="57"/>
      <c r="AC645" s="13" t="str">
        <f t="shared" si="81"/>
        <v>86.99</v>
      </c>
      <c r="AD645" s="57">
        <v>59.95</v>
      </c>
      <c r="AE645" s="57">
        <f t="shared" si="84"/>
        <v>59.95</v>
      </c>
      <c r="AF645" s="57"/>
      <c r="AG645" s="57">
        <v>0</v>
      </c>
      <c r="AH645" s="57"/>
      <c r="AI645" s="57" t="s">
        <v>113</v>
      </c>
      <c r="AJ645" s="57" t="s">
        <v>116</v>
      </c>
      <c r="AK645" s="57" t="s">
        <v>1472</v>
      </c>
      <c r="AL645" s="57" t="s">
        <v>1473</v>
      </c>
      <c r="AM645" s="57" t="s">
        <v>1474</v>
      </c>
      <c r="AN645" s="57" t="s">
        <v>1475</v>
      </c>
      <c r="AO645" s="57" t="s">
        <v>1476</v>
      </c>
      <c r="AP645" s="57"/>
      <c r="AQ645" s="57"/>
      <c r="AR645" s="57"/>
      <c r="AS645" s="57" t="str">
        <f t="shared" ref="AS645:AS708" si="86">AK645&amp;","&amp;AL645&amp;","&amp;AM645&amp;","&amp;AN645&amp;""&amp;AO645</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5" t="s">
        <v>98</v>
      </c>
      <c r="AU645" s="57" t="s">
        <v>122</v>
      </c>
      <c r="AV645" s="57">
        <v>3</v>
      </c>
      <c r="AW645" s="57" t="s">
        <v>123</v>
      </c>
      <c r="AX645" s="57">
        <v>12.75</v>
      </c>
      <c r="AY645" s="57">
        <v>5</v>
      </c>
      <c r="AZ645" s="57">
        <v>8</v>
      </c>
      <c r="BA645" s="57" t="s">
        <v>124</v>
      </c>
      <c r="BB645" s="57"/>
      <c r="BC645" s="57"/>
      <c r="BD645" s="57"/>
      <c r="BE645" s="57"/>
      <c r="BF645" s="57"/>
      <c r="BG645" s="57"/>
      <c r="BH645" s="57"/>
      <c r="BI645" s="57">
        <v>2</v>
      </c>
      <c r="BJ645" s="57"/>
      <c r="BK645" s="57"/>
      <c r="BL645" s="57"/>
      <c r="BM645" s="57"/>
      <c r="BN645" s="57" t="s">
        <v>3765</v>
      </c>
      <c r="BO645" s="57"/>
      <c r="BP645" s="57" t="s">
        <v>3765</v>
      </c>
      <c r="BQ645" s="57"/>
      <c r="BR645" s="57"/>
      <c r="BS645" s="57"/>
      <c r="BT645" s="57"/>
      <c r="BU645" s="57"/>
      <c r="BV645" s="57"/>
      <c r="BW645" s="57"/>
      <c r="BX645" s="57"/>
      <c r="BY645" s="57"/>
      <c r="BZ645" s="57"/>
      <c r="CA645" s="57"/>
      <c r="CB645" s="57" t="s">
        <v>133</v>
      </c>
      <c r="CC645" s="57" t="s">
        <v>134</v>
      </c>
      <c r="CD645" s="57">
        <v>1</v>
      </c>
      <c r="CE645" s="57">
        <v>4</v>
      </c>
      <c r="CF645" s="57"/>
      <c r="CG645" s="57" t="s">
        <v>1478</v>
      </c>
      <c r="CH645" s="57"/>
      <c r="CI645" s="57"/>
      <c r="CJ645" s="57"/>
      <c r="CK645" s="57"/>
      <c r="CL645" s="57"/>
      <c r="CM645" s="57"/>
      <c r="CN645" s="57"/>
      <c r="CO645" s="57"/>
      <c r="CP645" s="57"/>
      <c r="CQ645" s="57"/>
      <c r="CR645" s="57"/>
      <c r="CS645" s="57"/>
      <c r="CT645" s="57"/>
      <c r="CU645" s="57"/>
    </row>
    <row r="646" spans="1:99" s="29" customFormat="1" ht="14.4" customHeight="1" x14ac:dyDescent="0.3">
      <c r="A646" s="39">
        <v>5645</v>
      </c>
      <c r="B646" s="28" t="s">
        <v>98</v>
      </c>
      <c r="C646" s="57" t="s">
        <v>3766</v>
      </c>
      <c r="D646" s="57" t="s">
        <v>137</v>
      </c>
      <c r="E646" s="63" t="s">
        <v>3703</v>
      </c>
      <c r="F646" s="57" t="s">
        <v>138</v>
      </c>
      <c r="G646" s="57" t="s">
        <v>1462</v>
      </c>
      <c r="H646" s="57"/>
      <c r="I646" s="57" t="s">
        <v>1588</v>
      </c>
      <c r="J646" s="57" t="s">
        <v>3709</v>
      </c>
      <c r="K646" s="57" t="str">
        <f t="shared" ref="K646:K709" si="87">"&lt;ul&gt;"&amp;CHAR(10)&amp;"&lt;li&gt;"&amp;P646&amp;CHAR(10)&amp;"&lt;li&gt;"&amp;Q646&amp;CHAR(10)&amp;"&lt;li&gt;"&amp;R646&amp;CHAR(10)&amp;"&lt;li&gt;"&amp;S646&amp;CHAR(10)&amp;"&lt;li&gt;"&amp;T646&amp;CHAR(10)&amp;"&lt;ul&gt;"</f>
        <v>&lt;ul&gt;
&lt;li&gt;Bag Size 12.75"(L) 8"(H) 5"(W); Wallet Size H:4.5 L:7.75 W:1.0
&lt;li&gt;MATERIAL:PU Faux Leather
&lt;li&gt;Zip Closure On Top
&lt;li&gt;Wrist Strap
&lt;li&gt;Double handles
&lt;ul&gt;</v>
      </c>
      <c r="L646" t="str">
        <f t="shared" si="85"/>
        <v>Bag Size 12.75"(L) 8"(H) 5"(W); Wallet Size H:4.5 L:7.75 W:1.0
MATERIAL:PU Faux Leather
Zip Closure On Top
Wrist Strap
Double handles</v>
      </c>
      <c r="M646" s="57" t="s">
        <v>1464</v>
      </c>
      <c r="N646" s="57" t="str">
        <f t="shared" ref="N646:N709" si="88">P646&amp;CHAR(10)&amp;Q646&amp;CHAR(10)&amp;R646&amp;CHAR(10)&amp;S646&amp;CHAR(10)&amp;T646&amp;CHAR(10)&amp;M646</f>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6" s="11" t="str">
        <f t="shared" ref="O646:O709" si="89">K646&amp;CHAR(10)&amp;M646</f>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6" s="57" t="s">
        <v>3705</v>
      </c>
      <c r="Q646" s="57" t="s">
        <v>1966</v>
      </c>
      <c r="R646" s="57" t="s">
        <v>2430</v>
      </c>
      <c r="S646" s="57" t="s">
        <v>1550</v>
      </c>
      <c r="T646" s="57" t="s">
        <v>2431</v>
      </c>
      <c r="U646" s="57" t="s">
        <v>3766</v>
      </c>
      <c r="V646" s="57" t="s">
        <v>3766</v>
      </c>
      <c r="W646" s="58" t="s">
        <v>3767</v>
      </c>
      <c r="X646" s="58" t="s">
        <v>3767</v>
      </c>
      <c r="Y646" s="57" t="s">
        <v>1471</v>
      </c>
      <c r="Z646" s="57"/>
      <c r="AA646" s="57" t="s">
        <v>113</v>
      </c>
      <c r="AB646" s="57"/>
      <c r="AC646" s="13" t="str">
        <f t="shared" ref="AC646:AC709" si="90">CONCATENATE(ROUND(AD646/0.7,0),".99")</f>
        <v>29.99</v>
      </c>
      <c r="AD646" s="57">
        <v>19.95</v>
      </c>
      <c r="AE646" s="57">
        <f t="shared" si="84"/>
        <v>23.95</v>
      </c>
      <c r="AF646" s="57"/>
      <c r="AG646" s="57">
        <v>4</v>
      </c>
      <c r="AH646" s="57"/>
      <c r="AI646" s="57" t="s">
        <v>113</v>
      </c>
      <c r="AJ646" s="57" t="s">
        <v>116</v>
      </c>
      <c r="AK646" s="57" t="s">
        <v>1472</v>
      </c>
      <c r="AL646" s="57" t="s">
        <v>1473</v>
      </c>
      <c r="AM646" s="57" t="s">
        <v>1474</v>
      </c>
      <c r="AN646" s="57" t="s">
        <v>1475</v>
      </c>
      <c r="AO646" s="57" t="s">
        <v>1476</v>
      </c>
      <c r="AP646" s="57"/>
      <c r="AQ646" s="57"/>
      <c r="AR646" s="57"/>
      <c r="AS646"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6" t="s">
        <v>98</v>
      </c>
      <c r="AU646" s="57" t="s">
        <v>122</v>
      </c>
      <c r="AV646" s="57">
        <v>0.63</v>
      </c>
      <c r="AW646" s="57" t="s">
        <v>123</v>
      </c>
      <c r="AX646" s="57">
        <v>7.75</v>
      </c>
      <c r="AY646" s="57">
        <v>1</v>
      </c>
      <c r="AZ646" s="57">
        <v>4.5</v>
      </c>
      <c r="BA646" s="57" t="s">
        <v>124</v>
      </c>
      <c r="BB646" s="57"/>
      <c r="BC646" s="57"/>
      <c r="BD646" s="57"/>
      <c r="BE646" s="57"/>
      <c r="BF646" s="57"/>
      <c r="BG646" s="57"/>
      <c r="BH646" s="57"/>
      <c r="BI646" s="57">
        <v>2</v>
      </c>
      <c r="BJ646" s="57"/>
      <c r="BK646" s="57"/>
      <c r="BL646" s="57"/>
      <c r="BM646" s="57"/>
      <c r="BN646" s="57" t="s">
        <v>3768</v>
      </c>
      <c r="BO646" s="57"/>
      <c r="BP646" s="57" t="s">
        <v>3768</v>
      </c>
      <c r="BQ646" s="57" t="s">
        <v>3707</v>
      </c>
      <c r="BR646" s="57"/>
      <c r="BS646" s="57"/>
      <c r="BT646" s="57"/>
      <c r="BU646" s="57"/>
      <c r="BV646" s="57"/>
      <c r="BW646" s="57"/>
      <c r="BX646" s="57"/>
      <c r="BY646" s="57"/>
      <c r="BZ646" s="57"/>
      <c r="CA646" s="57"/>
      <c r="CB646" s="57" t="s">
        <v>133</v>
      </c>
      <c r="CC646" s="57" t="s">
        <v>134</v>
      </c>
      <c r="CD646" s="57">
        <v>1</v>
      </c>
      <c r="CE646" s="57">
        <v>4</v>
      </c>
      <c r="CF646" s="57"/>
      <c r="CG646" s="57" t="s">
        <v>1478</v>
      </c>
      <c r="CH646" s="57"/>
      <c r="CI646" s="57"/>
      <c r="CJ646" s="57"/>
      <c r="CK646" s="57"/>
      <c r="CL646" s="57"/>
      <c r="CM646" s="57"/>
      <c r="CN646" s="57"/>
      <c r="CO646" s="57"/>
      <c r="CP646" s="57"/>
      <c r="CQ646" s="57"/>
      <c r="CR646" s="57"/>
      <c r="CS646" s="57"/>
      <c r="CT646" s="57"/>
      <c r="CU646" s="57"/>
    </row>
    <row r="647" spans="1:99" s="29" customFormat="1" ht="14.4" customHeight="1" x14ac:dyDescent="0.3">
      <c r="A647" s="39">
        <v>5646</v>
      </c>
      <c r="B647" s="28" t="s">
        <v>98</v>
      </c>
      <c r="C647" s="57" t="s">
        <v>3769</v>
      </c>
      <c r="D647" s="57" t="s">
        <v>137</v>
      </c>
      <c r="E647" s="63" t="s">
        <v>3703</v>
      </c>
      <c r="F647" s="57" t="s">
        <v>138</v>
      </c>
      <c r="G647" s="57" t="s">
        <v>1462</v>
      </c>
      <c r="H647" s="57"/>
      <c r="I647" s="57" t="s">
        <v>1707</v>
      </c>
      <c r="J647" s="57" t="s">
        <v>3714</v>
      </c>
      <c r="K647" s="57" t="str">
        <f t="shared" si="87"/>
        <v>&lt;ul&gt;
&lt;li&gt;Bag Size 12.75"(L) 8"(H) 5"(W); Wallet Size H:4.5 L:7.75 W:1.0
&lt;li&gt;MATERIAL:PU Faux Leather
&lt;li&gt;Zip Closure On Top
&lt;li&gt;Wrist Strap
&lt;li&gt;Double handles
&lt;ul&gt;</v>
      </c>
      <c r="L647" t="str">
        <f t="shared" si="85"/>
        <v>Bag Size 12.75"(L) 8"(H) 5"(W); Wallet Size H:4.5 L:7.75 W:1.0
MATERIAL:PU Faux Leather
Zip Closure On Top
Wrist Strap
Double handles</v>
      </c>
      <c r="M647" s="57" t="s">
        <v>1464</v>
      </c>
      <c r="N647" s="57" t="str">
        <f t="shared" si="88"/>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7" s="11" t="str">
        <f t="shared" si="89"/>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7" s="57" t="s">
        <v>3705</v>
      </c>
      <c r="Q647" s="57" t="s">
        <v>1966</v>
      </c>
      <c r="R647" s="57" t="s">
        <v>2430</v>
      </c>
      <c r="S647" s="57" t="s">
        <v>1550</v>
      </c>
      <c r="T647" s="57" t="s">
        <v>2431</v>
      </c>
      <c r="U647" s="57" t="s">
        <v>3769</v>
      </c>
      <c r="V647" s="57" t="s">
        <v>3769</v>
      </c>
      <c r="W647" s="58" t="s">
        <v>3770</v>
      </c>
      <c r="X647" s="58" t="s">
        <v>3770</v>
      </c>
      <c r="Y647" s="57" t="s">
        <v>1471</v>
      </c>
      <c r="Z647" s="57"/>
      <c r="AA647" s="57" t="s">
        <v>113</v>
      </c>
      <c r="AB647" s="57"/>
      <c r="AC647" s="13" t="str">
        <f t="shared" si="90"/>
        <v>29.99</v>
      </c>
      <c r="AD647" s="57">
        <v>19.95</v>
      </c>
      <c r="AE647" s="57">
        <f t="shared" si="84"/>
        <v>23.95</v>
      </c>
      <c r="AF647" s="57"/>
      <c r="AG647" s="57">
        <v>4</v>
      </c>
      <c r="AH647" s="57"/>
      <c r="AI647" s="57" t="s">
        <v>113</v>
      </c>
      <c r="AJ647" s="57" t="s">
        <v>116</v>
      </c>
      <c r="AK647" s="57" t="s">
        <v>1472</v>
      </c>
      <c r="AL647" s="57" t="s">
        <v>1473</v>
      </c>
      <c r="AM647" s="57" t="s">
        <v>1474</v>
      </c>
      <c r="AN647" s="57" t="s">
        <v>1475</v>
      </c>
      <c r="AO647" s="57" t="s">
        <v>1476</v>
      </c>
      <c r="AP647" s="57"/>
      <c r="AQ647" s="57"/>
      <c r="AR647" s="57"/>
      <c r="AS647"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7" t="s">
        <v>98</v>
      </c>
      <c r="AU647" s="57" t="s">
        <v>122</v>
      </c>
      <c r="AV647" s="57">
        <v>0.63</v>
      </c>
      <c r="AW647" s="57" t="s">
        <v>123</v>
      </c>
      <c r="AX647" s="57">
        <v>7.75</v>
      </c>
      <c r="AY647" s="57">
        <v>1</v>
      </c>
      <c r="AZ647" s="57">
        <v>4.5</v>
      </c>
      <c r="BA647" s="57" t="s">
        <v>124</v>
      </c>
      <c r="BB647" s="57"/>
      <c r="BC647" s="57"/>
      <c r="BD647" s="57"/>
      <c r="BE647" s="57"/>
      <c r="BF647" s="57"/>
      <c r="BG647" s="57"/>
      <c r="BH647" s="57"/>
      <c r="BI647" s="57">
        <v>2</v>
      </c>
      <c r="BJ647" s="57"/>
      <c r="BK647" s="57"/>
      <c r="BL647" s="57"/>
      <c r="BM647" s="57"/>
      <c r="BN647" s="57" t="s">
        <v>3771</v>
      </c>
      <c r="BO647" s="57"/>
      <c r="BP647" s="57" t="s">
        <v>3771</v>
      </c>
      <c r="BQ647" s="57" t="s">
        <v>3772</v>
      </c>
      <c r="BR647" s="57"/>
      <c r="BS647" s="57"/>
      <c r="BT647" s="57"/>
      <c r="BU647" s="57"/>
      <c r="BV647" s="57"/>
      <c r="BW647" s="57"/>
      <c r="BX647" s="57"/>
      <c r="BY647" s="57"/>
      <c r="BZ647" s="57"/>
      <c r="CA647" s="57"/>
      <c r="CB647" s="57" t="s">
        <v>133</v>
      </c>
      <c r="CC647" s="57" t="s">
        <v>134</v>
      </c>
      <c r="CD647" s="57">
        <v>1</v>
      </c>
      <c r="CE647" s="57">
        <v>4</v>
      </c>
      <c r="CF647" s="57"/>
      <c r="CG647" s="57" t="s">
        <v>1478</v>
      </c>
      <c r="CH647" s="57"/>
      <c r="CI647" s="57"/>
      <c r="CJ647" s="57"/>
      <c r="CK647" s="57"/>
      <c r="CL647" s="57"/>
      <c r="CM647" s="57"/>
      <c r="CN647" s="57"/>
      <c r="CO647" s="57"/>
      <c r="CP647" s="57"/>
      <c r="CQ647" s="57"/>
      <c r="CR647" s="57"/>
      <c r="CS647" s="57"/>
      <c r="CT647" s="57"/>
      <c r="CU647" s="57"/>
    </row>
    <row r="648" spans="1:99" s="29" customFormat="1" ht="14.4" customHeight="1" x14ac:dyDescent="0.3">
      <c r="A648" s="39">
        <v>5647</v>
      </c>
      <c r="B648" s="28" t="s">
        <v>98</v>
      </c>
      <c r="C648" s="57" t="s">
        <v>3773</v>
      </c>
      <c r="D648" s="57" t="s">
        <v>137</v>
      </c>
      <c r="E648" s="63" t="s">
        <v>3703</v>
      </c>
      <c r="F648" s="57" t="s">
        <v>138</v>
      </c>
      <c r="G648" s="57" t="s">
        <v>1462</v>
      </c>
      <c r="H648" s="57"/>
      <c r="I648" s="57" t="s">
        <v>3573</v>
      </c>
      <c r="J648" s="57" t="s">
        <v>3719</v>
      </c>
      <c r="K648" s="57" t="str">
        <f t="shared" si="87"/>
        <v>&lt;ul&gt;
&lt;li&gt;Bag Size 12.75"(L) 8"(H) 5"(W); Wallet Size H:4.5 L:7.75 W:1.0
&lt;li&gt;MATERIAL:PU Faux Leather
&lt;li&gt;Zip Closure On Top
&lt;li&gt;Wrist Strap
&lt;li&gt;Double handles
&lt;ul&gt;</v>
      </c>
      <c r="L648" t="str">
        <f t="shared" si="85"/>
        <v>Bag Size 12.75"(L) 8"(H) 5"(W); Wallet Size H:4.5 L:7.75 W:1.0
MATERIAL:PU Faux Leather
Zip Closure On Top
Wrist Strap
Double handles</v>
      </c>
      <c r="M648" s="57" t="s">
        <v>1464</v>
      </c>
      <c r="N648" s="57" t="str">
        <f t="shared" si="88"/>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8" s="11" t="str">
        <f t="shared" si="89"/>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8" s="57" t="s">
        <v>3705</v>
      </c>
      <c r="Q648" s="57" t="s">
        <v>1966</v>
      </c>
      <c r="R648" s="57" t="s">
        <v>2430</v>
      </c>
      <c r="S648" s="57" t="s">
        <v>1550</v>
      </c>
      <c r="T648" s="57" t="s">
        <v>2431</v>
      </c>
      <c r="U648" s="57" t="s">
        <v>3773</v>
      </c>
      <c r="V648" s="57" t="s">
        <v>3773</v>
      </c>
      <c r="W648" s="58" t="s">
        <v>3774</v>
      </c>
      <c r="X648" s="58" t="s">
        <v>3774</v>
      </c>
      <c r="Y648" s="57" t="s">
        <v>1471</v>
      </c>
      <c r="Z648" s="57"/>
      <c r="AA648" s="57" t="s">
        <v>113</v>
      </c>
      <c r="AB648" s="57"/>
      <c r="AC648" s="13" t="str">
        <f t="shared" si="90"/>
        <v>29.99</v>
      </c>
      <c r="AD648" s="57">
        <v>19.95</v>
      </c>
      <c r="AE648" s="57">
        <f t="shared" si="84"/>
        <v>23.95</v>
      </c>
      <c r="AF648" s="57"/>
      <c r="AG648" s="57">
        <v>4</v>
      </c>
      <c r="AH648" s="57"/>
      <c r="AI648" s="57" t="s">
        <v>113</v>
      </c>
      <c r="AJ648" s="57" t="s">
        <v>116</v>
      </c>
      <c r="AK648" s="57" t="s">
        <v>1472</v>
      </c>
      <c r="AL648" s="57" t="s">
        <v>1473</v>
      </c>
      <c r="AM648" s="57" t="s">
        <v>1474</v>
      </c>
      <c r="AN648" s="57" t="s">
        <v>1475</v>
      </c>
      <c r="AO648" s="57" t="s">
        <v>1476</v>
      </c>
      <c r="AP648" s="57"/>
      <c r="AQ648" s="57"/>
      <c r="AR648" s="57"/>
      <c r="AS648"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8" t="s">
        <v>98</v>
      </c>
      <c r="AU648" s="57" t="s">
        <v>122</v>
      </c>
      <c r="AV648" s="57">
        <v>0.63</v>
      </c>
      <c r="AW648" s="57" t="s">
        <v>123</v>
      </c>
      <c r="AX648" s="57">
        <v>7.75</v>
      </c>
      <c r="AY648" s="57">
        <v>1</v>
      </c>
      <c r="AZ648" s="57">
        <v>4.5</v>
      </c>
      <c r="BA648" s="57" t="s">
        <v>124</v>
      </c>
      <c r="BB648" s="57"/>
      <c r="BC648" s="57"/>
      <c r="BD648" s="57"/>
      <c r="BE648" s="57"/>
      <c r="BF648" s="57"/>
      <c r="BG648" s="57"/>
      <c r="BH648" s="57"/>
      <c r="BI648" s="57">
        <v>2</v>
      </c>
      <c r="BJ648" s="57"/>
      <c r="BK648" s="57"/>
      <c r="BL648" s="57"/>
      <c r="BM648" s="57"/>
      <c r="BN648" s="57" t="s">
        <v>3775</v>
      </c>
      <c r="BO648" s="57"/>
      <c r="BP648" s="57" t="s">
        <v>3775</v>
      </c>
      <c r="BQ648" s="57" t="s">
        <v>3776</v>
      </c>
      <c r="BR648" s="57"/>
      <c r="BS648" s="57"/>
      <c r="BT648" s="57"/>
      <c r="BU648" s="57"/>
      <c r="BV648" s="57"/>
      <c r="BW648" s="57"/>
      <c r="BX648" s="57"/>
      <c r="BY648" s="57"/>
      <c r="BZ648" s="57"/>
      <c r="CA648" s="57"/>
      <c r="CB648" s="57" t="s">
        <v>133</v>
      </c>
      <c r="CC648" s="57" t="s">
        <v>134</v>
      </c>
      <c r="CD648" s="57">
        <v>1</v>
      </c>
      <c r="CE648" s="57">
        <v>4</v>
      </c>
      <c r="CF648" s="57"/>
      <c r="CG648" s="57" t="s">
        <v>1478</v>
      </c>
      <c r="CH648" s="57"/>
      <c r="CI648" s="57"/>
      <c r="CJ648" s="57"/>
      <c r="CK648" s="57"/>
      <c r="CL648" s="57"/>
      <c r="CM648" s="57"/>
      <c r="CN648" s="57"/>
      <c r="CO648" s="57"/>
      <c r="CP648" s="57"/>
      <c r="CQ648" s="57"/>
      <c r="CR648" s="57"/>
      <c r="CS648" s="57"/>
      <c r="CT648" s="57"/>
      <c r="CU648" s="57"/>
    </row>
    <row r="649" spans="1:99" s="29" customFormat="1" ht="14.4" customHeight="1" x14ac:dyDescent="0.3">
      <c r="A649" s="39">
        <v>5648</v>
      </c>
      <c r="B649" s="28" t="s">
        <v>98</v>
      </c>
      <c r="C649" s="57" t="s">
        <v>3777</v>
      </c>
      <c r="D649" s="57" t="s">
        <v>137</v>
      </c>
      <c r="E649" s="63" t="s">
        <v>3703</v>
      </c>
      <c r="F649" s="57" t="s">
        <v>138</v>
      </c>
      <c r="G649" s="57" t="s">
        <v>1462</v>
      </c>
      <c r="H649" s="57"/>
      <c r="I649" s="57" t="s">
        <v>2341</v>
      </c>
      <c r="J649" s="57" t="s">
        <v>3724</v>
      </c>
      <c r="K649" s="57" t="str">
        <f t="shared" si="87"/>
        <v>&lt;ul&gt;
&lt;li&gt;Bag Size 12.75"(L) 8"(H) 5"(W); Wallet Size H:4.5 L:7.75 W:1.0
&lt;li&gt;MATERIAL:PU Faux Leather
&lt;li&gt;Zip Closure On Top
&lt;li&gt;Wrist Strap
&lt;li&gt;Double handles
&lt;ul&gt;</v>
      </c>
      <c r="L649" t="str">
        <f t="shared" si="85"/>
        <v>Bag Size 12.75"(L) 8"(H) 5"(W); Wallet Size H:4.5 L:7.75 W:1.0
MATERIAL:PU Faux Leather
Zip Closure On Top
Wrist Strap
Double handles</v>
      </c>
      <c r="M649" s="57" t="s">
        <v>1464</v>
      </c>
      <c r="N649" s="57" t="str">
        <f t="shared" si="88"/>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49" s="11" t="str">
        <f t="shared" si="89"/>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49" s="57" t="s">
        <v>3705</v>
      </c>
      <c r="Q649" s="57" t="s">
        <v>1966</v>
      </c>
      <c r="R649" s="57" t="s">
        <v>2430</v>
      </c>
      <c r="S649" s="57" t="s">
        <v>1550</v>
      </c>
      <c r="T649" s="57" t="s">
        <v>2431</v>
      </c>
      <c r="U649" s="57" t="s">
        <v>3777</v>
      </c>
      <c r="V649" s="57" t="s">
        <v>3777</v>
      </c>
      <c r="W649" s="58" t="s">
        <v>3778</v>
      </c>
      <c r="X649" s="58" t="s">
        <v>3778</v>
      </c>
      <c r="Y649" s="57" t="s">
        <v>1471</v>
      </c>
      <c r="Z649" s="57"/>
      <c r="AA649" s="57" t="s">
        <v>113</v>
      </c>
      <c r="AB649" s="57"/>
      <c r="AC649" s="13" t="str">
        <f t="shared" si="90"/>
        <v>29.99</v>
      </c>
      <c r="AD649" s="57">
        <v>19.95</v>
      </c>
      <c r="AE649" s="57">
        <f t="shared" si="84"/>
        <v>23.95</v>
      </c>
      <c r="AF649" s="57"/>
      <c r="AG649" s="57">
        <v>4</v>
      </c>
      <c r="AH649" s="57"/>
      <c r="AI649" s="57" t="s">
        <v>113</v>
      </c>
      <c r="AJ649" s="57" t="s">
        <v>116</v>
      </c>
      <c r="AK649" s="57" t="s">
        <v>1472</v>
      </c>
      <c r="AL649" s="57" t="s">
        <v>1473</v>
      </c>
      <c r="AM649" s="57" t="s">
        <v>1474</v>
      </c>
      <c r="AN649" s="57" t="s">
        <v>1475</v>
      </c>
      <c r="AO649" s="57" t="s">
        <v>1476</v>
      </c>
      <c r="AP649" s="57"/>
      <c r="AQ649" s="57"/>
      <c r="AR649" s="57"/>
      <c r="AS649"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49" t="s">
        <v>98</v>
      </c>
      <c r="AU649" s="57" t="s">
        <v>122</v>
      </c>
      <c r="AV649" s="57">
        <v>0.63</v>
      </c>
      <c r="AW649" s="57" t="s">
        <v>123</v>
      </c>
      <c r="AX649" s="57">
        <v>7.75</v>
      </c>
      <c r="AY649" s="57">
        <v>1</v>
      </c>
      <c r="AZ649" s="57">
        <v>4.5</v>
      </c>
      <c r="BA649" s="57" t="s">
        <v>124</v>
      </c>
      <c r="BB649" s="57"/>
      <c r="BC649" s="57"/>
      <c r="BD649" s="57"/>
      <c r="BE649" s="57"/>
      <c r="BF649" s="57"/>
      <c r="BG649" s="57"/>
      <c r="BH649" s="57"/>
      <c r="BI649" s="57">
        <v>2</v>
      </c>
      <c r="BJ649" s="57"/>
      <c r="BK649" s="57"/>
      <c r="BL649" s="57"/>
      <c r="BM649" s="57"/>
      <c r="BN649" s="57" t="s">
        <v>3779</v>
      </c>
      <c r="BO649" s="57"/>
      <c r="BP649" s="57" t="s">
        <v>3779</v>
      </c>
      <c r="BQ649" s="57" t="s">
        <v>3780</v>
      </c>
      <c r="BR649" s="57"/>
      <c r="BS649" s="57"/>
      <c r="BT649" s="57"/>
      <c r="BU649" s="57"/>
      <c r="BV649" s="57"/>
      <c r="BW649" s="57"/>
      <c r="BX649" s="57"/>
      <c r="BY649" s="57"/>
      <c r="BZ649" s="57"/>
      <c r="CA649" s="57"/>
      <c r="CB649" s="57" t="s">
        <v>133</v>
      </c>
      <c r="CC649" s="57" t="s">
        <v>134</v>
      </c>
      <c r="CD649" s="57">
        <v>1</v>
      </c>
      <c r="CE649" s="57">
        <v>4</v>
      </c>
      <c r="CF649" s="57"/>
      <c r="CG649" s="57" t="s">
        <v>1478</v>
      </c>
      <c r="CH649" s="57"/>
      <c r="CI649" s="57"/>
      <c r="CJ649" s="57"/>
      <c r="CK649" s="57"/>
      <c r="CL649" s="57"/>
      <c r="CM649" s="57"/>
      <c r="CN649" s="57"/>
      <c r="CO649" s="57"/>
      <c r="CP649" s="57"/>
      <c r="CQ649" s="57"/>
      <c r="CR649" s="57"/>
      <c r="CS649" s="57"/>
      <c r="CT649" s="57"/>
      <c r="CU649" s="57"/>
    </row>
    <row r="650" spans="1:99" s="29" customFormat="1" ht="14.4" customHeight="1" x14ac:dyDescent="0.3">
      <c r="A650" s="39">
        <v>5649</v>
      </c>
      <c r="B650" s="28" t="s">
        <v>98</v>
      </c>
      <c r="C650" s="57" t="s">
        <v>3781</v>
      </c>
      <c r="D650" s="57" t="s">
        <v>137</v>
      </c>
      <c r="E650" s="63" t="s">
        <v>3703</v>
      </c>
      <c r="F650" s="57" t="s">
        <v>138</v>
      </c>
      <c r="G650" s="57" t="s">
        <v>1462</v>
      </c>
      <c r="H650" s="57"/>
      <c r="I650" s="57" t="s">
        <v>1600</v>
      </c>
      <c r="J650" s="57" t="s">
        <v>3729</v>
      </c>
      <c r="K650" s="57" t="str">
        <f t="shared" si="87"/>
        <v>&lt;ul&gt;
&lt;li&gt;Bag Size 12.75"(L) 8"(H) 5"(W); Wallet Size H:4.5 L:7.75 W:1.0
&lt;li&gt;MATERIAL:PU Faux Leather
&lt;li&gt;Zip Closure On Top
&lt;li&gt;Wrist Strap
&lt;li&gt;Double handles
&lt;ul&gt;</v>
      </c>
      <c r="L650" t="str">
        <f t="shared" si="85"/>
        <v>Bag Size 12.75"(L) 8"(H) 5"(W); Wallet Size H:4.5 L:7.75 W:1.0
MATERIAL:PU Faux Leather
Zip Closure On Top
Wrist Strap
Double handles</v>
      </c>
      <c r="M650" s="57" t="s">
        <v>1464</v>
      </c>
      <c r="N650" s="57" t="str">
        <f t="shared" si="88"/>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0" s="11" t="str">
        <f t="shared" si="89"/>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0" s="57" t="s">
        <v>3705</v>
      </c>
      <c r="Q650" s="57" t="s">
        <v>1966</v>
      </c>
      <c r="R650" s="57" t="s">
        <v>2430</v>
      </c>
      <c r="S650" s="57" t="s">
        <v>1550</v>
      </c>
      <c r="T650" s="57" t="s">
        <v>2431</v>
      </c>
      <c r="U650" s="57" t="s">
        <v>3781</v>
      </c>
      <c r="V650" s="57" t="s">
        <v>3781</v>
      </c>
      <c r="W650" s="58" t="s">
        <v>3782</v>
      </c>
      <c r="X650" s="58" t="s">
        <v>3782</v>
      </c>
      <c r="Y650" s="57" t="s">
        <v>1471</v>
      </c>
      <c r="Z650" s="57"/>
      <c r="AA650" s="57" t="s">
        <v>113</v>
      </c>
      <c r="AB650" s="57"/>
      <c r="AC650" s="13" t="str">
        <f t="shared" si="90"/>
        <v>29.99</v>
      </c>
      <c r="AD650" s="57">
        <v>19.95</v>
      </c>
      <c r="AE650" s="57">
        <f t="shared" si="84"/>
        <v>23.95</v>
      </c>
      <c r="AF650" s="57"/>
      <c r="AG650" s="57">
        <v>4</v>
      </c>
      <c r="AH650" s="57"/>
      <c r="AI650" s="57" t="s">
        <v>113</v>
      </c>
      <c r="AJ650" s="57" t="s">
        <v>116</v>
      </c>
      <c r="AK650" s="57" t="s">
        <v>1472</v>
      </c>
      <c r="AL650" s="57" t="s">
        <v>1473</v>
      </c>
      <c r="AM650" s="57" t="s">
        <v>1474</v>
      </c>
      <c r="AN650" s="57" t="s">
        <v>1475</v>
      </c>
      <c r="AO650" s="57" t="s">
        <v>1476</v>
      </c>
      <c r="AP650" s="57"/>
      <c r="AQ650" s="57"/>
      <c r="AR650" s="57"/>
      <c r="AS650"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0" t="s">
        <v>98</v>
      </c>
      <c r="AU650" s="57" t="s">
        <v>122</v>
      </c>
      <c r="AV650" s="57">
        <v>0.63</v>
      </c>
      <c r="AW650" s="57" t="s">
        <v>123</v>
      </c>
      <c r="AX650" s="57">
        <v>7.75</v>
      </c>
      <c r="AY650" s="57">
        <v>1</v>
      </c>
      <c r="AZ650" s="57">
        <v>4.5</v>
      </c>
      <c r="BA650" s="57" t="s">
        <v>124</v>
      </c>
      <c r="BB650" s="57"/>
      <c r="BC650" s="57"/>
      <c r="BD650" s="57"/>
      <c r="BE650" s="57"/>
      <c r="BF650" s="57"/>
      <c r="BG650" s="57"/>
      <c r="BH650" s="57"/>
      <c r="BI650" s="57">
        <v>2</v>
      </c>
      <c r="BJ650" s="57"/>
      <c r="BK650" s="57"/>
      <c r="BL650" s="57"/>
      <c r="BM650" s="57"/>
      <c r="BN650" s="57" t="s">
        <v>3783</v>
      </c>
      <c r="BO650" s="57"/>
      <c r="BP650" s="57" t="s">
        <v>3783</v>
      </c>
      <c r="BQ650" s="57" t="s">
        <v>3784</v>
      </c>
      <c r="BR650" s="57"/>
      <c r="BS650" s="57"/>
      <c r="BT650" s="57"/>
      <c r="BU650" s="57"/>
      <c r="BV650" s="57"/>
      <c r="BW650" s="57"/>
      <c r="BX650" s="57"/>
      <c r="BY650" s="57"/>
      <c r="BZ650" s="57"/>
      <c r="CA650" s="57"/>
      <c r="CB650" s="57" t="s">
        <v>133</v>
      </c>
      <c r="CC650" s="57" t="s">
        <v>134</v>
      </c>
      <c r="CD650" s="57">
        <v>1</v>
      </c>
      <c r="CE650" s="57">
        <v>4</v>
      </c>
      <c r="CF650" s="57"/>
      <c r="CG650" s="57" t="s">
        <v>1478</v>
      </c>
      <c r="CH650" s="57"/>
      <c r="CI650" s="57"/>
      <c r="CJ650" s="57"/>
      <c r="CK650" s="57"/>
      <c r="CL650" s="57"/>
      <c r="CM650" s="57"/>
      <c r="CN650" s="57"/>
      <c r="CO650" s="57"/>
      <c r="CP650" s="57"/>
      <c r="CQ650" s="57"/>
      <c r="CR650" s="57"/>
      <c r="CS650" s="57"/>
      <c r="CT650" s="57"/>
      <c r="CU650" s="57"/>
    </row>
    <row r="651" spans="1:99" s="29" customFormat="1" ht="14.4" customHeight="1" x14ac:dyDescent="0.3">
      <c r="A651" s="39">
        <v>5650</v>
      </c>
      <c r="B651" s="28" t="s">
        <v>98</v>
      </c>
      <c r="C651" s="57" t="s">
        <v>3785</v>
      </c>
      <c r="D651" s="57" t="s">
        <v>137</v>
      </c>
      <c r="E651" s="63" t="s">
        <v>3703</v>
      </c>
      <c r="F651" s="57" t="s">
        <v>138</v>
      </c>
      <c r="G651" s="57" t="s">
        <v>1462</v>
      </c>
      <c r="H651" s="57"/>
      <c r="I651" s="57" t="s">
        <v>3786</v>
      </c>
      <c r="J651" s="57" t="s">
        <v>3735</v>
      </c>
      <c r="K651" s="57" t="str">
        <f t="shared" si="87"/>
        <v>&lt;ul&gt;
&lt;li&gt;Bag Size 12.75"(L) 8"(H) 5"(W); Wallet Size H:4.5 L:7.75 W:1.0
&lt;li&gt;MATERIAL:PU Faux Leather
&lt;li&gt;Zip Closure On Top
&lt;li&gt;Wrist Strap
&lt;li&gt;Double handles
&lt;ul&gt;</v>
      </c>
      <c r="L651" t="str">
        <f t="shared" si="85"/>
        <v>Bag Size 12.75"(L) 8"(H) 5"(W); Wallet Size H:4.5 L:7.75 W:1.0
MATERIAL:PU Faux Leather
Zip Closure On Top
Wrist Strap
Double handles</v>
      </c>
      <c r="M651" s="57" t="s">
        <v>1464</v>
      </c>
      <c r="N651" s="57" t="str">
        <f t="shared" si="88"/>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1" s="11" t="str">
        <f t="shared" si="89"/>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1" s="57" t="s">
        <v>3705</v>
      </c>
      <c r="Q651" s="57" t="s">
        <v>1966</v>
      </c>
      <c r="R651" s="57" t="s">
        <v>2430</v>
      </c>
      <c r="S651" s="57" t="s">
        <v>1550</v>
      </c>
      <c r="T651" s="57" t="s">
        <v>2431</v>
      </c>
      <c r="U651" s="57" t="s">
        <v>3785</v>
      </c>
      <c r="V651" s="57" t="s">
        <v>3785</v>
      </c>
      <c r="W651" s="58" t="s">
        <v>3787</v>
      </c>
      <c r="X651" s="58" t="s">
        <v>3787</v>
      </c>
      <c r="Y651" s="57" t="s">
        <v>1471</v>
      </c>
      <c r="Z651" s="57"/>
      <c r="AA651" s="57" t="s">
        <v>113</v>
      </c>
      <c r="AB651" s="57"/>
      <c r="AC651" s="13" t="str">
        <f t="shared" si="90"/>
        <v>29.99</v>
      </c>
      <c r="AD651" s="57">
        <v>19.95</v>
      </c>
      <c r="AE651" s="57">
        <f t="shared" si="84"/>
        <v>23.95</v>
      </c>
      <c r="AF651" s="57"/>
      <c r="AG651" s="57">
        <v>4</v>
      </c>
      <c r="AH651" s="57"/>
      <c r="AI651" s="57" t="s">
        <v>113</v>
      </c>
      <c r="AJ651" s="57" t="s">
        <v>116</v>
      </c>
      <c r="AK651" s="57" t="s">
        <v>1472</v>
      </c>
      <c r="AL651" s="57" t="s">
        <v>1473</v>
      </c>
      <c r="AM651" s="57" t="s">
        <v>1474</v>
      </c>
      <c r="AN651" s="57" t="s">
        <v>1475</v>
      </c>
      <c r="AO651" s="57" t="s">
        <v>1476</v>
      </c>
      <c r="AP651" s="57"/>
      <c r="AQ651" s="57"/>
      <c r="AR651" s="57"/>
      <c r="AS651"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1" t="s">
        <v>98</v>
      </c>
      <c r="AU651" s="57" t="s">
        <v>122</v>
      </c>
      <c r="AV651" s="57">
        <v>0.63</v>
      </c>
      <c r="AW651" s="57" t="s">
        <v>123</v>
      </c>
      <c r="AX651" s="57">
        <v>7.75</v>
      </c>
      <c r="AY651" s="57">
        <v>1</v>
      </c>
      <c r="AZ651" s="57">
        <v>4.5</v>
      </c>
      <c r="BA651" s="57" t="s">
        <v>124</v>
      </c>
      <c r="BB651" s="57"/>
      <c r="BC651" s="57"/>
      <c r="BD651" s="57"/>
      <c r="BE651" s="57"/>
      <c r="BF651" s="57"/>
      <c r="BG651" s="57"/>
      <c r="BH651" s="57"/>
      <c r="BI651" s="57">
        <v>2</v>
      </c>
      <c r="BJ651" s="57"/>
      <c r="BK651" s="57"/>
      <c r="BL651" s="57"/>
      <c r="BM651" s="57"/>
      <c r="BN651" s="57" t="s">
        <v>3788</v>
      </c>
      <c r="BO651" s="57"/>
      <c r="BP651" s="57" t="s">
        <v>3788</v>
      </c>
      <c r="BQ651" s="57" t="s">
        <v>3789</v>
      </c>
      <c r="BR651" s="57"/>
      <c r="BS651" s="57"/>
      <c r="BT651" s="57"/>
      <c r="BU651" s="57"/>
      <c r="BV651" s="57"/>
      <c r="BW651" s="57"/>
      <c r="BX651" s="57"/>
      <c r="BY651" s="57"/>
      <c r="BZ651" s="57"/>
      <c r="CA651" s="57"/>
      <c r="CB651" s="57" t="s">
        <v>133</v>
      </c>
      <c r="CC651" s="57" t="s">
        <v>134</v>
      </c>
      <c r="CD651" s="57">
        <v>1</v>
      </c>
      <c r="CE651" s="57">
        <v>4</v>
      </c>
      <c r="CF651" s="57"/>
      <c r="CG651" s="57" t="s">
        <v>1478</v>
      </c>
      <c r="CH651" s="57"/>
      <c r="CI651" s="57"/>
      <c r="CJ651" s="57"/>
      <c r="CK651" s="57"/>
      <c r="CL651" s="57"/>
      <c r="CM651" s="57"/>
      <c r="CN651" s="57"/>
      <c r="CO651" s="57"/>
      <c r="CP651" s="57"/>
      <c r="CQ651" s="57"/>
      <c r="CR651" s="57"/>
      <c r="CS651" s="57"/>
      <c r="CT651" s="57"/>
      <c r="CU651" s="57"/>
    </row>
    <row r="652" spans="1:99" s="29" customFormat="1" ht="14.4" customHeight="1" x14ac:dyDescent="0.3">
      <c r="A652" s="39">
        <v>5651</v>
      </c>
      <c r="B652" s="28" t="s">
        <v>98</v>
      </c>
      <c r="C652" s="57" t="s">
        <v>3790</v>
      </c>
      <c r="D652" s="57" t="s">
        <v>137</v>
      </c>
      <c r="E652" s="63" t="s">
        <v>3703</v>
      </c>
      <c r="F652" s="57" t="s">
        <v>138</v>
      </c>
      <c r="G652" s="57" t="s">
        <v>1462</v>
      </c>
      <c r="H652" s="57"/>
      <c r="I652" s="57" t="s">
        <v>1652</v>
      </c>
      <c r="J652" s="57" t="s">
        <v>3740</v>
      </c>
      <c r="K652" s="57" t="str">
        <f t="shared" si="87"/>
        <v>&lt;ul&gt;
&lt;li&gt;Bag Size 12.75"(L) 8"(H) 5"(W); Wallet Size H:4.5 L:7.75 W:1.0
&lt;li&gt;MATERIAL:PU Faux Leather
&lt;li&gt;Zip Closure On Top
&lt;li&gt;Wrist Strap
&lt;li&gt;Double handles
&lt;ul&gt;</v>
      </c>
      <c r="L652" t="str">
        <f t="shared" si="85"/>
        <v>Bag Size 12.75"(L) 8"(H) 5"(W); Wallet Size H:4.5 L:7.75 W:1.0
MATERIAL:PU Faux Leather
Zip Closure On Top
Wrist Strap
Double handles</v>
      </c>
      <c r="M652" s="57" t="s">
        <v>1464</v>
      </c>
      <c r="N652" s="57" t="str">
        <f t="shared" si="88"/>
        <v>Bag Size 12.75"(L) 8"(H) 5"(W); Wallet Size H:4.5 L:7.75 W:1.0
MATERIAL:PU Faux Leather
Zip Closure On Top
Wrist Strap
Double handles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2" s="11" t="str">
        <f t="shared" si="89"/>
        <v>&lt;ul&gt;
&lt;li&gt;Bag Size 12.75"(L) 8"(H) 5"(W); Wallet Size H:4.5 L:7.75 W:1.0
&lt;li&gt;MATERIAL:PU Faux Leather
&lt;li&gt;Zip Closure On Top
&lt;li&gt;Wrist Strap
&lt;li&gt;Double handles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2" s="57" t="s">
        <v>3705</v>
      </c>
      <c r="Q652" s="57" t="s">
        <v>1966</v>
      </c>
      <c r="R652" s="57" t="s">
        <v>2430</v>
      </c>
      <c r="S652" s="57" t="s">
        <v>1550</v>
      </c>
      <c r="T652" s="57" t="s">
        <v>2431</v>
      </c>
      <c r="U652" s="57" t="s">
        <v>3790</v>
      </c>
      <c r="V652" s="57" t="s">
        <v>3790</v>
      </c>
      <c r="W652" s="58" t="s">
        <v>3791</v>
      </c>
      <c r="X652" s="58" t="s">
        <v>3791</v>
      </c>
      <c r="Y652" s="57" t="s">
        <v>1471</v>
      </c>
      <c r="Z652" s="57"/>
      <c r="AA652" s="57" t="s">
        <v>113</v>
      </c>
      <c r="AB652" s="57"/>
      <c r="AC652" s="13" t="str">
        <f t="shared" si="90"/>
        <v>29.99</v>
      </c>
      <c r="AD652" s="57">
        <v>19.95</v>
      </c>
      <c r="AE652" s="57">
        <f t="shared" si="84"/>
        <v>23.95</v>
      </c>
      <c r="AF652" s="57"/>
      <c r="AG652" s="57">
        <v>4</v>
      </c>
      <c r="AH652" s="57"/>
      <c r="AI652" s="57" t="s">
        <v>113</v>
      </c>
      <c r="AJ652" s="57" t="s">
        <v>116</v>
      </c>
      <c r="AK652" s="57" t="s">
        <v>1472</v>
      </c>
      <c r="AL652" s="57" t="s">
        <v>1473</v>
      </c>
      <c r="AM652" s="57" t="s">
        <v>1474</v>
      </c>
      <c r="AN652" s="57" t="s">
        <v>1475</v>
      </c>
      <c r="AO652" s="57" t="s">
        <v>1476</v>
      </c>
      <c r="AP652" s="57"/>
      <c r="AQ652" s="57"/>
      <c r="AR652" s="57"/>
      <c r="AS652" s="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2" t="s">
        <v>98</v>
      </c>
      <c r="AU652" s="57" t="s">
        <v>122</v>
      </c>
      <c r="AV652" s="57">
        <v>0.63</v>
      </c>
      <c r="AW652" s="57" t="s">
        <v>123</v>
      </c>
      <c r="AX652" s="57">
        <v>7.75</v>
      </c>
      <c r="AY652" s="57">
        <v>1</v>
      </c>
      <c r="AZ652" s="57">
        <v>4.5</v>
      </c>
      <c r="BA652" s="57" t="s">
        <v>124</v>
      </c>
      <c r="BB652" s="57"/>
      <c r="BC652" s="57"/>
      <c r="BD652" s="57"/>
      <c r="BE652" s="57"/>
      <c r="BF652" s="57"/>
      <c r="BG652" s="57"/>
      <c r="BH652" s="57"/>
      <c r="BI652" s="57">
        <v>2</v>
      </c>
      <c r="BJ652" s="57"/>
      <c r="BK652" s="57"/>
      <c r="BL652" s="57"/>
      <c r="BM652" s="57"/>
      <c r="BN652" s="57" t="s">
        <v>3792</v>
      </c>
      <c r="BO652" s="57"/>
      <c r="BP652" s="57" t="s">
        <v>3792</v>
      </c>
      <c r="BQ652" s="57" t="s">
        <v>3793</v>
      </c>
      <c r="BR652" s="57"/>
      <c r="BS652" s="57"/>
      <c r="BT652" s="57"/>
      <c r="BU652" s="57"/>
      <c r="BV652" s="57"/>
      <c r="BW652" s="57"/>
      <c r="BX652" s="57"/>
      <c r="BY652" s="57"/>
      <c r="BZ652" s="57"/>
      <c r="CA652" s="57"/>
      <c r="CB652" s="57" t="s">
        <v>133</v>
      </c>
      <c r="CC652" s="57" t="s">
        <v>134</v>
      </c>
      <c r="CD652" s="57">
        <v>1</v>
      </c>
      <c r="CE652" s="57">
        <v>4</v>
      </c>
      <c r="CF652" s="57"/>
      <c r="CG652" s="57" t="s">
        <v>1478</v>
      </c>
      <c r="CH652" s="57"/>
      <c r="CI652" s="57"/>
      <c r="CJ652" s="57"/>
      <c r="CK652" s="57"/>
      <c r="CL652" s="57"/>
      <c r="CM652" s="57"/>
      <c r="CN652" s="57"/>
      <c r="CO652" s="57"/>
      <c r="CP652" s="57"/>
      <c r="CQ652" s="57"/>
      <c r="CR652" s="57"/>
      <c r="CS652" s="57"/>
      <c r="CT652" s="57"/>
      <c r="CU652" s="57"/>
    </row>
    <row r="653" spans="1:99" s="29" customFormat="1" ht="14.4" customHeight="1" x14ac:dyDescent="0.3">
      <c r="A653" s="39">
        <v>5652</v>
      </c>
      <c r="B653" s="10" t="s">
        <v>98</v>
      </c>
      <c r="C653" t="s">
        <v>3794</v>
      </c>
      <c r="D653" s="60" t="s">
        <v>137</v>
      </c>
      <c r="E653" s="60" t="s">
        <v>3795</v>
      </c>
      <c r="F653" s="60" t="s">
        <v>138</v>
      </c>
      <c r="G653" t="s">
        <v>168</v>
      </c>
      <c r="H653"/>
      <c r="I653" t="s">
        <v>1530</v>
      </c>
      <c r="J653" t="s">
        <v>3796</v>
      </c>
      <c r="K653" t="str">
        <f t="shared" si="87"/>
        <v>&lt;ul&gt;
&lt;li&gt;Sizes: 7.75" Length x 4.5" High x 1" Width
&lt;li&gt;Material: High quality faux leather
&lt;li&gt;Package include: 1 wallet.
&lt;li&gt;Detachable wrist band
&lt;li&gt;Zip around closure
&lt;ul&gt;</v>
      </c>
      <c r="L653" t="str">
        <f t="shared" si="85"/>
        <v>Sizes: 7.75" Length x 4.5" High x 1" Width
Material: High quality faux leather
Package include: 1 wallet.
Detachable wrist band
Zip around closure</v>
      </c>
      <c r="M653" t="s">
        <v>1464</v>
      </c>
      <c r="N653" s="11"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3"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3" t="s">
        <v>1765</v>
      </c>
      <c r="Q653" t="s">
        <v>1766</v>
      </c>
      <c r="R653" t="s">
        <v>1526</v>
      </c>
      <c r="S653" t="s">
        <v>2412</v>
      </c>
      <c r="T653" t="s">
        <v>1768</v>
      </c>
      <c r="U653" s="12" t="str">
        <f t="shared" ref="U653:U665" si="91">C653</f>
        <v>KY-ENL2-300-WALLET-BLACK</v>
      </c>
      <c r="V653" s="12" t="str">
        <f t="shared" ref="V653:V665" si="92">C653</f>
        <v>KY-ENL2-300-WALLET-BLACK</v>
      </c>
      <c r="W653" t="s">
        <v>3797</v>
      </c>
      <c r="X653" t="s">
        <v>3797</v>
      </c>
      <c r="Y653" t="s">
        <v>1471</v>
      </c>
      <c r="Z653"/>
      <c r="AA653" t="s">
        <v>113</v>
      </c>
      <c r="AB653" t="s">
        <v>113</v>
      </c>
      <c r="AC653" s="13" t="str">
        <f t="shared" si="90"/>
        <v>29.99</v>
      </c>
      <c r="AD653" s="13">
        <v>19.95</v>
      </c>
      <c r="AE653" s="14">
        <f t="shared" si="84"/>
        <v>23.95</v>
      </c>
      <c r="AF653"/>
      <c r="AG653">
        <v>4</v>
      </c>
      <c r="AH653"/>
      <c r="AI653" t="s">
        <v>113</v>
      </c>
      <c r="AJ653" t="s">
        <v>116</v>
      </c>
      <c r="AK653" t="s">
        <v>1472</v>
      </c>
      <c r="AL653" t="s">
        <v>1473</v>
      </c>
      <c r="AM653" t="s">
        <v>1474</v>
      </c>
      <c r="AN653" t="s">
        <v>1475</v>
      </c>
      <c r="AO653" t="s">
        <v>1476</v>
      </c>
      <c r="AP653"/>
      <c r="AQ653"/>
      <c r="AR653"/>
      <c r="AS653"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3" t="s">
        <v>98</v>
      </c>
      <c r="AU653" t="s">
        <v>122</v>
      </c>
      <c r="AV653">
        <v>0.63</v>
      </c>
      <c r="AW653" t="s">
        <v>123</v>
      </c>
      <c r="AX653">
        <v>7.75</v>
      </c>
      <c r="AY653">
        <v>4.5</v>
      </c>
      <c r="AZ653">
        <v>1</v>
      </c>
      <c r="BA653" t="s">
        <v>124</v>
      </c>
      <c r="BB653"/>
      <c r="BC653"/>
      <c r="BD653"/>
      <c r="BE653"/>
      <c r="BF653"/>
      <c r="BG653"/>
      <c r="BH653"/>
      <c r="BI653">
        <v>2</v>
      </c>
      <c r="BJ653"/>
      <c r="BK653"/>
      <c r="BL653"/>
      <c r="BM653"/>
      <c r="BN653" t="s">
        <v>3798</v>
      </c>
      <c r="BO653" t="s">
        <v>3799</v>
      </c>
      <c r="BP653" t="s">
        <v>3800</v>
      </c>
      <c r="BQ653" t="s">
        <v>3801</v>
      </c>
      <c r="BR653"/>
      <c r="BS653"/>
      <c r="BT653"/>
      <c r="BU653"/>
      <c r="BV653"/>
      <c r="BW653"/>
      <c r="BX653"/>
      <c r="BY653"/>
      <c r="BZ653"/>
      <c r="CA653"/>
      <c r="CB653" t="s">
        <v>133</v>
      </c>
      <c r="CC653" t="s">
        <v>134</v>
      </c>
      <c r="CD653">
        <v>1</v>
      </c>
      <c r="CE653">
        <v>4</v>
      </c>
      <c r="CF653"/>
      <c r="CG653" t="s">
        <v>1478</v>
      </c>
      <c r="CH653"/>
      <c r="CI653"/>
      <c r="CJ653"/>
      <c r="CK653"/>
      <c r="CL653"/>
      <c r="CM653"/>
      <c r="CN653"/>
      <c r="CO653"/>
      <c r="CP653"/>
      <c r="CQ653"/>
      <c r="CR653"/>
      <c r="CS653"/>
      <c r="CT653"/>
      <c r="CU653"/>
    </row>
    <row r="654" spans="1:99" s="29" customFormat="1" ht="14.4" customHeight="1" x14ac:dyDescent="0.3">
      <c r="A654" s="39">
        <v>5653</v>
      </c>
      <c r="B654" s="10" t="s">
        <v>98</v>
      </c>
      <c r="C654" t="s">
        <v>3802</v>
      </c>
      <c r="D654" s="60" t="s">
        <v>137</v>
      </c>
      <c r="E654" s="60" t="s">
        <v>3795</v>
      </c>
      <c r="F654" s="60" t="s">
        <v>138</v>
      </c>
      <c r="G654" t="s">
        <v>168</v>
      </c>
      <c r="H654"/>
      <c r="I654" t="s">
        <v>2957</v>
      </c>
      <c r="J654" t="s">
        <v>3803</v>
      </c>
      <c r="K654" t="str">
        <f t="shared" si="87"/>
        <v>&lt;ul&gt;
&lt;li&gt;Sizes: 7.75" Length x 4.5" High x 1" Width
&lt;li&gt;Material: High quality faux leather
&lt;li&gt;Package include: 1 wallet.
&lt;li&gt;Detachable wrist band
&lt;li&gt;Zip around closure
&lt;ul&gt;</v>
      </c>
      <c r="L654" t="str">
        <f t="shared" si="85"/>
        <v>Sizes: 7.75" Length x 4.5" High x 1" Width
Material: High quality faux leather
Package include: 1 wallet.
Detachable wrist band
Zip around closure</v>
      </c>
      <c r="M654" t="s">
        <v>1464</v>
      </c>
      <c r="N654" s="11"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4"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4" t="s">
        <v>1765</v>
      </c>
      <c r="Q654" t="s">
        <v>1766</v>
      </c>
      <c r="R654" t="s">
        <v>1526</v>
      </c>
      <c r="S654" t="s">
        <v>2412</v>
      </c>
      <c r="T654" t="s">
        <v>1768</v>
      </c>
      <c r="U654" s="12" t="str">
        <f t="shared" si="91"/>
        <v>KY-ENL2-300-WALLET-FUCHSIA</v>
      </c>
      <c r="V654" s="12" t="str">
        <f t="shared" si="92"/>
        <v>KY-ENL2-300-WALLET-FUCHSIA</v>
      </c>
      <c r="W654" t="s">
        <v>3804</v>
      </c>
      <c r="X654" t="s">
        <v>3804</v>
      </c>
      <c r="Y654" t="s">
        <v>1471</v>
      </c>
      <c r="Z654"/>
      <c r="AA654" t="s">
        <v>113</v>
      </c>
      <c r="AB654" t="s">
        <v>113</v>
      </c>
      <c r="AC654" s="13" t="str">
        <f t="shared" si="90"/>
        <v>29.99</v>
      </c>
      <c r="AD654" s="13">
        <v>19.95</v>
      </c>
      <c r="AE654" s="14">
        <f t="shared" si="84"/>
        <v>23.95</v>
      </c>
      <c r="AF654"/>
      <c r="AG654">
        <v>4</v>
      </c>
      <c r="AH654"/>
      <c r="AI654" t="s">
        <v>113</v>
      </c>
      <c r="AJ654" t="s">
        <v>116</v>
      </c>
      <c r="AK654" t="s">
        <v>1472</v>
      </c>
      <c r="AL654" t="s">
        <v>1473</v>
      </c>
      <c r="AM654" t="s">
        <v>1474</v>
      </c>
      <c r="AN654" t="s">
        <v>1475</v>
      </c>
      <c r="AO654" t="s">
        <v>1476</v>
      </c>
      <c r="AP654"/>
      <c r="AQ654"/>
      <c r="AR654"/>
      <c r="AS654"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4" t="s">
        <v>98</v>
      </c>
      <c r="AU654" t="s">
        <v>122</v>
      </c>
      <c r="AV654">
        <v>0.63</v>
      </c>
      <c r="AW654" t="s">
        <v>123</v>
      </c>
      <c r="AX654">
        <v>7.75</v>
      </c>
      <c r="AY654">
        <v>4.5</v>
      </c>
      <c r="AZ654">
        <v>1</v>
      </c>
      <c r="BA654" t="s">
        <v>124</v>
      </c>
      <c r="BB654"/>
      <c r="BC654"/>
      <c r="BD654"/>
      <c r="BE654"/>
      <c r="BF654"/>
      <c r="BG654"/>
      <c r="BH654"/>
      <c r="BI654">
        <v>2</v>
      </c>
      <c r="BJ654"/>
      <c r="BK654"/>
      <c r="BL654"/>
      <c r="BM654"/>
      <c r="BN654" t="s">
        <v>3805</v>
      </c>
      <c r="BO654" t="s">
        <v>3806</v>
      </c>
      <c r="BP654" t="s">
        <v>3807</v>
      </c>
      <c r="BQ654" t="s">
        <v>3808</v>
      </c>
      <c r="BR654"/>
      <c r="BS654"/>
      <c r="BT654"/>
      <c r="BU654"/>
      <c r="BV654"/>
      <c r="BW654"/>
      <c r="BX654"/>
      <c r="BY654"/>
      <c r="BZ654"/>
      <c r="CA654"/>
      <c r="CB654" t="s">
        <v>133</v>
      </c>
      <c r="CC654" t="s">
        <v>134</v>
      </c>
      <c r="CD654">
        <v>1</v>
      </c>
      <c r="CE654">
        <v>4</v>
      </c>
      <c r="CF654"/>
      <c r="CG654" t="s">
        <v>1478</v>
      </c>
      <c r="CH654"/>
      <c r="CI654"/>
      <c r="CJ654"/>
      <c r="CK654"/>
      <c r="CL654"/>
      <c r="CM654"/>
      <c r="CN654"/>
      <c r="CO654"/>
      <c r="CP654"/>
      <c r="CQ654"/>
      <c r="CR654"/>
      <c r="CS654"/>
      <c r="CT654"/>
      <c r="CU654"/>
    </row>
    <row r="655" spans="1:99" s="29" customFormat="1" ht="14.4" customHeight="1" x14ac:dyDescent="0.3">
      <c r="A655" s="39">
        <v>5654</v>
      </c>
      <c r="B655" s="10" t="s">
        <v>98</v>
      </c>
      <c r="C655" t="s">
        <v>3809</v>
      </c>
      <c r="D655" s="60" t="s">
        <v>137</v>
      </c>
      <c r="E655" s="60" t="s">
        <v>3795</v>
      </c>
      <c r="F655" s="60" t="s">
        <v>138</v>
      </c>
      <c r="G655" t="s">
        <v>168</v>
      </c>
      <c r="H655"/>
      <c r="I655" t="s">
        <v>1540</v>
      </c>
      <c r="J655" t="s">
        <v>3810</v>
      </c>
      <c r="K655" t="str">
        <f t="shared" si="87"/>
        <v>&lt;ul&gt;
&lt;li&gt;Sizes: 7.75" Length x 4.5" High x 1" Width
&lt;li&gt;Material: High quality faux leather
&lt;li&gt;Package include: 1 wallet.
&lt;li&gt;Detachable wrist band
&lt;li&gt;Zip around closure
&lt;ul&gt;</v>
      </c>
      <c r="L655" t="str">
        <f t="shared" si="85"/>
        <v>Sizes: 7.75" Length x 4.5" High x 1" Width
Material: High quality faux leather
Package include: 1 wallet.
Detachable wrist band
Zip around closure</v>
      </c>
      <c r="M655" t="s">
        <v>1464</v>
      </c>
      <c r="N655" s="11"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5"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5" t="s">
        <v>1765</v>
      </c>
      <c r="Q655" t="s">
        <v>1766</v>
      </c>
      <c r="R655" t="s">
        <v>1526</v>
      </c>
      <c r="S655" t="s">
        <v>2412</v>
      </c>
      <c r="T655" t="s">
        <v>1768</v>
      </c>
      <c r="U655" s="12" t="str">
        <f t="shared" si="91"/>
        <v>KY-ENL2-300-WALLET-TURQ</v>
      </c>
      <c r="V655" s="12" t="str">
        <f t="shared" si="92"/>
        <v>KY-ENL2-300-WALLET-TURQ</v>
      </c>
      <c r="W655" t="s">
        <v>3811</v>
      </c>
      <c r="X655" t="s">
        <v>3811</v>
      </c>
      <c r="Y655" t="s">
        <v>1471</v>
      </c>
      <c r="Z655"/>
      <c r="AA655" t="s">
        <v>113</v>
      </c>
      <c r="AB655" t="s">
        <v>113</v>
      </c>
      <c r="AC655" s="13" t="str">
        <f t="shared" si="90"/>
        <v>29.99</v>
      </c>
      <c r="AD655" s="13">
        <v>19.95</v>
      </c>
      <c r="AE655" s="14">
        <f t="shared" si="84"/>
        <v>23.95</v>
      </c>
      <c r="AF655"/>
      <c r="AG655">
        <v>4</v>
      </c>
      <c r="AH655"/>
      <c r="AI655" t="s">
        <v>113</v>
      </c>
      <c r="AJ655" t="s">
        <v>116</v>
      </c>
      <c r="AK655" t="s">
        <v>1472</v>
      </c>
      <c r="AL655" t="s">
        <v>1473</v>
      </c>
      <c r="AM655" t="s">
        <v>1474</v>
      </c>
      <c r="AN655" t="s">
        <v>1475</v>
      </c>
      <c r="AO655" t="s">
        <v>1476</v>
      </c>
      <c r="AP655"/>
      <c r="AQ655"/>
      <c r="AR655"/>
      <c r="AS655"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5" t="s">
        <v>98</v>
      </c>
      <c r="AU655" t="s">
        <v>122</v>
      </c>
      <c r="AV655">
        <v>0.63</v>
      </c>
      <c r="AW655" t="s">
        <v>123</v>
      </c>
      <c r="AX655">
        <v>7.75</v>
      </c>
      <c r="AY655">
        <v>4.5</v>
      </c>
      <c r="AZ655">
        <v>1</v>
      </c>
      <c r="BA655" t="s">
        <v>124</v>
      </c>
      <c r="BB655"/>
      <c r="BC655"/>
      <c r="BD655"/>
      <c r="BE655"/>
      <c r="BF655"/>
      <c r="BG655"/>
      <c r="BH655"/>
      <c r="BI655">
        <v>2</v>
      </c>
      <c r="BJ655"/>
      <c r="BK655"/>
      <c r="BL655"/>
      <c r="BM655"/>
      <c r="BN655" t="s">
        <v>3812</v>
      </c>
      <c r="BO655" t="s">
        <v>3813</v>
      </c>
      <c r="BP655" t="s">
        <v>3814</v>
      </c>
      <c r="BQ655" t="s">
        <v>3815</v>
      </c>
      <c r="BR655"/>
      <c r="BS655"/>
      <c r="BT655"/>
      <c r="BU655"/>
      <c r="BV655"/>
      <c r="BW655"/>
      <c r="BX655"/>
      <c r="BY655"/>
      <c r="BZ655"/>
      <c r="CA655"/>
      <c r="CB655" t="s">
        <v>133</v>
      </c>
      <c r="CC655" t="s">
        <v>134</v>
      </c>
      <c r="CD655">
        <v>1</v>
      </c>
      <c r="CE655">
        <v>4</v>
      </c>
      <c r="CF655"/>
      <c r="CG655" t="s">
        <v>1478</v>
      </c>
      <c r="CH655"/>
      <c r="CI655"/>
      <c r="CJ655"/>
      <c r="CK655"/>
      <c r="CL655"/>
      <c r="CM655"/>
      <c r="CN655"/>
      <c r="CO655"/>
      <c r="CP655"/>
      <c r="CQ655"/>
      <c r="CR655"/>
      <c r="CS655"/>
      <c r="CT655"/>
      <c r="CU655"/>
    </row>
    <row r="656" spans="1:99" s="29" customFormat="1" ht="14.4" customHeight="1" x14ac:dyDescent="0.3">
      <c r="A656" s="39">
        <v>5655</v>
      </c>
      <c r="B656" s="10" t="s">
        <v>98</v>
      </c>
      <c r="C656" t="s">
        <v>3816</v>
      </c>
      <c r="D656" s="60" t="s">
        <v>137</v>
      </c>
      <c r="E656" s="60" t="s">
        <v>3795</v>
      </c>
      <c r="F656" s="60" t="s">
        <v>138</v>
      </c>
      <c r="G656" t="s">
        <v>168</v>
      </c>
      <c r="H656"/>
      <c r="I656" t="s">
        <v>2895</v>
      </c>
      <c r="J656" t="s">
        <v>3817</v>
      </c>
      <c r="K656" t="str">
        <f t="shared" si="87"/>
        <v>&lt;ul&gt;
&lt;li&gt;Sizes: 7.75" Length x 4.5" High x 1" Width
&lt;li&gt;Material: High quality faux leather
&lt;li&gt;Package include: 1 wallet.
&lt;li&gt;Detachable wrist band
&lt;li&gt;Zip around closure
&lt;ul&gt;</v>
      </c>
      <c r="L656" t="str">
        <f t="shared" si="85"/>
        <v>Sizes: 7.75" Length x 4.5" High x 1" Width
Material: High quality faux leather
Package include: 1 wallet.
Detachable wrist band
Zip around closure</v>
      </c>
      <c r="M656" t="s">
        <v>1464</v>
      </c>
      <c r="N656" s="11"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6"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6" t="s">
        <v>1765</v>
      </c>
      <c r="Q656" t="s">
        <v>1766</v>
      </c>
      <c r="R656" t="s">
        <v>1526</v>
      </c>
      <c r="S656" t="s">
        <v>2412</v>
      </c>
      <c r="T656" t="s">
        <v>1768</v>
      </c>
      <c r="U656" s="12" t="str">
        <f t="shared" si="91"/>
        <v>KY-ENL2-300-WALLET-WHITE</v>
      </c>
      <c r="V656" s="12" t="str">
        <f t="shared" si="92"/>
        <v>KY-ENL2-300-WALLET-WHITE</v>
      </c>
      <c r="W656" t="s">
        <v>3818</v>
      </c>
      <c r="X656" t="s">
        <v>3818</v>
      </c>
      <c r="Y656" t="s">
        <v>1471</v>
      </c>
      <c r="Z656"/>
      <c r="AA656" t="s">
        <v>113</v>
      </c>
      <c r="AB656" t="s">
        <v>113</v>
      </c>
      <c r="AC656" s="13" t="str">
        <f t="shared" si="90"/>
        <v>29.99</v>
      </c>
      <c r="AD656" s="13">
        <v>19.95</v>
      </c>
      <c r="AE656" s="14">
        <f t="shared" si="84"/>
        <v>23.95</v>
      </c>
      <c r="AF656"/>
      <c r="AG656">
        <v>4</v>
      </c>
      <c r="AH656"/>
      <c r="AI656" t="s">
        <v>113</v>
      </c>
      <c r="AJ656" t="s">
        <v>116</v>
      </c>
      <c r="AK656" t="s">
        <v>1472</v>
      </c>
      <c r="AL656" t="s">
        <v>1473</v>
      </c>
      <c r="AM656" t="s">
        <v>1474</v>
      </c>
      <c r="AN656" t="s">
        <v>1475</v>
      </c>
      <c r="AO656" t="s">
        <v>1476</v>
      </c>
      <c r="AP656"/>
      <c r="AQ656"/>
      <c r="AR656"/>
      <c r="AS65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6" t="s">
        <v>98</v>
      </c>
      <c r="AU656" t="s">
        <v>122</v>
      </c>
      <c r="AV656">
        <v>0.63</v>
      </c>
      <c r="AW656" t="s">
        <v>123</v>
      </c>
      <c r="AX656">
        <v>7.75</v>
      </c>
      <c r="AY656">
        <v>4.5</v>
      </c>
      <c r="AZ656">
        <v>1</v>
      </c>
      <c r="BA656" t="s">
        <v>124</v>
      </c>
      <c r="BB656"/>
      <c r="BC656"/>
      <c r="BD656"/>
      <c r="BE656"/>
      <c r="BF656"/>
      <c r="BG656"/>
      <c r="BH656"/>
      <c r="BI656">
        <v>2</v>
      </c>
      <c r="BJ656"/>
      <c r="BK656"/>
      <c r="BL656"/>
      <c r="BM656"/>
      <c r="BN656" t="s">
        <v>3819</v>
      </c>
      <c r="BO656" t="s">
        <v>3820</v>
      </c>
      <c r="BP656" t="s">
        <v>3821</v>
      </c>
      <c r="BQ656" t="s">
        <v>3822</v>
      </c>
      <c r="BR656"/>
      <c r="BS656"/>
      <c r="BT656"/>
      <c r="BU656"/>
      <c r="BV656"/>
      <c r="BW656"/>
      <c r="BX656"/>
      <c r="BY656"/>
      <c r="BZ656"/>
      <c r="CA656"/>
      <c r="CB656" t="s">
        <v>133</v>
      </c>
      <c r="CC656" t="s">
        <v>134</v>
      </c>
      <c r="CD656">
        <v>1</v>
      </c>
      <c r="CE656">
        <v>4</v>
      </c>
      <c r="CF656"/>
      <c r="CG656" t="s">
        <v>1478</v>
      </c>
      <c r="CH656"/>
      <c r="CI656"/>
      <c r="CJ656"/>
      <c r="CK656"/>
      <c r="CL656"/>
      <c r="CM656"/>
      <c r="CN656"/>
      <c r="CO656"/>
      <c r="CP656"/>
      <c r="CQ656"/>
      <c r="CR656"/>
      <c r="CS656"/>
      <c r="CT656"/>
      <c r="CU656"/>
    </row>
    <row r="657" spans="1:99" s="29" customFormat="1" ht="14.4" customHeight="1" x14ac:dyDescent="0.3">
      <c r="A657" s="39">
        <v>5656</v>
      </c>
      <c r="B657" s="10" t="s">
        <v>98</v>
      </c>
      <c r="C657" t="s">
        <v>3795</v>
      </c>
      <c r="D657" s="64" t="s">
        <v>100</v>
      </c>
      <c r="E657" s="64"/>
      <c r="F657" s="64"/>
      <c r="G657" t="s">
        <v>168</v>
      </c>
      <c r="H657"/>
      <c r="I657"/>
      <c r="J657" t="s">
        <v>3823</v>
      </c>
      <c r="K657" t="str">
        <f t="shared" si="87"/>
        <v>&lt;ul&gt;
&lt;li&gt;Size bag: 12.75"(L) x4.75"(H)8"(W); wallet: 7.75"W x 4.5"H x 1"D
&lt;li&gt;Material: High quality faux leather
&lt;li&gt;Package include: please see per item's description.
&lt;li&gt;
&lt;li&gt;Zip around closure
&lt;ul&gt;</v>
      </c>
      <c r="L657" t="str">
        <f t="shared" si="85"/>
        <v>Size bag: 12.75"(L) x4.75"(H)8"(W); wallet: 7.75"W x 4.5"H x 1"D
Material: High quality faux leather
Package include: please see per item's description.
Zip around closure</v>
      </c>
      <c r="M657" t="s">
        <v>1464</v>
      </c>
      <c r="N657" s="11" t="str">
        <f t="shared" si="88"/>
        <v>Size bag: 12.75"(L) x4.75"(H)8"(W); wallet: 7.75"W x 4.5"H x 1"D
Material: High quality faux leather
Package include: please see per item's description.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7" s="11" t="str">
        <f t="shared" si="89"/>
        <v>&lt;ul&gt;
&lt;li&gt;Size bag: 12.75"(L) x4.75"(H)8"(W); wallet: 7.75"W x 4.5"H x 1"D
&lt;li&gt;Material: High quality faux leather
&lt;li&gt;Package include: please see per item's description.
&lt;li&gt;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7" t="s">
        <v>3824</v>
      </c>
      <c r="Q657" t="s">
        <v>1766</v>
      </c>
      <c r="R657" t="s">
        <v>1468</v>
      </c>
      <c r="S657"/>
      <c r="T657" t="s">
        <v>1768</v>
      </c>
      <c r="U657" s="12" t="str">
        <f t="shared" si="91"/>
        <v>KY-ENL2-8469-300</v>
      </c>
      <c r="V657" s="12" t="str">
        <f t="shared" si="92"/>
        <v>KY-ENL2-8469-300</v>
      </c>
      <c r="W657" t="s">
        <v>3825</v>
      </c>
      <c r="X657" t="s">
        <v>3825</v>
      </c>
      <c r="Y657" t="s">
        <v>1471</v>
      </c>
      <c r="Z657"/>
      <c r="AA657" t="s">
        <v>113</v>
      </c>
      <c r="AB657" t="s">
        <v>113</v>
      </c>
      <c r="AC657" s="13" t="str">
        <f t="shared" si="90"/>
        <v>86.99</v>
      </c>
      <c r="AD657" s="13">
        <f>AD658</f>
        <v>59.95</v>
      </c>
      <c r="AE657" s="14"/>
      <c r="AF657"/>
      <c r="AG657"/>
      <c r="AH657"/>
      <c r="AI657" t="s">
        <v>113</v>
      </c>
      <c r="AJ657" t="s">
        <v>116</v>
      </c>
      <c r="AK657" t="s">
        <v>1472</v>
      </c>
      <c r="AL657" t="s">
        <v>1473</v>
      </c>
      <c r="AM657" t="s">
        <v>1474</v>
      </c>
      <c r="AN657" t="s">
        <v>1475</v>
      </c>
      <c r="AO657" t="s">
        <v>1476</v>
      </c>
      <c r="AP657"/>
      <c r="AQ657"/>
      <c r="AR657"/>
      <c r="AS657"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7" t="s">
        <v>98</v>
      </c>
      <c r="AU657" t="s">
        <v>122</v>
      </c>
      <c r="AV657">
        <v>0.63</v>
      </c>
      <c r="AW657" t="s">
        <v>123</v>
      </c>
      <c r="AX657">
        <v>7.75</v>
      </c>
      <c r="AY657">
        <v>4.5</v>
      </c>
      <c r="AZ657">
        <v>1</v>
      </c>
      <c r="BA657" t="s">
        <v>124</v>
      </c>
      <c r="BB657"/>
      <c r="BC657"/>
      <c r="BD657"/>
      <c r="BE657"/>
      <c r="BF657"/>
      <c r="BG657"/>
      <c r="BH657"/>
      <c r="BI657">
        <v>2</v>
      </c>
      <c r="BJ657"/>
      <c r="BK657"/>
      <c r="BL657"/>
      <c r="BM657"/>
      <c r="BN657" t="s">
        <v>3798</v>
      </c>
      <c r="BO657"/>
      <c r="BP657"/>
      <c r="BQ657"/>
      <c r="BR657"/>
      <c r="BS657"/>
      <c r="BT657"/>
      <c r="BU657"/>
      <c r="BV657"/>
      <c r="BW657"/>
      <c r="BX657"/>
      <c r="BY657"/>
      <c r="BZ657"/>
      <c r="CA657"/>
      <c r="CB657" t="s">
        <v>133</v>
      </c>
      <c r="CC657" t="s">
        <v>134</v>
      </c>
      <c r="CD657">
        <v>1</v>
      </c>
      <c r="CE657">
        <v>4</v>
      </c>
      <c r="CF657"/>
      <c r="CG657" t="s">
        <v>1478</v>
      </c>
      <c r="CH657"/>
      <c r="CI657"/>
      <c r="CJ657"/>
      <c r="CK657"/>
      <c r="CL657"/>
      <c r="CM657"/>
      <c r="CN657"/>
      <c r="CO657"/>
      <c r="CP657"/>
      <c r="CQ657"/>
      <c r="CR657"/>
      <c r="CS657"/>
      <c r="CT657"/>
      <c r="CU657"/>
    </row>
    <row r="658" spans="1:99" s="29" customFormat="1" ht="14.4" customHeight="1" x14ac:dyDescent="0.3">
      <c r="A658" s="39">
        <v>5657</v>
      </c>
      <c r="B658" s="10" t="s">
        <v>98</v>
      </c>
      <c r="C658" t="s">
        <v>3826</v>
      </c>
      <c r="D658" s="60" t="s">
        <v>137</v>
      </c>
      <c r="E658" s="60" t="s">
        <v>3795</v>
      </c>
      <c r="F658" s="60" t="s">
        <v>138</v>
      </c>
      <c r="G658" t="s">
        <v>168</v>
      </c>
      <c r="H658"/>
      <c r="I658" t="s">
        <v>1488</v>
      </c>
      <c r="J658" t="s">
        <v>3827</v>
      </c>
      <c r="K658" t="str">
        <f t="shared" si="87"/>
        <v>&lt;ul&gt;
&lt;li&gt;Size bag: 12.75"(L) x4.75"(H)8"(W); wallet: 7.75"W x 4.5"H x 1"D
&lt;li&gt;Material: High quality faux leather
&lt;li&gt;Package include: 1 bag and 1 wallet.
&lt;li&gt;Detachable wrist band
&lt;li&gt;Zip around closure
&lt;ul&gt;</v>
      </c>
      <c r="L658" t="str">
        <f t="shared" si="85"/>
        <v>Size bag: 12.75"(L) x4.75"(H)8"(W); wallet: 7.75"W x 4.5"H x 1"D
Material: High quality faux leather
Package include: 1 bag and 1 wallet.
Detachable wrist band
Zip around closure</v>
      </c>
      <c r="M658" t="s">
        <v>1464</v>
      </c>
      <c r="N658" s="11" t="str">
        <f t="shared" si="88"/>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8" s="11" t="str">
        <f t="shared" si="89"/>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8" t="s">
        <v>3824</v>
      </c>
      <c r="Q658" t="s">
        <v>1766</v>
      </c>
      <c r="R658" t="s">
        <v>1847</v>
      </c>
      <c r="S658" t="s">
        <v>2412</v>
      </c>
      <c r="T658" t="s">
        <v>1768</v>
      </c>
      <c r="U658" s="12" t="str">
        <f t="shared" si="91"/>
        <v>KY-ENL2-8469-300-COMBO-BLACK</v>
      </c>
      <c r="V658" s="12" t="str">
        <f t="shared" si="92"/>
        <v>KY-ENL2-8469-300-COMBO-BLACK</v>
      </c>
      <c r="W658" t="s">
        <v>3828</v>
      </c>
      <c r="X658" t="s">
        <v>3828</v>
      </c>
      <c r="Y658" t="s">
        <v>1471</v>
      </c>
      <c r="Z658"/>
      <c r="AA658" t="s">
        <v>113</v>
      </c>
      <c r="AB658" t="s">
        <v>113</v>
      </c>
      <c r="AC658" s="13" t="str">
        <f t="shared" si="90"/>
        <v>86.99</v>
      </c>
      <c r="AD658" s="13">
        <v>59.95</v>
      </c>
      <c r="AE658" s="14">
        <f t="shared" ref="AE658:AE714" si="93">AD658+AG658</f>
        <v>59.95</v>
      </c>
      <c r="AF658"/>
      <c r="AG658">
        <v>0</v>
      </c>
      <c r="AH658"/>
      <c r="AI658" t="s">
        <v>113</v>
      </c>
      <c r="AJ658" t="s">
        <v>116</v>
      </c>
      <c r="AK658" t="s">
        <v>1472</v>
      </c>
      <c r="AL658" t="s">
        <v>1473</v>
      </c>
      <c r="AM658" t="s">
        <v>1474</v>
      </c>
      <c r="AN658" t="s">
        <v>1475</v>
      </c>
      <c r="AO658" t="s">
        <v>1476</v>
      </c>
      <c r="AP658"/>
      <c r="AQ658"/>
      <c r="AR658"/>
      <c r="AS658"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8" t="s">
        <v>98</v>
      </c>
      <c r="AU658" t="s">
        <v>122</v>
      </c>
      <c r="AV658">
        <v>3</v>
      </c>
      <c r="AW658" t="s">
        <v>123</v>
      </c>
      <c r="AX658">
        <v>12.75</v>
      </c>
      <c r="AY658">
        <v>4.75</v>
      </c>
      <c r="AZ658">
        <v>8</v>
      </c>
      <c r="BA658" t="s">
        <v>124</v>
      </c>
      <c r="BB658"/>
      <c r="BC658"/>
      <c r="BD658"/>
      <c r="BE658"/>
      <c r="BF658"/>
      <c r="BG658"/>
      <c r="BH658"/>
      <c r="BI658">
        <v>2</v>
      </c>
      <c r="BJ658"/>
      <c r="BK658"/>
      <c r="BL658"/>
      <c r="BM658"/>
      <c r="BN658" t="s">
        <v>3829</v>
      </c>
      <c r="BO658" t="s">
        <v>3798</v>
      </c>
      <c r="BP658"/>
      <c r="BQ658"/>
      <c r="BR658"/>
      <c r="BS658"/>
      <c r="BT658"/>
      <c r="BU658"/>
      <c r="BV658"/>
      <c r="BW658"/>
      <c r="BX658"/>
      <c r="BY658"/>
      <c r="BZ658"/>
      <c r="CA658"/>
      <c r="CB658" t="s">
        <v>133</v>
      </c>
      <c r="CC658" t="s">
        <v>134</v>
      </c>
      <c r="CD658">
        <v>1</v>
      </c>
      <c r="CE658">
        <v>4</v>
      </c>
      <c r="CF658"/>
      <c r="CG658" t="s">
        <v>1478</v>
      </c>
      <c r="CH658"/>
      <c r="CI658"/>
      <c r="CJ658"/>
      <c r="CK658"/>
      <c r="CL658"/>
      <c r="CM658"/>
      <c r="CN658"/>
      <c r="CO658"/>
      <c r="CP658"/>
      <c r="CQ658"/>
      <c r="CR658"/>
      <c r="CS658"/>
      <c r="CT658"/>
      <c r="CU658"/>
    </row>
    <row r="659" spans="1:99" s="29" customFormat="1" ht="14.4" customHeight="1" x14ac:dyDescent="0.3">
      <c r="A659" s="39">
        <v>5658</v>
      </c>
      <c r="B659" s="10" t="s">
        <v>98</v>
      </c>
      <c r="C659" t="s">
        <v>3830</v>
      </c>
      <c r="D659" s="60" t="s">
        <v>137</v>
      </c>
      <c r="E659" s="60" t="s">
        <v>3795</v>
      </c>
      <c r="F659" s="60" t="s">
        <v>138</v>
      </c>
      <c r="G659" t="s">
        <v>168</v>
      </c>
      <c r="H659"/>
      <c r="I659" t="s">
        <v>2943</v>
      </c>
      <c r="J659" t="s">
        <v>3831</v>
      </c>
      <c r="K659" t="str">
        <f t="shared" si="87"/>
        <v>&lt;ul&gt;
&lt;li&gt;Size bag: 12.75"(L) x4.75"(H)8"(W); wallet: 7.75"W x 4.5"H x 1"D
&lt;li&gt;Material: High quality faux leather
&lt;li&gt;Package include: 1 bag and 1 wallet.
&lt;li&gt;Detachable wrist band
&lt;li&gt;Zip around closure
&lt;ul&gt;</v>
      </c>
      <c r="L659" t="str">
        <f t="shared" si="85"/>
        <v>Size bag: 12.75"(L) x4.75"(H)8"(W); wallet: 7.75"W x 4.5"H x 1"D
Material: High quality faux leather
Package include: 1 bag and 1 wallet.
Detachable wrist band
Zip around closure</v>
      </c>
      <c r="M659" t="s">
        <v>1464</v>
      </c>
      <c r="N659" s="11" t="str">
        <f t="shared" si="88"/>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59" s="11" t="str">
        <f t="shared" si="89"/>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59" t="s">
        <v>3824</v>
      </c>
      <c r="Q659" t="s">
        <v>1766</v>
      </c>
      <c r="R659" t="s">
        <v>1847</v>
      </c>
      <c r="S659" t="s">
        <v>2412</v>
      </c>
      <c r="T659" t="s">
        <v>1768</v>
      </c>
      <c r="U659" s="12" t="str">
        <f t="shared" si="91"/>
        <v>KY-ENL2-8469-300-COMBO-FUCHSIA</v>
      </c>
      <c r="V659" s="12" t="str">
        <f t="shared" si="92"/>
        <v>KY-ENL2-8469-300-COMBO-FUCHSIA</v>
      </c>
      <c r="W659" t="s">
        <v>3832</v>
      </c>
      <c r="X659" t="s">
        <v>3832</v>
      </c>
      <c r="Y659" t="s">
        <v>1471</v>
      </c>
      <c r="Z659"/>
      <c r="AA659" t="s">
        <v>113</v>
      </c>
      <c r="AB659" t="s">
        <v>113</v>
      </c>
      <c r="AC659" s="13" t="str">
        <f t="shared" si="90"/>
        <v>86.99</v>
      </c>
      <c r="AD659" s="13">
        <v>59.95</v>
      </c>
      <c r="AE659" s="14">
        <f t="shared" si="93"/>
        <v>59.95</v>
      </c>
      <c r="AF659"/>
      <c r="AG659">
        <v>0</v>
      </c>
      <c r="AH659"/>
      <c r="AI659" t="s">
        <v>113</v>
      </c>
      <c r="AJ659" t="s">
        <v>116</v>
      </c>
      <c r="AK659" t="s">
        <v>1472</v>
      </c>
      <c r="AL659" t="s">
        <v>1473</v>
      </c>
      <c r="AM659" t="s">
        <v>1474</v>
      </c>
      <c r="AN659" t="s">
        <v>1475</v>
      </c>
      <c r="AO659" t="s">
        <v>1476</v>
      </c>
      <c r="AP659"/>
      <c r="AQ659"/>
      <c r="AR659"/>
      <c r="AS65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59" t="s">
        <v>98</v>
      </c>
      <c r="AU659" t="s">
        <v>122</v>
      </c>
      <c r="AV659">
        <v>3</v>
      </c>
      <c r="AW659" t="s">
        <v>123</v>
      </c>
      <c r="AX659">
        <v>12.75</v>
      </c>
      <c r="AY659">
        <v>4.75</v>
      </c>
      <c r="AZ659">
        <v>8</v>
      </c>
      <c r="BA659" t="s">
        <v>124</v>
      </c>
      <c r="BB659"/>
      <c r="BC659"/>
      <c r="BD659"/>
      <c r="BE659"/>
      <c r="BF659"/>
      <c r="BG659"/>
      <c r="BH659"/>
      <c r="BI659">
        <v>2</v>
      </c>
      <c r="BJ659"/>
      <c r="BK659"/>
      <c r="BL659"/>
      <c r="BM659"/>
      <c r="BN659" t="s">
        <v>3833</v>
      </c>
      <c r="BO659" t="s">
        <v>3805</v>
      </c>
      <c r="BP659"/>
      <c r="BQ659"/>
      <c r="BR659"/>
      <c r="BS659"/>
      <c r="BT659"/>
      <c r="BU659"/>
      <c r="BV659"/>
      <c r="BW659"/>
      <c r="BX659"/>
      <c r="BY659"/>
      <c r="BZ659"/>
      <c r="CA659"/>
      <c r="CB659" t="s">
        <v>133</v>
      </c>
      <c r="CC659" t="s">
        <v>134</v>
      </c>
      <c r="CD659">
        <v>1</v>
      </c>
      <c r="CE659">
        <v>4</v>
      </c>
      <c r="CF659"/>
      <c r="CG659" t="s">
        <v>1478</v>
      </c>
      <c r="CH659"/>
      <c r="CI659"/>
      <c r="CJ659"/>
      <c r="CK659"/>
      <c r="CL659"/>
      <c r="CM659"/>
      <c r="CN659"/>
      <c r="CO659"/>
      <c r="CP659"/>
      <c r="CQ659"/>
      <c r="CR659"/>
      <c r="CS659"/>
      <c r="CT659"/>
      <c r="CU659"/>
    </row>
    <row r="660" spans="1:99" s="29" customFormat="1" ht="14.4" customHeight="1" x14ac:dyDescent="0.3">
      <c r="A660" s="39">
        <v>5659</v>
      </c>
      <c r="B660" s="10" t="s">
        <v>98</v>
      </c>
      <c r="C660" t="s">
        <v>3834</v>
      </c>
      <c r="D660" s="60" t="s">
        <v>137</v>
      </c>
      <c r="E660" s="60" t="s">
        <v>3795</v>
      </c>
      <c r="F660" s="60" t="s">
        <v>138</v>
      </c>
      <c r="G660" t="s">
        <v>168</v>
      </c>
      <c r="H660"/>
      <c r="I660" t="s">
        <v>1498</v>
      </c>
      <c r="J660" t="s">
        <v>3835</v>
      </c>
      <c r="K660" t="str">
        <f t="shared" si="87"/>
        <v>&lt;ul&gt;
&lt;li&gt;Size bag: 12.75"(L) x4.75"(H)8"(W); wallet: 7.75"W x 4.5"H x 1"D
&lt;li&gt;Material: High quality faux leather
&lt;li&gt;Package include: 1 bag and 1 wallet.
&lt;li&gt;Detachable wrist band
&lt;li&gt;Zip around closure
&lt;ul&gt;</v>
      </c>
      <c r="L660" t="str">
        <f t="shared" si="85"/>
        <v>Size bag: 12.75"(L) x4.75"(H)8"(W); wallet: 7.75"W x 4.5"H x 1"D
Material: High quality faux leather
Package include: 1 bag and 1 wallet.
Detachable wrist band
Zip around closure</v>
      </c>
      <c r="M660" t="s">
        <v>1464</v>
      </c>
      <c r="N660" s="11" t="str">
        <f t="shared" si="88"/>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60" s="11" t="str">
        <f t="shared" si="89"/>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60" t="s">
        <v>3824</v>
      </c>
      <c r="Q660" t="s">
        <v>1766</v>
      </c>
      <c r="R660" t="s">
        <v>1847</v>
      </c>
      <c r="S660" t="s">
        <v>2412</v>
      </c>
      <c r="T660" t="s">
        <v>1768</v>
      </c>
      <c r="U660" s="12" t="str">
        <f t="shared" si="91"/>
        <v>KY-ENL2-8469-300-COMBO-TURQ</v>
      </c>
      <c r="V660" s="12" t="str">
        <f t="shared" si="92"/>
        <v>KY-ENL2-8469-300-COMBO-TURQ</v>
      </c>
      <c r="W660" t="s">
        <v>3836</v>
      </c>
      <c r="X660" t="s">
        <v>3836</v>
      </c>
      <c r="Y660" t="s">
        <v>1471</v>
      </c>
      <c r="Z660"/>
      <c r="AA660" t="s">
        <v>113</v>
      </c>
      <c r="AB660" t="s">
        <v>113</v>
      </c>
      <c r="AC660" s="13" t="str">
        <f t="shared" si="90"/>
        <v>86.99</v>
      </c>
      <c r="AD660" s="13">
        <v>59.95</v>
      </c>
      <c r="AE660" s="14">
        <f t="shared" si="93"/>
        <v>59.95</v>
      </c>
      <c r="AF660"/>
      <c r="AG660">
        <v>0</v>
      </c>
      <c r="AH660"/>
      <c r="AI660" t="s">
        <v>113</v>
      </c>
      <c r="AJ660" t="s">
        <v>116</v>
      </c>
      <c r="AK660" t="s">
        <v>1472</v>
      </c>
      <c r="AL660" t="s">
        <v>1473</v>
      </c>
      <c r="AM660" t="s">
        <v>1474</v>
      </c>
      <c r="AN660" t="s">
        <v>1475</v>
      </c>
      <c r="AO660" t="s">
        <v>1476</v>
      </c>
      <c r="AP660"/>
      <c r="AQ660"/>
      <c r="AR660"/>
      <c r="AS660"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0" t="s">
        <v>98</v>
      </c>
      <c r="AU660" t="s">
        <v>122</v>
      </c>
      <c r="AV660">
        <v>3</v>
      </c>
      <c r="AW660" t="s">
        <v>123</v>
      </c>
      <c r="AX660">
        <v>12.75</v>
      </c>
      <c r="AY660">
        <v>4.75</v>
      </c>
      <c r="AZ660">
        <v>8</v>
      </c>
      <c r="BA660" t="s">
        <v>124</v>
      </c>
      <c r="BB660"/>
      <c r="BC660"/>
      <c r="BD660"/>
      <c r="BE660"/>
      <c r="BF660"/>
      <c r="BG660"/>
      <c r="BH660"/>
      <c r="BI660">
        <v>2</v>
      </c>
      <c r="BJ660"/>
      <c r="BK660"/>
      <c r="BL660"/>
      <c r="BM660"/>
      <c r="BN660" t="s">
        <v>3837</v>
      </c>
      <c r="BO660" t="s">
        <v>3812</v>
      </c>
      <c r="BP660"/>
      <c r="BQ660"/>
      <c r="BR660"/>
      <c r="BS660"/>
      <c r="BT660"/>
      <c r="BU660"/>
      <c r="BV660"/>
      <c r="BW660"/>
      <c r="BX660"/>
      <c r="BY660"/>
      <c r="BZ660"/>
      <c r="CA660"/>
      <c r="CB660" t="s">
        <v>133</v>
      </c>
      <c r="CC660" t="s">
        <v>134</v>
      </c>
      <c r="CD660">
        <v>1</v>
      </c>
      <c r="CE660">
        <v>4</v>
      </c>
      <c r="CF660"/>
      <c r="CG660" t="s">
        <v>1478</v>
      </c>
      <c r="CH660"/>
      <c r="CI660"/>
      <c r="CJ660"/>
      <c r="CK660"/>
      <c r="CL660"/>
      <c r="CM660"/>
      <c r="CN660"/>
      <c r="CO660"/>
      <c r="CP660"/>
      <c r="CQ660"/>
      <c r="CR660"/>
      <c r="CS660"/>
      <c r="CT660"/>
      <c r="CU660"/>
    </row>
    <row r="661" spans="1:99" s="29" customFormat="1" ht="14.4" customHeight="1" x14ac:dyDescent="0.3">
      <c r="A661" s="39">
        <v>5660</v>
      </c>
      <c r="B661" s="10" t="s">
        <v>98</v>
      </c>
      <c r="C661" t="s">
        <v>3838</v>
      </c>
      <c r="D661" s="60" t="s">
        <v>137</v>
      </c>
      <c r="E661" s="60" t="s">
        <v>3795</v>
      </c>
      <c r="F661" s="60" t="s">
        <v>138</v>
      </c>
      <c r="G661" t="s">
        <v>168</v>
      </c>
      <c r="H661"/>
      <c r="I661" t="s">
        <v>2870</v>
      </c>
      <c r="J661" t="s">
        <v>3839</v>
      </c>
      <c r="K661" t="str">
        <f t="shared" si="87"/>
        <v>&lt;ul&gt;
&lt;li&gt;Size bag: 12.75"(L) x4.75"(H)8"(W); wallet: 7.75"W x 4.5"H x 1"D
&lt;li&gt;Material: High quality faux leather
&lt;li&gt;Package include: 1 bag and 1 wallet.
&lt;li&gt;Detachable wrist band
&lt;li&gt;Zip around closure
&lt;ul&gt;</v>
      </c>
      <c r="L661" t="str">
        <f t="shared" si="85"/>
        <v>Size bag: 12.75"(L) x4.75"(H)8"(W); wallet: 7.75"W x 4.5"H x 1"D
Material: High quality faux leather
Package include: 1 bag and 1 wallet.
Detachable wrist band
Zip around closure</v>
      </c>
      <c r="M661" t="s">
        <v>1464</v>
      </c>
      <c r="N661" s="11" t="str">
        <f t="shared" si="88"/>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61" s="11" t="str">
        <f t="shared" si="89"/>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61" t="s">
        <v>3824</v>
      </c>
      <c r="Q661" t="s">
        <v>1766</v>
      </c>
      <c r="R661" t="s">
        <v>1847</v>
      </c>
      <c r="S661" t="s">
        <v>2412</v>
      </c>
      <c r="T661" t="s">
        <v>1768</v>
      </c>
      <c r="U661" s="12" t="str">
        <f t="shared" si="91"/>
        <v>KY-ENL2-8469-300-COMBO-WHITE</v>
      </c>
      <c r="V661" s="12" t="str">
        <f t="shared" si="92"/>
        <v>KY-ENL2-8469-300-COMBO-WHITE</v>
      </c>
      <c r="W661" t="s">
        <v>3840</v>
      </c>
      <c r="X661" t="s">
        <v>3840</v>
      </c>
      <c r="Y661" t="s">
        <v>1471</v>
      </c>
      <c r="Z661"/>
      <c r="AA661" t="s">
        <v>113</v>
      </c>
      <c r="AB661" t="s">
        <v>113</v>
      </c>
      <c r="AC661" s="13" t="str">
        <f t="shared" si="90"/>
        <v>86.99</v>
      </c>
      <c r="AD661" s="13">
        <v>59.95</v>
      </c>
      <c r="AE661" s="14">
        <f t="shared" si="93"/>
        <v>59.95</v>
      </c>
      <c r="AF661"/>
      <c r="AG661">
        <v>0</v>
      </c>
      <c r="AH661"/>
      <c r="AI661" t="s">
        <v>113</v>
      </c>
      <c r="AJ661" t="s">
        <v>116</v>
      </c>
      <c r="AK661" t="s">
        <v>1472</v>
      </c>
      <c r="AL661" t="s">
        <v>1473</v>
      </c>
      <c r="AM661" t="s">
        <v>1474</v>
      </c>
      <c r="AN661" t="s">
        <v>1475</v>
      </c>
      <c r="AO661" t="s">
        <v>1476</v>
      </c>
      <c r="AP661"/>
      <c r="AQ661"/>
      <c r="AR661"/>
      <c r="AS661"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1" t="s">
        <v>98</v>
      </c>
      <c r="AU661" t="s">
        <v>122</v>
      </c>
      <c r="AV661">
        <v>3</v>
      </c>
      <c r="AW661" t="s">
        <v>123</v>
      </c>
      <c r="AX661">
        <v>12.75</v>
      </c>
      <c r="AY661">
        <v>4.75</v>
      </c>
      <c r="AZ661">
        <v>8</v>
      </c>
      <c r="BA661" t="s">
        <v>124</v>
      </c>
      <c r="BB661"/>
      <c r="BC661"/>
      <c r="BD661"/>
      <c r="BE661"/>
      <c r="BF661"/>
      <c r="BG661"/>
      <c r="BH661"/>
      <c r="BI661">
        <v>2</v>
      </c>
      <c r="BJ661"/>
      <c r="BK661"/>
      <c r="BL661"/>
      <c r="BM661"/>
      <c r="BN661" t="s">
        <v>3841</v>
      </c>
      <c r="BO661" t="s">
        <v>3819</v>
      </c>
      <c r="BP661"/>
      <c r="BQ661"/>
      <c r="BR661"/>
      <c r="BS661"/>
      <c r="BT661"/>
      <c r="BU661"/>
      <c r="BV661"/>
      <c r="BW661"/>
      <c r="BX661"/>
      <c r="BY661"/>
      <c r="BZ661"/>
      <c r="CA661"/>
      <c r="CB661" t="s">
        <v>133</v>
      </c>
      <c r="CC661" t="s">
        <v>134</v>
      </c>
      <c r="CD661">
        <v>1</v>
      </c>
      <c r="CE661">
        <v>4</v>
      </c>
      <c r="CF661"/>
      <c r="CG661" t="s">
        <v>1478</v>
      </c>
      <c r="CH661"/>
      <c r="CI661"/>
      <c r="CJ661"/>
      <c r="CK661"/>
      <c r="CL661"/>
      <c r="CM661"/>
      <c r="CN661"/>
      <c r="CO661"/>
      <c r="CP661"/>
      <c r="CQ661"/>
      <c r="CR661"/>
      <c r="CS661"/>
      <c r="CT661"/>
      <c r="CU661"/>
    </row>
    <row r="662" spans="1:99" s="29" customFormat="1" ht="14.4" customHeight="1" x14ac:dyDescent="0.3">
      <c r="A662" s="39">
        <v>5661</v>
      </c>
      <c r="B662" s="10" t="s">
        <v>98</v>
      </c>
      <c r="C662" t="s">
        <v>3842</v>
      </c>
      <c r="D662" s="60" t="s">
        <v>137</v>
      </c>
      <c r="E662" s="60" t="s">
        <v>3795</v>
      </c>
      <c r="F662" s="60" t="s">
        <v>138</v>
      </c>
      <c r="G662" t="s">
        <v>168</v>
      </c>
      <c r="H662"/>
      <c r="I662" t="s">
        <v>1858</v>
      </c>
      <c r="J662" t="s">
        <v>3843</v>
      </c>
      <c r="K662" t="str">
        <f t="shared" si="87"/>
        <v>&lt;ul&gt;
&lt;li&gt;Sizes: 12.75" Length x 4.75" High x 8" Width
&lt;li&gt;Material: High quality faux leather
&lt;li&gt;Package include: 1 bag.
&lt;li&gt;Detachable wrist band
&lt;li&gt;Zip around closure
&lt;ul&gt;</v>
      </c>
      <c r="L662" t="str">
        <f t="shared" si="85"/>
        <v>Sizes: 12.75" Length x 4.75" High x 8" Width
Material: High quality faux leather
Package include: 1 bag.
Detachable wrist band
Zip around closure</v>
      </c>
      <c r="M662" t="s">
        <v>1464</v>
      </c>
      <c r="N662" s="11" t="str">
        <f t="shared" si="88"/>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62" s="11" t="str">
        <f t="shared" si="89"/>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62" t="s">
        <v>3844</v>
      </c>
      <c r="Q662" t="s">
        <v>1766</v>
      </c>
      <c r="R662" t="s">
        <v>1505</v>
      </c>
      <c r="S662" t="s">
        <v>2412</v>
      </c>
      <c r="T662" t="s">
        <v>1768</v>
      </c>
      <c r="U662" s="12" t="str">
        <f t="shared" si="91"/>
        <v>KY-ENL2-8469-BAG-BLACK</v>
      </c>
      <c r="V662" s="12" t="str">
        <f t="shared" si="92"/>
        <v>KY-ENL2-8469-BAG-BLACK</v>
      </c>
      <c r="W662" t="s">
        <v>3845</v>
      </c>
      <c r="X662" t="s">
        <v>3845</v>
      </c>
      <c r="Y662" t="s">
        <v>1471</v>
      </c>
      <c r="Z662"/>
      <c r="AA662" t="s">
        <v>113</v>
      </c>
      <c r="AB662" t="s">
        <v>113</v>
      </c>
      <c r="AC662" s="13" t="str">
        <f t="shared" si="90"/>
        <v>67.99</v>
      </c>
      <c r="AD662" s="13">
        <v>46.95</v>
      </c>
      <c r="AE662" s="14">
        <f t="shared" si="93"/>
        <v>46.95</v>
      </c>
      <c r="AF662"/>
      <c r="AG662">
        <v>0</v>
      </c>
      <c r="AH662"/>
      <c r="AI662" t="s">
        <v>113</v>
      </c>
      <c r="AJ662" t="s">
        <v>116</v>
      </c>
      <c r="AK662" t="s">
        <v>1472</v>
      </c>
      <c r="AL662" t="s">
        <v>1473</v>
      </c>
      <c r="AM662" t="s">
        <v>1474</v>
      </c>
      <c r="AN662" t="s">
        <v>1475</v>
      </c>
      <c r="AO662" t="s">
        <v>1476</v>
      </c>
      <c r="AP662"/>
      <c r="AQ662"/>
      <c r="AR662"/>
      <c r="AS66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2" t="s">
        <v>98</v>
      </c>
      <c r="AU662" t="s">
        <v>122</v>
      </c>
      <c r="AV662">
        <v>2.38</v>
      </c>
      <c r="AW662" t="s">
        <v>123</v>
      </c>
      <c r="AX662">
        <v>12.75</v>
      </c>
      <c r="AY662">
        <v>4.75</v>
      </c>
      <c r="AZ662">
        <v>8</v>
      </c>
      <c r="BA662" t="s">
        <v>124</v>
      </c>
      <c r="BB662"/>
      <c r="BC662"/>
      <c r="BD662"/>
      <c r="BE662"/>
      <c r="BF662"/>
      <c r="BG662"/>
      <c r="BH662"/>
      <c r="BI662">
        <v>2</v>
      </c>
      <c r="BJ662"/>
      <c r="BK662"/>
      <c r="BL662"/>
      <c r="BM662"/>
      <c r="BN662" t="s">
        <v>3829</v>
      </c>
      <c r="BO662" t="s">
        <v>3846</v>
      </c>
      <c r="BP662" t="s">
        <v>3847</v>
      </c>
      <c r="BQ662" t="s">
        <v>3848</v>
      </c>
      <c r="BR662"/>
      <c r="BS662"/>
      <c r="BT662"/>
      <c r="BU662"/>
      <c r="BV662"/>
      <c r="BW662"/>
      <c r="BX662"/>
      <c r="BY662"/>
      <c r="BZ662"/>
      <c r="CA662"/>
      <c r="CB662" t="s">
        <v>133</v>
      </c>
      <c r="CC662" t="s">
        <v>134</v>
      </c>
      <c r="CD662">
        <v>1</v>
      </c>
      <c r="CE662">
        <v>4</v>
      </c>
      <c r="CF662"/>
      <c r="CG662" t="s">
        <v>1478</v>
      </c>
      <c r="CH662"/>
      <c r="CI662"/>
      <c r="CJ662"/>
      <c r="CK662"/>
      <c r="CL662"/>
      <c r="CM662"/>
      <c r="CN662"/>
      <c r="CO662"/>
      <c r="CP662"/>
      <c r="CQ662"/>
      <c r="CR662"/>
      <c r="CS662"/>
      <c r="CT662"/>
      <c r="CU662"/>
    </row>
    <row r="663" spans="1:99" s="29" customFormat="1" ht="14.4" customHeight="1" x14ac:dyDescent="0.3">
      <c r="A663" s="39">
        <v>5662</v>
      </c>
      <c r="B663" s="10" t="s">
        <v>98</v>
      </c>
      <c r="C663" t="s">
        <v>3849</v>
      </c>
      <c r="D663" s="60" t="s">
        <v>137</v>
      </c>
      <c r="E663" s="60" t="s">
        <v>3795</v>
      </c>
      <c r="F663" s="60" t="s">
        <v>138</v>
      </c>
      <c r="G663" t="s">
        <v>168</v>
      </c>
      <c r="H663"/>
      <c r="I663" t="s">
        <v>2928</v>
      </c>
      <c r="J663" t="s">
        <v>3850</v>
      </c>
      <c r="K663" t="str">
        <f t="shared" si="87"/>
        <v>&lt;ul&gt;
&lt;li&gt;Sizes: 12.75" Length x 4.75" High x 8" Width
&lt;li&gt;Material: High quality faux leather
&lt;li&gt;Package include: 1 bag.
&lt;li&gt;Detachable wrist band
&lt;li&gt;Zip around closure
&lt;ul&gt;</v>
      </c>
      <c r="L663" t="str">
        <f t="shared" si="85"/>
        <v>Sizes: 12.75" Length x 4.75" High x 8" Width
Material: High quality faux leather
Package include: 1 bag.
Detachable wrist band
Zip around closure</v>
      </c>
      <c r="M663" t="s">
        <v>1464</v>
      </c>
      <c r="N663" s="11" t="str">
        <f t="shared" si="88"/>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63" s="11" t="str">
        <f t="shared" si="89"/>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63" t="s">
        <v>3844</v>
      </c>
      <c r="Q663" t="s">
        <v>1766</v>
      </c>
      <c r="R663" t="s">
        <v>1505</v>
      </c>
      <c r="S663" t="s">
        <v>2412</v>
      </c>
      <c r="T663" t="s">
        <v>1768</v>
      </c>
      <c r="U663" s="12" t="str">
        <f t="shared" si="91"/>
        <v>KY-ENL2-8469-BAG-FUCHSIA</v>
      </c>
      <c r="V663" s="12" t="str">
        <f t="shared" si="92"/>
        <v>KY-ENL2-8469-BAG-FUCHSIA</v>
      </c>
      <c r="W663" t="s">
        <v>3851</v>
      </c>
      <c r="X663" t="s">
        <v>3851</v>
      </c>
      <c r="Y663" t="s">
        <v>1471</v>
      </c>
      <c r="Z663"/>
      <c r="AA663" t="s">
        <v>113</v>
      </c>
      <c r="AB663" t="s">
        <v>113</v>
      </c>
      <c r="AC663" s="13" t="str">
        <f t="shared" si="90"/>
        <v>67.99</v>
      </c>
      <c r="AD663" s="13">
        <v>46.95</v>
      </c>
      <c r="AE663" s="14">
        <f t="shared" si="93"/>
        <v>46.95</v>
      </c>
      <c r="AF663"/>
      <c r="AG663">
        <v>0</v>
      </c>
      <c r="AH663"/>
      <c r="AI663" t="s">
        <v>113</v>
      </c>
      <c r="AJ663" t="s">
        <v>116</v>
      </c>
      <c r="AK663" t="s">
        <v>1472</v>
      </c>
      <c r="AL663" t="s">
        <v>1473</v>
      </c>
      <c r="AM663" t="s">
        <v>1474</v>
      </c>
      <c r="AN663" t="s">
        <v>1475</v>
      </c>
      <c r="AO663" t="s">
        <v>1476</v>
      </c>
      <c r="AP663"/>
      <c r="AQ663"/>
      <c r="AR663"/>
      <c r="AS663"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3" t="s">
        <v>98</v>
      </c>
      <c r="AU663" t="s">
        <v>122</v>
      </c>
      <c r="AV663">
        <v>2.38</v>
      </c>
      <c r="AW663" t="s">
        <v>123</v>
      </c>
      <c r="AX663">
        <v>12.75</v>
      </c>
      <c r="AY663">
        <v>4.75</v>
      </c>
      <c r="AZ663">
        <v>8</v>
      </c>
      <c r="BA663" t="s">
        <v>124</v>
      </c>
      <c r="BB663"/>
      <c r="BC663"/>
      <c r="BD663"/>
      <c r="BE663"/>
      <c r="BF663"/>
      <c r="BG663"/>
      <c r="BH663"/>
      <c r="BI663">
        <v>2</v>
      </c>
      <c r="BJ663"/>
      <c r="BK663"/>
      <c r="BL663"/>
      <c r="BM663"/>
      <c r="BN663" t="s">
        <v>3833</v>
      </c>
      <c r="BO663" t="s">
        <v>3852</v>
      </c>
      <c r="BP663" t="s">
        <v>3853</v>
      </c>
      <c r="BQ663" t="s">
        <v>3854</v>
      </c>
      <c r="BR663"/>
      <c r="BS663"/>
      <c r="BT663"/>
      <c r="BU663"/>
      <c r="BV663"/>
      <c r="BW663"/>
      <c r="BX663"/>
      <c r="BY663"/>
      <c r="BZ663"/>
      <c r="CA663"/>
      <c r="CB663" t="s">
        <v>133</v>
      </c>
      <c r="CC663" t="s">
        <v>134</v>
      </c>
      <c r="CD663">
        <v>1</v>
      </c>
      <c r="CE663">
        <v>4</v>
      </c>
      <c r="CF663"/>
      <c r="CG663" t="s">
        <v>1478</v>
      </c>
      <c r="CH663"/>
      <c r="CI663"/>
      <c r="CJ663"/>
      <c r="CK663"/>
      <c r="CL663"/>
      <c r="CM663"/>
      <c r="CN663"/>
      <c r="CO663"/>
      <c r="CP663"/>
      <c r="CQ663"/>
      <c r="CR663"/>
      <c r="CS663"/>
      <c r="CT663"/>
      <c r="CU663"/>
    </row>
    <row r="664" spans="1:99" s="29" customFormat="1" ht="14.4" customHeight="1" x14ac:dyDescent="0.3">
      <c r="A664" s="39">
        <v>5663</v>
      </c>
      <c r="B664" s="10" t="s">
        <v>98</v>
      </c>
      <c r="C664" t="s">
        <v>3855</v>
      </c>
      <c r="D664" s="60" t="s">
        <v>137</v>
      </c>
      <c r="E664" s="60" t="s">
        <v>3795</v>
      </c>
      <c r="F664" s="60" t="s">
        <v>138</v>
      </c>
      <c r="G664" t="s">
        <v>168</v>
      </c>
      <c r="H664"/>
      <c r="I664" t="s">
        <v>1877</v>
      </c>
      <c r="J664" t="s">
        <v>3856</v>
      </c>
      <c r="K664" t="str">
        <f t="shared" si="87"/>
        <v>&lt;ul&gt;
&lt;li&gt;Sizes: 12.75" Length x 4.75" High x 8" Width
&lt;li&gt;Material: High quality faux leather
&lt;li&gt;Package include: 1 bag.
&lt;li&gt;Detachable wrist band
&lt;li&gt;Zip around closure
&lt;ul&gt;</v>
      </c>
      <c r="L664" t="str">
        <f t="shared" si="85"/>
        <v>Sizes: 12.75" Length x 4.75" High x 8" Width
Material: High quality faux leather
Package include: 1 bag.
Detachable wrist band
Zip around closure</v>
      </c>
      <c r="M664" t="s">
        <v>1464</v>
      </c>
      <c r="N664" s="11" t="str">
        <f t="shared" si="88"/>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64" s="11" t="str">
        <f t="shared" si="89"/>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64" t="s">
        <v>3844</v>
      </c>
      <c r="Q664" t="s">
        <v>1766</v>
      </c>
      <c r="R664" t="s">
        <v>1505</v>
      </c>
      <c r="S664" t="s">
        <v>2412</v>
      </c>
      <c r="T664" t="s">
        <v>1768</v>
      </c>
      <c r="U664" s="12" t="str">
        <f t="shared" si="91"/>
        <v>KY-ENL2-8469-BAG-TURQ</v>
      </c>
      <c r="V664" s="12" t="str">
        <f t="shared" si="92"/>
        <v>KY-ENL2-8469-BAG-TURQ</v>
      </c>
      <c r="W664" t="s">
        <v>3857</v>
      </c>
      <c r="X664" t="s">
        <v>3857</v>
      </c>
      <c r="Y664" t="s">
        <v>1471</v>
      </c>
      <c r="Z664"/>
      <c r="AA664" t="s">
        <v>113</v>
      </c>
      <c r="AB664" t="s">
        <v>113</v>
      </c>
      <c r="AC664" s="13" t="str">
        <f t="shared" si="90"/>
        <v>67.99</v>
      </c>
      <c r="AD664" s="13">
        <v>46.95</v>
      </c>
      <c r="AE664" s="14">
        <f t="shared" si="93"/>
        <v>46.95</v>
      </c>
      <c r="AF664"/>
      <c r="AG664">
        <v>0</v>
      </c>
      <c r="AH664"/>
      <c r="AI664" t="s">
        <v>113</v>
      </c>
      <c r="AJ664" t="s">
        <v>116</v>
      </c>
      <c r="AK664" t="s">
        <v>1472</v>
      </c>
      <c r="AL664" t="s">
        <v>1473</v>
      </c>
      <c r="AM664" t="s">
        <v>1474</v>
      </c>
      <c r="AN664" t="s">
        <v>1475</v>
      </c>
      <c r="AO664" t="s">
        <v>1476</v>
      </c>
      <c r="AP664"/>
      <c r="AQ664"/>
      <c r="AR664"/>
      <c r="AS664"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4" t="s">
        <v>98</v>
      </c>
      <c r="AU664" t="s">
        <v>122</v>
      </c>
      <c r="AV664">
        <v>2.38</v>
      </c>
      <c r="AW664" t="s">
        <v>123</v>
      </c>
      <c r="AX664">
        <v>12.75</v>
      </c>
      <c r="AY664">
        <v>4.75</v>
      </c>
      <c r="AZ664">
        <v>8</v>
      </c>
      <c r="BA664" t="s">
        <v>124</v>
      </c>
      <c r="BB664"/>
      <c r="BC664"/>
      <c r="BD664"/>
      <c r="BE664"/>
      <c r="BF664"/>
      <c r="BG664"/>
      <c r="BH664"/>
      <c r="BI664">
        <v>2</v>
      </c>
      <c r="BJ664"/>
      <c r="BK664"/>
      <c r="BL664"/>
      <c r="BM664"/>
      <c r="BN664" t="s">
        <v>3837</v>
      </c>
      <c r="BO664" t="s">
        <v>3858</v>
      </c>
      <c r="BP664" t="s">
        <v>3859</v>
      </c>
      <c r="BQ664" t="s">
        <v>3860</v>
      </c>
      <c r="BR664"/>
      <c r="BS664"/>
      <c r="BT664"/>
      <c r="BU664"/>
      <c r="BV664"/>
      <c r="BW664"/>
      <c r="BX664"/>
      <c r="BY664"/>
      <c r="BZ664"/>
      <c r="CA664"/>
      <c r="CB664" t="s">
        <v>133</v>
      </c>
      <c r="CC664" t="s">
        <v>134</v>
      </c>
      <c r="CD664">
        <v>1</v>
      </c>
      <c r="CE664">
        <v>4</v>
      </c>
      <c r="CF664"/>
      <c r="CG664" t="s">
        <v>1478</v>
      </c>
      <c r="CH664"/>
      <c r="CI664"/>
      <c r="CJ664"/>
      <c r="CK664"/>
      <c r="CL664"/>
      <c r="CM664"/>
      <c r="CN664"/>
      <c r="CO664"/>
      <c r="CP664"/>
      <c r="CQ664"/>
      <c r="CR664"/>
      <c r="CS664"/>
      <c r="CT664"/>
      <c r="CU664"/>
    </row>
    <row r="665" spans="1:99" s="29" customFormat="1" ht="14.4" customHeight="1" x14ac:dyDescent="0.3">
      <c r="A665" s="39">
        <v>5664</v>
      </c>
      <c r="B665" s="10" t="s">
        <v>98</v>
      </c>
      <c r="C665" t="s">
        <v>3861</v>
      </c>
      <c r="D665" s="60" t="s">
        <v>137</v>
      </c>
      <c r="E665" s="60" t="s">
        <v>3795</v>
      </c>
      <c r="F665" s="60" t="s">
        <v>138</v>
      </c>
      <c r="G665" t="s">
        <v>168</v>
      </c>
      <c r="H665"/>
      <c r="I665" t="s">
        <v>1956</v>
      </c>
      <c r="J665" t="s">
        <v>3862</v>
      </c>
      <c r="K665" t="str">
        <f t="shared" si="87"/>
        <v>&lt;ul&gt;
&lt;li&gt;Sizes: 12.75" Length x 4.75" High x 8" Width
&lt;li&gt;Material: High quality faux leather
&lt;li&gt;Package include: 1 bag.
&lt;li&gt;Detachable wrist band
&lt;li&gt;Zip around closure
&lt;ul&gt;</v>
      </c>
      <c r="L665" t="str">
        <f t="shared" si="85"/>
        <v>Sizes: 12.75" Length x 4.75" High x 8" Width
Material: High quality faux leather
Package include: 1 bag.
Detachable wrist band
Zip around closure</v>
      </c>
      <c r="M665" t="s">
        <v>1464</v>
      </c>
      <c r="N665" s="11" t="str">
        <f t="shared" si="88"/>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65" s="11" t="str">
        <f t="shared" si="89"/>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65" t="s">
        <v>3844</v>
      </c>
      <c r="Q665" t="s">
        <v>1766</v>
      </c>
      <c r="R665" t="s">
        <v>1505</v>
      </c>
      <c r="S665" t="s">
        <v>2412</v>
      </c>
      <c r="T665" t="s">
        <v>1768</v>
      </c>
      <c r="U665" s="12" t="str">
        <f t="shared" si="91"/>
        <v>KY-ENL2-8469-BAG-WHITE</v>
      </c>
      <c r="V665" s="12" t="str">
        <f t="shared" si="92"/>
        <v>KY-ENL2-8469-BAG-WHITE</v>
      </c>
      <c r="W665" t="s">
        <v>3863</v>
      </c>
      <c r="X665" t="s">
        <v>3863</v>
      </c>
      <c r="Y665" t="s">
        <v>1471</v>
      </c>
      <c r="Z665"/>
      <c r="AA665" t="s">
        <v>113</v>
      </c>
      <c r="AB665" t="s">
        <v>113</v>
      </c>
      <c r="AC665" s="13" t="str">
        <f t="shared" si="90"/>
        <v>67.99</v>
      </c>
      <c r="AD665" s="13">
        <v>46.95</v>
      </c>
      <c r="AE665" s="14">
        <f t="shared" si="93"/>
        <v>46.95</v>
      </c>
      <c r="AF665"/>
      <c r="AG665">
        <v>0</v>
      </c>
      <c r="AH665"/>
      <c r="AI665" t="s">
        <v>113</v>
      </c>
      <c r="AJ665" t="s">
        <v>116</v>
      </c>
      <c r="AK665" t="s">
        <v>1472</v>
      </c>
      <c r="AL665" t="s">
        <v>1473</v>
      </c>
      <c r="AM665" t="s">
        <v>1474</v>
      </c>
      <c r="AN665" t="s">
        <v>1475</v>
      </c>
      <c r="AO665" t="s">
        <v>1476</v>
      </c>
      <c r="AP665"/>
      <c r="AQ665"/>
      <c r="AR665"/>
      <c r="AS665"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5" t="s">
        <v>98</v>
      </c>
      <c r="AU665" t="s">
        <v>122</v>
      </c>
      <c r="AV665">
        <v>2.38</v>
      </c>
      <c r="AW665" t="s">
        <v>123</v>
      </c>
      <c r="AX665">
        <v>12.75</v>
      </c>
      <c r="AY665">
        <v>4.75</v>
      </c>
      <c r="AZ665">
        <v>8</v>
      </c>
      <c r="BA665" t="s">
        <v>124</v>
      </c>
      <c r="BB665"/>
      <c r="BC665"/>
      <c r="BD665"/>
      <c r="BE665"/>
      <c r="BF665"/>
      <c r="BG665"/>
      <c r="BH665"/>
      <c r="BI665">
        <v>2</v>
      </c>
      <c r="BJ665"/>
      <c r="BK665"/>
      <c r="BL665"/>
      <c r="BM665"/>
      <c r="BN665" t="s">
        <v>3841</v>
      </c>
      <c r="BO665" t="s">
        <v>3864</v>
      </c>
      <c r="BP665" t="s">
        <v>3865</v>
      </c>
      <c r="BQ665" t="s">
        <v>3866</v>
      </c>
      <c r="BR665"/>
      <c r="BS665"/>
      <c r="BT665"/>
      <c r="BU665"/>
      <c r="BV665"/>
      <c r="BW665"/>
      <c r="BX665"/>
      <c r="BY665"/>
      <c r="BZ665"/>
      <c r="CA665"/>
      <c r="CB665" t="s">
        <v>133</v>
      </c>
      <c r="CC665" t="s">
        <v>134</v>
      </c>
      <c r="CD665">
        <v>1</v>
      </c>
      <c r="CE665">
        <v>4</v>
      </c>
      <c r="CF665"/>
      <c r="CG665" t="s">
        <v>1478</v>
      </c>
      <c r="CH665"/>
      <c r="CI665"/>
      <c r="CJ665"/>
      <c r="CK665"/>
      <c r="CL665"/>
      <c r="CM665"/>
      <c r="CN665"/>
      <c r="CO665"/>
      <c r="CP665"/>
      <c r="CQ665"/>
      <c r="CR665"/>
      <c r="CS665"/>
      <c r="CT665"/>
      <c r="CU665"/>
    </row>
    <row r="666" spans="1:99" s="29" customFormat="1" ht="14.4" customHeight="1" x14ac:dyDescent="0.3">
      <c r="A666" s="39">
        <v>5665</v>
      </c>
      <c r="B666" s="28" t="s">
        <v>98</v>
      </c>
      <c r="C666" s="62" t="s">
        <v>3867</v>
      </c>
      <c r="D666" s="29" t="s">
        <v>100</v>
      </c>
      <c r="G666" s="29" t="s">
        <v>1462</v>
      </c>
      <c r="J666" s="29" t="s">
        <v>3868</v>
      </c>
      <c r="K666" s="29" t="str">
        <f t="shared" si="87"/>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666" t="str">
        <f t="shared" si="8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666" s="29" t="s">
        <v>2079</v>
      </c>
      <c r="N666" s="29" t="str">
        <f t="shared" si="88"/>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666" s="11" t="str">
        <f t="shared" si="89"/>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666" s="29" t="s">
        <v>1465</v>
      </c>
      <c r="Q666" s="29" t="s">
        <v>1466</v>
      </c>
      <c r="R666" s="29" t="s">
        <v>2080</v>
      </c>
      <c r="S666" s="29" t="s">
        <v>1468</v>
      </c>
      <c r="T666" s="29" t="s">
        <v>1469</v>
      </c>
      <c r="U666" s="29" t="s">
        <v>3867</v>
      </c>
      <c r="V666" s="29" t="s">
        <v>3867</v>
      </c>
      <c r="W666" s="30" t="s">
        <v>3869</v>
      </c>
      <c r="X666" s="30" t="s">
        <v>3869</v>
      </c>
      <c r="Y666" s="29" t="s">
        <v>1471</v>
      </c>
      <c r="AA666" s="29" t="s">
        <v>113</v>
      </c>
      <c r="AC666" s="13" t="str">
        <f t="shared" si="90"/>
        <v>29.99</v>
      </c>
      <c r="AD666" s="29">
        <v>19.95</v>
      </c>
      <c r="AE666" s="29">
        <f t="shared" si="93"/>
        <v>23.95</v>
      </c>
      <c r="AG666" s="29">
        <v>4</v>
      </c>
      <c r="AI666" s="29" t="s">
        <v>113</v>
      </c>
      <c r="AJ666" s="29" t="s">
        <v>116</v>
      </c>
      <c r="AK666" s="29" t="s">
        <v>1472</v>
      </c>
      <c r="AL666" s="29" t="s">
        <v>1473</v>
      </c>
      <c r="AM666" s="29" t="s">
        <v>1474</v>
      </c>
      <c r="AN666" s="29" t="s">
        <v>1475</v>
      </c>
      <c r="AO666" s="29" t="s">
        <v>1476</v>
      </c>
      <c r="AS666"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6" t="s">
        <v>98</v>
      </c>
      <c r="AU666" s="29" t="s">
        <v>122</v>
      </c>
      <c r="AV666" s="29">
        <v>0.63</v>
      </c>
      <c r="AW666" s="29" t="s">
        <v>123</v>
      </c>
      <c r="AX666" s="29" t="s">
        <v>2083</v>
      </c>
      <c r="AY666" s="29" t="s">
        <v>2084</v>
      </c>
      <c r="AZ666" s="29" t="s">
        <v>1889</v>
      </c>
      <c r="BA666" s="29" t="s">
        <v>124</v>
      </c>
      <c r="BI666" s="29">
        <v>2</v>
      </c>
      <c r="BN666" s="29" t="s">
        <v>3870</v>
      </c>
      <c r="BP666" s="29" t="s">
        <v>3870</v>
      </c>
      <c r="BQ666" s="29" t="s">
        <v>3871</v>
      </c>
      <c r="CB666" s="29" t="s">
        <v>133</v>
      </c>
      <c r="CC666" s="29" t="s">
        <v>134</v>
      </c>
      <c r="CD666" s="29">
        <v>1</v>
      </c>
      <c r="CE666" s="29">
        <v>4</v>
      </c>
      <c r="CG666" s="29" t="s">
        <v>1478</v>
      </c>
    </row>
    <row r="667" spans="1:99" s="29" customFormat="1" ht="14.4" customHeight="1" x14ac:dyDescent="0.3">
      <c r="A667" s="39">
        <v>5666</v>
      </c>
      <c r="B667" s="28" t="s">
        <v>98</v>
      </c>
      <c r="C667" s="29" t="s">
        <v>3872</v>
      </c>
      <c r="D667" s="29" t="s">
        <v>1933</v>
      </c>
      <c r="E667" s="29" t="s">
        <v>3867</v>
      </c>
      <c r="F667" s="29" t="s">
        <v>138</v>
      </c>
      <c r="G667" s="29" t="s">
        <v>1462</v>
      </c>
      <c r="I667" s="29" t="s">
        <v>2220</v>
      </c>
      <c r="J667" s="29" t="s">
        <v>3873</v>
      </c>
      <c r="K667" s="29" t="str">
        <f t="shared" si="8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667" t="str">
        <f t="shared" si="8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667" s="29" t="s">
        <v>2222</v>
      </c>
      <c r="N667" s="29" t="str">
        <f t="shared" si="8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667" s="11" t="str">
        <f t="shared" si="8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667" s="29" t="s">
        <v>1465</v>
      </c>
      <c r="Q667" s="29" t="s">
        <v>1466</v>
      </c>
      <c r="R667" s="29" t="s">
        <v>2223</v>
      </c>
      <c r="S667" s="29" t="s">
        <v>1483</v>
      </c>
      <c r="T667" s="29" t="s">
        <v>1469</v>
      </c>
      <c r="U667" s="29" t="s">
        <v>3872</v>
      </c>
      <c r="V667" s="29" t="s">
        <v>3872</v>
      </c>
      <c r="W667" s="30" t="s">
        <v>3874</v>
      </c>
      <c r="X667" s="30" t="s">
        <v>3874</v>
      </c>
      <c r="Y667" s="29" t="s">
        <v>1471</v>
      </c>
      <c r="AA667" s="29" t="s">
        <v>113</v>
      </c>
      <c r="AC667" s="13" t="str">
        <f t="shared" si="90"/>
        <v>86.99</v>
      </c>
      <c r="AD667" s="56" t="s">
        <v>2093</v>
      </c>
      <c r="AE667" s="29">
        <f t="shared" si="93"/>
        <v>59.95</v>
      </c>
      <c r="AG667" s="29">
        <v>0</v>
      </c>
      <c r="AI667" s="29" t="s">
        <v>113</v>
      </c>
      <c r="AJ667" s="29" t="s">
        <v>116</v>
      </c>
      <c r="AK667" s="29" t="s">
        <v>1472</v>
      </c>
      <c r="AL667" s="29" t="s">
        <v>1473</v>
      </c>
      <c r="AM667" s="29" t="s">
        <v>1474</v>
      </c>
      <c r="AN667" s="29" t="s">
        <v>1475</v>
      </c>
      <c r="AO667" s="29" t="s">
        <v>1476</v>
      </c>
      <c r="AS667"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7" t="s">
        <v>98</v>
      </c>
      <c r="AU667" s="29" t="s">
        <v>122</v>
      </c>
      <c r="AV667" s="29">
        <v>3</v>
      </c>
      <c r="AW667" s="29" t="s">
        <v>123</v>
      </c>
      <c r="AX667" s="29" t="s">
        <v>2094</v>
      </c>
      <c r="AY667" s="29" t="s">
        <v>1889</v>
      </c>
      <c r="AZ667" s="29" t="s">
        <v>2095</v>
      </c>
      <c r="BA667" s="29" t="s">
        <v>124</v>
      </c>
      <c r="BI667" s="29">
        <v>2</v>
      </c>
      <c r="BN667" s="29" t="s">
        <v>3875</v>
      </c>
      <c r="BP667" s="29" t="s">
        <v>3875</v>
      </c>
      <c r="CB667" s="29" t="s">
        <v>133</v>
      </c>
      <c r="CC667" s="29" t="s">
        <v>134</v>
      </c>
      <c r="CD667" s="29">
        <v>1</v>
      </c>
      <c r="CE667" s="29">
        <v>4</v>
      </c>
      <c r="CG667" s="29" t="s">
        <v>1478</v>
      </c>
    </row>
    <row r="668" spans="1:99" s="29" customFormat="1" ht="14.4" customHeight="1" x14ac:dyDescent="0.3">
      <c r="A668" s="39">
        <v>5667</v>
      </c>
      <c r="B668" s="28" t="s">
        <v>98</v>
      </c>
      <c r="C668" s="29" t="s">
        <v>3876</v>
      </c>
      <c r="D668" s="29" t="s">
        <v>1933</v>
      </c>
      <c r="E668" s="29" t="s">
        <v>3867</v>
      </c>
      <c r="F668" s="29" t="s">
        <v>138</v>
      </c>
      <c r="G668" s="29" t="s">
        <v>1462</v>
      </c>
      <c r="I668" s="29" t="s">
        <v>2227</v>
      </c>
      <c r="J668" s="29" t="s">
        <v>3877</v>
      </c>
      <c r="K668" s="29" t="str">
        <f t="shared" si="8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668" t="str">
        <f t="shared" si="8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668" s="29" t="s">
        <v>3878</v>
      </c>
      <c r="N668" s="29" t="str">
        <f t="shared" si="8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bag.</v>
      </c>
      <c r="O668" s="11" t="str">
        <f t="shared" si="8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bag.</v>
      </c>
      <c r="P668" s="29" t="s">
        <v>1465</v>
      </c>
      <c r="Q668" s="29" t="s">
        <v>1466</v>
      </c>
      <c r="R668" s="29" t="s">
        <v>2223</v>
      </c>
      <c r="S668" s="29" t="s">
        <v>1483</v>
      </c>
      <c r="T668" s="29" t="s">
        <v>1469</v>
      </c>
      <c r="U668" s="29" t="s">
        <v>3876</v>
      </c>
      <c r="V668" s="29" t="s">
        <v>3876</v>
      </c>
      <c r="W668" s="30" t="s">
        <v>3879</v>
      </c>
      <c r="X668" s="30" t="s">
        <v>3879</v>
      </c>
      <c r="Y668" s="29" t="s">
        <v>1471</v>
      </c>
      <c r="AA668" s="29" t="s">
        <v>113</v>
      </c>
      <c r="AC668" s="13" t="str">
        <f t="shared" si="90"/>
        <v>86.99</v>
      </c>
      <c r="AD668" s="56" t="s">
        <v>2093</v>
      </c>
      <c r="AE668" s="29">
        <f t="shared" si="93"/>
        <v>59.95</v>
      </c>
      <c r="AG668" s="29">
        <v>0</v>
      </c>
      <c r="AI668" s="29" t="s">
        <v>113</v>
      </c>
      <c r="AJ668" s="29" t="s">
        <v>116</v>
      </c>
      <c r="AK668" s="29" t="s">
        <v>1472</v>
      </c>
      <c r="AL668" s="29" t="s">
        <v>1473</v>
      </c>
      <c r="AM668" s="29" t="s">
        <v>1474</v>
      </c>
      <c r="AN668" s="29" t="s">
        <v>1475</v>
      </c>
      <c r="AO668" s="29" t="s">
        <v>1476</v>
      </c>
      <c r="AS668"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8" t="s">
        <v>98</v>
      </c>
      <c r="AU668" s="29" t="s">
        <v>122</v>
      </c>
      <c r="AV668" s="29">
        <v>3</v>
      </c>
      <c r="AW668" s="29" t="s">
        <v>123</v>
      </c>
      <c r="AX668" s="29" t="s">
        <v>2094</v>
      </c>
      <c r="AY668" s="29" t="s">
        <v>1889</v>
      </c>
      <c r="AZ668" s="29" t="s">
        <v>2095</v>
      </c>
      <c r="BA668" s="29" t="s">
        <v>124</v>
      </c>
      <c r="BI668" s="29">
        <v>2</v>
      </c>
      <c r="BN668" s="29" t="s">
        <v>3880</v>
      </c>
      <c r="BP668" s="29" t="s">
        <v>3880</v>
      </c>
      <c r="CB668" s="29" t="s">
        <v>133</v>
      </c>
      <c r="CC668" s="29" t="s">
        <v>134</v>
      </c>
      <c r="CD668" s="29">
        <v>1</v>
      </c>
      <c r="CE668" s="29">
        <v>4</v>
      </c>
      <c r="CG668" s="29" t="s">
        <v>1478</v>
      </c>
    </row>
    <row r="669" spans="1:99" s="29" customFormat="1" ht="14.4" customHeight="1" x14ac:dyDescent="0.3">
      <c r="A669" s="39">
        <v>5668</v>
      </c>
      <c r="B669" s="28" t="s">
        <v>98</v>
      </c>
      <c r="C669" s="29" t="s">
        <v>3881</v>
      </c>
      <c r="D669" s="29" t="s">
        <v>1933</v>
      </c>
      <c r="E669" s="29" t="s">
        <v>3867</v>
      </c>
      <c r="F669" s="29" t="s">
        <v>138</v>
      </c>
      <c r="G669" s="29" t="s">
        <v>1462</v>
      </c>
      <c r="I669" s="29" t="s">
        <v>2112</v>
      </c>
      <c r="J669" s="29" t="s">
        <v>3882</v>
      </c>
      <c r="K669" s="29" t="str">
        <f t="shared" si="8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669" t="str">
        <f t="shared" si="8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669" s="29" t="s">
        <v>2114</v>
      </c>
      <c r="N669" s="29" t="str">
        <f t="shared" si="8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669" s="11" t="str">
        <f t="shared" si="8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669" s="29" t="s">
        <v>1465</v>
      </c>
      <c r="Q669" s="29" t="s">
        <v>1466</v>
      </c>
      <c r="R669" s="29" t="s">
        <v>2080</v>
      </c>
      <c r="S669" s="29" t="s">
        <v>1526</v>
      </c>
      <c r="T669" s="29" t="s">
        <v>1469</v>
      </c>
      <c r="U669" s="29" t="s">
        <v>3881</v>
      </c>
      <c r="V669" s="29" t="s">
        <v>3881</v>
      </c>
      <c r="W669" s="30" t="s">
        <v>3883</v>
      </c>
      <c r="X669" s="30" t="s">
        <v>3883</v>
      </c>
      <c r="Y669" s="29" t="s">
        <v>1471</v>
      </c>
      <c r="AA669" s="29" t="s">
        <v>113</v>
      </c>
      <c r="AC669" s="13" t="str">
        <f t="shared" si="90"/>
        <v>29.99</v>
      </c>
      <c r="AD669" s="56" t="s">
        <v>2082</v>
      </c>
      <c r="AE669" s="29">
        <f t="shared" si="93"/>
        <v>23.95</v>
      </c>
      <c r="AG669" s="29">
        <v>4</v>
      </c>
      <c r="AI669" s="29" t="s">
        <v>113</v>
      </c>
      <c r="AJ669" s="29" t="s">
        <v>116</v>
      </c>
      <c r="AK669" s="29" t="s">
        <v>1472</v>
      </c>
      <c r="AL669" s="29" t="s">
        <v>1473</v>
      </c>
      <c r="AM669" s="29" t="s">
        <v>1474</v>
      </c>
      <c r="AN669" s="29" t="s">
        <v>1475</v>
      </c>
      <c r="AO669" s="29" t="s">
        <v>1476</v>
      </c>
      <c r="AS669"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69" t="s">
        <v>98</v>
      </c>
      <c r="AU669" s="29" t="s">
        <v>122</v>
      </c>
      <c r="AV669" s="29">
        <v>0.63</v>
      </c>
      <c r="AW669" s="29" t="s">
        <v>123</v>
      </c>
      <c r="AX669" s="29" t="s">
        <v>2083</v>
      </c>
      <c r="AY669" s="29" t="s">
        <v>2084</v>
      </c>
      <c r="AZ669" s="29" t="s">
        <v>1889</v>
      </c>
      <c r="BA669" s="29" t="s">
        <v>124</v>
      </c>
      <c r="BI669" s="29">
        <v>2</v>
      </c>
      <c r="BN669" s="29" t="s">
        <v>3870</v>
      </c>
      <c r="BP669" s="29" t="s">
        <v>3870</v>
      </c>
      <c r="BQ669" s="29" t="s">
        <v>3884</v>
      </c>
      <c r="BR669" s="29" t="s">
        <v>3885</v>
      </c>
      <c r="BS669" s="29" t="s">
        <v>3886</v>
      </c>
      <c r="CB669" s="29" t="s">
        <v>133</v>
      </c>
      <c r="CC669" s="29" t="s">
        <v>134</v>
      </c>
      <c r="CD669" s="29">
        <v>1</v>
      </c>
      <c r="CE669" s="29">
        <v>4</v>
      </c>
      <c r="CG669" s="29" t="s">
        <v>1478</v>
      </c>
    </row>
    <row r="670" spans="1:99" s="29" customFormat="1" ht="14.4" customHeight="1" x14ac:dyDescent="0.3">
      <c r="A670" s="39">
        <v>5669</v>
      </c>
      <c r="B670" s="28" t="s">
        <v>98</v>
      </c>
      <c r="C670" s="29" t="s">
        <v>3887</v>
      </c>
      <c r="D670" s="29" t="s">
        <v>1933</v>
      </c>
      <c r="E670" s="29" t="s">
        <v>3867</v>
      </c>
      <c r="F670" s="29" t="s">
        <v>138</v>
      </c>
      <c r="G670" s="29" t="s">
        <v>1462</v>
      </c>
      <c r="I670" s="29" t="s">
        <v>2246</v>
      </c>
      <c r="J670" s="29" t="s">
        <v>3888</v>
      </c>
      <c r="K670" s="29" t="str">
        <f t="shared" si="8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670" t="str">
        <f t="shared" si="8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670" s="29" t="s">
        <v>2114</v>
      </c>
      <c r="N670" s="29" t="str">
        <f t="shared" si="8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670" s="11" t="str">
        <f t="shared" si="8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670" s="29" t="s">
        <v>1465</v>
      </c>
      <c r="Q670" s="29" t="s">
        <v>1466</v>
      </c>
      <c r="R670" s="29" t="s">
        <v>2080</v>
      </c>
      <c r="S670" s="29" t="s">
        <v>1526</v>
      </c>
      <c r="T670" s="29" t="s">
        <v>1469</v>
      </c>
      <c r="U670" s="29" t="s">
        <v>3887</v>
      </c>
      <c r="V670" s="29" t="s">
        <v>3887</v>
      </c>
      <c r="W670" s="30" t="s">
        <v>3889</v>
      </c>
      <c r="X670" s="30" t="s">
        <v>3889</v>
      </c>
      <c r="Y670" s="29" t="s">
        <v>1471</v>
      </c>
      <c r="AA670" s="29" t="s">
        <v>113</v>
      </c>
      <c r="AC670" s="13" t="str">
        <f t="shared" si="90"/>
        <v>29.99</v>
      </c>
      <c r="AD670" s="56" t="s">
        <v>2124</v>
      </c>
      <c r="AE670" s="29">
        <f t="shared" si="93"/>
        <v>23.96</v>
      </c>
      <c r="AG670" s="29">
        <v>4</v>
      </c>
      <c r="AI670" s="29" t="s">
        <v>113</v>
      </c>
      <c r="AJ670" s="29" t="s">
        <v>116</v>
      </c>
      <c r="AK670" s="29" t="s">
        <v>1472</v>
      </c>
      <c r="AL670" s="29" t="s">
        <v>1473</v>
      </c>
      <c r="AM670" s="29" t="s">
        <v>1474</v>
      </c>
      <c r="AN670" s="29" t="s">
        <v>1475</v>
      </c>
      <c r="AO670" s="29" t="s">
        <v>1476</v>
      </c>
      <c r="AS670"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0" t="s">
        <v>98</v>
      </c>
      <c r="AU670" s="29" t="s">
        <v>122</v>
      </c>
      <c r="AV670" s="29">
        <v>0.63</v>
      </c>
      <c r="AW670" s="29" t="s">
        <v>123</v>
      </c>
      <c r="AX670" s="29" t="s">
        <v>2083</v>
      </c>
      <c r="AY670" s="29" t="s">
        <v>2084</v>
      </c>
      <c r="AZ670" s="29" t="s">
        <v>1889</v>
      </c>
      <c r="BA670" s="29" t="s">
        <v>124</v>
      </c>
      <c r="BI670" s="29">
        <v>2</v>
      </c>
      <c r="BN670" s="29" t="s">
        <v>3890</v>
      </c>
      <c r="BP670" s="29" t="s">
        <v>3890</v>
      </c>
      <c r="BQ670" s="29" t="s">
        <v>3891</v>
      </c>
      <c r="BR670" s="29" t="s">
        <v>3892</v>
      </c>
      <c r="BS670" s="29" t="s">
        <v>3893</v>
      </c>
      <c r="CB670" s="29" t="s">
        <v>133</v>
      </c>
      <c r="CC670" s="29" t="s">
        <v>134</v>
      </c>
      <c r="CD670" s="29">
        <v>1</v>
      </c>
      <c r="CE670" s="29">
        <v>4</v>
      </c>
      <c r="CG670" s="29" t="s">
        <v>1478</v>
      </c>
    </row>
    <row r="671" spans="1:99" s="29" customFormat="1" ht="14.4" customHeight="1" x14ac:dyDescent="0.3">
      <c r="A671" s="39">
        <v>5670</v>
      </c>
      <c r="B671" s="28" t="s">
        <v>98</v>
      </c>
      <c r="C671" s="29" t="s">
        <v>3894</v>
      </c>
      <c r="D671" s="29" t="s">
        <v>1933</v>
      </c>
      <c r="E671" s="29" t="s">
        <v>3867</v>
      </c>
      <c r="F671" s="29" t="s">
        <v>138</v>
      </c>
      <c r="G671" s="29" t="s">
        <v>1462</v>
      </c>
      <c r="I671" s="29" t="s">
        <v>2144</v>
      </c>
      <c r="J671" s="29" t="s">
        <v>3895</v>
      </c>
      <c r="K671"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71"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71" s="29" t="s">
        <v>2146</v>
      </c>
      <c r="N671"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71"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71" s="29" t="s">
        <v>1465</v>
      </c>
      <c r="Q671" s="29" t="s">
        <v>1466</v>
      </c>
      <c r="R671" s="29" t="s">
        <v>2147</v>
      </c>
      <c r="S671" s="29" t="s">
        <v>1505</v>
      </c>
      <c r="T671" s="29" t="s">
        <v>1469</v>
      </c>
      <c r="U671" s="29" t="s">
        <v>3894</v>
      </c>
      <c r="V671" s="29" t="s">
        <v>3894</v>
      </c>
      <c r="W671" s="30" t="s">
        <v>3896</v>
      </c>
      <c r="X671" s="30" t="s">
        <v>3896</v>
      </c>
      <c r="Y671" s="29" t="s">
        <v>1471</v>
      </c>
      <c r="AA671" s="29" t="s">
        <v>113</v>
      </c>
      <c r="AC671" s="13" t="str">
        <f t="shared" si="90"/>
        <v>67.99</v>
      </c>
      <c r="AD671" s="56" t="s">
        <v>1930</v>
      </c>
      <c r="AE671" s="29">
        <f t="shared" si="93"/>
        <v>46.95</v>
      </c>
      <c r="AG671" s="29">
        <v>0</v>
      </c>
      <c r="AI671" s="29" t="s">
        <v>113</v>
      </c>
      <c r="AJ671" s="29" t="s">
        <v>116</v>
      </c>
      <c r="AK671" s="29" t="s">
        <v>1472</v>
      </c>
      <c r="AL671" s="29" t="s">
        <v>1473</v>
      </c>
      <c r="AM671" s="29" t="s">
        <v>1474</v>
      </c>
      <c r="AN671" s="29" t="s">
        <v>1475</v>
      </c>
      <c r="AO671" s="29" t="s">
        <v>1476</v>
      </c>
      <c r="AS671"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1" t="s">
        <v>98</v>
      </c>
      <c r="AU671" s="29" t="s">
        <v>122</v>
      </c>
      <c r="AV671" s="29">
        <v>2.25</v>
      </c>
      <c r="AW671" s="29" t="s">
        <v>123</v>
      </c>
      <c r="AX671" s="29" t="s">
        <v>2094</v>
      </c>
      <c r="AY671" s="29" t="s">
        <v>1889</v>
      </c>
      <c r="AZ671" s="29" t="s">
        <v>2095</v>
      </c>
      <c r="BA671" s="29" t="s">
        <v>124</v>
      </c>
      <c r="BI671" s="29">
        <v>2</v>
      </c>
      <c r="BN671" s="29" t="s">
        <v>3871</v>
      </c>
      <c r="BP671" s="29" t="s">
        <v>3871</v>
      </c>
      <c r="BQ671" s="29" t="s">
        <v>3897</v>
      </c>
      <c r="BR671" s="29" t="s">
        <v>3898</v>
      </c>
      <c r="BS671" s="29" t="s">
        <v>3899</v>
      </c>
      <c r="CB671" s="29" t="s">
        <v>133</v>
      </c>
      <c r="CC671" s="29" t="s">
        <v>134</v>
      </c>
      <c r="CD671" s="29">
        <v>1</v>
      </c>
      <c r="CE671" s="29">
        <v>4</v>
      </c>
      <c r="CG671" s="29" t="s">
        <v>1478</v>
      </c>
    </row>
    <row r="672" spans="1:99" s="29" customFormat="1" ht="14.4" customHeight="1" x14ac:dyDescent="0.3">
      <c r="A672" s="39">
        <v>5671</v>
      </c>
      <c r="B672" s="28" t="s">
        <v>98</v>
      </c>
      <c r="C672" s="29" t="s">
        <v>3900</v>
      </c>
      <c r="D672" s="29" t="s">
        <v>1933</v>
      </c>
      <c r="E672" s="29" t="s">
        <v>3867</v>
      </c>
      <c r="F672" s="29" t="s">
        <v>138</v>
      </c>
      <c r="G672" s="29" t="s">
        <v>1462</v>
      </c>
      <c r="I672" s="29" t="s">
        <v>2274</v>
      </c>
      <c r="J672" s="29" t="s">
        <v>3901</v>
      </c>
      <c r="K672"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72"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72" s="29" t="s">
        <v>2146</v>
      </c>
      <c r="N672"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72"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72" s="29" t="s">
        <v>1465</v>
      </c>
      <c r="Q672" s="29" t="s">
        <v>1466</v>
      </c>
      <c r="R672" s="29" t="s">
        <v>2147</v>
      </c>
      <c r="S672" s="29" t="s">
        <v>1505</v>
      </c>
      <c r="T672" s="29" t="s">
        <v>1469</v>
      </c>
      <c r="U672" s="29" t="s">
        <v>3900</v>
      </c>
      <c r="V672" s="29" t="s">
        <v>3900</v>
      </c>
      <c r="W672" s="30" t="s">
        <v>3902</v>
      </c>
      <c r="X672" s="30" t="s">
        <v>3902</v>
      </c>
      <c r="Y672" s="29" t="s">
        <v>1471</v>
      </c>
      <c r="AA672" s="29" t="s">
        <v>113</v>
      </c>
      <c r="AC672" s="13" t="str">
        <f t="shared" si="90"/>
        <v>67.99</v>
      </c>
      <c r="AD672" s="56" t="s">
        <v>1930</v>
      </c>
      <c r="AE672" s="29">
        <f t="shared" si="93"/>
        <v>46.95</v>
      </c>
      <c r="AG672" s="29">
        <v>0</v>
      </c>
      <c r="AI672" s="29" t="s">
        <v>113</v>
      </c>
      <c r="AJ672" s="29" t="s">
        <v>116</v>
      </c>
      <c r="AK672" s="29" t="s">
        <v>1472</v>
      </c>
      <c r="AL672" s="29" t="s">
        <v>1473</v>
      </c>
      <c r="AM672" s="29" t="s">
        <v>1474</v>
      </c>
      <c r="AN672" s="29" t="s">
        <v>1475</v>
      </c>
      <c r="AO672" s="29" t="s">
        <v>1476</v>
      </c>
      <c r="AS672"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2" t="s">
        <v>98</v>
      </c>
      <c r="AU672" s="29" t="s">
        <v>122</v>
      </c>
      <c r="AV672" s="29">
        <v>2.25</v>
      </c>
      <c r="AW672" s="29" t="s">
        <v>123</v>
      </c>
      <c r="AX672" s="29" t="s">
        <v>2094</v>
      </c>
      <c r="AY672" s="29" t="s">
        <v>1889</v>
      </c>
      <c r="AZ672" s="29" t="s">
        <v>2095</v>
      </c>
      <c r="BA672" s="29" t="s">
        <v>124</v>
      </c>
      <c r="BI672" s="29">
        <v>2</v>
      </c>
      <c r="BN672" s="29" t="s">
        <v>3903</v>
      </c>
      <c r="BP672" s="29" t="s">
        <v>3903</v>
      </c>
      <c r="BQ672" s="29" t="s">
        <v>3904</v>
      </c>
      <c r="BR672" s="29" t="s">
        <v>3905</v>
      </c>
      <c r="BS672" s="29" t="s">
        <v>3906</v>
      </c>
      <c r="CB672" s="29" t="s">
        <v>133</v>
      </c>
      <c r="CC672" s="29" t="s">
        <v>134</v>
      </c>
      <c r="CD672" s="29">
        <v>1</v>
      </c>
      <c r="CE672" s="29">
        <v>4</v>
      </c>
      <c r="CG672" s="29" t="s">
        <v>1478</v>
      </c>
    </row>
    <row r="673" spans="1:85" s="29" customFormat="1" ht="14.4" customHeight="1" x14ac:dyDescent="0.3">
      <c r="A673" s="39">
        <v>5672</v>
      </c>
      <c r="B673" s="28" t="s">
        <v>98</v>
      </c>
      <c r="C673" s="29" t="s">
        <v>3907</v>
      </c>
      <c r="D673" s="29" t="s">
        <v>100</v>
      </c>
      <c r="G673" s="29" t="s">
        <v>1462</v>
      </c>
      <c r="J673" s="29" t="s">
        <v>3908</v>
      </c>
      <c r="K673" s="29" t="str">
        <f t="shared" si="87"/>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673" t="str">
        <f t="shared" si="85"/>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673" s="29" t="s">
        <v>2079</v>
      </c>
      <c r="N673" s="29" t="str">
        <f t="shared" si="88"/>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673" s="11" t="str">
        <f t="shared" si="89"/>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673" s="29" t="s">
        <v>1465</v>
      </c>
      <c r="Q673" s="29" t="s">
        <v>1466</v>
      </c>
      <c r="R673" s="29" t="s">
        <v>2080</v>
      </c>
      <c r="S673" s="29" t="s">
        <v>1468</v>
      </c>
      <c r="T673" s="29" t="s">
        <v>1469</v>
      </c>
      <c r="U673" s="29" t="s">
        <v>3907</v>
      </c>
      <c r="V673" s="29" t="s">
        <v>3907</v>
      </c>
      <c r="W673" s="30" t="s">
        <v>3909</v>
      </c>
      <c r="X673" s="30" t="s">
        <v>3909</v>
      </c>
      <c r="Y673" s="29" t="s">
        <v>1471</v>
      </c>
      <c r="AA673" s="29" t="s">
        <v>113</v>
      </c>
      <c r="AC673" s="13" t="str">
        <f t="shared" si="90"/>
        <v>29.99</v>
      </c>
      <c r="AD673" s="56" t="s">
        <v>2082</v>
      </c>
      <c r="AE673" s="29">
        <f t="shared" si="93"/>
        <v>23.95</v>
      </c>
      <c r="AG673" s="29">
        <v>4</v>
      </c>
      <c r="AI673" s="29" t="s">
        <v>113</v>
      </c>
      <c r="AJ673" s="29" t="s">
        <v>116</v>
      </c>
      <c r="AK673" s="29" t="s">
        <v>1472</v>
      </c>
      <c r="AL673" s="29" t="s">
        <v>1473</v>
      </c>
      <c r="AM673" s="29" t="s">
        <v>1474</v>
      </c>
      <c r="AN673" s="29" t="s">
        <v>1475</v>
      </c>
      <c r="AO673" s="29" t="s">
        <v>1476</v>
      </c>
      <c r="AS673"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3" t="s">
        <v>98</v>
      </c>
      <c r="AU673" s="29" t="s">
        <v>122</v>
      </c>
      <c r="AV673" s="29">
        <v>0.63</v>
      </c>
      <c r="AW673" s="29" t="s">
        <v>123</v>
      </c>
      <c r="AX673" s="29" t="s">
        <v>2083</v>
      </c>
      <c r="AY673" s="29" t="s">
        <v>2084</v>
      </c>
      <c r="AZ673" s="29" t="s">
        <v>1889</v>
      </c>
      <c r="BA673" s="29" t="s">
        <v>124</v>
      </c>
      <c r="BI673" s="29">
        <v>2</v>
      </c>
      <c r="BN673" s="29" t="s">
        <v>3910</v>
      </c>
      <c r="BP673" s="29" t="s">
        <v>3910</v>
      </c>
      <c r="BQ673" s="29" t="s">
        <v>3911</v>
      </c>
      <c r="CB673" s="29" t="s">
        <v>133</v>
      </c>
      <c r="CC673" s="29" t="s">
        <v>134</v>
      </c>
      <c r="CD673" s="29">
        <v>1</v>
      </c>
      <c r="CE673" s="29">
        <v>4</v>
      </c>
      <c r="CG673" s="29" t="s">
        <v>1478</v>
      </c>
    </row>
    <row r="674" spans="1:85" s="29" customFormat="1" ht="14.4" customHeight="1" x14ac:dyDescent="0.3">
      <c r="A674" s="39">
        <v>5673</v>
      </c>
      <c r="B674" s="28" t="s">
        <v>98</v>
      </c>
      <c r="C674" s="29" t="s">
        <v>3912</v>
      </c>
      <c r="D674" s="29" t="s">
        <v>1933</v>
      </c>
      <c r="E674" s="29" t="s">
        <v>3907</v>
      </c>
      <c r="F674" s="29" t="s">
        <v>138</v>
      </c>
      <c r="G674" s="29" t="s">
        <v>1462</v>
      </c>
      <c r="I674" s="29" t="s">
        <v>3913</v>
      </c>
      <c r="J674" s="29" t="s">
        <v>3914</v>
      </c>
      <c r="K674" s="29" t="str">
        <f t="shared" si="8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674" t="str">
        <f t="shared" si="8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674" s="29" t="s">
        <v>2222</v>
      </c>
      <c r="N674" s="29" t="str">
        <f t="shared" si="8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674" s="11" t="str">
        <f t="shared" si="8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674" s="29" t="s">
        <v>1465</v>
      </c>
      <c r="Q674" s="29" t="s">
        <v>1466</v>
      </c>
      <c r="R674" s="29" t="s">
        <v>2223</v>
      </c>
      <c r="S674" s="29" t="s">
        <v>1483</v>
      </c>
      <c r="T674" s="29" t="s">
        <v>1469</v>
      </c>
      <c r="U674" s="29" t="s">
        <v>3912</v>
      </c>
      <c r="V674" s="29" t="s">
        <v>3912</v>
      </c>
      <c r="W674" s="30" t="s">
        <v>3915</v>
      </c>
      <c r="X674" s="30" t="s">
        <v>3915</v>
      </c>
      <c r="Y674" s="29" t="s">
        <v>1471</v>
      </c>
      <c r="AA674" s="29" t="s">
        <v>113</v>
      </c>
      <c r="AC674" s="13" t="str">
        <f t="shared" si="90"/>
        <v>86.99</v>
      </c>
      <c r="AD674" s="56" t="s">
        <v>2093</v>
      </c>
      <c r="AE674" s="29">
        <f t="shared" si="93"/>
        <v>59.95</v>
      </c>
      <c r="AG674" s="29">
        <v>0</v>
      </c>
      <c r="AI674" s="29" t="s">
        <v>113</v>
      </c>
      <c r="AJ674" s="29" t="s">
        <v>116</v>
      </c>
      <c r="AK674" s="29" t="s">
        <v>1472</v>
      </c>
      <c r="AL674" s="29" t="s">
        <v>1473</v>
      </c>
      <c r="AM674" s="29" t="s">
        <v>1474</v>
      </c>
      <c r="AN674" s="29" t="s">
        <v>1475</v>
      </c>
      <c r="AO674" s="29" t="s">
        <v>1476</v>
      </c>
      <c r="AS674"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4" t="s">
        <v>98</v>
      </c>
      <c r="AU674" s="29" t="s">
        <v>122</v>
      </c>
      <c r="AV674" s="29">
        <v>3</v>
      </c>
      <c r="AW674" s="29" t="s">
        <v>123</v>
      </c>
      <c r="AX674" s="29" t="s">
        <v>2094</v>
      </c>
      <c r="AY674" s="29" t="s">
        <v>1889</v>
      </c>
      <c r="AZ674" s="29" t="s">
        <v>2095</v>
      </c>
      <c r="BA674" s="29" t="s">
        <v>124</v>
      </c>
      <c r="BI674" s="29">
        <v>2</v>
      </c>
      <c r="BN674" s="29" t="s">
        <v>3916</v>
      </c>
      <c r="BP674" s="29" t="s">
        <v>3916</v>
      </c>
      <c r="CB674" s="29" t="s">
        <v>133</v>
      </c>
      <c r="CC674" s="29" t="s">
        <v>134</v>
      </c>
      <c r="CD674" s="29">
        <v>1</v>
      </c>
      <c r="CE674" s="29">
        <v>4</v>
      </c>
      <c r="CG674" s="29" t="s">
        <v>1478</v>
      </c>
    </row>
    <row r="675" spans="1:85" s="29" customFormat="1" ht="14.4" customHeight="1" x14ac:dyDescent="0.3">
      <c r="A675" s="39">
        <v>5674</v>
      </c>
      <c r="B675" s="28" t="s">
        <v>98</v>
      </c>
      <c r="C675" s="29" t="s">
        <v>3917</v>
      </c>
      <c r="D675" s="29" t="s">
        <v>1933</v>
      </c>
      <c r="E675" s="29" t="s">
        <v>3907</v>
      </c>
      <c r="F675" s="29" t="s">
        <v>138</v>
      </c>
      <c r="G675" s="29" t="s">
        <v>1462</v>
      </c>
      <c r="I675" s="29" t="s">
        <v>3918</v>
      </c>
      <c r="J675" s="29" t="s">
        <v>3919</v>
      </c>
      <c r="K675" s="29" t="str">
        <f t="shared" si="87"/>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675" t="str">
        <f t="shared" si="85"/>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675" s="29" t="s">
        <v>2222</v>
      </c>
      <c r="N675" s="29" t="str">
        <f t="shared" si="88"/>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675" s="11" t="str">
        <f t="shared" si="89"/>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675" s="29" t="s">
        <v>1465</v>
      </c>
      <c r="Q675" s="29" t="s">
        <v>1466</v>
      </c>
      <c r="R675" s="29" t="s">
        <v>2223</v>
      </c>
      <c r="S675" s="29" t="s">
        <v>1483</v>
      </c>
      <c r="T675" s="29" t="s">
        <v>1469</v>
      </c>
      <c r="U675" s="29" t="s">
        <v>3917</v>
      </c>
      <c r="V675" s="29" t="s">
        <v>3917</v>
      </c>
      <c r="W675" s="30" t="s">
        <v>3920</v>
      </c>
      <c r="X675" s="30" t="s">
        <v>3920</v>
      </c>
      <c r="Y675" s="29" t="s">
        <v>1471</v>
      </c>
      <c r="AA675" s="29" t="s">
        <v>113</v>
      </c>
      <c r="AC675" s="13" t="str">
        <f t="shared" si="90"/>
        <v>86.99</v>
      </c>
      <c r="AD675" s="56" t="s">
        <v>2093</v>
      </c>
      <c r="AE675" s="29">
        <f t="shared" si="93"/>
        <v>59.95</v>
      </c>
      <c r="AG675" s="29">
        <v>0</v>
      </c>
      <c r="AI675" s="29" t="s">
        <v>113</v>
      </c>
      <c r="AJ675" s="29" t="s">
        <v>116</v>
      </c>
      <c r="AK675" s="29" t="s">
        <v>1472</v>
      </c>
      <c r="AL675" s="29" t="s">
        <v>1473</v>
      </c>
      <c r="AM675" s="29" t="s">
        <v>1474</v>
      </c>
      <c r="AN675" s="29" t="s">
        <v>1475</v>
      </c>
      <c r="AO675" s="29" t="s">
        <v>1476</v>
      </c>
      <c r="AS675"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5" t="s">
        <v>98</v>
      </c>
      <c r="AU675" s="29" t="s">
        <v>122</v>
      </c>
      <c r="AV675" s="29">
        <v>3</v>
      </c>
      <c r="AW675" s="29" t="s">
        <v>123</v>
      </c>
      <c r="AX675" s="29" t="s">
        <v>2094</v>
      </c>
      <c r="AY675" s="29" t="s">
        <v>1889</v>
      </c>
      <c r="AZ675" s="29" t="s">
        <v>2095</v>
      </c>
      <c r="BA675" s="29" t="s">
        <v>124</v>
      </c>
      <c r="BI675" s="29">
        <v>2</v>
      </c>
      <c r="BN675" s="29" t="s">
        <v>3921</v>
      </c>
      <c r="BP675" s="29" t="s">
        <v>3921</v>
      </c>
      <c r="CB675" s="29" t="s">
        <v>133</v>
      </c>
      <c r="CC675" s="29" t="s">
        <v>134</v>
      </c>
      <c r="CD675" s="29">
        <v>1</v>
      </c>
      <c r="CE675" s="29">
        <v>4</v>
      </c>
      <c r="CG675" s="29" t="s">
        <v>1478</v>
      </c>
    </row>
    <row r="676" spans="1:85" s="29" customFormat="1" ht="14.4" customHeight="1" x14ac:dyDescent="0.3">
      <c r="A676" s="39">
        <v>5675</v>
      </c>
      <c r="B676" s="28" t="s">
        <v>98</v>
      </c>
      <c r="C676" s="29" t="s">
        <v>3922</v>
      </c>
      <c r="D676" s="29" t="s">
        <v>1933</v>
      </c>
      <c r="E676" s="29" t="s">
        <v>3907</v>
      </c>
      <c r="F676" s="29" t="s">
        <v>138</v>
      </c>
      <c r="G676" s="29" t="s">
        <v>1462</v>
      </c>
      <c r="I676" s="29" t="s">
        <v>2112</v>
      </c>
      <c r="J676" s="29" t="s">
        <v>3923</v>
      </c>
      <c r="K676" s="29" t="str">
        <f t="shared" si="8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676" t="str">
        <f t="shared" si="8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676" s="29" t="s">
        <v>2114</v>
      </c>
      <c r="N676" s="29" t="str">
        <f t="shared" si="8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676" s="11" t="str">
        <f t="shared" si="8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676" s="29" t="s">
        <v>1465</v>
      </c>
      <c r="Q676" s="29" t="s">
        <v>1466</v>
      </c>
      <c r="R676" s="29" t="s">
        <v>2080</v>
      </c>
      <c r="S676" s="29" t="s">
        <v>1526</v>
      </c>
      <c r="T676" s="29" t="s">
        <v>1469</v>
      </c>
      <c r="U676" s="29" t="s">
        <v>3922</v>
      </c>
      <c r="V676" s="29" t="s">
        <v>3922</v>
      </c>
      <c r="W676" s="30" t="s">
        <v>3924</v>
      </c>
      <c r="X676" s="30" t="s">
        <v>3924</v>
      </c>
      <c r="Y676" s="29" t="s">
        <v>1471</v>
      </c>
      <c r="AA676" s="29" t="s">
        <v>113</v>
      </c>
      <c r="AC676" s="13" t="str">
        <f t="shared" si="90"/>
        <v>29.99</v>
      </c>
      <c r="AD676" s="56" t="s">
        <v>2082</v>
      </c>
      <c r="AE676" s="29">
        <f t="shared" si="93"/>
        <v>23.95</v>
      </c>
      <c r="AG676" s="29">
        <v>4</v>
      </c>
      <c r="AI676" s="29" t="s">
        <v>113</v>
      </c>
      <c r="AJ676" s="29" t="s">
        <v>116</v>
      </c>
      <c r="AK676" s="29" t="s">
        <v>1472</v>
      </c>
      <c r="AL676" s="29" t="s">
        <v>1473</v>
      </c>
      <c r="AM676" s="29" t="s">
        <v>1474</v>
      </c>
      <c r="AN676" s="29" t="s">
        <v>1475</v>
      </c>
      <c r="AO676" s="29" t="s">
        <v>1476</v>
      </c>
      <c r="AS676"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6" t="s">
        <v>98</v>
      </c>
      <c r="AU676" s="29" t="s">
        <v>122</v>
      </c>
      <c r="AV676" s="29">
        <v>0.63</v>
      </c>
      <c r="AW676" s="29" t="s">
        <v>123</v>
      </c>
      <c r="AX676" s="29" t="s">
        <v>2083</v>
      </c>
      <c r="AY676" s="29" t="s">
        <v>2084</v>
      </c>
      <c r="AZ676" s="29" t="s">
        <v>1889</v>
      </c>
      <c r="BA676" s="29" t="s">
        <v>124</v>
      </c>
      <c r="BI676" s="29">
        <v>2</v>
      </c>
      <c r="BN676" s="29" t="s">
        <v>3910</v>
      </c>
      <c r="BP676" s="29" t="s">
        <v>3910</v>
      </c>
      <c r="BQ676" s="29" t="s">
        <v>3925</v>
      </c>
      <c r="BR676" s="29" t="s">
        <v>3926</v>
      </c>
      <c r="BS676" s="29" t="s">
        <v>3927</v>
      </c>
      <c r="CB676" s="29" t="s">
        <v>133</v>
      </c>
      <c r="CC676" s="29" t="s">
        <v>134</v>
      </c>
      <c r="CD676" s="29">
        <v>1</v>
      </c>
      <c r="CE676" s="29">
        <v>4</v>
      </c>
      <c r="CG676" s="29" t="s">
        <v>1478</v>
      </c>
    </row>
    <row r="677" spans="1:85" s="29" customFormat="1" ht="14.4" customHeight="1" x14ac:dyDescent="0.3">
      <c r="A677" s="39">
        <v>5676</v>
      </c>
      <c r="B677" s="28" t="s">
        <v>98</v>
      </c>
      <c r="C677" s="29" t="s">
        <v>3928</v>
      </c>
      <c r="D677" s="29" t="s">
        <v>1933</v>
      </c>
      <c r="E677" s="29" t="s">
        <v>3907</v>
      </c>
      <c r="F677" s="29" t="s">
        <v>138</v>
      </c>
      <c r="G677" s="29" t="s">
        <v>1462</v>
      </c>
      <c r="I677" s="29" t="s">
        <v>2549</v>
      </c>
      <c r="J677" s="29" t="s">
        <v>3929</v>
      </c>
      <c r="K677" s="29" t="str">
        <f t="shared" si="8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677" t="str">
        <f t="shared" si="8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677" s="29" t="s">
        <v>2114</v>
      </c>
      <c r="N677" s="29" t="str">
        <f t="shared" si="8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677" s="11" t="str">
        <f t="shared" si="8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677" s="29" t="s">
        <v>1465</v>
      </c>
      <c r="Q677" s="29" t="s">
        <v>1466</v>
      </c>
      <c r="R677" s="29" t="s">
        <v>2080</v>
      </c>
      <c r="S677" s="29" t="s">
        <v>1526</v>
      </c>
      <c r="T677" s="29" t="s">
        <v>1469</v>
      </c>
      <c r="U677" s="29" t="s">
        <v>3928</v>
      </c>
      <c r="V677" s="29" t="s">
        <v>3928</v>
      </c>
      <c r="W677" s="30" t="s">
        <v>3930</v>
      </c>
      <c r="X677" s="30" t="s">
        <v>3930</v>
      </c>
      <c r="Y677" s="29" t="s">
        <v>1471</v>
      </c>
      <c r="AA677" s="29" t="s">
        <v>113</v>
      </c>
      <c r="AC677" s="13" t="str">
        <f t="shared" si="90"/>
        <v>29.99</v>
      </c>
      <c r="AD677" s="56" t="s">
        <v>2082</v>
      </c>
      <c r="AE677" s="29">
        <f t="shared" si="93"/>
        <v>23.95</v>
      </c>
      <c r="AG677" s="29">
        <v>4</v>
      </c>
      <c r="AI677" s="29" t="s">
        <v>113</v>
      </c>
      <c r="AJ677" s="29" t="s">
        <v>116</v>
      </c>
      <c r="AK677" s="29" t="s">
        <v>1472</v>
      </c>
      <c r="AL677" s="29" t="s">
        <v>1473</v>
      </c>
      <c r="AM677" s="29" t="s">
        <v>1474</v>
      </c>
      <c r="AN677" s="29" t="s">
        <v>1475</v>
      </c>
      <c r="AO677" s="29" t="s">
        <v>1476</v>
      </c>
      <c r="AS677"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7" t="s">
        <v>98</v>
      </c>
      <c r="AU677" s="29" t="s">
        <v>122</v>
      </c>
      <c r="AV677" s="29">
        <v>0.63</v>
      </c>
      <c r="AW677" s="29" t="s">
        <v>123</v>
      </c>
      <c r="AX677" s="29" t="s">
        <v>2083</v>
      </c>
      <c r="AY677" s="29" t="s">
        <v>2084</v>
      </c>
      <c r="AZ677" s="29" t="s">
        <v>1889</v>
      </c>
      <c r="BA677" s="29" t="s">
        <v>124</v>
      </c>
      <c r="BI677" s="29">
        <v>2</v>
      </c>
      <c r="BN677" s="29" t="s">
        <v>3931</v>
      </c>
      <c r="BP677" s="29" t="s">
        <v>3931</v>
      </c>
      <c r="BQ677" s="29" t="s">
        <v>3932</v>
      </c>
      <c r="BR677" s="29" t="s">
        <v>3933</v>
      </c>
      <c r="BS677" s="29" t="s">
        <v>3934</v>
      </c>
      <c r="CB677" s="29" t="s">
        <v>133</v>
      </c>
      <c r="CC677" s="29" t="s">
        <v>134</v>
      </c>
      <c r="CD677" s="29">
        <v>1</v>
      </c>
      <c r="CE677" s="29">
        <v>4</v>
      </c>
      <c r="CG677" s="29" t="s">
        <v>1478</v>
      </c>
    </row>
    <row r="678" spans="1:85" s="29" customFormat="1" ht="14.4" customHeight="1" x14ac:dyDescent="0.3">
      <c r="A678" s="39">
        <v>5677</v>
      </c>
      <c r="B678" s="28" t="s">
        <v>98</v>
      </c>
      <c r="C678" s="29" t="s">
        <v>3935</v>
      </c>
      <c r="D678" s="29" t="s">
        <v>1933</v>
      </c>
      <c r="E678" s="29" t="s">
        <v>3907</v>
      </c>
      <c r="F678" s="29" t="s">
        <v>138</v>
      </c>
      <c r="G678" s="29" t="s">
        <v>1462</v>
      </c>
      <c r="I678" s="29" t="s">
        <v>3936</v>
      </c>
      <c r="J678" s="29" t="s">
        <v>3937</v>
      </c>
      <c r="K678" s="29" t="str">
        <f t="shared" si="8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678" t="str">
        <f t="shared" si="8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678" s="29" t="s">
        <v>2114</v>
      </c>
      <c r="N678" s="29" t="str">
        <f t="shared" si="8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678" s="11" t="str">
        <f t="shared" si="8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678" s="29" t="s">
        <v>1465</v>
      </c>
      <c r="Q678" s="29" t="s">
        <v>1466</v>
      </c>
      <c r="R678" s="29" t="s">
        <v>2080</v>
      </c>
      <c r="S678" s="29" t="s">
        <v>1526</v>
      </c>
      <c r="T678" s="29" t="s">
        <v>1469</v>
      </c>
      <c r="U678" s="29" t="s">
        <v>3935</v>
      </c>
      <c r="V678" s="29" t="s">
        <v>3935</v>
      </c>
      <c r="W678" s="30" t="s">
        <v>3938</v>
      </c>
      <c r="X678" s="30" t="s">
        <v>3938</v>
      </c>
      <c r="Y678" s="29" t="s">
        <v>1471</v>
      </c>
      <c r="AA678" s="29" t="s">
        <v>113</v>
      </c>
      <c r="AC678" s="13" t="str">
        <f t="shared" si="90"/>
        <v>29.99</v>
      </c>
      <c r="AD678" s="56" t="s">
        <v>2082</v>
      </c>
      <c r="AE678" s="29">
        <f t="shared" si="93"/>
        <v>23.95</v>
      </c>
      <c r="AG678" s="29">
        <v>4</v>
      </c>
      <c r="AI678" s="29" t="s">
        <v>113</v>
      </c>
      <c r="AJ678" s="29" t="s">
        <v>116</v>
      </c>
      <c r="AK678" s="29" t="s">
        <v>1472</v>
      </c>
      <c r="AL678" s="29" t="s">
        <v>1473</v>
      </c>
      <c r="AM678" s="29" t="s">
        <v>1474</v>
      </c>
      <c r="AN678" s="29" t="s">
        <v>1475</v>
      </c>
      <c r="AO678" s="29" t="s">
        <v>1476</v>
      </c>
      <c r="AS678"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8" t="s">
        <v>98</v>
      </c>
      <c r="AU678" s="29" t="s">
        <v>122</v>
      </c>
      <c r="AV678" s="29">
        <v>0.63</v>
      </c>
      <c r="AW678" s="29" t="s">
        <v>123</v>
      </c>
      <c r="AX678" s="29" t="s">
        <v>2083</v>
      </c>
      <c r="AY678" s="29" t="s">
        <v>2084</v>
      </c>
      <c r="AZ678" s="29" t="s">
        <v>1889</v>
      </c>
      <c r="BA678" s="29" t="s">
        <v>124</v>
      </c>
      <c r="BI678" s="29">
        <v>2</v>
      </c>
      <c r="BN678" s="29" t="s">
        <v>3939</v>
      </c>
      <c r="BP678" s="29" t="s">
        <v>3939</v>
      </c>
      <c r="BQ678" s="29" t="s">
        <v>3940</v>
      </c>
      <c r="BR678" s="29" t="s">
        <v>3941</v>
      </c>
      <c r="BS678" s="29" t="s">
        <v>3942</v>
      </c>
      <c r="CB678" s="29" t="s">
        <v>133</v>
      </c>
      <c r="CC678" s="29" t="s">
        <v>134</v>
      </c>
      <c r="CD678" s="29">
        <v>1</v>
      </c>
      <c r="CE678" s="29">
        <v>4</v>
      </c>
      <c r="CG678" s="29" t="s">
        <v>1478</v>
      </c>
    </row>
    <row r="679" spans="1:85" s="29" customFormat="1" ht="14.4" customHeight="1" x14ac:dyDescent="0.3">
      <c r="A679" s="39">
        <v>5678</v>
      </c>
      <c r="B679" s="28" t="s">
        <v>98</v>
      </c>
      <c r="C679" s="29" t="s">
        <v>3943</v>
      </c>
      <c r="D679" s="29" t="s">
        <v>1933</v>
      </c>
      <c r="E679" s="29" t="s">
        <v>3907</v>
      </c>
      <c r="F679" s="29" t="s">
        <v>138</v>
      </c>
      <c r="G679" s="29" t="s">
        <v>1462</v>
      </c>
      <c r="I679" s="29" t="s">
        <v>3944</v>
      </c>
      <c r="J679" s="29" t="s">
        <v>3945</v>
      </c>
      <c r="K679" s="29" t="str">
        <f t="shared" si="87"/>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679" t="str">
        <f t="shared" si="85"/>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679" s="29" t="s">
        <v>2114</v>
      </c>
      <c r="N679" s="29" t="str">
        <f t="shared" si="88"/>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679" s="11" t="str">
        <f t="shared" si="89"/>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679" s="29" t="s">
        <v>1465</v>
      </c>
      <c r="Q679" s="29" t="s">
        <v>1466</v>
      </c>
      <c r="R679" s="29" t="s">
        <v>2080</v>
      </c>
      <c r="S679" s="29" t="s">
        <v>1526</v>
      </c>
      <c r="T679" s="29" t="s">
        <v>1469</v>
      </c>
      <c r="U679" s="29" t="s">
        <v>3943</v>
      </c>
      <c r="V679" s="29" t="s">
        <v>3943</v>
      </c>
      <c r="W679" s="30" t="s">
        <v>3946</v>
      </c>
      <c r="X679" s="30" t="s">
        <v>3946</v>
      </c>
      <c r="Y679" s="29" t="s">
        <v>1471</v>
      </c>
      <c r="AA679" s="29" t="s">
        <v>113</v>
      </c>
      <c r="AC679" s="13" t="str">
        <f t="shared" si="90"/>
        <v>29.99</v>
      </c>
      <c r="AD679" s="56" t="s">
        <v>2082</v>
      </c>
      <c r="AE679" s="29">
        <f t="shared" si="93"/>
        <v>23.95</v>
      </c>
      <c r="AG679" s="29">
        <v>4</v>
      </c>
      <c r="AI679" s="29" t="s">
        <v>113</v>
      </c>
      <c r="AJ679" s="29" t="s">
        <v>116</v>
      </c>
      <c r="AK679" s="29" t="s">
        <v>1472</v>
      </c>
      <c r="AL679" s="29" t="s">
        <v>1473</v>
      </c>
      <c r="AM679" s="29" t="s">
        <v>1474</v>
      </c>
      <c r="AN679" s="29" t="s">
        <v>1475</v>
      </c>
      <c r="AO679" s="29" t="s">
        <v>1476</v>
      </c>
      <c r="AS679"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79" t="s">
        <v>98</v>
      </c>
      <c r="AU679" s="29" t="s">
        <v>122</v>
      </c>
      <c r="AV679" s="29">
        <v>0.63</v>
      </c>
      <c r="AW679" s="29" t="s">
        <v>123</v>
      </c>
      <c r="AX679" s="29" t="s">
        <v>2083</v>
      </c>
      <c r="AY679" s="29" t="s">
        <v>2084</v>
      </c>
      <c r="AZ679" s="29" t="s">
        <v>1889</v>
      </c>
      <c r="BA679" s="29" t="s">
        <v>124</v>
      </c>
      <c r="BI679" s="29">
        <v>2</v>
      </c>
      <c r="BN679" s="29" t="s">
        <v>3947</v>
      </c>
      <c r="BP679" s="29" t="s">
        <v>3947</v>
      </c>
      <c r="BQ679" s="29" t="s">
        <v>3948</v>
      </c>
      <c r="BR679" s="29" t="s">
        <v>3949</v>
      </c>
      <c r="BS679" s="29" t="s">
        <v>3950</v>
      </c>
      <c r="CB679" s="29" t="s">
        <v>133</v>
      </c>
      <c r="CC679" s="29" t="s">
        <v>134</v>
      </c>
      <c r="CD679" s="29">
        <v>1</v>
      </c>
      <c r="CE679" s="29">
        <v>4</v>
      </c>
      <c r="CG679" s="29" t="s">
        <v>1478</v>
      </c>
    </row>
    <row r="680" spans="1:85" s="29" customFormat="1" ht="14.4" customHeight="1" x14ac:dyDescent="0.3">
      <c r="A680" s="39">
        <v>5679</v>
      </c>
      <c r="B680" s="28" t="s">
        <v>98</v>
      </c>
      <c r="C680" s="29" t="s">
        <v>3951</v>
      </c>
      <c r="D680" s="29" t="s">
        <v>1933</v>
      </c>
      <c r="E680" s="29" t="s">
        <v>3907</v>
      </c>
      <c r="F680" s="29" t="s">
        <v>138</v>
      </c>
      <c r="G680" s="29" t="s">
        <v>1462</v>
      </c>
      <c r="I680" s="29" t="s">
        <v>2144</v>
      </c>
      <c r="J680" s="29" t="s">
        <v>3952</v>
      </c>
      <c r="K680"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0"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0" s="29" t="s">
        <v>2146</v>
      </c>
      <c r="N680"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0"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0" s="29" t="s">
        <v>1465</v>
      </c>
      <c r="Q680" s="29" t="s">
        <v>1466</v>
      </c>
      <c r="R680" s="29" t="s">
        <v>2147</v>
      </c>
      <c r="S680" s="29" t="s">
        <v>1505</v>
      </c>
      <c r="T680" s="29" t="s">
        <v>1469</v>
      </c>
      <c r="U680" s="29" t="s">
        <v>3951</v>
      </c>
      <c r="V680" s="29" t="s">
        <v>3951</v>
      </c>
      <c r="W680" s="30" t="s">
        <v>3953</v>
      </c>
      <c r="X680" s="30" t="s">
        <v>3953</v>
      </c>
      <c r="Y680" s="29" t="s">
        <v>1471</v>
      </c>
      <c r="AA680" s="29" t="s">
        <v>113</v>
      </c>
      <c r="AC680" s="13" t="str">
        <f t="shared" si="90"/>
        <v>67.99</v>
      </c>
      <c r="AD680" s="56" t="s">
        <v>1930</v>
      </c>
      <c r="AE680" s="29">
        <f t="shared" si="93"/>
        <v>46.95</v>
      </c>
      <c r="AG680" s="29">
        <v>0</v>
      </c>
      <c r="AI680" s="29" t="s">
        <v>113</v>
      </c>
      <c r="AJ680" s="29" t="s">
        <v>116</v>
      </c>
      <c r="AK680" s="29" t="s">
        <v>1472</v>
      </c>
      <c r="AL680" s="29" t="s">
        <v>1473</v>
      </c>
      <c r="AM680" s="29" t="s">
        <v>1474</v>
      </c>
      <c r="AN680" s="29" t="s">
        <v>1475</v>
      </c>
      <c r="AO680" s="29" t="s">
        <v>1476</v>
      </c>
      <c r="AS680"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0" t="s">
        <v>98</v>
      </c>
      <c r="AU680" s="29" t="s">
        <v>122</v>
      </c>
      <c r="AV680" s="29">
        <v>2.25</v>
      </c>
      <c r="AW680" s="29" t="s">
        <v>123</v>
      </c>
      <c r="AX680" s="29" t="s">
        <v>2094</v>
      </c>
      <c r="AY680" s="29" t="s">
        <v>1889</v>
      </c>
      <c r="AZ680" s="29" t="s">
        <v>2095</v>
      </c>
      <c r="BA680" s="29" t="s">
        <v>124</v>
      </c>
      <c r="BI680" s="29">
        <v>2</v>
      </c>
      <c r="BN680" s="29" t="s">
        <v>3911</v>
      </c>
      <c r="BP680" s="29" t="s">
        <v>3911</v>
      </c>
      <c r="BQ680" s="29" t="s">
        <v>3954</v>
      </c>
      <c r="BR680" s="29" t="s">
        <v>3955</v>
      </c>
      <c r="BS680" s="29" t="s">
        <v>3956</v>
      </c>
      <c r="CB680" s="29" t="s">
        <v>133</v>
      </c>
      <c r="CC680" s="29" t="s">
        <v>134</v>
      </c>
      <c r="CD680" s="29">
        <v>1</v>
      </c>
      <c r="CE680" s="29">
        <v>4</v>
      </c>
      <c r="CG680" s="29" t="s">
        <v>1478</v>
      </c>
    </row>
    <row r="681" spans="1:85" s="29" customFormat="1" ht="14.4" customHeight="1" x14ac:dyDescent="0.3">
      <c r="A681" s="39">
        <v>5680</v>
      </c>
      <c r="B681" s="28" t="s">
        <v>98</v>
      </c>
      <c r="C681" s="29" t="s">
        <v>3957</v>
      </c>
      <c r="D681" s="29" t="s">
        <v>1933</v>
      </c>
      <c r="E681" s="29" t="s">
        <v>3907</v>
      </c>
      <c r="F681" s="29" t="s">
        <v>138</v>
      </c>
      <c r="G681" s="29" t="s">
        <v>1462</v>
      </c>
      <c r="I681" s="29" t="s">
        <v>2587</v>
      </c>
      <c r="J681" s="29" t="s">
        <v>3958</v>
      </c>
      <c r="K681"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1"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1" s="29" t="s">
        <v>2146</v>
      </c>
      <c r="N681"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1"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1" s="29" t="s">
        <v>1465</v>
      </c>
      <c r="Q681" s="29" t="s">
        <v>1466</v>
      </c>
      <c r="R681" s="29" t="s">
        <v>2147</v>
      </c>
      <c r="S681" s="29" t="s">
        <v>1505</v>
      </c>
      <c r="T681" s="29" t="s">
        <v>1469</v>
      </c>
      <c r="U681" s="29" t="s">
        <v>3957</v>
      </c>
      <c r="V681" s="29" t="s">
        <v>3957</v>
      </c>
      <c r="W681" s="30" t="s">
        <v>3959</v>
      </c>
      <c r="X681" s="30" t="s">
        <v>3959</v>
      </c>
      <c r="Y681" s="29" t="s">
        <v>1471</v>
      </c>
      <c r="AA681" s="29" t="s">
        <v>113</v>
      </c>
      <c r="AC681" s="13" t="str">
        <f t="shared" si="90"/>
        <v>67.99</v>
      </c>
      <c r="AD681" s="56" t="s">
        <v>1930</v>
      </c>
      <c r="AE681" s="29">
        <f t="shared" si="93"/>
        <v>46.95</v>
      </c>
      <c r="AG681" s="29">
        <v>0</v>
      </c>
      <c r="AI681" s="29" t="s">
        <v>113</v>
      </c>
      <c r="AJ681" s="29" t="s">
        <v>116</v>
      </c>
      <c r="AK681" s="29" t="s">
        <v>1472</v>
      </c>
      <c r="AL681" s="29" t="s">
        <v>1473</v>
      </c>
      <c r="AM681" s="29" t="s">
        <v>1474</v>
      </c>
      <c r="AN681" s="29" t="s">
        <v>1475</v>
      </c>
      <c r="AO681" s="29" t="s">
        <v>1476</v>
      </c>
      <c r="AS681"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1" t="s">
        <v>98</v>
      </c>
      <c r="AU681" s="29" t="s">
        <v>122</v>
      </c>
      <c r="AV681" s="29">
        <v>2.25</v>
      </c>
      <c r="AW681" s="29" t="s">
        <v>123</v>
      </c>
      <c r="AX681" s="29" t="s">
        <v>2094</v>
      </c>
      <c r="AY681" s="29" t="s">
        <v>1889</v>
      </c>
      <c r="AZ681" s="29" t="s">
        <v>2095</v>
      </c>
      <c r="BA681" s="29" t="s">
        <v>124</v>
      </c>
      <c r="BI681" s="29">
        <v>2</v>
      </c>
      <c r="BN681" s="29" t="s">
        <v>3960</v>
      </c>
      <c r="BP681" s="29" t="s">
        <v>3960</v>
      </c>
      <c r="BQ681" s="29" t="s">
        <v>3961</v>
      </c>
      <c r="BR681" s="29" t="s">
        <v>3962</v>
      </c>
      <c r="BS681" s="29" t="s">
        <v>3963</v>
      </c>
      <c r="CB681" s="29" t="s">
        <v>133</v>
      </c>
      <c r="CC681" s="29" t="s">
        <v>134</v>
      </c>
      <c r="CD681" s="29">
        <v>1</v>
      </c>
      <c r="CE681" s="29">
        <v>4</v>
      </c>
      <c r="CG681" s="29" t="s">
        <v>1478</v>
      </c>
    </row>
    <row r="682" spans="1:85" s="29" customFormat="1" ht="14.4" customHeight="1" x14ac:dyDescent="0.3">
      <c r="A682" s="39">
        <v>5681</v>
      </c>
      <c r="B682" s="28" t="s">
        <v>98</v>
      </c>
      <c r="C682" s="29" t="s">
        <v>3964</v>
      </c>
      <c r="D682" s="29" t="s">
        <v>1933</v>
      </c>
      <c r="E682" s="29" t="s">
        <v>3907</v>
      </c>
      <c r="F682" s="29" t="s">
        <v>138</v>
      </c>
      <c r="G682" s="29" t="s">
        <v>1462</v>
      </c>
      <c r="I682" s="29" t="s">
        <v>3965</v>
      </c>
      <c r="J682" s="29" t="s">
        <v>3966</v>
      </c>
      <c r="K682"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2"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2" s="29" t="s">
        <v>2146</v>
      </c>
      <c r="N682"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2"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2" s="29" t="s">
        <v>1465</v>
      </c>
      <c r="Q682" s="29" t="s">
        <v>1466</v>
      </c>
      <c r="R682" s="29" t="s">
        <v>2147</v>
      </c>
      <c r="S682" s="29" t="s">
        <v>1505</v>
      </c>
      <c r="T682" s="29" t="s">
        <v>1469</v>
      </c>
      <c r="U682" s="29" t="s">
        <v>3964</v>
      </c>
      <c r="V682" s="29" t="s">
        <v>3964</v>
      </c>
      <c r="W682" s="30" t="s">
        <v>3967</v>
      </c>
      <c r="X682" s="30" t="s">
        <v>3967</v>
      </c>
      <c r="Y682" s="29" t="s">
        <v>1471</v>
      </c>
      <c r="AA682" s="29" t="s">
        <v>113</v>
      </c>
      <c r="AC682" s="13" t="str">
        <f t="shared" si="90"/>
        <v>67.99</v>
      </c>
      <c r="AD682" s="56" t="s">
        <v>1930</v>
      </c>
      <c r="AE682" s="29">
        <f t="shared" si="93"/>
        <v>46.95</v>
      </c>
      <c r="AG682" s="29">
        <v>0</v>
      </c>
      <c r="AI682" s="29" t="s">
        <v>113</v>
      </c>
      <c r="AJ682" s="29" t="s">
        <v>116</v>
      </c>
      <c r="AK682" s="29" t="s">
        <v>1472</v>
      </c>
      <c r="AL682" s="29" t="s">
        <v>1473</v>
      </c>
      <c r="AM682" s="29" t="s">
        <v>1474</v>
      </c>
      <c r="AN682" s="29" t="s">
        <v>1475</v>
      </c>
      <c r="AO682" s="29" t="s">
        <v>1476</v>
      </c>
      <c r="AS682"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2" t="s">
        <v>98</v>
      </c>
      <c r="AU682" s="29" t="s">
        <v>122</v>
      </c>
      <c r="AV682" s="29">
        <v>2.25</v>
      </c>
      <c r="AW682" s="29" t="s">
        <v>123</v>
      </c>
      <c r="AX682" s="29" t="s">
        <v>2094</v>
      </c>
      <c r="AY682" s="29" t="s">
        <v>1889</v>
      </c>
      <c r="AZ682" s="29" t="s">
        <v>2095</v>
      </c>
      <c r="BA682" s="29" t="s">
        <v>124</v>
      </c>
      <c r="BI682" s="29">
        <v>2</v>
      </c>
      <c r="BN682" s="29" t="s">
        <v>3968</v>
      </c>
      <c r="BP682" s="29" t="s">
        <v>3968</v>
      </c>
      <c r="BQ682" s="29" t="s">
        <v>3969</v>
      </c>
      <c r="BR682" s="29" t="s">
        <v>3970</v>
      </c>
      <c r="BS682" s="29" t="s">
        <v>3971</v>
      </c>
      <c r="CB682" s="29" t="s">
        <v>133</v>
      </c>
      <c r="CC682" s="29" t="s">
        <v>134</v>
      </c>
      <c r="CD682" s="29">
        <v>1</v>
      </c>
      <c r="CE682" s="29">
        <v>4</v>
      </c>
      <c r="CG682" s="29" t="s">
        <v>1478</v>
      </c>
    </row>
    <row r="683" spans="1:85" s="29" customFormat="1" ht="14.4" customHeight="1" x14ac:dyDescent="0.3">
      <c r="A683" s="39">
        <v>5682</v>
      </c>
      <c r="B683" s="28" t="s">
        <v>98</v>
      </c>
      <c r="C683" s="29" t="s">
        <v>3972</v>
      </c>
      <c r="D683" s="29" t="s">
        <v>1933</v>
      </c>
      <c r="E683" s="29" t="s">
        <v>3907</v>
      </c>
      <c r="F683" s="29" t="s">
        <v>138</v>
      </c>
      <c r="G683" s="29" t="s">
        <v>1462</v>
      </c>
      <c r="I683" s="29" t="s">
        <v>3973</v>
      </c>
      <c r="J683" s="29" t="s">
        <v>3974</v>
      </c>
      <c r="K683"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3"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3" s="29" t="s">
        <v>2146</v>
      </c>
      <c r="N683"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3"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3" s="29" t="s">
        <v>1465</v>
      </c>
      <c r="Q683" s="29" t="s">
        <v>1466</v>
      </c>
      <c r="R683" s="29" t="s">
        <v>2147</v>
      </c>
      <c r="S683" s="29" t="s">
        <v>1505</v>
      </c>
      <c r="T683" s="29" t="s">
        <v>1469</v>
      </c>
      <c r="U683" s="29" t="s">
        <v>3972</v>
      </c>
      <c r="V683" s="29" t="s">
        <v>3972</v>
      </c>
      <c r="W683" s="30" t="s">
        <v>3975</v>
      </c>
      <c r="X683" s="30" t="s">
        <v>3975</v>
      </c>
      <c r="Y683" s="29" t="s">
        <v>1471</v>
      </c>
      <c r="AA683" s="29" t="s">
        <v>113</v>
      </c>
      <c r="AC683" s="13" t="str">
        <f t="shared" si="90"/>
        <v>67.99</v>
      </c>
      <c r="AD683" s="56" t="s">
        <v>1930</v>
      </c>
      <c r="AE683" s="29">
        <f t="shared" si="93"/>
        <v>46.95</v>
      </c>
      <c r="AG683" s="29">
        <v>0</v>
      </c>
      <c r="AI683" s="29" t="s">
        <v>113</v>
      </c>
      <c r="AJ683" s="29" t="s">
        <v>116</v>
      </c>
      <c r="AK683" s="29" t="s">
        <v>1472</v>
      </c>
      <c r="AL683" s="29" t="s">
        <v>1473</v>
      </c>
      <c r="AM683" s="29" t="s">
        <v>1474</v>
      </c>
      <c r="AN683" s="29" t="s">
        <v>1475</v>
      </c>
      <c r="AO683" s="29" t="s">
        <v>1476</v>
      </c>
      <c r="AS683"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3" t="s">
        <v>98</v>
      </c>
      <c r="AU683" s="29" t="s">
        <v>122</v>
      </c>
      <c r="AV683" s="29">
        <v>2.25</v>
      </c>
      <c r="AW683" s="29" t="s">
        <v>123</v>
      </c>
      <c r="AX683" s="29" t="s">
        <v>2094</v>
      </c>
      <c r="AY683" s="29" t="s">
        <v>1889</v>
      </c>
      <c r="AZ683" s="29" t="s">
        <v>2095</v>
      </c>
      <c r="BA683" s="29" t="s">
        <v>124</v>
      </c>
      <c r="BI683" s="29">
        <v>2</v>
      </c>
      <c r="BN683" s="29" t="s">
        <v>3976</v>
      </c>
      <c r="BP683" s="29" t="s">
        <v>3976</v>
      </c>
      <c r="BQ683" s="29" t="s">
        <v>3977</v>
      </c>
      <c r="BR683" s="29" t="s">
        <v>3978</v>
      </c>
      <c r="BS683" s="29" t="s">
        <v>3979</v>
      </c>
      <c r="CB683" s="29" t="s">
        <v>133</v>
      </c>
      <c r="CC683" s="29" t="s">
        <v>134</v>
      </c>
      <c r="CD683" s="29">
        <v>1</v>
      </c>
      <c r="CE683" s="29">
        <v>4</v>
      </c>
      <c r="CG683" s="29" t="s">
        <v>1478</v>
      </c>
    </row>
    <row r="684" spans="1:85" s="29" customFormat="1" ht="14.4" customHeight="1" x14ac:dyDescent="0.3">
      <c r="A684" s="39">
        <v>5683</v>
      </c>
      <c r="B684" s="28" t="s">
        <v>98</v>
      </c>
      <c r="C684" s="29" t="s">
        <v>3980</v>
      </c>
      <c r="D684" s="29" t="s">
        <v>100</v>
      </c>
      <c r="G684" s="29" t="s">
        <v>1462</v>
      </c>
      <c r="J684" s="29" t="s">
        <v>3981</v>
      </c>
      <c r="K684" s="29" t="str">
        <f t="shared" si="87"/>
        <v>&lt;ul&gt;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v>
      </c>
      <c r="L684" t="str">
        <f t="shared" si="85"/>
        <v>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v>
      </c>
      <c r="M684" s="29" t="s">
        <v>3982</v>
      </c>
      <c r="N684" s="29" t="str">
        <f t="shared" si="88"/>
        <v xml:space="preserve">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O684" s="11" t="str">
        <f t="shared" si="89"/>
        <v xml:space="preserve">&lt;ul&gt;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P684" s="29" t="s">
        <v>1465</v>
      </c>
      <c r="Q684" s="29" t="s">
        <v>1466</v>
      </c>
      <c r="R684" s="29" t="s">
        <v>2147</v>
      </c>
      <c r="S684" s="29" t="s">
        <v>1468</v>
      </c>
      <c r="T684" s="29" t="s">
        <v>1469</v>
      </c>
      <c r="U684" s="29" t="s">
        <v>3980</v>
      </c>
      <c r="V684" s="29" t="s">
        <v>3980</v>
      </c>
      <c r="W684" s="30" t="s">
        <v>3983</v>
      </c>
      <c r="X684" s="30" t="s">
        <v>3983</v>
      </c>
      <c r="Y684" s="29" t="s">
        <v>1471</v>
      </c>
      <c r="AA684" s="29" t="s">
        <v>113</v>
      </c>
      <c r="AC684" s="13" t="str">
        <f t="shared" si="90"/>
        <v>67.99</v>
      </c>
      <c r="AD684" s="56" t="s">
        <v>1930</v>
      </c>
      <c r="AE684" s="29">
        <f t="shared" si="93"/>
        <v>46.95</v>
      </c>
      <c r="AG684" s="29">
        <v>0</v>
      </c>
      <c r="AI684" s="29" t="s">
        <v>113</v>
      </c>
      <c r="AJ684" s="29" t="s">
        <v>116</v>
      </c>
      <c r="AK684" s="29" t="s">
        <v>1472</v>
      </c>
      <c r="AL684" s="29" t="s">
        <v>1473</v>
      </c>
      <c r="AM684" s="29" t="s">
        <v>1474</v>
      </c>
      <c r="AN684" s="29" t="s">
        <v>1475</v>
      </c>
      <c r="AO684" s="29" t="s">
        <v>1476</v>
      </c>
      <c r="AS684"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4" t="s">
        <v>98</v>
      </c>
      <c r="AU684" s="29" t="s">
        <v>122</v>
      </c>
      <c r="AV684" s="29">
        <v>2.25</v>
      </c>
      <c r="AW684" s="29" t="s">
        <v>123</v>
      </c>
      <c r="AX684" s="29" t="s">
        <v>2094</v>
      </c>
      <c r="AY684" s="29" t="s">
        <v>1889</v>
      </c>
      <c r="AZ684" s="29" t="s">
        <v>2095</v>
      </c>
      <c r="BA684" s="29" t="s">
        <v>124</v>
      </c>
      <c r="BI684" s="29">
        <v>2</v>
      </c>
      <c r="BN684" s="29" t="s">
        <v>3984</v>
      </c>
      <c r="BP684" s="29" t="s">
        <v>3984</v>
      </c>
      <c r="CB684" s="29" t="s">
        <v>133</v>
      </c>
      <c r="CC684" s="29" t="s">
        <v>134</v>
      </c>
      <c r="CD684" s="29">
        <v>1</v>
      </c>
      <c r="CE684" s="29">
        <v>4</v>
      </c>
      <c r="CG684" s="29" t="s">
        <v>1478</v>
      </c>
    </row>
    <row r="685" spans="1:85" s="29" customFormat="1" ht="14.4" customHeight="1" x14ac:dyDescent="0.3">
      <c r="A685" s="39">
        <v>5684</v>
      </c>
      <c r="B685" s="28" t="s">
        <v>98</v>
      </c>
      <c r="C685" s="29" t="s">
        <v>3985</v>
      </c>
      <c r="D685" s="29" t="s">
        <v>1933</v>
      </c>
      <c r="E685" s="29" t="s">
        <v>3980</v>
      </c>
      <c r="F685" s="29" t="s">
        <v>138</v>
      </c>
      <c r="G685" s="29" t="s">
        <v>1462</v>
      </c>
      <c r="I685" s="29" t="s">
        <v>2595</v>
      </c>
      <c r="J685" s="29" t="s">
        <v>3986</v>
      </c>
      <c r="K685"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5"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5" s="29" t="s">
        <v>2146</v>
      </c>
      <c r="N685"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5"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5" s="29" t="s">
        <v>1465</v>
      </c>
      <c r="Q685" s="29" t="s">
        <v>1466</v>
      </c>
      <c r="R685" s="29" t="s">
        <v>2147</v>
      </c>
      <c r="S685" s="29" t="s">
        <v>1505</v>
      </c>
      <c r="T685" s="29" t="s">
        <v>1469</v>
      </c>
      <c r="U685" s="29" t="s">
        <v>3985</v>
      </c>
      <c r="V685" s="29" t="s">
        <v>3985</v>
      </c>
      <c r="W685" s="30" t="s">
        <v>3987</v>
      </c>
      <c r="X685" s="30" t="s">
        <v>3987</v>
      </c>
      <c r="Y685" s="29" t="s">
        <v>1471</v>
      </c>
      <c r="AA685" s="29" t="s">
        <v>113</v>
      </c>
      <c r="AC685" s="13" t="str">
        <f t="shared" si="90"/>
        <v>67.99</v>
      </c>
      <c r="AD685" s="56" t="s">
        <v>1930</v>
      </c>
      <c r="AE685" s="29">
        <f t="shared" si="93"/>
        <v>46.95</v>
      </c>
      <c r="AG685" s="29">
        <v>0</v>
      </c>
      <c r="AI685" s="29" t="s">
        <v>113</v>
      </c>
      <c r="AJ685" s="29" t="s">
        <v>116</v>
      </c>
      <c r="AK685" s="29" t="s">
        <v>1472</v>
      </c>
      <c r="AL685" s="29" t="s">
        <v>1473</v>
      </c>
      <c r="AM685" s="29" t="s">
        <v>1474</v>
      </c>
      <c r="AN685" s="29" t="s">
        <v>1475</v>
      </c>
      <c r="AO685" s="29" t="s">
        <v>1476</v>
      </c>
      <c r="AS685"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5" t="s">
        <v>98</v>
      </c>
      <c r="AU685" s="29" t="s">
        <v>122</v>
      </c>
      <c r="AV685" s="29">
        <v>2.25</v>
      </c>
      <c r="AW685" s="29" t="s">
        <v>123</v>
      </c>
      <c r="AX685" s="29" t="s">
        <v>2094</v>
      </c>
      <c r="AY685" s="29" t="s">
        <v>1889</v>
      </c>
      <c r="AZ685" s="29" t="s">
        <v>2095</v>
      </c>
      <c r="BA685" s="29" t="s">
        <v>124</v>
      </c>
      <c r="BI685" s="29">
        <v>2</v>
      </c>
      <c r="BN685" s="29" t="s">
        <v>3984</v>
      </c>
      <c r="BP685" s="29" t="s">
        <v>3984</v>
      </c>
      <c r="BQ685" s="29" t="s">
        <v>3988</v>
      </c>
      <c r="BR685" s="29" t="s">
        <v>3989</v>
      </c>
      <c r="BS685" s="29" t="s">
        <v>3990</v>
      </c>
      <c r="CB685" s="29" t="s">
        <v>133</v>
      </c>
      <c r="CC685" s="29" t="s">
        <v>134</v>
      </c>
      <c r="CD685" s="29">
        <v>1</v>
      </c>
      <c r="CE685" s="29">
        <v>4</v>
      </c>
      <c r="CG685" s="29" t="s">
        <v>1478</v>
      </c>
    </row>
    <row r="686" spans="1:85" s="29" customFormat="1" ht="14.4" customHeight="1" x14ac:dyDescent="0.3">
      <c r="A686" s="39">
        <v>5685</v>
      </c>
      <c r="B686" s="28" t="s">
        <v>98</v>
      </c>
      <c r="C686" s="29" t="s">
        <v>3991</v>
      </c>
      <c r="D686" s="29" t="s">
        <v>1933</v>
      </c>
      <c r="E686" s="29" t="s">
        <v>3980</v>
      </c>
      <c r="F686" s="29" t="s">
        <v>138</v>
      </c>
      <c r="G686" s="29" t="s">
        <v>1462</v>
      </c>
      <c r="I686" s="29" t="s">
        <v>3992</v>
      </c>
      <c r="J686" s="29" t="s">
        <v>3993</v>
      </c>
      <c r="K686"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6"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6" s="29" t="s">
        <v>2146</v>
      </c>
      <c r="N686"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6"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6" s="29" t="s">
        <v>1465</v>
      </c>
      <c r="Q686" s="29" t="s">
        <v>1466</v>
      </c>
      <c r="R686" s="29" t="s">
        <v>2147</v>
      </c>
      <c r="S686" s="29" t="s">
        <v>1505</v>
      </c>
      <c r="T686" s="29" t="s">
        <v>1469</v>
      </c>
      <c r="U686" s="29" t="s">
        <v>3991</v>
      </c>
      <c r="V686" s="29" t="s">
        <v>3991</v>
      </c>
      <c r="W686" s="30" t="s">
        <v>3994</v>
      </c>
      <c r="X686" s="30" t="s">
        <v>3994</v>
      </c>
      <c r="Y686" s="29" t="s">
        <v>1471</v>
      </c>
      <c r="AA686" s="29" t="s">
        <v>113</v>
      </c>
      <c r="AC686" s="13" t="str">
        <f t="shared" si="90"/>
        <v>67.99</v>
      </c>
      <c r="AD686" s="56" t="s">
        <v>1930</v>
      </c>
      <c r="AE686" s="29">
        <f t="shared" si="93"/>
        <v>46.95</v>
      </c>
      <c r="AG686" s="29">
        <v>0</v>
      </c>
      <c r="AI686" s="29" t="s">
        <v>113</v>
      </c>
      <c r="AJ686" s="29" t="s">
        <v>116</v>
      </c>
      <c r="AK686" s="29" t="s">
        <v>1472</v>
      </c>
      <c r="AL686" s="29" t="s">
        <v>1473</v>
      </c>
      <c r="AM686" s="29" t="s">
        <v>1474</v>
      </c>
      <c r="AN686" s="29" t="s">
        <v>1475</v>
      </c>
      <c r="AO686" s="29" t="s">
        <v>1476</v>
      </c>
      <c r="AS686"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6" t="s">
        <v>98</v>
      </c>
      <c r="AU686" s="29" t="s">
        <v>122</v>
      </c>
      <c r="AV686" s="29">
        <v>2.25</v>
      </c>
      <c r="AW686" s="29" t="s">
        <v>123</v>
      </c>
      <c r="AX686" s="29" t="s">
        <v>2094</v>
      </c>
      <c r="AY686" s="29" t="s">
        <v>1889</v>
      </c>
      <c r="AZ686" s="29" t="s">
        <v>2095</v>
      </c>
      <c r="BA686" s="29" t="s">
        <v>124</v>
      </c>
      <c r="BI686" s="29">
        <v>2</v>
      </c>
      <c r="BN686" s="29" t="s">
        <v>3995</v>
      </c>
      <c r="BP686" s="29" t="s">
        <v>3995</v>
      </c>
      <c r="BQ686" s="29" t="s">
        <v>3996</v>
      </c>
      <c r="BR686" s="29" t="s">
        <v>3997</v>
      </c>
      <c r="BS686" s="29" t="s">
        <v>3998</v>
      </c>
      <c r="CB686" s="29" t="s">
        <v>133</v>
      </c>
      <c r="CC686" s="29" t="s">
        <v>134</v>
      </c>
      <c r="CD686" s="29">
        <v>1</v>
      </c>
      <c r="CE686" s="29">
        <v>4</v>
      </c>
      <c r="CG686" s="29" t="s">
        <v>1478</v>
      </c>
    </row>
    <row r="687" spans="1:85" s="29" customFormat="1" ht="14.4" customHeight="1" x14ac:dyDescent="0.3">
      <c r="A687" s="39">
        <v>5686</v>
      </c>
      <c r="B687" s="28" t="s">
        <v>98</v>
      </c>
      <c r="C687" s="29" t="s">
        <v>3999</v>
      </c>
      <c r="D687" s="29" t="s">
        <v>1933</v>
      </c>
      <c r="E687" s="29" t="s">
        <v>3980</v>
      </c>
      <c r="F687" s="29" t="s">
        <v>138</v>
      </c>
      <c r="G687" s="29" t="s">
        <v>1462</v>
      </c>
      <c r="I687" s="29" t="s">
        <v>2602</v>
      </c>
      <c r="J687" s="29" t="s">
        <v>4000</v>
      </c>
      <c r="K687"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7"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7" s="29" t="s">
        <v>2146</v>
      </c>
      <c r="N687"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7"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7" s="29" t="s">
        <v>1465</v>
      </c>
      <c r="Q687" s="29" t="s">
        <v>1466</v>
      </c>
      <c r="R687" s="29" t="s">
        <v>2147</v>
      </c>
      <c r="S687" s="29" t="s">
        <v>1505</v>
      </c>
      <c r="T687" s="29" t="s">
        <v>1469</v>
      </c>
      <c r="U687" s="29" t="s">
        <v>3999</v>
      </c>
      <c r="V687" s="29" t="s">
        <v>3999</v>
      </c>
      <c r="W687" s="30" t="s">
        <v>4001</v>
      </c>
      <c r="X687" s="30" t="s">
        <v>4001</v>
      </c>
      <c r="Y687" s="29" t="s">
        <v>1471</v>
      </c>
      <c r="AA687" s="29" t="s">
        <v>113</v>
      </c>
      <c r="AC687" s="13" t="str">
        <f t="shared" si="90"/>
        <v>67.99</v>
      </c>
      <c r="AD687" s="56" t="s">
        <v>1930</v>
      </c>
      <c r="AE687" s="29">
        <f t="shared" si="93"/>
        <v>46.95</v>
      </c>
      <c r="AG687" s="29">
        <v>0</v>
      </c>
      <c r="AI687" s="29" t="s">
        <v>113</v>
      </c>
      <c r="AJ687" s="29" t="s">
        <v>116</v>
      </c>
      <c r="AK687" s="29" t="s">
        <v>1472</v>
      </c>
      <c r="AL687" s="29" t="s">
        <v>1473</v>
      </c>
      <c r="AM687" s="29" t="s">
        <v>1474</v>
      </c>
      <c r="AN687" s="29" t="s">
        <v>1475</v>
      </c>
      <c r="AO687" s="29" t="s">
        <v>1476</v>
      </c>
      <c r="AS687"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7" t="s">
        <v>98</v>
      </c>
      <c r="AU687" s="29" t="s">
        <v>122</v>
      </c>
      <c r="AV687" s="29">
        <v>2.25</v>
      </c>
      <c r="AW687" s="29" t="s">
        <v>123</v>
      </c>
      <c r="AX687" s="29" t="s">
        <v>2094</v>
      </c>
      <c r="AY687" s="29" t="s">
        <v>1889</v>
      </c>
      <c r="AZ687" s="29" t="s">
        <v>2095</v>
      </c>
      <c r="BA687" s="29" t="s">
        <v>124</v>
      </c>
      <c r="BI687" s="29">
        <v>2</v>
      </c>
      <c r="BN687" s="29" t="s">
        <v>4002</v>
      </c>
      <c r="BP687" s="29" t="s">
        <v>4002</v>
      </c>
      <c r="BQ687" s="29" t="s">
        <v>4003</v>
      </c>
      <c r="BR687" s="29" t="s">
        <v>4004</v>
      </c>
      <c r="BS687" s="29" t="s">
        <v>4005</v>
      </c>
      <c r="CB687" s="29" t="s">
        <v>133</v>
      </c>
      <c r="CC687" s="29" t="s">
        <v>134</v>
      </c>
      <c r="CD687" s="29">
        <v>1</v>
      </c>
      <c r="CE687" s="29">
        <v>4</v>
      </c>
      <c r="CG687" s="29" t="s">
        <v>1478</v>
      </c>
    </row>
    <row r="688" spans="1:85" s="29" customFormat="1" ht="14.4" customHeight="1" x14ac:dyDescent="0.3">
      <c r="A688" s="39">
        <v>5687</v>
      </c>
      <c r="B688" s="28" t="s">
        <v>98</v>
      </c>
      <c r="C688" s="29" t="s">
        <v>4006</v>
      </c>
      <c r="D688" s="29" t="s">
        <v>1933</v>
      </c>
      <c r="E688" s="29" t="s">
        <v>3980</v>
      </c>
      <c r="F688" s="29" t="s">
        <v>138</v>
      </c>
      <c r="G688" s="29" t="s">
        <v>1462</v>
      </c>
      <c r="I688" s="29" t="s">
        <v>2162</v>
      </c>
      <c r="J688" s="29" t="s">
        <v>4007</v>
      </c>
      <c r="K688" s="29" t="str">
        <f t="shared" si="87"/>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688" t="str">
        <f t="shared" si="85"/>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688" s="29" t="s">
        <v>2146</v>
      </c>
      <c r="N688" s="29" t="str">
        <f t="shared" si="88"/>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688" s="11" t="str">
        <f t="shared" si="89"/>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688" s="29" t="s">
        <v>1465</v>
      </c>
      <c r="Q688" s="29" t="s">
        <v>1466</v>
      </c>
      <c r="R688" s="29" t="s">
        <v>2147</v>
      </c>
      <c r="S688" s="29" t="s">
        <v>1505</v>
      </c>
      <c r="T688" s="29" t="s">
        <v>1469</v>
      </c>
      <c r="U688" s="29" t="s">
        <v>4006</v>
      </c>
      <c r="V688" s="29" t="s">
        <v>4006</v>
      </c>
      <c r="W688" s="30" t="s">
        <v>4008</v>
      </c>
      <c r="X688" s="30" t="s">
        <v>4008</v>
      </c>
      <c r="Y688" s="29" t="s">
        <v>1471</v>
      </c>
      <c r="AA688" s="29" t="s">
        <v>113</v>
      </c>
      <c r="AC688" s="13" t="str">
        <f t="shared" si="90"/>
        <v>67.99</v>
      </c>
      <c r="AD688" s="56" t="s">
        <v>1930</v>
      </c>
      <c r="AE688" s="29">
        <f t="shared" si="93"/>
        <v>46.95</v>
      </c>
      <c r="AG688" s="29">
        <v>0</v>
      </c>
      <c r="AI688" s="29" t="s">
        <v>113</v>
      </c>
      <c r="AJ688" s="29" t="s">
        <v>116</v>
      </c>
      <c r="AK688" s="29" t="s">
        <v>1472</v>
      </c>
      <c r="AL688" s="29" t="s">
        <v>1473</v>
      </c>
      <c r="AM688" s="29" t="s">
        <v>1474</v>
      </c>
      <c r="AN688" s="29" t="s">
        <v>1475</v>
      </c>
      <c r="AO688" s="29" t="s">
        <v>1476</v>
      </c>
      <c r="AS688" s="29"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8" t="s">
        <v>98</v>
      </c>
      <c r="AU688" s="29" t="s">
        <v>122</v>
      </c>
      <c r="AV688" s="29">
        <v>2.25</v>
      </c>
      <c r="AW688" s="29" t="s">
        <v>123</v>
      </c>
      <c r="AX688" s="29" t="s">
        <v>2094</v>
      </c>
      <c r="AY688" s="29" t="s">
        <v>1889</v>
      </c>
      <c r="AZ688" s="29" t="s">
        <v>2095</v>
      </c>
      <c r="BA688" s="29" t="s">
        <v>124</v>
      </c>
      <c r="BI688" s="29">
        <v>2</v>
      </c>
      <c r="BN688" s="29" t="s">
        <v>4009</v>
      </c>
      <c r="BP688" s="29" t="s">
        <v>4009</v>
      </c>
      <c r="BQ688" s="29" t="s">
        <v>4010</v>
      </c>
      <c r="BR688" s="29" t="s">
        <v>4011</v>
      </c>
      <c r="BS688" s="29" t="s">
        <v>4012</v>
      </c>
      <c r="CB688" s="29" t="s">
        <v>133</v>
      </c>
      <c r="CC688" s="29" t="s">
        <v>134</v>
      </c>
      <c r="CD688" s="29">
        <v>1</v>
      </c>
      <c r="CE688" s="29">
        <v>4</v>
      </c>
      <c r="CG688" s="29" t="s">
        <v>1478</v>
      </c>
    </row>
    <row r="689" spans="1:99" s="52" customFormat="1" ht="14.4" customHeight="1" x14ac:dyDescent="0.3">
      <c r="A689" s="39">
        <v>5688</v>
      </c>
      <c r="B689" s="45" t="s">
        <v>98</v>
      </c>
      <c r="C689" s="46" t="s">
        <v>4013</v>
      </c>
      <c r="D689" s="55" t="s">
        <v>137</v>
      </c>
      <c r="E689" s="55" t="s">
        <v>4014</v>
      </c>
      <c r="F689" s="55" t="s">
        <v>138</v>
      </c>
      <c r="G689" s="46" t="s">
        <v>4015</v>
      </c>
      <c r="H689" s="55" t="s">
        <v>4016</v>
      </c>
      <c r="I689" s="46" t="s">
        <v>4017</v>
      </c>
      <c r="J689" s="46" t="s">
        <v>4018</v>
      </c>
      <c r="K689" s="46" t="str">
        <f t="shared" si="87"/>
        <v>&lt;ul&gt;
&lt;li&gt;Sizes: 7.75" Length x 4.5" High x 1" Width
&lt;li&gt;Material: High quality faux leather
&lt;li&gt;Package include: 1 wallet.
&lt;li&gt;Detachable wrist band
&lt;li&gt;Zip around closure
&lt;ul&gt;</v>
      </c>
      <c r="L689" t="str">
        <f t="shared" si="85"/>
        <v>Sizes: 7.75" Length x 4.5" High x 1" Width
Material: High quality faux leather
Package include: 1 wallet.
Detachable wrist band
Zip around closure</v>
      </c>
      <c r="M689" s="46" t="s">
        <v>1464</v>
      </c>
      <c r="N689" s="48"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89"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89" s="46" t="s">
        <v>1765</v>
      </c>
      <c r="Q689" s="46" t="s">
        <v>1766</v>
      </c>
      <c r="R689" s="46" t="s">
        <v>1526</v>
      </c>
      <c r="S689" s="46" t="s">
        <v>2412</v>
      </c>
      <c r="T689" s="46" t="s">
        <v>1768</v>
      </c>
      <c r="U689" s="46" t="str">
        <f>C689</f>
        <v>ky-fhl33300-wallet-black</v>
      </c>
      <c r="V689" s="46" t="str">
        <f>C689</f>
        <v>ky-fhl33300-wallet-black</v>
      </c>
      <c r="W689" s="46" t="s">
        <v>4019</v>
      </c>
      <c r="X689" s="46" t="s">
        <v>4019</v>
      </c>
      <c r="Y689" s="46" t="s">
        <v>1471</v>
      </c>
      <c r="Z689" s="46"/>
      <c r="AA689" s="46" t="s">
        <v>113</v>
      </c>
      <c r="AB689" s="46" t="s">
        <v>113</v>
      </c>
      <c r="AC689" s="13" t="str">
        <f t="shared" si="90"/>
        <v>29.99</v>
      </c>
      <c r="AD689" s="49">
        <v>19.95</v>
      </c>
      <c r="AE689" s="50">
        <f t="shared" si="93"/>
        <v>23.95</v>
      </c>
      <c r="AF689" s="46"/>
      <c r="AG689" s="46">
        <v>4</v>
      </c>
      <c r="AH689" s="46"/>
      <c r="AI689" s="46" t="s">
        <v>113</v>
      </c>
      <c r="AJ689" s="46" t="s">
        <v>116</v>
      </c>
      <c r="AK689" s="46" t="s">
        <v>1472</v>
      </c>
      <c r="AL689" s="46" t="s">
        <v>1473</v>
      </c>
      <c r="AM689" s="46" t="s">
        <v>1474</v>
      </c>
      <c r="AN689" s="46" t="s">
        <v>1475</v>
      </c>
      <c r="AO689" s="46" t="s">
        <v>1476</v>
      </c>
      <c r="AP689" s="46"/>
      <c r="AQ689" s="46"/>
      <c r="AR689" s="46"/>
      <c r="AS689"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89" t="s">
        <v>98</v>
      </c>
      <c r="AU689" s="46" t="s">
        <v>122</v>
      </c>
      <c r="AV689" s="46">
        <v>0.63</v>
      </c>
      <c r="AW689" s="46" t="s">
        <v>123</v>
      </c>
      <c r="AX689" s="46">
        <v>7.75</v>
      </c>
      <c r="AY689" s="46">
        <v>4.5</v>
      </c>
      <c r="AZ689" s="46">
        <v>1</v>
      </c>
      <c r="BA689" s="46" t="s">
        <v>124</v>
      </c>
      <c r="BB689" s="46"/>
      <c r="BC689" s="46"/>
      <c r="BD689" s="46"/>
      <c r="BE689" s="46"/>
      <c r="BF689" s="46"/>
      <c r="BG689" s="46"/>
      <c r="BH689" s="46"/>
      <c r="BI689" s="46">
        <v>2</v>
      </c>
      <c r="BJ689" s="46"/>
      <c r="BK689" s="46"/>
      <c r="BL689" s="46"/>
      <c r="BM689" s="46"/>
      <c r="BN689" s="46" t="s">
        <v>4020</v>
      </c>
      <c r="BO689" s="46" t="s">
        <v>4021</v>
      </c>
      <c r="BP689" s="46" t="s">
        <v>4022</v>
      </c>
      <c r="BQ689" s="46" t="s">
        <v>4023</v>
      </c>
      <c r="BR689" s="46"/>
      <c r="BS689" s="46"/>
      <c r="BT689" s="46"/>
      <c r="BU689" s="46"/>
      <c r="BV689" s="46"/>
      <c r="BW689" s="46"/>
      <c r="BX689" s="46"/>
      <c r="BY689" s="46"/>
      <c r="BZ689" s="46"/>
      <c r="CA689" s="46"/>
      <c r="CB689" s="46" t="s">
        <v>133</v>
      </c>
      <c r="CC689" s="46" t="s">
        <v>134</v>
      </c>
      <c r="CD689" s="46">
        <v>1</v>
      </c>
      <c r="CE689" s="46">
        <v>4</v>
      </c>
      <c r="CF689" s="46"/>
      <c r="CG689" s="46" t="s">
        <v>1478</v>
      </c>
      <c r="CH689" s="46"/>
      <c r="CI689" s="46"/>
      <c r="CJ689" s="46"/>
      <c r="CK689" s="46"/>
      <c r="CL689" s="46"/>
      <c r="CM689" s="46"/>
      <c r="CN689" s="46"/>
      <c r="CO689" s="46"/>
      <c r="CP689" s="46"/>
      <c r="CQ689" s="46"/>
      <c r="CR689" s="46"/>
      <c r="CS689" s="46"/>
      <c r="CT689" s="46"/>
      <c r="CU689" s="46"/>
    </row>
    <row r="690" spans="1:99" s="52" customFormat="1" ht="14.4" customHeight="1" x14ac:dyDescent="0.3">
      <c r="A690" s="39">
        <v>5689</v>
      </c>
      <c r="B690" s="45" t="s">
        <v>98</v>
      </c>
      <c r="C690" s="46" t="s">
        <v>4024</v>
      </c>
      <c r="D690" s="55" t="s">
        <v>137</v>
      </c>
      <c r="E690" s="55" t="s">
        <v>4014</v>
      </c>
      <c r="F690" s="55" t="s">
        <v>138</v>
      </c>
      <c r="G690" s="46" t="s">
        <v>4015</v>
      </c>
      <c r="H690" s="55" t="s">
        <v>4016</v>
      </c>
      <c r="I690" s="46" t="s">
        <v>4025</v>
      </c>
      <c r="J690" s="46" t="s">
        <v>4026</v>
      </c>
      <c r="K690" s="46" t="str">
        <f t="shared" si="87"/>
        <v>&lt;ul&gt;
&lt;li&gt;Sizes: 7.75" Length x 4.5" High x 1" Width
&lt;li&gt;Material: High quality faux leather
&lt;li&gt;Package include: 1 wallet.
&lt;li&gt;Detachable wrist band
&lt;li&gt;Zip around closure
&lt;ul&gt;</v>
      </c>
      <c r="L690" t="str">
        <f t="shared" si="85"/>
        <v>Sizes: 7.75" Length x 4.5" High x 1" Width
Material: High quality faux leather
Package include: 1 wallet.
Detachable wrist band
Zip around closure</v>
      </c>
      <c r="M690" s="46" t="s">
        <v>1464</v>
      </c>
      <c r="N690" s="48"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0"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0" s="46" t="s">
        <v>1765</v>
      </c>
      <c r="Q690" s="46" t="s">
        <v>1766</v>
      </c>
      <c r="R690" s="46" t="s">
        <v>1526</v>
      </c>
      <c r="S690" s="46" t="s">
        <v>2412</v>
      </c>
      <c r="T690" s="46" t="s">
        <v>1768</v>
      </c>
      <c r="U690" s="46" t="str">
        <f>C690</f>
        <v>ky-fhl33300-wallet-natural</v>
      </c>
      <c r="V690" s="46" t="str">
        <f>C690</f>
        <v>ky-fhl33300-wallet-natural</v>
      </c>
      <c r="W690" s="46" t="s">
        <v>4027</v>
      </c>
      <c r="X690" s="46" t="s">
        <v>4027</v>
      </c>
      <c r="Y690" s="46" t="s">
        <v>1471</v>
      </c>
      <c r="Z690" s="46"/>
      <c r="AA690" s="46" t="s">
        <v>113</v>
      </c>
      <c r="AB690" s="46" t="s">
        <v>113</v>
      </c>
      <c r="AC690" s="13" t="str">
        <f t="shared" si="90"/>
        <v>29.99</v>
      </c>
      <c r="AD690" s="49">
        <v>19.95</v>
      </c>
      <c r="AE690" s="50">
        <f t="shared" si="93"/>
        <v>23.95</v>
      </c>
      <c r="AF690" s="46"/>
      <c r="AG690" s="46">
        <v>4</v>
      </c>
      <c r="AH690" s="46"/>
      <c r="AI690" s="46" t="s">
        <v>113</v>
      </c>
      <c r="AJ690" s="46" t="s">
        <v>116</v>
      </c>
      <c r="AK690" s="46" t="s">
        <v>1472</v>
      </c>
      <c r="AL690" s="46" t="s">
        <v>1473</v>
      </c>
      <c r="AM690" s="46" t="s">
        <v>1474</v>
      </c>
      <c r="AN690" s="46" t="s">
        <v>1475</v>
      </c>
      <c r="AO690" s="46" t="s">
        <v>1476</v>
      </c>
      <c r="AP690" s="46"/>
      <c r="AQ690" s="46"/>
      <c r="AR690" s="46"/>
      <c r="AS690"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0" t="s">
        <v>98</v>
      </c>
      <c r="AU690" s="46" t="s">
        <v>122</v>
      </c>
      <c r="AV690" s="46">
        <v>0.63</v>
      </c>
      <c r="AW690" s="46" t="s">
        <v>123</v>
      </c>
      <c r="AX690" s="46">
        <v>7.75</v>
      </c>
      <c r="AY690" s="46">
        <v>4.5</v>
      </c>
      <c r="AZ690" s="46">
        <v>1</v>
      </c>
      <c r="BA690" s="46" t="s">
        <v>124</v>
      </c>
      <c r="BB690" s="46"/>
      <c r="BC690" s="46"/>
      <c r="BD690" s="46"/>
      <c r="BE690" s="46"/>
      <c r="BF690" s="46"/>
      <c r="BG690" s="46"/>
      <c r="BH690" s="46"/>
      <c r="BI690" s="46">
        <v>2</v>
      </c>
      <c r="BJ690" s="46"/>
      <c r="BK690" s="46"/>
      <c r="BL690" s="46"/>
      <c r="BM690" s="46"/>
      <c r="BN690" s="46" t="s">
        <v>4028</v>
      </c>
      <c r="BO690" s="46" t="s">
        <v>4029</v>
      </c>
      <c r="BP690" s="46" t="s">
        <v>4030</v>
      </c>
      <c r="BQ690" s="46" t="s">
        <v>4031</v>
      </c>
      <c r="BR690" s="46"/>
      <c r="BS690" s="46"/>
      <c r="BT690" s="46"/>
      <c r="BU690" s="46"/>
      <c r="BV690" s="46"/>
      <c r="BW690" s="46"/>
      <c r="BX690" s="46"/>
      <c r="BY690" s="46"/>
      <c r="BZ690" s="46"/>
      <c r="CA690" s="46"/>
      <c r="CB690" s="46" t="s">
        <v>133</v>
      </c>
      <c r="CC690" s="46" t="s">
        <v>134</v>
      </c>
      <c r="CD690" s="46">
        <v>1</v>
      </c>
      <c r="CE690" s="46">
        <v>4</v>
      </c>
      <c r="CF690" s="46"/>
      <c r="CG690" s="46" t="s">
        <v>1478</v>
      </c>
      <c r="CH690" s="46"/>
      <c r="CI690" s="46"/>
      <c r="CJ690" s="46"/>
      <c r="CK690" s="46"/>
      <c r="CL690" s="46"/>
      <c r="CM690" s="46"/>
      <c r="CN690" s="46"/>
      <c r="CO690" s="46"/>
      <c r="CP690" s="46"/>
      <c r="CQ690" s="46"/>
      <c r="CR690" s="46"/>
      <c r="CS690" s="46"/>
      <c r="CT690" s="46"/>
      <c r="CU690" s="46"/>
    </row>
    <row r="691" spans="1:99" s="52" customFormat="1" ht="14.4" customHeight="1" x14ac:dyDescent="0.3">
      <c r="A691" s="39">
        <v>5690</v>
      </c>
      <c r="B691" s="45" t="s">
        <v>98</v>
      </c>
      <c r="C691" s="46" t="s">
        <v>4032</v>
      </c>
      <c r="D691" s="55" t="s">
        <v>137</v>
      </c>
      <c r="E691" s="55" t="s">
        <v>4014</v>
      </c>
      <c r="F691" s="55" t="s">
        <v>138</v>
      </c>
      <c r="G691" s="46" t="s">
        <v>4015</v>
      </c>
      <c r="H691" s="55" t="s">
        <v>4016</v>
      </c>
      <c r="I691" s="46" t="s">
        <v>323</v>
      </c>
      <c r="J691" s="46" t="s">
        <v>4033</v>
      </c>
      <c r="K691" s="46" t="str">
        <f t="shared" si="87"/>
        <v>&lt;ul&gt;
&lt;li&gt;Sizes: 7.75" Length x 4.5" High x 1" Width
&lt;li&gt;Material: High quality faux leather
&lt;li&gt;Package include: 1 wallet.
&lt;li&gt;Detachable wrist band
&lt;li&gt;Zip around closure
&lt;ul&gt;</v>
      </c>
      <c r="L691" t="str">
        <f t="shared" si="85"/>
        <v>Sizes: 7.75" Length x 4.5" High x 1" Width
Material: High quality faux leather
Package include: 1 wallet.
Detachable wrist band
Zip around closure</v>
      </c>
      <c r="M691" s="46" t="s">
        <v>1464</v>
      </c>
      <c r="N691" s="48"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1"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1" s="46" t="s">
        <v>1765</v>
      </c>
      <c r="Q691" s="46" t="s">
        <v>1766</v>
      </c>
      <c r="R691" s="46" t="s">
        <v>1526</v>
      </c>
      <c r="S691" s="46" t="s">
        <v>2412</v>
      </c>
      <c r="T691" s="46" t="s">
        <v>1768</v>
      </c>
      <c r="U691" s="46" t="str">
        <f>C691</f>
        <v>ky-fhl33300-wallet-purple</v>
      </c>
      <c r="V691" s="46" t="str">
        <f>C691</f>
        <v>ky-fhl33300-wallet-purple</v>
      </c>
      <c r="W691" s="46" t="s">
        <v>4034</v>
      </c>
      <c r="X691" s="46" t="s">
        <v>4034</v>
      </c>
      <c r="Y691" s="46" t="s">
        <v>1471</v>
      </c>
      <c r="Z691" s="46"/>
      <c r="AA691" s="46" t="s">
        <v>113</v>
      </c>
      <c r="AB691" s="46" t="s">
        <v>113</v>
      </c>
      <c r="AC691" s="13" t="str">
        <f t="shared" si="90"/>
        <v>29.99</v>
      </c>
      <c r="AD691" s="49">
        <v>19.95</v>
      </c>
      <c r="AE691" s="50">
        <f t="shared" si="93"/>
        <v>23.95</v>
      </c>
      <c r="AF691" s="46"/>
      <c r="AG691" s="46">
        <v>4</v>
      </c>
      <c r="AH691" s="46"/>
      <c r="AI691" s="46" t="s">
        <v>113</v>
      </c>
      <c r="AJ691" s="46" t="s">
        <v>116</v>
      </c>
      <c r="AK691" s="46" t="s">
        <v>1472</v>
      </c>
      <c r="AL691" s="46" t="s">
        <v>1473</v>
      </c>
      <c r="AM691" s="46" t="s">
        <v>1474</v>
      </c>
      <c r="AN691" s="46" t="s">
        <v>1475</v>
      </c>
      <c r="AO691" s="46" t="s">
        <v>1476</v>
      </c>
      <c r="AP691" s="46"/>
      <c r="AQ691" s="46"/>
      <c r="AR691" s="46"/>
      <c r="AS691"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1" t="s">
        <v>98</v>
      </c>
      <c r="AU691" s="46" t="s">
        <v>122</v>
      </c>
      <c r="AV691" s="46">
        <v>0.63</v>
      </c>
      <c r="AW691" s="46" t="s">
        <v>123</v>
      </c>
      <c r="AX691" s="46">
        <v>7.75</v>
      </c>
      <c r="AY691" s="46">
        <v>4.5</v>
      </c>
      <c r="AZ691" s="46">
        <v>1</v>
      </c>
      <c r="BA691" s="46" t="s">
        <v>124</v>
      </c>
      <c r="BB691" s="46"/>
      <c r="BC691" s="46"/>
      <c r="BD691" s="46"/>
      <c r="BE691" s="46"/>
      <c r="BF691" s="46"/>
      <c r="BG691" s="46"/>
      <c r="BH691" s="46"/>
      <c r="BI691" s="46">
        <v>2</v>
      </c>
      <c r="BJ691" s="46"/>
      <c r="BK691" s="46"/>
      <c r="BL691" s="46"/>
      <c r="BM691" s="46"/>
      <c r="BN691" s="46" t="s">
        <v>4035</v>
      </c>
      <c r="BO691" s="46" t="s">
        <v>4036</v>
      </c>
      <c r="BP691" s="46" t="s">
        <v>4037</v>
      </c>
      <c r="BQ691" s="46" t="s">
        <v>4038</v>
      </c>
      <c r="BR691" s="46"/>
      <c r="BS691" s="46"/>
      <c r="BT691" s="46"/>
      <c r="BU691" s="46"/>
      <c r="BV691" s="46"/>
      <c r="BW691" s="46"/>
      <c r="BX691" s="46"/>
      <c r="BY691" s="46"/>
      <c r="BZ691" s="46"/>
      <c r="CA691" s="46"/>
      <c r="CB691" s="46" t="s">
        <v>133</v>
      </c>
      <c r="CC691" s="46" t="s">
        <v>134</v>
      </c>
      <c r="CD691" s="46">
        <v>1</v>
      </c>
      <c r="CE691" s="46">
        <v>4</v>
      </c>
      <c r="CF691" s="46"/>
      <c r="CG691" s="46" t="s">
        <v>1478</v>
      </c>
      <c r="CH691" s="46"/>
      <c r="CI691" s="46"/>
      <c r="CJ691" s="46"/>
      <c r="CK691" s="46"/>
      <c r="CL691" s="46"/>
      <c r="CM691" s="46"/>
      <c r="CN691" s="46"/>
      <c r="CO691" s="46"/>
      <c r="CP691" s="46"/>
      <c r="CQ691" s="46"/>
      <c r="CR691" s="46"/>
      <c r="CS691" s="46"/>
      <c r="CT691" s="46"/>
      <c r="CU691" s="46"/>
    </row>
    <row r="692" spans="1:99" s="52" customFormat="1" ht="14.4" customHeight="1" x14ac:dyDescent="0.3">
      <c r="A692" s="39">
        <v>5691</v>
      </c>
      <c r="B692" s="45" t="s">
        <v>98</v>
      </c>
      <c r="C692" s="46" t="s">
        <v>4039</v>
      </c>
      <c r="D692" s="55" t="s">
        <v>137</v>
      </c>
      <c r="E692" s="55" t="s">
        <v>4014</v>
      </c>
      <c r="F692" s="55" t="s">
        <v>138</v>
      </c>
      <c r="G692" s="46" t="s">
        <v>4015</v>
      </c>
      <c r="H692" s="55" t="s">
        <v>4016</v>
      </c>
      <c r="I692" s="46" t="s">
        <v>450</v>
      </c>
      <c r="J692" s="46" t="s">
        <v>4040</v>
      </c>
      <c r="K692" s="46" t="str">
        <f t="shared" si="87"/>
        <v>&lt;ul&gt;
&lt;li&gt;Sizes: 7.75" Length x 4.5" High x 1" Width
&lt;li&gt;Material: High quality faux leather
&lt;li&gt;Package include: 1 wallet.
&lt;li&gt;Detachable wrist band
&lt;li&gt;Zip around closure
&lt;ul&gt;</v>
      </c>
      <c r="L692" t="str">
        <f t="shared" si="85"/>
        <v>Sizes: 7.75" Length x 4.5" High x 1" Width
Material: High quality faux leather
Package include: 1 wallet.
Detachable wrist band
Zip around closure</v>
      </c>
      <c r="M692" s="46" t="s">
        <v>1464</v>
      </c>
      <c r="N692" s="48" t="str">
        <f t="shared" si="88"/>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2" s="11" t="str">
        <f t="shared" si="89"/>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2" s="46" t="s">
        <v>1765</v>
      </c>
      <c r="Q692" s="46" t="s">
        <v>1766</v>
      </c>
      <c r="R692" s="46" t="s">
        <v>1526</v>
      </c>
      <c r="S692" s="46" t="s">
        <v>2412</v>
      </c>
      <c r="T692" s="46" t="s">
        <v>1768</v>
      </c>
      <c r="U692" s="46" t="str">
        <f>C692</f>
        <v>ky-fhl33300-wallet-turq</v>
      </c>
      <c r="V692" s="46" t="str">
        <f>C692</f>
        <v>ky-fhl33300-wallet-turq</v>
      </c>
      <c r="W692" s="46" t="s">
        <v>4041</v>
      </c>
      <c r="X692" s="46" t="s">
        <v>4041</v>
      </c>
      <c r="Y692" s="46" t="s">
        <v>1471</v>
      </c>
      <c r="Z692" s="46"/>
      <c r="AA692" s="46" t="s">
        <v>113</v>
      </c>
      <c r="AB692" s="46" t="s">
        <v>113</v>
      </c>
      <c r="AC692" s="13" t="str">
        <f t="shared" si="90"/>
        <v>29.99</v>
      </c>
      <c r="AD692" s="49">
        <v>19.95</v>
      </c>
      <c r="AE692" s="50">
        <f t="shared" si="93"/>
        <v>23.95</v>
      </c>
      <c r="AF692" s="46"/>
      <c r="AG692" s="46">
        <v>4</v>
      </c>
      <c r="AH692" s="46"/>
      <c r="AI692" s="46" t="s">
        <v>113</v>
      </c>
      <c r="AJ692" s="46" t="s">
        <v>116</v>
      </c>
      <c r="AK692" s="46" t="s">
        <v>1472</v>
      </c>
      <c r="AL692" s="46" t="s">
        <v>1473</v>
      </c>
      <c r="AM692" s="46" t="s">
        <v>1474</v>
      </c>
      <c r="AN692" s="46" t="s">
        <v>1475</v>
      </c>
      <c r="AO692" s="46" t="s">
        <v>1476</v>
      </c>
      <c r="AP692" s="46"/>
      <c r="AQ692" s="46"/>
      <c r="AR692" s="46"/>
      <c r="AS692"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2" t="s">
        <v>98</v>
      </c>
      <c r="AU692" s="46" t="s">
        <v>122</v>
      </c>
      <c r="AV692" s="46">
        <v>0.63</v>
      </c>
      <c r="AW692" s="46" t="s">
        <v>123</v>
      </c>
      <c r="AX692" s="46">
        <v>7.75</v>
      </c>
      <c r="AY692" s="46">
        <v>4.5</v>
      </c>
      <c r="AZ692" s="46">
        <v>1</v>
      </c>
      <c r="BA692" s="46" t="s">
        <v>124</v>
      </c>
      <c r="BB692" s="46"/>
      <c r="BC692" s="46"/>
      <c r="BD692" s="46"/>
      <c r="BE692" s="46"/>
      <c r="BF692" s="46"/>
      <c r="BG692" s="46"/>
      <c r="BH692" s="46"/>
      <c r="BI692" s="46">
        <v>2</v>
      </c>
      <c r="BJ692" s="46"/>
      <c r="BK692" s="46"/>
      <c r="BL692" s="46"/>
      <c r="BM692" s="46"/>
      <c r="BN692" s="46" t="s">
        <v>4042</v>
      </c>
      <c r="BO692" s="46" t="s">
        <v>4043</v>
      </c>
      <c r="BP692" s="46" t="s">
        <v>4044</v>
      </c>
      <c r="BQ692" s="46" t="s">
        <v>4045</v>
      </c>
      <c r="BR692" s="46"/>
      <c r="BS692" s="46"/>
      <c r="BT692" s="46"/>
      <c r="BU692" s="46"/>
      <c r="BV692" s="46"/>
      <c r="BW692" s="46"/>
      <c r="BX692" s="46"/>
      <c r="BY692" s="46"/>
      <c r="BZ692" s="46"/>
      <c r="CA692" s="46"/>
      <c r="CB692" s="46" t="s">
        <v>133</v>
      </c>
      <c r="CC692" s="46" t="s">
        <v>134</v>
      </c>
      <c r="CD692" s="46">
        <v>1</v>
      </c>
      <c r="CE692" s="46">
        <v>4</v>
      </c>
      <c r="CF692" s="46"/>
      <c r="CG692" s="46" t="s">
        <v>1478</v>
      </c>
      <c r="CH692" s="46"/>
      <c r="CI692" s="46"/>
      <c r="CJ692" s="46"/>
      <c r="CK692" s="46"/>
      <c r="CL692" s="46"/>
      <c r="CM692" s="46"/>
      <c r="CN692" s="46"/>
      <c r="CO692" s="46"/>
      <c r="CP692" s="46"/>
      <c r="CQ692" s="46"/>
      <c r="CR692" s="46"/>
      <c r="CS692" s="46"/>
      <c r="CT692" s="46"/>
      <c r="CU692" s="46"/>
    </row>
    <row r="693" spans="1:99" s="52" customFormat="1" ht="14.4" customHeight="1" x14ac:dyDescent="0.3">
      <c r="A693" s="39">
        <v>5692</v>
      </c>
      <c r="B693" s="51" t="s">
        <v>98</v>
      </c>
      <c r="C693" s="52" t="s">
        <v>4014</v>
      </c>
      <c r="D693" s="53" t="s">
        <v>100</v>
      </c>
      <c r="E693" s="53"/>
      <c r="F693" s="53"/>
      <c r="G693" s="46" t="s">
        <v>4015</v>
      </c>
      <c r="I693" s="53"/>
      <c r="J693" s="52" t="s">
        <v>4046</v>
      </c>
      <c r="K693" s="52" t="str">
        <f t="shared" si="87"/>
        <v>&lt;ul&gt;
&lt;li&gt;Size: 
&lt;li&gt;Designer inspired handbag
&lt;li&gt;Zip top closure
&lt;li&gt;Adjustable shoulder strap
&lt;li&gt;Faux leather
&lt;ul&gt;</v>
      </c>
      <c r="L693" t="str">
        <f t="shared" si="85"/>
        <v>Size: 
Designer inspired handbag
Zip top closure
Adjustable shoulder strap
Faux leather</v>
      </c>
      <c r="M693" s="53" t="s">
        <v>1464</v>
      </c>
      <c r="N693" s="52" t="str">
        <f t="shared" si="88"/>
        <v>Size: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3" s="11" t="str">
        <f t="shared" si="89"/>
        <v>&lt;ul&gt;
&lt;li&gt;Size: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3" s="52" t="s">
        <v>4047</v>
      </c>
      <c r="Q693" s="52" t="s">
        <v>1784</v>
      </c>
      <c r="R693" s="52" t="s">
        <v>1783</v>
      </c>
      <c r="S693" s="52" t="s">
        <v>1802</v>
      </c>
      <c r="T693" s="52" t="s">
        <v>1547</v>
      </c>
      <c r="U693" s="52" t="s">
        <v>4014</v>
      </c>
      <c r="V693" s="52" t="s">
        <v>4014</v>
      </c>
      <c r="W693" s="54" t="s">
        <v>4048</v>
      </c>
      <c r="X693" s="54" t="s">
        <v>4048</v>
      </c>
      <c r="Y693" s="52" t="s">
        <v>1471</v>
      </c>
      <c r="AA693" s="52" t="s">
        <v>113</v>
      </c>
      <c r="AC693" s="13" t="str">
        <f t="shared" si="90"/>
        <v>67.99</v>
      </c>
      <c r="AD693" s="53">
        <v>46.95</v>
      </c>
      <c r="AE693" s="52">
        <f t="shared" si="93"/>
        <v>46.95</v>
      </c>
      <c r="AG693" s="52">
        <v>0</v>
      </c>
      <c r="AI693" s="52" t="s">
        <v>113</v>
      </c>
      <c r="AJ693" s="52" t="s">
        <v>116</v>
      </c>
      <c r="AK693" s="52" t="s">
        <v>1472</v>
      </c>
      <c r="AL693" s="52" t="s">
        <v>1473</v>
      </c>
      <c r="AM693" s="52" t="s">
        <v>1474</v>
      </c>
      <c r="AN693" s="52" t="s">
        <v>1475</v>
      </c>
      <c r="AO693" s="52" t="s">
        <v>1476</v>
      </c>
      <c r="AS693"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3" t="s">
        <v>98</v>
      </c>
      <c r="AU693" s="52" t="s">
        <v>122</v>
      </c>
      <c r="AV693" s="53">
        <v>2.38</v>
      </c>
      <c r="AW693" s="52" t="s">
        <v>123</v>
      </c>
      <c r="AX693" s="53">
        <v>13</v>
      </c>
      <c r="AY693" s="53">
        <v>5</v>
      </c>
      <c r="AZ693" s="53">
        <v>8</v>
      </c>
      <c r="BA693" s="52" t="s">
        <v>124</v>
      </c>
      <c r="BI693" s="52">
        <v>2</v>
      </c>
      <c r="BN693" s="52" t="s">
        <v>4049</v>
      </c>
      <c r="BP693" s="52" t="s">
        <v>4049</v>
      </c>
      <c r="CB693" s="52" t="s">
        <v>133</v>
      </c>
      <c r="CC693" s="52" t="s">
        <v>134</v>
      </c>
      <c r="CD693" s="52">
        <v>1</v>
      </c>
      <c r="CE693" s="52">
        <v>4</v>
      </c>
      <c r="CG693" s="52" t="s">
        <v>1478</v>
      </c>
    </row>
    <row r="694" spans="1:99" s="52" customFormat="1" ht="14.4" customHeight="1" x14ac:dyDescent="0.3">
      <c r="A694" s="39">
        <v>5693</v>
      </c>
      <c r="B694" s="45" t="s">
        <v>98</v>
      </c>
      <c r="C694" s="46" t="s">
        <v>4050</v>
      </c>
      <c r="D694" s="55" t="s">
        <v>137</v>
      </c>
      <c r="E694" s="55" t="s">
        <v>4014</v>
      </c>
      <c r="F694" s="55" t="s">
        <v>138</v>
      </c>
      <c r="G694" s="46" t="s">
        <v>4015</v>
      </c>
      <c r="H694" s="55" t="s">
        <v>4051</v>
      </c>
      <c r="I694" s="46" t="s">
        <v>4017</v>
      </c>
      <c r="J694" s="46" t="s">
        <v>4052</v>
      </c>
      <c r="K694" s="46" t="str">
        <f t="shared" si="87"/>
        <v>&lt;ul&gt;
&lt;li&gt;Size bag: 13"(L) x8"(H)5"(W); wallet: 7.75"W x 4.5"H x 1"D
&lt;li&gt;Material: High quality faux leather
&lt;li&gt;Package include: 1 bag and 1 wallet.
&lt;li&gt;Detachable wrist band
&lt;li&gt;Zip around closure
&lt;ul&gt;</v>
      </c>
      <c r="L694" t="str">
        <f t="shared" si="85"/>
        <v>Size bag: 13"(L) x8"(H)5"(W); wallet: 7.75"W x 4.5"H x 1"D
Material: High quality faux leather
Package include: 1 bag and 1 wallet.
Detachable wrist band
Zip around closure</v>
      </c>
      <c r="M694" s="46" t="s">
        <v>1464</v>
      </c>
      <c r="N694" s="48" t="str">
        <f t="shared" si="88"/>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4" s="11" t="str">
        <f t="shared" si="89"/>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4" s="46" t="s">
        <v>4053</v>
      </c>
      <c r="Q694" s="46" t="s">
        <v>1766</v>
      </c>
      <c r="R694" s="46" t="s">
        <v>1847</v>
      </c>
      <c r="S694" s="46" t="s">
        <v>2412</v>
      </c>
      <c r="T694" s="46" t="s">
        <v>1768</v>
      </c>
      <c r="U694" s="46" t="str">
        <f>C694</f>
        <v>ky-fhl38469-300-combo-black</v>
      </c>
      <c r="V694" s="46" t="str">
        <f>C694</f>
        <v>ky-fhl38469-300-combo-black</v>
      </c>
      <c r="W694" s="46" t="s">
        <v>4054</v>
      </c>
      <c r="X694" s="46" t="s">
        <v>4054</v>
      </c>
      <c r="Y694" s="46" t="s">
        <v>1471</v>
      </c>
      <c r="Z694" s="46"/>
      <c r="AA694" s="46" t="s">
        <v>113</v>
      </c>
      <c r="AB694" s="46" t="s">
        <v>113</v>
      </c>
      <c r="AC694" s="13" t="str">
        <f t="shared" si="90"/>
        <v>86.99</v>
      </c>
      <c r="AD694" s="49">
        <v>59.95</v>
      </c>
      <c r="AE694" s="50">
        <f t="shared" si="93"/>
        <v>59.95</v>
      </c>
      <c r="AF694" s="46"/>
      <c r="AG694" s="46">
        <v>0</v>
      </c>
      <c r="AH694" s="46"/>
      <c r="AI694" s="46" t="s">
        <v>113</v>
      </c>
      <c r="AJ694" s="46" t="s">
        <v>116</v>
      </c>
      <c r="AK694" s="46" t="s">
        <v>1472</v>
      </c>
      <c r="AL694" s="46" t="s">
        <v>1473</v>
      </c>
      <c r="AM694" s="46" t="s">
        <v>1474</v>
      </c>
      <c r="AN694" s="46" t="s">
        <v>1475</v>
      </c>
      <c r="AO694" s="46" t="s">
        <v>1476</v>
      </c>
      <c r="AP694" s="46"/>
      <c r="AQ694" s="46"/>
      <c r="AR694" s="46"/>
      <c r="AS694"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4" t="s">
        <v>98</v>
      </c>
      <c r="AU694" s="46" t="s">
        <v>122</v>
      </c>
      <c r="AV694" s="46">
        <v>3</v>
      </c>
      <c r="AW694" s="46" t="s">
        <v>123</v>
      </c>
      <c r="AX694" s="46">
        <v>13</v>
      </c>
      <c r="AY694" s="46">
        <v>8</v>
      </c>
      <c r="AZ694" s="46">
        <v>5</v>
      </c>
      <c r="BA694" s="46" t="s">
        <v>124</v>
      </c>
      <c r="BB694" s="46"/>
      <c r="BC694" s="46"/>
      <c r="BD694" s="46"/>
      <c r="BE694" s="46"/>
      <c r="BF694" s="46"/>
      <c r="BG694" s="46"/>
      <c r="BH694" s="46"/>
      <c r="BI694" s="46">
        <v>2</v>
      </c>
      <c r="BJ694" s="46"/>
      <c r="BK694" s="46"/>
      <c r="BL694" s="46"/>
      <c r="BM694" s="46"/>
      <c r="BN694" s="46" t="s">
        <v>4055</v>
      </c>
      <c r="BO694" s="46" t="s">
        <v>4020</v>
      </c>
      <c r="BP694" s="46" t="s">
        <v>4056</v>
      </c>
      <c r="BQ694" s="46" t="s">
        <v>4057</v>
      </c>
      <c r="BR694" s="46"/>
      <c r="BS694" s="46"/>
      <c r="BT694" s="46"/>
      <c r="BU694" s="46"/>
      <c r="BV694" s="46"/>
      <c r="BW694" s="46"/>
      <c r="BX694" s="46"/>
      <c r="BY694" s="46"/>
      <c r="BZ694" s="46"/>
      <c r="CA694" s="46"/>
      <c r="CB694" s="46" t="s">
        <v>133</v>
      </c>
      <c r="CC694" s="46" t="s">
        <v>134</v>
      </c>
      <c r="CD694" s="46">
        <v>1</v>
      </c>
      <c r="CE694" s="46">
        <v>4</v>
      </c>
      <c r="CF694" s="46"/>
      <c r="CG694" s="46" t="s">
        <v>1478</v>
      </c>
      <c r="CH694" s="46"/>
      <c r="CI694" s="46"/>
      <c r="CJ694" s="46"/>
      <c r="CK694" s="46"/>
      <c r="CL694" s="46"/>
      <c r="CM694" s="46"/>
      <c r="CN694" s="46"/>
      <c r="CO694" s="46"/>
      <c r="CP694" s="46"/>
      <c r="CQ694" s="46"/>
      <c r="CR694" s="46"/>
      <c r="CS694" s="46"/>
      <c r="CT694" s="46"/>
      <c r="CU694" s="46"/>
    </row>
    <row r="695" spans="1:99" s="52" customFormat="1" ht="14.4" customHeight="1" x14ac:dyDescent="0.3">
      <c r="A695" s="39">
        <v>5694</v>
      </c>
      <c r="B695" s="45" t="s">
        <v>98</v>
      </c>
      <c r="C695" s="46" t="s">
        <v>4058</v>
      </c>
      <c r="D695" s="55" t="s">
        <v>137</v>
      </c>
      <c r="E695" s="55" t="s">
        <v>4014</v>
      </c>
      <c r="F695" s="55" t="s">
        <v>138</v>
      </c>
      <c r="G695" s="46" t="s">
        <v>4015</v>
      </c>
      <c r="H695" s="55" t="s">
        <v>4051</v>
      </c>
      <c r="I695" s="46" t="s">
        <v>4025</v>
      </c>
      <c r="J695" s="46" t="s">
        <v>4059</v>
      </c>
      <c r="K695" s="46" t="str">
        <f t="shared" si="87"/>
        <v>&lt;ul&gt;
&lt;li&gt;Size bag: 13"(L) x8"(H)5"(W); wallet: 7.75"W x 4.5"H x 1"D
&lt;li&gt;Material: High quality faux leather
&lt;li&gt;Package include: 1 bag and 1 wallet.
&lt;li&gt;Detachable wrist band
&lt;li&gt;Zip around closure
&lt;ul&gt;</v>
      </c>
      <c r="L695" t="str">
        <f t="shared" si="85"/>
        <v>Size bag: 13"(L) x8"(H)5"(W); wallet: 7.75"W x 4.5"H x 1"D
Material: High quality faux leather
Package include: 1 bag and 1 wallet.
Detachable wrist band
Zip around closure</v>
      </c>
      <c r="M695" s="46" t="s">
        <v>1464</v>
      </c>
      <c r="N695" s="48" t="str">
        <f t="shared" si="88"/>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5" s="11" t="str">
        <f t="shared" si="89"/>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5" s="46" t="s">
        <v>4053</v>
      </c>
      <c r="Q695" s="46" t="s">
        <v>1766</v>
      </c>
      <c r="R695" s="46" t="s">
        <v>1847</v>
      </c>
      <c r="S695" s="46" t="s">
        <v>2412</v>
      </c>
      <c r="T695" s="46" t="s">
        <v>1768</v>
      </c>
      <c r="U695" s="46" t="str">
        <f>C695</f>
        <v>ky-fhl38469-300-combo-natural</v>
      </c>
      <c r="V695" s="46" t="str">
        <f>C695</f>
        <v>ky-fhl38469-300-combo-natural</v>
      </c>
      <c r="W695" s="46" t="s">
        <v>4060</v>
      </c>
      <c r="X695" s="46" t="s">
        <v>4060</v>
      </c>
      <c r="Y695" s="46" t="s">
        <v>1471</v>
      </c>
      <c r="Z695" s="46"/>
      <c r="AA695" s="46" t="s">
        <v>113</v>
      </c>
      <c r="AB695" s="46" t="s">
        <v>113</v>
      </c>
      <c r="AC695" s="13" t="str">
        <f t="shared" si="90"/>
        <v>86.99</v>
      </c>
      <c r="AD695" s="49">
        <v>59.95</v>
      </c>
      <c r="AE695" s="50">
        <f t="shared" si="93"/>
        <v>59.95</v>
      </c>
      <c r="AF695" s="46"/>
      <c r="AG695" s="46">
        <v>0</v>
      </c>
      <c r="AH695" s="46"/>
      <c r="AI695" s="46" t="s">
        <v>113</v>
      </c>
      <c r="AJ695" s="46" t="s">
        <v>116</v>
      </c>
      <c r="AK695" s="46" t="s">
        <v>1472</v>
      </c>
      <c r="AL695" s="46" t="s">
        <v>1473</v>
      </c>
      <c r="AM695" s="46" t="s">
        <v>1474</v>
      </c>
      <c r="AN695" s="46" t="s">
        <v>1475</v>
      </c>
      <c r="AO695" s="46" t="s">
        <v>1476</v>
      </c>
      <c r="AP695" s="46"/>
      <c r="AQ695" s="46"/>
      <c r="AR695" s="46"/>
      <c r="AS695"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5" t="s">
        <v>98</v>
      </c>
      <c r="AU695" s="46" t="s">
        <v>122</v>
      </c>
      <c r="AV695" s="46">
        <v>3</v>
      </c>
      <c r="AW695" s="46" t="s">
        <v>123</v>
      </c>
      <c r="AX695" s="46">
        <v>13</v>
      </c>
      <c r="AY695" s="46">
        <v>8</v>
      </c>
      <c r="AZ695" s="46">
        <v>5</v>
      </c>
      <c r="BA695" s="46" t="s">
        <v>124</v>
      </c>
      <c r="BB695" s="46"/>
      <c r="BC695" s="46"/>
      <c r="BD695" s="46"/>
      <c r="BE695" s="46"/>
      <c r="BF695" s="46"/>
      <c r="BG695" s="46"/>
      <c r="BH695" s="46"/>
      <c r="BI695" s="46">
        <v>2</v>
      </c>
      <c r="BJ695" s="46"/>
      <c r="BK695" s="46"/>
      <c r="BL695" s="46"/>
      <c r="BM695" s="46"/>
      <c r="BN695" s="46" t="s">
        <v>4061</v>
      </c>
      <c r="BO695" s="46" t="s">
        <v>4028</v>
      </c>
      <c r="BP695" s="46" t="s">
        <v>4062</v>
      </c>
      <c r="BQ695" s="46" t="s">
        <v>4063</v>
      </c>
      <c r="BR695" s="46"/>
      <c r="BS695" s="46"/>
      <c r="BT695" s="46"/>
      <c r="BU695" s="46"/>
      <c r="BV695" s="46"/>
      <c r="BW695" s="46"/>
      <c r="BX695" s="46"/>
      <c r="BY695" s="46"/>
      <c r="BZ695" s="46"/>
      <c r="CA695" s="46"/>
      <c r="CB695" s="46" t="s">
        <v>133</v>
      </c>
      <c r="CC695" s="46" t="s">
        <v>134</v>
      </c>
      <c r="CD695" s="46">
        <v>1</v>
      </c>
      <c r="CE695" s="46">
        <v>4</v>
      </c>
      <c r="CF695" s="46"/>
      <c r="CG695" s="46" t="s">
        <v>1478</v>
      </c>
      <c r="CH695" s="46"/>
      <c r="CI695" s="46"/>
      <c r="CJ695" s="46"/>
      <c r="CK695" s="46"/>
      <c r="CL695" s="46"/>
      <c r="CM695" s="46"/>
      <c r="CN695" s="46"/>
      <c r="CO695" s="46"/>
      <c r="CP695" s="46"/>
      <c r="CQ695" s="46"/>
      <c r="CR695" s="46"/>
      <c r="CS695" s="46"/>
      <c r="CT695" s="46"/>
      <c r="CU695" s="46"/>
    </row>
    <row r="696" spans="1:99" s="52" customFormat="1" ht="14.4" customHeight="1" x14ac:dyDescent="0.3">
      <c r="A696" s="39">
        <v>5695</v>
      </c>
      <c r="B696" s="45" t="s">
        <v>98</v>
      </c>
      <c r="C696" s="46" t="s">
        <v>4064</v>
      </c>
      <c r="D696" s="55" t="s">
        <v>137</v>
      </c>
      <c r="E696" s="55" t="s">
        <v>4014</v>
      </c>
      <c r="F696" s="55" t="s">
        <v>138</v>
      </c>
      <c r="G696" s="46" t="s">
        <v>4015</v>
      </c>
      <c r="H696" s="55" t="s">
        <v>4051</v>
      </c>
      <c r="I696" s="46" t="s">
        <v>323</v>
      </c>
      <c r="J696" s="46" t="s">
        <v>4065</v>
      </c>
      <c r="K696" s="46" t="str">
        <f t="shared" si="87"/>
        <v>&lt;ul&gt;
&lt;li&gt;Size bag: 13"(L) x8"(H)5"(W); wallet: 7.75"W x 4.5"H x 1"D
&lt;li&gt;Material: High quality faux leather
&lt;li&gt;Package include: 1 bag and 1 wallet.
&lt;li&gt;Detachable wrist band
&lt;li&gt;Zip around closure
&lt;ul&gt;</v>
      </c>
      <c r="L696" t="str">
        <f t="shared" si="85"/>
        <v>Size bag: 13"(L) x8"(H)5"(W); wallet: 7.75"W x 4.5"H x 1"D
Material: High quality faux leather
Package include: 1 bag and 1 wallet.
Detachable wrist band
Zip around closure</v>
      </c>
      <c r="M696" s="46" t="s">
        <v>1464</v>
      </c>
      <c r="N696" s="48" t="str">
        <f t="shared" si="88"/>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6" s="11" t="str">
        <f t="shared" si="89"/>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6" s="46" t="s">
        <v>4053</v>
      </c>
      <c r="Q696" s="46" t="s">
        <v>1766</v>
      </c>
      <c r="R696" s="46" t="s">
        <v>1847</v>
      </c>
      <c r="S696" s="46" t="s">
        <v>2412</v>
      </c>
      <c r="T696" s="46" t="s">
        <v>1768</v>
      </c>
      <c r="U696" s="46" t="str">
        <f>C696</f>
        <v>ky-fhl38469-300-combo-purple</v>
      </c>
      <c r="V696" s="46" t="str">
        <f>C696</f>
        <v>ky-fhl38469-300-combo-purple</v>
      </c>
      <c r="W696" s="46" t="s">
        <v>4066</v>
      </c>
      <c r="X696" s="46" t="s">
        <v>4066</v>
      </c>
      <c r="Y696" s="46" t="s">
        <v>1471</v>
      </c>
      <c r="Z696" s="46"/>
      <c r="AA696" s="46" t="s">
        <v>113</v>
      </c>
      <c r="AB696" s="46" t="s">
        <v>113</v>
      </c>
      <c r="AC696" s="13" t="str">
        <f t="shared" si="90"/>
        <v>86.99</v>
      </c>
      <c r="AD696" s="49">
        <v>59.95</v>
      </c>
      <c r="AE696" s="50">
        <f t="shared" si="93"/>
        <v>59.95</v>
      </c>
      <c r="AF696" s="46"/>
      <c r="AG696" s="46">
        <v>0</v>
      </c>
      <c r="AH696" s="46"/>
      <c r="AI696" s="46" t="s">
        <v>113</v>
      </c>
      <c r="AJ696" s="46" t="s">
        <v>116</v>
      </c>
      <c r="AK696" s="46" t="s">
        <v>1472</v>
      </c>
      <c r="AL696" s="46" t="s">
        <v>1473</v>
      </c>
      <c r="AM696" s="46" t="s">
        <v>1474</v>
      </c>
      <c r="AN696" s="46" t="s">
        <v>1475</v>
      </c>
      <c r="AO696" s="46" t="s">
        <v>1476</v>
      </c>
      <c r="AP696" s="46"/>
      <c r="AQ696" s="46"/>
      <c r="AR696" s="46"/>
      <c r="AS696"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6" t="s">
        <v>98</v>
      </c>
      <c r="AU696" s="46" t="s">
        <v>122</v>
      </c>
      <c r="AV696" s="46">
        <v>3</v>
      </c>
      <c r="AW696" s="46" t="s">
        <v>123</v>
      </c>
      <c r="AX696" s="46">
        <v>13</v>
      </c>
      <c r="AY696" s="46">
        <v>8</v>
      </c>
      <c r="AZ696" s="46">
        <v>5</v>
      </c>
      <c r="BA696" s="46" t="s">
        <v>124</v>
      </c>
      <c r="BB696" s="46"/>
      <c r="BC696" s="46"/>
      <c r="BD696" s="46"/>
      <c r="BE696" s="46"/>
      <c r="BF696" s="46"/>
      <c r="BG696" s="46"/>
      <c r="BH696" s="46"/>
      <c r="BI696" s="46">
        <v>2</v>
      </c>
      <c r="BJ696" s="46"/>
      <c r="BK696" s="46"/>
      <c r="BL696" s="46"/>
      <c r="BM696" s="46"/>
      <c r="BN696" s="46" t="s">
        <v>4067</v>
      </c>
      <c r="BO696" s="46" t="s">
        <v>4035</v>
      </c>
      <c r="BP696" s="46" t="s">
        <v>4068</v>
      </c>
      <c r="BQ696" s="46" t="s">
        <v>4069</v>
      </c>
      <c r="BR696" s="46"/>
      <c r="BS696" s="46"/>
      <c r="BT696" s="46"/>
      <c r="BU696" s="46"/>
      <c r="BV696" s="46"/>
      <c r="BW696" s="46"/>
      <c r="BX696" s="46"/>
      <c r="BY696" s="46"/>
      <c r="BZ696" s="46"/>
      <c r="CA696" s="46"/>
      <c r="CB696" s="46" t="s">
        <v>133</v>
      </c>
      <c r="CC696" s="46" t="s">
        <v>134</v>
      </c>
      <c r="CD696" s="46">
        <v>1</v>
      </c>
      <c r="CE696" s="46">
        <v>4</v>
      </c>
      <c r="CF696" s="46"/>
      <c r="CG696" s="46" t="s">
        <v>1478</v>
      </c>
      <c r="CH696" s="46"/>
      <c r="CI696" s="46"/>
      <c r="CJ696" s="46"/>
      <c r="CK696" s="46"/>
      <c r="CL696" s="46"/>
      <c r="CM696" s="46"/>
      <c r="CN696" s="46"/>
      <c r="CO696" s="46"/>
      <c r="CP696" s="46"/>
      <c r="CQ696" s="46"/>
      <c r="CR696" s="46"/>
      <c r="CS696" s="46"/>
      <c r="CT696" s="46"/>
      <c r="CU696" s="46"/>
    </row>
    <row r="697" spans="1:99" s="52" customFormat="1" ht="14.4" customHeight="1" x14ac:dyDescent="0.3">
      <c r="A697" s="39">
        <v>5696</v>
      </c>
      <c r="B697" s="45" t="s">
        <v>98</v>
      </c>
      <c r="C697" s="46" t="s">
        <v>4070</v>
      </c>
      <c r="D697" s="55" t="s">
        <v>137</v>
      </c>
      <c r="E697" s="55" t="s">
        <v>4014</v>
      </c>
      <c r="F697" s="55" t="s">
        <v>138</v>
      </c>
      <c r="G697" s="46" t="s">
        <v>4015</v>
      </c>
      <c r="H697" s="55" t="s">
        <v>4051</v>
      </c>
      <c r="I697" s="46" t="s">
        <v>450</v>
      </c>
      <c r="J697" s="46" t="s">
        <v>4071</v>
      </c>
      <c r="K697" s="46" t="str">
        <f t="shared" si="87"/>
        <v>&lt;ul&gt;
&lt;li&gt;Size bag: 13"(L) x8"(H)5"(W); wallet: 7.75"W x 4.5"H x 1"D
&lt;li&gt;Material: High quality faux leather
&lt;li&gt;Package include: 1 bag and 1 wallet.
&lt;li&gt;Detachable wrist band
&lt;li&gt;Zip around closure
&lt;ul&gt;</v>
      </c>
      <c r="L697" t="str">
        <f t="shared" si="85"/>
        <v>Size bag: 13"(L) x8"(H)5"(W); wallet: 7.75"W x 4.5"H x 1"D
Material: High quality faux leather
Package include: 1 bag and 1 wallet.
Detachable wrist band
Zip around closure</v>
      </c>
      <c r="M697" s="46" t="s">
        <v>1464</v>
      </c>
      <c r="N697" s="48" t="str">
        <f t="shared" si="88"/>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7" s="11" t="str">
        <f t="shared" si="89"/>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7" s="46" t="s">
        <v>4053</v>
      </c>
      <c r="Q697" s="46" t="s">
        <v>1766</v>
      </c>
      <c r="R697" s="46" t="s">
        <v>1847</v>
      </c>
      <c r="S697" s="46" t="s">
        <v>2412</v>
      </c>
      <c r="T697" s="46" t="s">
        <v>1768</v>
      </c>
      <c r="U697" s="46" t="str">
        <f>C697</f>
        <v>ky-fhl38469-300-combo-turq</v>
      </c>
      <c r="V697" s="46" t="str">
        <f>C697</f>
        <v>ky-fhl38469-300-combo-turq</v>
      </c>
      <c r="W697" s="46" t="s">
        <v>4072</v>
      </c>
      <c r="X697" s="46" t="s">
        <v>4072</v>
      </c>
      <c r="Y697" s="46" t="s">
        <v>1471</v>
      </c>
      <c r="Z697" s="46"/>
      <c r="AA697" s="46" t="s">
        <v>113</v>
      </c>
      <c r="AB697" s="46" t="s">
        <v>113</v>
      </c>
      <c r="AC697" s="13" t="str">
        <f t="shared" si="90"/>
        <v>86.99</v>
      </c>
      <c r="AD697" s="49">
        <v>59.95</v>
      </c>
      <c r="AE697" s="50">
        <f t="shared" si="93"/>
        <v>59.95</v>
      </c>
      <c r="AF697" s="46"/>
      <c r="AG697" s="46">
        <v>0</v>
      </c>
      <c r="AH697" s="46"/>
      <c r="AI697" s="46" t="s">
        <v>113</v>
      </c>
      <c r="AJ697" s="46" t="s">
        <v>116</v>
      </c>
      <c r="AK697" s="46" t="s">
        <v>1472</v>
      </c>
      <c r="AL697" s="46" t="s">
        <v>1473</v>
      </c>
      <c r="AM697" s="46" t="s">
        <v>1474</v>
      </c>
      <c r="AN697" s="46" t="s">
        <v>1475</v>
      </c>
      <c r="AO697" s="46" t="s">
        <v>1476</v>
      </c>
      <c r="AP697" s="46"/>
      <c r="AQ697" s="46"/>
      <c r="AR697" s="46"/>
      <c r="AS697" s="46"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7" t="s">
        <v>98</v>
      </c>
      <c r="AU697" s="46" t="s">
        <v>122</v>
      </c>
      <c r="AV697" s="46">
        <v>3</v>
      </c>
      <c r="AW697" s="46" t="s">
        <v>123</v>
      </c>
      <c r="AX697" s="46">
        <v>13</v>
      </c>
      <c r="AY697" s="46">
        <v>8</v>
      </c>
      <c r="AZ697" s="46">
        <v>5</v>
      </c>
      <c r="BA697" s="46" t="s">
        <v>124</v>
      </c>
      <c r="BB697" s="46"/>
      <c r="BC697" s="46"/>
      <c r="BD697" s="46"/>
      <c r="BE697" s="46"/>
      <c r="BF697" s="46"/>
      <c r="BG697" s="46"/>
      <c r="BH697" s="46"/>
      <c r="BI697" s="46">
        <v>2</v>
      </c>
      <c r="BJ697" s="46"/>
      <c r="BK697" s="46"/>
      <c r="BL697" s="46"/>
      <c r="BM697" s="46"/>
      <c r="BN697" s="46" t="s">
        <v>4073</v>
      </c>
      <c r="BO697" s="46" t="s">
        <v>4042</v>
      </c>
      <c r="BP697" s="46" t="s">
        <v>4074</v>
      </c>
      <c r="BQ697" s="46" t="s">
        <v>4075</v>
      </c>
      <c r="BR697" s="46"/>
      <c r="BS697" s="46"/>
      <c r="BT697" s="46"/>
      <c r="BU697" s="46"/>
      <c r="BV697" s="46"/>
      <c r="BW697" s="46"/>
      <c r="BX697" s="46"/>
      <c r="BY697" s="46"/>
      <c r="BZ697" s="46"/>
      <c r="CA697" s="46"/>
      <c r="CB697" s="46" t="s">
        <v>133</v>
      </c>
      <c r="CC697" s="46" t="s">
        <v>134</v>
      </c>
      <c r="CD697" s="46">
        <v>1</v>
      </c>
      <c r="CE697" s="46">
        <v>4</v>
      </c>
      <c r="CF697" s="46"/>
      <c r="CG697" s="46" t="s">
        <v>1478</v>
      </c>
      <c r="CH697" s="46"/>
      <c r="CI697" s="46"/>
      <c r="CJ697" s="46"/>
      <c r="CK697" s="46"/>
      <c r="CL697" s="46"/>
      <c r="CM697" s="46"/>
      <c r="CN697" s="46"/>
      <c r="CO697" s="46"/>
      <c r="CP697" s="46"/>
      <c r="CQ697" s="46"/>
      <c r="CR697" s="46"/>
      <c r="CS697" s="46"/>
      <c r="CT697" s="46"/>
      <c r="CU697" s="46"/>
    </row>
    <row r="698" spans="1:99" s="52" customFormat="1" ht="14.4" customHeight="1" x14ac:dyDescent="0.3">
      <c r="A698" s="39">
        <v>5697</v>
      </c>
      <c r="B698" s="51" t="s">
        <v>98</v>
      </c>
      <c r="C698" s="52" t="s">
        <v>4076</v>
      </c>
      <c r="D698" s="53" t="s">
        <v>137</v>
      </c>
      <c r="E698" s="53" t="s">
        <v>4014</v>
      </c>
      <c r="F698" s="53" t="s">
        <v>138</v>
      </c>
      <c r="G698" s="46" t="s">
        <v>4015</v>
      </c>
      <c r="H698" s="52" t="s">
        <v>4077</v>
      </c>
      <c r="I698" s="46" t="s">
        <v>4017</v>
      </c>
      <c r="J698" s="52" t="s">
        <v>4078</v>
      </c>
      <c r="K698" s="52" t="str">
        <f t="shared" si="87"/>
        <v>&lt;ul&gt;
&lt;li&gt;Size: L 13 * H 8 * W 5
&lt;li&gt;Designer inspired handbag
&lt;li&gt;Zip top closure
&lt;li&gt;Adjustable shoulder strap
&lt;li&gt;Faux leather
&lt;ul&gt;</v>
      </c>
      <c r="L698" t="str">
        <f t="shared" si="85"/>
        <v>Size: L 13 * H 8 * W 5
Designer inspired handbag
Zip top closure
Adjustable shoulder strap
Faux leather</v>
      </c>
      <c r="M698" s="53" t="s">
        <v>1464</v>
      </c>
      <c r="N698" s="52" t="str">
        <f t="shared" si="88"/>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8" s="11" t="str">
        <f t="shared" si="89"/>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8" s="52" t="s">
        <v>1801</v>
      </c>
      <c r="Q698" s="52" t="s">
        <v>1784</v>
      </c>
      <c r="R698" s="52" t="s">
        <v>1783</v>
      </c>
      <c r="S698" s="52" t="s">
        <v>1802</v>
      </c>
      <c r="T698" s="52" t="s">
        <v>1547</v>
      </c>
      <c r="U698" s="52" t="s">
        <v>4076</v>
      </c>
      <c r="V698" s="52" t="s">
        <v>4076</v>
      </c>
      <c r="W698" s="54" t="s">
        <v>4079</v>
      </c>
      <c r="X698" s="54" t="s">
        <v>4079</v>
      </c>
      <c r="Y698" s="52" t="s">
        <v>1471</v>
      </c>
      <c r="AA698" s="52" t="s">
        <v>113</v>
      </c>
      <c r="AC698" s="13" t="str">
        <f t="shared" si="90"/>
        <v>67.99</v>
      </c>
      <c r="AD698" s="53">
        <v>46.95</v>
      </c>
      <c r="AE698" s="52">
        <f t="shared" si="93"/>
        <v>46.95</v>
      </c>
      <c r="AG698" s="52">
        <v>0</v>
      </c>
      <c r="AI698" s="52" t="s">
        <v>113</v>
      </c>
      <c r="AJ698" s="52" t="s">
        <v>116</v>
      </c>
      <c r="AK698" s="52" t="s">
        <v>1472</v>
      </c>
      <c r="AL698" s="52" t="s">
        <v>1473</v>
      </c>
      <c r="AM698" s="52" t="s">
        <v>1474</v>
      </c>
      <c r="AN698" s="52" t="s">
        <v>1475</v>
      </c>
      <c r="AO698" s="52" t="s">
        <v>1476</v>
      </c>
      <c r="AS698"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8" t="s">
        <v>98</v>
      </c>
      <c r="AU698" s="52" t="s">
        <v>122</v>
      </c>
      <c r="AV698" s="53">
        <v>2.38</v>
      </c>
      <c r="AW698" s="52" t="s">
        <v>123</v>
      </c>
      <c r="AX698" s="53">
        <v>13</v>
      </c>
      <c r="AY698" s="53">
        <v>5</v>
      </c>
      <c r="AZ698" s="53">
        <v>8</v>
      </c>
      <c r="BA698" s="52" t="s">
        <v>124</v>
      </c>
      <c r="BI698" s="52">
        <v>2</v>
      </c>
      <c r="BN698" s="52" t="s">
        <v>4080</v>
      </c>
      <c r="BP698" s="52" t="s">
        <v>4080</v>
      </c>
      <c r="BQ698" s="52" t="s">
        <v>4081</v>
      </c>
      <c r="BR698" s="52" t="s">
        <v>4082</v>
      </c>
      <c r="BS698" s="52" t="s">
        <v>4083</v>
      </c>
      <c r="CB698" s="52" t="s">
        <v>133</v>
      </c>
      <c r="CC698" s="52" t="s">
        <v>134</v>
      </c>
      <c r="CD698" s="52">
        <v>1</v>
      </c>
      <c r="CE698" s="52">
        <v>4</v>
      </c>
      <c r="CG698" s="52" t="s">
        <v>1478</v>
      </c>
    </row>
    <row r="699" spans="1:99" s="52" customFormat="1" ht="14.4" customHeight="1" x14ac:dyDescent="0.3">
      <c r="A699" s="39">
        <v>5698</v>
      </c>
      <c r="B699" s="51" t="s">
        <v>98</v>
      </c>
      <c r="C699" s="52" t="s">
        <v>4084</v>
      </c>
      <c r="D699" s="53" t="s">
        <v>137</v>
      </c>
      <c r="E699" s="53" t="s">
        <v>4014</v>
      </c>
      <c r="F699" s="53" t="s">
        <v>138</v>
      </c>
      <c r="G699" s="46" t="s">
        <v>4015</v>
      </c>
      <c r="H699" s="52" t="s">
        <v>4077</v>
      </c>
      <c r="I699" s="46" t="s">
        <v>4025</v>
      </c>
      <c r="J699" s="52" t="s">
        <v>4085</v>
      </c>
      <c r="K699" s="52" t="str">
        <f t="shared" si="87"/>
        <v>&lt;ul&gt;
&lt;li&gt;Size: L 13 * H 8 * W 5
&lt;li&gt;Designer inspired handbag
&lt;li&gt;Zip top closure
&lt;li&gt;Adjustable shoulder strap
&lt;li&gt;Faux leather
&lt;ul&gt;</v>
      </c>
      <c r="L699" t="str">
        <f t="shared" si="85"/>
        <v>Size: L 13 * H 8 * W 5
Designer inspired handbag
Zip top closure
Adjustable shoulder strap
Faux leather</v>
      </c>
      <c r="M699" s="53" t="s">
        <v>1464</v>
      </c>
      <c r="N699" s="52" t="str">
        <f t="shared" si="88"/>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699" s="11" t="str">
        <f t="shared" si="89"/>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699" s="52" t="s">
        <v>1801</v>
      </c>
      <c r="Q699" s="52" t="s">
        <v>1784</v>
      </c>
      <c r="R699" s="52" t="s">
        <v>1783</v>
      </c>
      <c r="S699" s="52" t="s">
        <v>1802</v>
      </c>
      <c r="T699" s="52" t="s">
        <v>1547</v>
      </c>
      <c r="U699" s="52" t="s">
        <v>4084</v>
      </c>
      <c r="V699" s="52" t="s">
        <v>4084</v>
      </c>
      <c r="W699" s="54" t="s">
        <v>4086</v>
      </c>
      <c r="X699" s="54" t="s">
        <v>4086</v>
      </c>
      <c r="Y699" s="52" t="s">
        <v>1471</v>
      </c>
      <c r="AA699" s="52" t="s">
        <v>113</v>
      </c>
      <c r="AC699" s="13" t="str">
        <f t="shared" si="90"/>
        <v>67.99</v>
      </c>
      <c r="AD699" s="53">
        <v>46.95</v>
      </c>
      <c r="AE699" s="52">
        <f t="shared" si="93"/>
        <v>46.95</v>
      </c>
      <c r="AG699" s="52">
        <v>0</v>
      </c>
      <c r="AI699" s="52" t="s">
        <v>113</v>
      </c>
      <c r="AJ699" s="52" t="s">
        <v>116</v>
      </c>
      <c r="AK699" s="52" t="s">
        <v>1472</v>
      </c>
      <c r="AL699" s="52" t="s">
        <v>1473</v>
      </c>
      <c r="AM699" s="52" t="s">
        <v>1474</v>
      </c>
      <c r="AN699" s="52" t="s">
        <v>1475</v>
      </c>
      <c r="AO699" s="52" t="s">
        <v>1476</v>
      </c>
      <c r="AS699"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699" t="s">
        <v>98</v>
      </c>
      <c r="AU699" s="52" t="s">
        <v>122</v>
      </c>
      <c r="AV699" s="53">
        <v>2.38</v>
      </c>
      <c r="AW699" s="52" t="s">
        <v>123</v>
      </c>
      <c r="AX699" s="53">
        <v>13</v>
      </c>
      <c r="AY699" s="53">
        <v>5</v>
      </c>
      <c r="AZ699" s="53">
        <v>8</v>
      </c>
      <c r="BA699" s="52" t="s">
        <v>124</v>
      </c>
      <c r="BI699" s="52">
        <v>2</v>
      </c>
      <c r="BN699" s="52" t="s">
        <v>4087</v>
      </c>
      <c r="BP699" s="52" t="s">
        <v>4087</v>
      </c>
      <c r="BQ699" s="52" t="s">
        <v>4088</v>
      </c>
      <c r="BR699" s="52" t="s">
        <v>4089</v>
      </c>
      <c r="BS699" s="52" t="s">
        <v>4090</v>
      </c>
      <c r="CB699" s="52" t="s">
        <v>133</v>
      </c>
      <c r="CC699" s="52" t="s">
        <v>134</v>
      </c>
      <c r="CD699" s="52">
        <v>1</v>
      </c>
      <c r="CE699" s="52">
        <v>4</v>
      </c>
      <c r="CG699" s="52" t="s">
        <v>1478</v>
      </c>
    </row>
    <row r="700" spans="1:99" s="52" customFormat="1" ht="14.4" customHeight="1" x14ac:dyDescent="0.3">
      <c r="A700" s="39">
        <v>5699</v>
      </c>
      <c r="B700" s="51" t="s">
        <v>98</v>
      </c>
      <c r="C700" s="52" t="s">
        <v>4091</v>
      </c>
      <c r="D700" s="53" t="s">
        <v>137</v>
      </c>
      <c r="E700" s="53" t="s">
        <v>4014</v>
      </c>
      <c r="F700" s="53" t="s">
        <v>138</v>
      </c>
      <c r="G700" s="46" t="s">
        <v>4015</v>
      </c>
      <c r="H700" s="52" t="s">
        <v>4077</v>
      </c>
      <c r="I700" s="46" t="s">
        <v>323</v>
      </c>
      <c r="J700" s="52" t="s">
        <v>4092</v>
      </c>
      <c r="K700" s="52" t="str">
        <f t="shared" si="87"/>
        <v>&lt;ul&gt;
&lt;li&gt;Size: L 13 * H 8 * W 5
&lt;li&gt;Designer inspired handbag
&lt;li&gt;Zip top closure
&lt;li&gt;Adjustable shoulder strap
&lt;li&gt;Faux leather
&lt;ul&gt;</v>
      </c>
      <c r="L700" t="str">
        <f t="shared" si="85"/>
        <v>Size: L 13 * H 8 * W 5
Designer inspired handbag
Zip top closure
Adjustable shoulder strap
Faux leather</v>
      </c>
      <c r="M700" s="53" t="s">
        <v>1464</v>
      </c>
      <c r="N700" s="52" t="str">
        <f t="shared" si="88"/>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00" s="11" t="str">
        <f t="shared" si="89"/>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00" s="52" t="s">
        <v>1801</v>
      </c>
      <c r="Q700" s="52" t="s">
        <v>1784</v>
      </c>
      <c r="R700" s="52" t="s">
        <v>1783</v>
      </c>
      <c r="S700" s="52" t="s">
        <v>1802</v>
      </c>
      <c r="T700" s="52" t="s">
        <v>1547</v>
      </c>
      <c r="U700" s="52" t="s">
        <v>4091</v>
      </c>
      <c r="V700" s="52" t="s">
        <v>4091</v>
      </c>
      <c r="W700" s="54" t="s">
        <v>4093</v>
      </c>
      <c r="X700" s="54" t="s">
        <v>4093</v>
      </c>
      <c r="Y700" s="52" t="s">
        <v>1471</v>
      </c>
      <c r="AA700" s="52" t="s">
        <v>113</v>
      </c>
      <c r="AC700" s="13" t="str">
        <f t="shared" si="90"/>
        <v>67.99</v>
      </c>
      <c r="AD700" s="53">
        <v>46.95</v>
      </c>
      <c r="AE700" s="52">
        <f t="shared" si="93"/>
        <v>46.95</v>
      </c>
      <c r="AG700" s="52">
        <v>0</v>
      </c>
      <c r="AI700" s="52" t="s">
        <v>113</v>
      </c>
      <c r="AJ700" s="52" t="s">
        <v>116</v>
      </c>
      <c r="AK700" s="52" t="s">
        <v>1472</v>
      </c>
      <c r="AL700" s="52" t="s">
        <v>1473</v>
      </c>
      <c r="AM700" s="52" t="s">
        <v>1474</v>
      </c>
      <c r="AN700" s="52" t="s">
        <v>1475</v>
      </c>
      <c r="AO700" s="52" t="s">
        <v>1476</v>
      </c>
      <c r="AS700"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0" t="s">
        <v>98</v>
      </c>
      <c r="AU700" s="52" t="s">
        <v>122</v>
      </c>
      <c r="AV700" s="53">
        <v>2.38</v>
      </c>
      <c r="AW700" s="52" t="s">
        <v>123</v>
      </c>
      <c r="AX700" s="53">
        <v>13</v>
      </c>
      <c r="AY700" s="53">
        <v>5</v>
      </c>
      <c r="AZ700" s="53">
        <v>8</v>
      </c>
      <c r="BA700" s="52" t="s">
        <v>124</v>
      </c>
      <c r="BI700" s="52">
        <v>2</v>
      </c>
      <c r="BN700" s="52" t="s">
        <v>4094</v>
      </c>
      <c r="BP700" s="52" t="s">
        <v>4094</v>
      </c>
      <c r="BQ700" s="52" t="s">
        <v>4095</v>
      </c>
      <c r="BR700" s="52" t="s">
        <v>4096</v>
      </c>
      <c r="BS700" s="52" t="s">
        <v>4097</v>
      </c>
      <c r="CB700" s="52" t="s">
        <v>133</v>
      </c>
      <c r="CC700" s="52" t="s">
        <v>134</v>
      </c>
      <c r="CD700" s="52">
        <v>1</v>
      </c>
      <c r="CE700" s="52">
        <v>4</v>
      </c>
      <c r="CG700" s="52" t="s">
        <v>1478</v>
      </c>
    </row>
    <row r="701" spans="1:99" s="52" customFormat="1" ht="14.4" customHeight="1" x14ac:dyDescent="0.3">
      <c r="A701" s="39">
        <v>5700</v>
      </c>
      <c r="B701" s="51" t="s">
        <v>98</v>
      </c>
      <c r="C701" s="52" t="s">
        <v>4098</v>
      </c>
      <c r="D701" s="53" t="s">
        <v>137</v>
      </c>
      <c r="E701" s="53" t="s">
        <v>4014</v>
      </c>
      <c r="F701" s="53" t="s">
        <v>138</v>
      </c>
      <c r="G701" s="46" t="s">
        <v>4015</v>
      </c>
      <c r="H701" s="52" t="s">
        <v>4077</v>
      </c>
      <c r="I701" s="46" t="s">
        <v>450</v>
      </c>
      <c r="J701" s="52" t="s">
        <v>4099</v>
      </c>
      <c r="K701" s="52" t="str">
        <f t="shared" si="87"/>
        <v>&lt;ul&gt;
&lt;li&gt;Size: L 13 * H 8 * W 5
&lt;li&gt;Designer inspired handbag
&lt;li&gt;Zip top closure
&lt;li&gt;Adjustable shoulder strap
&lt;li&gt;Faux leather
&lt;ul&gt;</v>
      </c>
      <c r="L701" t="str">
        <f t="shared" si="85"/>
        <v>Size: L 13 * H 8 * W 5
Designer inspired handbag
Zip top closure
Adjustable shoulder strap
Faux leather</v>
      </c>
      <c r="M701" s="53" t="s">
        <v>1464</v>
      </c>
      <c r="N701" s="52" t="str">
        <f t="shared" si="88"/>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01" s="11" t="str">
        <f t="shared" si="89"/>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01" s="52" t="s">
        <v>1801</v>
      </c>
      <c r="Q701" s="52" t="s">
        <v>1784</v>
      </c>
      <c r="R701" s="52" t="s">
        <v>1783</v>
      </c>
      <c r="S701" s="52" t="s">
        <v>1802</v>
      </c>
      <c r="T701" s="52" t="s">
        <v>1547</v>
      </c>
      <c r="U701" s="52" t="s">
        <v>4098</v>
      </c>
      <c r="V701" s="52" t="s">
        <v>4098</v>
      </c>
      <c r="W701" s="54" t="s">
        <v>4100</v>
      </c>
      <c r="X701" s="54" t="s">
        <v>4100</v>
      </c>
      <c r="Y701" s="52" t="s">
        <v>1471</v>
      </c>
      <c r="AA701" s="52" t="s">
        <v>113</v>
      </c>
      <c r="AC701" s="13" t="str">
        <f t="shared" si="90"/>
        <v>67.99</v>
      </c>
      <c r="AD701" s="53">
        <v>46.95</v>
      </c>
      <c r="AE701" s="52">
        <f t="shared" si="93"/>
        <v>46.95</v>
      </c>
      <c r="AG701" s="52">
        <v>0</v>
      </c>
      <c r="AI701" s="52" t="s">
        <v>113</v>
      </c>
      <c r="AJ701" s="52" t="s">
        <v>116</v>
      </c>
      <c r="AK701" s="52" t="s">
        <v>1472</v>
      </c>
      <c r="AL701" s="52" t="s">
        <v>1473</v>
      </c>
      <c r="AM701" s="52" t="s">
        <v>1474</v>
      </c>
      <c r="AN701" s="52" t="s">
        <v>1475</v>
      </c>
      <c r="AO701" s="52" t="s">
        <v>1476</v>
      </c>
      <c r="AS701"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1" t="s">
        <v>98</v>
      </c>
      <c r="AU701" s="52" t="s">
        <v>122</v>
      </c>
      <c r="AV701" s="53">
        <v>2.38</v>
      </c>
      <c r="AW701" s="52" t="s">
        <v>123</v>
      </c>
      <c r="AX701" s="53">
        <v>13</v>
      </c>
      <c r="AY701" s="53">
        <v>5</v>
      </c>
      <c r="AZ701" s="53">
        <v>8</v>
      </c>
      <c r="BA701" s="52" t="s">
        <v>124</v>
      </c>
      <c r="BI701" s="52">
        <v>2</v>
      </c>
      <c r="BN701" s="52" t="s">
        <v>4101</v>
      </c>
      <c r="BP701" s="52" t="s">
        <v>4101</v>
      </c>
      <c r="BQ701" s="52" t="s">
        <v>4102</v>
      </c>
      <c r="BR701" s="52" t="s">
        <v>4103</v>
      </c>
      <c r="BS701" s="52" t="s">
        <v>4104</v>
      </c>
      <c r="CB701" s="52" t="s">
        <v>133</v>
      </c>
      <c r="CC701" s="52" t="s">
        <v>134</v>
      </c>
      <c r="CD701" s="52">
        <v>1</v>
      </c>
      <c r="CE701" s="52">
        <v>4</v>
      </c>
      <c r="CG701" s="52" t="s">
        <v>1478</v>
      </c>
    </row>
    <row r="702" spans="1:99" s="52" customFormat="1" ht="14.4" customHeight="1" x14ac:dyDescent="0.3">
      <c r="A702" s="39">
        <v>5701</v>
      </c>
      <c r="B702" s="51" t="s">
        <v>98</v>
      </c>
      <c r="C702" s="52" t="s">
        <v>4105</v>
      </c>
      <c r="D702" s="52" t="s">
        <v>100</v>
      </c>
      <c r="G702" s="46" t="s">
        <v>4015</v>
      </c>
      <c r="J702" s="52" t="s">
        <v>4106</v>
      </c>
      <c r="K702" s="52" t="str">
        <f t="shared" si="87"/>
        <v>&lt;ul&gt;
&lt;li&gt;Size 13"(L) x9"(H)5"(W)
&lt;li&gt;Metal Feet Bottom
&lt;li&gt;One Small Open Pocket On Back
&lt;li&gt;Split 2 Compartments Inside
&lt;li&gt;Double Handles w/Rhinestone and Stud Decoration
&lt;ul&gt;</v>
      </c>
      <c r="L702" t="str">
        <f t="shared" si="85"/>
        <v>Size 13"(L) x9"(H)5"(W)
Metal Feet Bottom
One Small Open Pocket On Back
Split 2 Compartments Inside
Double Handles w/Rhinestone and Stud Decoration</v>
      </c>
      <c r="M702" s="52" t="s">
        <v>4107</v>
      </c>
      <c r="N702" s="52" t="str">
        <f t="shared" si="88"/>
        <v xml:space="preserve">Size 13"(L) x9"(H)5"(W)
Metal Feet Bottom
One Small Open Pocket On Back
Split 2 Compartments Inside
Double Handles w/Rhinestone and Stud Decoration
Made of high quality PU leather with polyester lining. Durable and fashionable.  "Faith, Hope &amp; Love" Scripture quote on the front </v>
      </c>
      <c r="O702" s="11" t="str">
        <f t="shared" si="89"/>
        <v xml:space="preserve">&lt;ul&gt;
&lt;li&gt;Size 13"(L) x9"(H)5"(W)
&lt;li&gt;Metal Feet Bottom
&lt;li&gt;One Small Open Pocket On Back
&lt;li&gt;Split 2 Compartments Inside
&lt;li&gt;Double Handles w/Rhinestone and Stud Decoration
&lt;ul&gt;
Made of high quality PU leather with polyester lining. Durable and fashionable.  "Faith, Hope &amp; Love" Scripture quote on the front </v>
      </c>
      <c r="P702" s="52" t="s">
        <v>4108</v>
      </c>
      <c r="Q702" s="52" t="s">
        <v>4109</v>
      </c>
      <c r="R702" s="52" t="s">
        <v>4110</v>
      </c>
      <c r="S702" s="52" t="s">
        <v>4111</v>
      </c>
      <c r="T702" s="52" t="s">
        <v>4112</v>
      </c>
      <c r="U702" s="52" t="s">
        <v>4105</v>
      </c>
      <c r="V702" s="52" t="s">
        <v>4105</v>
      </c>
      <c r="W702" s="54" t="s">
        <v>4113</v>
      </c>
      <c r="X702" s="54" t="s">
        <v>4113</v>
      </c>
      <c r="Y702" s="52" t="s">
        <v>1471</v>
      </c>
      <c r="AA702" s="52" t="s">
        <v>113</v>
      </c>
      <c r="AC702" s="13" t="str">
        <f t="shared" si="90"/>
        <v>67.99</v>
      </c>
      <c r="AD702" s="52">
        <v>46.95</v>
      </c>
      <c r="AE702" s="52">
        <f t="shared" si="93"/>
        <v>46.95</v>
      </c>
      <c r="AG702" s="52">
        <v>0</v>
      </c>
      <c r="AI702" s="52" t="s">
        <v>113</v>
      </c>
      <c r="AJ702" s="52" t="s">
        <v>116</v>
      </c>
      <c r="AK702" s="52" t="s">
        <v>1472</v>
      </c>
      <c r="AL702" s="52" t="s">
        <v>1473</v>
      </c>
      <c r="AM702" s="52" t="s">
        <v>1474</v>
      </c>
      <c r="AN702" s="52" t="s">
        <v>1475</v>
      </c>
      <c r="AO702" s="52" t="s">
        <v>1476</v>
      </c>
      <c r="AS702"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2" t="s">
        <v>98</v>
      </c>
      <c r="AU702" s="52" t="s">
        <v>122</v>
      </c>
      <c r="AV702" s="52">
        <v>2.38</v>
      </c>
      <c r="AW702" s="52" t="s">
        <v>123</v>
      </c>
      <c r="AX702" s="52">
        <v>13</v>
      </c>
      <c r="AY702" s="52">
        <v>5</v>
      </c>
      <c r="AZ702" s="52">
        <v>9</v>
      </c>
      <c r="BA702" s="52" t="s">
        <v>124</v>
      </c>
      <c r="BI702" s="52">
        <v>2</v>
      </c>
      <c r="BN702" s="52" t="s">
        <v>4114</v>
      </c>
      <c r="BP702" s="52" t="s">
        <v>4114</v>
      </c>
      <c r="CB702" s="52" t="s">
        <v>133</v>
      </c>
      <c r="CC702" s="52" t="s">
        <v>134</v>
      </c>
      <c r="CD702" s="52">
        <v>1</v>
      </c>
      <c r="CE702" s="52">
        <v>4</v>
      </c>
      <c r="CG702" s="52" t="s">
        <v>1478</v>
      </c>
    </row>
    <row r="703" spans="1:99" s="52" customFormat="1" ht="14.4" customHeight="1" x14ac:dyDescent="0.3">
      <c r="A703" s="39">
        <v>5702</v>
      </c>
      <c r="B703" s="51" t="s">
        <v>98</v>
      </c>
      <c r="C703" s="52" t="s">
        <v>4115</v>
      </c>
      <c r="D703" s="52" t="s">
        <v>137</v>
      </c>
      <c r="E703" s="52" t="s">
        <v>4105</v>
      </c>
      <c r="F703" s="52" t="s">
        <v>138</v>
      </c>
      <c r="G703" s="46" t="s">
        <v>4015</v>
      </c>
      <c r="H703" s="52" t="s">
        <v>4116</v>
      </c>
      <c r="I703" s="52" t="s">
        <v>4017</v>
      </c>
      <c r="J703" s="52" t="s">
        <v>4117</v>
      </c>
      <c r="K703" s="52" t="str">
        <f t="shared" si="87"/>
        <v>&lt;ul&gt;
&lt;li&gt;Size 13"(L) x9"(H)5"(W)
&lt;li&gt;Metal Feet Bottom
&lt;li&gt;One Small Open Pocket On Back
&lt;li&gt;Split 2 Compartments Inside
&lt;li&gt;Double Handles w/Rhinestone and Stud Decoration
&lt;ul&gt;</v>
      </c>
      <c r="L703" t="str">
        <f t="shared" si="85"/>
        <v>Size 13"(L) x9"(H)5"(W)
Metal Feet Bottom
One Small Open Pocket On Back
Split 2 Compartments Inside
Double Handles w/Rhinestone and Stud Decoration</v>
      </c>
      <c r="M703" s="52" t="s">
        <v>4107</v>
      </c>
      <c r="N703" s="52" t="str">
        <f t="shared" si="88"/>
        <v xml:space="preserve">Size 13"(L) x9"(H)5"(W)
Metal Feet Bottom
One Small Open Pocket On Back
Split 2 Compartments Inside
Double Handles w/Rhinestone and Stud Decoration
Made of high quality PU leather with polyester lining. Durable and fashionable.  "Faith, Hope &amp; Love" Scripture quote on the front </v>
      </c>
      <c r="O703" s="11" t="str">
        <f t="shared" si="89"/>
        <v xml:space="preserve">&lt;ul&gt;
&lt;li&gt;Size 13"(L) x9"(H)5"(W)
&lt;li&gt;Metal Feet Bottom
&lt;li&gt;One Small Open Pocket On Back
&lt;li&gt;Split 2 Compartments Inside
&lt;li&gt;Double Handles w/Rhinestone and Stud Decoration
&lt;ul&gt;
Made of high quality PU leather with polyester lining. Durable and fashionable.  "Faith, Hope &amp; Love" Scripture quote on the front </v>
      </c>
      <c r="P703" s="52" t="s">
        <v>4108</v>
      </c>
      <c r="Q703" s="52" t="s">
        <v>4109</v>
      </c>
      <c r="R703" s="52" t="s">
        <v>4110</v>
      </c>
      <c r="S703" s="52" t="s">
        <v>4111</v>
      </c>
      <c r="T703" s="52" t="s">
        <v>4112</v>
      </c>
      <c r="U703" s="52" t="s">
        <v>4115</v>
      </c>
      <c r="V703" s="52" t="s">
        <v>4115</v>
      </c>
      <c r="W703" s="54" t="s">
        <v>4118</v>
      </c>
      <c r="X703" s="54" t="s">
        <v>4118</v>
      </c>
      <c r="Y703" s="52" t="s">
        <v>1471</v>
      </c>
      <c r="AA703" s="52" t="s">
        <v>113</v>
      </c>
      <c r="AC703" s="13" t="str">
        <f t="shared" si="90"/>
        <v>67.99</v>
      </c>
      <c r="AD703" s="52">
        <v>46.95</v>
      </c>
      <c r="AE703" s="52">
        <f t="shared" si="93"/>
        <v>46.95</v>
      </c>
      <c r="AG703" s="52">
        <v>0</v>
      </c>
      <c r="AI703" s="52" t="s">
        <v>113</v>
      </c>
      <c r="AJ703" s="52" t="s">
        <v>116</v>
      </c>
      <c r="AK703" s="52" t="s">
        <v>1472</v>
      </c>
      <c r="AL703" s="52" t="s">
        <v>1473</v>
      </c>
      <c r="AM703" s="52" t="s">
        <v>1474</v>
      </c>
      <c r="AN703" s="52" t="s">
        <v>1475</v>
      </c>
      <c r="AO703" s="52" t="s">
        <v>1476</v>
      </c>
      <c r="AS703"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3" t="s">
        <v>98</v>
      </c>
      <c r="AU703" s="52" t="s">
        <v>122</v>
      </c>
      <c r="AV703" s="52">
        <v>2.38</v>
      </c>
      <c r="AW703" s="52" t="s">
        <v>123</v>
      </c>
      <c r="AX703" s="52">
        <v>13</v>
      </c>
      <c r="AY703" s="52">
        <v>5</v>
      </c>
      <c r="AZ703" s="52">
        <v>9</v>
      </c>
      <c r="BA703" s="52" t="s">
        <v>124</v>
      </c>
      <c r="BI703" s="52">
        <v>2</v>
      </c>
      <c r="BN703" s="52" t="s">
        <v>4114</v>
      </c>
      <c r="BP703" s="52" t="s">
        <v>4114</v>
      </c>
      <c r="BQ703" s="52" t="s">
        <v>4119</v>
      </c>
      <c r="CB703" s="52" t="s">
        <v>133</v>
      </c>
      <c r="CC703" s="52" t="s">
        <v>134</v>
      </c>
      <c r="CD703" s="52">
        <v>1</v>
      </c>
      <c r="CE703" s="52">
        <v>4</v>
      </c>
      <c r="CG703" s="52" t="s">
        <v>1478</v>
      </c>
    </row>
    <row r="704" spans="1:99" s="52" customFormat="1" ht="14.4" customHeight="1" x14ac:dyDescent="0.3">
      <c r="A704" s="39">
        <v>5703</v>
      </c>
      <c r="B704" s="51" t="s">
        <v>98</v>
      </c>
      <c r="C704" s="52" t="s">
        <v>4120</v>
      </c>
      <c r="D704" s="52" t="s">
        <v>137</v>
      </c>
      <c r="E704" s="52" t="s">
        <v>4105</v>
      </c>
      <c r="F704" s="52" t="s">
        <v>138</v>
      </c>
      <c r="G704" s="46" t="s">
        <v>4015</v>
      </c>
      <c r="H704" s="52" t="s">
        <v>4116</v>
      </c>
      <c r="I704" s="52" t="s">
        <v>4121</v>
      </c>
      <c r="J704" s="52" t="s">
        <v>4122</v>
      </c>
      <c r="K704" s="52" t="str">
        <f t="shared" si="87"/>
        <v>&lt;ul&gt;
&lt;li&gt;Size 13"(L) x9"(H)5"(W)
&lt;li&gt;Metal Feet Bottom
&lt;li&gt;One Small Open Pocket On Back
&lt;li&gt;Split 2 Compartments Inside
&lt;li&gt;Double Handles w/Rhinestone and Stud Decoration
&lt;ul&gt;</v>
      </c>
      <c r="L704" t="str">
        <f t="shared" si="85"/>
        <v>Size 13"(L) x9"(H)5"(W)
Metal Feet Bottom
One Small Open Pocket On Back
Split 2 Compartments Inside
Double Handles w/Rhinestone and Stud Decoration</v>
      </c>
      <c r="M704" s="52" t="s">
        <v>4107</v>
      </c>
      <c r="N704" s="52" t="str">
        <f t="shared" si="88"/>
        <v xml:space="preserve">Size 13"(L) x9"(H)5"(W)
Metal Feet Bottom
One Small Open Pocket On Back
Split 2 Compartments Inside
Double Handles w/Rhinestone and Stud Decoration
Made of high quality PU leather with polyester lining. Durable and fashionable.  "Faith, Hope &amp; Love" Scripture quote on the front </v>
      </c>
      <c r="O704" s="11" t="str">
        <f t="shared" si="89"/>
        <v xml:space="preserve">&lt;ul&gt;
&lt;li&gt;Size 13"(L) x9"(H)5"(W)
&lt;li&gt;Metal Feet Bottom
&lt;li&gt;One Small Open Pocket On Back
&lt;li&gt;Split 2 Compartments Inside
&lt;li&gt;Double Handles w/Rhinestone and Stud Decoration
&lt;ul&gt;
Made of high quality PU leather with polyester lining. Durable and fashionable.  "Faith, Hope &amp; Love" Scripture quote on the front </v>
      </c>
      <c r="P704" s="52" t="s">
        <v>4108</v>
      </c>
      <c r="Q704" s="52" t="s">
        <v>4109</v>
      </c>
      <c r="R704" s="52" t="s">
        <v>4110</v>
      </c>
      <c r="S704" s="52" t="s">
        <v>4111</v>
      </c>
      <c r="T704" s="52" t="s">
        <v>4112</v>
      </c>
      <c r="U704" s="52" t="s">
        <v>4120</v>
      </c>
      <c r="V704" s="52" t="s">
        <v>4120</v>
      </c>
      <c r="W704" s="54" t="s">
        <v>4123</v>
      </c>
      <c r="X704" s="54" t="s">
        <v>4123</v>
      </c>
      <c r="Y704" s="52" t="s">
        <v>1471</v>
      </c>
      <c r="AA704" s="52" t="s">
        <v>113</v>
      </c>
      <c r="AC704" s="13" t="str">
        <f t="shared" si="90"/>
        <v>67.99</v>
      </c>
      <c r="AD704" s="52">
        <v>46.95</v>
      </c>
      <c r="AE704" s="52">
        <f t="shared" si="93"/>
        <v>46.95</v>
      </c>
      <c r="AG704" s="52">
        <v>0</v>
      </c>
      <c r="AI704" s="52" t="s">
        <v>113</v>
      </c>
      <c r="AJ704" s="52" t="s">
        <v>116</v>
      </c>
      <c r="AK704" s="52" t="s">
        <v>1472</v>
      </c>
      <c r="AL704" s="52" t="s">
        <v>1473</v>
      </c>
      <c r="AM704" s="52" t="s">
        <v>1474</v>
      </c>
      <c r="AN704" s="52" t="s">
        <v>1475</v>
      </c>
      <c r="AO704" s="52" t="s">
        <v>1476</v>
      </c>
      <c r="AS704"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4" t="s">
        <v>98</v>
      </c>
      <c r="AU704" s="52" t="s">
        <v>122</v>
      </c>
      <c r="AV704" s="52">
        <v>2.38</v>
      </c>
      <c r="AW704" s="52" t="s">
        <v>123</v>
      </c>
      <c r="AX704" s="52">
        <v>13</v>
      </c>
      <c r="AY704" s="52">
        <v>5</v>
      </c>
      <c r="AZ704" s="52">
        <v>9</v>
      </c>
      <c r="BA704" s="52" t="s">
        <v>124</v>
      </c>
      <c r="BI704" s="52">
        <v>2</v>
      </c>
      <c r="BN704" s="52" t="s">
        <v>4124</v>
      </c>
      <c r="BP704" s="52" t="s">
        <v>4124</v>
      </c>
      <c r="BQ704" s="52" t="s">
        <v>4125</v>
      </c>
      <c r="CB704" s="52" t="s">
        <v>133</v>
      </c>
      <c r="CC704" s="52" t="s">
        <v>134</v>
      </c>
      <c r="CD704" s="52">
        <v>1</v>
      </c>
      <c r="CE704" s="52">
        <v>4</v>
      </c>
      <c r="CG704" s="52" t="s">
        <v>1478</v>
      </c>
    </row>
    <row r="705" spans="1:99" s="52" customFormat="1" ht="14.4" customHeight="1" x14ac:dyDescent="0.3">
      <c r="A705" s="39">
        <v>5704</v>
      </c>
      <c r="B705" s="51" t="s">
        <v>98</v>
      </c>
      <c r="C705" s="52" t="s">
        <v>4126</v>
      </c>
      <c r="D705" s="52" t="s">
        <v>137</v>
      </c>
      <c r="E705" s="52" t="s">
        <v>4105</v>
      </c>
      <c r="F705" s="52" t="s">
        <v>138</v>
      </c>
      <c r="G705" s="46" t="s">
        <v>4015</v>
      </c>
      <c r="H705" s="52" t="s">
        <v>4116</v>
      </c>
      <c r="I705" s="52" t="s">
        <v>186</v>
      </c>
      <c r="J705" s="52" t="s">
        <v>4127</v>
      </c>
      <c r="K705" s="52" t="str">
        <f t="shared" si="87"/>
        <v>&lt;ul&gt;
&lt;li&gt;Size 13"(L) x9"(H)5"(W)
&lt;li&gt;Metal Feet Bottom
&lt;li&gt;One Small Open Pocket On Back
&lt;li&gt;Split 2 Compartments Inside
&lt;li&gt;Double Handles w/Rhinestone and Stud Decoration
&lt;ul&gt;</v>
      </c>
      <c r="L705" t="str">
        <f t="shared" si="85"/>
        <v>Size 13"(L) x9"(H)5"(W)
Metal Feet Bottom
One Small Open Pocket On Back
Split 2 Compartments Inside
Double Handles w/Rhinestone and Stud Decoration</v>
      </c>
      <c r="M705" s="52" t="s">
        <v>4107</v>
      </c>
      <c r="N705" s="52" t="str">
        <f t="shared" si="88"/>
        <v xml:space="preserve">Size 13"(L) x9"(H)5"(W)
Metal Feet Bottom
One Small Open Pocket On Back
Split 2 Compartments Inside
Double Handles w/Rhinestone and Stud Decoration
Made of high quality PU leather with polyester lining. Durable and fashionable.  "Faith, Hope &amp; Love" Scripture quote on the front </v>
      </c>
      <c r="O705" s="11" t="str">
        <f t="shared" si="89"/>
        <v xml:space="preserve">&lt;ul&gt;
&lt;li&gt;Size 13"(L) x9"(H)5"(W)
&lt;li&gt;Metal Feet Bottom
&lt;li&gt;One Small Open Pocket On Back
&lt;li&gt;Split 2 Compartments Inside
&lt;li&gt;Double Handles w/Rhinestone and Stud Decoration
&lt;ul&gt;
Made of high quality PU leather with polyester lining. Durable and fashionable.  "Faith, Hope &amp; Love" Scripture quote on the front </v>
      </c>
      <c r="P705" s="52" t="s">
        <v>4108</v>
      </c>
      <c r="Q705" s="52" t="s">
        <v>4109</v>
      </c>
      <c r="R705" s="52" t="s">
        <v>4110</v>
      </c>
      <c r="S705" s="52" t="s">
        <v>4111</v>
      </c>
      <c r="T705" s="52" t="s">
        <v>4112</v>
      </c>
      <c r="U705" s="52" t="s">
        <v>4126</v>
      </c>
      <c r="V705" s="52" t="s">
        <v>4126</v>
      </c>
      <c r="W705" s="54" t="s">
        <v>4128</v>
      </c>
      <c r="X705" s="54" t="s">
        <v>4128</v>
      </c>
      <c r="Y705" s="52" t="s">
        <v>1471</v>
      </c>
      <c r="AA705" s="52" t="s">
        <v>113</v>
      </c>
      <c r="AC705" s="13" t="str">
        <f t="shared" si="90"/>
        <v>67.99</v>
      </c>
      <c r="AD705" s="52">
        <v>46.95</v>
      </c>
      <c r="AE705" s="52">
        <f t="shared" si="93"/>
        <v>46.95</v>
      </c>
      <c r="AG705" s="52">
        <v>0</v>
      </c>
      <c r="AI705" s="52" t="s">
        <v>113</v>
      </c>
      <c r="AJ705" s="52" t="s">
        <v>116</v>
      </c>
      <c r="AK705" s="52" t="s">
        <v>1472</v>
      </c>
      <c r="AL705" s="52" t="s">
        <v>1473</v>
      </c>
      <c r="AM705" s="52" t="s">
        <v>1474</v>
      </c>
      <c r="AN705" s="52" t="s">
        <v>1475</v>
      </c>
      <c r="AO705" s="52" t="s">
        <v>1476</v>
      </c>
      <c r="AS705"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5" t="s">
        <v>98</v>
      </c>
      <c r="AU705" s="52" t="s">
        <v>122</v>
      </c>
      <c r="AV705" s="52">
        <v>2.38</v>
      </c>
      <c r="AW705" s="52" t="s">
        <v>123</v>
      </c>
      <c r="AX705" s="52">
        <v>13</v>
      </c>
      <c r="AY705" s="52">
        <v>5</v>
      </c>
      <c r="AZ705" s="52">
        <v>9</v>
      </c>
      <c r="BA705" s="52" t="s">
        <v>124</v>
      </c>
      <c r="BI705" s="52">
        <v>2</v>
      </c>
      <c r="BN705" s="52" t="s">
        <v>4129</v>
      </c>
      <c r="BP705" s="52" t="s">
        <v>4129</v>
      </c>
      <c r="BQ705" s="52" t="s">
        <v>4130</v>
      </c>
      <c r="CB705" s="52" t="s">
        <v>133</v>
      </c>
      <c r="CC705" s="52" t="s">
        <v>134</v>
      </c>
      <c r="CD705" s="52">
        <v>1</v>
      </c>
      <c r="CE705" s="52">
        <v>4</v>
      </c>
      <c r="CG705" s="52" t="s">
        <v>1478</v>
      </c>
    </row>
    <row r="706" spans="1:99" s="52" customFormat="1" ht="14.4" customHeight="1" x14ac:dyDescent="0.3">
      <c r="A706" s="39">
        <v>5705</v>
      </c>
      <c r="B706" s="51" t="s">
        <v>98</v>
      </c>
      <c r="C706" s="52" t="s">
        <v>4131</v>
      </c>
      <c r="D706" s="52" t="s">
        <v>137</v>
      </c>
      <c r="E706" s="52" t="s">
        <v>4105</v>
      </c>
      <c r="F706" s="52" t="s">
        <v>138</v>
      </c>
      <c r="G706" s="46" t="s">
        <v>4015</v>
      </c>
      <c r="H706" s="52" t="s">
        <v>4116</v>
      </c>
      <c r="I706" s="52" t="s">
        <v>323</v>
      </c>
      <c r="J706" s="52" t="s">
        <v>4132</v>
      </c>
      <c r="K706" s="52" t="str">
        <f t="shared" si="87"/>
        <v>&lt;ul&gt;
&lt;li&gt;Size 13"(L) x9"(H)5"(W)
&lt;li&gt;Metal Feet Bottom
&lt;li&gt;One Small Open Pocket On Back
&lt;li&gt;Split 2 Compartments Inside
&lt;li&gt;Double Handles w/Rhinestone and Stud Decoration
&lt;ul&gt;</v>
      </c>
      <c r="L706" t="str">
        <f t="shared" si="85"/>
        <v>Size 13"(L) x9"(H)5"(W)
Metal Feet Bottom
One Small Open Pocket On Back
Split 2 Compartments Inside
Double Handles w/Rhinestone and Stud Decoration</v>
      </c>
      <c r="M706" s="52" t="s">
        <v>4107</v>
      </c>
      <c r="N706" s="52" t="str">
        <f t="shared" si="88"/>
        <v xml:space="preserve">Size 13"(L) x9"(H)5"(W)
Metal Feet Bottom
One Small Open Pocket On Back
Split 2 Compartments Inside
Double Handles w/Rhinestone and Stud Decoration
Made of high quality PU leather with polyester lining. Durable and fashionable.  "Faith, Hope &amp; Love" Scripture quote on the front </v>
      </c>
      <c r="O706" s="11" t="str">
        <f t="shared" si="89"/>
        <v xml:space="preserve">&lt;ul&gt;
&lt;li&gt;Size 13"(L) x9"(H)5"(W)
&lt;li&gt;Metal Feet Bottom
&lt;li&gt;One Small Open Pocket On Back
&lt;li&gt;Split 2 Compartments Inside
&lt;li&gt;Double Handles w/Rhinestone and Stud Decoration
&lt;ul&gt;
Made of high quality PU leather with polyester lining. Durable and fashionable.  "Faith, Hope &amp; Love" Scripture quote on the front </v>
      </c>
      <c r="P706" s="52" t="s">
        <v>4108</v>
      </c>
      <c r="Q706" s="52" t="s">
        <v>4109</v>
      </c>
      <c r="R706" s="52" t="s">
        <v>4110</v>
      </c>
      <c r="S706" s="52" t="s">
        <v>4111</v>
      </c>
      <c r="T706" s="52" t="s">
        <v>4112</v>
      </c>
      <c r="U706" s="52" t="s">
        <v>4131</v>
      </c>
      <c r="V706" s="52" t="s">
        <v>4131</v>
      </c>
      <c r="W706" s="54" t="s">
        <v>4133</v>
      </c>
      <c r="X706" s="54" t="s">
        <v>4133</v>
      </c>
      <c r="Y706" s="52" t="s">
        <v>1471</v>
      </c>
      <c r="AA706" s="52" t="s">
        <v>113</v>
      </c>
      <c r="AC706" s="13" t="str">
        <f t="shared" si="90"/>
        <v>67.99</v>
      </c>
      <c r="AD706" s="52">
        <v>46.95</v>
      </c>
      <c r="AE706" s="52">
        <f t="shared" si="93"/>
        <v>46.95</v>
      </c>
      <c r="AG706" s="52">
        <v>0</v>
      </c>
      <c r="AI706" s="52" t="s">
        <v>113</v>
      </c>
      <c r="AJ706" s="52" t="s">
        <v>116</v>
      </c>
      <c r="AK706" s="52" t="s">
        <v>1472</v>
      </c>
      <c r="AL706" s="52" t="s">
        <v>1473</v>
      </c>
      <c r="AM706" s="52" t="s">
        <v>1474</v>
      </c>
      <c r="AN706" s="52" t="s">
        <v>1475</v>
      </c>
      <c r="AO706" s="52" t="s">
        <v>1476</v>
      </c>
      <c r="AS706"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6" t="s">
        <v>98</v>
      </c>
      <c r="AU706" s="52" t="s">
        <v>122</v>
      </c>
      <c r="AV706" s="52">
        <v>2.38</v>
      </c>
      <c r="AW706" s="52" t="s">
        <v>123</v>
      </c>
      <c r="AX706" s="52">
        <v>13</v>
      </c>
      <c r="AY706" s="52">
        <v>5</v>
      </c>
      <c r="AZ706" s="52">
        <v>9</v>
      </c>
      <c r="BA706" s="52" t="s">
        <v>124</v>
      </c>
      <c r="BI706" s="52">
        <v>2</v>
      </c>
      <c r="BN706" s="52" t="s">
        <v>4134</v>
      </c>
      <c r="BP706" s="52" t="s">
        <v>4134</v>
      </c>
      <c r="BQ706" s="52" t="s">
        <v>4135</v>
      </c>
      <c r="CB706" s="52" t="s">
        <v>133</v>
      </c>
      <c r="CC706" s="52" t="s">
        <v>134</v>
      </c>
      <c r="CD706" s="52">
        <v>1</v>
      </c>
      <c r="CE706" s="52">
        <v>4</v>
      </c>
      <c r="CG706" s="52" t="s">
        <v>1478</v>
      </c>
    </row>
    <row r="707" spans="1:99" s="52" customFormat="1" ht="14.4" customHeight="1" x14ac:dyDescent="0.3">
      <c r="A707" s="39">
        <v>5706</v>
      </c>
      <c r="B707" s="51" t="s">
        <v>98</v>
      </c>
      <c r="C707" s="52" t="s">
        <v>4136</v>
      </c>
      <c r="D707" s="52" t="s">
        <v>137</v>
      </c>
      <c r="E707" s="52" t="s">
        <v>4105</v>
      </c>
      <c r="F707" s="52" t="s">
        <v>138</v>
      </c>
      <c r="G707" s="46" t="s">
        <v>4015</v>
      </c>
      <c r="H707" s="52" t="s">
        <v>4051</v>
      </c>
      <c r="I707" s="53" t="s">
        <v>4017</v>
      </c>
      <c r="J707" s="53" t="s">
        <v>4137</v>
      </c>
      <c r="K707" s="52" t="str">
        <f t="shared" si="87"/>
        <v>&lt;ul&gt;
&lt;li&gt;Size: Bag L 13.5 * H 8 * W 4.5 (10 D); Wallet L 7.75 * H 4.5 * W 1.5
&lt;li&gt;Designer inspired handbag and wallet
&lt;li&gt;Faux leather
&lt;li&gt;Zip top closure
&lt;li&gt;Silver-tone hardware
&lt;ul&gt;</v>
      </c>
      <c r="L707" t="str">
        <f t="shared" si="85"/>
        <v>Size: Bag L 13.5 * H 8 * W 4.5 (10 D); Wallet L 7.75 * H 4.5 * W 1.5
Designer inspired handbag and wallet
Faux leather
Zip top closure
Silver-tone hardware</v>
      </c>
      <c r="M707" s="53" t="s">
        <v>1464</v>
      </c>
      <c r="N707" s="52" t="str">
        <f t="shared" si="88"/>
        <v>Size: Bag L 13.5 * H 8 * W 4.5 (10 D); Wallet L 7.75 * H 4.5 * W 1.5
Designer inspired handbag and wallet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07" s="11" t="str">
        <f t="shared" si="89"/>
        <v>&lt;ul&gt;
&lt;li&gt;Size: Bag L 13.5 * H 8 * W 4.5 (10 D); Wallet L 7.75 * H 4.5 * W 1.5
&lt;li&gt;Designer inspired handbag and wallet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07" s="52" t="s">
        <v>4138</v>
      </c>
      <c r="Q707" s="52" t="s">
        <v>4139</v>
      </c>
      <c r="R707" s="52" t="s">
        <v>1547</v>
      </c>
      <c r="S707" s="52" t="s">
        <v>1783</v>
      </c>
      <c r="T707" s="52" t="s">
        <v>1994</v>
      </c>
      <c r="U707" s="52" t="s">
        <v>4136</v>
      </c>
      <c r="V707" s="52" t="s">
        <v>4136</v>
      </c>
      <c r="W707" s="54" t="s">
        <v>4140</v>
      </c>
      <c r="X707" s="54" t="s">
        <v>4140</v>
      </c>
      <c r="Y707" s="52" t="s">
        <v>1471</v>
      </c>
      <c r="AA707" s="52" t="s">
        <v>113</v>
      </c>
      <c r="AC707" s="13" t="str">
        <f t="shared" si="90"/>
        <v>86.99</v>
      </c>
      <c r="AD707" s="53">
        <v>59.95</v>
      </c>
      <c r="AE707" s="52">
        <f t="shared" si="93"/>
        <v>59.95</v>
      </c>
      <c r="AG707" s="52">
        <v>0</v>
      </c>
      <c r="AI707" s="52" t="s">
        <v>113</v>
      </c>
      <c r="AJ707" s="52" t="s">
        <v>116</v>
      </c>
      <c r="AK707" s="52" t="s">
        <v>1472</v>
      </c>
      <c r="AL707" s="52" t="s">
        <v>1473</v>
      </c>
      <c r="AM707" s="52" t="s">
        <v>1474</v>
      </c>
      <c r="AN707" s="52" t="s">
        <v>1475</v>
      </c>
      <c r="AO707" s="52" t="s">
        <v>1476</v>
      </c>
      <c r="AS707"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7" t="s">
        <v>98</v>
      </c>
      <c r="AU707" s="52" t="s">
        <v>122</v>
      </c>
      <c r="AV707" s="53">
        <v>3</v>
      </c>
      <c r="AW707" s="52" t="s">
        <v>123</v>
      </c>
      <c r="AX707" s="53">
        <v>13.5</v>
      </c>
      <c r="AY707" s="53">
        <v>4.5</v>
      </c>
      <c r="AZ707" s="53">
        <v>8</v>
      </c>
      <c r="BA707" s="52" t="s">
        <v>124</v>
      </c>
      <c r="BI707" s="52">
        <v>2</v>
      </c>
      <c r="BN707" s="52" t="s">
        <v>4141</v>
      </c>
      <c r="BP707" s="52" t="s">
        <v>4141</v>
      </c>
      <c r="CB707" s="52" t="s">
        <v>133</v>
      </c>
      <c r="CC707" s="52" t="s">
        <v>134</v>
      </c>
      <c r="CD707" s="52">
        <v>1</v>
      </c>
      <c r="CE707" s="52">
        <v>4</v>
      </c>
      <c r="CG707" s="52" t="s">
        <v>1478</v>
      </c>
    </row>
    <row r="708" spans="1:99" s="52" customFormat="1" ht="14.4" customHeight="1" x14ac:dyDescent="0.3">
      <c r="A708" s="39">
        <v>5707</v>
      </c>
      <c r="B708" s="51" t="s">
        <v>98</v>
      </c>
      <c r="C708" s="52" t="s">
        <v>4142</v>
      </c>
      <c r="D708" s="52" t="s">
        <v>137</v>
      </c>
      <c r="E708" s="52" t="s">
        <v>4105</v>
      </c>
      <c r="F708" s="52" t="s">
        <v>138</v>
      </c>
      <c r="G708" s="46" t="s">
        <v>4015</v>
      </c>
      <c r="H708" s="52" t="s">
        <v>4051</v>
      </c>
      <c r="I708" s="53" t="s">
        <v>4121</v>
      </c>
      <c r="J708" s="53" t="s">
        <v>4143</v>
      </c>
      <c r="K708" s="52" t="str">
        <f t="shared" si="87"/>
        <v>&lt;ul&gt;
&lt;li&gt;Size: Bag L 13.5 * H 8 * W 4.5 (10 D); Wallet L 7.75 * H 4.5 * W 1.5
&lt;li&gt;Designer inspired handbag and wallet
&lt;li&gt;Faux leather
&lt;li&gt;Zip top closure
&lt;li&gt;Silver-tone hardware
&lt;ul&gt;</v>
      </c>
      <c r="L708" t="str">
        <f t="shared" si="85"/>
        <v>Size: Bag L 13.5 * H 8 * W 4.5 (10 D); Wallet L 7.75 * H 4.5 * W 1.5
Designer inspired handbag and wallet
Faux leather
Zip top closure
Silver-tone hardware</v>
      </c>
      <c r="M708" s="53" t="s">
        <v>1464</v>
      </c>
      <c r="N708" s="52" t="str">
        <f t="shared" si="88"/>
        <v>Size: Bag L 13.5 * H 8 * W 4.5 (10 D); Wallet L 7.75 * H 4.5 * W 1.5
Designer inspired handbag and wallet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08" s="11" t="str">
        <f t="shared" si="89"/>
        <v>&lt;ul&gt;
&lt;li&gt;Size: Bag L 13.5 * H 8 * W 4.5 (10 D); Wallet L 7.75 * H 4.5 * W 1.5
&lt;li&gt;Designer inspired handbag and wallet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08" s="52" t="s">
        <v>4138</v>
      </c>
      <c r="Q708" s="52" t="s">
        <v>4139</v>
      </c>
      <c r="R708" s="52" t="s">
        <v>1547</v>
      </c>
      <c r="S708" s="52" t="s">
        <v>1783</v>
      </c>
      <c r="T708" s="52" t="s">
        <v>1994</v>
      </c>
      <c r="U708" s="52" t="s">
        <v>4142</v>
      </c>
      <c r="V708" s="52" t="s">
        <v>4142</v>
      </c>
      <c r="W708" s="54" t="s">
        <v>4144</v>
      </c>
      <c r="X708" s="54" t="s">
        <v>4144</v>
      </c>
      <c r="Y708" s="52" t="s">
        <v>1471</v>
      </c>
      <c r="AA708" s="52" t="s">
        <v>113</v>
      </c>
      <c r="AC708" s="13" t="str">
        <f t="shared" si="90"/>
        <v>86.99</v>
      </c>
      <c r="AD708" s="53">
        <v>59.95</v>
      </c>
      <c r="AE708" s="52">
        <f t="shared" si="93"/>
        <v>59.95</v>
      </c>
      <c r="AG708" s="52">
        <v>0</v>
      </c>
      <c r="AI708" s="52" t="s">
        <v>113</v>
      </c>
      <c r="AJ708" s="52" t="s">
        <v>116</v>
      </c>
      <c r="AK708" s="52" t="s">
        <v>1472</v>
      </c>
      <c r="AL708" s="52" t="s">
        <v>1473</v>
      </c>
      <c r="AM708" s="52" t="s">
        <v>1474</v>
      </c>
      <c r="AN708" s="52" t="s">
        <v>1475</v>
      </c>
      <c r="AO708" s="52" t="s">
        <v>1476</v>
      </c>
      <c r="AS708" s="52" t="str">
        <f t="shared" si="86"/>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8" t="s">
        <v>98</v>
      </c>
      <c r="AU708" s="52" t="s">
        <v>122</v>
      </c>
      <c r="AV708" s="53">
        <v>3</v>
      </c>
      <c r="AW708" s="52" t="s">
        <v>123</v>
      </c>
      <c r="AX708" s="53">
        <v>13.5</v>
      </c>
      <c r="AY708" s="53">
        <v>4.5</v>
      </c>
      <c r="AZ708" s="53">
        <v>8</v>
      </c>
      <c r="BA708" s="52" t="s">
        <v>124</v>
      </c>
      <c r="BI708" s="52">
        <v>2</v>
      </c>
      <c r="BN708" s="52" t="s">
        <v>4145</v>
      </c>
      <c r="BP708" s="52" t="s">
        <v>4145</v>
      </c>
      <c r="CB708" s="52" t="s">
        <v>133</v>
      </c>
      <c r="CC708" s="52" t="s">
        <v>134</v>
      </c>
      <c r="CD708" s="52">
        <v>1</v>
      </c>
      <c r="CE708" s="52">
        <v>4</v>
      </c>
      <c r="CG708" s="52" t="s">
        <v>1478</v>
      </c>
    </row>
    <row r="709" spans="1:99" s="52" customFormat="1" ht="14.4" customHeight="1" x14ac:dyDescent="0.3">
      <c r="A709" s="39">
        <v>5708</v>
      </c>
      <c r="B709" s="51" t="s">
        <v>98</v>
      </c>
      <c r="C709" s="52" t="s">
        <v>4146</v>
      </c>
      <c r="D709" s="52" t="s">
        <v>137</v>
      </c>
      <c r="E709" s="52" t="s">
        <v>4105</v>
      </c>
      <c r="F709" s="52" t="s">
        <v>138</v>
      </c>
      <c r="G709" s="46" t="s">
        <v>4015</v>
      </c>
      <c r="H709" s="52" t="s">
        <v>4051</v>
      </c>
      <c r="I709" s="53" t="s">
        <v>186</v>
      </c>
      <c r="J709" s="53" t="s">
        <v>4147</v>
      </c>
      <c r="K709" s="52" t="str">
        <f t="shared" si="87"/>
        <v>&lt;ul&gt;
&lt;li&gt;Size: Bag L 13.5 * H 8 * W 4.5 (10 D); Wallet L 7.75 * H 4.5 * W 1.5
&lt;li&gt;Designer inspired handbag and wallet
&lt;li&gt;Faux leather
&lt;li&gt;Zip top closure
&lt;li&gt;Silver-tone hardware
&lt;ul&gt;</v>
      </c>
      <c r="L709" t="str">
        <f t="shared" ref="L709:L772" si="94">P709&amp;CHAR(10)&amp;Q709&amp;CHAR(10)&amp;R709&amp;CHAR(10)&amp;S709&amp;CHAR(10)&amp;T709</f>
        <v>Size: Bag L 13.5 * H 8 * W 4.5 (10 D); Wallet L 7.75 * H 4.5 * W 1.5
Designer inspired handbag and wallet
Faux leather
Zip top closure
Silver-tone hardware</v>
      </c>
      <c r="M709" s="53" t="s">
        <v>1464</v>
      </c>
      <c r="N709" s="52" t="str">
        <f t="shared" si="88"/>
        <v>Size: Bag L 13.5 * H 8 * W 4.5 (10 D); Wallet L 7.75 * H 4.5 * W 1.5
Designer inspired handbag and wallet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09" s="11" t="str">
        <f t="shared" si="89"/>
        <v>&lt;ul&gt;
&lt;li&gt;Size: Bag L 13.5 * H 8 * W 4.5 (10 D); Wallet L 7.75 * H 4.5 * W 1.5
&lt;li&gt;Designer inspired handbag and wallet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09" s="52" t="s">
        <v>4138</v>
      </c>
      <c r="Q709" s="52" t="s">
        <v>4139</v>
      </c>
      <c r="R709" s="52" t="s">
        <v>1547</v>
      </c>
      <c r="S709" s="52" t="s">
        <v>1783</v>
      </c>
      <c r="T709" s="52" t="s">
        <v>1994</v>
      </c>
      <c r="U709" s="52" t="s">
        <v>4146</v>
      </c>
      <c r="V709" s="52" t="s">
        <v>4146</v>
      </c>
      <c r="W709" s="54" t="s">
        <v>4148</v>
      </c>
      <c r="X709" s="54" t="s">
        <v>4148</v>
      </c>
      <c r="Y709" s="52" t="s">
        <v>1471</v>
      </c>
      <c r="AA709" s="52" t="s">
        <v>113</v>
      </c>
      <c r="AC709" s="13" t="str">
        <f t="shared" si="90"/>
        <v>86.99</v>
      </c>
      <c r="AD709" s="53">
        <v>59.95</v>
      </c>
      <c r="AE709" s="52">
        <f t="shared" si="93"/>
        <v>59.95</v>
      </c>
      <c r="AG709" s="52">
        <v>0</v>
      </c>
      <c r="AI709" s="52" t="s">
        <v>113</v>
      </c>
      <c r="AJ709" s="52" t="s">
        <v>116</v>
      </c>
      <c r="AK709" s="52" t="s">
        <v>1472</v>
      </c>
      <c r="AL709" s="52" t="s">
        <v>1473</v>
      </c>
      <c r="AM709" s="52" t="s">
        <v>1474</v>
      </c>
      <c r="AN709" s="52" t="s">
        <v>1475</v>
      </c>
      <c r="AO709" s="52" t="s">
        <v>1476</v>
      </c>
      <c r="AS709" s="52" t="str">
        <f t="shared" ref="AS709:AS772" si="95">AK709&amp;","&amp;AL709&amp;","&amp;AM709&amp;","&amp;AN709&amp;""&amp;AO709</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09" t="s">
        <v>98</v>
      </c>
      <c r="AU709" s="52" t="s">
        <v>122</v>
      </c>
      <c r="AV709" s="53">
        <v>3</v>
      </c>
      <c r="AW709" s="52" t="s">
        <v>123</v>
      </c>
      <c r="AX709" s="53">
        <v>13.5</v>
      </c>
      <c r="AY709" s="53">
        <v>4.5</v>
      </c>
      <c r="AZ709" s="53">
        <v>8</v>
      </c>
      <c r="BA709" s="52" t="s">
        <v>124</v>
      </c>
      <c r="BI709" s="52">
        <v>2</v>
      </c>
      <c r="BN709" s="52" t="s">
        <v>4149</v>
      </c>
      <c r="BP709" s="52" t="s">
        <v>4149</v>
      </c>
      <c r="CB709" s="52" t="s">
        <v>133</v>
      </c>
      <c r="CC709" s="52" t="s">
        <v>134</v>
      </c>
      <c r="CD709" s="52">
        <v>1</v>
      </c>
      <c r="CE709" s="52">
        <v>4</v>
      </c>
      <c r="CG709" s="52" t="s">
        <v>1478</v>
      </c>
    </row>
    <row r="710" spans="1:99" s="52" customFormat="1" ht="14.4" customHeight="1" x14ac:dyDescent="0.3">
      <c r="A710" s="39">
        <v>5709</v>
      </c>
      <c r="B710" s="51" t="s">
        <v>98</v>
      </c>
      <c r="C710" s="52" t="s">
        <v>4150</v>
      </c>
      <c r="D710" s="52" t="s">
        <v>137</v>
      </c>
      <c r="E710" s="52" t="s">
        <v>4105</v>
      </c>
      <c r="F710" s="52" t="s">
        <v>138</v>
      </c>
      <c r="G710" s="46" t="s">
        <v>4015</v>
      </c>
      <c r="H710" s="52" t="s">
        <v>4051</v>
      </c>
      <c r="I710" s="53" t="s">
        <v>323</v>
      </c>
      <c r="J710" s="53" t="s">
        <v>4151</v>
      </c>
      <c r="K710" s="52" t="str">
        <f t="shared" ref="K710:K773" si="96">"&lt;ul&gt;"&amp;CHAR(10)&amp;"&lt;li&gt;"&amp;P710&amp;CHAR(10)&amp;"&lt;li&gt;"&amp;Q710&amp;CHAR(10)&amp;"&lt;li&gt;"&amp;R710&amp;CHAR(10)&amp;"&lt;li&gt;"&amp;S710&amp;CHAR(10)&amp;"&lt;li&gt;"&amp;T710&amp;CHAR(10)&amp;"&lt;ul&gt;"</f>
        <v>&lt;ul&gt;
&lt;li&gt;Size: Bag L 13.5 * H 8 * W 4.5 (10 D); Wallet L 7.75 * H 4.5 * W 1.5
&lt;li&gt;Designer inspired handbag and wallet
&lt;li&gt;Faux leather
&lt;li&gt;Zip top closure
&lt;li&gt;Silver-tone hardware
&lt;ul&gt;</v>
      </c>
      <c r="L710" t="str">
        <f t="shared" si="94"/>
        <v>Size: Bag L 13.5 * H 8 * W 4.5 (10 D); Wallet L 7.75 * H 4.5 * W 1.5
Designer inspired handbag and wallet
Faux leather
Zip top closure
Silver-tone hardware</v>
      </c>
      <c r="M710" s="53" t="s">
        <v>1464</v>
      </c>
      <c r="N710" s="52" t="str">
        <f t="shared" ref="N710:N773" si="97">P710&amp;CHAR(10)&amp;Q710&amp;CHAR(10)&amp;R710&amp;CHAR(10)&amp;S710&amp;CHAR(10)&amp;T710&amp;CHAR(10)&amp;M710</f>
        <v>Size: Bag L 13.5 * H 8 * W 4.5 (10 D); Wallet L 7.75 * H 4.5 * W 1.5
Designer inspired handbag and wallet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10" s="11" t="str">
        <f t="shared" ref="O710:O773" si="98">K710&amp;CHAR(10)&amp;M710</f>
        <v>&lt;ul&gt;
&lt;li&gt;Size: Bag L 13.5 * H 8 * W 4.5 (10 D); Wallet L 7.75 * H 4.5 * W 1.5
&lt;li&gt;Designer inspired handbag and wallet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10" s="52" t="s">
        <v>4138</v>
      </c>
      <c r="Q710" s="52" t="s">
        <v>4139</v>
      </c>
      <c r="R710" s="52" t="s">
        <v>1547</v>
      </c>
      <c r="S710" s="52" t="s">
        <v>1783</v>
      </c>
      <c r="T710" s="52" t="s">
        <v>1994</v>
      </c>
      <c r="U710" s="52" t="s">
        <v>4150</v>
      </c>
      <c r="V710" s="52" t="s">
        <v>4150</v>
      </c>
      <c r="W710" s="54" t="s">
        <v>4152</v>
      </c>
      <c r="X710" s="54" t="s">
        <v>4152</v>
      </c>
      <c r="Y710" s="52" t="s">
        <v>1471</v>
      </c>
      <c r="AA710" s="52" t="s">
        <v>113</v>
      </c>
      <c r="AC710" s="13" t="str">
        <f t="shared" ref="AC710:AC773" si="99">CONCATENATE(ROUND(AD710/0.7,0),".99")</f>
        <v>86.99</v>
      </c>
      <c r="AD710" s="53">
        <v>59.95</v>
      </c>
      <c r="AE710" s="52">
        <f t="shared" si="93"/>
        <v>59.95</v>
      </c>
      <c r="AG710" s="52">
        <v>0</v>
      </c>
      <c r="AI710" s="52" t="s">
        <v>113</v>
      </c>
      <c r="AJ710" s="52" t="s">
        <v>116</v>
      </c>
      <c r="AK710" s="52" t="s">
        <v>1472</v>
      </c>
      <c r="AL710" s="52" t="s">
        <v>1473</v>
      </c>
      <c r="AM710" s="52" t="s">
        <v>1474</v>
      </c>
      <c r="AN710" s="52" t="s">
        <v>1475</v>
      </c>
      <c r="AO710" s="52" t="s">
        <v>1476</v>
      </c>
      <c r="AS710"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0" t="s">
        <v>98</v>
      </c>
      <c r="AU710" s="52" t="s">
        <v>122</v>
      </c>
      <c r="AV710" s="53">
        <v>3</v>
      </c>
      <c r="AW710" s="52" t="s">
        <v>123</v>
      </c>
      <c r="AX710" s="53">
        <v>13.5</v>
      </c>
      <c r="AY710" s="53">
        <v>4.5</v>
      </c>
      <c r="AZ710" s="53">
        <v>8</v>
      </c>
      <c r="BA710" s="52" t="s">
        <v>124</v>
      </c>
      <c r="BI710" s="52">
        <v>2</v>
      </c>
      <c r="BN710" s="52" t="s">
        <v>4153</v>
      </c>
      <c r="BP710" s="52" t="s">
        <v>4153</v>
      </c>
      <c r="CB710" s="52" t="s">
        <v>133</v>
      </c>
      <c r="CC710" s="52" t="s">
        <v>134</v>
      </c>
      <c r="CD710" s="52">
        <v>1</v>
      </c>
      <c r="CE710" s="52">
        <v>4</v>
      </c>
      <c r="CG710" s="52" t="s">
        <v>1478</v>
      </c>
    </row>
    <row r="711" spans="1:99" s="52" customFormat="1" ht="14.4" customHeight="1" x14ac:dyDescent="0.3">
      <c r="A711" s="39">
        <v>5710</v>
      </c>
      <c r="B711" s="51" t="s">
        <v>98</v>
      </c>
      <c r="C711" s="52" t="s">
        <v>4154</v>
      </c>
      <c r="D711" s="52" t="s">
        <v>137</v>
      </c>
      <c r="E711" s="52" t="s">
        <v>4105</v>
      </c>
      <c r="F711" s="52" t="s">
        <v>138</v>
      </c>
      <c r="G711" s="46" t="s">
        <v>4015</v>
      </c>
      <c r="H711" s="52" t="s">
        <v>4016</v>
      </c>
      <c r="I711" s="53" t="s">
        <v>4017</v>
      </c>
      <c r="J711" s="53" t="s">
        <v>4155</v>
      </c>
      <c r="K711" s="52" t="str">
        <f t="shared" si="96"/>
        <v>&lt;ul&gt;
&lt;li&gt;Size: Wallet L 7.75 * H 4.5 * W 1.5
&lt;li&gt;Designer inspired wallet
&lt;li&gt;Faux leather
&lt;li&gt;Zip around closure
&lt;li&gt;Silver-tone hardware
&lt;ul&gt;</v>
      </c>
      <c r="L711" t="str">
        <f t="shared" si="94"/>
        <v>Size: Wallet L 7.75 * H 4.5 * W 1.5
Designer inspired wallet
Faux leather
Zip around closure
Silver-tone hardware</v>
      </c>
      <c r="M711" s="53" t="s">
        <v>1464</v>
      </c>
      <c r="N711" s="52" t="str">
        <f t="shared" si="97"/>
        <v>Size: Wallet L 7.75 * H 4.5 * W 1.5
Designer inspired wallet
Faux leather
Zip around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11" s="11" t="str">
        <f t="shared" si="98"/>
        <v>&lt;ul&gt;
&lt;li&gt;Size: Wallet L 7.75 * H 4.5 * W 1.5
&lt;li&gt;Designer inspired wallet
&lt;li&gt;Faux leather
&lt;li&gt;Zip around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11" s="52" t="s">
        <v>4156</v>
      </c>
      <c r="Q711" s="52" t="s">
        <v>1769</v>
      </c>
      <c r="R711" s="52" t="s">
        <v>1547</v>
      </c>
      <c r="S711" s="52" t="s">
        <v>1768</v>
      </c>
      <c r="T711" s="52" t="s">
        <v>1994</v>
      </c>
      <c r="U711" s="52" t="s">
        <v>4154</v>
      </c>
      <c r="V711" s="52" t="s">
        <v>4154</v>
      </c>
      <c r="W711" s="54" t="s">
        <v>4157</v>
      </c>
      <c r="X711" s="54" t="s">
        <v>4157</v>
      </c>
      <c r="Y711" s="52" t="s">
        <v>1471</v>
      </c>
      <c r="AA711" s="52" t="s">
        <v>113</v>
      </c>
      <c r="AC711" s="13" t="str">
        <f t="shared" si="99"/>
        <v>29.99</v>
      </c>
      <c r="AD711" s="53">
        <v>19.95</v>
      </c>
      <c r="AE711" s="52">
        <f t="shared" si="93"/>
        <v>23.95</v>
      </c>
      <c r="AG711" s="52">
        <v>4</v>
      </c>
      <c r="AI711" s="52" t="s">
        <v>113</v>
      </c>
      <c r="AJ711" s="52" t="s">
        <v>116</v>
      </c>
      <c r="AK711" s="52" t="s">
        <v>1472</v>
      </c>
      <c r="AL711" s="52" t="s">
        <v>1473</v>
      </c>
      <c r="AM711" s="52" t="s">
        <v>1474</v>
      </c>
      <c r="AN711" s="52" t="s">
        <v>1475</v>
      </c>
      <c r="AO711" s="52" t="s">
        <v>1476</v>
      </c>
      <c r="AS711"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1" t="s">
        <v>98</v>
      </c>
      <c r="AU711" s="52" t="s">
        <v>122</v>
      </c>
      <c r="AV711" s="53">
        <v>0.63</v>
      </c>
      <c r="AW711" s="52" t="s">
        <v>123</v>
      </c>
      <c r="AX711" s="53">
        <v>7.75</v>
      </c>
      <c r="AY711" s="53">
        <v>1.5</v>
      </c>
      <c r="AZ711" s="53">
        <v>4.5</v>
      </c>
      <c r="BA711" s="52" t="s">
        <v>124</v>
      </c>
      <c r="BI711" s="52">
        <v>2</v>
      </c>
      <c r="BN711" s="52" t="s">
        <v>4158</v>
      </c>
      <c r="BP711" s="52" t="s">
        <v>4158</v>
      </c>
      <c r="BQ711" s="52" t="s">
        <v>4159</v>
      </c>
      <c r="BR711" s="52" t="s">
        <v>4160</v>
      </c>
      <c r="CB711" s="52" t="s">
        <v>133</v>
      </c>
      <c r="CC711" s="52" t="s">
        <v>134</v>
      </c>
      <c r="CD711" s="52">
        <v>1</v>
      </c>
      <c r="CE711" s="52">
        <v>4</v>
      </c>
      <c r="CG711" s="52" t="s">
        <v>1478</v>
      </c>
    </row>
    <row r="712" spans="1:99" s="52" customFormat="1" ht="14.4" customHeight="1" x14ac:dyDescent="0.3">
      <c r="A712" s="39">
        <v>5711</v>
      </c>
      <c r="B712" s="51" t="s">
        <v>98</v>
      </c>
      <c r="C712" s="52" t="s">
        <v>4161</v>
      </c>
      <c r="D712" s="52" t="s">
        <v>137</v>
      </c>
      <c r="E712" s="52" t="s">
        <v>4105</v>
      </c>
      <c r="F712" s="52" t="s">
        <v>138</v>
      </c>
      <c r="G712" s="46" t="s">
        <v>4015</v>
      </c>
      <c r="H712" s="52" t="s">
        <v>4016</v>
      </c>
      <c r="I712" s="53" t="s">
        <v>4121</v>
      </c>
      <c r="J712" s="53" t="s">
        <v>4162</v>
      </c>
      <c r="K712" s="52" t="str">
        <f t="shared" si="96"/>
        <v>&lt;ul&gt;
&lt;li&gt;Size: Wallet L 7.75 * H 4.5 * W 1.5
&lt;li&gt;Designer inspired wallet
&lt;li&gt;Faux leather
&lt;li&gt;Zip around closure
&lt;li&gt;Silver-tone hardware
&lt;ul&gt;</v>
      </c>
      <c r="L712" t="str">
        <f t="shared" si="94"/>
        <v>Size: Wallet L 7.75 * H 4.5 * W 1.5
Designer inspired wallet
Faux leather
Zip around closure
Silver-tone hardware</v>
      </c>
      <c r="M712" s="53" t="s">
        <v>1464</v>
      </c>
      <c r="N712" s="52" t="str">
        <f t="shared" si="97"/>
        <v>Size: Wallet L 7.75 * H 4.5 * W 1.5
Designer inspired wallet
Faux leather
Zip around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12" s="11" t="str">
        <f t="shared" si="98"/>
        <v>&lt;ul&gt;
&lt;li&gt;Size: Wallet L 7.75 * H 4.5 * W 1.5
&lt;li&gt;Designer inspired wallet
&lt;li&gt;Faux leather
&lt;li&gt;Zip around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12" s="52" t="s">
        <v>4156</v>
      </c>
      <c r="Q712" s="52" t="s">
        <v>1769</v>
      </c>
      <c r="R712" s="52" t="s">
        <v>1547</v>
      </c>
      <c r="S712" s="52" t="s">
        <v>1768</v>
      </c>
      <c r="T712" s="52" t="s">
        <v>1994</v>
      </c>
      <c r="U712" s="52" t="s">
        <v>4161</v>
      </c>
      <c r="V712" s="52" t="s">
        <v>4161</v>
      </c>
      <c r="W712" s="54" t="s">
        <v>4163</v>
      </c>
      <c r="X712" s="54" t="s">
        <v>4163</v>
      </c>
      <c r="Y712" s="52" t="s">
        <v>1471</v>
      </c>
      <c r="AA712" s="52" t="s">
        <v>113</v>
      </c>
      <c r="AC712" s="13" t="str">
        <f t="shared" si="99"/>
        <v>29.99</v>
      </c>
      <c r="AD712" s="53">
        <v>19.95</v>
      </c>
      <c r="AE712" s="52">
        <f t="shared" si="93"/>
        <v>23.95</v>
      </c>
      <c r="AG712" s="52">
        <v>4</v>
      </c>
      <c r="AI712" s="52" t="s">
        <v>113</v>
      </c>
      <c r="AJ712" s="52" t="s">
        <v>116</v>
      </c>
      <c r="AK712" s="52" t="s">
        <v>1472</v>
      </c>
      <c r="AL712" s="52" t="s">
        <v>1473</v>
      </c>
      <c r="AM712" s="52" t="s">
        <v>1474</v>
      </c>
      <c r="AN712" s="52" t="s">
        <v>1475</v>
      </c>
      <c r="AO712" s="52" t="s">
        <v>1476</v>
      </c>
      <c r="AS712"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2" t="s">
        <v>98</v>
      </c>
      <c r="AU712" s="52" t="s">
        <v>122</v>
      </c>
      <c r="AV712" s="53">
        <v>0.63</v>
      </c>
      <c r="AW712" s="52" t="s">
        <v>123</v>
      </c>
      <c r="AX712" s="53">
        <v>7.75</v>
      </c>
      <c r="AY712" s="53">
        <v>1.5</v>
      </c>
      <c r="AZ712" s="53">
        <v>4.5</v>
      </c>
      <c r="BA712" s="52" t="s">
        <v>124</v>
      </c>
      <c r="BI712" s="52">
        <v>2</v>
      </c>
      <c r="BN712" s="52" t="s">
        <v>4164</v>
      </c>
      <c r="BP712" s="52" t="s">
        <v>4164</v>
      </c>
      <c r="BQ712" s="52" t="s">
        <v>4165</v>
      </c>
      <c r="BR712" s="52" t="s">
        <v>4166</v>
      </c>
      <c r="CB712" s="52" t="s">
        <v>133</v>
      </c>
      <c r="CC712" s="52" t="s">
        <v>134</v>
      </c>
      <c r="CD712" s="52">
        <v>1</v>
      </c>
      <c r="CE712" s="52">
        <v>4</v>
      </c>
      <c r="CG712" s="52" t="s">
        <v>1478</v>
      </c>
    </row>
    <row r="713" spans="1:99" s="52" customFormat="1" ht="14.4" customHeight="1" x14ac:dyDescent="0.3">
      <c r="A713" s="39">
        <v>5712</v>
      </c>
      <c r="B713" s="51" t="s">
        <v>98</v>
      </c>
      <c r="C713" s="52" t="s">
        <v>4167</v>
      </c>
      <c r="D713" s="52" t="s">
        <v>137</v>
      </c>
      <c r="E713" s="52" t="s">
        <v>4105</v>
      </c>
      <c r="F713" s="52" t="s">
        <v>138</v>
      </c>
      <c r="G713" s="46" t="s">
        <v>4015</v>
      </c>
      <c r="H713" s="52" t="s">
        <v>4016</v>
      </c>
      <c r="I713" s="53" t="s">
        <v>186</v>
      </c>
      <c r="J713" s="53" t="s">
        <v>4168</v>
      </c>
      <c r="K713" s="52" t="str">
        <f t="shared" si="96"/>
        <v>&lt;ul&gt;
&lt;li&gt;Size: Wallet L 7.75 * H 4.5 * W 1.5
&lt;li&gt;Designer inspired wallet
&lt;li&gt;Faux leather
&lt;li&gt;Zip around closure
&lt;li&gt;Silver-tone hardware
&lt;ul&gt;</v>
      </c>
      <c r="L713" t="str">
        <f t="shared" si="94"/>
        <v>Size: Wallet L 7.75 * H 4.5 * W 1.5
Designer inspired wallet
Faux leather
Zip around closure
Silver-tone hardware</v>
      </c>
      <c r="M713" s="53" t="s">
        <v>1464</v>
      </c>
      <c r="N713" s="52" t="str">
        <f t="shared" si="97"/>
        <v>Size: Wallet L 7.75 * H 4.5 * W 1.5
Designer inspired wallet
Faux leather
Zip around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13" s="11" t="str">
        <f t="shared" si="98"/>
        <v>&lt;ul&gt;
&lt;li&gt;Size: Wallet L 7.75 * H 4.5 * W 1.5
&lt;li&gt;Designer inspired wallet
&lt;li&gt;Faux leather
&lt;li&gt;Zip around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13" s="52" t="s">
        <v>4156</v>
      </c>
      <c r="Q713" s="52" t="s">
        <v>1769</v>
      </c>
      <c r="R713" s="52" t="s">
        <v>1547</v>
      </c>
      <c r="S713" s="52" t="s">
        <v>1768</v>
      </c>
      <c r="T713" s="52" t="s">
        <v>1994</v>
      </c>
      <c r="U713" s="52" t="s">
        <v>4167</v>
      </c>
      <c r="V713" s="52" t="s">
        <v>4167</v>
      </c>
      <c r="W713" s="54" t="s">
        <v>4169</v>
      </c>
      <c r="X713" s="54" t="s">
        <v>4169</v>
      </c>
      <c r="Y713" s="52" t="s">
        <v>1471</v>
      </c>
      <c r="AA713" s="52" t="s">
        <v>113</v>
      </c>
      <c r="AC713" s="13" t="str">
        <f t="shared" si="99"/>
        <v>29.99</v>
      </c>
      <c r="AD713" s="53">
        <v>19.95</v>
      </c>
      <c r="AE713" s="52">
        <f t="shared" si="93"/>
        <v>23.95</v>
      </c>
      <c r="AG713" s="52">
        <v>4</v>
      </c>
      <c r="AI713" s="52" t="s">
        <v>113</v>
      </c>
      <c r="AJ713" s="52" t="s">
        <v>116</v>
      </c>
      <c r="AK713" s="52" t="s">
        <v>1472</v>
      </c>
      <c r="AL713" s="52" t="s">
        <v>1473</v>
      </c>
      <c r="AM713" s="52" t="s">
        <v>1474</v>
      </c>
      <c r="AN713" s="52" t="s">
        <v>1475</v>
      </c>
      <c r="AO713" s="52" t="s">
        <v>1476</v>
      </c>
      <c r="AS713"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3" t="s">
        <v>98</v>
      </c>
      <c r="AU713" s="52" t="s">
        <v>122</v>
      </c>
      <c r="AV713" s="53">
        <v>0.63</v>
      </c>
      <c r="AW713" s="52" t="s">
        <v>123</v>
      </c>
      <c r="AX713" s="53">
        <v>7.75</v>
      </c>
      <c r="AY713" s="53">
        <v>1.5</v>
      </c>
      <c r="AZ713" s="53">
        <v>4.5</v>
      </c>
      <c r="BA713" s="52" t="s">
        <v>124</v>
      </c>
      <c r="BI713" s="52">
        <v>2</v>
      </c>
      <c r="BN713" s="52" t="s">
        <v>4170</v>
      </c>
      <c r="BP713" s="52" t="s">
        <v>4170</v>
      </c>
      <c r="BQ713" s="52" t="s">
        <v>4171</v>
      </c>
      <c r="BR713" s="52" t="s">
        <v>4172</v>
      </c>
      <c r="CB713" s="52" t="s">
        <v>133</v>
      </c>
      <c r="CC713" s="52" t="s">
        <v>134</v>
      </c>
      <c r="CD713" s="52">
        <v>1</v>
      </c>
      <c r="CE713" s="52">
        <v>4</v>
      </c>
      <c r="CG713" s="52" t="s">
        <v>1478</v>
      </c>
    </row>
    <row r="714" spans="1:99" s="52" customFormat="1" ht="14.4" customHeight="1" x14ac:dyDescent="0.3">
      <c r="A714" s="39">
        <v>5713</v>
      </c>
      <c r="B714" s="51" t="s">
        <v>98</v>
      </c>
      <c r="C714" s="52" t="s">
        <v>4173</v>
      </c>
      <c r="D714" s="52" t="s">
        <v>137</v>
      </c>
      <c r="E714" s="52" t="s">
        <v>4105</v>
      </c>
      <c r="F714" s="52" t="s">
        <v>138</v>
      </c>
      <c r="G714" s="46" t="s">
        <v>4015</v>
      </c>
      <c r="H714" s="52" t="s">
        <v>4016</v>
      </c>
      <c r="I714" s="53" t="s">
        <v>323</v>
      </c>
      <c r="J714" s="53" t="s">
        <v>4174</v>
      </c>
      <c r="K714" s="52" t="str">
        <f t="shared" si="96"/>
        <v>&lt;ul&gt;
&lt;li&gt;Size: Wallet L 7.75 * H 4.5 * W 1.5
&lt;li&gt;Designer inspired wallet
&lt;li&gt;Faux leather
&lt;li&gt;Zip around closure
&lt;li&gt;Silver-tone hardware
&lt;ul&gt;</v>
      </c>
      <c r="L714" t="str">
        <f t="shared" si="94"/>
        <v>Size: Wallet L 7.75 * H 4.5 * W 1.5
Designer inspired wallet
Faux leather
Zip around closure
Silver-tone hardware</v>
      </c>
      <c r="M714" s="53" t="s">
        <v>1464</v>
      </c>
      <c r="N714" s="52" t="str">
        <f t="shared" si="97"/>
        <v>Size: Wallet L 7.75 * H 4.5 * W 1.5
Designer inspired wallet
Faux leather
Zip around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14" s="11" t="str">
        <f t="shared" si="98"/>
        <v>&lt;ul&gt;
&lt;li&gt;Size: Wallet L 7.75 * H 4.5 * W 1.5
&lt;li&gt;Designer inspired wallet
&lt;li&gt;Faux leather
&lt;li&gt;Zip around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14" s="52" t="s">
        <v>4156</v>
      </c>
      <c r="Q714" s="52" t="s">
        <v>1769</v>
      </c>
      <c r="R714" s="52" t="s">
        <v>1547</v>
      </c>
      <c r="S714" s="52" t="s">
        <v>1768</v>
      </c>
      <c r="T714" s="52" t="s">
        <v>1994</v>
      </c>
      <c r="U714" s="52" t="s">
        <v>4173</v>
      </c>
      <c r="V714" s="52" t="s">
        <v>4173</v>
      </c>
      <c r="W714" s="54" t="s">
        <v>4175</v>
      </c>
      <c r="X714" s="54" t="s">
        <v>4175</v>
      </c>
      <c r="Y714" s="52" t="s">
        <v>1471</v>
      </c>
      <c r="AA714" s="52" t="s">
        <v>113</v>
      </c>
      <c r="AC714" s="13" t="str">
        <f t="shared" si="99"/>
        <v>29.99</v>
      </c>
      <c r="AD714" s="53">
        <v>19.95</v>
      </c>
      <c r="AE714" s="52">
        <f t="shared" si="93"/>
        <v>23.95</v>
      </c>
      <c r="AG714" s="52">
        <v>4</v>
      </c>
      <c r="AI714" s="52" t="s">
        <v>113</v>
      </c>
      <c r="AJ714" s="52" t="s">
        <v>116</v>
      </c>
      <c r="AK714" s="52" t="s">
        <v>1472</v>
      </c>
      <c r="AL714" s="52" t="s">
        <v>1473</v>
      </c>
      <c r="AM714" s="52" t="s">
        <v>1474</v>
      </c>
      <c r="AN714" s="52" t="s">
        <v>1475</v>
      </c>
      <c r="AO714" s="52" t="s">
        <v>1476</v>
      </c>
      <c r="AS714"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4" t="s">
        <v>98</v>
      </c>
      <c r="AU714" s="52" t="s">
        <v>122</v>
      </c>
      <c r="AV714" s="53">
        <v>0.63</v>
      </c>
      <c r="AW714" s="52" t="s">
        <v>123</v>
      </c>
      <c r="AX714" s="53">
        <v>7.75</v>
      </c>
      <c r="AY714" s="53">
        <v>1.5</v>
      </c>
      <c r="AZ714" s="53">
        <v>4.5</v>
      </c>
      <c r="BA714" s="52" t="s">
        <v>124</v>
      </c>
      <c r="BI714" s="52">
        <v>2</v>
      </c>
      <c r="BN714" s="52" t="s">
        <v>4176</v>
      </c>
      <c r="BP714" s="52" t="s">
        <v>4176</v>
      </c>
      <c r="BQ714" s="52" t="s">
        <v>4177</v>
      </c>
      <c r="BR714" s="52" t="s">
        <v>4178</v>
      </c>
      <c r="CB714" s="52" t="s">
        <v>133</v>
      </c>
      <c r="CC714" s="52" t="s">
        <v>134</v>
      </c>
      <c r="CD714" s="52">
        <v>1</v>
      </c>
      <c r="CE714" s="52">
        <v>4</v>
      </c>
      <c r="CG714" s="52" t="s">
        <v>1478</v>
      </c>
    </row>
    <row r="715" spans="1:99" s="52" customFormat="1" ht="14.4" customHeight="1" x14ac:dyDescent="0.3">
      <c r="A715" s="39">
        <v>5714</v>
      </c>
      <c r="B715" s="45" t="s">
        <v>98</v>
      </c>
      <c r="C715" s="46" t="s">
        <v>4179</v>
      </c>
      <c r="D715" s="65" t="s">
        <v>100</v>
      </c>
      <c r="E715" s="65"/>
      <c r="F715" s="65"/>
      <c r="G715" s="46" t="s">
        <v>4015</v>
      </c>
      <c r="H715" s="46"/>
      <c r="I715" s="46"/>
      <c r="J715" s="46" t="s">
        <v>4180</v>
      </c>
      <c r="K715" s="46" t="str">
        <f t="shared" si="96"/>
        <v>&lt;ul&gt;
&lt;li&gt;Sizes: 10"(L) x10"(H) x1.5"(W)
&lt;li&gt;Material: High quality faux leather
&lt;li&gt;Package include: please see per item's description.
&lt;li&gt;Detachable wrist band
&lt;li&gt;Zip around closure
&lt;ul&gt;</v>
      </c>
      <c r="L715" t="str">
        <f t="shared" si="94"/>
        <v>Sizes: 10"(L) x10"(H) x1.5"(W)
Material: High quality faux leather
Package include: please see per item's description.
Detachable wrist band
Zip around closure</v>
      </c>
      <c r="M715" s="46" t="s">
        <v>1464</v>
      </c>
      <c r="N715" s="48" t="str">
        <f t="shared" si="97"/>
        <v>Sizes: 10"(L) x10"(H) x1.5"(W)
Material: High quality faux leather
Package include: please see per item's description.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15" s="11" t="str">
        <f t="shared" si="98"/>
        <v>&lt;ul&gt;
&lt;li&gt;Sizes: 10"(L) x10"(H) x1.5"(W)
&lt;li&gt;Material: High quality faux leather
&lt;li&gt;Package include: please see per item's description.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15" s="46" t="s">
        <v>4181</v>
      </c>
      <c r="Q715" s="46" t="s">
        <v>1766</v>
      </c>
      <c r="R715" s="46" t="s">
        <v>1468</v>
      </c>
      <c r="S715" s="46" t="s">
        <v>2412</v>
      </c>
      <c r="T715" s="46" t="s">
        <v>1768</v>
      </c>
      <c r="U715" s="46" t="str">
        <f>C715</f>
        <v>KY-FML33-300C-8469C</v>
      </c>
      <c r="V715" s="46" t="str">
        <f>C715</f>
        <v>KY-FML33-300C-8469C</v>
      </c>
      <c r="W715" s="46" t="s">
        <v>4182</v>
      </c>
      <c r="X715" s="46" t="s">
        <v>4182</v>
      </c>
      <c r="Y715" s="46" t="s">
        <v>1471</v>
      </c>
      <c r="Z715" s="46"/>
      <c r="AA715" s="46" t="s">
        <v>113</v>
      </c>
      <c r="AB715" s="46" t="s">
        <v>113</v>
      </c>
      <c r="AC715" s="13" t="str">
        <f t="shared" si="99"/>
        <v>29.99</v>
      </c>
      <c r="AD715" s="49" t="str">
        <f>'[4]deleted items'!AD1</f>
        <v>19.95</v>
      </c>
      <c r="AE715" s="50"/>
      <c r="AF715" s="46"/>
      <c r="AG715" s="46"/>
      <c r="AH715" s="46"/>
      <c r="AI715" s="46" t="s">
        <v>113</v>
      </c>
      <c r="AJ715" s="46" t="s">
        <v>116</v>
      </c>
      <c r="AK715" s="46" t="s">
        <v>1472</v>
      </c>
      <c r="AL715" s="46" t="s">
        <v>1473</v>
      </c>
      <c r="AM715" s="46" t="s">
        <v>1474</v>
      </c>
      <c r="AN715" s="46" t="s">
        <v>1475</v>
      </c>
      <c r="AO715" s="46" t="s">
        <v>1476</v>
      </c>
      <c r="AP715" s="46"/>
      <c r="AQ715" s="46"/>
      <c r="AR715" s="46"/>
      <c r="AS715" s="46"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5" t="s">
        <v>98</v>
      </c>
      <c r="AU715" s="46" t="s">
        <v>122</v>
      </c>
      <c r="AV715" s="46">
        <v>0.82</v>
      </c>
      <c r="AW715" s="46" t="s">
        <v>123</v>
      </c>
      <c r="AX715" s="46">
        <v>10</v>
      </c>
      <c r="AY715" s="46">
        <v>10</v>
      </c>
      <c r="AZ715" s="46">
        <v>1.5</v>
      </c>
      <c r="BA715" s="46" t="s">
        <v>124</v>
      </c>
      <c r="BB715" s="46"/>
      <c r="BC715" s="46"/>
      <c r="BD715" s="46"/>
      <c r="BE715" s="46"/>
      <c r="BF715" s="46"/>
      <c r="BG715" s="46"/>
      <c r="BH715" s="46"/>
      <c r="BI715" s="46">
        <v>2</v>
      </c>
      <c r="BJ715" s="46"/>
      <c r="BK715" s="46"/>
      <c r="BL715" s="46"/>
      <c r="BM715" s="46"/>
      <c r="BN715" s="46" t="s">
        <v>4183</v>
      </c>
      <c r="BO715" s="46"/>
      <c r="BP715" s="46"/>
      <c r="BQ715" s="46"/>
      <c r="BR715" s="46"/>
      <c r="BS715" s="46"/>
      <c r="BT715" s="46"/>
      <c r="BU715" s="46"/>
      <c r="BV715" s="46"/>
      <c r="BW715" s="46"/>
      <c r="BX715" s="46"/>
      <c r="BY715" s="46"/>
      <c r="BZ715" s="46"/>
      <c r="CA715" s="46"/>
      <c r="CB715" s="46" t="s">
        <v>133</v>
      </c>
      <c r="CC715" s="46" t="s">
        <v>134</v>
      </c>
      <c r="CD715" s="46">
        <v>1</v>
      </c>
      <c r="CE715" s="46">
        <v>4</v>
      </c>
      <c r="CF715" s="46"/>
      <c r="CG715" s="46" t="s">
        <v>1478</v>
      </c>
      <c r="CH715" s="46"/>
      <c r="CI715" s="46"/>
      <c r="CJ715" s="46"/>
      <c r="CK715" s="46"/>
      <c r="CL715" s="46"/>
      <c r="CM715" s="46"/>
      <c r="CN715" s="46"/>
      <c r="CO715" s="46"/>
      <c r="CP715" s="46"/>
      <c r="CQ715" s="46"/>
      <c r="CR715" s="46"/>
      <c r="CS715" s="46"/>
      <c r="CT715" s="46"/>
      <c r="CU715" s="46"/>
    </row>
    <row r="716" spans="1:99" s="52" customFormat="1" ht="14.4" customHeight="1" x14ac:dyDescent="0.3">
      <c r="A716" s="39">
        <v>5715</v>
      </c>
      <c r="B716" s="51" t="s">
        <v>98</v>
      </c>
      <c r="C716" s="52" t="s">
        <v>4184</v>
      </c>
      <c r="D716" s="52" t="s">
        <v>1933</v>
      </c>
      <c r="E716" s="52" t="s">
        <v>4179</v>
      </c>
      <c r="F716" s="52" t="s">
        <v>138</v>
      </c>
      <c r="G716" s="46" t="s">
        <v>4015</v>
      </c>
      <c r="H716" s="52" t="s">
        <v>4051</v>
      </c>
      <c r="I716" s="52" t="s">
        <v>4017</v>
      </c>
      <c r="J716" s="52" t="s">
        <v>4185</v>
      </c>
      <c r="K716" s="52"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v>
      </c>
      <c r="L716" t="str">
        <f t="shared" si="94"/>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v>
      </c>
      <c r="M716" s="52" t="s">
        <v>4186</v>
      </c>
      <c r="N716" s="52" t="str">
        <f t="shared" si="97"/>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O716"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P716" s="52" t="s">
        <v>1465</v>
      </c>
      <c r="Q716" s="52" t="s">
        <v>1466</v>
      </c>
      <c r="R716" s="52" t="s">
        <v>2223</v>
      </c>
      <c r="S716" s="52" t="s">
        <v>4187</v>
      </c>
      <c r="T716" s="52" t="s">
        <v>1469</v>
      </c>
      <c r="U716" s="52" t="s">
        <v>4184</v>
      </c>
      <c r="V716" s="52" t="s">
        <v>4184</v>
      </c>
      <c r="W716" s="54" t="s">
        <v>4188</v>
      </c>
      <c r="X716" s="54" t="s">
        <v>4188</v>
      </c>
      <c r="Y716" s="52" t="s">
        <v>1471</v>
      </c>
      <c r="AA716" s="52" t="s">
        <v>113</v>
      </c>
      <c r="AC716" s="13" t="str">
        <f t="shared" si="99"/>
        <v>86.99</v>
      </c>
      <c r="AD716" s="66" t="s">
        <v>2093</v>
      </c>
      <c r="AE716" s="52">
        <f t="shared" ref="AE716:AE779" si="100">AD716+AG716</f>
        <v>59.95</v>
      </c>
      <c r="AG716" s="52">
        <v>0</v>
      </c>
      <c r="AI716" s="52" t="s">
        <v>113</v>
      </c>
      <c r="AJ716" s="52" t="s">
        <v>116</v>
      </c>
      <c r="AK716" s="52" t="s">
        <v>1472</v>
      </c>
      <c r="AL716" s="52" t="s">
        <v>1473</v>
      </c>
      <c r="AM716" s="52" t="s">
        <v>1474</v>
      </c>
      <c r="AN716" s="52" t="s">
        <v>1475</v>
      </c>
      <c r="AO716" s="52" t="s">
        <v>1476</v>
      </c>
      <c r="AS716"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6" t="s">
        <v>98</v>
      </c>
      <c r="AU716" s="52" t="s">
        <v>122</v>
      </c>
      <c r="AV716" s="52">
        <v>3</v>
      </c>
      <c r="AW716" s="52" t="s">
        <v>123</v>
      </c>
      <c r="AX716" s="52" t="s">
        <v>2094</v>
      </c>
      <c r="AY716" s="52" t="s">
        <v>1889</v>
      </c>
      <c r="AZ716" s="52" t="s">
        <v>2095</v>
      </c>
      <c r="BA716" s="52" t="s">
        <v>124</v>
      </c>
      <c r="BI716" s="52">
        <v>2</v>
      </c>
      <c r="BN716" s="52" t="s">
        <v>4189</v>
      </c>
      <c r="BP716" s="52" t="s">
        <v>4189</v>
      </c>
      <c r="CB716" s="52" t="s">
        <v>133</v>
      </c>
      <c r="CC716" s="52" t="s">
        <v>134</v>
      </c>
      <c r="CD716" s="52">
        <v>1</v>
      </c>
      <c r="CE716" s="52">
        <v>4</v>
      </c>
      <c r="CG716" s="52" t="s">
        <v>1478</v>
      </c>
    </row>
    <row r="717" spans="1:99" s="52" customFormat="1" ht="14.4" customHeight="1" x14ac:dyDescent="0.3">
      <c r="A717" s="39">
        <v>5716</v>
      </c>
      <c r="B717" s="51" t="s">
        <v>98</v>
      </c>
      <c r="C717" s="52" t="s">
        <v>4190</v>
      </c>
      <c r="D717" s="52" t="s">
        <v>1933</v>
      </c>
      <c r="E717" s="52" t="s">
        <v>4179</v>
      </c>
      <c r="F717" s="52" t="s">
        <v>138</v>
      </c>
      <c r="G717" s="46" t="s">
        <v>4015</v>
      </c>
      <c r="H717" s="52" t="s">
        <v>4051</v>
      </c>
      <c r="I717" s="52" t="s">
        <v>177</v>
      </c>
      <c r="J717" s="52" t="s">
        <v>4191</v>
      </c>
      <c r="K717" s="52"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v>
      </c>
      <c r="L717" t="str">
        <f t="shared" si="94"/>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v>
      </c>
      <c r="M717" s="52" t="s">
        <v>4186</v>
      </c>
      <c r="N717" s="52" t="str">
        <f t="shared" si="97"/>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O717"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P717" s="52" t="s">
        <v>1465</v>
      </c>
      <c r="Q717" s="52" t="s">
        <v>1466</v>
      </c>
      <c r="R717" s="52" t="s">
        <v>2223</v>
      </c>
      <c r="S717" s="52" t="s">
        <v>4187</v>
      </c>
      <c r="T717" s="52" t="s">
        <v>1469</v>
      </c>
      <c r="U717" s="52" t="s">
        <v>4190</v>
      </c>
      <c r="V717" s="52" t="s">
        <v>4190</v>
      </c>
      <c r="W717" s="54" t="s">
        <v>4192</v>
      </c>
      <c r="X717" s="54" t="s">
        <v>4192</v>
      </c>
      <c r="Y717" s="52" t="s">
        <v>1471</v>
      </c>
      <c r="AA717" s="52" t="s">
        <v>113</v>
      </c>
      <c r="AC717" s="13" t="str">
        <f t="shared" si="99"/>
        <v>86.99</v>
      </c>
      <c r="AD717" s="66" t="s">
        <v>2093</v>
      </c>
      <c r="AE717" s="52">
        <f t="shared" si="100"/>
        <v>59.95</v>
      </c>
      <c r="AG717" s="52">
        <v>0</v>
      </c>
      <c r="AI717" s="52" t="s">
        <v>113</v>
      </c>
      <c r="AJ717" s="52" t="s">
        <v>116</v>
      </c>
      <c r="AK717" s="52" t="s">
        <v>1472</v>
      </c>
      <c r="AL717" s="52" t="s">
        <v>1473</v>
      </c>
      <c r="AM717" s="52" t="s">
        <v>1474</v>
      </c>
      <c r="AN717" s="52" t="s">
        <v>1475</v>
      </c>
      <c r="AO717" s="52" t="s">
        <v>1476</v>
      </c>
      <c r="AS717"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7" t="s">
        <v>98</v>
      </c>
      <c r="AU717" s="52" t="s">
        <v>122</v>
      </c>
      <c r="AV717" s="52">
        <v>3</v>
      </c>
      <c r="AW717" s="52" t="s">
        <v>123</v>
      </c>
      <c r="AX717" s="52" t="s">
        <v>2094</v>
      </c>
      <c r="AY717" s="52" t="s">
        <v>1889</v>
      </c>
      <c r="AZ717" s="52" t="s">
        <v>2095</v>
      </c>
      <c r="BA717" s="52" t="s">
        <v>124</v>
      </c>
      <c r="BI717" s="52">
        <v>2</v>
      </c>
      <c r="BN717" s="52" t="s">
        <v>4193</v>
      </c>
      <c r="BP717" s="52" t="s">
        <v>4193</v>
      </c>
      <c r="CB717" s="52" t="s">
        <v>133</v>
      </c>
      <c r="CC717" s="52" t="s">
        <v>134</v>
      </c>
      <c r="CD717" s="52">
        <v>1</v>
      </c>
      <c r="CE717" s="52">
        <v>4</v>
      </c>
      <c r="CG717" s="52" t="s">
        <v>1478</v>
      </c>
    </row>
    <row r="718" spans="1:99" s="52" customFormat="1" ht="14.4" customHeight="1" x14ac:dyDescent="0.3">
      <c r="A718" s="39">
        <v>5717</v>
      </c>
      <c r="B718" s="51" t="s">
        <v>98</v>
      </c>
      <c r="C718" s="52" t="s">
        <v>4194</v>
      </c>
      <c r="D718" s="52" t="s">
        <v>1933</v>
      </c>
      <c r="E718" s="52" t="s">
        <v>4179</v>
      </c>
      <c r="F718" s="52" t="s">
        <v>138</v>
      </c>
      <c r="G718" s="46" t="s">
        <v>4015</v>
      </c>
      <c r="H718" s="52" t="s">
        <v>4051</v>
      </c>
      <c r="I718" s="52" t="s">
        <v>4195</v>
      </c>
      <c r="J718" s="52" t="s">
        <v>4196</v>
      </c>
      <c r="K718" s="52"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v>
      </c>
      <c r="L718" t="str">
        <f t="shared" si="94"/>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v>
      </c>
      <c r="M718" s="52" t="s">
        <v>4186</v>
      </c>
      <c r="N718" s="52" t="str">
        <f t="shared" si="97"/>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O718"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P718" s="52" t="s">
        <v>1465</v>
      </c>
      <c r="Q718" s="52" t="s">
        <v>1466</v>
      </c>
      <c r="R718" s="52" t="s">
        <v>2223</v>
      </c>
      <c r="S718" s="52" t="s">
        <v>4187</v>
      </c>
      <c r="T718" s="52" t="s">
        <v>1469</v>
      </c>
      <c r="U718" s="52" t="s">
        <v>4194</v>
      </c>
      <c r="V718" s="52" t="s">
        <v>4194</v>
      </c>
      <c r="W718" s="54" t="s">
        <v>4197</v>
      </c>
      <c r="X718" s="54" t="s">
        <v>4197</v>
      </c>
      <c r="Y718" s="52" t="s">
        <v>1471</v>
      </c>
      <c r="AA718" s="52" t="s">
        <v>113</v>
      </c>
      <c r="AC718" s="13" t="str">
        <f t="shared" si="99"/>
        <v>86.99</v>
      </c>
      <c r="AD718" s="66" t="s">
        <v>2093</v>
      </c>
      <c r="AE718" s="52">
        <f t="shared" si="100"/>
        <v>59.95</v>
      </c>
      <c r="AG718" s="52">
        <v>0</v>
      </c>
      <c r="AI718" s="52" t="s">
        <v>113</v>
      </c>
      <c r="AJ718" s="52" t="s">
        <v>116</v>
      </c>
      <c r="AK718" s="52" t="s">
        <v>1472</v>
      </c>
      <c r="AL718" s="52" t="s">
        <v>1473</v>
      </c>
      <c r="AM718" s="52" t="s">
        <v>1474</v>
      </c>
      <c r="AN718" s="52" t="s">
        <v>1475</v>
      </c>
      <c r="AO718" s="52" t="s">
        <v>1476</v>
      </c>
      <c r="AS718"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8" t="s">
        <v>98</v>
      </c>
      <c r="AU718" s="52" t="s">
        <v>122</v>
      </c>
      <c r="AV718" s="52">
        <v>3</v>
      </c>
      <c r="AW718" s="52" t="s">
        <v>123</v>
      </c>
      <c r="AX718" s="52" t="s">
        <v>2094</v>
      </c>
      <c r="AY718" s="52" t="s">
        <v>1889</v>
      </c>
      <c r="AZ718" s="52" t="s">
        <v>2095</v>
      </c>
      <c r="BA718" s="52" t="s">
        <v>124</v>
      </c>
      <c r="BI718" s="52">
        <v>2</v>
      </c>
      <c r="BN718" s="52" t="s">
        <v>4198</v>
      </c>
      <c r="BP718" s="52" t="s">
        <v>4198</v>
      </c>
      <c r="CB718" s="52" t="s">
        <v>133</v>
      </c>
      <c r="CC718" s="52" t="s">
        <v>134</v>
      </c>
      <c r="CD718" s="52">
        <v>1</v>
      </c>
      <c r="CE718" s="52">
        <v>4</v>
      </c>
      <c r="CG718" s="52" t="s">
        <v>1478</v>
      </c>
    </row>
    <row r="719" spans="1:99" s="52" customFormat="1" ht="14.4" customHeight="1" x14ac:dyDescent="0.3">
      <c r="A719" s="39">
        <v>5718</v>
      </c>
      <c r="B719" s="51" t="s">
        <v>98</v>
      </c>
      <c r="C719" s="52" t="s">
        <v>4199</v>
      </c>
      <c r="D719" s="52" t="s">
        <v>1933</v>
      </c>
      <c r="E719" s="52" t="s">
        <v>4179</v>
      </c>
      <c r="F719" s="52" t="s">
        <v>138</v>
      </c>
      <c r="G719" s="46" t="s">
        <v>4015</v>
      </c>
      <c r="H719" s="52" t="s">
        <v>4051</v>
      </c>
      <c r="I719" s="52" t="s">
        <v>323</v>
      </c>
      <c r="J719" s="52" t="s">
        <v>4200</v>
      </c>
      <c r="K719" s="52"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v>
      </c>
      <c r="L719" t="str">
        <f t="shared" si="94"/>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v>
      </c>
      <c r="M719" s="52" t="s">
        <v>4186</v>
      </c>
      <c r="N719" s="52" t="str">
        <f t="shared" si="97"/>
        <v>Made of high quality PU leather with polyester lining.
Durable and fashionable. Many small packs design is for small things such as phone, keys, flash driver, small mirror and so on.
Size: Wallet: 7.75"W x 4.5"H x 1"D;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O719"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small wallet, 1 long wallet, 1 handbag.</v>
      </c>
      <c r="P719" s="52" t="s">
        <v>1465</v>
      </c>
      <c r="Q719" s="52" t="s">
        <v>1466</v>
      </c>
      <c r="R719" s="52" t="s">
        <v>2223</v>
      </c>
      <c r="S719" s="52" t="s">
        <v>4187</v>
      </c>
      <c r="T719" s="52" t="s">
        <v>1469</v>
      </c>
      <c r="U719" s="52" t="s">
        <v>4199</v>
      </c>
      <c r="V719" s="52" t="s">
        <v>4199</v>
      </c>
      <c r="W719" s="54" t="s">
        <v>4201</v>
      </c>
      <c r="X719" s="54" t="s">
        <v>4201</v>
      </c>
      <c r="Y719" s="52" t="s">
        <v>1471</v>
      </c>
      <c r="AA719" s="52" t="s">
        <v>113</v>
      </c>
      <c r="AC719" s="13" t="str">
        <f t="shared" si="99"/>
        <v>86.99</v>
      </c>
      <c r="AD719" s="66" t="s">
        <v>2093</v>
      </c>
      <c r="AE719" s="52">
        <f t="shared" si="100"/>
        <v>59.95</v>
      </c>
      <c r="AG719" s="52">
        <v>0</v>
      </c>
      <c r="AI719" s="52" t="s">
        <v>113</v>
      </c>
      <c r="AJ719" s="52" t="s">
        <v>116</v>
      </c>
      <c r="AK719" s="52" t="s">
        <v>1472</v>
      </c>
      <c r="AL719" s="52" t="s">
        <v>1473</v>
      </c>
      <c r="AM719" s="52" t="s">
        <v>1474</v>
      </c>
      <c r="AN719" s="52" t="s">
        <v>1475</v>
      </c>
      <c r="AO719" s="52" t="s">
        <v>1476</v>
      </c>
      <c r="AS719"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19" t="s">
        <v>98</v>
      </c>
      <c r="AU719" s="52" t="s">
        <v>122</v>
      </c>
      <c r="AV719" s="52">
        <v>3</v>
      </c>
      <c r="AW719" s="52" t="s">
        <v>123</v>
      </c>
      <c r="AX719" s="52" t="s">
        <v>2094</v>
      </c>
      <c r="AY719" s="52" t="s">
        <v>1889</v>
      </c>
      <c r="AZ719" s="52" t="s">
        <v>2095</v>
      </c>
      <c r="BA719" s="52" t="s">
        <v>124</v>
      </c>
      <c r="BI719" s="52">
        <v>2</v>
      </c>
      <c r="BN719" s="52" t="s">
        <v>4202</v>
      </c>
      <c r="BP719" s="52" t="s">
        <v>4202</v>
      </c>
      <c r="CB719" s="52" t="s">
        <v>133</v>
      </c>
      <c r="CC719" s="52" t="s">
        <v>134</v>
      </c>
      <c r="CD719" s="52">
        <v>1</v>
      </c>
      <c r="CE719" s="52">
        <v>4</v>
      </c>
      <c r="CG719" s="52" t="s">
        <v>1478</v>
      </c>
    </row>
    <row r="720" spans="1:99" s="52" customFormat="1" ht="14.4" customHeight="1" x14ac:dyDescent="0.3">
      <c r="A720" s="39">
        <v>5719</v>
      </c>
      <c r="B720" s="51" t="s">
        <v>98</v>
      </c>
      <c r="C720" s="52" t="s">
        <v>4203</v>
      </c>
      <c r="D720" s="52" t="s">
        <v>1933</v>
      </c>
      <c r="E720" s="52" t="s">
        <v>4179</v>
      </c>
      <c r="F720" s="52" t="s">
        <v>138</v>
      </c>
      <c r="G720" s="46" t="s">
        <v>4015</v>
      </c>
      <c r="H720" s="52" t="s">
        <v>4016</v>
      </c>
      <c r="I720" s="52" t="s">
        <v>4017</v>
      </c>
      <c r="J720" s="52" t="s">
        <v>4204</v>
      </c>
      <c r="K720" s="52"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20"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20" s="52" t="s">
        <v>2114</v>
      </c>
      <c r="N720" s="52"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20"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20" s="52" t="s">
        <v>1465</v>
      </c>
      <c r="Q720" s="52" t="s">
        <v>1466</v>
      </c>
      <c r="R720" s="52" t="s">
        <v>2080</v>
      </c>
      <c r="S720" s="52" t="s">
        <v>1526</v>
      </c>
      <c r="T720" s="52" t="s">
        <v>1469</v>
      </c>
      <c r="U720" s="52" t="s">
        <v>4203</v>
      </c>
      <c r="V720" s="52" t="s">
        <v>4203</v>
      </c>
      <c r="W720" s="54" t="s">
        <v>4205</v>
      </c>
      <c r="X720" s="54" t="s">
        <v>4205</v>
      </c>
      <c r="Y720" s="52" t="s">
        <v>1471</v>
      </c>
      <c r="AA720" s="52" t="s">
        <v>113</v>
      </c>
      <c r="AC720" s="13" t="str">
        <f t="shared" si="99"/>
        <v>29.99</v>
      </c>
      <c r="AD720" s="66" t="s">
        <v>2082</v>
      </c>
      <c r="AE720" s="52">
        <f t="shared" si="100"/>
        <v>23.95</v>
      </c>
      <c r="AG720" s="52">
        <v>4</v>
      </c>
      <c r="AI720" s="52" t="s">
        <v>113</v>
      </c>
      <c r="AJ720" s="52" t="s">
        <v>116</v>
      </c>
      <c r="AK720" s="52" t="s">
        <v>1472</v>
      </c>
      <c r="AL720" s="52" t="s">
        <v>1473</v>
      </c>
      <c r="AM720" s="52" t="s">
        <v>1474</v>
      </c>
      <c r="AN720" s="52" t="s">
        <v>1475</v>
      </c>
      <c r="AO720" s="52" t="s">
        <v>1476</v>
      </c>
      <c r="AS720"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0" t="s">
        <v>98</v>
      </c>
      <c r="AU720" s="52" t="s">
        <v>122</v>
      </c>
      <c r="AV720" s="52">
        <v>0.63</v>
      </c>
      <c r="AW720" s="52" t="s">
        <v>123</v>
      </c>
      <c r="AX720" s="52" t="s">
        <v>2083</v>
      </c>
      <c r="AY720" s="52" t="s">
        <v>2084</v>
      </c>
      <c r="AZ720" s="52" t="s">
        <v>1889</v>
      </c>
      <c r="BA720" s="52" t="s">
        <v>124</v>
      </c>
      <c r="BI720" s="52">
        <v>2</v>
      </c>
      <c r="BN720" s="52" t="s">
        <v>4206</v>
      </c>
      <c r="BP720" s="52" t="s">
        <v>4206</v>
      </c>
      <c r="BQ720" s="52" t="s">
        <v>4207</v>
      </c>
      <c r="BR720" s="52" t="s">
        <v>4208</v>
      </c>
      <c r="BS720" s="52" t="s">
        <v>4209</v>
      </c>
      <c r="CB720" s="52" t="s">
        <v>133</v>
      </c>
      <c r="CC720" s="52" t="s">
        <v>134</v>
      </c>
      <c r="CD720" s="52">
        <v>1</v>
      </c>
      <c r="CE720" s="52">
        <v>4</v>
      </c>
      <c r="CG720" s="52" t="s">
        <v>1478</v>
      </c>
    </row>
    <row r="721" spans="1:99" s="52" customFormat="1" ht="14.4" customHeight="1" x14ac:dyDescent="0.3">
      <c r="A721" s="39">
        <v>5720</v>
      </c>
      <c r="B721" s="51" t="s">
        <v>98</v>
      </c>
      <c r="C721" s="52" t="s">
        <v>4210</v>
      </c>
      <c r="D721" s="52" t="s">
        <v>1933</v>
      </c>
      <c r="E721" s="52" t="s">
        <v>4179</v>
      </c>
      <c r="F721" s="52" t="s">
        <v>138</v>
      </c>
      <c r="G721" s="46" t="s">
        <v>4015</v>
      </c>
      <c r="H721" s="52" t="s">
        <v>4016</v>
      </c>
      <c r="I721" s="52" t="s">
        <v>177</v>
      </c>
      <c r="J721" s="52" t="s">
        <v>4211</v>
      </c>
      <c r="K721" s="52"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21"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21" s="52" t="s">
        <v>2114</v>
      </c>
      <c r="N721" s="52"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21"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21" s="52" t="s">
        <v>1465</v>
      </c>
      <c r="Q721" s="52" t="s">
        <v>1466</v>
      </c>
      <c r="R721" s="52" t="s">
        <v>2080</v>
      </c>
      <c r="S721" s="52" t="s">
        <v>1526</v>
      </c>
      <c r="T721" s="52" t="s">
        <v>1469</v>
      </c>
      <c r="U721" s="52" t="s">
        <v>4210</v>
      </c>
      <c r="V721" s="52" t="s">
        <v>4210</v>
      </c>
      <c r="W721" s="54" t="s">
        <v>4212</v>
      </c>
      <c r="X721" s="54" t="s">
        <v>4212</v>
      </c>
      <c r="Y721" s="52" t="s">
        <v>1471</v>
      </c>
      <c r="AA721" s="52" t="s">
        <v>113</v>
      </c>
      <c r="AC721" s="13" t="str">
        <f t="shared" si="99"/>
        <v>29.99</v>
      </c>
      <c r="AD721" s="66" t="s">
        <v>2082</v>
      </c>
      <c r="AE721" s="52">
        <f t="shared" si="100"/>
        <v>23.95</v>
      </c>
      <c r="AG721" s="52">
        <v>4</v>
      </c>
      <c r="AI721" s="52" t="s">
        <v>113</v>
      </c>
      <c r="AJ721" s="52" t="s">
        <v>116</v>
      </c>
      <c r="AK721" s="52" t="s">
        <v>1472</v>
      </c>
      <c r="AL721" s="52" t="s">
        <v>1473</v>
      </c>
      <c r="AM721" s="52" t="s">
        <v>1474</v>
      </c>
      <c r="AN721" s="52" t="s">
        <v>1475</v>
      </c>
      <c r="AO721" s="52" t="s">
        <v>1476</v>
      </c>
      <c r="AS721"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1" t="s">
        <v>98</v>
      </c>
      <c r="AU721" s="52" t="s">
        <v>122</v>
      </c>
      <c r="AV721" s="52">
        <v>0.63</v>
      </c>
      <c r="AW721" s="52" t="s">
        <v>123</v>
      </c>
      <c r="AX721" s="52" t="s">
        <v>2083</v>
      </c>
      <c r="AY721" s="52" t="s">
        <v>2084</v>
      </c>
      <c r="AZ721" s="52" t="s">
        <v>1889</v>
      </c>
      <c r="BA721" s="52" t="s">
        <v>124</v>
      </c>
      <c r="BI721" s="52">
        <v>2</v>
      </c>
      <c r="BN721" s="52" t="s">
        <v>4213</v>
      </c>
      <c r="BP721" s="52" t="s">
        <v>4213</v>
      </c>
      <c r="BQ721" s="52" t="s">
        <v>4214</v>
      </c>
      <c r="BR721" s="52" t="s">
        <v>4215</v>
      </c>
      <c r="CB721" s="52" t="s">
        <v>133</v>
      </c>
      <c r="CC721" s="52" t="s">
        <v>134</v>
      </c>
      <c r="CD721" s="52">
        <v>1</v>
      </c>
      <c r="CE721" s="52">
        <v>4</v>
      </c>
      <c r="CG721" s="52" t="s">
        <v>1478</v>
      </c>
    </row>
    <row r="722" spans="1:99" s="52" customFormat="1" ht="14.4" customHeight="1" x14ac:dyDescent="0.3">
      <c r="A722" s="39">
        <v>5721</v>
      </c>
      <c r="B722" s="51" t="s">
        <v>98</v>
      </c>
      <c r="C722" s="52" t="s">
        <v>4216</v>
      </c>
      <c r="D722" s="52" t="s">
        <v>1933</v>
      </c>
      <c r="E722" s="52" t="s">
        <v>4179</v>
      </c>
      <c r="F722" s="52" t="s">
        <v>138</v>
      </c>
      <c r="G722" s="46" t="s">
        <v>4015</v>
      </c>
      <c r="H722" s="52" t="s">
        <v>4016</v>
      </c>
      <c r="I722" s="52" t="s">
        <v>4195</v>
      </c>
      <c r="J722" s="52" t="s">
        <v>4217</v>
      </c>
      <c r="K722" s="52"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22"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22" s="52" t="s">
        <v>2114</v>
      </c>
      <c r="N722" s="52"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22"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22" s="52" t="s">
        <v>1465</v>
      </c>
      <c r="Q722" s="52" t="s">
        <v>1466</v>
      </c>
      <c r="R722" s="52" t="s">
        <v>2080</v>
      </c>
      <c r="S722" s="52" t="s">
        <v>1526</v>
      </c>
      <c r="T722" s="52" t="s">
        <v>1469</v>
      </c>
      <c r="U722" s="52" t="s">
        <v>4216</v>
      </c>
      <c r="V722" s="52" t="s">
        <v>4216</v>
      </c>
      <c r="W722" s="54" t="s">
        <v>4218</v>
      </c>
      <c r="X722" s="54" t="s">
        <v>4218</v>
      </c>
      <c r="Y722" s="52" t="s">
        <v>1471</v>
      </c>
      <c r="AA722" s="52" t="s">
        <v>113</v>
      </c>
      <c r="AC722" s="13" t="str">
        <f t="shared" si="99"/>
        <v>29.99</v>
      </c>
      <c r="AD722" s="66" t="s">
        <v>2082</v>
      </c>
      <c r="AE722" s="52">
        <f t="shared" si="100"/>
        <v>23.95</v>
      </c>
      <c r="AG722" s="52">
        <v>4</v>
      </c>
      <c r="AI722" s="52" t="s">
        <v>113</v>
      </c>
      <c r="AJ722" s="52" t="s">
        <v>116</v>
      </c>
      <c r="AK722" s="52" t="s">
        <v>1472</v>
      </c>
      <c r="AL722" s="52" t="s">
        <v>1473</v>
      </c>
      <c r="AM722" s="52" t="s">
        <v>1474</v>
      </c>
      <c r="AN722" s="52" t="s">
        <v>1475</v>
      </c>
      <c r="AO722" s="52" t="s">
        <v>1476</v>
      </c>
      <c r="AS722"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2" t="s">
        <v>98</v>
      </c>
      <c r="AU722" s="52" t="s">
        <v>122</v>
      </c>
      <c r="AV722" s="52">
        <v>0.63</v>
      </c>
      <c r="AW722" s="52" t="s">
        <v>123</v>
      </c>
      <c r="AX722" s="52" t="s">
        <v>2083</v>
      </c>
      <c r="AY722" s="52" t="s">
        <v>2084</v>
      </c>
      <c r="AZ722" s="52" t="s">
        <v>1889</v>
      </c>
      <c r="BA722" s="52" t="s">
        <v>124</v>
      </c>
      <c r="BI722" s="52">
        <v>2</v>
      </c>
      <c r="BN722" s="52" t="s">
        <v>4219</v>
      </c>
      <c r="BP722" s="52" t="s">
        <v>4219</v>
      </c>
      <c r="BQ722" s="52" t="s">
        <v>4220</v>
      </c>
      <c r="BR722" s="52" t="s">
        <v>4221</v>
      </c>
      <c r="CB722" s="52" t="s">
        <v>133</v>
      </c>
      <c r="CC722" s="52" t="s">
        <v>134</v>
      </c>
      <c r="CD722" s="52">
        <v>1</v>
      </c>
      <c r="CE722" s="52">
        <v>4</v>
      </c>
      <c r="CG722" s="52" t="s">
        <v>1478</v>
      </c>
    </row>
    <row r="723" spans="1:99" s="52" customFormat="1" ht="14.4" customHeight="1" x14ac:dyDescent="0.3">
      <c r="A723" s="39">
        <v>5722</v>
      </c>
      <c r="B723" s="51" t="s">
        <v>98</v>
      </c>
      <c r="C723" s="52" t="s">
        <v>4222</v>
      </c>
      <c r="D723" s="52" t="s">
        <v>1933</v>
      </c>
      <c r="E723" s="52" t="s">
        <v>4179</v>
      </c>
      <c r="F723" s="52" t="s">
        <v>138</v>
      </c>
      <c r="G723" s="46" t="s">
        <v>4015</v>
      </c>
      <c r="H723" s="52" t="s">
        <v>4016</v>
      </c>
      <c r="I723" s="52" t="s">
        <v>186</v>
      </c>
      <c r="J723" s="52" t="s">
        <v>4223</v>
      </c>
      <c r="K723" s="52"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23"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23" s="52" t="s">
        <v>2114</v>
      </c>
      <c r="N723" s="52"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23"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23" s="52" t="s">
        <v>1465</v>
      </c>
      <c r="Q723" s="52" t="s">
        <v>1466</v>
      </c>
      <c r="R723" s="52" t="s">
        <v>2080</v>
      </c>
      <c r="S723" s="52" t="s">
        <v>1526</v>
      </c>
      <c r="T723" s="52" t="s">
        <v>1469</v>
      </c>
      <c r="U723" s="52" t="s">
        <v>4222</v>
      </c>
      <c r="V723" s="52" t="s">
        <v>4222</v>
      </c>
      <c r="W723" s="54" t="s">
        <v>4224</v>
      </c>
      <c r="X723" s="54" t="s">
        <v>4224</v>
      </c>
      <c r="Y723" s="52" t="s">
        <v>1471</v>
      </c>
      <c r="AA723" s="52" t="s">
        <v>113</v>
      </c>
      <c r="AC723" s="13" t="str">
        <f t="shared" si="99"/>
        <v>29.99</v>
      </c>
      <c r="AD723" s="66" t="s">
        <v>2082</v>
      </c>
      <c r="AE723" s="52">
        <f t="shared" si="100"/>
        <v>23.95</v>
      </c>
      <c r="AG723" s="52">
        <v>4</v>
      </c>
      <c r="AI723" s="52" t="s">
        <v>113</v>
      </c>
      <c r="AJ723" s="52" t="s">
        <v>116</v>
      </c>
      <c r="AK723" s="52" t="s">
        <v>1472</v>
      </c>
      <c r="AL723" s="52" t="s">
        <v>1473</v>
      </c>
      <c r="AM723" s="52" t="s">
        <v>1474</v>
      </c>
      <c r="AN723" s="52" t="s">
        <v>1475</v>
      </c>
      <c r="AO723" s="52" t="s">
        <v>1476</v>
      </c>
      <c r="AS723"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3" t="s">
        <v>98</v>
      </c>
      <c r="AU723" s="52" t="s">
        <v>122</v>
      </c>
      <c r="AV723" s="52">
        <v>0.63</v>
      </c>
      <c r="AW723" s="52" t="s">
        <v>123</v>
      </c>
      <c r="AX723" s="52" t="s">
        <v>2083</v>
      </c>
      <c r="AY723" s="52" t="s">
        <v>2084</v>
      </c>
      <c r="AZ723" s="52" t="s">
        <v>1889</v>
      </c>
      <c r="BA723" s="52" t="s">
        <v>124</v>
      </c>
      <c r="BI723" s="52">
        <v>2</v>
      </c>
      <c r="BN723" s="52" t="s">
        <v>4225</v>
      </c>
      <c r="BP723" s="52" t="s">
        <v>4225</v>
      </c>
      <c r="BQ723" s="52" t="s">
        <v>4226</v>
      </c>
      <c r="BR723" s="52" t="s">
        <v>4227</v>
      </c>
      <c r="BS723" s="52" t="s">
        <v>4228</v>
      </c>
      <c r="CB723" s="52" t="s">
        <v>133</v>
      </c>
      <c r="CC723" s="52" t="s">
        <v>134</v>
      </c>
      <c r="CD723" s="52">
        <v>1</v>
      </c>
      <c r="CE723" s="52">
        <v>4</v>
      </c>
      <c r="CG723" s="52" t="s">
        <v>1478</v>
      </c>
    </row>
    <row r="724" spans="1:99" s="52" customFormat="1" ht="14.4" customHeight="1" x14ac:dyDescent="0.3">
      <c r="A724" s="39">
        <v>5723</v>
      </c>
      <c r="B724" s="51" t="s">
        <v>98</v>
      </c>
      <c r="C724" s="52" t="s">
        <v>4229</v>
      </c>
      <c r="D724" s="52" t="s">
        <v>1933</v>
      </c>
      <c r="E724" s="52" t="s">
        <v>4179</v>
      </c>
      <c r="F724" s="52" t="s">
        <v>138</v>
      </c>
      <c r="G724" s="46" t="s">
        <v>4015</v>
      </c>
      <c r="H724" s="52" t="s">
        <v>4016</v>
      </c>
      <c r="I724" s="52" t="s">
        <v>323</v>
      </c>
      <c r="J724" s="52" t="s">
        <v>4230</v>
      </c>
      <c r="K724" s="52"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24"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24" s="52" t="s">
        <v>2114</v>
      </c>
      <c r="N724" s="52"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24"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24" s="52" t="s">
        <v>1465</v>
      </c>
      <c r="Q724" s="52" t="s">
        <v>1466</v>
      </c>
      <c r="R724" s="52" t="s">
        <v>2080</v>
      </c>
      <c r="S724" s="52" t="s">
        <v>1526</v>
      </c>
      <c r="T724" s="52" t="s">
        <v>1469</v>
      </c>
      <c r="U724" s="52" t="s">
        <v>4229</v>
      </c>
      <c r="V724" s="52" t="s">
        <v>4229</v>
      </c>
      <c r="W724" s="54" t="s">
        <v>4231</v>
      </c>
      <c r="X724" s="54" t="s">
        <v>4231</v>
      </c>
      <c r="Y724" s="52" t="s">
        <v>1471</v>
      </c>
      <c r="AA724" s="52" t="s">
        <v>113</v>
      </c>
      <c r="AC724" s="13" t="str">
        <f t="shared" si="99"/>
        <v>29.99</v>
      </c>
      <c r="AD724" s="66" t="s">
        <v>2082</v>
      </c>
      <c r="AE724" s="52">
        <f t="shared" si="100"/>
        <v>23.95</v>
      </c>
      <c r="AG724" s="52">
        <v>4</v>
      </c>
      <c r="AI724" s="52" t="s">
        <v>113</v>
      </c>
      <c r="AJ724" s="52" t="s">
        <v>116</v>
      </c>
      <c r="AK724" s="52" t="s">
        <v>1472</v>
      </c>
      <c r="AL724" s="52" t="s">
        <v>1473</v>
      </c>
      <c r="AM724" s="52" t="s">
        <v>1474</v>
      </c>
      <c r="AN724" s="52" t="s">
        <v>1475</v>
      </c>
      <c r="AO724" s="52" t="s">
        <v>1476</v>
      </c>
      <c r="AS724"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4" t="s">
        <v>98</v>
      </c>
      <c r="AU724" s="52" t="s">
        <v>122</v>
      </c>
      <c r="AV724" s="52">
        <v>0.63</v>
      </c>
      <c r="AW724" s="52" t="s">
        <v>123</v>
      </c>
      <c r="AX724" s="52" t="s">
        <v>2083</v>
      </c>
      <c r="AY724" s="52" t="s">
        <v>2084</v>
      </c>
      <c r="AZ724" s="52" t="s">
        <v>1889</v>
      </c>
      <c r="BA724" s="52" t="s">
        <v>124</v>
      </c>
      <c r="BI724" s="52">
        <v>2</v>
      </c>
      <c r="BN724" s="52" t="s">
        <v>4232</v>
      </c>
      <c r="BP724" s="52" t="s">
        <v>4232</v>
      </c>
      <c r="BQ724" s="52" t="s">
        <v>4233</v>
      </c>
      <c r="BR724" s="52" t="s">
        <v>4234</v>
      </c>
      <c r="CB724" s="52" t="s">
        <v>133</v>
      </c>
      <c r="CC724" s="52" t="s">
        <v>134</v>
      </c>
      <c r="CD724" s="52">
        <v>1</v>
      </c>
      <c r="CE724" s="52">
        <v>4</v>
      </c>
      <c r="CG724" s="52" t="s">
        <v>1478</v>
      </c>
    </row>
    <row r="725" spans="1:99" s="52" customFormat="1" ht="14.4" customHeight="1" x14ac:dyDescent="0.3">
      <c r="A725" s="39">
        <v>5724</v>
      </c>
      <c r="B725" s="45" t="s">
        <v>98</v>
      </c>
      <c r="C725" s="46" t="s">
        <v>4235</v>
      </c>
      <c r="D725" s="65" t="s">
        <v>137</v>
      </c>
      <c r="E725" s="55" t="s">
        <v>4179</v>
      </c>
      <c r="F725" s="65" t="s">
        <v>138</v>
      </c>
      <c r="G725" s="46" t="s">
        <v>4015</v>
      </c>
      <c r="H725" s="46" t="s">
        <v>4236</v>
      </c>
      <c r="I725" s="52" t="s">
        <v>4195</v>
      </c>
      <c r="J725" s="46" t="s">
        <v>4237</v>
      </c>
      <c r="K725" s="46" t="str">
        <f t="shared" si="96"/>
        <v>&lt;ul&gt;
&lt;li&gt;Sizes: 10"(L) x10"(H) x1.5"(W)
&lt;li&gt;Material: High quality faux leather
&lt;li&gt;Package include: 1 bag.
&lt;li&gt;Detachable wrist band
&lt;li&gt;Zip around closure
&lt;ul&gt;</v>
      </c>
      <c r="L725" t="str">
        <f t="shared" si="94"/>
        <v>Sizes: 10"(L) x10"(H) x1.5"(W)
Material: High quality faux leather
Package include: 1 bag.
Detachable wrist band
Zip around closure</v>
      </c>
      <c r="M725" s="46" t="s">
        <v>1464</v>
      </c>
      <c r="N725" s="48" t="str">
        <f t="shared" si="97"/>
        <v>Sizes: 10"(L) x10"(H) x1.5"(W)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25" s="11" t="str">
        <f t="shared" si="98"/>
        <v>&lt;ul&gt;
&lt;li&gt;Sizes: 10"(L) x10"(H) x1.5"(W)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25" s="46" t="s">
        <v>4181</v>
      </c>
      <c r="Q725" s="46" t="s">
        <v>1766</v>
      </c>
      <c r="R725" s="46" t="s">
        <v>1505</v>
      </c>
      <c r="S725" s="46" t="s">
        <v>2412</v>
      </c>
      <c r="T725" s="46" t="s">
        <v>1768</v>
      </c>
      <c r="U725" s="46" t="str">
        <f>C725</f>
        <v>KY-FML33-4690C-BAG-FUCHSIA</v>
      </c>
      <c r="V725" s="46" t="str">
        <f>C725</f>
        <v>KY-FML33-4690C-BAG-FUCHSIA</v>
      </c>
      <c r="W725" s="46" t="s">
        <v>4238</v>
      </c>
      <c r="X725" s="46" t="s">
        <v>4238</v>
      </c>
      <c r="Y725" s="46" t="s">
        <v>1471</v>
      </c>
      <c r="Z725" s="46"/>
      <c r="AA725" s="46" t="s">
        <v>113</v>
      </c>
      <c r="AB725" s="46" t="s">
        <v>113</v>
      </c>
      <c r="AC725" s="13" t="str">
        <f t="shared" si="99"/>
        <v>36.99</v>
      </c>
      <c r="AD725" s="49">
        <v>24.95</v>
      </c>
      <c r="AE725" s="50">
        <f t="shared" si="100"/>
        <v>24.95</v>
      </c>
      <c r="AF725" s="46"/>
      <c r="AG725" s="46">
        <v>0</v>
      </c>
      <c r="AH725" s="46"/>
      <c r="AI725" s="46" t="s">
        <v>113</v>
      </c>
      <c r="AJ725" s="46" t="s">
        <v>116</v>
      </c>
      <c r="AK725" s="46" t="s">
        <v>1472</v>
      </c>
      <c r="AL725" s="46" t="s">
        <v>1473</v>
      </c>
      <c r="AM725" s="46" t="s">
        <v>1474</v>
      </c>
      <c r="AN725" s="46" t="s">
        <v>1475</v>
      </c>
      <c r="AO725" s="46" t="s">
        <v>1476</v>
      </c>
      <c r="AP725" s="46"/>
      <c r="AQ725" s="46"/>
      <c r="AR725" s="46"/>
      <c r="AS725" s="46"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5" t="s">
        <v>98</v>
      </c>
      <c r="AU725" s="46" t="s">
        <v>122</v>
      </c>
      <c r="AV725" s="46">
        <v>0.82</v>
      </c>
      <c r="AW725" s="46" t="s">
        <v>123</v>
      </c>
      <c r="AX725" s="46">
        <v>10</v>
      </c>
      <c r="AY725" s="46">
        <v>10</v>
      </c>
      <c r="AZ725" s="46">
        <v>1.5</v>
      </c>
      <c r="BA725" s="46" t="s">
        <v>124</v>
      </c>
      <c r="BB725" s="46"/>
      <c r="BC725" s="46"/>
      <c r="BD725" s="46"/>
      <c r="BE725" s="46"/>
      <c r="BF725" s="46"/>
      <c r="BG725" s="46"/>
      <c r="BH725" s="46"/>
      <c r="BI725" s="46">
        <v>2</v>
      </c>
      <c r="BJ725" s="46"/>
      <c r="BK725" s="46"/>
      <c r="BL725" s="46"/>
      <c r="BM725" s="46"/>
      <c r="BN725" s="46" t="s">
        <v>4183</v>
      </c>
      <c r="BO725" s="46" t="s">
        <v>4239</v>
      </c>
      <c r="BP725" s="46" t="s">
        <v>4240</v>
      </c>
      <c r="BQ725" s="46" t="s">
        <v>4241</v>
      </c>
      <c r="BR725" s="46"/>
      <c r="BS725" s="46"/>
      <c r="BT725" s="46"/>
      <c r="BU725" s="46"/>
      <c r="BV725" s="46"/>
      <c r="BW725" s="46"/>
      <c r="BX725" s="46"/>
      <c r="BY725" s="46"/>
      <c r="BZ725" s="46"/>
      <c r="CA725" s="46"/>
      <c r="CB725" s="46" t="s">
        <v>133</v>
      </c>
      <c r="CC725" s="46" t="s">
        <v>134</v>
      </c>
      <c r="CD725" s="46">
        <v>1</v>
      </c>
      <c r="CE725" s="46">
        <v>4</v>
      </c>
      <c r="CF725" s="46"/>
      <c r="CG725" s="46" t="s">
        <v>1478</v>
      </c>
      <c r="CH725" s="46"/>
      <c r="CI725" s="46"/>
      <c r="CJ725" s="46"/>
      <c r="CK725" s="46"/>
      <c r="CL725" s="46"/>
      <c r="CM725" s="46"/>
      <c r="CN725" s="46"/>
      <c r="CO725" s="46"/>
      <c r="CP725" s="46"/>
      <c r="CQ725" s="46"/>
      <c r="CR725" s="46"/>
      <c r="CS725" s="46"/>
      <c r="CT725" s="46"/>
      <c r="CU725" s="46"/>
    </row>
    <row r="726" spans="1:99" s="52" customFormat="1" ht="14.4" customHeight="1" x14ac:dyDescent="0.3">
      <c r="A726" s="39">
        <v>5725</v>
      </c>
      <c r="B726" s="45" t="s">
        <v>98</v>
      </c>
      <c r="C726" s="46" t="s">
        <v>4242</v>
      </c>
      <c r="D726" s="65" t="s">
        <v>137</v>
      </c>
      <c r="E726" s="55" t="s">
        <v>4179</v>
      </c>
      <c r="F726" s="65" t="s">
        <v>138</v>
      </c>
      <c r="G726" s="46" t="s">
        <v>4015</v>
      </c>
      <c r="H726" s="46" t="s">
        <v>4236</v>
      </c>
      <c r="I726" s="46" t="s">
        <v>4243</v>
      </c>
      <c r="J726" s="46" t="s">
        <v>4244</v>
      </c>
      <c r="K726" s="46" t="str">
        <f t="shared" si="96"/>
        <v>&lt;ul&gt;
&lt;li&gt;Sizes: 10"(L) x10"(H) x1.5"(W)
&lt;li&gt;Material: High quality faux leather
&lt;li&gt;Package include: 1 bag.
&lt;li&gt;Detachable wrist band
&lt;li&gt;Zip around closure
&lt;ul&gt;</v>
      </c>
      <c r="L726" t="str">
        <f t="shared" si="94"/>
        <v>Sizes: 10"(L) x10"(H) x1.5"(W)
Material: High quality faux leather
Package include: 1 bag.
Detachable wrist band
Zip around closure</v>
      </c>
      <c r="M726" s="46" t="s">
        <v>1464</v>
      </c>
      <c r="N726" s="48" t="str">
        <f t="shared" si="97"/>
        <v>Sizes: 10"(L) x10"(H) x1.5"(W)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26" s="11" t="str">
        <f t="shared" si="98"/>
        <v>&lt;ul&gt;
&lt;li&gt;Sizes: 10"(L) x10"(H) x1.5"(W)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26" s="46" t="s">
        <v>4181</v>
      </c>
      <c r="Q726" s="46" t="s">
        <v>1766</v>
      </c>
      <c r="R726" s="46" t="s">
        <v>1505</v>
      </c>
      <c r="S726" s="46" t="s">
        <v>2412</v>
      </c>
      <c r="T726" s="46" t="s">
        <v>1768</v>
      </c>
      <c r="U726" s="46" t="str">
        <f>C726</f>
        <v>KY-FML33-4690C-BAG-LIME</v>
      </c>
      <c r="V726" s="46" t="str">
        <f>C726</f>
        <v>KY-FML33-4690C-BAG-LIME</v>
      </c>
      <c r="W726" s="46" t="s">
        <v>4245</v>
      </c>
      <c r="X726" s="46" t="s">
        <v>4245</v>
      </c>
      <c r="Y726" s="46" t="s">
        <v>1471</v>
      </c>
      <c r="Z726" s="46"/>
      <c r="AA726" s="46" t="s">
        <v>113</v>
      </c>
      <c r="AB726" s="46" t="s">
        <v>113</v>
      </c>
      <c r="AC726" s="13" t="str">
        <f t="shared" si="99"/>
        <v>36.99</v>
      </c>
      <c r="AD726" s="49">
        <v>24.95</v>
      </c>
      <c r="AE726" s="50">
        <f t="shared" si="100"/>
        <v>24.95</v>
      </c>
      <c r="AF726" s="46"/>
      <c r="AG726" s="46">
        <v>0</v>
      </c>
      <c r="AH726" s="46"/>
      <c r="AI726" s="46" t="s">
        <v>113</v>
      </c>
      <c r="AJ726" s="46" t="s">
        <v>116</v>
      </c>
      <c r="AK726" s="46" t="s">
        <v>1472</v>
      </c>
      <c r="AL726" s="46" t="s">
        <v>1473</v>
      </c>
      <c r="AM726" s="46" t="s">
        <v>1474</v>
      </c>
      <c r="AN726" s="46" t="s">
        <v>1475</v>
      </c>
      <c r="AO726" s="46" t="s">
        <v>1476</v>
      </c>
      <c r="AP726" s="46"/>
      <c r="AQ726" s="46"/>
      <c r="AR726" s="46"/>
      <c r="AS726" s="46"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6" t="s">
        <v>98</v>
      </c>
      <c r="AU726" s="46" t="s">
        <v>122</v>
      </c>
      <c r="AV726" s="46">
        <v>0.82</v>
      </c>
      <c r="AW726" s="46" t="s">
        <v>123</v>
      </c>
      <c r="AX726" s="46">
        <v>10</v>
      </c>
      <c r="AY726" s="46">
        <v>10</v>
      </c>
      <c r="AZ726" s="46">
        <v>1.5</v>
      </c>
      <c r="BA726" s="46" t="s">
        <v>124</v>
      </c>
      <c r="BB726" s="46"/>
      <c r="BC726" s="46"/>
      <c r="BD726" s="46"/>
      <c r="BE726" s="46"/>
      <c r="BF726" s="46"/>
      <c r="BG726" s="46"/>
      <c r="BH726" s="46"/>
      <c r="BI726" s="46">
        <v>2</v>
      </c>
      <c r="BJ726" s="46"/>
      <c r="BK726" s="46"/>
      <c r="BL726" s="46"/>
      <c r="BM726" s="46"/>
      <c r="BN726" s="46" t="s">
        <v>4246</v>
      </c>
      <c r="BO726" s="46" t="s">
        <v>4247</v>
      </c>
      <c r="BP726" s="46" t="s">
        <v>4248</v>
      </c>
      <c r="BQ726" s="46"/>
      <c r="BR726" s="46"/>
      <c r="BS726" s="46"/>
      <c r="BT726" s="46"/>
      <c r="BU726" s="46"/>
      <c r="BV726" s="46"/>
      <c r="BW726" s="46"/>
      <c r="BX726" s="46"/>
      <c r="BY726" s="46"/>
      <c r="BZ726" s="46"/>
      <c r="CA726" s="46"/>
      <c r="CB726" s="46" t="s">
        <v>133</v>
      </c>
      <c r="CC726" s="46" t="s">
        <v>134</v>
      </c>
      <c r="CD726" s="46">
        <v>1</v>
      </c>
      <c r="CE726" s="46">
        <v>4</v>
      </c>
      <c r="CF726" s="46"/>
      <c r="CG726" s="46" t="s">
        <v>1478</v>
      </c>
      <c r="CH726" s="46"/>
      <c r="CI726" s="46"/>
      <c r="CJ726" s="46"/>
      <c r="CK726" s="46"/>
      <c r="CL726" s="46"/>
      <c r="CM726" s="46"/>
      <c r="CN726" s="46"/>
      <c r="CO726" s="46"/>
      <c r="CP726" s="46"/>
      <c r="CQ726" s="46"/>
      <c r="CR726" s="46"/>
      <c r="CS726" s="46"/>
      <c r="CT726" s="46"/>
      <c r="CU726" s="46"/>
    </row>
    <row r="727" spans="1:99" s="52" customFormat="1" ht="14.4" customHeight="1" x14ac:dyDescent="0.3">
      <c r="A727" s="39">
        <v>5726</v>
      </c>
      <c r="B727" s="51" t="s">
        <v>98</v>
      </c>
      <c r="C727" s="52" t="s">
        <v>4249</v>
      </c>
      <c r="D727" s="52" t="s">
        <v>1933</v>
      </c>
      <c r="E727" s="52" t="s">
        <v>4179</v>
      </c>
      <c r="F727" s="52" t="s">
        <v>138</v>
      </c>
      <c r="G727" s="46" t="s">
        <v>4015</v>
      </c>
      <c r="H727" s="52" t="s">
        <v>4250</v>
      </c>
      <c r="I727" s="52" t="s">
        <v>4017</v>
      </c>
      <c r="J727" s="52" t="s">
        <v>4251</v>
      </c>
      <c r="K727" s="52" t="str">
        <f t="shared" si="9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727" t="str">
        <f t="shared" si="9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727" s="52" t="s">
        <v>4252</v>
      </c>
      <c r="N727" s="52" t="str">
        <f t="shared" si="9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727" s="11" t="str">
        <f t="shared" si="9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727" s="52" t="s">
        <v>1465</v>
      </c>
      <c r="Q727" s="52" t="s">
        <v>1466</v>
      </c>
      <c r="R727" s="52" t="s">
        <v>2147</v>
      </c>
      <c r="S727" s="52" t="s">
        <v>4253</v>
      </c>
      <c r="T727" s="52" t="s">
        <v>1469</v>
      </c>
      <c r="U727" s="52" t="s">
        <v>4249</v>
      </c>
      <c r="V727" s="52" t="s">
        <v>4249</v>
      </c>
      <c r="W727" s="54" t="s">
        <v>4254</v>
      </c>
      <c r="X727" s="54" t="s">
        <v>4254</v>
      </c>
      <c r="Y727" s="52" t="s">
        <v>1471</v>
      </c>
      <c r="AA727" s="52" t="s">
        <v>113</v>
      </c>
      <c r="AC727" s="13" t="str">
        <f t="shared" si="99"/>
        <v>67.99</v>
      </c>
      <c r="AD727" s="66" t="s">
        <v>1930</v>
      </c>
      <c r="AE727" s="52">
        <f t="shared" si="100"/>
        <v>46.95</v>
      </c>
      <c r="AG727" s="52">
        <v>0</v>
      </c>
      <c r="AI727" s="52" t="s">
        <v>113</v>
      </c>
      <c r="AJ727" s="52" t="s">
        <v>116</v>
      </c>
      <c r="AK727" s="52" t="s">
        <v>1472</v>
      </c>
      <c r="AL727" s="52" t="s">
        <v>1473</v>
      </c>
      <c r="AM727" s="52" t="s">
        <v>1474</v>
      </c>
      <c r="AN727" s="52" t="s">
        <v>1475</v>
      </c>
      <c r="AO727" s="52" t="s">
        <v>1476</v>
      </c>
      <c r="AS727"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7" t="s">
        <v>98</v>
      </c>
      <c r="AU727" s="52" t="s">
        <v>122</v>
      </c>
      <c r="AV727" s="52">
        <v>2.25</v>
      </c>
      <c r="AW727" s="52" t="s">
        <v>123</v>
      </c>
      <c r="AX727" s="52" t="s">
        <v>2094</v>
      </c>
      <c r="AY727" s="52" t="s">
        <v>1889</v>
      </c>
      <c r="AZ727" s="52" t="s">
        <v>2095</v>
      </c>
      <c r="BA727" s="52" t="s">
        <v>124</v>
      </c>
      <c r="BI727" s="52">
        <v>2</v>
      </c>
      <c r="BN727" s="52" t="s">
        <v>4255</v>
      </c>
      <c r="BP727" s="52" t="s">
        <v>4255</v>
      </c>
      <c r="BQ727" s="52" t="s">
        <v>4256</v>
      </c>
      <c r="BR727" s="52" t="s">
        <v>4257</v>
      </c>
      <c r="CB727" s="52" t="s">
        <v>133</v>
      </c>
      <c r="CC727" s="52" t="s">
        <v>134</v>
      </c>
      <c r="CD727" s="52">
        <v>1</v>
      </c>
      <c r="CE727" s="52">
        <v>4</v>
      </c>
      <c r="CG727" s="52" t="s">
        <v>1478</v>
      </c>
    </row>
    <row r="728" spans="1:99" s="52" customFormat="1" ht="14.4" customHeight="1" x14ac:dyDescent="0.3">
      <c r="A728" s="39">
        <v>5727</v>
      </c>
      <c r="B728" s="51" t="s">
        <v>98</v>
      </c>
      <c r="C728" s="52" t="s">
        <v>4258</v>
      </c>
      <c r="D728" s="52" t="s">
        <v>1933</v>
      </c>
      <c r="E728" s="52" t="s">
        <v>4179</v>
      </c>
      <c r="F728" s="52" t="s">
        <v>138</v>
      </c>
      <c r="G728" s="46" t="s">
        <v>4015</v>
      </c>
      <c r="H728" s="52" t="s">
        <v>4250</v>
      </c>
      <c r="I728" s="52" t="s">
        <v>177</v>
      </c>
      <c r="J728" s="52" t="s">
        <v>4259</v>
      </c>
      <c r="K728" s="52" t="str">
        <f t="shared" si="9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728" t="str">
        <f t="shared" si="9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728" s="52" t="s">
        <v>4252</v>
      </c>
      <c r="N728" s="52" t="str">
        <f t="shared" si="9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728" s="11" t="str">
        <f t="shared" si="9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728" s="52" t="s">
        <v>1465</v>
      </c>
      <c r="Q728" s="52" t="s">
        <v>1466</v>
      </c>
      <c r="R728" s="52" t="s">
        <v>2147</v>
      </c>
      <c r="S728" s="52" t="s">
        <v>4253</v>
      </c>
      <c r="T728" s="52" t="s">
        <v>1469</v>
      </c>
      <c r="U728" s="52" t="s">
        <v>4258</v>
      </c>
      <c r="V728" s="52" t="s">
        <v>4258</v>
      </c>
      <c r="W728" s="54" t="s">
        <v>4260</v>
      </c>
      <c r="X728" s="54" t="s">
        <v>4260</v>
      </c>
      <c r="Y728" s="52" t="s">
        <v>1471</v>
      </c>
      <c r="AA728" s="52" t="s">
        <v>113</v>
      </c>
      <c r="AC728" s="13" t="str">
        <f t="shared" si="99"/>
        <v>67.99</v>
      </c>
      <c r="AD728" s="66" t="s">
        <v>1930</v>
      </c>
      <c r="AE728" s="52">
        <f t="shared" si="100"/>
        <v>46.95</v>
      </c>
      <c r="AG728" s="52">
        <v>0</v>
      </c>
      <c r="AI728" s="52" t="s">
        <v>113</v>
      </c>
      <c r="AJ728" s="52" t="s">
        <v>116</v>
      </c>
      <c r="AK728" s="52" t="s">
        <v>1472</v>
      </c>
      <c r="AL728" s="52" t="s">
        <v>1473</v>
      </c>
      <c r="AM728" s="52" t="s">
        <v>1474</v>
      </c>
      <c r="AN728" s="52" t="s">
        <v>1475</v>
      </c>
      <c r="AO728" s="52" t="s">
        <v>1476</v>
      </c>
      <c r="AS728"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8" t="s">
        <v>98</v>
      </c>
      <c r="AU728" s="52" t="s">
        <v>122</v>
      </c>
      <c r="AV728" s="52">
        <v>2.25</v>
      </c>
      <c r="AW728" s="52" t="s">
        <v>123</v>
      </c>
      <c r="AX728" s="52" t="s">
        <v>2094</v>
      </c>
      <c r="AY728" s="52" t="s">
        <v>1889</v>
      </c>
      <c r="AZ728" s="52" t="s">
        <v>2095</v>
      </c>
      <c r="BA728" s="52" t="s">
        <v>124</v>
      </c>
      <c r="BI728" s="52">
        <v>2</v>
      </c>
      <c r="BN728" s="52" t="s">
        <v>4261</v>
      </c>
      <c r="BP728" s="52" t="s">
        <v>4261</v>
      </c>
      <c r="BQ728" s="52" t="s">
        <v>4262</v>
      </c>
      <c r="BR728" s="52" t="s">
        <v>4263</v>
      </c>
      <c r="CB728" s="52" t="s">
        <v>133</v>
      </c>
      <c r="CC728" s="52" t="s">
        <v>134</v>
      </c>
      <c r="CD728" s="52">
        <v>1</v>
      </c>
      <c r="CE728" s="52">
        <v>4</v>
      </c>
      <c r="CG728" s="52" t="s">
        <v>1478</v>
      </c>
    </row>
    <row r="729" spans="1:99" s="52" customFormat="1" ht="14.4" customHeight="1" x14ac:dyDescent="0.3">
      <c r="A729" s="39">
        <v>5728</v>
      </c>
      <c r="B729" s="51" t="s">
        <v>98</v>
      </c>
      <c r="C729" s="52" t="s">
        <v>4264</v>
      </c>
      <c r="D729" s="52" t="s">
        <v>1933</v>
      </c>
      <c r="E729" s="52" t="s">
        <v>4179</v>
      </c>
      <c r="F729" s="52" t="s">
        <v>138</v>
      </c>
      <c r="G729" s="46" t="s">
        <v>4015</v>
      </c>
      <c r="H729" s="52" t="s">
        <v>4250</v>
      </c>
      <c r="I729" s="52" t="s">
        <v>4121</v>
      </c>
      <c r="J729" s="52" t="s">
        <v>4265</v>
      </c>
      <c r="K729" s="52" t="str">
        <f t="shared" si="9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729" t="str">
        <f t="shared" si="9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729" s="52" t="s">
        <v>4252</v>
      </c>
      <c r="N729" s="52" t="str">
        <f t="shared" si="9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729" s="11" t="str">
        <f t="shared" si="9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729" s="52" t="s">
        <v>1465</v>
      </c>
      <c r="Q729" s="52" t="s">
        <v>1466</v>
      </c>
      <c r="R729" s="52" t="s">
        <v>2147</v>
      </c>
      <c r="S729" s="52" t="s">
        <v>4253</v>
      </c>
      <c r="T729" s="52" t="s">
        <v>1469</v>
      </c>
      <c r="U729" s="52" t="s">
        <v>4264</v>
      </c>
      <c r="V729" s="52" t="s">
        <v>4264</v>
      </c>
      <c r="W729" s="54" t="s">
        <v>4266</v>
      </c>
      <c r="X729" s="54" t="s">
        <v>4266</v>
      </c>
      <c r="Y729" s="52" t="s">
        <v>1471</v>
      </c>
      <c r="AA729" s="52" t="s">
        <v>113</v>
      </c>
      <c r="AC729" s="13" t="str">
        <f t="shared" si="99"/>
        <v>67.99</v>
      </c>
      <c r="AD729" s="66" t="s">
        <v>1930</v>
      </c>
      <c r="AE729" s="52">
        <f t="shared" si="100"/>
        <v>46.95</v>
      </c>
      <c r="AG729" s="52">
        <v>0</v>
      </c>
      <c r="AI729" s="52" t="s">
        <v>113</v>
      </c>
      <c r="AJ729" s="52" t="s">
        <v>116</v>
      </c>
      <c r="AK729" s="52" t="s">
        <v>1472</v>
      </c>
      <c r="AL729" s="52" t="s">
        <v>1473</v>
      </c>
      <c r="AM729" s="52" t="s">
        <v>1474</v>
      </c>
      <c r="AN729" s="52" t="s">
        <v>1475</v>
      </c>
      <c r="AO729" s="52" t="s">
        <v>1476</v>
      </c>
      <c r="AS729"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29" t="s">
        <v>98</v>
      </c>
      <c r="AU729" s="52" t="s">
        <v>122</v>
      </c>
      <c r="AV729" s="52">
        <v>2.25</v>
      </c>
      <c r="AW729" s="52" t="s">
        <v>123</v>
      </c>
      <c r="AX729" s="52" t="s">
        <v>2094</v>
      </c>
      <c r="AY729" s="52" t="s">
        <v>1889</v>
      </c>
      <c r="AZ729" s="52" t="s">
        <v>2095</v>
      </c>
      <c r="BA729" s="52" t="s">
        <v>124</v>
      </c>
      <c r="BI729" s="52">
        <v>2</v>
      </c>
      <c r="BN729" s="52" t="s">
        <v>4267</v>
      </c>
      <c r="BP729" s="52" t="s">
        <v>4267</v>
      </c>
      <c r="BQ729" s="52" t="s">
        <v>4268</v>
      </c>
      <c r="BR729" s="52" t="s">
        <v>4269</v>
      </c>
      <c r="BS729" s="52" t="s">
        <v>4270</v>
      </c>
      <c r="CB729" s="52" t="s">
        <v>133</v>
      </c>
      <c r="CC729" s="52" t="s">
        <v>134</v>
      </c>
      <c r="CD729" s="52">
        <v>1</v>
      </c>
      <c r="CE729" s="52">
        <v>4</v>
      </c>
      <c r="CG729" s="52" t="s">
        <v>1478</v>
      </c>
    </row>
    <row r="730" spans="1:99" s="52" customFormat="1" ht="14.4" customHeight="1" x14ac:dyDescent="0.3">
      <c r="A730" s="39">
        <v>5729</v>
      </c>
      <c r="B730" s="51" t="s">
        <v>98</v>
      </c>
      <c r="C730" s="52" t="s">
        <v>4271</v>
      </c>
      <c r="D730" s="52" t="s">
        <v>1933</v>
      </c>
      <c r="E730" s="52" t="s">
        <v>4179</v>
      </c>
      <c r="F730" s="52" t="s">
        <v>138</v>
      </c>
      <c r="G730" s="46" t="s">
        <v>4015</v>
      </c>
      <c r="H730" s="52" t="s">
        <v>4250</v>
      </c>
      <c r="I730" s="52" t="s">
        <v>4195</v>
      </c>
      <c r="J730" s="52" t="s">
        <v>4272</v>
      </c>
      <c r="K730" s="52" t="str">
        <f t="shared" si="9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730" t="str">
        <f t="shared" si="9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730" s="52" t="s">
        <v>4252</v>
      </c>
      <c r="N730" s="52" t="str">
        <f t="shared" si="9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730" s="11" t="str">
        <f t="shared" si="9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730" s="52" t="s">
        <v>1465</v>
      </c>
      <c r="Q730" s="52" t="s">
        <v>1466</v>
      </c>
      <c r="R730" s="52" t="s">
        <v>2147</v>
      </c>
      <c r="S730" s="52" t="s">
        <v>4253</v>
      </c>
      <c r="T730" s="52" t="s">
        <v>1469</v>
      </c>
      <c r="U730" s="52" t="s">
        <v>4271</v>
      </c>
      <c r="V730" s="52" t="s">
        <v>4271</v>
      </c>
      <c r="W730" s="54" t="s">
        <v>4273</v>
      </c>
      <c r="X730" s="54" t="s">
        <v>4273</v>
      </c>
      <c r="Y730" s="52" t="s">
        <v>1471</v>
      </c>
      <c r="AA730" s="52" t="s">
        <v>113</v>
      </c>
      <c r="AC730" s="13" t="str">
        <f t="shared" si="99"/>
        <v>67.99</v>
      </c>
      <c r="AD730" s="66" t="s">
        <v>1930</v>
      </c>
      <c r="AE730" s="52">
        <f t="shared" si="100"/>
        <v>46.95</v>
      </c>
      <c r="AG730" s="52">
        <v>0</v>
      </c>
      <c r="AI730" s="52" t="s">
        <v>113</v>
      </c>
      <c r="AJ730" s="52" t="s">
        <v>116</v>
      </c>
      <c r="AK730" s="52" t="s">
        <v>1472</v>
      </c>
      <c r="AL730" s="52" t="s">
        <v>1473</v>
      </c>
      <c r="AM730" s="52" t="s">
        <v>1474</v>
      </c>
      <c r="AN730" s="52" t="s">
        <v>1475</v>
      </c>
      <c r="AO730" s="52" t="s">
        <v>1476</v>
      </c>
      <c r="AS730"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0" t="s">
        <v>98</v>
      </c>
      <c r="AU730" s="52" t="s">
        <v>122</v>
      </c>
      <c r="AV730" s="52">
        <v>2.25</v>
      </c>
      <c r="AW730" s="52" t="s">
        <v>123</v>
      </c>
      <c r="AX730" s="52" t="s">
        <v>2094</v>
      </c>
      <c r="AY730" s="52" t="s">
        <v>1889</v>
      </c>
      <c r="AZ730" s="52" t="s">
        <v>2095</v>
      </c>
      <c r="BA730" s="52" t="s">
        <v>124</v>
      </c>
      <c r="BI730" s="52">
        <v>2</v>
      </c>
      <c r="BN730" s="52" t="s">
        <v>4274</v>
      </c>
      <c r="BP730" s="52" t="s">
        <v>4274</v>
      </c>
      <c r="BQ730" s="52" t="s">
        <v>4275</v>
      </c>
      <c r="BR730" s="52" t="s">
        <v>4276</v>
      </c>
      <c r="CB730" s="52" t="s">
        <v>133</v>
      </c>
      <c r="CC730" s="52" t="s">
        <v>134</v>
      </c>
      <c r="CD730" s="52">
        <v>1</v>
      </c>
      <c r="CE730" s="52">
        <v>4</v>
      </c>
      <c r="CG730" s="52" t="s">
        <v>1478</v>
      </c>
    </row>
    <row r="731" spans="1:99" s="52" customFormat="1" ht="14.4" customHeight="1" x14ac:dyDescent="0.3">
      <c r="A731" s="39">
        <v>5730</v>
      </c>
      <c r="B731" s="51" t="s">
        <v>98</v>
      </c>
      <c r="C731" s="52" t="s">
        <v>4277</v>
      </c>
      <c r="D731" s="52" t="s">
        <v>1933</v>
      </c>
      <c r="E731" s="52" t="s">
        <v>4179</v>
      </c>
      <c r="F731" s="52" t="s">
        <v>138</v>
      </c>
      <c r="G731" s="46" t="s">
        <v>4015</v>
      </c>
      <c r="H731" s="52" t="s">
        <v>4250</v>
      </c>
      <c r="I731" s="52" t="s">
        <v>186</v>
      </c>
      <c r="J731" s="52" t="s">
        <v>4278</v>
      </c>
      <c r="K731" s="52" t="str">
        <f t="shared" si="9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731" t="str">
        <f t="shared" si="9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731" s="52" t="s">
        <v>4252</v>
      </c>
      <c r="N731" s="52" t="str">
        <f t="shared" si="9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731" s="11" t="str">
        <f t="shared" si="9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731" s="52" t="s">
        <v>1465</v>
      </c>
      <c r="Q731" s="52" t="s">
        <v>1466</v>
      </c>
      <c r="R731" s="52" t="s">
        <v>2147</v>
      </c>
      <c r="S731" s="52" t="s">
        <v>4253</v>
      </c>
      <c r="T731" s="52" t="s">
        <v>1469</v>
      </c>
      <c r="U731" s="52" t="s">
        <v>4277</v>
      </c>
      <c r="V731" s="52" t="s">
        <v>4277</v>
      </c>
      <c r="W731" s="54" t="s">
        <v>4279</v>
      </c>
      <c r="X731" s="54" t="s">
        <v>4279</v>
      </c>
      <c r="Y731" s="52" t="s">
        <v>1471</v>
      </c>
      <c r="AA731" s="52" t="s">
        <v>113</v>
      </c>
      <c r="AC731" s="13" t="str">
        <f t="shared" si="99"/>
        <v>67.99</v>
      </c>
      <c r="AD731" s="66" t="s">
        <v>1930</v>
      </c>
      <c r="AE731" s="52">
        <f t="shared" si="100"/>
        <v>46.95</v>
      </c>
      <c r="AG731" s="52">
        <v>0</v>
      </c>
      <c r="AI731" s="52" t="s">
        <v>113</v>
      </c>
      <c r="AJ731" s="52" t="s">
        <v>116</v>
      </c>
      <c r="AK731" s="52" t="s">
        <v>1472</v>
      </c>
      <c r="AL731" s="52" t="s">
        <v>1473</v>
      </c>
      <c r="AM731" s="52" t="s">
        <v>1474</v>
      </c>
      <c r="AN731" s="52" t="s">
        <v>1475</v>
      </c>
      <c r="AO731" s="52" t="s">
        <v>1476</v>
      </c>
      <c r="AS731"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1" t="s">
        <v>98</v>
      </c>
      <c r="AU731" s="52" t="s">
        <v>122</v>
      </c>
      <c r="AV731" s="52">
        <v>2.25</v>
      </c>
      <c r="AW731" s="52" t="s">
        <v>123</v>
      </c>
      <c r="AX731" s="52" t="s">
        <v>2094</v>
      </c>
      <c r="AY731" s="52" t="s">
        <v>1889</v>
      </c>
      <c r="AZ731" s="52" t="s">
        <v>2095</v>
      </c>
      <c r="BA731" s="52" t="s">
        <v>124</v>
      </c>
      <c r="BI731" s="52">
        <v>2</v>
      </c>
      <c r="BN731" s="52" t="s">
        <v>4280</v>
      </c>
      <c r="BP731" s="52" t="s">
        <v>4280</v>
      </c>
      <c r="BQ731" s="52" t="s">
        <v>4281</v>
      </c>
      <c r="BR731" s="52" t="s">
        <v>4282</v>
      </c>
      <c r="BS731" s="52" t="s">
        <v>4283</v>
      </c>
      <c r="CB731" s="52" t="s">
        <v>133</v>
      </c>
      <c r="CC731" s="52" t="s">
        <v>134</v>
      </c>
      <c r="CD731" s="52">
        <v>1</v>
      </c>
      <c r="CE731" s="52">
        <v>4</v>
      </c>
      <c r="CG731" s="52" t="s">
        <v>1478</v>
      </c>
    </row>
    <row r="732" spans="1:99" s="52" customFormat="1" ht="14.4" customHeight="1" x14ac:dyDescent="0.3">
      <c r="A732" s="39">
        <v>5731</v>
      </c>
      <c r="B732" s="51" t="s">
        <v>98</v>
      </c>
      <c r="C732" s="52" t="s">
        <v>4284</v>
      </c>
      <c r="D732" s="52" t="s">
        <v>1933</v>
      </c>
      <c r="E732" s="52" t="s">
        <v>4179</v>
      </c>
      <c r="F732" s="52" t="s">
        <v>138</v>
      </c>
      <c r="G732" s="46" t="s">
        <v>4015</v>
      </c>
      <c r="H732" s="52" t="s">
        <v>4250</v>
      </c>
      <c r="I732" s="52" t="s">
        <v>323</v>
      </c>
      <c r="J732" s="52" t="s">
        <v>4285</v>
      </c>
      <c r="K732" s="52" t="str">
        <f t="shared" si="9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732" t="str">
        <f t="shared" si="9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732" s="52" t="s">
        <v>4252</v>
      </c>
      <c r="N732" s="52" t="str">
        <f t="shared" si="9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732" s="11" t="str">
        <f t="shared" si="9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732" s="52" t="s">
        <v>1465</v>
      </c>
      <c r="Q732" s="52" t="s">
        <v>1466</v>
      </c>
      <c r="R732" s="52" t="s">
        <v>2147</v>
      </c>
      <c r="S732" s="52" t="s">
        <v>4253</v>
      </c>
      <c r="T732" s="52" t="s">
        <v>1469</v>
      </c>
      <c r="U732" s="52" t="s">
        <v>4284</v>
      </c>
      <c r="V732" s="52" t="s">
        <v>4284</v>
      </c>
      <c r="W732" s="54" t="s">
        <v>4286</v>
      </c>
      <c r="X732" s="54" t="s">
        <v>4286</v>
      </c>
      <c r="Y732" s="52" t="s">
        <v>1471</v>
      </c>
      <c r="AA732" s="52" t="s">
        <v>113</v>
      </c>
      <c r="AC732" s="13" t="str">
        <f t="shared" si="99"/>
        <v>67.99</v>
      </c>
      <c r="AD732" s="66" t="s">
        <v>1930</v>
      </c>
      <c r="AE732" s="52">
        <f t="shared" si="100"/>
        <v>46.95</v>
      </c>
      <c r="AG732" s="52">
        <v>0</v>
      </c>
      <c r="AI732" s="52" t="s">
        <v>113</v>
      </c>
      <c r="AJ732" s="52" t="s">
        <v>116</v>
      </c>
      <c r="AK732" s="52" t="s">
        <v>1472</v>
      </c>
      <c r="AL732" s="52" t="s">
        <v>1473</v>
      </c>
      <c r="AM732" s="52" t="s">
        <v>1474</v>
      </c>
      <c r="AN732" s="52" t="s">
        <v>1475</v>
      </c>
      <c r="AO732" s="52" t="s">
        <v>1476</v>
      </c>
      <c r="AS732" s="52"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2" t="s">
        <v>98</v>
      </c>
      <c r="AU732" s="52" t="s">
        <v>122</v>
      </c>
      <c r="AV732" s="52">
        <v>2.25</v>
      </c>
      <c r="AW732" s="52" t="s">
        <v>123</v>
      </c>
      <c r="AX732" s="52" t="s">
        <v>2094</v>
      </c>
      <c r="AY732" s="52" t="s">
        <v>1889</v>
      </c>
      <c r="AZ732" s="52" t="s">
        <v>2095</v>
      </c>
      <c r="BA732" s="52" t="s">
        <v>124</v>
      </c>
      <c r="BI732" s="52">
        <v>2</v>
      </c>
      <c r="BN732" s="52" t="s">
        <v>4287</v>
      </c>
      <c r="BP732" s="52" t="s">
        <v>4287</v>
      </c>
      <c r="BQ732" s="52" t="s">
        <v>4288</v>
      </c>
      <c r="BR732" s="52" t="s">
        <v>4289</v>
      </c>
      <c r="CB732" s="52" t="s">
        <v>133</v>
      </c>
      <c r="CC732" s="52" t="s">
        <v>134</v>
      </c>
      <c r="CD732" s="52">
        <v>1</v>
      </c>
      <c r="CE732" s="52">
        <v>4</v>
      </c>
      <c r="CG732" s="52" t="s">
        <v>1478</v>
      </c>
    </row>
    <row r="733" spans="1:99" s="29" customFormat="1" ht="14.4" customHeight="1" x14ac:dyDescent="0.3">
      <c r="A733" s="39">
        <v>5732</v>
      </c>
      <c r="B733" s="28" t="s">
        <v>98</v>
      </c>
      <c r="C733" s="29" t="s">
        <v>4290</v>
      </c>
      <c r="D733" s="29" t="s">
        <v>100</v>
      </c>
      <c r="G733" s="29" t="s">
        <v>1462</v>
      </c>
      <c r="J733" s="29" t="s">
        <v>4291</v>
      </c>
      <c r="K733"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16 x 12 x 5.5
&lt;ul&gt;</v>
      </c>
      <c r="L733"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16 x 12 x 5.5</v>
      </c>
      <c r="M733" s="29" t="s">
        <v>1464</v>
      </c>
      <c r="N733"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16 x 12 x 5.5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33"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16 x 12 x 5.5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33" s="29" t="s">
        <v>1885</v>
      </c>
      <c r="Q733" s="29" t="s">
        <v>1466</v>
      </c>
      <c r="R733" s="29" t="s">
        <v>1860</v>
      </c>
      <c r="S733" s="29" t="s">
        <v>1468</v>
      </c>
      <c r="T733" s="29" t="s">
        <v>4292</v>
      </c>
      <c r="U733" s="29" t="s">
        <v>4290</v>
      </c>
      <c r="V733" s="29" t="s">
        <v>4290</v>
      </c>
      <c r="W733" s="30" t="s">
        <v>4293</v>
      </c>
      <c r="X733" s="30" t="s">
        <v>4293</v>
      </c>
      <c r="Y733" s="29" t="s">
        <v>1471</v>
      </c>
      <c r="AA733" s="29" t="s">
        <v>113</v>
      </c>
      <c r="AC733" s="13" t="str">
        <f t="shared" si="99"/>
        <v>57.99</v>
      </c>
      <c r="AD733" s="29">
        <v>39.950000000000003</v>
      </c>
      <c r="AE733" s="29">
        <f t="shared" si="100"/>
        <v>39.950000000000003</v>
      </c>
      <c r="AG733" s="29">
        <v>0</v>
      </c>
      <c r="AI733" s="29" t="s">
        <v>113</v>
      </c>
      <c r="AJ733" s="29" t="s">
        <v>116</v>
      </c>
      <c r="AK733" s="29" t="s">
        <v>1472</v>
      </c>
      <c r="AL733" s="29" t="s">
        <v>1473</v>
      </c>
      <c r="AM733" s="29" t="s">
        <v>1474</v>
      </c>
      <c r="AN733" s="29" t="s">
        <v>1475</v>
      </c>
      <c r="AO733" s="29" t="s">
        <v>1476</v>
      </c>
      <c r="AS733"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3" t="s">
        <v>98</v>
      </c>
      <c r="AU733" s="29" t="s">
        <v>122</v>
      </c>
      <c r="AV733" s="29">
        <v>2</v>
      </c>
      <c r="AW733" s="29" t="s">
        <v>123</v>
      </c>
      <c r="AX733" s="29">
        <v>16</v>
      </c>
      <c r="AY733" s="29">
        <v>5.5</v>
      </c>
      <c r="AZ733" s="29">
        <v>12</v>
      </c>
      <c r="BA733" s="29" t="s">
        <v>124</v>
      </c>
      <c r="BI733" s="29">
        <v>2</v>
      </c>
      <c r="BN733" s="29" t="s">
        <v>4294</v>
      </c>
      <c r="BP733" s="29" t="s">
        <v>4294</v>
      </c>
      <c r="CB733" s="29" t="s">
        <v>133</v>
      </c>
      <c r="CC733" s="29" t="s">
        <v>134</v>
      </c>
      <c r="CD733" s="29">
        <v>1</v>
      </c>
      <c r="CE733" s="29">
        <v>4</v>
      </c>
      <c r="CG733" s="29" t="s">
        <v>1478</v>
      </c>
    </row>
    <row r="734" spans="1:99" s="29" customFormat="1" ht="14.4" customHeight="1" x14ac:dyDescent="0.3">
      <c r="A734" s="39">
        <v>5733</v>
      </c>
      <c r="B734" s="28" t="s">
        <v>98</v>
      </c>
      <c r="C734" s="29" t="s">
        <v>4295</v>
      </c>
      <c r="D734" s="29" t="s">
        <v>137</v>
      </c>
      <c r="E734" s="29" t="s">
        <v>4290</v>
      </c>
      <c r="F734" s="29" t="s">
        <v>138</v>
      </c>
      <c r="G734" s="29" t="s">
        <v>1462</v>
      </c>
      <c r="I734" s="29" t="s">
        <v>1858</v>
      </c>
      <c r="J734" s="29" t="s">
        <v>4296</v>
      </c>
      <c r="K734"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v>
      </c>
      <c r="L734"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v>
      </c>
      <c r="M734" s="29" t="s">
        <v>1464</v>
      </c>
      <c r="N734"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34"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34" s="29" t="s">
        <v>1885</v>
      </c>
      <c r="Q734" s="29" t="s">
        <v>1466</v>
      </c>
      <c r="R734" s="29" t="s">
        <v>1860</v>
      </c>
      <c r="S734" s="29" t="s">
        <v>1913</v>
      </c>
      <c r="T734" s="29" t="s">
        <v>4292</v>
      </c>
      <c r="U734" s="29" t="s">
        <v>4295</v>
      </c>
      <c r="V734" s="29" t="s">
        <v>4295</v>
      </c>
      <c r="W734" s="30" t="s">
        <v>4297</v>
      </c>
      <c r="X734" s="30" t="s">
        <v>4297</v>
      </c>
      <c r="Y734" s="29" t="s">
        <v>1471</v>
      </c>
      <c r="AA734" s="29" t="s">
        <v>113</v>
      </c>
      <c r="AC734" s="13" t="str">
        <f t="shared" si="99"/>
        <v>57.99</v>
      </c>
      <c r="AD734" s="29">
        <v>39.950000000000003</v>
      </c>
      <c r="AE734" s="29">
        <f t="shared" si="100"/>
        <v>39.950000000000003</v>
      </c>
      <c r="AG734" s="29">
        <v>0</v>
      </c>
      <c r="AI734" s="29" t="s">
        <v>113</v>
      </c>
      <c r="AJ734" s="29" t="s">
        <v>116</v>
      </c>
      <c r="AK734" s="29" t="s">
        <v>1472</v>
      </c>
      <c r="AL734" s="29" t="s">
        <v>1473</v>
      </c>
      <c r="AM734" s="29" t="s">
        <v>1474</v>
      </c>
      <c r="AN734" s="29" t="s">
        <v>1475</v>
      </c>
      <c r="AO734" s="29" t="s">
        <v>1476</v>
      </c>
      <c r="AS734"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4" t="s">
        <v>98</v>
      </c>
      <c r="AU734" s="29" t="s">
        <v>122</v>
      </c>
      <c r="AV734" s="29">
        <v>2</v>
      </c>
      <c r="AW734" s="29" t="s">
        <v>123</v>
      </c>
      <c r="AX734" s="29">
        <v>16</v>
      </c>
      <c r="AY734" s="29">
        <v>5.5</v>
      </c>
      <c r="AZ734" s="29">
        <v>12</v>
      </c>
      <c r="BA734" s="29" t="s">
        <v>124</v>
      </c>
      <c r="BI734" s="29">
        <v>2</v>
      </c>
      <c r="BN734" s="29" t="s">
        <v>4294</v>
      </c>
      <c r="BP734" s="29" t="s">
        <v>4294</v>
      </c>
      <c r="BQ734" s="29" t="s">
        <v>4298</v>
      </c>
      <c r="CB734" s="29" t="s">
        <v>133</v>
      </c>
      <c r="CC734" s="29" t="s">
        <v>134</v>
      </c>
      <c r="CD734" s="29">
        <v>1</v>
      </c>
      <c r="CE734" s="29">
        <v>4</v>
      </c>
      <c r="CG734" s="29" t="s">
        <v>1478</v>
      </c>
    </row>
    <row r="735" spans="1:99" s="29" customFormat="1" ht="14.4" customHeight="1" x14ac:dyDescent="0.3">
      <c r="A735" s="39">
        <v>5734</v>
      </c>
      <c r="B735" s="28" t="s">
        <v>98</v>
      </c>
      <c r="C735" s="29" t="s">
        <v>4299</v>
      </c>
      <c r="D735" s="29" t="s">
        <v>137</v>
      </c>
      <c r="E735" s="29" t="s">
        <v>4290</v>
      </c>
      <c r="F735" s="29" t="s">
        <v>138</v>
      </c>
      <c r="G735" s="29" t="s">
        <v>1462</v>
      </c>
      <c r="I735" s="29" t="s">
        <v>2825</v>
      </c>
      <c r="J735" s="29" t="s">
        <v>4300</v>
      </c>
      <c r="K735"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v>
      </c>
      <c r="L735"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v>
      </c>
      <c r="M735" s="29" t="s">
        <v>1464</v>
      </c>
      <c r="N735"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35"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35" s="29" t="s">
        <v>1885</v>
      </c>
      <c r="Q735" s="29" t="s">
        <v>1466</v>
      </c>
      <c r="R735" s="29" t="s">
        <v>1860</v>
      </c>
      <c r="S735" s="29" t="s">
        <v>1913</v>
      </c>
      <c r="T735" s="29" t="s">
        <v>4292</v>
      </c>
      <c r="U735" s="29" t="s">
        <v>4299</v>
      </c>
      <c r="V735" s="29" t="s">
        <v>4299</v>
      </c>
      <c r="W735" s="30" t="s">
        <v>4301</v>
      </c>
      <c r="X735" s="30" t="s">
        <v>4301</v>
      </c>
      <c r="Y735" s="29" t="s">
        <v>1471</v>
      </c>
      <c r="AA735" s="29" t="s">
        <v>113</v>
      </c>
      <c r="AC735" s="13" t="str">
        <f t="shared" si="99"/>
        <v>57.99</v>
      </c>
      <c r="AD735" s="29">
        <v>39.950000000000003</v>
      </c>
      <c r="AE735" s="29">
        <f t="shared" si="100"/>
        <v>39.950000000000003</v>
      </c>
      <c r="AG735" s="29">
        <v>0</v>
      </c>
      <c r="AI735" s="29" t="s">
        <v>113</v>
      </c>
      <c r="AJ735" s="29" t="s">
        <v>116</v>
      </c>
      <c r="AK735" s="29" t="s">
        <v>1472</v>
      </c>
      <c r="AL735" s="29" t="s">
        <v>1473</v>
      </c>
      <c r="AM735" s="29" t="s">
        <v>1474</v>
      </c>
      <c r="AN735" s="29" t="s">
        <v>1475</v>
      </c>
      <c r="AO735" s="29" t="s">
        <v>1476</v>
      </c>
      <c r="AS735"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5" t="s">
        <v>98</v>
      </c>
      <c r="AU735" s="29" t="s">
        <v>122</v>
      </c>
      <c r="AV735" s="29">
        <v>2</v>
      </c>
      <c r="AW735" s="29" t="s">
        <v>123</v>
      </c>
      <c r="AX735" s="29">
        <v>16</v>
      </c>
      <c r="AY735" s="29">
        <v>5.5</v>
      </c>
      <c r="AZ735" s="29">
        <v>12</v>
      </c>
      <c r="BA735" s="29" t="s">
        <v>124</v>
      </c>
      <c r="BI735" s="29">
        <v>2</v>
      </c>
      <c r="BN735" s="29" t="s">
        <v>4302</v>
      </c>
      <c r="BP735" s="29" t="s">
        <v>4302</v>
      </c>
      <c r="BQ735" s="29" t="s">
        <v>4303</v>
      </c>
      <c r="CB735" s="29" t="s">
        <v>133</v>
      </c>
      <c r="CC735" s="29" t="s">
        <v>134</v>
      </c>
      <c r="CD735" s="29">
        <v>1</v>
      </c>
      <c r="CE735" s="29">
        <v>4</v>
      </c>
      <c r="CG735" s="29" t="s">
        <v>1478</v>
      </c>
    </row>
    <row r="736" spans="1:99" s="29" customFormat="1" ht="14.4" customHeight="1" x14ac:dyDescent="0.3">
      <c r="A736" s="39">
        <v>5735</v>
      </c>
      <c r="B736" s="28" t="s">
        <v>98</v>
      </c>
      <c r="C736" s="29" t="s">
        <v>4304</v>
      </c>
      <c r="D736" s="29" t="s">
        <v>137</v>
      </c>
      <c r="E736" s="29" t="s">
        <v>4290</v>
      </c>
      <c r="F736" s="29" t="s">
        <v>138</v>
      </c>
      <c r="G736" s="29" t="s">
        <v>1462</v>
      </c>
      <c r="I736" s="29" t="s">
        <v>4305</v>
      </c>
      <c r="J736" s="29" t="s">
        <v>4306</v>
      </c>
      <c r="K736"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v>
      </c>
      <c r="L736"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v>
      </c>
      <c r="M736" s="29" t="s">
        <v>1464</v>
      </c>
      <c r="N736"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36"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36" s="29" t="s">
        <v>1885</v>
      </c>
      <c r="Q736" s="29" t="s">
        <v>1466</v>
      </c>
      <c r="R736" s="29" t="s">
        <v>1860</v>
      </c>
      <c r="S736" s="29" t="s">
        <v>1913</v>
      </c>
      <c r="T736" s="29" t="s">
        <v>4292</v>
      </c>
      <c r="U736" s="29" t="s">
        <v>4304</v>
      </c>
      <c r="V736" s="29" t="s">
        <v>4304</v>
      </c>
      <c r="W736" s="30" t="s">
        <v>4307</v>
      </c>
      <c r="X736" s="30" t="s">
        <v>4307</v>
      </c>
      <c r="Y736" s="29" t="s">
        <v>1471</v>
      </c>
      <c r="AA736" s="29" t="s">
        <v>113</v>
      </c>
      <c r="AC736" s="13" t="str">
        <f t="shared" si="99"/>
        <v>57.99</v>
      </c>
      <c r="AD736" s="29">
        <v>39.950000000000003</v>
      </c>
      <c r="AE736" s="29">
        <f t="shared" si="100"/>
        <v>39.950000000000003</v>
      </c>
      <c r="AG736" s="29">
        <v>0</v>
      </c>
      <c r="AI736" s="29" t="s">
        <v>113</v>
      </c>
      <c r="AJ736" s="29" t="s">
        <v>116</v>
      </c>
      <c r="AK736" s="29" t="s">
        <v>1472</v>
      </c>
      <c r="AL736" s="29" t="s">
        <v>1473</v>
      </c>
      <c r="AM736" s="29" t="s">
        <v>1474</v>
      </c>
      <c r="AN736" s="29" t="s">
        <v>1475</v>
      </c>
      <c r="AO736" s="29" t="s">
        <v>1476</v>
      </c>
      <c r="AS736"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6" t="s">
        <v>98</v>
      </c>
      <c r="AU736" s="29" t="s">
        <v>122</v>
      </c>
      <c r="AV736" s="29">
        <v>2</v>
      </c>
      <c r="AW736" s="29" t="s">
        <v>123</v>
      </c>
      <c r="AX736" s="29">
        <v>16</v>
      </c>
      <c r="AY736" s="29">
        <v>5.5</v>
      </c>
      <c r="AZ736" s="29">
        <v>12</v>
      </c>
      <c r="BA736" s="29" t="s">
        <v>124</v>
      </c>
      <c r="BI736" s="29">
        <v>2</v>
      </c>
      <c r="BN736" s="29" t="s">
        <v>4308</v>
      </c>
      <c r="BP736" s="29" t="s">
        <v>4308</v>
      </c>
      <c r="BQ736" s="29" t="s">
        <v>4309</v>
      </c>
      <c r="CB736" s="29" t="s">
        <v>133</v>
      </c>
      <c r="CC736" s="29" t="s">
        <v>134</v>
      </c>
      <c r="CD736" s="29">
        <v>1</v>
      </c>
      <c r="CE736" s="29">
        <v>4</v>
      </c>
      <c r="CG736" s="29" t="s">
        <v>1478</v>
      </c>
    </row>
    <row r="737" spans="1:85" s="29" customFormat="1" ht="14.4" customHeight="1" x14ac:dyDescent="0.3">
      <c r="A737" s="39">
        <v>5736</v>
      </c>
      <c r="B737" s="28" t="s">
        <v>98</v>
      </c>
      <c r="C737" s="29" t="s">
        <v>4310</v>
      </c>
      <c r="D737" s="29" t="s">
        <v>137</v>
      </c>
      <c r="E737" s="29" t="s">
        <v>4290</v>
      </c>
      <c r="F737" s="29" t="s">
        <v>138</v>
      </c>
      <c r="G737" s="29" t="s">
        <v>1462</v>
      </c>
      <c r="I737" s="29" t="s">
        <v>1871</v>
      </c>
      <c r="J737" s="29" t="s">
        <v>4311</v>
      </c>
      <c r="K737"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v>
      </c>
      <c r="L737"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v>
      </c>
      <c r="M737" s="29" t="s">
        <v>1464</v>
      </c>
      <c r="N737"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16 x 12 x 5.5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37"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16 x 12 x 5.5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37" s="29" t="s">
        <v>1885</v>
      </c>
      <c r="Q737" s="29" t="s">
        <v>1466</v>
      </c>
      <c r="R737" s="29" t="s">
        <v>1860</v>
      </c>
      <c r="S737" s="29" t="s">
        <v>1913</v>
      </c>
      <c r="T737" s="29" t="s">
        <v>4292</v>
      </c>
      <c r="U737" s="29" t="s">
        <v>4310</v>
      </c>
      <c r="V737" s="29" t="s">
        <v>4310</v>
      </c>
      <c r="W737" s="30" t="s">
        <v>4312</v>
      </c>
      <c r="X737" s="30" t="s">
        <v>4312</v>
      </c>
      <c r="Y737" s="29" t="s">
        <v>1471</v>
      </c>
      <c r="AA737" s="29" t="s">
        <v>113</v>
      </c>
      <c r="AC737" s="13" t="str">
        <f t="shared" si="99"/>
        <v>57.99</v>
      </c>
      <c r="AD737" s="29">
        <v>39.950000000000003</v>
      </c>
      <c r="AE737" s="29">
        <f t="shared" si="100"/>
        <v>39.950000000000003</v>
      </c>
      <c r="AG737" s="29">
        <v>0</v>
      </c>
      <c r="AI737" s="29" t="s">
        <v>113</v>
      </c>
      <c r="AJ737" s="29" t="s">
        <v>116</v>
      </c>
      <c r="AK737" s="29" t="s">
        <v>1472</v>
      </c>
      <c r="AL737" s="29" t="s">
        <v>1473</v>
      </c>
      <c r="AM737" s="29" t="s">
        <v>1474</v>
      </c>
      <c r="AN737" s="29" t="s">
        <v>1475</v>
      </c>
      <c r="AO737" s="29" t="s">
        <v>1476</v>
      </c>
      <c r="AS737"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7" t="s">
        <v>98</v>
      </c>
      <c r="AU737" s="29" t="s">
        <v>122</v>
      </c>
      <c r="AV737" s="29">
        <v>2</v>
      </c>
      <c r="AW737" s="29" t="s">
        <v>123</v>
      </c>
      <c r="AX737" s="29">
        <v>16</v>
      </c>
      <c r="AY737" s="29">
        <v>5.5</v>
      </c>
      <c r="AZ737" s="29">
        <v>12</v>
      </c>
      <c r="BA737" s="29" t="s">
        <v>124</v>
      </c>
      <c r="BI737" s="29">
        <v>2</v>
      </c>
      <c r="BN737" s="29" t="s">
        <v>4313</v>
      </c>
      <c r="BP737" s="29" t="s">
        <v>4313</v>
      </c>
      <c r="BQ737" s="29" t="s">
        <v>4314</v>
      </c>
      <c r="CB737" s="29" t="s">
        <v>133</v>
      </c>
      <c r="CC737" s="29" t="s">
        <v>134</v>
      </c>
      <c r="CD737" s="29">
        <v>1</v>
      </c>
      <c r="CE737" s="29">
        <v>4</v>
      </c>
      <c r="CG737" s="29" t="s">
        <v>1478</v>
      </c>
    </row>
    <row r="738" spans="1:85" s="29" customFormat="1" ht="14.4" customHeight="1" x14ac:dyDescent="0.3">
      <c r="A738" s="39">
        <v>5737</v>
      </c>
      <c r="B738" s="28" t="s">
        <v>98</v>
      </c>
      <c r="C738" s="29" t="s">
        <v>4315</v>
      </c>
      <c r="D738" s="29" t="s">
        <v>100</v>
      </c>
      <c r="G738" s="29" t="s">
        <v>1462</v>
      </c>
      <c r="J738" s="29" t="s">
        <v>4316</v>
      </c>
      <c r="K738" s="29" t="str">
        <f t="shared" si="96"/>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738" t="str">
        <f t="shared" si="94"/>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738" s="29" t="s">
        <v>2079</v>
      </c>
      <c r="N738" s="29" t="str">
        <f t="shared" si="97"/>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738" s="11" t="str">
        <f t="shared" si="98"/>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738" s="29" t="s">
        <v>1465</v>
      </c>
      <c r="Q738" s="29" t="s">
        <v>1466</v>
      </c>
      <c r="R738" s="29" t="s">
        <v>2080</v>
      </c>
      <c r="S738" s="29" t="s">
        <v>1468</v>
      </c>
      <c r="T738" s="29" t="s">
        <v>1469</v>
      </c>
      <c r="U738" s="29" t="s">
        <v>4315</v>
      </c>
      <c r="V738" s="29" t="s">
        <v>4315</v>
      </c>
      <c r="W738" s="30" t="s">
        <v>4317</v>
      </c>
      <c r="X738" s="30" t="s">
        <v>4317</v>
      </c>
      <c r="Y738" s="29" t="s">
        <v>1471</v>
      </c>
      <c r="AA738" s="29" t="s">
        <v>113</v>
      </c>
      <c r="AC738" s="13" t="str">
        <f t="shared" si="99"/>
        <v>29.99</v>
      </c>
      <c r="AD738" s="56" t="s">
        <v>2082</v>
      </c>
      <c r="AE738" s="29">
        <f t="shared" si="100"/>
        <v>23.95</v>
      </c>
      <c r="AG738" s="29">
        <v>4</v>
      </c>
      <c r="AI738" s="29" t="s">
        <v>113</v>
      </c>
      <c r="AJ738" s="29" t="s">
        <v>116</v>
      </c>
      <c r="AK738" s="29" t="s">
        <v>1472</v>
      </c>
      <c r="AL738" s="29" t="s">
        <v>1473</v>
      </c>
      <c r="AM738" s="29" t="s">
        <v>1474</v>
      </c>
      <c r="AN738" s="29" t="s">
        <v>1475</v>
      </c>
      <c r="AO738" s="29" t="s">
        <v>1476</v>
      </c>
      <c r="AS738"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8" t="s">
        <v>98</v>
      </c>
      <c r="AU738" s="29" t="s">
        <v>122</v>
      </c>
      <c r="AV738" s="29">
        <v>0.63</v>
      </c>
      <c r="AW738" s="29" t="s">
        <v>123</v>
      </c>
      <c r="AX738" s="29" t="s">
        <v>2083</v>
      </c>
      <c r="AY738" s="29" t="s">
        <v>2084</v>
      </c>
      <c r="AZ738" s="29" t="s">
        <v>1889</v>
      </c>
      <c r="BA738" s="29" t="s">
        <v>124</v>
      </c>
      <c r="BI738" s="29">
        <v>2</v>
      </c>
      <c r="BN738" s="29" t="s">
        <v>4318</v>
      </c>
      <c r="BP738" s="29" t="s">
        <v>4318</v>
      </c>
      <c r="BQ738" s="29" t="s">
        <v>4319</v>
      </c>
      <c r="BR738" s="29" t="s">
        <v>4320</v>
      </c>
      <c r="CB738" s="29" t="s">
        <v>133</v>
      </c>
      <c r="CC738" s="29" t="s">
        <v>134</v>
      </c>
      <c r="CD738" s="29">
        <v>1</v>
      </c>
      <c r="CE738" s="29">
        <v>4</v>
      </c>
      <c r="CG738" s="29" t="s">
        <v>1478</v>
      </c>
    </row>
    <row r="739" spans="1:85" s="29" customFormat="1" ht="14.4" customHeight="1" x14ac:dyDescent="0.3">
      <c r="A739" s="39">
        <v>5738</v>
      </c>
      <c r="B739" s="28" t="s">
        <v>98</v>
      </c>
      <c r="C739" s="29" t="s">
        <v>4321</v>
      </c>
      <c r="D739" s="29" t="s">
        <v>1933</v>
      </c>
      <c r="E739" s="29" t="s">
        <v>4315</v>
      </c>
      <c r="F739" s="29" t="s">
        <v>138</v>
      </c>
      <c r="G739" s="29" t="s">
        <v>1462</v>
      </c>
      <c r="I739" s="29" t="s">
        <v>4322</v>
      </c>
      <c r="J739" s="29" t="s">
        <v>4323</v>
      </c>
      <c r="K739" s="29" t="str">
        <f t="shared" si="96"/>
        <v>&lt;ul&gt;
&lt;li&gt;Made of high quality PU leather with polyester lining.
&lt;li&gt;Durable and fashionable. Many small packs design is for small things such as phone, keys, flash driver, small mirror and so on.
&lt;li&gt;Size: Wallet: 7.75"W x 4.5"H x 1"D; Bag: 11" x 11" x 4.5".
&lt;li&gt;Package include: 1 long wallet, 1 handbag.
&lt;li&gt;Occasion:Dating,Working Place,Shopping,Traveling. Elegant urban style, pretty design perfect for using in office, travel or any other daily occasions.
&lt;ul&gt;</v>
      </c>
      <c r="L739" t="str">
        <f t="shared" si="94"/>
        <v>Made of high quality PU leather with polyester lining.
Durable and fashionable. Many small packs design is for small things such as phone, keys, flash driver, small mirror and so on.
Size: Wallet: 7.75"W x 4.5"H x 1"D; Bag: 11" x 11" x 4.5".
Package include: 1 long wallet, 1 handbag.
Occasion:Dating,Working Place,Shopping,Traveling. Elegant urban style, pretty design perfect for using in office, travel or any other daily occasions.</v>
      </c>
      <c r="M739" s="29" t="s">
        <v>4324</v>
      </c>
      <c r="N739" s="29" t="str">
        <f t="shared" si="97"/>
        <v>Made of high quality PU leather with polyester lining.
Durable and fashionable. Many small packs design is for small things such as phone, keys, flash driver, small mirror and so on.
Size: Wallet: 7.75"W x 4.5"H x 1"D; Bag: 11" x 11" x 4.5".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11" x 11" x 4.5". Package include: 1 long wallet, 1 handbag.</v>
      </c>
      <c r="O739" s="11" t="str">
        <f t="shared" si="98"/>
        <v>&lt;ul&gt;
&lt;li&gt;Made of high quality PU leather with polyester lining.
&lt;li&gt;Durable and fashionable. Many small packs design is for small things such as phone, keys, flash driver, small mirror and so on.
&lt;li&gt;Size: Wallet: 7.75"W x 4.5"H x 1"D; Bag: 11" x 11" x 4.5".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11" x 11" x 4.5". Package include: 1 long wallet, 1 handbag.</v>
      </c>
      <c r="P739" s="29" t="s">
        <v>1465</v>
      </c>
      <c r="Q739" s="29" t="s">
        <v>1466</v>
      </c>
      <c r="R739" s="29" t="s">
        <v>4325</v>
      </c>
      <c r="S739" s="29" t="s">
        <v>1483</v>
      </c>
      <c r="T739" s="29" t="s">
        <v>1469</v>
      </c>
      <c r="U739" s="29" t="s">
        <v>4321</v>
      </c>
      <c r="V739" s="29" t="s">
        <v>4321</v>
      </c>
      <c r="W739" s="30" t="s">
        <v>4326</v>
      </c>
      <c r="X739" s="30" t="s">
        <v>4326</v>
      </c>
      <c r="Y739" s="29" t="s">
        <v>1471</v>
      </c>
      <c r="AA739" s="29" t="s">
        <v>113</v>
      </c>
      <c r="AC739" s="13" t="str">
        <f t="shared" si="99"/>
        <v>86.99</v>
      </c>
      <c r="AD739" s="56" t="s">
        <v>2093</v>
      </c>
      <c r="AE739" s="29">
        <f t="shared" si="100"/>
        <v>59.95</v>
      </c>
      <c r="AG739" s="29">
        <v>0</v>
      </c>
      <c r="AI739" s="29" t="s">
        <v>113</v>
      </c>
      <c r="AJ739" s="29" t="s">
        <v>116</v>
      </c>
      <c r="AK739" s="29" t="s">
        <v>1472</v>
      </c>
      <c r="AL739" s="29" t="s">
        <v>1473</v>
      </c>
      <c r="AM739" s="29" t="s">
        <v>1474</v>
      </c>
      <c r="AN739" s="29" t="s">
        <v>1475</v>
      </c>
      <c r="AO739" s="29" t="s">
        <v>1476</v>
      </c>
      <c r="AS739"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39" t="s">
        <v>98</v>
      </c>
      <c r="AU739" s="29" t="s">
        <v>122</v>
      </c>
      <c r="AV739" s="29">
        <v>3</v>
      </c>
      <c r="AW739" s="29" t="s">
        <v>123</v>
      </c>
      <c r="AX739" s="29" t="s">
        <v>2094</v>
      </c>
      <c r="AY739" s="29" t="s">
        <v>1889</v>
      </c>
      <c r="AZ739" s="29" t="s">
        <v>2095</v>
      </c>
      <c r="BA739" s="29" t="s">
        <v>124</v>
      </c>
      <c r="BI739" s="29">
        <v>2</v>
      </c>
      <c r="BN739" s="29" t="s">
        <v>4327</v>
      </c>
      <c r="BP739" s="29" t="s">
        <v>4327</v>
      </c>
      <c r="CB739" s="29" t="s">
        <v>133</v>
      </c>
      <c r="CC739" s="29" t="s">
        <v>134</v>
      </c>
      <c r="CD739" s="29">
        <v>1</v>
      </c>
      <c r="CE739" s="29">
        <v>4</v>
      </c>
      <c r="CG739" s="29" t="s">
        <v>1478</v>
      </c>
    </row>
    <row r="740" spans="1:85" s="29" customFormat="1" ht="14.4" customHeight="1" x14ac:dyDescent="0.3">
      <c r="A740" s="39">
        <v>5739</v>
      </c>
      <c r="B740" s="28" t="s">
        <v>98</v>
      </c>
      <c r="C740" s="29" t="s">
        <v>4328</v>
      </c>
      <c r="D740" s="29" t="s">
        <v>1933</v>
      </c>
      <c r="E740" s="29" t="s">
        <v>4315</v>
      </c>
      <c r="F740" s="29" t="s">
        <v>138</v>
      </c>
      <c r="G740" s="29" t="s">
        <v>1462</v>
      </c>
      <c r="I740" s="29" t="s">
        <v>4329</v>
      </c>
      <c r="J740" s="29" t="s">
        <v>4330</v>
      </c>
      <c r="K740" s="29" t="str">
        <f t="shared" si="96"/>
        <v>&lt;ul&gt;
&lt;li&gt;Made of high quality PU leather with polyester lining.
&lt;li&gt;Durable and fashionable. Many small packs design is for small things such as phone, keys, flash driver, small mirror and so on.
&lt;li&gt;Size: Wallet: 7.75"W x 4.5"H x 1"D; Bag: 11" x 11" x 4.5".
&lt;li&gt;Package include: 1 long wallet, 1 handbag.
&lt;li&gt;Occasion:Dating,Working Place,Shopping,Traveling. Elegant urban style, pretty design perfect for using in office, travel or any other daily occasions.
&lt;ul&gt;</v>
      </c>
      <c r="L740" t="str">
        <f t="shared" si="94"/>
        <v>Made of high quality PU leather with polyester lining.
Durable and fashionable. Many small packs design is for small things such as phone, keys, flash driver, small mirror and so on.
Size: Wallet: 7.75"W x 4.5"H x 1"D; Bag: 11" x 11" x 4.5".
Package include: 1 long wallet, 1 handbag.
Occasion:Dating,Working Place,Shopping,Traveling. Elegant urban style, pretty design perfect for using in office, travel or any other daily occasions.</v>
      </c>
      <c r="M740" s="29" t="s">
        <v>4324</v>
      </c>
      <c r="N740" s="29" t="str">
        <f t="shared" si="97"/>
        <v>Made of high quality PU leather with polyester lining.
Durable and fashionable. Many small packs design is for small things such as phone, keys, flash driver, small mirror and so on.
Size: Wallet: 7.75"W x 4.5"H x 1"D; Bag: 11" x 11" x 4.5".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11" x 11" x 4.5". Package include: 1 long wallet, 1 handbag.</v>
      </c>
      <c r="O740" s="11" t="str">
        <f t="shared" si="98"/>
        <v>&lt;ul&gt;
&lt;li&gt;Made of high quality PU leather with polyester lining.
&lt;li&gt;Durable and fashionable. Many small packs design is for small things such as phone, keys, flash driver, small mirror and so on.
&lt;li&gt;Size: Wallet: 7.75"W x 4.5"H x 1"D; Bag: 11" x 11" x 4.5".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11" x 11" x 4.5". Package include: 1 long wallet, 1 handbag.</v>
      </c>
      <c r="P740" s="29" t="s">
        <v>1465</v>
      </c>
      <c r="Q740" s="29" t="s">
        <v>1466</v>
      </c>
      <c r="R740" s="29" t="s">
        <v>4325</v>
      </c>
      <c r="S740" s="29" t="s">
        <v>1483</v>
      </c>
      <c r="T740" s="29" t="s">
        <v>1469</v>
      </c>
      <c r="U740" s="29" t="s">
        <v>4328</v>
      </c>
      <c r="V740" s="29" t="s">
        <v>4328</v>
      </c>
      <c r="W740" s="30" t="s">
        <v>4331</v>
      </c>
      <c r="X740" s="30" t="s">
        <v>4331</v>
      </c>
      <c r="Y740" s="29" t="s">
        <v>1471</v>
      </c>
      <c r="AA740" s="29" t="s">
        <v>113</v>
      </c>
      <c r="AC740" s="13" t="str">
        <f t="shared" si="99"/>
        <v>86.99</v>
      </c>
      <c r="AD740" s="56" t="s">
        <v>2093</v>
      </c>
      <c r="AE740" s="29">
        <f t="shared" si="100"/>
        <v>59.95</v>
      </c>
      <c r="AG740" s="29">
        <v>0</v>
      </c>
      <c r="AI740" s="29" t="s">
        <v>113</v>
      </c>
      <c r="AJ740" s="29" t="s">
        <v>116</v>
      </c>
      <c r="AK740" s="29" t="s">
        <v>1472</v>
      </c>
      <c r="AL740" s="29" t="s">
        <v>1473</v>
      </c>
      <c r="AM740" s="29" t="s">
        <v>1474</v>
      </c>
      <c r="AN740" s="29" t="s">
        <v>1475</v>
      </c>
      <c r="AO740" s="29" t="s">
        <v>1476</v>
      </c>
      <c r="AS740"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0" t="s">
        <v>98</v>
      </c>
      <c r="AU740" s="29" t="s">
        <v>122</v>
      </c>
      <c r="AV740" s="29">
        <v>3</v>
      </c>
      <c r="AW740" s="29" t="s">
        <v>123</v>
      </c>
      <c r="AX740" s="29" t="s">
        <v>2094</v>
      </c>
      <c r="AY740" s="29" t="s">
        <v>1889</v>
      </c>
      <c r="AZ740" s="29" t="s">
        <v>2095</v>
      </c>
      <c r="BA740" s="29" t="s">
        <v>124</v>
      </c>
      <c r="BI740" s="29">
        <v>2</v>
      </c>
      <c r="BN740" s="29" t="s">
        <v>4332</v>
      </c>
      <c r="BP740" s="29" t="s">
        <v>4332</v>
      </c>
      <c r="CB740" s="29" t="s">
        <v>133</v>
      </c>
      <c r="CC740" s="29" t="s">
        <v>134</v>
      </c>
      <c r="CD740" s="29">
        <v>1</v>
      </c>
      <c r="CE740" s="29">
        <v>4</v>
      </c>
      <c r="CG740" s="29" t="s">
        <v>1478</v>
      </c>
    </row>
    <row r="741" spans="1:85" s="29" customFormat="1" ht="14.4" customHeight="1" x14ac:dyDescent="0.3">
      <c r="A741" s="39">
        <v>5740</v>
      </c>
      <c r="B741" s="28" t="s">
        <v>98</v>
      </c>
      <c r="C741" s="29" t="s">
        <v>4333</v>
      </c>
      <c r="D741" s="29" t="s">
        <v>1933</v>
      </c>
      <c r="E741" s="29" t="s">
        <v>4315</v>
      </c>
      <c r="F741" s="29" t="s">
        <v>138</v>
      </c>
      <c r="G741" s="29" t="s">
        <v>1462</v>
      </c>
      <c r="I741" s="29" t="s">
        <v>4334</v>
      </c>
      <c r="J741" s="29" t="s">
        <v>4335</v>
      </c>
      <c r="K741" s="29"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741" t="str">
        <f t="shared" si="9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741" s="29" t="s">
        <v>2222</v>
      </c>
      <c r="N741" s="29" t="str">
        <f t="shared" si="9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741"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741" s="29" t="s">
        <v>1465</v>
      </c>
      <c r="Q741" s="29" t="s">
        <v>1466</v>
      </c>
      <c r="R741" s="29" t="s">
        <v>2223</v>
      </c>
      <c r="S741" s="29" t="s">
        <v>1483</v>
      </c>
      <c r="T741" s="29" t="s">
        <v>1469</v>
      </c>
      <c r="U741" s="29" t="s">
        <v>4333</v>
      </c>
      <c r="V741" s="29" t="s">
        <v>4333</v>
      </c>
      <c r="W741" s="30" t="s">
        <v>4336</v>
      </c>
      <c r="X741" s="30" t="s">
        <v>4336</v>
      </c>
      <c r="Y741" s="29" t="s">
        <v>1471</v>
      </c>
      <c r="AA741" s="29" t="s">
        <v>113</v>
      </c>
      <c r="AC741" s="13" t="str">
        <f t="shared" si="99"/>
        <v>86.99</v>
      </c>
      <c r="AD741" s="56" t="s">
        <v>2093</v>
      </c>
      <c r="AE741" s="29">
        <f t="shared" si="100"/>
        <v>59.95</v>
      </c>
      <c r="AG741" s="29">
        <v>0</v>
      </c>
      <c r="AI741" s="29" t="s">
        <v>113</v>
      </c>
      <c r="AJ741" s="29" t="s">
        <v>116</v>
      </c>
      <c r="AK741" s="29" t="s">
        <v>1472</v>
      </c>
      <c r="AL741" s="29" t="s">
        <v>1473</v>
      </c>
      <c r="AM741" s="29" t="s">
        <v>1474</v>
      </c>
      <c r="AN741" s="29" t="s">
        <v>1475</v>
      </c>
      <c r="AO741" s="29" t="s">
        <v>1476</v>
      </c>
      <c r="AS741"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1" t="s">
        <v>98</v>
      </c>
      <c r="AU741" s="29" t="s">
        <v>122</v>
      </c>
      <c r="AV741" s="29">
        <v>3</v>
      </c>
      <c r="AW741" s="29" t="s">
        <v>123</v>
      </c>
      <c r="AX741" s="29" t="s">
        <v>2094</v>
      </c>
      <c r="AY741" s="29" t="s">
        <v>1889</v>
      </c>
      <c r="AZ741" s="29" t="s">
        <v>2095</v>
      </c>
      <c r="BA741" s="29" t="s">
        <v>124</v>
      </c>
      <c r="BI741" s="29">
        <v>2</v>
      </c>
      <c r="BN741" s="29" t="s">
        <v>4337</v>
      </c>
      <c r="BP741" s="29" t="s">
        <v>4337</v>
      </c>
      <c r="CB741" s="29" t="s">
        <v>133</v>
      </c>
      <c r="CC741" s="29" t="s">
        <v>134</v>
      </c>
      <c r="CD741" s="29">
        <v>1</v>
      </c>
      <c r="CE741" s="29">
        <v>4</v>
      </c>
      <c r="CG741" s="29" t="s">
        <v>1478</v>
      </c>
    </row>
    <row r="742" spans="1:85" s="29" customFormat="1" ht="14.4" customHeight="1" x14ac:dyDescent="0.3">
      <c r="A742" s="39">
        <v>5741</v>
      </c>
      <c r="B742" s="28" t="s">
        <v>98</v>
      </c>
      <c r="C742" s="29" t="s">
        <v>4338</v>
      </c>
      <c r="D742" s="29" t="s">
        <v>1933</v>
      </c>
      <c r="E742" s="29" t="s">
        <v>4315</v>
      </c>
      <c r="F742" s="29" t="s">
        <v>138</v>
      </c>
      <c r="G742" s="29" t="s">
        <v>1462</v>
      </c>
      <c r="I742" s="29" t="s">
        <v>4339</v>
      </c>
      <c r="J742" s="29" t="s">
        <v>4340</v>
      </c>
      <c r="K742" s="29"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742" t="str">
        <f t="shared" si="9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742" s="29" t="s">
        <v>2222</v>
      </c>
      <c r="N742" s="29" t="str">
        <f t="shared" si="9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742"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742" s="29" t="s">
        <v>1465</v>
      </c>
      <c r="Q742" s="29" t="s">
        <v>1466</v>
      </c>
      <c r="R742" s="29" t="s">
        <v>2223</v>
      </c>
      <c r="S742" s="29" t="s">
        <v>1483</v>
      </c>
      <c r="T742" s="29" t="s">
        <v>1469</v>
      </c>
      <c r="U742" s="29" t="s">
        <v>4338</v>
      </c>
      <c r="V742" s="29" t="s">
        <v>4338</v>
      </c>
      <c r="W742" s="30" t="s">
        <v>4341</v>
      </c>
      <c r="X742" s="30" t="s">
        <v>4341</v>
      </c>
      <c r="Y742" s="29" t="s">
        <v>1471</v>
      </c>
      <c r="AA742" s="29" t="s">
        <v>113</v>
      </c>
      <c r="AC742" s="13" t="str">
        <f t="shared" si="99"/>
        <v>86.99</v>
      </c>
      <c r="AD742" s="56" t="s">
        <v>2093</v>
      </c>
      <c r="AE742" s="29">
        <f t="shared" si="100"/>
        <v>59.95</v>
      </c>
      <c r="AG742" s="29">
        <v>0</v>
      </c>
      <c r="AI742" s="29" t="s">
        <v>113</v>
      </c>
      <c r="AJ742" s="29" t="s">
        <v>116</v>
      </c>
      <c r="AK742" s="29" t="s">
        <v>1472</v>
      </c>
      <c r="AL742" s="29" t="s">
        <v>1473</v>
      </c>
      <c r="AM742" s="29" t="s">
        <v>1474</v>
      </c>
      <c r="AN742" s="29" t="s">
        <v>1475</v>
      </c>
      <c r="AO742" s="29" t="s">
        <v>1476</v>
      </c>
      <c r="AS742"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2" t="s">
        <v>98</v>
      </c>
      <c r="AU742" s="29" t="s">
        <v>122</v>
      </c>
      <c r="AV742" s="29">
        <v>3</v>
      </c>
      <c r="AW742" s="29" t="s">
        <v>123</v>
      </c>
      <c r="AX742" s="29" t="s">
        <v>2094</v>
      </c>
      <c r="AY742" s="29" t="s">
        <v>1889</v>
      </c>
      <c r="AZ742" s="29" t="s">
        <v>2095</v>
      </c>
      <c r="BA742" s="29" t="s">
        <v>124</v>
      </c>
      <c r="BI742" s="29">
        <v>2</v>
      </c>
      <c r="BN742" s="29" t="s">
        <v>4342</v>
      </c>
      <c r="BP742" s="29" t="s">
        <v>4342</v>
      </c>
      <c r="CB742" s="29" t="s">
        <v>133</v>
      </c>
      <c r="CC742" s="29" t="s">
        <v>134</v>
      </c>
      <c r="CD742" s="29">
        <v>1</v>
      </c>
      <c r="CE742" s="29">
        <v>4</v>
      </c>
      <c r="CG742" s="29" t="s">
        <v>1478</v>
      </c>
    </row>
    <row r="743" spans="1:85" s="29" customFormat="1" ht="14.4" customHeight="1" x14ac:dyDescent="0.3">
      <c r="A743" s="39">
        <v>5742</v>
      </c>
      <c r="B743" s="28" t="s">
        <v>98</v>
      </c>
      <c r="C743" s="29" t="s">
        <v>4343</v>
      </c>
      <c r="D743" s="29" t="s">
        <v>1933</v>
      </c>
      <c r="E743" s="29" t="s">
        <v>4315</v>
      </c>
      <c r="F743" s="29" t="s">
        <v>138</v>
      </c>
      <c r="G743" s="29" t="s">
        <v>1462</v>
      </c>
      <c r="I743" s="29" t="s">
        <v>4344</v>
      </c>
      <c r="J743" s="29" t="s">
        <v>4345</v>
      </c>
      <c r="K743" s="29"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743" t="str">
        <f t="shared" si="9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743" s="29" t="s">
        <v>2222</v>
      </c>
      <c r="N743" s="29" t="str">
        <f t="shared" si="9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743"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743" s="29" t="s">
        <v>1465</v>
      </c>
      <c r="Q743" s="29" t="s">
        <v>1466</v>
      </c>
      <c r="R743" s="29" t="s">
        <v>2223</v>
      </c>
      <c r="S743" s="29" t="s">
        <v>1483</v>
      </c>
      <c r="T743" s="29" t="s">
        <v>1469</v>
      </c>
      <c r="U743" s="29" t="s">
        <v>4343</v>
      </c>
      <c r="V743" s="29" t="s">
        <v>4343</v>
      </c>
      <c r="W743" s="30" t="s">
        <v>4346</v>
      </c>
      <c r="X743" s="30" t="s">
        <v>4346</v>
      </c>
      <c r="Y743" s="29" t="s">
        <v>1471</v>
      </c>
      <c r="AA743" s="29" t="s">
        <v>113</v>
      </c>
      <c r="AC743" s="13" t="str">
        <f t="shared" si="99"/>
        <v>86.99</v>
      </c>
      <c r="AD743" s="56" t="s">
        <v>2093</v>
      </c>
      <c r="AE743" s="29">
        <f t="shared" si="100"/>
        <v>59.95</v>
      </c>
      <c r="AG743" s="29">
        <v>0</v>
      </c>
      <c r="AI743" s="29" t="s">
        <v>113</v>
      </c>
      <c r="AJ743" s="29" t="s">
        <v>116</v>
      </c>
      <c r="AK743" s="29" t="s">
        <v>1472</v>
      </c>
      <c r="AL743" s="29" t="s">
        <v>1473</v>
      </c>
      <c r="AM743" s="29" t="s">
        <v>1474</v>
      </c>
      <c r="AN743" s="29" t="s">
        <v>1475</v>
      </c>
      <c r="AO743" s="29" t="s">
        <v>1476</v>
      </c>
      <c r="AS743"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3" t="s">
        <v>98</v>
      </c>
      <c r="AU743" s="29" t="s">
        <v>122</v>
      </c>
      <c r="AV743" s="29">
        <v>3</v>
      </c>
      <c r="AW743" s="29" t="s">
        <v>123</v>
      </c>
      <c r="AX743" s="29" t="s">
        <v>2094</v>
      </c>
      <c r="AY743" s="29" t="s">
        <v>1889</v>
      </c>
      <c r="AZ743" s="29" t="s">
        <v>2095</v>
      </c>
      <c r="BA743" s="29" t="s">
        <v>124</v>
      </c>
      <c r="BI743" s="29">
        <v>2</v>
      </c>
      <c r="BN743" s="29" t="s">
        <v>4347</v>
      </c>
      <c r="BP743" s="29" t="s">
        <v>4347</v>
      </c>
      <c r="CB743" s="29" t="s">
        <v>133</v>
      </c>
      <c r="CC743" s="29" t="s">
        <v>134</v>
      </c>
      <c r="CD743" s="29">
        <v>1</v>
      </c>
      <c r="CE743" s="29">
        <v>4</v>
      </c>
      <c r="CG743" s="29" t="s">
        <v>1478</v>
      </c>
    </row>
    <row r="744" spans="1:85" s="29" customFormat="1" ht="14.4" customHeight="1" x14ac:dyDescent="0.3">
      <c r="A744" s="39">
        <v>5743</v>
      </c>
      <c r="B744" s="28" t="s">
        <v>98</v>
      </c>
      <c r="C744" s="29" t="s">
        <v>4348</v>
      </c>
      <c r="D744" s="29" t="s">
        <v>1933</v>
      </c>
      <c r="E744" s="29" t="s">
        <v>4315</v>
      </c>
      <c r="F744" s="29" t="s">
        <v>138</v>
      </c>
      <c r="G744" s="29" t="s">
        <v>1462</v>
      </c>
      <c r="I744" s="29" t="s">
        <v>4349</v>
      </c>
      <c r="J744" s="29" t="s">
        <v>4350</v>
      </c>
      <c r="K744" s="29" t="str">
        <f t="shared" si="96"/>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744" t="str">
        <f t="shared" si="9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744" s="29" t="s">
        <v>2222</v>
      </c>
      <c r="N744" s="29" t="str">
        <f t="shared" si="9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744" s="11" t="str">
        <f t="shared" si="9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744" s="29" t="s">
        <v>1465</v>
      </c>
      <c r="Q744" s="29" t="s">
        <v>1466</v>
      </c>
      <c r="R744" s="29" t="s">
        <v>2223</v>
      </c>
      <c r="S744" s="29" t="s">
        <v>1483</v>
      </c>
      <c r="T744" s="29" t="s">
        <v>1469</v>
      </c>
      <c r="U744" s="29" t="s">
        <v>4348</v>
      </c>
      <c r="V744" s="29" t="s">
        <v>4348</v>
      </c>
      <c r="W744" s="30" t="s">
        <v>4351</v>
      </c>
      <c r="X744" s="30" t="s">
        <v>4351</v>
      </c>
      <c r="Y744" s="29" t="s">
        <v>1471</v>
      </c>
      <c r="AA744" s="29" t="s">
        <v>113</v>
      </c>
      <c r="AC744" s="13" t="str">
        <f t="shared" si="99"/>
        <v>86.99</v>
      </c>
      <c r="AD744" s="56" t="s">
        <v>2093</v>
      </c>
      <c r="AE744" s="29">
        <f t="shared" si="100"/>
        <v>59.95</v>
      </c>
      <c r="AG744" s="29">
        <v>0</v>
      </c>
      <c r="AI744" s="29" t="s">
        <v>113</v>
      </c>
      <c r="AJ744" s="29" t="s">
        <v>116</v>
      </c>
      <c r="AK744" s="29" t="s">
        <v>1472</v>
      </c>
      <c r="AL744" s="29" t="s">
        <v>1473</v>
      </c>
      <c r="AM744" s="29" t="s">
        <v>1474</v>
      </c>
      <c r="AN744" s="29" t="s">
        <v>1475</v>
      </c>
      <c r="AO744" s="29" t="s">
        <v>1476</v>
      </c>
      <c r="AS744"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4" t="s">
        <v>98</v>
      </c>
      <c r="AU744" s="29" t="s">
        <v>122</v>
      </c>
      <c r="AV744" s="29">
        <v>3</v>
      </c>
      <c r="AW744" s="29" t="s">
        <v>123</v>
      </c>
      <c r="AX744" s="29" t="s">
        <v>2094</v>
      </c>
      <c r="AY744" s="29" t="s">
        <v>1889</v>
      </c>
      <c r="AZ744" s="29" t="s">
        <v>2095</v>
      </c>
      <c r="BA744" s="29" t="s">
        <v>124</v>
      </c>
      <c r="BI744" s="29">
        <v>2</v>
      </c>
      <c r="BN744" s="29" t="s">
        <v>4352</v>
      </c>
      <c r="BP744" s="29" t="s">
        <v>4352</v>
      </c>
      <c r="CB744" s="29" t="s">
        <v>133</v>
      </c>
      <c r="CC744" s="29" t="s">
        <v>134</v>
      </c>
      <c r="CD744" s="29">
        <v>1</v>
      </c>
      <c r="CE744" s="29">
        <v>4</v>
      </c>
      <c r="CG744" s="29" t="s">
        <v>1478</v>
      </c>
    </row>
    <row r="745" spans="1:85" s="29" customFormat="1" ht="14.4" customHeight="1" x14ac:dyDescent="0.3">
      <c r="A745" s="39">
        <v>5744</v>
      </c>
      <c r="B745" s="28" t="s">
        <v>98</v>
      </c>
      <c r="C745" s="29" t="s">
        <v>4353</v>
      </c>
      <c r="D745" s="29" t="s">
        <v>1933</v>
      </c>
      <c r="E745" s="29" t="s">
        <v>4315</v>
      </c>
      <c r="F745" s="29" t="s">
        <v>138</v>
      </c>
      <c r="G745" s="29" t="s">
        <v>1462</v>
      </c>
      <c r="I745" s="29" t="s">
        <v>2112</v>
      </c>
      <c r="J745" s="29" t="s">
        <v>4354</v>
      </c>
      <c r="K745" s="29"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45"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45" s="29" t="s">
        <v>2114</v>
      </c>
      <c r="N745" s="29"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45"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45" s="29" t="s">
        <v>1465</v>
      </c>
      <c r="Q745" s="29" t="s">
        <v>1466</v>
      </c>
      <c r="R745" s="29" t="s">
        <v>2080</v>
      </c>
      <c r="S745" s="29" t="s">
        <v>1526</v>
      </c>
      <c r="T745" s="29" t="s">
        <v>1469</v>
      </c>
      <c r="U745" s="29" t="s">
        <v>4353</v>
      </c>
      <c r="V745" s="29" t="s">
        <v>4353</v>
      </c>
      <c r="W745" s="30" t="s">
        <v>4355</v>
      </c>
      <c r="X745" s="30" t="s">
        <v>4355</v>
      </c>
      <c r="Y745" s="29" t="s">
        <v>1471</v>
      </c>
      <c r="AA745" s="29" t="s">
        <v>113</v>
      </c>
      <c r="AC745" s="13" t="str">
        <f t="shared" si="99"/>
        <v>29.99</v>
      </c>
      <c r="AD745" s="56" t="s">
        <v>2082</v>
      </c>
      <c r="AE745" s="29">
        <f t="shared" si="100"/>
        <v>23.95</v>
      </c>
      <c r="AG745" s="29">
        <v>4</v>
      </c>
      <c r="AI745" s="29" t="s">
        <v>113</v>
      </c>
      <c r="AJ745" s="29" t="s">
        <v>116</v>
      </c>
      <c r="AK745" s="29" t="s">
        <v>1472</v>
      </c>
      <c r="AL745" s="29" t="s">
        <v>1473</v>
      </c>
      <c r="AM745" s="29" t="s">
        <v>1474</v>
      </c>
      <c r="AN745" s="29" t="s">
        <v>1475</v>
      </c>
      <c r="AO745" s="29" t="s">
        <v>1476</v>
      </c>
      <c r="AS745"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5" t="s">
        <v>98</v>
      </c>
      <c r="AU745" s="29" t="s">
        <v>122</v>
      </c>
      <c r="AV745" s="29">
        <v>0.63</v>
      </c>
      <c r="AW745" s="29" t="s">
        <v>123</v>
      </c>
      <c r="AX745" s="29" t="s">
        <v>2083</v>
      </c>
      <c r="AY745" s="29" t="s">
        <v>2084</v>
      </c>
      <c r="AZ745" s="29" t="s">
        <v>1889</v>
      </c>
      <c r="BA745" s="29" t="s">
        <v>124</v>
      </c>
      <c r="BI745" s="29">
        <v>2</v>
      </c>
      <c r="BN745" s="29" t="s">
        <v>4318</v>
      </c>
      <c r="BP745" s="29" t="s">
        <v>4318</v>
      </c>
      <c r="BQ745" s="29" t="s">
        <v>4356</v>
      </c>
      <c r="BR745" s="29" t="s">
        <v>4357</v>
      </c>
      <c r="BS745" s="29" t="s">
        <v>4358</v>
      </c>
      <c r="CB745" s="29" t="s">
        <v>133</v>
      </c>
      <c r="CC745" s="29" t="s">
        <v>134</v>
      </c>
      <c r="CD745" s="29">
        <v>1</v>
      </c>
      <c r="CE745" s="29">
        <v>4</v>
      </c>
      <c r="CG745" s="29" t="s">
        <v>1478</v>
      </c>
    </row>
    <row r="746" spans="1:85" s="29" customFormat="1" ht="14.4" customHeight="1" x14ac:dyDescent="0.3">
      <c r="A746" s="39">
        <v>5745</v>
      </c>
      <c r="B746" s="28" t="s">
        <v>98</v>
      </c>
      <c r="C746" s="29" t="s">
        <v>4359</v>
      </c>
      <c r="D746" s="29" t="s">
        <v>1933</v>
      </c>
      <c r="E746" s="29" t="s">
        <v>4315</v>
      </c>
      <c r="F746" s="29" t="s">
        <v>138</v>
      </c>
      <c r="G746" s="29" t="s">
        <v>1462</v>
      </c>
      <c r="I746" s="29" t="s">
        <v>2549</v>
      </c>
      <c r="J746" s="29" t="s">
        <v>4360</v>
      </c>
      <c r="K746" s="29"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46"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46" s="29" t="s">
        <v>2114</v>
      </c>
      <c r="N746" s="29"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46"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46" s="29" t="s">
        <v>1465</v>
      </c>
      <c r="Q746" s="29" t="s">
        <v>1466</v>
      </c>
      <c r="R746" s="29" t="s">
        <v>2080</v>
      </c>
      <c r="S746" s="29" t="s">
        <v>1526</v>
      </c>
      <c r="T746" s="29" t="s">
        <v>1469</v>
      </c>
      <c r="U746" s="29" t="s">
        <v>4359</v>
      </c>
      <c r="V746" s="29" t="s">
        <v>4359</v>
      </c>
      <c r="W746" s="30" t="s">
        <v>4361</v>
      </c>
      <c r="X746" s="30" t="s">
        <v>4361</v>
      </c>
      <c r="Y746" s="29" t="s">
        <v>1471</v>
      </c>
      <c r="AA746" s="29" t="s">
        <v>113</v>
      </c>
      <c r="AC746" s="13" t="str">
        <f t="shared" si="99"/>
        <v>29.99</v>
      </c>
      <c r="AD746" s="56" t="s">
        <v>2082</v>
      </c>
      <c r="AE746" s="29">
        <f t="shared" si="100"/>
        <v>23.95</v>
      </c>
      <c r="AG746" s="29">
        <v>4</v>
      </c>
      <c r="AI746" s="29" t="s">
        <v>113</v>
      </c>
      <c r="AJ746" s="29" t="s">
        <v>116</v>
      </c>
      <c r="AK746" s="29" t="s">
        <v>1472</v>
      </c>
      <c r="AL746" s="29" t="s">
        <v>1473</v>
      </c>
      <c r="AM746" s="29" t="s">
        <v>1474</v>
      </c>
      <c r="AN746" s="29" t="s">
        <v>1475</v>
      </c>
      <c r="AO746" s="29" t="s">
        <v>1476</v>
      </c>
      <c r="AS746"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6" t="s">
        <v>98</v>
      </c>
      <c r="AU746" s="29" t="s">
        <v>122</v>
      </c>
      <c r="AV746" s="29">
        <v>0.63</v>
      </c>
      <c r="AW746" s="29" t="s">
        <v>123</v>
      </c>
      <c r="AX746" s="29" t="s">
        <v>2083</v>
      </c>
      <c r="AY746" s="29" t="s">
        <v>2084</v>
      </c>
      <c r="AZ746" s="29" t="s">
        <v>1889</v>
      </c>
      <c r="BA746" s="29" t="s">
        <v>124</v>
      </c>
      <c r="BI746" s="29">
        <v>2</v>
      </c>
      <c r="BN746" s="29" t="s">
        <v>4362</v>
      </c>
      <c r="BP746" s="29" t="s">
        <v>4362</v>
      </c>
      <c r="BQ746" s="29" t="s">
        <v>4363</v>
      </c>
      <c r="BR746" s="29" t="s">
        <v>4364</v>
      </c>
      <c r="BS746" s="29" t="s">
        <v>4365</v>
      </c>
      <c r="CB746" s="29" t="s">
        <v>133</v>
      </c>
      <c r="CC746" s="29" t="s">
        <v>134</v>
      </c>
      <c r="CD746" s="29">
        <v>1</v>
      </c>
      <c r="CE746" s="29">
        <v>4</v>
      </c>
      <c r="CG746" s="29" t="s">
        <v>1478</v>
      </c>
    </row>
    <row r="747" spans="1:85" s="29" customFormat="1" ht="14.4" customHeight="1" x14ac:dyDescent="0.3">
      <c r="A747" s="39">
        <v>5746</v>
      </c>
      <c r="B747" s="28" t="s">
        <v>98</v>
      </c>
      <c r="C747" s="29" t="s">
        <v>4366</v>
      </c>
      <c r="D747" s="29" t="s">
        <v>1933</v>
      </c>
      <c r="E747" s="29" t="s">
        <v>4315</v>
      </c>
      <c r="F747" s="29" t="s">
        <v>138</v>
      </c>
      <c r="G747" s="29" t="s">
        <v>1462</v>
      </c>
      <c r="I747" s="29" t="s">
        <v>4367</v>
      </c>
      <c r="J747" s="29" t="s">
        <v>4368</v>
      </c>
      <c r="K747" s="29"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47"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47" s="29" t="s">
        <v>2114</v>
      </c>
      <c r="N747" s="29"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47"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47" s="29" t="s">
        <v>1465</v>
      </c>
      <c r="Q747" s="29" t="s">
        <v>1466</v>
      </c>
      <c r="R747" s="29" t="s">
        <v>2080</v>
      </c>
      <c r="S747" s="29" t="s">
        <v>1526</v>
      </c>
      <c r="T747" s="29" t="s">
        <v>1469</v>
      </c>
      <c r="U747" s="29" t="s">
        <v>4366</v>
      </c>
      <c r="V747" s="29" t="s">
        <v>4366</v>
      </c>
      <c r="W747" s="30" t="s">
        <v>4369</v>
      </c>
      <c r="X747" s="30" t="s">
        <v>4369</v>
      </c>
      <c r="Y747" s="29" t="s">
        <v>1471</v>
      </c>
      <c r="AA747" s="29" t="s">
        <v>113</v>
      </c>
      <c r="AC747" s="13" t="str">
        <f t="shared" si="99"/>
        <v>29.99</v>
      </c>
      <c r="AD747" s="56" t="s">
        <v>2082</v>
      </c>
      <c r="AE747" s="29">
        <f t="shared" si="100"/>
        <v>23.95</v>
      </c>
      <c r="AG747" s="29">
        <v>4</v>
      </c>
      <c r="AI747" s="29" t="s">
        <v>113</v>
      </c>
      <c r="AJ747" s="29" t="s">
        <v>116</v>
      </c>
      <c r="AK747" s="29" t="s">
        <v>1472</v>
      </c>
      <c r="AL747" s="29" t="s">
        <v>1473</v>
      </c>
      <c r="AM747" s="29" t="s">
        <v>1474</v>
      </c>
      <c r="AN747" s="29" t="s">
        <v>1475</v>
      </c>
      <c r="AO747" s="29" t="s">
        <v>1476</v>
      </c>
      <c r="AS747"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7" t="s">
        <v>98</v>
      </c>
      <c r="AU747" s="29" t="s">
        <v>122</v>
      </c>
      <c r="AV747" s="29">
        <v>0.63</v>
      </c>
      <c r="AW747" s="29" t="s">
        <v>123</v>
      </c>
      <c r="AX747" s="29" t="s">
        <v>2083</v>
      </c>
      <c r="AY747" s="29" t="s">
        <v>2084</v>
      </c>
      <c r="AZ747" s="29" t="s">
        <v>1889</v>
      </c>
      <c r="BA747" s="29" t="s">
        <v>124</v>
      </c>
      <c r="BI747" s="29">
        <v>2</v>
      </c>
      <c r="BN747" s="29" t="s">
        <v>4370</v>
      </c>
      <c r="BP747" s="29" t="s">
        <v>4370</v>
      </c>
      <c r="BQ747" s="29" t="s">
        <v>4371</v>
      </c>
      <c r="BR747" s="29" t="s">
        <v>4372</v>
      </c>
      <c r="BS747" s="29" t="s">
        <v>4373</v>
      </c>
      <c r="CB747" s="29" t="s">
        <v>133</v>
      </c>
      <c r="CC747" s="29" t="s">
        <v>134</v>
      </c>
      <c r="CD747" s="29">
        <v>1</v>
      </c>
      <c r="CE747" s="29">
        <v>4</v>
      </c>
      <c r="CG747" s="29" t="s">
        <v>1478</v>
      </c>
    </row>
    <row r="748" spans="1:85" s="29" customFormat="1" ht="14.4" customHeight="1" x14ac:dyDescent="0.3">
      <c r="A748" s="39">
        <v>5747</v>
      </c>
      <c r="B748" s="28" t="s">
        <v>98</v>
      </c>
      <c r="C748" s="29" t="s">
        <v>4374</v>
      </c>
      <c r="D748" s="29" t="s">
        <v>1933</v>
      </c>
      <c r="E748" s="29" t="s">
        <v>4315</v>
      </c>
      <c r="F748" s="29" t="s">
        <v>138</v>
      </c>
      <c r="G748" s="29" t="s">
        <v>1462</v>
      </c>
      <c r="I748" s="29" t="s">
        <v>2572</v>
      </c>
      <c r="J748" s="29" t="s">
        <v>4375</v>
      </c>
      <c r="K748" s="29" t="str">
        <f t="shared" si="9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48" t="str">
        <f t="shared" si="9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48" s="29" t="s">
        <v>2114</v>
      </c>
      <c r="N748" s="29" t="str">
        <f t="shared" si="9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48" s="11" t="str">
        <f t="shared" si="9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48" s="29" t="s">
        <v>1465</v>
      </c>
      <c r="Q748" s="29" t="s">
        <v>1466</v>
      </c>
      <c r="R748" s="29" t="s">
        <v>2080</v>
      </c>
      <c r="S748" s="29" t="s">
        <v>1526</v>
      </c>
      <c r="T748" s="29" t="s">
        <v>1469</v>
      </c>
      <c r="U748" s="29" t="s">
        <v>4374</v>
      </c>
      <c r="V748" s="29" t="s">
        <v>4374</v>
      </c>
      <c r="W748" s="30" t="s">
        <v>4376</v>
      </c>
      <c r="X748" s="30" t="s">
        <v>4376</v>
      </c>
      <c r="Y748" s="29" t="s">
        <v>1471</v>
      </c>
      <c r="AA748" s="29" t="s">
        <v>113</v>
      </c>
      <c r="AC748" s="13" t="str">
        <f t="shared" si="99"/>
        <v>29.99</v>
      </c>
      <c r="AD748" s="56" t="s">
        <v>2082</v>
      </c>
      <c r="AE748" s="29">
        <f t="shared" si="100"/>
        <v>23.95</v>
      </c>
      <c r="AG748" s="29">
        <v>4</v>
      </c>
      <c r="AI748" s="29" t="s">
        <v>113</v>
      </c>
      <c r="AJ748" s="29" t="s">
        <v>116</v>
      </c>
      <c r="AK748" s="29" t="s">
        <v>1472</v>
      </c>
      <c r="AL748" s="29" t="s">
        <v>1473</v>
      </c>
      <c r="AM748" s="29" t="s">
        <v>1474</v>
      </c>
      <c r="AN748" s="29" t="s">
        <v>1475</v>
      </c>
      <c r="AO748" s="29" t="s">
        <v>1476</v>
      </c>
      <c r="AS748"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8" t="s">
        <v>98</v>
      </c>
      <c r="AU748" s="29" t="s">
        <v>122</v>
      </c>
      <c r="AV748" s="29">
        <v>0.63</v>
      </c>
      <c r="AW748" s="29" t="s">
        <v>123</v>
      </c>
      <c r="AX748" s="29" t="s">
        <v>2083</v>
      </c>
      <c r="AY748" s="29" t="s">
        <v>2084</v>
      </c>
      <c r="AZ748" s="29" t="s">
        <v>1889</v>
      </c>
      <c r="BA748" s="29" t="s">
        <v>124</v>
      </c>
      <c r="BI748" s="29">
        <v>2</v>
      </c>
      <c r="BN748" s="29" t="s">
        <v>4377</v>
      </c>
      <c r="BP748" s="29" t="s">
        <v>4377</v>
      </c>
      <c r="BQ748" s="29" t="s">
        <v>4378</v>
      </c>
      <c r="BR748" s="29" t="s">
        <v>4379</v>
      </c>
      <c r="BS748" s="29" t="s">
        <v>4380</v>
      </c>
      <c r="CB748" s="29" t="s">
        <v>133</v>
      </c>
      <c r="CC748" s="29" t="s">
        <v>134</v>
      </c>
      <c r="CD748" s="29">
        <v>1</v>
      </c>
      <c r="CE748" s="29">
        <v>4</v>
      </c>
      <c r="CG748" s="29" t="s">
        <v>1478</v>
      </c>
    </row>
    <row r="749" spans="1:85" s="29" customFormat="1" ht="14.4" customHeight="1" x14ac:dyDescent="0.3">
      <c r="A749" s="39">
        <v>5748</v>
      </c>
      <c r="B749" s="28" t="s">
        <v>98</v>
      </c>
      <c r="C749" s="29" t="s">
        <v>4381</v>
      </c>
      <c r="D749" s="29" t="s">
        <v>1933</v>
      </c>
      <c r="E749" s="29" t="s">
        <v>4315</v>
      </c>
      <c r="F749" s="29" t="s">
        <v>138</v>
      </c>
      <c r="G749" s="29" t="s">
        <v>1462</v>
      </c>
      <c r="I749" s="29" t="s">
        <v>4382</v>
      </c>
      <c r="J749" s="29" t="s">
        <v>4383</v>
      </c>
      <c r="K749" s="29" t="str">
        <f t="shared" si="96"/>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v>
      </c>
      <c r="L749" t="str">
        <f t="shared" si="94"/>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v>
      </c>
      <c r="M749" s="29" t="s">
        <v>4384</v>
      </c>
      <c r="N749" s="29" t="str">
        <f t="shared" si="97"/>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O749" s="11" t="str">
        <f t="shared" si="98"/>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P749" s="29" t="s">
        <v>1465</v>
      </c>
      <c r="Q749" s="29" t="s">
        <v>1466</v>
      </c>
      <c r="R749" s="29" t="s">
        <v>4385</v>
      </c>
      <c r="S749" s="29" t="s">
        <v>1505</v>
      </c>
      <c r="T749" s="29" t="s">
        <v>1469</v>
      </c>
      <c r="U749" s="29" t="s">
        <v>4381</v>
      </c>
      <c r="V749" s="29" t="s">
        <v>4381</v>
      </c>
      <c r="W749" s="30" t="s">
        <v>4386</v>
      </c>
      <c r="X749" s="30" t="s">
        <v>4386</v>
      </c>
      <c r="Y749" s="29" t="s">
        <v>1471</v>
      </c>
      <c r="AA749" s="29" t="s">
        <v>113</v>
      </c>
      <c r="AC749" s="13" t="str">
        <f t="shared" si="99"/>
        <v>67.99</v>
      </c>
      <c r="AD749" s="56" t="s">
        <v>1930</v>
      </c>
      <c r="AE749" s="29">
        <f t="shared" si="100"/>
        <v>46.95</v>
      </c>
      <c r="AG749" s="29">
        <v>0</v>
      </c>
      <c r="AI749" s="29" t="s">
        <v>113</v>
      </c>
      <c r="AJ749" s="29" t="s">
        <v>116</v>
      </c>
      <c r="AK749" s="29" t="s">
        <v>1472</v>
      </c>
      <c r="AL749" s="29" t="s">
        <v>1473</v>
      </c>
      <c r="AM749" s="29" t="s">
        <v>1474</v>
      </c>
      <c r="AN749" s="29" t="s">
        <v>1475</v>
      </c>
      <c r="AO749" s="29" t="s">
        <v>1476</v>
      </c>
      <c r="AS749"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49" t="s">
        <v>98</v>
      </c>
      <c r="AU749" s="29" t="s">
        <v>122</v>
      </c>
      <c r="AV749" s="29">
        <v>2.25</v>
      </c>
      <c r="AW749" s="29" t="s">
        <v>123</v>
      </c>
      <c r="AX749" s="29" t="s">
        <v>4387</v>
      </c>
      <c r="AY749" s="29" t="s">
        <v>1889</v>
      </c>
      <c r="AZ749" s="29" t="s">
        <v>4387</v>
      </c>
      <c r="BA749" s="29" t="s">
        <v>124</v>
      </c>
      <c r="BI749" s="29">
        <v>2</v>
      </c>
      <c r="BN749" s="29" t="s">
        <v>4319</v>
      </c>
      <c r="BP749" s="29" t="s">
        <v>4319</v>
      </c>
      <c r="BQ749" s="29" t="s">
        <v>4388</v>
      </c>
      <c r="BR749" s="29" t="s">
        <v>4389</v>
      </c>
      <c r="CB749" s="29" t="s">
        <v>133</v>
      </c>
      <c r="CC749" s="29" t="s">
        <v>134</v>
      </c>
      <c r="CD749" s="29">
        <v>1</v>
      </c>
      <c r="CE749" s="29">
        <v>4</v>
      </c>
      <c r="CG749" s="29" t="s">
        <v>1478</v>
      </c>
    </row>
    <row r="750" spans="1:85" s="29" customFormat="1" ht="14.4" customHeight="1" x14ac:dyDescent="0.3">
      <c r="A750" s="39">
        <v>5749</v>
      </c>
      <c r="B750" s="28" t="s">
        <v>98</v>
      </c>
      <c r="C750" s="29" t="s">
        <v>4390</v>
      </c>
      <c r="D750" s="29" t="s">
        <v>1933</v>
      </c>
      <c r="E750" s="29" t="s">
        <v>4315</v>
      </c>
      <c r="F750" s="29" t="s">
        <v>138</v>
      </c>
      <c r="G750" s="29" t="s">
        <v>1462</v>
      </c>
      <c r="I750" s="29" t="s">
        <v>4391</v>
      </c>
      <c r="J750" s="29" t="s">
        <v>4392</v>
      </c>
      <c r="K750" s="29" t="str">
        <f t="shared" si="96"/>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v>
      </c>
      <c r="L750" t="str">
        <f t="shared" si="94"/>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v>
      </c>
      <c r="M750" s="29" t="s">
        <v>4384</v>
      </c>
      <c r="N750" s="29" t="str">
        <f t="shared" si="97"/>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O750" s="11" t="str">
        <f t="shared" si="98"/>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P750" s="29" t="s">
        <v>1465</v>
      </c>
      <c r="Q750" s="29" t="s">
        <v>1466</v>
      </c>
      <c r="R750" s="29" t="s">
        <v>4385</v>
      </c>
      <c r="S750" s="29" t="s">
        <v>1505</v>
      </c>
      <c r="T750" s="29" t="s">
        <v>1469</v>
      </c>
      <c r="U750" s="29" t="s">
        <v>4390</v>
      </c>
      <c r="V750" s="29" t="s">
        <v>4390</v>
      </c>
      <c r="W750" s="30" t="s">
        <v>4393</v>
      </c>
      <c r="X750" s="30" t="s">
        <v>4393</v>
      </c>
      <c r="Y750" s="29" t="s">
        <v>1471</v>
      </c>
      <c r="AA750" s="29" t="s">
        <v>113</v>
      </c>
      <c r="AC750" s="13" t="str">
        <f t="shared" si="99"/>
        <v>67.99</v>
      </c>
      <c r="AD750" s="56" t="s">
        <v>1930</v>
      </c>
      <c r="AE750" s="29">
        <f t="shared" si="100"/>
        <v>46.95</v>
      </c>
      <c r="AG750" s="29">
        <v>0</v>
      </c>
      <c r="AI750" s="29" t="s">
        <v>113</v>
      </c>
      <c r="AJ750" s="29" t="s">
        <v>116</v>
      </c>
      <c r="AK750" s="29" t="s">
        <v>1472</v>
      </c>
      <c r="AL750" s="29" t="s">
        <v>1473</v>
      </c>
      <c r="AM750" s="29" t="s">
        <v>1474</v>
      </c>
      <c r="AN750" s="29" t="s">
        <v>1475</v>
      </c>
      <c r="AO750" s="29" t="s">
        <v>1476</v>
      </c>
      <c r="AS750"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0" t="s">
        <v>98</v>
      </c>
      <c r="AU750" s="29" t="s">
        <v>122</v>
      </c>
      <c r="AV750" s="29">
        <v>2.25</v>
      </c>
      <c r="AW750" s="29" t="s">
        <v>123</v>
      </c>
      <c r="AX750" s="29" t="s">
        <v>4387</v>
      </c>
      <c r="AY750" s="29" t="s">
        <v>1889</v>
      </c>
      <c r="AZ750" s="29" t="s">
        <v>4387</v>
      </c>
      <c r="BA750" s="29" t="s">
        <v>124</v>
      </c>
      <c r="BI750" s="29">
        <v>2</v>
      </c>
      <c r="BN750" s="29" t="s">
        <v>4394</v>
      </c>
      <c r="BP750" s="29" t="s">
        <v>4394</v>
      </c>
      <c r="BQ750" s="29" t="s">
        <v>4395</v>
      </c>
      <c r="BR750" s="29" t="s">
        <v>4396</v>
      </c>
      <c r="BS750" s="29" t="s">
        <v>4397</v>
      </c>
      <c r="CB750" s="29" t="s">
        <v>133</v>
      </c>
      <c r="CC750" s="29" t="s">
        <v>134</v>
      </c>
      <c r="CD750" s="29">
        <v>1</v>
      </c>
      <c r="CE750" s="29">
        <v>4</v>
      </c>
      <c r="CG750" s="29" t="s">
        <v>1478</v>
      </c>
    </row>
    <row r="751" spans="1:85" s="29" customFormat="1" ht="14.4" customHeight="1" x14ac:dyDescent="0.3">
      <c r="A751" s="39">
        <v>5750</v>
      </c>
      <c r="B751" s="28" t="s">
        <v>98</v>
      </c>
      <c r="C751" s="29" t="s">
        <v>4398</v>
      </c>
      <c r="D751" s="29" t="s">
        <v>1933</v>
      </c>
      <c r="E751" s="29" t="s">
        <v>4315</v>
      </c>
      <c r="F751" s="29" t="s">
        <v>138</v>
      </c>
      <c r="G751" s="29" t="s">
        <v>1462</v>
      </c>
      <c r="I751" s="29" t="s">
        <v>4399</v>
      </c>
      <c r="J751" s="29" t="s">
        <v>4400</v>
      </c>
      <c r="K751" s="29" t="str">
        <f t="shared" si="96"/>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v>
      </c>
      <c r="L751" t="str">
        <f t="shared" si="94"/>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v>
      </c>
      <c r="M751" s="29" t="s">
        <v>4384</v>
      </c>
      <c r="N751" s="29" t="str">
        <f t="shared" si="97"/>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O751" s="11" t="str">
        <f t="shared" si="98"/>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P751" s="29" t="s">
        <v>1465</v>
      </c>
      <c r="Q751" s="29" t="s">
        <v>1466</v>
      </c>
      <c r="R751" s="29" t="s">
        <v>4385</v>
      </c>
      <c r="S751" s="29" t="s">
        <v>1505</v>
      </c>
      <c r="T751" s="29" t="s">
        <v>1469</v>
      </c>
      <c r="U751" s="29" t="s">
        <v>4398</v>
      </c>
      <c r="V751" s="29" t="s">
        <v>4398</v>
      </c>
      <c r="W751" s="30" t="s">
        <v>4401</v>
      </c>
      <c r="X751" s="30" t="s">
        <v>4401</v>
      </c>
      <c r="Y751" s="29" t="s">
        <v>1471</v>
      </c>
      <c r="AA751" s="29" t="s">
        <v>113</v>
      </c>
      <c r="AC751" s="13" t="str">
        <f t="shared" si="99"/>
        <v>67.99</v>
      </c>
      <c r="AD751" s="56" t="s">
        <v>1930</v>
      </c>
      <c r="AE751" s="29">
        <f t="shared" si="100"/>
        <v>46.95</v>
      </c>
      <c r="AG751" s="29">
        <v>0</v>
      </c>
      <c r="AI751" s="29" t="s">
        <v>113</v>
      </c>
      <c r="AJ751" s="29" t="s">
        <v>116</v>
      </c>
      <c r="AK751" s="29" t="s">
        <v>1472</v>
      </c>
      <c r="AL751" s="29" t="s">
        <v>1473</v>
      </c>
      <c r="AM751" s="29" t="s">
        <v>1474</v>
      </c>
      <c r="AN751" s="29" t="s">
        <v>1475</v>
      </c>
      <c r="AO751" s="29" t="s">
        <v>1476</v>
      </c>
      <c r="AS751"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1" t="s">
        <v>98</v>
      </c>
      <c r="AU751" s="29" t="s">
        <v>122</v>
      </c>
      <c r="AV751" s="29">
        <v>2.25</v>
      </c>
      <c r="AW751" s="29" t="s">
        <v>123</v>
      </c>
      <c r="AX751" s="29" t="s">
        <v>4387</v>
      </c>
      <c r="AY751" s="29" t="s">
        <v>1889</v>
      </c>
      <c r="AZ751" s="29" t="s">
        <v>4387</v>
      </c>
      <c r="BA751" s="29" t="s">
        <v>124</v>
      </c>
      <c r="BI751" s="29">
        <v>2</v>
      </c>
      <c r="BN751" s="29" t="s">
        <v>4402</v>
      </c>
      <c r="BP751" s="29" t="s">
        <v>4402</v>
      </c>
      <c r="BQ751" s="29" t="s">
        <v>4403</v>
      </c>
      <c r="BR751" s="29" t="s">
        <v>4404</v>
      </c>
      <c r="BS751" s="29" t="s">
        <v>4405</v>
      </c>
      <c r="CB751" s="29" t="s">
        <v>133</v>
      </c>
      <c r="CC751" s="29" t="s">
        <v>134</v>
      </c>
      <c r="CD751" s="29">
        <v>1</v>
      </c>
      <c r="CE751" s="29">
        <v>4</v>
      </c>
      <c r="CG751" s="29" t="s">
        <v>1478</v>
      </c>
    </row>
    <row r="752" spans="1:85" s="29" customFormat="1" ht="14.4" customHeight="1" x14ac:dyDescent="0.3">
      <c r="A752" s="39">
        <v>5751</v>
      </c>
      <c r="B752" s="28" t="s">
        <v>98</v>
      </c>
      <c r="C752" s="29" t="s">
        <v>4406</v>
      </c>
      <c r="D752" s="29" t="s">
        <v>1933</v>
      </c>
      <c r="E752" s="29" t="s">
        <v>4315</v>
      </c>
      <c r="F752" s="29" t="s">
        <v>138</v>
      </c>
      <c r="G752" s="29" t="s">
        <v>1462</v>
      </c>
      <c r="I752" s="29" t="s">
        <v>4407</v>
      </c>
      <c r="J752" s="29" t="s">
        <v>4408</v>
      </c>
      <c r="K752" s="29" t="str">
        <f t="shared" si="96"/>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v>
      </c>
      <c r="L752" t="str">
        <f t="shared" si="94"/>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v>
      </c>
      <c r="M752" s="29" t="s">
        <v>4384</v>
      </c>
      <c r="N752" s="29" t="str">
        <f t="shared" si="97"/>
        <v>Made of high quality PU leather with polyester lining.
Durable and fashionable. Many small packs design is for small things such as phone, keys, flash driver, small mirror and so on.
Size: 11" x 11" x 4.5".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O752" s="11" t="str">
        <f t="shared" si="98"/>
        <v>&lt;ul&gt;
&lt;li&gt;Made of high quality PU leather with polyester lining.
&lt;li&gt;Durable and fashionable. Many small packs design is for small things such as phone, keys, flash driver, small mirror and so on.
&lt;li&gt;Size: 11" x 11" x 4.5".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11" x 11" x 4.5". Package include: 1 bag.</v>
      </c>
      <c r="P752" s="29" t="s">
        <v>1465</v>
      </c>
      <c r="Q752" s="29" t="s">
        <v>1466</v>
      </c>
      <c r="R752" s="29" t="s">
        <v>4385</v>
      </c>
      <c r="S752" s="29" t="s">
        <v>1505</v>
      </c>
      <c r="T752" s="29" t="s">
        <v>1469</v>
      </c>
      <c r="U752" s="29" t="s">
        <v>4406</v>
      </c>
      <c r="V752" s="29" t="s">
        <v>4406</v>
      </c>
      <c r="W752" s="30" t="s">
        <v>4409</v>
      </c>
      <c r="X752" s="30" t="s">
        <v>4409</v>
      </c>
      <c r="Y752" s="29" t="s">
        <v>1471</v>
      </c>
      <c r="AA752" s="29" t="s">
        <v>113</v>
      </c>
      <c r="AC752" s="13" t="str">
        <f t="shared" si="99"/>
        <v>67.99</v>
      </c>
      <c r="AD752" s="56" t="s">
        <v>1930</v>
      </c>
      <c r="AE752" s="29">
        <f t="shared" si="100"/>
        <v>46.95</v>
      </c>
      <c r="AG752" s="29">
        <v>0</v>
      </c>
      <c r="AI752" s="29" t="s">
        <v>113</v>
      </c>
      <c r="AJ752" s="29" t="s">
        <v>116</v>
      </c>
      <c r="AK752" s="29" t="s">
        <v>1472</v>
      </c>
      <c r="AL752" s="29" t="s">
        <v>1473</v>
      </c>
      <c r="AM752" s="29" t="s">
        <v>1474</v>
      </c>
      <c r="AN752" s="29" t="s">
        <v>1475</v>
      </c>
      <c r="AO752" s="29" t="s">
        <v>1476</v>
      </c>
      <c r="AS752"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2" t="s">
        <v>98</v>
      </c>
      <c r="AU752" s="29" t="s">
        <v>122</v>
      </c>
      <c r="AV752" s="29">
        <v>2.25</v>
      </c>
      <c r="AW752" s="29" t="s">
        <v>123</v>
      </c>
      <c r="AX752" s="29" t="s">
        <v>4387</v>
      </c>
      <c r="AY752" s="29" t="s">
        <v>1889</v>
      </c>
      <c r="AZ752" s="29" t="s">
        <v>4387</v>
      </c>
      <c r="BA752" s="29" t="s">
        <v>124</v>
      </c>
      <c r="BI752" s="29">
        <v>2</v>
      </c>
      <c r="BN752" s="29" t="s">
        <v>4410</v>
      </c>
      <c r="BP752" s="29" t="s">
        <v>4410</v>
      </c>
      <c r="BQ752" s="29" t="s">
        <v>4411</v>
      </c>
      <c r="BR752" s="29" t="s">
        <v>4412</v>
      </c>
      <c r="BS752" s="29" t="s">
        <v>4413</v>
      </c>
      <c r="CB752" s="29" t="s">
        <v>133</v>
      </c>
      <c r="CC752" s="29" t="s">
        <v>134</v>
      </c>
      <c r="CD752" s="29">
        <v>1</v>
      </c>
      <c r="CE752" s="29">
        <v>4</v>
      </c>
      <c r="CG752" s="29" t="s">
        <v>1478</v>
      </c>
    </row>
    <row r="753" spans="1:85" s="29" customFormat="1" ht="14.4" customHeight="1" x14ac:dyDescent="0.3">
      <c r="A753" s="39">
        <v>5752</v>
      </c>
      <c r="B753" s="28" t="s">
        <v>98</v>
      </c>
      <c r="C753" s="29" t="s">
        <v>4414</v>
      </c>
      <c r="D753" s="29" t="s">
        <v>1933</v>
      </c>
      <c r="E753" s="29" t="s">
        <v>4315</v>
      </c>
      <c r="F753" s="29" t="s">
        <v>138</v>
      </c>
      <c r="G753" s="29" t="s">
        <v>1462</v>
      </c>
      <c r="I753" s="29" t="s">
        <v>4415</v>
      </c>
      <c r="J753" s="29" t="s">
        <v>4416</v>
      </c>
      <c r="K753"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53"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53" s="29" t="s">
        <v>2146</v>
      </c>
      <c r="N753"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53"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53" s="29" t="s">
        <v>1465</v>
      </c>
      <c r="Q753" s="29" t="s">
        <v>1466</v>
      </c>
      <c r="R753" s="29" t="s">
        <v>2147</v>
      </c>
      <c r="S753" s="29" t="s">
        <v>1505</v>
      </c>
      <c r="T753" s="29" t="s">
        <v>1469</v>
      </c>
      <c r="U753" s="29" t="s">
        <v>4414</v>
      </c>
      <c r="V753" s="29" t="s">
        <v>4414</v>
      </c>
      <c r="W753" s="30" t="s">
        <v>4417</v>
      </c>
      <c r="X753" s="30" t="s">
        <v>4417</v>
      </c>
      <c r="Y753" s="29" t="s">
        <v>1471</v>
      </c>
      <c r="AA753" s="29" t="s">
        <v>113</v>
      </c>
      <c r="AC753" s="13" t="str">
        <f t="shared" si="99"/>
        <v>67.99</v>
      </c>
      <c r="AD753" s="56" t="s">
        <v>1930</v>
      </c>
      <c r="AE753" s="29">
        <f t="shared" si="100"/>
        <v>46.95</v>
      </c>
      <c r="AG753" s="29">
        <v>0</v>
      </c>
      <c r="AI753" s="29" t="s">
        <v>113</v>
      </c>
      <c r="AJ753" s="29" t="s">
        <v>116</v>
      </c>
      <c r="AK753" s="29" t="s">
        <v>1472</v>
      </c>
      <c r="AL753" s="29" t="s">
        <v>1473</v>
      </c>
      <c r="AM753" s="29" t="s">
        <v>1474</v>
      </c>
      <c r="AN753" s="29" t="s">
        <v>1475</v>
      </c>
      <c r="AO753" s="29" t="s">
        <v>1476</v>
      </c>
      <c r="AS753"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3" t="s">
        <v>98</v>
      </c>
      <c r="AU753" s="29" t="s">
        <v>122</v>
      </c>
      <c r="AV753" s="29">
        <v>2.25</v>
      </c>
      <c r="AW753" s="29" t="s">
        <v>123</v>
      </c>
      <c r="AX753" s="29" t="s">
        <v>2094</v>
      </c>
      <c r="AY753" s="29" t="s">
        <v>1889</v>
      </c>
      <c r="AZ753" s="29" t="s">
        <v>2095</v>
      </c>
      <c r="BA753" s="29" t="s">
        <v>124</v>
      </c>
      <c r="BI753" s="29">
        <v>2</v>
      </c>
      <c r="BN753" s="29" t="s">
        <v>4320</v>
      </c>
      <c r="BP753" s="29" t="s">
        <v>4320</v>
      </c>
      <c r="BQ753" s="29" t="s">
        <v>4418</v>
      </c>
      <c r="BR753" s="29" t="s">
        <v>4419</v>
      </c>
      <c r="BS753" s="29" t="s">
        <v>4420</v>
      </c>
      <c r="CB753" s="29" t="s">
        <v>133</v>
      </c>
      <c r="CC753" s="29" t="s">
        <v>134</v>
      </c>
      <c r="CD753" s="29">
        <v>1</v>
      </c>
      <c r="CE753" s="29">
        <v>4</v>
      </c>
      <c r="CG753" s="29" t="s">
        <v>1478</v>
      </c>
    </row>
    <row r="754" spans="1:85" s="29" customFormat="1" ht="14.4" customHeight="1" x14ac:dyDescent="0.3">
      <c r="A754" s="39">
        <v>5753</v>
      </c>
      <c r="B754" s="28" t="s">
        <v>98</v>
      </c>
      <c r="C754" s="29" t="s">
        <v>4421</v>
      </c>
      <c r="D754" s="29" t="s">
        <v>1933</v>
      </c>
      <c r="E754" s="29" t="s">
        <v>4315</v>
      </c>
      <c r="F754" s="29" t="s">
        <v>138</v>
      </c>
      <c r="G754" s="29" t="s">
        <v>1462</v>
      </c>
      <c r="I754" s="29" t="s">
        <v>4422</v>
      </c>
      <c r="J754" s="29" t="s">
        <v>4423</v>
      </c>
      <c r="K754"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54"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54" s="29" t="s">
        <v>2146</v>
      </c>
      <c r="N754"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54"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54" s="29" t="s">
        <v>1465</v>
      </c>
      <c r="Q754" s="29" t="s">
        <v>1466</v>
      </c>
      <c r="R754" s="29" t="s">
        <v>2147</v>
      </c>
      <c r="S754" s="29" t="s">
        <v>1505</v>
      </c>
      <c r="T754" s="29" t="s">
        <v>1469</v>
      </c>
      <c r="U754" s="29" t="s">
        <v>4421</v>
      </c>
      <c r="V754" s="29" t="s">
        <v>4421</v>
      </c>
      <c r="W754" s="30" t="s">
        <v>4424</v>
      </c>
      <c r="X754" s="30" t="s">
        <v>4424</v>
      </c>
      <c r="Y754" s="29" t="s">
        <v>1471</v>
      </c>
      <c r="AA754" s="29" t="s">
        <v>113</v>
      </c>
      <c r="AC754" s="13" t="str">
        <f t="shared" si="99"/>
        <v>67.99</v>
      </c>
      <c r="AD754" s="56" t="s">
        <v>1930</v>
      </c>
      <c r="AE754" s="29">
        <f t="shared" si="100"/>
        <v>46.95</v>
      </c>
      <c r="AG754" s="29">
        <v>0</v>
      </c>
      <c r="AI754" s="29" t="s">
        <v>113</v>
      </c>
      <c r="AJ754" s="29" t="s">
        <v>116</v>
      </c>
      <c r="AK754" s="29" t="s">
        <v>1472</v>
      </c>
      <c r="AL754" s="29" t="s">
        <v>1473</v>
      </c>
      <c r="AM754" s="29" t="s">
        <v>1474</v>
      </c>
      <c r="AN754" s="29" t="s">
        <v>1475</v>
      </c>
      <c r="AO754" s="29" t="s">
        <v>1476</v>
      </c>
      <c r="AS754"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4" t="s">
        <v>98</v>
      </c>
      <c r="AU754" s="29" t="s">
        <v>122</v>
      </c>
      <c r="AV754" s="29">
        <v>2.25</v>
      </c>
      <c r="AW754" s="29" t="s">
        <v>123</v>
      </c>
      <c r="AX754" s="29" t="s">
        <v>2094</v>
      </c>
      <c r="AY754" s="29" t="s">
        <v>1889</v>
      </c>
      <c r="AZ754" s="29" t="s">
        <v>2095</v>
      </c>
      <c r="BA754" s="29" t="s">
        <v>124</v>
      </c>
      <c r="BI754" s="29">
        <v>2</v>
      </c>
      <c r="BN754" s="29" t="s">
        <v>4425</v>
      </c>
      <c r="BP754" s="29" t="s">
        <v>4425</v>
      </c>
      <c r="BQ754" s="29" t="s">
        <v>4426</v>
      </c>
      <c r="BR754" s="29" t="s">
        <v>4427</v>
      </c>
      <c r="BS754" s="29" t="s">
        <v>4428</v>
      </c>
      <c r="CB754" s="29" t="s">
        <v>133</v>
      </c>
      <c r="CC754" s="29" t="s">
        <v>134</v>
      </c>
      <c r="CD754" s="29">
        <v>1</v>
      </c>
      <c r="CE754" s="29">
        <v>4</v>
      </c>
      <c r="CG754" s="29" t="s">
        <v>1478</v>
      </c>
    </row>
    <row r="755" spans="1:85" s="29" customFormat="1" ht="14.4" customHeight="1" x14ac:dyDescent="0.3">
      <c r="A755" s="39">
        <v>5754</v>
      </c>
      <c r="B755" s="28" t="s">
        <v>98</v>
      </c>
      <c r="C755" s="29" t="s">
        <v>4429</v>
      </c>
      <c r="D755" s="29" t="s">
        <v>1933</v>
      </c>
      <c r="E755" s="29" t="s">
        <v>4315</v>
      </c>
      <c r="F755" s="29" t="s">
        <v>138</v>
      </c>
      <c r="G755" s="29" t="s">
        <v>1462</v>
      </c>
      <c r="I755" s="29" t="s">
        <v>4430</v>
      </c>
      <c r="J755" s="29" t="s">
        <v>4431</v>
      </c>
      <c r="K755"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55"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55" s="29" t="s">
        <v>2146</v>
      </c>
      <c r="N755"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55"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55" s="29" t="s">
        <v>1465</v>
      </c>
      <c r="Q755" s="29" t="s">
        <v>1466</v>
      </c>
      <c r="R755" s="29" t="s">
        <v>2147</v>
      </c>
      <c r="S755" s="29" t="s">
        <v>1505</v>
      </c>
      <c r="T755" s="29" t="s">
        <v>1469</v>
      </c>
      <c r="U755" s="29" t="s">
        <v>4429</v>
      </c>
      <c r="V755" s="29" t="s">
        <v>4429</v>
      </c>
      <c r="W755" s="30" t="s">
        <v>4432</v>
      </c>
      <c r="X755" s="30" t="s">
        <v>4432</v>
      </c>
      <c r="Y755" s="29" t="s">
        <v>1471</v>
      </c>
      <c r="AA755" s="29" t="s">
        <v>113</v>
      </c>
      <c r="AC755" s="13" t="str">
        <f t="shared" si="99"/>
        <v>67.99</v>
      </c>
      <c r="AD755" s="56" t="s">
        <v>1930</v>
      </c>
      <c r="AE755" s="29">
        <f t="shared" si="100"/>
        <v>46.95</v>
      </c>
      <c r="AG755" s="29">
        <v>0</v>
      </c>
      <c r="AI755" s="29" t="s">
        <v>113</v>
      </c>
      <c r="AJ755" s="29" t="s">
        <v>116</v>
      </c>
      <c r="AK755" s="29" t="s">
        <v>1472</v>
      </c>
      <c r="AL755" s="29" t="s">
        <v>1473</v>
      </c>
      <c r="AM755" s="29" t="s">
        <v>1474</v>
      </c>
      <c r="AN755" s="29" t="s">
        <v>1475</v>
      </c>
      <c r="AO755" s="29" t="s">
        <v>1476</v>
      </c>
      <c r="AS755"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5" t="s">
        <v>98</v>
      </c>
      <c r="AU755" s="29" t="s">
        <v>122</v>
      </c>
      <c r="AV755" s="29">
        <v>2.25</v>
      </c>
      <c r="AW755" s="29" t="s">
        <v>123</v>
      </c>
      <c r="AX755" s="29" t="s">
        <v>2094</v>
      </c>
      <c r="AY755" s="29" t="s">
        <v>1889</v>
      </c>
      <c r="AZ755" s="29" t="s">
        <v>2095</v>
      </c>
      <c r="BA755" s="29" t="s">
        <v>124</v>
      </c>
      <c r="BI755" s="29">
        <v>2</v>
      </c>
      <c r="BN755" s="29" t="s">
        <v>4433</v>
      </c>
      <c r="BP755" s="29" t="s">
        <v>4433</v>
      </c>
      <c r="BQ755" s="29" t="s">
        <v>4434</v>
      </c>
      <c r="BR755" s="29" t="s">
        <v>4435</v>
      </c>
      <c r="BS755" s="29" t="s">
        <v>4436</v>
      </c>
      <c r="CB755" s="29" t="s">
        <v>133</v>
      </c>
      <c r="CC755" s="29" t="s">
        <v>134</v>
      </c>
      <c r="CD755" s="29">
        <v>1</v>
      </c>
      <c r="CE755" s="29">
        <v>4</v>
      </c>
      <c r="CG755" s="29" t="s">
        <v>1478</v>
      </c>
    </row>
    <row r="756" spans="1:85" s="29" customFormat="1" ht="14.4" customHeight="1" x14ac:dyDescent="0.3">
      <c r="A756" s="39">
        <v>5755</v>
      </c>
      <c r="B756" s="28" t="s">
        <v>98</v>
      </c>
      <c r="C756" s="29" t="s">
        <v>4437</v>
      </c>
      <c r="D756" s="29" t="s">
        <v>1933</v>
      </c>
      <c r="E756" s="29" t="s">
        <v>4315</v>
      </c>
      <c r="F756" s="29" t="s">
        <v>138</v>
      </c>
      <c r="G756" s="29" t="s">
        <v>1462</v>
      </c>
      <c r="I756" s="29" t="s">
        <v>4438</v>
      </c>
      <c r="J756" s="29" t="s">
        <v>4439</v>
      </c>
      <c r="K756"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56"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56" s="29" t="s">
        <v>2146</v>
      </c>
      <c r="N756"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56"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56" s="29" t="s">
        <v>1465</v>
      </c>
      <c r="Q756" s="29" t="s">
        <v>1466</v>
      </c>
      <c r="R756" s="29" t="s">
        <v>2147</v>
      </c>
      <c r="S756" s="29" t="s">
        <v>1505</v>
      </c>
      <c r="T756" s="29" t="s">
        <v>1469</v>
      </c>
      <c r="U756" s="29" t="s">
        <v>4437</v>
      </c>
      <c r="V756" s="29" t="s">
        <v>4437</v>
      </c>
      <c r="W756" s="30" t="s">
        <v>4440</v>
      </c>
      <c r="X756" s="30" t="s">
        <v>4440</v>
      </c>
      <c r="Y756" s="29" t="s">
        <v>1471</v>
      </c>
      <c r="AA756" s="29" t="s">
        <v>113</v>
      </c>
      <c r="AC756" s="13" t="str">
        <f t="shared" si="99"/>
        <v>67.99</v>
      </c>
      <c r="AD756" s="56" t="s">
        <v>1930</v>
      </c>
      <c r="AE756" s="29">
        <f t="shared" si="100"/>
        <v>46.95</v>
      </c>
      <c r="AG756" s="29">
        <v>0</v>
      </c>
      <c r="AI756" s="29" t="s">
        <v>113</v>
      </c>
      <c r="AJ756" s="29" t="s">
        <v>116</v>
      </c>
      <c r="AK756" s="29" t="s">
        <v>1472</v>
      </c>
      <c r="AL756" s="29" t="s">
        <v>1473</v>
      </c>
      <c r="AM756" s="29" t="s">
        <v>1474</v>
      </c>
      <c r="AN756" s="29" t="s">
        <v>1475</v>
      </c>
      <c r="AO756" s="29" t="s">
        <v>1476</v>
      </c>
      <c r="AS756"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6" t="s">
        <v>98</v>
      </c>
      <c r="AU756" s="29" t="s">
        <v>122</v>
      </c>
      <c r="AV756" s="29">
        <v>2.25</v>
      </c>
      <c r="AW756" s="29" t="s">
        <v>123</v>
      </c>
      <c r="AX756" s="29" t="s">
        <v>2094</v>
      </c>
      <c r="AY756" s="29" t="s">
        <v>1889</v>
      </c>
      <c r="AZ756" s="29" t="s">
        <v>2095</v>
      </c>
      <c r="BA756" s="29" t="s">
        <v>124</v>
      </c>
      <c r="BI756" s="29">
        <v>2</v>
      </c>
      <c r="BN756" s="29" t="s">
        <v>4441</v>
      </c>
      <c r="BP756" s="29" t="s">
        <v>4441</v>
      </c>
      <c r="BQ756" s="29" t="s">
        <v>4442</v>
      </c>
      <c r="BR756" s="29" t="s">
        <v>4443</v>
      </c>
      <c r="BS756" s="29" t="s">
        <v>4444</v>
      </c>
      <c r="CB756" s="29" t="s">
        <v>133</v>
      </c>
      <c r="CC756" s="29" t="s">
        <v>134</v>
      </c>
      <c r="CD756" s="29">
        <v>1</v>
      </c>
      <c r="CE756" s="29">
        <v>4</v>
      </c>
      <c r="CG756" s="29" t="s">
        <v>1478</v>
      </c>
    </row>
    <row r="757" spans="1:85" s="29" customFormat="1" ht="14.4" customHeight="1" x14ac:dyDescent="0.3">
      <c r="A757" s="39">
        <v>5756</v>
      </c>
      <c r="B757" s="28" t="s">
        <v>98</v>
      </c>
      <c r="C757" s="29" t="s">
        <v>4445</v>
      </c>
      <c r="D757" s="29" t="s">
        <v>100</v>
      </c>
      <c r="G757" s="29" t="s">
        <v>1462</v>
      </c>
      <c r="J757" s="29" t="s">
        <v>4446</v>
      </c>
      <c r="K757" s="29" t="str">
        <f t="shared" si="96"/>
        <v>&lt;ul&gt;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v>
      </c>
      <c r="L757" t="str">
        <f t="shared" si="94"/>
        <v>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v>
      </c>
      <c r="M757" s="29" t="s">
        <v>3982</v>
      </c>
      <c r="N757" s="29" t="str">
        <f t="shared" si="97"/>
        <v xml:space="preserve">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O757" s="11" t="str">
        <f t="shared" si="98"/>
        <v xml:space="preserve">&lt;ul&gt;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P757" s="29" t="s">
        <v>1465</v>
      </c>
      <c r="Q757" s="29" t="s">
        <v>1466</v>
      </c>
      <c r="R757" s="29" t="s">
        <v>2147</v>
      </c>
      <c r="S757" s="29" t="s">
        <v>1468</v>
      </c>
      <c r="T757" s="29" t="s">
        <v>1469</v>
      </c>
      <c r="U757" s="29" t="s">
        <v>4445</v>
      </c>
      <c r="V757" s="29" t="s">
        <v>4445</v>
      </c>
      <c r="W757" s="30" t="s">
        <v>4447</v>
      </c>
      <c r="X757" s="30" t="s">
        <v>4447</v>
      </c>
      <c r="Y757" s="29" t="s">
        <v>1471</v>
      </c>
      <c r="AA757" s="29" t="s">
        <v>113</v>
      </c>
      <c r="AC757" s="13" t="str">
        <f t="shared" si="99"/>
        <v>67.99</v>
      </c>
      <c r="AD757" s="56" t="s">
        <v>1930</v>
      </c>
      <c r="AE757" s="29">
        <f t="shared" si="100"/>
        <v>46.95</v>
      </c>
      <c r="AG757" s="29">
        <v>0</v>
      </c>
      <c r="AI757" s="29" t="s">
        <v>113</v>
      </c>
      <c r="AJ757" s="29" t="s">
        <v>116</v>
      </c>
      <c r="AK757" s="29" t="s">
        <v>1472</v>
      </c>
      <c r="AL757" s="29" t="s">
        <v>1473</v>
      </c>
      <c r="AM757" s="29" t="s">
        <v>1474</v>
      </c>
      <c r="AN757" s="29" t="s">
        <v>1475</v>
      </c>
      <c r="AO757" s="29" t="s">
        <v>1476</v>
      </c>
      <c r="AS757"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7" t="s">
        <v>98</v>
      </c>
      <c r="AU757" s="29" t="s">
        <v>122</v>
      </c>
      <c r="AV757" s="29">
        <v>2.25</v>
      </c>
      <c r="AW757" s="29" t="s">
        <v>123</v>
      </c>
      <c r="AX757" s="29" t="s">
        <v>2094</v>
      </c>
      <c r="AY757" s="29" t="s">
        <v>1889</v>
      </c>
      <c r="AZ757" s="29" t="s">
        <v>2095</v>
      </c>
      <c r="BA757" s="29" t="s">
        <v>124</v>
      </c>
      <c r="BI757" s="29">
        <v>2</v>
      </c>
      <c r="BN757" s="29" t="s">
        <v>4448</v>
      </c>
      <c r="BP757" s="29" t="s">
        <v>4448</v>
      </c>
      <c r="CB757" s="29" t="s">
        <v>133</v>
      </c>
      <c r="CC757" s="29" t="s">
        <v>134</v>
      </c>
      <c r="CD757" s="29">
        <v>1</v>
      </c>
      <c r="CE757" s="29">
        <v>4</v>
      </c>
      <c r="CG757" s="29" t="s">
        <v>1478</v>
      </c>
    </row>
    <row r="758" spans="1:85" s="29" customFormat="1" ht="14.4" customHeight="1" x14ac:dyDescent="0.3">
      <c r="A758" s="39">
        <v>5757</v>
      </c>
      <c r="B758" s="28" t="s">
        <v>98</v>
      </c>
      <c r="C758" s="29" t="s">
        <v>4449</v>
      </c>
      <c r="D758" s="29" t="s">
        <v>1933</v>
      </c>
      <c r="E758" s="29" t="s">
        <v>4445</v>
      </c>
      <c r="F758" s="29" t="s">
        <v>138</v>
      </c>
      <c r="G758" s="29" t="s">
        <v>1462</v>
      </c>
      <c r="I758" s="29" t="s">
        <v>2730</v>
      </c>
      <c r="J758" s="29" t="s">
        <v>4450</v>
      </c>
      <c r="K758"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58"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58" s="29" t="s">
        <v>2146</v>
      </c>
      <c r="N758"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58"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58" s="29" t="s">
        <v>1465</v>
      </c>
      <c r="Q758" s="29" t="s">
        <v>1466</v>
      </c>
      <c r="R758" s="29" t="s">
        <v>2147</v>
      </c>
      <c r="S758" s="29" t="s">
        <v>1505</v>
      </c>
      <c r="T758" s="29" t="s">
        <v>1469</v>
      </c>
      <c r="U758" s="29" t="s">
        <v>4449</v>
      </c>
      <c r="V758" s="29" t="s">
        <v>4449</v>
      </c>
      <c r="W758" s="30" t="s">
        <v>4451</v>
      </c>
      <c r="X758" s="30" t="s">
        <v>4451</v>
      </c>
      <c r="Y758" s="29" t="s">
        <v>1471</v>
      </c>
      <c r="AA758" s="29" t="s">
        <v>113</v>
      </c>
      <c r="AC758" s="13" t="str">
        <f t="shared" si="99"/>
        <v>67.99</v>
      </c>
      <c r="AD758" s="56" t="s">
        <v>1930</v>
      </c>
      <c r="AE758" s="29">
        <f t="shared" si="100"/>
        <v>46.95</v>
      </c>
      <c r="AG758" s="29">
        <v>0</v>
      </c>
      <c r="AI758" s="29" t="s">
        <v>113</v>
      </c>
      <c r="AJ758" s="29" t="s">
        <v>116</v>
      </c>
      <c r="AK758" s="29" t="s">
        <v>1472</v>
      </c>
      <c r="AL758" s="29" t="s">
        <v>1473</v>
      </c>
      <c r="AM758" s="29" t="s">
        <v>1474</v>
      </c>
      <c r="AN758" s="29" t="s">
        <v>1475</v>
      </c>
      <c r="AO758" s="29" t="s">
        <v>1476</v>
      </c>
      <c r="AS758"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8" t="s">
        <v>98</v>
      </c>
      <c r="AU758" s="29" t="s">
        <v>122</v>
      </c>
      <c r="AV758" s="29">
        <v>2.25</v>
      </c>
      <c r="AW758" s="29" t="s">
        <v>123</v>
      </c>
      <c r="AX758" s="29" t="s">
        <v>2094</v>
      </c>
      <c r="AY758" s="29" t="s">
        <v>1889</v>
      </c>
      <c r="AZ758" s="29" t="s">
        <v>2095</v>
      </c>
      <c r="BA758" s="29" t="s">
        <v>124</v>
      </c>
      <c r="BI758" s="29">
        <v>2</v>
      </c>
      <c r="BN758" s="29" t="s">
        <v>4452</v>
      </c>
      <c r="BP758" s="29" t="s">
        <v>4452</v>
      </c>
      <c r="BQ758" s="29" t="s">
        <v>4453</v>
      </c>
      <c r="BR758" s="29" t="s">
        <v>4454</v>
      </c>
      <c r="BS758" s="29" t="s">
        <v>4455</v>
      </c>
      <c r="CB758" s="29" t="s">
        <v>133</v>
      </c>
      <c r="CC758" s="29" t="s">
        <v>134</v>
      </c>
      <c r="CD758" s="29">
        <v>1</v>
      </c>
      <c r="CE758" s="29">
        <v>4</v>
      </c>
      <c r="CG758" s="29" t="s">
        <v>1478</v>
      </c>
    </row>
    <row r="759" spans="1:85" s="29" customFormat="1" ht="14.4" customHeight="1" x14ac:dyDescent="0.3">
      <c r="A759" s="39">
        <v>5758</v>
      </c>
      <c r="B759" s="28" t="s">
        <v>98</v>
      </c>
      <c r="C759" s="29" t="s">
        <v>4456</v>
      </c>
      <c r="D759" s="29" t="s">
        <v>1933</v>
      </c>
      <c r="E759" s="29" t="s">
        <v>4445</v>
      </c>
      <c r="F759" s="29" t="s">
        <v>138</v>
      </c>
      <c r="G759" s="29" t="s">
        <v>1462</v>
      </c>
      <c r="I759" s="29" t="s">
        <v>2587</v>
      </c>
      <c r="J759" s="29" t="s">
        <v>4457</v>
      </c>
      <c r="K759"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59"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59" s="29" t="s">
        <v>2146</v>
      </c>
      <c r="N759"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59"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59" s="29" t="s">
        <v>1465</v>
      </c>
      <c r="Q759" s="29" t="s">
        <v>1466</v>
      </c>
      <c r="R759" s="29" t="s">
        <v>2147</v>
      </c>
      <c r="S759" s="29" t="s">
        <v>1505</v>
      </c>
      <c r="T759" s="29" t="s">
        <v>1469</v>
      </c>
      <c r="U759" s="29" t="s">
        <v>4456</v>
      </c>
      <c r="V759" s="29" t="s">
        <v>4456</v>
      </c>
      <c r="W759" s="30" t="s">
        <v>4458</v>
      </c>
      <c r="X759" s="30" t="s">
        <v>4458</v>
      </c>
      <c r="Y759" s="29" t="s">
        <v>1471</v>
      </c>
      <c r="AA759" s="29" t="s">
        <v>113</v>
      </c>
      <c r="AC759" s="13" t="str">
        <f t="shared" si="99"/>
        <v>67.99</v>
      </c>
      <c r="AD759" s="56" t="s">
        <v>1930</v>
      </c>
      <c r="AE759" s="29">
        <f t="shared" si="100"/>
        <v>46.95</v>
      </c>
      <c r="AG759" s="29">
        <v>0</v>
      </c>
      <c r="AI759" s="29" t="s">
        <v>113</v>
      </c>
      <c r="AJ759" s="29" t="s">
        <v>116</v>
      </c>
      <c r="AK759" s="29" t="s">
        <v>1472</v>
      </c>
      <c r="AL759" s="29" t="s">
        <v>1473</v>
      </c>
      <c r="AM759" s="29" t="s">
        <v>1474</v>
      </c>
      <c r="AN759" s="29" t="s">
        <v>1475</v>
      </c>
      <c r="AO759" s="29" t="s">
        <v>1476</v>
      </c>
      <c r="AS759"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59" t="s">
        <v>98</v>
      </c>
      <c r="AU759" s="29" t="s">
        <v>122</v>
      </c>
      <c r="AV759" s="29">
        <v>2.25</v>
      </c>
      <c r="AW759" s="29" t="s">
        <v>123</v>
      </c>
      <c r="AX759" s="29" t="s">
        <v>2094</v>
      </c>
      <c r="AY759" s="29" t="s">
        <v>1889</v>
      </c>
      <c r="AZ759" s="29" t="s">
        <v>2095</v>
      </c>
      <c r="BA759" s="29" t="s">
        <v>124</v>
      </c>
      <c r="BI759" s="29">
        <v>2</v>
      </c>
      <c r="BN759" s="29" t="s">
        <v>4459</v>
      </c>
      <c r="BP759" s="29" t="s">
        <v>4459</v>
      </c>
      <c r="BQ759" s="29" t="s">
        <v>4460</v>
      </c>
      <c r="BR759" s="29" t="s">
        <v>4461</v>
      </c>
      <c r="BS759" s="29" t="s">
        <v>4462</v>
      </c>
      <c r="CB759" s="29" t="s">
        <v>133</v>
      </c>
      <c r="CC759" s="29" t="s">
        <v>134</v>
      </c>
      <c r="CD759" s="29">
        <v>1</v>
      </c>
      <c r="CE759" s="29">
        <v>4</v>
      </c>
      <c r="CG759" s="29" t="s">
        <v>1478</v>
      </c>
    </row>
    <row r="760" spans="1:85" s="29" customFormat="1" ht="14.4" customHeight="1" x14ac:dyDescent="0.3">
      <c r="A760" s="39">
        <v>5759</v>
      </c>
      <c r="B760" s="28" t="s">
        <v>98</v>
      </c>
      <c r="C760" s="29" t="s">
        <v>4463</v>
      </c>
      <c r="D760" s="29" t="s">
        <v>1933</v>
      </c>
      <c r="E760" s="29" t="s">
        <v>4445</v>
      </c>
      <c r="F760" s="29" t="s">
        <v>138</v>
      </c>
      <c r="G760" s="29" t="s">
        <v>1462</v>
      </c>
      <c r="I760" s="29" t="s">
        <v>2595</v>
      </c>
      <c r="J760" s="29" t="s">
        <v>4464</v>
      </c>
      <c r="K760"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60"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60" s="29" t="s">
        <v>2146</v>
      </c>
      <c r="N760"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60"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60" s="29" t="s">
        <v>1465</v>
      </c>
      <c r="Q760" s="29" t="s">
        <v>1466</v>
      </c>
      <c r="R760" s="29" t="s">
        <v>2147</v>
      </c>
      <c r="S760" s="29" t="s">
        <v>1505</v>
      </c>
      <c r="T760" s="29" t="s">
        <v>1469</v>
      </c>
      <c r="U760" s="29" t="s">
        <v>4463</v>
      </c>
      <c r="V760" s="29" t="s">
        <v>4463</v>
      </c>
      <c r="W760" s="30" t="s">
        <v>4465</v>
      </c>
      <c r="X760" s="30" t="s">
        <v>4465</v>
      </c>
      <c r="Y760" s="29" t="s">
        <v>1471</v>
      </c>
      <c r="AA760" s="29" t="s">
        <v>113</v>
      </c>
      <c r="AC760" s="13" t="str">
        <f t="shared" si="99"/>
        <v>67.99</v>
      </c>
      <c r="AD760" s="56" t="s">
        <v>1930</v>
      </c>
      <c r="AE760" s="29">
        <f t="shared" si="100"/>
        <v>46.95</v>
      </c>
      <c r="AG760" s="29">
        <v>0</v>
      </c>
      <c r="AI760" s="29" t="s">
        <v>113</v>
      </c>
      <c r="AJ760" s="29" t="s">
        <v>116</v>
      </c>
      <c r="AK760" s="29" t="s">
        <v>1472</v>
      </c>
      <c r="AL760" s="29" t="s">
        <v>1473</v>
      </c>
      <c r="AM760" s="29" t="s">
        <v>1474</v>
      </c>
      <c r="AN760" s="29" t="s">
        <v>1475</v>
      </c>
      <c r="AO760" s="29" t="s">
        <v>1476</v>
      </c>
      <c r="AS760"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0" t="s">
        <v>98</v>
      </c>
      <c r="AU760" s="29" t="s">
        <v>122</v>
      </c>
      <c r="AV760" s="29">
        <v>2.25</v>
      </c>
      <c r="AW760" s="29" t="s">
        <v>123</v>
      </c>
      <c r="AX760" s="29" t="s">
        <v>2094</v>
      </c>
      <c r="AY760" s="29" t="s">
        <v>1889</v>
      </c>
      <c r="AZ760" s="29" t="s">
        <v>2095</v>
      </c>
      <c r="BA760" s="29" t="s">
        <v>124</v>
      </c>
      <c r="BI760" s="29">
        <v>2</v>
      </c>
      <c r="BN760" s="29" t="s">
        <v>4448</v>
      </c>
      <c r="BP760" s="29" t="s">
        <v>4448</v>
      </c>
      <c r="BQ760" s="29" t="s">
        <v>4466</v>
      </c>
      <c r="BR760" s="29" t="s">
        <v>4467</v>
      </c>
      <c r="BS760" s="29" t="s">
        <v>4468</v>
      </c>
      <c r="CB760" s="29" t="s">
        <v>133</v>
      </c>
      <c r="CC760" s="29" t="s">
        <v>134</v>
      </c>
      <c r="CD760" s="29">
        <v>1</v>
      </c>
      <c r="CE760" s="29">
        <v>4</v>
      </c>
      <c r="CG760" s="29" t="s">
        <v>1478</v>
      </c>
    </row>
    <row r="761" spans="1:85" s="29" customFormat="1" ht="14.4" customHeight="1" x14ac:dyDescent="0.3">
      <c r="A761" s="39">
        <v>5760</v>
      </c>
      <c r="B761" s="28" t="s">
        <v>98</v>
      </c>
      <c r="C761" s="29" t="s">
        <v>4469</v>
      </c>
      <c r="D761" s="29" t="s">
        <v>1933</v>
      </c>
      <c r="E761" s="29" t="s">
        <v>4445</v>
      </c>
      <c r="F761" s="29" t="s">
        <v>138</v>
      </c>
      <c r="G761" s="29" t="s">
        <v>1462</v>
      </c>
      <c r="I761" s="29" t="s">
        <v>2162</v>
      </c>
      <c r="J761" s="29" t="s">
        <v>4470</v>
      </c>
      <c r="K761"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61"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61" s="29" t="s">
        <v>2146</v>
      </c>
      <c r="N761"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61"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61" s="29" t="s">
        <v>1465</v>
      </c>
      <c r="Q761" s="29" t="s">
        <v>1466</v>
      </c>
      <c r="R761" s="29" t="s">
        <v>2147</v>
      </c>
      <c r="S761" s="29" t="s">
        <v>1505</v>
      </c>
      <c r="T761" s="29" t="s">
        <v>1469</v>
      </c>
      <c r="U761" s="29" t="s">
        <v>4469</v>
      </c>
      <c r="V761" s="29" t="s">
        <v>4469</v>
      </c>
      <c r="W761" s="30" t="s">
        <v>4471</v>
      </c>
      <c r="X761" s="30" t="s">
        <v>4471</v>
      </c>
      <c r="Y761" s="29" t="s">
        <v>1471</v>
      </c>
      <c r="AA761" s="29" t="s">
        <v>113</v>
      </c>
      <c r="AC761" s="13" t="str">
        <f t="shared" si="99"/>
        <v>67.99</v>
      </c>
      <c r="AD761" s="56" t="s">
        <v>1930</v>
      </c>
      <c r="AE761" s="29">
        <f t="shared" si="100"/>
        <v>46.95</v>
      </c>
      <c r="AG761" s="29">
        <v>0</v>
      </c>
      <c r="AI761" s="29" t="s">
        <v>113</v>
      </c>
      <c r="AJ761" s="29" t="s">
        <v>116</v>
      </c>
      <c r="AK761" s="29" t="s">
        <v>1472</v>
      </c>
      <c r="AL761" s="29" t="s">
        <v>1473</v>
      </c>
      <c r="AM761" s="29" t="s">
        <v>1474</v>
      </c>
      <c r="AN761" s="29" t="s">
        <v>1475</v>
      </c>
      <c r="AO761" s="29" t="s">
        <v>1476</v>
      </c>
      <c r="AS761"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1" t="s">
        <v>98</v>
      </c>
      <c r="AU761" s="29" t="s">
        <v>122</v>
      </c>
      <c r="AV761" s="29">
        <v>2.25</v>
      </c>
      <c r="AW761" s="29" t="s">
        <v>123</v>
      </c>
      <c r="AX761" s="29" t="s">
        <v>2094</v>
      </c>
      <c r="AY761" s="29" t="s">
        <v>1889</v>
      </c>
      <c r="AZ761" s="29" t="s">
        <v>2095</v>
      </c>
      <c r="BA761" s="29" t="s">
        <v>124</v>
      </c>
      <c r="BI761" s="29">
        <v>2</v>
      </c>
      <c r="BN761" s="29" t="s">
        <v>4472</v>
      </c>
      <c r="BP761" s="29" t="s">
        <v>4472</v>
      </c>
      <c r="BQ761" s="29" t="s">
        <v>4473</v>
      </c>
      <c r="BR761" s="29" t="s">
        <v>4474</v>
      </c>
      <c r="BS761" s="29" t="s">
        <v>4475</v>
      </c>
      <c r="CB761" s="29" t="s">
        <v>133</v>
      </c>
      <c r="CC761" s="29" t="s">
        <v>134</v>
      </c>
      <c r="CD761" s="29">
        <v>1</v>
      </c>
      <c r="CE761" s="29">
        <v>4</v>
      </c>
      <c r="CG761" s="29" t="s">
        <v>1478</v>
      </c>
    </row>
    <row r="762" spans="1:85" s="29" customFormat="1" ht="14.4" customHeight="1" x14ac:dyDescent="0.3">
      <c r="A762" s="39">
        <v>5761</v>
      </c>
      <c r="B762" s="28" t="s">
        <v>98</v>
      </c>
      <c r="C762" s="29" t="s">
        <v>4476</v>
      </c>
      <c r="D762" s="29" t="s">
        <v>100</v>
      </c>
      <c r="G762" s="29" t="s">
        <v>1462</v>
      </c>
      <c r="J762" s="29" t="s">
        <v>4477</v>
      </c>
      <c r="K762" s="29" t="str">
        <f t="shared" si="96"/>
        <v>&lt;ul&gt;
&lt;li&gt;Made of high quality PU leather with polyester lining.
&lt;li&gt;Durable and fashionable. Many small packs design is for small things such as phone, keys, flash driver, small mirror and so on.
&lt;li&gt;Size: 12"W x 9.5"H x 6"D.
&lt;li&gt;Package include: please see per item's description.
&lt;li&gt;Occasion:Dating,Working Place,Shopping,Traveling. Elegant urban style, pretty design perfect for using in office, travel or any other daily occasions.
&lt;ul&gt;</v>
      </c>
      <c r="L762" t="str">
        <f t="shared" si="94"/>
        <v>Made of high quality PU leather with polyester lining.
Durable and fashionable. Many small packs design is for small things such as phone, keys, flash driver, small mirror and so on.
Size: 12"W x 9.5"H x 6"D.
Package include: please see per item's description.
Occasion:Dating,Working Place,Shopping,Traveling. Elegant urban style, pretty design perfect for using in office, travel or any other daily occasions.</v>
      </c>
      <c r="M762" s="29" t="s">
        <v>4478</v>
      </c>
      <c r="N762" s="29" t="str">
        <f t="shared" si="97"/>
        <v xml:space="preserve">Made of high quality PU leather with polyester lining.
Durable and fashionable. Many small packs design is for small things such as phone, keys, flash driver, small mirror and so on.
Size: 12"W x 9.5"H x 6"D.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v>
      </c>
      <c r="O762" s="11" t="str">
        <f t="shared" si="98"/>
        <v xml:space="preserve">&lt;ul&gt;
&lt;li&gt;Made of high quality PU leather with polyester lining.
&lt;li&gt;Durable and fashionable. Many small packs design is for small things such as phone, keys, flash driver, small mirror and so on.
&lt;li&gt;Size: 12"W x 9.5"H x 6"D.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v>
      </c>
      <c r="P762" s="29" t="s">
        <v>1465</v>
      </c>
      <c r="Q762" s="29" t="s">
        <v>1466</v>
      </c>
      <c r="R762" s="29" t="s">
        <v>4479</v>
      </c>
      <c r="S762" s="29" t="s">
        <v>1468</v>
      </c>
      <c r="T762" s="29" t="s">
        <v>1469</v>
      </c>
      <c r="U762" s="29" t="s">
        <v>4476</v>
      </c>
      <c r="V762" s="29" t="s">
        <v>4476</v>
      </c>
      <c r="W762" s="30" t="s">
        <v>4480</v>
      </c>
      <c r="X762" s="30" t="s">
        <v>4480</v>
      </c>
      <c r="Y762" s="29" t="s">
        <v>1471</v>
      </c>
      <c r="AA762" s="29" t="s">
        <v>113</v>
      </c>
      <c r="AC762" s="13" t="str">
        <f t="shared" si="99"/>
        <v>67.99</v>
      </c>
      <c r="AD762" s="56" t="s">
        <v>1930</v>
      </c>
      <c r="AE762" s="29">
        <f t="shared" si="100"/>
        <v>46.95</v>
      </c>
      <c r="AG762" s="29">
        <v>0</v>
      </c>
      <c r="AI762" s="29" t="s">
        <v>113</v>
      </c>
      <c r="AJ762" s="29" t="s">
        <v>116</v>
      </c>
      <c r="AK762" s="29" t="s">
        <v>1472</v>
      </c>
      <c r="AL762" s="29" t="s">
        <v>1473</v>
      </c>
      <c r="AM762" s="29" t="s">
        <v>1474</v>
      </c>
      <c r="AN762" s="29" t="s">
        <v>1475</v>
      </c>
      <c r="AO762" s="29" t="s">
        <v>1476</v>
      </c>
      <c r="AS762"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2" t="s">
        <v>98</v>
      </c>
      <c r="AU762" s="29" t="s">
        <v>122</v>
      </c>
      <c r="AV762" s="29">
        <v>2.25</v>
      </c>
      <c r="AW762" s="29" t="s">
        <v>123</v>
      </c>
      <c r="AX762" s="29" t="s">
        <v>4481</v>
      </c>
      <c r="AY762" s="29" t="s">
        <v>4482</v>
      </c>
      <c r="AZ762" s="29" t="s">
        <v>4483</v>
      </c>
      <c r="BA762" s="29" t="s">
        <v>124</v>
      </c>
      <c r="BI762" s="29">
        <v>2</v>
      </c>
      <c r="BN762" s="29" t="s">
        <v>4484</v>
      </c>
      <c r="BP762" s="29" t="s">
        <v>4484</v>
      </c>
      <c r="BQ762" s="29" t="s">
        <v>4485</v>
      </c>
      <c r="CB762" s="29" t="s">
        <v>133</v>
      </c>
      <c r="CC762" s="29" t="s">
        <v>134</v>
      </c>
      <c r="CD762" s="29">
        <v>1</v>
      </c>
      <c r="CE762" s="29">
        <v>4</v>
      </c>
      <c r="CG762" s="29" t="s">
        <v>1478</v>
      </c>
    </row>
    <row r="763" spans="1:85" s="29" customFormat="1" ht="14.4" customHeight="1" x14ac:dyDescent="0.3">
      <c r="A763" s="39">
        <v>5762</v>
      </c>
      <c r="B763" s="28" t="s">
        <v>98</v>
      </c>
      <c r="C763" s="29" t="s">
        <v>4486</v>
      </c>
      <c r="D763" s="29" t="s">
        <v>1933</v>
      </c>
      <c r="E763" s="29" t="s">
        <v>4476</v>
      </c>
      <c r="F763" s="29" t="s">
        <v>138</v>
      </c>
      <c r="G763" s="29" t="s">
        <v>1462</v>
      </c>
      <c r="I763" s="29" t="s">
        <v>4382</v>
      </c>
      <c r="J763" s="29" t="s">
        <v>4487</v>
      </c>
      <c r="K763" s="29" t="str">
        <f t="shared" si="96"/>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v>
      </c>
      <c r="L763" t="str">
        <f t="shared" si="94"/>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v>
      </c>
      <c r="M763" s="29" t="s">
        <v>4488</v>
      </c>
      <c r="N763" s="29" t="str">
        <f t="shared" si="97"/>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O763" s="11" t="str">
        <f t="shared" si="98"/>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P763" s="29" t="s">
        <v>1465</v>
      </c>
      <c r="Q763" s="29" t="s">
        <v>1466</v>
      </c>
      <c r="R763" s="29" t="s">
        <v>4479</v>
      </c>
      <c r="S763" s="29" t="s">
        <v>1505</v>
      </c>
      <c r="T763" s="29" t="s">
        <v>1469</v>
      </c>
      <c r="U763" s="29" t="s">
        <v>4486</v>
      </c>
      <c r="V763" s="29" t="s">
        <v>4486</v>
      </c>
      <c r="W763" s="30" t="s">
        <v>4489</v>
      </c>
      <c r="X763" s="30" t="s">
        <v>4489</v>
      </c>
      <c r="Y763" s="29" t="s">
        <v>1471</v>
      </c>
      <c r="AA763" s="29" t="s">
        <v>113</v>
      </c>
      <c r="AC763" s="13" t="str">
        <f t="shared" si="99"/>
        <v>67.99</v>
      </c>
      <c r="AD763" s="56" t="s">
        <v>1930</v>
      </c>
      <c r="AE763" s="29">
        <f t="shared" si="100"/>
        <v>46.95</v>
      </c>
      <c r="AG763" s="29">
        <v>0</v>
      </c>
      <c r="AI763" s="29" t="s">
        <v>113</v>
      </c>
      <c r="AJ763" s="29" t="s">
        <v>116</v>
      </c>
      <c r="AK763" s="29" t="s">
        <v>1472</v>
      </c>
      <c r="AL763" s="29" t="s">
        <v>1473</v>
      </c>
      <c r="AM763" s="29" t="s">
        <v>1474</v>
      </c>
      <c r="AN763" s="29" t="s">
        <v>1475</v>
      </c>
      <c r="AO763" s="29" t="s">
        <v>1476</v>
      </c>
      <c r="AS763"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3" t="s">
        <v>98</v>
      </c>
      <c r="AU763" s="29" t="s">
        <v>122</v>
      </c>
      <c r="AV763" s="29">
        <v>2.25</v>
      </c>
      <c r="AW763" s="29" t="s">
        <v>123</v>
      </c>
      <c r="AX763" s="29" t="s">
        <v>4481</v>
      </c>
      <c r="AY763" s="29" t="s">
        <v>4482</v>
      </c>
      <c r="AZ763" s="29" t="s">
        <v>4483</v>
      </c>
      <c r="BA763" s="29" t="s">
        <v>124</v>
      </c>
      <c r="BI763" s="29">
        <v>2</v>
      </c>
      <c r="BN763" s="29" t="s">
        <v>4484</v>
      </c>
      <c r="BP763" s="29" t="s">
        <v>4484</v>
      </c>
      <c r="BQ763" s="29" t="s">
        <v>4490</v>
      </c>
      <c r="BR763" s="29" t="s">
        <v>4491</v>
      </c>
      <c r="BS763" s="29" t="s">
        <v>4492</v>
      </c>
      <c r="CB763" s="29" t="s">
        <v>133</v>
      </c>
      <c r="CC763" s="29" t="s">
        <v>134</v>
      </c>
      <c r="CD763" s="29">
        <v>1</v>
      </c>
      <c r="CE763" s="29">
        <v>4</v>
      </c>
      <c r="CG763" s="29" t="s">
        <v>1478</v>
      </c>
    </row>
    <row r="764" spans="1:85" s="29" customFormat="1" ht="14.4" customHeight="1" x14ac:dyDescent="0.3">
      <c r="A764" s="39">
        <v>5763</v>
      </c>
      <c r="B764" s="28" t="s">
        <v>98</v>
      </c>
      <c r="C764" s="29" t="s">
        <v>4493</v>
      </c>
      <c r="D764" s="29" t="s">
        <v>1933</v>
      </c>
      <c r="E764" s="29" t="s">
        <v>4476</v>
      </c>
      <c r="F764" s="29" t="s">
        <v>138</v>
      </c>
      <c r="G764" s="29" t="s">
        <v>1462</v>
      </c>
      <c r="I764" s="29" t="s">
        <v>4494</v>
      </c>
      <c r="J764" s="29" t="s">
        <v>4495</v>
      </c>
      <c r="K764" s="29" t="str">
        <f t="shared" si="96"/>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v>
      </c>
      <c r="L764" t="str">
        <f t="shared" si="94"/>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v>
      </c>
      <c r="M764" s="29" t="s">
        <v>4488</v>
      </c>
      <c r="N764" s="29" t="str">
        <f t="shared" si="97"/>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O764" s="11" t="str">
        <f t="shared" si="98"/>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P764" s="29" t="s">
        <v>1465</v>
      </c>
      <c r="Q764" s="29" t="s">
        <v>1466</v>
      </c>
      <c r="R764" s="29" t="s">
        <v>4479</v>
      </c>
      <c r="S764" s="29" t="s">
        <v>1505</v>
      </c>
      <c r="T764" s="29" t="s">
        <v>1469</v>
      </c>
      <c r="U764" s="29" t="s">
        <v>4493</v>
      </c>
      <c r="V764" s="29" t="s">
        <v>4493</v>
      </c>
      <c r="W764" s="30" t="s">
        <v>4496</v>
      </c>
      <c r="X764" s="30" t="s">
        <v>4496</v>
      </c>
      <c r="Y764" s="29" t="s">
        <v>1471</v>
      </c>
      <c r="AA764" s="29" t="s">
        <v>113</v>
      </c>
      <c r="AC764" s="13" t="str">
        <f t="shared" si="99"/>
        <v>67.99</v>
      </c>
      <c r="AD764" s="56" t="s">
        <v>1930</v>
      </c>
      <c r="AE764" s="29">
        <f t="shared" si="100"/>
        <v>46.95</v>
      </c>
      <c r="AG764" s="29">
        <v>0</v>
      </c>
      <c r="AI764" s="29" t="s">
        <v>113</v>
      </c>
      <c r="AJ764" s="29" t="s">
        <v>116</v>
      </c>
      <c r="AK764" s="29" t="s">
        <v>1472</v>
      </c>
      <c r="AL764" s="29" t="s">
        <v>1473</v>
      </c>
      <c r="AM764" s="29" t="s">
        <v>1474</v>
      </c>
      <c r="AN764" s="29" t="s">
        <v>1475</v>
      </c>
      <c r="AO764" s="29" t="s">
        <v>1476</v>
      </c>
      <c r="AS764"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4" t="s">
        <v>98</v>
      </c>
      <c r="AU764" s="29" t="s">
        <v>122</v>
      </c>
      <c r="AV764" s="29">
        <v>2.25</v>
      </c>
      <c r="AW764" s="29" t="s">
        <v>123</v>
      </c>
      <c r="AX764" s="29" t="s">
        <v>4481</v>
      </c>
      <c r="AY764" s="29" t="s">
        <v>4482</v>
      </c>
      <c r="AZ764" s="29" t="s">
        <v>4483</v>
      </c>
      <c r="BA764" s="29" t="s">
        <v>124</v>
      </c>
      <c r="BI764" s="29">
        <v>2</v>
      </c>
      <c r="BN764" s="29" t="s">
        <v>4497</v>
      </c>
      <c r="BP764" s="29" t="s">
        <v>4497</v>
      </c>
      <c r="BQ764" s="29" t="s">
        <v>4498</v>
      </c>
      <c r="BR764" s="29" t="s">
        <v>4499</v>
      </c>
      <c r="BS764" s="29" t="s">
        <v>4500</v>
      </c>
      <c r="CB764" s="29" t="s">
        <v>133</v>
      </c>
      <c r="CC764" s="29" t="s">
        <v>134</v>
      </c>
      <c r="CD764" s="29">
        <v>1</v>
      </c>
      <c r="CE764" s="29">
        <v>4</v>
      </c>
      <c r="CG764" s="29" t="s">
        <v>1478</v>
      </c>
    </row>
    <row r="765" spans="1:85" s="29" customFormat="1" ht="14.4" customHeight="1" x14ac:dyDescent="0.3">
      <c r="A765" s="39">
        <v>5764</v>
      </c>
      <c r="B765" s="28" t="s">
        <v>98</v>
      </c>
      <c r="C765" s="29" t="s">
        <v>4501</v>
      </c>
      <c r="D765" s="29" t="s">
        <v>1933</v>
      </c>
      <c r="E765" s="29" t="s">
        <v>4476</v>
      </c>
      <c r="F765" s="29" t="s">
        <v>138</v>
      </c>
      <c r="G765" s="29" t="s">
        <v>1462</v>
      </c>
      <c r="I765" s="29" t="s">
        <v>4502</v>
      </c>
      <c r="J765" s="29" t="s">
        <v>4503</v>
      </c>
      <c r="K765" s="29" t="str">
        <f t="shared" si="96"/>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v>
      </c>
      <c r="L765" t="str">
        <f t="shared" si="94"/>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v>
      </c>
      <c r="M765" s="29" t="s">
        <v>4488</v>
      </c>
      <c r="N765" s="29" t="str">
        <f t="shared" si="97"/>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O765" s="11" t="str">
        <f t="shared" si="98"/>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P765" s="29" t="s">
        <v>1465</v>
      </c>
      <c r="Q765" s="29" t="s">
        <v>1466</v>
      </c>
      <c r="R765" s="29" t="s">
        <v>4479</v>
      </c>
      <c r="S765" s="29" t="s">
        <v>1505</v>
      </c>
      <c r="T765" s="29" t="s">
        <v>1469</v>
      </c>
      <c r="U765" s="29" t="s">
        <v>4501</v>
      </c>
      <c r="V765" s="29" t="s">
        <v>4501</v>
      </c>
      <c r="W765" s="30" t="s">
        <v>4504</v>
      </c>
      <c r="X765" s="30" t="s">
        <v>4504</v>
      </c>
      <c r="Y765" s="29" t="s">
        <v>1471</v>
      </c>
      <c r="AA765" s="29" t="s">
        <v>113</v>
      </c>
      <c r="AC765" s="13" t="str">
        <f t="shared" si="99"/>
        <v>67.99</v>
      </c>
      <c r="AD765" s="56" t="s">
        <v>1930</v>
      </c>
      <c r="AE765" s="29">
        <f t="shared" si="100"/>
        <v>46.95</v>
      </c>
      <c r="AG765" s="29">
        <v>0</v>
      </c>
      <c r="AI765" s="29" t="s">
        <v>113</v>
      </c>
      <c r="AJ765" s="29" t="s">
        <v>116</v>
      </c>
      <c r="AK765" s="29" t="s">
        <v>1472</v>
      </c>
      <c r="AL765" s="29" t="s">
        <v>1473</v>
      </c>
      <c r="AM765" s="29" t="s">
        <v>1474</v>
      </c>
      <c r="AN765" s="29" t="s">
        <v>1475</v>
      </c>
      <c r="AO765" s="29" t="s">
        <v>1476</v>
      </c>
      <c r="AS765"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5" t="s">
        <v>98</v>
      </c>
      <c r="AU765" s="29" t="s">
        <v>122</v>
      </c>
      <c r="AV765" s="29">
        <v>2.25</v>
      </c>
      <c r="AW765" s="29" t="s">
        <v>123</v>
      </c>
      <c r="AX765" s="29" t="s">
        <v>4481</v>
      </c>
      <c r="AY765" s="29" t="s">
        <v>4482</v>
      </c>
      <c r="AZ765" s="29" t="s">
        <v>4483</v>
      </c>
      <c r="BA765" s="29" t="s">
        <v>124</v>
      </c>
      <c r="BI765" s="29">
        <v>2</v>
      </c>
      <c r="BN765" s="29" t="s">
        <v>4505</v>
      </c>
      <c r="BP765" s="29" t="s">
        <v>4505</v>
      </c>
      <c r="BQ765" s="29" t="s">
        <v>4506</v>
      </c>
      <c r="BR765" s="29" t="s">
        <v>4507</v>
      </c>
      <c r="BS765" s="29" t="s">
        <v>4508</v>
      </c>
      <c r="CB765" s="29" t="s">
        <v>133</v>
      </c>
      <c r="CC765" s="29" t="s">
        <v>134</v>
      </c>
      <c r="CD765" s="29">
        <v>1</v>
      </c>
      <c r="CE765" s="29">
        <v>4</v>
      </c>
      <c r="CG765" s="29" t="s">
        <v>1478</v>
      </c>
    </row>
    <row r="766" spans="1:85" s="29" customFormat="1" ht="14.4" customHeight="1" x14ac:dyDescent="0.3">
      <c r="A766" s="39">
        <v>5765</v>
      </c>
      <c r="B766" s="28" t="s">
        <v>98</v>
      </c>
      <c r="C766" s="29" t="s">
        <v>4509</v>
      </c>
      <c r="D766" s="29" t="s">
        <v>1933</v>
      </c>
      <c r="E766" s="29" t="s">
        <v>4476</v>
      </c>
      <c r="F766" s="29" t="s">
        <v>138</v>
      </c>
      <c r="G766" s="29" t="s">
        <v>1462</v>
      </c>
      <c r="I766" s="29" t="s">
        <v>4407</v>
      </c>
      <c r="J766" s="29" t="s">
        <v>4510</v>
      </c>
      <c r="K766" s="29" t="str">
        <f t="shared" si="96"/>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v>
      </c>
      <c r="L766" t="str">
        <f t="shared" si="94"/>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v>
      </c>
      <c r="M766" s="29" t="s">
        <v>4488</v>
      </c>
      <c r="N766" s="29" t="str">
        <f t="shared" si="97"/>
        <v>Made of high quality PU leather with polyester lining.
Durable and fashionable. Many small packs design is for small things such as phone, keys, flash driver, small mirror and so on.
Size: 12"W x 9.5"H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O766" s="11" t="str">
        <f t="shared" si="98"/>
        <v>&lt;ul&gt;
&lt;li&gt;Made of high quality PU leather with polyester lining.
&lt;li&gt;Durable and fashionable. Many small packs design is for small things such as phone, keys, flash driver, small mirror and so on.
&lt;li&gt;Size: 12"W x 9.5"H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12"W x 9.5"H x 6"D. Package include: 1 bag.</v>
      </c>
      <c r="P766" s="29" t="s">
        <v>1465</v>
      </c>
      <c r="Q766" s="29" t="s">
        <v>1466</v>
      </c>
      <c r="R766" s="29" t="s">
        <v>4479</v>
      </c>
      <c r="S766" s="29" t="s">
        <v>1505</v>
      </c>
      <c r="T766" s="29" t="s">
        <v>1469</v>
      </c>
      <c r="U766" s="29" t="s">
        <v>4509</v>
      </c>
      <c r="V766" s="29" t="s">
        <v>4509</v>
      </c>
      <c r="W766" s="30" t="s">
        <v>4511</v>
      </c>
      <c r="X766" s="30" t="s">
        <v>4511</v>
      </c>
      <c r="Y766" s="29" t="s">
        <v>1471</v>
      </c>
      <c r="AA766" s="29" t="s">
        <v>113</v>
      </c>
      <c r="AC766" s="13" t="str">
        <f t="shared" si="99"/>
        <v>67.99</v>
      </c>
      <c r="AD766" s="56" t="s">
        <v>1930</v>
      </c>
      <c r="AE766" s="29">
        <f t="shared" si="100"/>
        <v>46.95</v>
      </c>
      <c r="AG766" s="29">
        <v>0</v>
      </c>
      <c r="AI766" s="29" t="s">
        <v>113</v>
      </c>
      <c r="AJ766" s="29" t="s">
        <v>116</v>
      </c>
      <c r="AK766" s="29" t="s">
        <v>1472</v>
      </c>
      <c r="AL766" s="29" t="s">
        <v>1473</v>
      </c>
      <c r="AM766" s="29" t="s">
        <v>1474</v>
      </c>
      <c r="AN766" s="29" t="s">
        <v>1475</v>
      </c>
      <c r="AO766" s="29" t="s">
        <v>1476</v>
      </c>
      <c r="AS766"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6" t="s">
        <v>98</v>
      </c>
      <c r="AU766" s="29" t="s">
        <v>122</v>
      </c>
      <c r="AV766" s="29">
        <v>2.25</v>
      </c>
      <c r="AW766" s="29" t="s">
        <v>123</v>
      </c>
      <c r="AX766" s="29" t="s">
        <v>4481</v>
      </c>
      <c r="AY766" s="29" t="s">
        <v>4482</v>
      </c>
      <c r="AZ766" s="29" t="s">
        <v>4483</v>
      </c>
      <c r="BA766" s="29" t="s">
        <v>124</v>
      </c>
      <c r="BI766" s="29">
        <v>2</v>
      </c>
      <c r="BN766" s="29" t="s">
        <v>4512</v>
      </c>
      <c r="BP766" s="29" t="s">
        <v>4512</v>
      </c>
      <c r="BQ766" s="29" t="s">
        <v>4513</v>
      </c>
      <c r="BR766" s="29" t="s">
        <v>4514</v>
      </c>
      <c r="BS766" s="29" t="s">
        <v>4515</v>
      </c>
      <c r="CB766" s="29" t="s">
        <v>133</v>
      </c>
      <c r="CC766" s="29" t="s">
        <v>134</v>
      </c>
      <c r="CD766" s="29">
        <v>1</v>
      </c>
      <c r="CE766" s="29">
        <v>4</v>
      </c>
      <c r="CG766" s="29" t="s">
        <v>1478</v>
      </c>
    </row>
    <row r="767" spans="1:85" s="29" customFormat="1" ht="14.4" customHeight="1" x14ac:dyDescent="0.3">
      <c r="A767" s="39">
        <v>5766</v>
      </c>
      <c r="B767" s="28" t="s">
        <v>98</v>
      </c>
      <c r="C767" s="29" t="s">
        <v>4516</v>
      </c>
      <c r="D767" s="29" t="s">
        <v>1933</v>
      </c>
      <c r="E767" s="29" t="s">
        <v>4476</v>
      </c>
      <c r="F767" s="29" t="s">
        <v>138</v>
      </c>
      <c r="G767" s="29" t="s">
        <v>1462</v>
      </c>
      <c r="I767" s="29" t="s">
        <v>4415</v>
      </c>
      <c r="J767" s="29" t="s">
        <v>4517</v>
      </c>
      <c r="K767"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67"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67" s="29" t="s">
        <v>2146</v>
      </c>
      <c r="N767"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67"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67" s="29" t="s">
        <v>1465</v>
      </c>
      <c r="Q767" s="29" t="s">
        <v>1466</v>
      </c>
      <c r="R767" s="29" t="s">
        <v>2147</v>
      </c>
      <c r="S767" s="29" t="s">
        <v>1505</v>
      </c>
      <c r="T767" s="29" t="s">
        <v>1469</v>
      </c>
      <c r="U767" s="29" t="s">
        <v>4516</v>
      </c>
      <c r="V767" s="29" t="s">
        <v>4516</v>
      </c>
      <c r="W767" s="30" t="s">
        <v>4518</v>
      </c>
      <c r="X767" s="30" t="s">
        <v>4518</v>
      </c>
      <c r="Y767" s="29" t="s">
        <v>1471</v>
      </c>
      <c r="AA767" s="29" t="s">
        <v>113</v>
      </c>
      <c r="AC767" s="13" t="str">
        <f t="shared" si="99"/>
        <v>67.99</v>
      </c>
      <c r="AD767" s="56" t="s">
        <v>1930</v>
      </c>
      <c r="AE767" s="29">
        <f t="shared" si="100"/>
        <v>46.95</v>
      </c>
      <c r="AG767" s="29">
        <v>0</v>
      </c>
      <c r="AI767" s="29" t="s">
        <v>113</v>
      </c>
      <c r="AJ767" s="29" t="s">
        <v>116</v>
      </c>
      <c r="AK767" s="29" t="s">
        <v>1472</v>
      </c>
      <c r="AL767" s="29" t="s">
        <v>1473</v>
      </c>
      <c r="AM767" s="29" t="s">
        <v>1474</v>
      </c>
      <c r="AN767" s="29" t="s">
        <v>1475</v>
      </c>
      <c r="AO767" s="29" t="s">
        <v>1476</v>
      </c>
      <c r="AS767"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7" t="s">
        <v>98</v>
      </c>
      <c r="AU767" s="29" t="s">
        <v>122</v>
      </c>
      <c r="AV767" s="29">
        <v>2.25</v>
      </c>
      <c r="AW767" s="29" t="s">
        <v>123</v>
      </c>
      <c r="AX767" s="29" t="s">
        <v>2094</v>
      </c>
      <c r="AY767" s="29" t="s">
        <v>1889</v>
      </c>
      <c r="AZ767" s="29" t="s">
        <v>2095</v>
      </c>
      <c r="BA767" s="29" t="s">
        <v>124</v>
      </c>
      <c r="BI767" s="29">
        <v>2</v>
      </c>
      <c r="BN767" s="29" t="s">
        <v>4485</v>
      </c>
      <c r="BP767" s="29" t="s">
        <v>4485</v>
      </c>
      <c r="BQ767" s="29" t="s">
        <v>4519</v>
      </c>
      <c r="BR767" s="29" t="s">
        <v>4520</v>
      </c>
      <c r="BS767" s="29" t="s">
        <v>4521</v>
      </c>
      <c r="CB767" s="29" t="s">
        <v>133</v>
      </c>
      <c r="CC767" s="29" t="s">
        <v>134</v>
      </c>
      <c r="CD767" s="29">
        <v>1</v>
      </c>
      <c r="CE767" s="29">
        <v>4</v>
      </c>
      <c r="CG767" s="29" t="s">
        <v>1478</v>
      </c>
    </row>
    <row r="768" spans="1:85" s="29" customFormat="1" ht="14.4" customHeight="1" x14ac:dyDescent="0.3">
      <c r="A768" s="39">
        <v>5767</v>
      </c>
      <c r="B768" s="28" t="s">
        <v>98</v>
      </c>
      <c r="C768" s="29" t="s">
        <v>4522</v>
      </c>
      <c r="D768" s="29" t="s">
        <v>1933</v>
      </c>
      <c r="E768" s="29" t="s">
        <v>4476</v>
      </c>
      <c r="F768" s="29" t="s">
        <v>138</v>
      </c>
      <c r="G768" s="29" t="s">
        <v>1462</v>
      </c>
      <c r="I768" s="29" t="s">
        <v>4523</v>
      </c>
      <c r="J768" s="29" t="s">
        <v>4524</v>
      </c>
      <c r="K768"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68"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68" s="29" t="s">
        <v>2146</v>
      </c>
      <c r="N768"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68"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68" s="29" t="s">
        <v>1465</v>
      </c>
      <c r="Q768" s="29" t="s">
        <v>1466</v>
      </c>
      <c r="R768" s="29" t="s">
        <v>2147</v>
      </c>
      <c r="S768" s="29" t="s">
        <v>1505</v>
      </c>
      <c r="T768" s="29" t="s">
        <v>1469</v>
      </c>
      <c r="U768" s="29" t="s">
        <v>4522</v>
      </c>
      <c r="V768" s="29" t="s">
        <v>4522</v>
      </c>
      <c r="W768" s="30" t="s">
        <v>4525</v>
      </c>
      <c r="X768" s="30" t="s">
        <v>4525</v>
      </c>
      <c r="Y768" s="29" t="s">
        <v>1471</v>
      </c>
      <c r="AA768" s="29" t="s">
        <v>113</v>
      </c>
      <c r="AC768" s="13" t="str">
        <f t="shared" si="99"/>
        <v>67.99</v>
      </c>
      <c r="AD768" s="56" t="s">
        <v>1930</v>
      </c>
      <c r="AE768" s="29">
        <f t="shared" si="100"/>
        <v>46.95</v>
      </c>
      <c r="AG768" s="29">
        <v>0</v>
      </c>
      <c r="AI768" s="29" t="s">
        <v>113</v>
      </c>
      <c r="AJ768" s="29" t="s">
        <v>116</v>
      </c>
      <c r="AK768" s="29" t="s">
        <v>1472</v>
      </c>
      <c r="AL768" s="29" t="s">
        <v>1473</v>
      </c>
      <c r="AM768" s="29" t="s">
        <v>1474</v>
      </c>
      <c r="AN768" s="29" t="s">
        <v>1475</v>
      </c>
      <c r="AO768" s="29" t="s">
        <v>1476</v>
      </c>
      <c r="AS768"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8" t="s">
        <v>98</v>
      </c>
      <c r="AU768" s="29" t="s">
        <v>122</v>
      </c>
      <c r="AV768" s="29">
        <v>2.25</v>
      </c>
      <c r="AW768" s="29" t="s">
        <v>123</v>
      </c>
      <c r="AX768" s="29" t="s">
        <v>2094</v>
      </c>
      <c r="AY768" s="29" t="s">
        <v>1889</v>
      </c>
      <c r="AZ768" s="29" t="s">
        <v>2095</v>
      </c>
      <c r="BA768" s="29" t="s">
        <v>124</v>
      </c>
      <c r="BI768" s="29">
        <v>2</v>
      </c>
      <c r="BN768" s="29" t="s">
        <v>4526</v>
      </c>
      <c r="BP768" s="29" t="s">
        <v>4526</v>
      </c>
      <c r="BQ768" s="29" t="s">
        <v>4527</v>
      </c>
      <c r="BR768" s="29" t="s">
        <v>4528</v>
      </c>
      <c r="BS768" s="29" t="s">
        <v>4529</v>
      </c>
      <c r="CB768" s="29" t="s">
        <v>133</v>
      </c>
      <c r="CC768" s="29" t="s">
        <v>134</v>
      </c>
      <c r="CD768" s="29">
        <v>1</v>
      </c>
      <c r="CE768" s="29">
        <v>4</v>
      </c>
      <c r="CG768" s="29" t="s">
        <v>1478</v>
      </c>
    </row>
    <row r="769" spans="1:85" s="29" customFormat="1" ht="14.4" customHeight="1" x14ac:dyDescent="0.3">
      <c r="A769" s="39">
        <v>5768</v>
      </c>
      <c r="B769" s="28" t="s">
        <v>98</v>
      </c>
      <c r="C769" s="29" t="s">
        <v>4530</v>
      </c>
      <c r="D769" s="29" t="s">
        <v>1933</v>
      </c>
      <c r="E769" s="29" t="s">
        <v>4476</v>
      </c>
      <c r="F769" s="29" t="s">
        <v>138</v>
      </c>
      <c r="G769" s="29" t="s">
        <v>1462</v>
      </c>
      <c r="I769" s="29" t="s">
        <v>4531</v>
      </c>
      <c r="J769" s="29" t="s">
        <v>4532</v>
      </c>
      <c r="K769"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69"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69" s="29" t="s">
        <v>2146</v>
      </c>
      <c r="N769"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69"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69" s="29" t="s">
        <v>1465</v>
      </c>
      <c r="Q769" s="29" t="s">
        <v>1466</v>
      </c>
      <c r="R769" s="29" t="s">
        <v>2147</v>
      </c>
      <c r="S769" s="29" t="s">
        <v>1505</v>
      </c>
      <c r="T769" s="29" t="s">
        <v>1469</v>
      </c>
      <c r="U769" s="29" t="s">
        <v>4530</v>
      </c>
      <c r="V769" s="29" t="s">
        <v>4530</v>
      </c>
      <c r="W769" s="30" t="s">
        <v>4533</v>
      </c>
      <c r="X769" s="30" t="s">
        <v>4533</v>
      </c>
      <c r="Y769" s="29" t="s">
        <v>1471</v>
      </c>
      <c r="AA769" s="29" t="s">
        <v>113</v>
      </c>
      <c r="AC769" s="13" t="str">
        <f t="shared" si="99"/>
        <v>67.99</v>
      </c>
      <c r="AD769" s="56" t="s">
        <v>1930</v>
      </c>
      <c r="AE769" s="29">
        <f t="shared" si="100"/>
        <v>46.95</v>
      </c>
      <c r="AG769" s="29">
        <v>0</v>
      </c>
      <c r="AI769" s="29" t="s">
        <v>113</v>
      </c>
      <c r="AJ769" s="29" t="s">
        <v>116</v>
      </c>
      <c r="AK769" s="29" t="s">
        <v>1472</v>
      </c>
      <c r="AL769" s="29" t="s">
        <v>1473</v>
      </c>
      <c r="AM769" s="29" t="s">
        <v>1474</v>
      </c>
      <c r="AN769" s="29" t="s">
        <v>1475</v>
      </c>
      <c r="AO769" s="29" t="s">
        <v>1476</v>
      </c>
      <c r="AS769"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69" t="s">
        <v>98</v>
      </c>
      <c r="AU769" s="29" t="s">
        <v>122</v>
      </c>
      <c r="AV769" s="29">
        <v>2.25</v>
      </c>
      <c r="AW769" s="29" t="s">
        <v>123</v>
      </c>
      <c r="AX769" s="29" t="s">
        <v>2094</v>
      </c>
      <c r="AY769" s="29" t="s">
        <v>1889</v>
      </c>
      <c r="AZ769" s="29" t="s">
        <v>2095</v>
      </c>
      <c r="BA769" s="29" t="s">
        <v>124</v>
      </c>
      <c r="BI769" s="29">
        <v>2</v>
      </c>
      <c r="BN769" s="29" t="s">
        <v>4534</v>
      </c>
      <c r="BP769" s="29" t="s">
        <v>4534</v>
      </c>
      <c r="BQ769" s="29" t="s">
        <v>4535</v>
      </c>
      <c r="BR769" s="29" t="s">
        <v>4536</v>
      </c>
      <c r="BS769" s="29" t="s">
        <v>4537</v>
      </c>
      <c r="CB769" s="29" t="s">
        <v>133</v>
      </c>
      <c r="CC769" s="29" t="s">
        <v>134</v>
      </c>
      <c r="CD769" s="29">
        <v>1</v>
      </c>
      <c r="CE769" s="29">
        <v>4</v>
      </c>
      <c r="CG769" s="29" t="s">
        <v>1478</v>
      </c>
    </row>
    <row r="770" spans="1:85" s="29" customFormat="1" ht="14.4" customHeight="1" x14ac:dyDescent="0.3">
      <c r="A770" s="39">
        <v>5769</v>
      </c>
      <c r="B770" s="28" t="s">
        <v>98</v>
      </c>
      <c r="C770" s="29" t="s">
        <v>4538</v>
      </c>
      <c r="D770" s="29" t="s">
        <v>1933</v>
      </c>
      <c r="E770" s="29" t="s">
        <v>4476</v>
      </c>
      <c r="F770" s="29" t="s">
        <v>138</v>
      </c>
      <c r="G770" s="29" t="s">
        <v>1462</v>
      </c>
      <c r="I770" s="29" t="s">
        <v>4438</v>
      </c>
      <c r="J770" s="29" t="s">
        <v>4539</v>
      </c>
      <c r="K770" s="29" t="str">
        <f t="shared" si="9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70" t="str">
        <f t="shared" si="9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70" s="29" t="s">
        <v>2146</v>
      </c>
      <c r="N770" s="29" t="str">
        <f t="shared" si="9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70" s="11" t="str">
        <f t="shared" si="9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70" s="29" t="s">
        <v>1465</v>
      </c>
      <c r="Q770" s="29" t="s">
        <v>1466</v>
      </c>
      <c r="R770" s="29" t="s">
        <v>2147</v>
      </c>
      <c r="S770" s="29" t="s">
        <v>1505</v>
      </c>
      <c r="T770" s="29" t="s">
        <v>1469</v>
      </c>
      <c r="U770" s="29" t="s">
        <v>4538</v>
      </c>
      <c r="V770" s="29" t="s">
        <v>4538</v>
      </c>
      <c r="W770" s="30" t="s">
        <v>4540</v>
      </c>
      <c r="X770" s="30" t="s">
        <v>4540</v>
      </c>
      <c r="Y770" s="29" t="s">
        <v>1471</v>
      </c>
      <c r="AA770" s="29" t="s">
        <v>113</v>
      </c>
      <c r="AC770" s="13" t="str">
        <f t="shared" si="99"/>
        <v>67.99</v>
      </c>
      <c r="AD770" s="56" t="s">
        <v>1930</v>
      </c>
      <c r="AE770" s="29">
        <f t="shared" si="100"/>
        <v>46.95</v>
      </c>
      <c r="AG770" s="29">
        <v>0</v>
      </c>
      <c r="AI770" s="29" t="s">
        <v>113</v>
      </c>
      <c r="AJ770" s="29" t="s">
        <v>116</v>
      </c>
      <c r="AK770" s="29" t="s">
        <v>1472</v>
      </c>
      <c r="AL770" s="29" t="s">
        <v>1473</v>
      </c>
      <c r="AM770" s="29" t="s">
        <v>1474</v>
      </c>
      <c r="AN770" s="29" t="s">
        <v>1475</v>
      </c>
      <c r="AO770" s="29" t="s">
        <v>1476</v>
      </c>
      <c r="AS770"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0" t="s">
        <v>98</v>
      </c>
      <c r="AU770" s="29" t="s">
        <v>122</v>
      </c>
      <c r="AV770" s="29">
        <v>2.25</v>
      </c>
      <c r="AW770" s="29" t="s">
        <v>123</v>
      </c>
      <c r="AX770" s="29" t="s">
        <v>2094</v>
      </c>
      <c r="AY770" s="29" t="s">
        <v>1889</v>
      </c>
      <c r="AZ770" s="29" t="s">
        <v>2095</v>
      </c>
      <c r="BA770" s="29" t="s">
        <v>124</v>
      </c>
      <c r="BI770" s="29">
        <v>2</v>
      </c>
      <c r="BN770" s="29" t="s">
        <v>4541</v>
      </c>
      <c r="BP770" s="29" t="s">
        <v>4541</v>
      </c>
      <c r="BQ770" s="29" t="s">
        <v>4542</v>
      </c>
      <c r="BR770" s="29" t="s">
        <v>4543</v>
      </c>
      <c r="BS770" s="29" t="s">
        <v>4544</v>
      </c>
      <c r="CB770" s="29" t="s">
        <v>133</v>
      </c>
      <c r="CC770" s="29" t="s">
        <v>134</v>
      </c>
      <c r="CD770" s="29">
        <v>1</v>
      </c>
      <c r="CE770" s="29">
        <v>4</v>
      </c>
      <c r="CG770" s="29" t="s">
        <v>1478</v>
      </c>
    </row>
    <row r="771" spans="1:85" s="29" customFormat="1" ht="14.4" customHeight="1" x14ac:dyDescent="0.3">
      <c r="A771" s="39">
        <v>5770</v>
      </c>
      <c r="B771" s="28" t="s">
        <v>98</v>
      </c>
      <c r="C771" s="29" t="s">
        <v>4545</v>
      </c>
      <c r="D771" s="29" t="s">
        <v>100</v>
      </c>
      <c r="G771" s="29" t="s">
        <v>1462</v>
      </c>
      <c r="J771" s="29" t="s">
        <v>4546</v>
      </c>
      <c r="K771"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14 x 11 x 4.5
&lt;ul&gt;</v>
      </c>
      <c r="L771"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14 x 11 x 4.5</v>
      </c>
      <c r="M771" s="29" t="s">
        <v>1464</v>
      </c>
      <c r="N771"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14 x 11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71"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14 x 11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71" s="29" t="s">
        <v>1885</v>
      </c>
      <c r="Q771" s="29" t="s">
        <v>1466</v>
      </c>
      <c r="R771" s="29" t="s">
        <v>1860</v>
      </c>
      <c r="S771" s="29" t="s">
        <v>1468</v>
      </c>
      <c r="T771" s="29" t="s">
        <v>4547</v>
      </c>
      <c r="U771" s="29" t="s">
        <v>4545</v>
      </c>
      <c r="V771" s="29" t="s">
        <v>4545</v>
      </c>
      <c r="W771" s="30" t="s">
        <v>4548</v>
      </c>
      <c r="X771" s="30" t="s">
        <v>4548</v>
      </c>
      <c r="Y771" s="29" t="s">
        <v>1471</v>
      </c>
      <c r="AA771" s="29" t="s">
        <v>113</v>
      </c>
      <c r="AC771" s="13" t="str">
        <f t="shared" si="99"/>
        <v>71.99</v>
      </c>
      <c r="AD771" s="29">
        <v>49.95</v>
      </c>
      <c r="AE771" s="29">
        <f t="shared" si="100"/>
        <v>49.95</v>
      </c>
      <c r="AG771" s="29">
        <v>0</v>
      </c>
      <c r="AI771" s="29" t="s">
        <v>113</v>
      </c>
      <c r="AJ771" s="29" t="s">
        <v>116</v>
      </c>
      <c r="AK771" s="29" t="s">
        <v>1472</v>
      </c>
      <c r="AL771" s="29" t="s">
        <v>1473</v>
      </c>
      <c r="AM771" s="29" t="s">
        <v>1474</v>
      </c>
      <c r="AN771" s="29" t="s">
        <v>1475</v>
      </c>
      <c r="AO771" s="29" t="s">
        <v>1476</v>
      </c>
      <c r="AS771"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1" t="s">
        <v>98</v>
      </c>
      <c r="AU771" s="29" t="s">
        <v>122</v>
      </c>
      <c r="AV771" s="29">
        <v>3</v>
      </c>
      <c r="AW771" s="29" t="s">
        <v>123</v>
      </c>
      <c r="AX771" s="29">
        <v>14</v>
      </c>
      <c r="AY771" s="29">
        <v>4.75</v>
      </c>
      <c r="AZ771" s="29">
        <v>11</v>
      </c>
      <c r="BA771" s="29" t="s">
        <v>124</v>
      </c>
      <c r="BI771" s="29">
        <v>2</v>
      </c>
      <c r="BN771" s="29" t="s">
        <v>4549</v>
      </c>
      <c r="BP771" s="29" t="s">
        <v>4549</v>
      </c>
      <c r="CB771" s="29" t="s">
        <v>133</v>
      </c>
      <c r="CC771" s="29" t="s">
        <v>134</v>
      </c>
      <c r="CD771" s="29">
        <v>1</v>
      </c>
      <c r="CE771" s="29">
        <v>4</v>
      </c>
      <c r="CG771" s="29" t="s">
        <v>1478</v>
      </c>
    </row>
    <row r="772" spans="1:85" s="29" customFormat="1" ht="14.4" customHeight="1" x14ac:dyDescent="0.3">
      <c r="A772" s="39">
        <v>5771</v>
      </c>
      <c r="B772" s="28" t="s">
        <v>98</v>
      </c>
      <c r="C772" s="29" t="s">
        <v>4550</v>
      </c>
      <c r="D772" s="29" t="s">
        <v>137</v>
      </c>
      <c r="E772" s="29" t="s">
        <v>4545</v>
      </c>
      <c r="F772" s="29" t="s">
        <v>138</v>
      </c>
      <c r="G772" s="29" t="s">
        <v>1462</v>
      </c>
      <c r="I772" s="29" t="s">
        <v>1858</v>
      </c>
      <c r="J772" s="29" t="s">
        <v>4551</v>
      </c>
      <c r="K772"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11 x 4.5
&lt;ul&gt;</v>
      </c>
      <c r="L772" t="str">
        <f t="shared" si="9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11 x 4.5</v>
      </c>
      <c r="M772" s="29" t="s">
        <v>1464</v>
      </c>
      <c r="N772"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11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72"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11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72" s="29" t="s">
        <v>1885</v>
      </c>
      <c r="Q772" s="29" t="s">
        <v>1466</v>
      </c>
      <c r="R772" s="29" t="s">
        <v>1860</v>
      </c>
      <c r="S772" s="29" t="s">
        <v>1913</v>
      </c>
      <c r="T772" s="29" t="s">
        <v>4547</v>
      </c>
      <c r="U772" s="29" t="s">
        <v>4550</v>
      </c>
      <c r="V772" s="29" t="s">
        <v>4550</v>
      </c>
      <c r="W772" s="30" t="s">
        <v>4552</v>
      </c>
      <c r="X772" s="30" t="s">
        <v>4552</v>
      </c>
      <c r="Y772" s="29" t="s">
        <v>1471</v>
      </c>
      <c r="AA772" s="29" t="s">
        <v>113</v>
      </c>
      <c r="AC772" s="13" t="str">
        <f t="shared" si="99"/>
        <v>71.99</v>
      </c>
      <c r="AD772" s="29">
        <v>49.95</v>
      </c>
      <c r="AE772" s="29">
        <f t="shared" si="100"/>
        <v>49.95</v>
      </c>
      <c r="AG772" s="29">
        <v>0</v>
      </c>
      <c r="AI772" s="29" t="s">
        <v>113</v>
      </c>
      <c r="AJ772" s="29" t="s">
        <v>116</v>
      </c>
      <c r="AK772" s="29" t="s">
        <v>1472</v>
      </c>
      <c r="AL772" s="29" t="s">
        <v>1473</v>
      </c>
      <c r="AM772" s="29" t="s">
        <v>1474</v>
      </c>
      <c r="AN772" s="29" t="s">
        <v>1475</v>
      </c>
      <c r="AO772" s="29" t="s">
        <v>1476</v>
      </c>
      <c r="AS772" s="29" t="str">
        <f t="shared" si="9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2" t="s">
        <v>98</v>
      </c>
      <c r="AU772" s="29" t="s">
        <v>122</v>
      </c>
      <c r="AV772" s="29">
        <v>3</v>
      </c>
      <c r="AW772" s="29" t="s">
        <v>123</v>
      </c>
      <c r="AX772" s="29">
        <v>14</v>
      </c>
      <c r="AY772" s="29">
        <v>4.75</v>
      </c>
      <c r="AZ772" s="29">
        <v>11</v>
      </c>
      <c r="BA772" s="29" t="s">
        <v>124</v>
      </c>
      <c r="BI772" s="29">
        <v>2</v>
      </c>
      <c r="BN772" s="29" t="s">
        <v>4549</v>
      </c>
      <c r="BP772" s="29" t="s">
        <v>4549</v>
      </c>
      <c r="BQ772" s="29" t="s">
        <v>4553</v>
      </c>
      <c r="CB772" s="29" t="s">
        <v>133</v>
      </c>
      <c r="CC772" s="29" t="s">
        <v>134</v>
      </c>
      <c r="CD772" s="29">
        <v>1</v>
      </c>
      <c r="CE772" s="29">
        <v>4</v>
      </c>
      <c r="CG772" s="29" t="s">
        <v>1478</v>
      </c>
    </row>
    <row r="773" spans="1:85" s="29" customFormat="1" ht="14.4" customHeight="1" x14ac:dyDescent="0.3">
      <c r="A773" s="39">
        <v>5772</v>
      </c>
      <c r="B773" s="28" t="s">
        <v>98</v>
      </c>
      <c r="C773" s="29" t="s">
        <v>4554</v>
      </c>
      <c r="D773" s="29" t="s">
        <v>137</v>
      </c>
      <c r="E773" s="29" t="s">
        <v>4545</v>
      </c>
      <c r="F773" s="29" t="s">
        <v>138</v>
      </c>
      <c r="G773" s="29" t="s">
        <v>1462</v>
      </c>
      <c r="I773" s="29" t="s">
        <v>2974</v>
      </c>
      <c r="J773" s="29" t="s">
        <v>4555</v>
      </c>
      <c r="K773" s="29" t="str">
        <f t="shared" si="9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11 x 4.5
&lt;ul&gt;</v>
      </c>
      <c r="L773" t="str">
        <f t="shared" ref="L773:L836" si="101">P773&amp;CHAR(10)&amp;Q773&amp;CHAR(10)&amp;R773&amp;CHAR(10)&amp;S773&amp;CHAR(10)&amp;T773</f>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11 x 4.5</v>
      </c>
      <c r="M773" s="29" t="s">
        <v>1464</v>
      </c>
      <c r="N773" s="29" t="str">
        <f t="shared" si="9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14 x 11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73" s="11" t="str">
        <f t="shared" si="9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14 x 11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73" s="29" t="s">
        <v>1885</v>
      </c>
      <c r="Q773" s="29" t="s">
        <v>1466</v>
      </c>
      <c r="R773" s="29" t="s">
        <v>1860</v>
      </c>
      <c r="S773" s="29" t="s">
        <v>1913</v>
      </c>
      <c r="T773" s="29" t="s">
        <v>4547</v>
      </c>
      <c r="U773" s="29" t="s">
        <v>4554</v>
      </c>
      <c r="V773" s="29" t="s">
        <v>4554</v>
      </c>
      <c r="W773" s="30" t="s">
        <v>4556</v>
      </c>
      <c r="X773" s="30" t="s">
        <v>4556</v>
      </c>
      <c r="Y773" s="29" t="s">
        <v>1471</v>
      </c>
      <c r="AA773" s="29" t="s">
        <v>113</v>
      </c>
      <c r="AC773" s="13" t="str">
        <f t="shared" si="99"/>
        <v>71.99</v>
      </c>
      <c r="AD773" s="29">
        <v>49.95</v>
      </c>
      <c r="AE773" s="29">
        <f t="shared" si="100"/>
        <v>49.95</v>
      </c>
      <c r="AG773" s="29">
        <v>0</v>
      </c>
      <c r="AI773" s="29" t="s">
        <v>113</v>
      </c>
      <c r="AJ773" s="29" t="s">
        <v>116</v>
      </c>
      <c r="AK773" s="29" t="s">
        <v>1472</v>
      </c>
      <c r="AL773" s="29" t="s">
        <v>1473</v>
      </c>
      <c r="AM773" s="29" t="s">
        <v>1474</v>
      </c>
      <c r="AN773" s="29" t="s">
        <v>1475</v>
      </c>
      <c r="AO773" s="29" t="s">
        <v>1476</v>
      </c>
      <c r="AS773" s="29" t="str">
        <f t="shared" ref="AS773:AS836" si="102">AK773&amp;","&amp;AL773&amp;","&amp;AM773&amp;","&amp;AN773&amp;""&amp;AO773</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3" t="s">
        <v>98</v>
      </c>
      <c r="AU773" s="29" t="s">
        <v>122</v>
      </c>
      <c r="AV773" s="29">
        <v>3</v>
      </c>
      <c r="AW773" s="29" t="s">
        <v>123</v>
      </c>
      <c r="AX773" s="29">
        <v>14</v>
      </c>
      <c r="AY773" s="29">
        <v>4.75</v>
      </c>
      <c r="AZ773" s="29">
        <v>11</v>
      </c>
      <c r="BA773" s="29" t="s">
        <v>124</v>
      </c>
      <c r="BI773" s="29">
        <v>2</v>
      </c>
      <c r="BN773" s="29" t="s">
        <v>4557</v>
      </c>
      <c r="BP773" s="29" t="s">
        <v>4557</v>
      </c>
      <c r="BQ773" s="29" t="s">
        <v>4558</v>
      </c>
      <c r="CB773" s="29" t="s">
        <v>133</v>
      </c>
      <c r="CC773" s="29" t="s">
        <v>134</v>
      </c>
      <c r="CD773" s="29">
        <v>1</v>
      </c>
      <c r="CE773" s="29">
        <v>4</v>
      </c>
      <c r="CG773" s="29" t="s">
        <v>1478</v>
      </c>
    </row>
    <row r="774" spans="1:85" s="29" customFormat="1" ht="14.4" customHeight="1" x14ac:dyDescent="0.3">
      <c r="A774" s="39">
        <v>5773</v>
      </c>
      <c r="B774" s="28" t="s">
        <v>98</v>
      </c>
      <c r="C774" s="29" t="s">
        <v>4559</v>
      </c>
      <c r="D774" s="29" t="s">
        <v>137</v>
      </c>
      <c r="E774" s="29" t="s">
        <v>4545</v>
      </c>
      <c r="F774" s="29" t="s">
        <v>138</v>
      </c>
      <c r="G774" s="29" t="s">
        <v>1462</v>
      </c>
      <c r="I774" s="29" t="s">
        <v>1488</v>
      </c>
      <c r="J774" s="29" t="s">
        <v>4560</v>
      </c>
      <c r="K774" s="29" t="str">
        <f t="shared" ref="K774:K837" si="103">"&lt;ul&gt;"&amp;CHAR(10)&amp;"&lt;li&gt;"&amp;P774&amp;CHAR(10)&amp;"&lt;li&gt;"&amp;Q774&amp;CHAR(10)&amp;"&lt;li&gt;"&amp;R774&amp;CHAR(10)&amp;"&lt;li&gt;"&amp;S774&amp;CHAR(10)&amp;"&lt;li&gt;"&amp;T774&amp;CHAR(10)&amp;"&lt;ul&gt;"</f>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Crossbody; 1 Wallet 
&lt;li&gt;Size: Bag: 14 x 11 x 4.5; Crossbody: 10 x 7.5 x 2.25; Wallet: 7.5 x 4 x 1
&lt;ul&gt;</v>
      </c>
      <c r="L774" t="str">
        <f t="shared" si="10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Crossbody; 1 Wallet 
Size: Bag: 14 x 11 x 4.5; Crossbody: 10 x 7.5 x 2.25; Wallet: 7.5 x 4 x 1</v>
      </c>
      <c r="M774" s="29" t="s">
        <v>1464</v>
      </c>
      <c r="N774" s="29" t="str">
        <f t="shared" ref="N774:N837" si="104">P774&amp;CHAR(10)&amp;Q774&amp;CHAR(10)&amp;R774&amp;CHAR(10)&amp;S774&amp;CHAR(10)&amp;T774&amp;CHAR(10)&amp;M774</f>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Crossbody; 1 Wallet 
Size: Bag: 14 x 11 x 4.5; Crossbody: 10 x 7.5 x 2.25; Wallet: 7.5 x 4 x 1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74" s="11" t="str">
        <f t="shared" ref="O774:O837" si="105">K774&amp;CHAR(10)&amp;M774</f>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Crossbody; 1 Wallet 
&lt;li&gt;Size: Bag: 14 x 11 x 4.5; Crossbody: 10 x 7.5 x 2.25; Wallet: 7.5 x 4 x 1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74" s="29" t="s">
        <v>1885</v>
      </c>
      <c r="Q774" s="29" t="s">
        <v>1466</v>
      </c>
      <c r="R774" s="29" t="s">
        <v>1860</v>
      </c>
      <c r="S774" s="29" t="s">
        <v>4561</v>
      </c>
      <c r="T774" s="29" t="s">
        <v>4562</v>
      </c>
      <c r="U774" s="29" t="s">
        <v>4559</v>
      </c>
      <c r="V774" s="29" t="s">
        <v>4559</v>
      </c>
      <c r="W774" s="30" t="s">
        <v>4563</v>
      </c>
      <c r="X774" s="30" t="s">
        <v>4563</v>
      </c>
      <c r="Y774" s="29" t="s">
        <v>1471</v>
      </c>
      <c r="AA774" s="29" t="s">
        <v>113</v>
      </c>
      <c r="AC774" s="13" t="str">
        <f t="shared" ref="AC774:AC837" si="106">CONCATENATE(ROUND(AD774/0.7,0),".99")</f>
        <v>93.99</v>
      </c>
      <c r="AD774" s="29">
        <v>64.95</v>
      </c>
      <c r="AE774" s="29">
        <f t="shared" si="100"/>
        <v>64.95</v>
      </c>
      <c r="AG774" s="29">
        <v>0</v>
      </c>
      <c r="AI774" s="29" t="s">
        <v>113</v>
      </c>
      <c r="AJ774" s="29" t="s">
        <v>116</v>
      </c>
      <c r="AK774" s="29" t="s">
        <v>1472</v>
      </c>
      <c r="AL774" s="29" t="s">
        <v>1473</v>
      </c>
      <c r="AM774" s="29" t="s">
        <v>1474</v>
      </c>
      <c r="AN774" s="29" t="s">
        <v>1475</v>
      </c>
      <c r="AO774" s="29" t="s">
        <v>1476</v>
      </c>
      <c r="AS774"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4" t="s">
        <v>98</v>
      </c>
      <c r="AU774" s="29" t="s">
        <v>122</v>
      </c>
      <c r="AV774" s="29">
        <v>3</v>
      </c>
      <c r="AW774" s="29" t="s">
        <v>123</v>
      </c>
      <c r="AX774" s="29">
        <v>14</v>
      </c>
      <c r="AY774" s="29">
        <v>4.75</v>
      </c>
      <c r="AZ774" s="29">
        <v>11</v>
      </c>
      <c r="BA774" s="29" t="s">
        <v>124</v>
      </c>
      <c r="BI774" s="29">
        <v>2</v>
      </c>
      <c r="BN774" s="29" t="s">
        <v>4564</v>
      </c>
      <c r="BP774" s="29" t="s">
        <v>4564</v>
      </c>
      <c r="CB774" s="29" t="s">
        <v>133</v>
      </c>
      <c r="CC774" s="29" t="s">
        <v>134</v>
      </c>
      <c r="CD774" s="29">
        <v>1</v>
      </c>
      <c r="CE774" s="29">
        <v>4</v>
      </c>
      <c r="CG774" s="29" t="s">
        <v>1478</v>
      </c>
    </row>
    <row r="775" spans="1:85" s="29" customFormat="1" ht="14.4" customHeight="1" x14ac:dyDescent="0.3">
      <c r="A775" s="39">
        <v>5774</v>
      </c>
      <c r="B775" s="28" t="s">
        <v>98</v>
      </c>
      <c r="C775" s="29" t="s">
        <v>4565</v>
      </c>
      <c r="D775" s="29" t="s">
        <v>137</v>
      </c>
      <c r="E775" s="29" t="s">
        <v>4545</v>
      </c>
      <c r="F775" s="29" t="s">
        <v>138</v>
      </c>
      <c r="G775" s="29" t="s">
        <v>1462</v>
      </c>
      <c r="I775" s="29" t="s">
        <v>3005</v>
      </c>
      <c r="J775" s="29" t="s">
        <v>4566</v>
      </c>
      <c r="K775" s="29" t="str">
        <f t="shared" si="10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Crossbody; 1 Wallet 
&lt;li&gt;Size: Bag: 14 x 11 x 4.5; Crossbody: 10 x 7.5 x 2.25; Wallet: 7.5 x 4 x 2
&lt;ul&gt;</v>
      </c>
      <c r="L775" t="str">
        <f t="shared" si="10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Crossbody; 1 Wallet 
Size: Bag: 14 x 11 x 4.5; Crossbody: 10 x 7.5 x 2.25; Wallet: 7.5 x 4 x 2</v>
      </c>
      <c r="M775" s="29" t="s">
        <v>1464</v>
      </c>
      <c r="N775" s="29" t="str">
        <f t="shared" si="10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Crossbody; 1 Wallet 
Size: Bag: 14 x 11 x 4.5; Crossbody: 10 x 7.5 x 2.25; Wallet: 7.5 x 4 x 2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75" s="11" t="str">
        <f t="shared" si="10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Crossbody; 1 Wallet 
&lt;li&gt;Size: Bag: 14 x 11 x 4.5; Crossbody: 10 x 7.5 x 2.25; Wallet: 7.5 x 4 x 2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75" s="29" t="s">
        <v>1885</v>
      </c>
      <c r="Q775" s="29" t="s">
        <v>1466</v>
      </c>
      <c r="R775" s="29" t="s">
        <v>1860</v>
      </c>
      <c r="S775" s="29" t="s">
        <v>4561</v>
      </c>
      <c r="T775" s="29" t="s">
        <v>4567</v>
      </c>
      <c r="U775" s="29" t="s">
        <v>4565</v>
      </c>
      <c r="V775" s="29" t="s">
        <v>4565</v>
      </c>
      <c r="W775" s="30" t="s">
        <v>4568</v>
      </c>
      <c r="X775" s="30" t="s">
        <v>4568</v>
      </c>
      <c r="Y775" s="29" t="s">
        <v>1471</v>
      </c>
      <c r="AA775" s="29" t="s">
        <v>113</v>
      </c>
      <c r="AC775" s="13" t="str">
        <f t="shared" si="106"/>
        <v>93.99</v>
      </c>
      <c r="AD775" s="29">
        <v>64.95</v>
      </c>
      <c r="AE775" s="29">
        <f t="shared" si="100"/>
        <v>64.95</v>
      </c>
      <c r="AG775" s="29">
        <v>0</v>
      </c>
      <c r="AI775" s="29" t="s">
        <v>113</v>
      </c>
      <c r="AJ775" s="29" t="s">
        <v>116</v>
      </c>
      <c r="AK775" s="29" t="s">
        <v>1472</v>
      </c>
      <c r="AL775" s="29" t="s">
        <v>1473</v>
      </c>
      <c r="AM775" s="29" t="s">
        <v>1474</v>
      </c>
      <c r="AN775" s="29" t="s">
        <v>1475</v>
      </c>
      <c r="AO775" s="29" t="s">
        <v>1476</v>
      </c>
      <c r="AS775"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5" t="s">
        <v>98</v>
      </c>
      <c r="AU775" s="29" t="s">
        <v>122</v>
      </c>
      <c r="AV775" s="29">
        <v>3</v>
      </c>
      <c r="AW775" s="29" t="s">
        <v>123</v>
      </c>
      <c r="AX775" s="29">
        <v>14</v>
      </c>
      <c r="AY775" s="29">
        <v>4.75</v>
      </c>
      <c r="AZ775" s="29">
        <v>11</v>
      </c>
      <c r="BA775" s="29" t="s">
        <v>124</v>
      </c>
      <c r="BI775" s="29">
        <v>2</v>
      </c>
      <c r="BN775" s="29" t="s">
        <v>4569</v>
      </c>
      <c r="BP775" s="29" t="s">
        <v>4569</v>
      </c>
      <c r="CB775" s="29" t="s">
        <v>133</v>
      </c>
      <c r="CC775" s="29" t="s">
        <v>134</v>
      </c>
      <c r="CD775" s="29">
        <v>1</v>
      </c>
      <c r="CE775" s="29">
        <v>4</v>
      </c>
      <c r="CG775" s="29" t="s">
        <v>1478</v>
      </c>
    </row>
    <row r="776" spans="1:85" s="29" customFormat="1" ht="14.4" customHeight="1" x14ac:dyDescent="0.3">
      <c r="A776" s="39">
        <v>5775</v>
      </c>
      <c r="B776" s="28" t="s">
        <v>98</v>
      </c>
      <c r="C776" s="29" t="s">
        <v>4570</v>
      </c>
      <c r="D776" s="29" t="s">
        <v>100</v>
      </c>
      <c r="G776" s="29" t="s">
        <v>1462</v>
      </c>
      <c r="J776" s="29" t="s">
        <v>4571</v>
      </c>
      <c r="K776" s="29" t="str">
        <f t="shared" si="103"/>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776" t="str">
        <f t="shared" si="101"/>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776" s="29" t="s">
        <v>2079</v>
      </c>
      <c r="N776" s="29" t="str">
        <f t="shared" si="104"/>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776" s="11" t="str">
        <f t="shared" si="105"/>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776" s="29" t="s">
        <v>1465</v>
      </c>
      <c r="Q776" s="29" t="s">
        <v>1466</v>
      </c>
      <c r="R776" s="29" t="s">
        <v>2080</v>
      </c>
      <c r="S776" s="29" t="s">
        <v>1468</v>
      </c>
      <c r="T776" s="29" t="s">
        <v>1469</v>
      </c>
      <c r="U776" s="29" t="s">
        <v>4570</v>
      </c>
      <c r="V776" s="29" t="s">
        <v>4570</v>
      </c>
      <c r="W776" s="30" t="s">
        <v>4572</v>
      </c>
      <c r="X776" s="30" t="s">
        <v>4572</v>
      </c>
      <c r="Y776" s="29" t="s">
        <v>1471</v>
      </c>
      <c r="AA776" s="29" t="s">
        <v>113</v>
      </c>
      <c r="AC776" s="13" t="str">
        <f t="shared" si="106"/>
        <v>29.99</v>
      </c>
      <c r="AD776" s="56" t="s">
        <v>2082</v>
      </c>
      <c r="AE776" s="29">
        <f t="shared" si="100"/>
        <v>23.95</v>
      </c>
      <c r="AG776" s="29">
        <v>4</v>
      </c>
      <c r="AI776" s="29" t="s">
        <v>113</v>
      </c>
      <c r="AJ776" s="29" t="s">
        <v>116</v>
      </c>
      <c r="AK776" s="29" t="s">
        <v>1472</v>
      </c>
      <c r="AL776" s="29" t="s">
        <v>1473</v>
      </c>
      <c r="AM776" s="29" t="s">
        <v>1474</v>
      </c>
      <c r="AN776" s="29" t="s">
        <v>1475</v>
      </c>
      <c r="AO776" s="29" t="s">
        <v>1476</v>
      </c>
      <c r="AS776"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6" t="s">
        <v>98</v>
      </c>
      <c r="AU776" s="29" t="s">
        <v>122</v>
      </c>
      <c r="AV776" s="29">
        <v>0.63</v>
      </c>
      <c r="AW776" s="29" t="s">
        <v>123</v>
      </c>
      <c r="AX776" s="29" t="s">
        <v>2083</v>
      </c>
      <c r="AY776" s="29" t="s">
        <v>2084</v>
      </c>
      <c r="AZ776" s="29" t="s">
        <v>1889</v>
      </c>
      <c r="BA776" s="29" t="s">
        <v>124</v>
      </c>
      <c r="BI776" s="29">
        <v>2</v>
      </c>
      <c r="BN776" s="29" t="s">
        <v>4573</v>
      </c>
      <c r="BP776" s="29" t="s">
        <v>4573</v>
      </c>
      <c r="BQ776" s="29" t="s">
        <v>4574</v>
      </c>
      <c r="CB776" s="29" t="s">
        <v>133</v>
      </c>
      <c r="CC776" s="29" t="s">
        <v>134</v>
      </c>
      <c r="CD776" s="29">
        <v>1</v>
      </c>
      <c r="CE776" s="29">
        <v>4</v>
      </c>
      <c r="CG776" s="29" t="s">
        <v>1478</v>
      </c>
    </row>
    <row r="777" spans="1:85" s="29" customFormat="1" ht="14.4" customHeight="1" x14ac:dyDescent="0.3">
      <c r="A777" s="39">
        <v>5776</v>
      </c>
      <c r="B777" s="28" t="s">
        <v>98</v>
      </c>
      <c r="C777" s="29" t="s">
        <v>4575</v>
      </c>
      <c r="D777" s="29" t="s">
        <v>1933</v>
      </c>
      <c r="E777" s="29" t="s">
        <v>4570</v>
      </c>
      <c r="F777" s="29" t="s">
        <v>138</v>
      </c>
      <c r="G777" s="29" t="s">
        <v>1462</v>
      </c>
      <c r="I777" s="29" t="s">
        <v>2220</v>
      </c>
      <c r="J777" s="29" t="s">
        <v>4576</v>
      </c>
      <c r="K777" s="29" t="str">
        <f t="shared" si="10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777" t="str">
        <f t="shared" si="10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777" s="29" t="s">
        <v>2222</v>
      </c>
      <c r="N777" s="29" t="str">
        <f t="shared" si="10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777" s="11" t="str">
        <f t="shared" si="10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777" s="29" t="s">
        <v>1465</v>
      </c>
      <c r="Q777" s="29" t="s">
        <v>1466</v>
      </c>
      <c r="R777" s="29" t="s">
        <v>2223</v>
      </c>
      <c r="S777" s="29" t="s">
        <v>1483</v>
      </c>
      <c r="T777" s="29" t="s">
        <v>1469</v>
      </c>
      <c r="U777" s="29" t="s">
        <v>4575</v>
      </c>
      <c r="V777" s="29" t="s">
        <v>4575</v>
      </c>
      <c r="W777" s="30" t="s">
        <v>4577</v>
      </c>
      <c r="X777" s="30" t="s">
        <v>4577</v>
      </c>
      <c r="Y777" s="29" t="s">
        <v>1471</v>
      </c>
      <c r="AA777" s="29" t="s">
        <v>113</v>
      </c>
      <c r="AC777" s="13" t="str">
        <f t="shared" si="106"/>
        <v>86.99</v>
      </c>
      <c r="AD777" s="56" t="s">
        <v>2093</v>
      </c>
      <c r="AE777" s="29">
        <f t="shared" si="100"/>
        <v>59.95</v>
      </c>
      <c r="AG777" s="29">
        <v>0</v>
      </c>
      <c r="AI777" s="29" t="s">
        <v>113</v>
      </c>
      <c r="AJ777" s="29" t="s">
        <v>116</v>
      </c>
      <c r="AK777" s="29" t="s">
        <v>1472</v>
      </c>
      <c r="AL777" s="29" t="s">
        <v>1473</v>
      </c>
      <c r="AM777" s="29" t="s">
        <v>1474</v>
      </c>
      <c r="AN777" s="29" t="s">
        <v>1475</v>
      </c>
      <c r="AO777" s="29" t="s">
        <v>1476</v>
      </c>
      <c r="AS777"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7" t="s">
        <v>98</v>
      </c>
      <c r="AU777" s="29" t="s">
        <v>122</v>
      </c>
      <c r="AV777" s="29">
        <v>3</v>
      </c>
      <c r="AW777" s="29" t="s">
        <v>123</v>
      </c>
      <c r="AX777" s="29" t="s">
        <v>2094</v>
      </c>
      <c r="AY777" s="29" t="s">
        <v>1889</v>
      </c>
      <c r="AZ777" s="29" t="s">
        <v>2095</v>
      </c>
      <c r="BA777" s="29" t="s">
        <v>124</v>
      </c>
      <c r="BI777" s="29">
        <v>2</v>
      </c>
      <c r="BN777" s="29" t="s">
        <v>4578</v>
      </c>
      <c r="BP777" s="29" t="s">
        <v>4578</v>
      </c>
      <c r="CB777" s="29" t="s">
        <v>133</v>
      </c>
      <c r="CC777" s="29" t="s">
        <v>134</v>
      </c>
      <c r="CD777" s="29">
        <v>1</v>
      </c>
      <c r="CE777" s="29">
        <v>4</v>
      </c>
      <c r="CG777" s="29" t="s">
        <v>1478</v>
      </c>
    </row>
    <row r="778" spans="1:85" s="29" customFormat="1" ht="14.4" customHeight="1" x14ac:dyDescent="0.3">
      <c r="A778" s="39">
        <v>5777</v>
      </c>
      <c r="B778" s="28" t="s">
        <v>98</v>
      </c>
      <c r="C778" s="29" t="s">
        <v>4579</v>
      </c>
      <c r="D778" s="29" t="s">
        <v>1933</v>
      </c>
      <c r="E778" s="29" t="s">
        <v>4570</v>
      </c>
      <c r="F778" s="29" t="s">
        <v>138</v>
      </c>
      <c r="G778" s="29" t="s">
        <v>1462</v>
      </c>
      <c r="I778" s="29" t="s">
        <v>2112</v>
      </c>
      <c r="J778" s="29" t="s">
        <v>4580</v>
      </c>
      <c r="K778" s="29" t="str">
        <f t="shared" si="10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78" t="str">
        <f t="shared" si="10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78" s="29" t="s">
        <v>2114</v>
      </c>
      <c r="N778" s="29" t="str">
        <f t="shared" si="10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78" s="11" t="str">
        <f t="shared" si="10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78" s="29" t="s">
        <v>1465</v>
      </c>
      <c r="Q778" s="29" t="s">
        <v>1466</v>
      </c>
      <c r="R778" s="29" t="s">
        <v>2080</v>
      </c>
      <c r="S778" s="29" t="s">
        <v>1526</v>
      </c>
      <c r="T778" s="29" t="s">
        <v>1469</v>
      </c>
      <c r="U778" s="29" t="s">
        <v>4579</v>
      </c>
      <c r="V778" s="29" t="s">
        <v>4579</v>
      </c>
      <c r="W778" s="30" t="s">
        <v>4581</v>
      </c>
      <c r="X778" s="30" t="s">
        <v>4581</v>
      </c>
      <c r="Y778" s="29" t="s">
        <v>1471</v>
      </c>
      <c r="AA778" s="29" t="s">
        <v>113</v>
      </c>
      <c r="AC778" s="13" t="str">
        <f t="shared" si="106"/>
        <v>29.99</v>
      </c>
      <c r="AD778" s="56" t="s">
        <v>2082</v>
      </c>
      <c r="AE778" s="29">
        <f t="shared" si="100"/>
        <v>23.95</v>
      </c>
      <c r="AG778" s="29">
        <v>4</v>
      </c>
      <c r="AI778" s="29" t="s">
        <v>113</v>
      </c>
      <c r="AJ778" s="29" t="s">
        <v>116</v>
      </c>
      <c r="AK778" s="29" t="s">
        <v>1472</v>
      </c>
      <c r="AL778" s="29" t="s">
        <v>1473</v>
      </c>
      <c r="AM778" s="29" t="s">
        <v>1474</v>
      </c>
      <c r="AN778" s="29" t="s">
        <v>1475</v>
      </c>
      <c r="AO778" s="29" t="s">
        <v>1476</v>
      </c>
      <c r="AS778"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8" t="s">
        <v>98</v>
      </c>
      <c r="AU778" s="29" t="s">
        <v>122</v>
      </c>
      <c r="AV778" s="29">
        <v>0.63</v>
      </c>
      <c r="AW778" s="29" t="s">
        <v>123</v>
      </c>
      <c r="AX778" s="29" t="s">
        <v>2083</v>
      </c>
      <c r="AY778" s="29" t="s">
        <v>2084</v>
      </c>
      <c r="AZ778" s="29" t="s">
        <v>1889</v>
      </c>
      <c r="BA778" s="29" t="s">
        <v>124</v>
      </c>
      <c r="BI778" s="29">
        <v>2</v>
      </c>
      <c r="BN778" s="29" t="s">
        <v>4573</v>
      </c>
      <c r="BP778" s="29" t="s">
        <v>4573</v>
      </c>
      <c r="BQ778" s="29" t="s">
        <v>4582</v>
      </c>
      <c r="BR778" s="29" t="s">
        <v>4583</v>
      </c>
      <c r="BS778" s="29" t="s">
        <v>4584</v>
      </c>
      <c r="CB778" s="29" t="s">
        <v>133</v>
      </c>
      <c r="CC778" s="29" t="s">
        <v>134</v>
      </c>
      <c r="CD778" s="29">
        <v>1</v>
      </c>
      <c r="CE778" s="29">
        <v>4</v>
      </c>
      <c r="CG778" s="29" t="s">
        <v>1478</v>
      </c>
    </row>
    <row r="779" spans="1:85" s="29" customFormat="1" ht="14.4" customHeight="1" x14ac:dyDescent="0.3">
      <c r="A779" s="39">
        <v>5778</v>
      </c>
      <c r="B779" s="28" t="s">
        <v>98</v>
      </c>
      <c r="C779" s="29" t="s">
        <v>4585</v>
      </c>
      <c r="D779" s="29" t="s">
        <v>1933</v>
      </c>
      <c r="E779" s="29" t="s">
        <v>4570</v>
      </c>
      <c r="F779" s="29" t="s">
        <v>138</v>
      </c>
      <c r="G779" s="29" t="s">
        <v>1462</v>
      </c>
      <c r="I779" s="29" t="s">
        <v>2136</v>
      </c>
      <c r="J779" s="29" t="s">
        <v>4586</v>
      </c>
      <c r="K779" s="29" t="str">
        <f t="shared" si="10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779" t="str">
        <f t="shared" si="10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779" s="29" t="s">
        <v>2114</v>
      </c>
      <c r="N779" s="29" t="str">
        <f t="shared" si="10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779" s="11" t="str">
        <f t="shared" si="10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779" s="29" t="s">
        <v>1465</v>
      </c>
      <c r="Q779" s="29" t="s">
        <v>1466</v>
      </c>
      <c r="R779" s="29" t="s">
        <v>2080</v>
      </c>
      <c r="S779" s="29" t="s">
        <v>1526</v>
      </c>
      <c r="T779" s="29" t="s">
        <v>1469</v>
      </c>
      <c r="U779" s="29" t="s">
        <v>4585</v>
      </c>
      <c r="V779" s="29" t="s">
        <v>4585</v>
      </c>
      <c r="W779" s="30" t="s">
        <v>4587</v>
      </c>
      <c r="X779" s="30" t="s">
        <v>4587</v>
      </c>
      <c r="Y779" s="29" t="s">
        <v>1471</v>
      </c>
      <c r="AA779" s="29" t="s">
        <v>113</v>
      </c>
      <c r="AC779" s="13" t="str">
        <f t="shared" si="106"/>
        <v>29.99</v>
      </c>
      <c r="AD779" s="56" t="s">
        <v>2082</v>
      </c>
      <c r="AE779" s="29">
        <f t="shared" si="100"/>
        <v>23.95</v>
      </c>
      <c r="AG779" s="29">
        <v>4</v>
      </c>
      <c r="AI779" s="29" t="s">
        <v>113</v>
      </c>
      <c r="AJ779" s="29" t="s">
        <v>116</v>
      </c>
      <c r="AK779" s="29" t="s">
        <v>1472</v>
      </c>
      <c r="AL779" s="29" t="s">
        <v>1473</v>
      </c>
      <c r="AM779" s="29" t="s">
        <v>1474</v>
      </c>
      <c r="AN779" s="29" t="s">
        <v>1475</v>
      </c>
      <c r="AO779" s="29" t="s">
        <v>1476</v>
      </c>
      <c r="AS779"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79" t="s">
        <v>98</v>
      </c>
      <c r="AU779" s="29" t="s">
        <v>122</v>
      </c>
      <c r="AV779" s="29">
        <v>0.63</v>
      </c>
      <c r="AW779" s="29" t="s">
        <v>123</v>
      </c>
      <c r="AX779" s="29" t="s">
        <v>2083</v>
      </c>
      <c r="AY779" s="29" t="s">
        <v>2084</v>
      </c>
      <c r="AZ779" s="29" t="s">
        <v>1889</v>
      </c>
      <c r="BA779" s="29" t="s">
        <v>124</v>
      </c>
      <c r="BI779" s="29">
        <v>2</v>
      </c>
      <c r="BN779" s="29" t="s">
        <v>4588</v>
      </c>
      <c r="BP779" s="29" t="s">
        <v>4588</v>
      </c>
      <c r="BQ779" s="29" t="s">
        <v>4589</v>
      </c>
      <c r="BR779" s="29" t="s">
        <v>4590</v>
      </c>
      <c r="BS779" s="29" t="s">
        <v>4591</v>
      </c>
      <c r="CB779" s="29" t="s">
        <v>133</v>
      </c>
      <c r="CC779" s="29" t="s">
        <v>134</v>
      </c>
      <c r="CD779" s="29">
        <v>1</v>
      </c>
      <c r="CE779" s="29">
        <v>4</v>
      </c>
      <c r="CG779" s="29" t="s">
        <v>1478</v>
      </c>
    </row>
    <row r="780" spans="1:85" s="29" customFormat="1" ht="14.4" customHeight="1" x14ac:dyDescent="0.3">
      <c r="A780" s="39">
        <v>5779</v>
      </c>
      <c r="B780" s="28" t="s">
        <v>98</v>
      </c>
      <c r="C780" s="29" t="s">
        <v>4592</v>
      </c>
      <c r="D780" s="29" t="s">
        <v>1933</v>
      </c>
      <c r="E780" s="29" t="s">
        <v>4570</v>
      </c>
      <c r="F780" s="29" t="s">
        <v>138</v>
      </c>
      <c r="G780" s="29" t="s">
        <v>1462</v>
      </c>
      <c r="I780" s="29" t="s">
        <v>2144</v>
      </c>
      <c r="J780" s="29" t="s">
        <v>4593</v>
      </c>
      <c r="K780" s="29" t="str">
        <f t="shared" si="10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80" t="str">
        <f t="shared" si="10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80" s="29" t="s">
        <v>2146</v>
      </c>
      <c r="N780" s="29" t="str">
        <f t="shared" si="10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80" s="11" t="str">
        <f t="shared" si="10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80" s="29" t="s">
        <v>1465</v>
      </c>
      <c r="Q780" s="29" t="s">
        <v>1466</v>
      </c>
      <c r="R780" s="29" t="s">
        <v>2147</v>
      </c>
      <c r="S780" s="29" t="s">
        <v>1505</v>
      </c>
      <c r="T780" s="29" t="s">
        <v>1469</v>
      </c>
      <c r="U780" s="29" t="s">
        <v>4592</v>
      </c>
      <c r="V780" s="29" t="s">
        <v>4592</v>
      </c>
      <c r="W780" s="30" t="s">
        <v>4594</v>
      </c>
      <c r="X780" s="30" t="s">
        <v>4594</v>
      </c>
      <c r="Y780" s="29" t="s">
        <v>1471</v>
      </c>
      <c r="AA780" s="29" t="s">
        <v>113</v>
      </c>
      <c r="AC780" s="13" t="str">
        <f t="shared" si="106"/>
        <v>67.99</v>
      </c>
      <c r="AD780" s="56" t="s">
        <v>1930</v>
      </c>
      <c r="AE780" s="29">
        <f t="shared" ref="AE780:AE817" si="107">AD780+AG780</f>
        <v>46.95</v>
      </c>
      <c r="AG780" s="29">
        <v>0</v>
      </c>
      <c r="AI780" s="29" t="s">
        <v>113</v>
      </c>
      <c r="AJ780" s="29" t="s">
        <v>116</v>
      </c>
      <c r="AK780" s="29" t="s">
        <v>1472</v>
      </c>
      <c r="AL780" s="29" t="s">
        <v>1473</v>
      </c>
      <c r="AM780" s="29" t="s">
        <v>1474</v>
      </c>
      <c r="AN780" s="29" t="s">
        <v>1475</v>
      </c>
      <c r="AO780" s="29" t="s">
        <v>1476</v>
      </c>
      <c r="AS780"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0" t="s">
        <v>98</v>
      </c>
      <c r="AU780" s="29" t="s">
        <v>122</v>
      </c>
      <c r="AV780" s="29">
        <v>2.25</v>
      </c>
      <c r="AW780" s="29" t="s">
        <v>123</v>
      </c>
      <c r="AX780" s="29" t="s">
        <v>2094</v>
      </c>
      <c r="AY780" s="29" t="s">
        <v>1889</v>
      </c>
      <c r="AZ780" s="29" t="s">
        <v>2095</v>
      </c>
      <c r="BA780" s="29" t="s">
        <v>124</v>
      </c>
      <c r="BI780" s="29">
        <v>2</v>
      </c>
      <c r="BN780" s="29" t="s">
        <v>4574</v>
      </c>
      <c r="BP780" s="29" t="s">
        <v>4574</v>
      </c>
      <c r="BQ780" s="29" t="s">
        <v>4595</v>
      </c>
      <c r="BR780" s="29" t="s">
        <v>4596</v>
      </c>
      <c r="BS780" s="29" t="s">
        <v>4597</v>
      </c>
      <c r="CB780" s="29" t="s">
        <v>133</v>
      </c>
      <c r="CC780" s="29" t="s">
        <v>134</v>
      </c>
      <c r="CD780" s="29">
        <v>1</v>
      </c>
      <c r="CE780" s="29">
        <v>4</v>
      </c>
      <c r="CG780" s="29" t="s">
        <v>1478</v>
      </c>
    </row>
    <row r="781" spans="1:85" s="29" customFormat="1" ht="14.4" customHeight="1" x14ac:dyDescent="0.3">
      <c r="A781" s="39">
        <v>5780</v>
      </c>
      <c r="B781" s="28" t="s">
        <v>98</v>
      </c>
      <c r="C781" s="29" t="s">
        <v>4598</v>
      </c>
      <c r="D781" s="29" t="s">
        <v>1933</v>
      </c>
      <c r="E781" s="29" t="s">
        <v>4570</v>
      </c>
      <c r="F781" s="29" t="s">
        <v>138</v>
      </c>
      <c r="G781" s="29" t="s">
        <v>1462</v>
      </c>
      <c r="I781" s="29" t="s">
        <v>2171</v>
      </c>
      <c r="J781" s="29" t="s">
        <v>4599</v>
      </c>
      <c r="K781" s="29" t="str">
        <f t="shared" si="10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781" t="str">
        <f t="shared" si="10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781" s="29" t="s">
        <v>2146</v>
      </c>
      <c r="N781" s="29" t="str">
        <f t="shared" si="10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781" s="11" t="str">
        <f t="shared" si="10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781" s="29" t="s">
        <v>1465</v>
      </c>
      <c r="Q781" s="29" t="s">
        <v>1466</v>
      </c>
      <c r="R781" s="29" t="s">
        <v>2147</v>
      </c>
      <c r="S781" s="29" t="s">
        <v>1505</v>
      </c>
      <c r="T781" s="29" t="s">
        <v>1469</v>
      </c>
      <c r="U781" s="29" t="s">
        <v>4598</v>
      </c>
      <c r="V781" s="29" t="s">
        <v>4598</v>
      </c>
      <c r="W781" s="30" t="s">
        <v>4600</v>
      </c>
      <c r="X781" s="30" t="s">
        <v>4600</v>
      </c>
      <c r="Y781" s="29" t="s">
        <v>1471</v>
      </c>
      <c r="AA781" s="29" t="s">
        <v>113</v>
      </c>
      <c r="AC781" s="13" t="str">
        <f t="shared" si="106"/>
        <v>67.99</v>
      </c>
      <c r="AD781" s="56" t="s">
        <v>1930</v>
      </c>
      <c r="AE781" s="29">
        <f t="shared" si="107"/>
        <v>46.95</v>
      </c>
      <c r="AG781" s="29">
        <v>0</v>
      </c>
      <c r="AI781" s="29" t="s">
        <v>113</v>
      </c>
      <c r="AJ781" s="29" t="s">
        <v>116</v>
      </c>
      <c r="AK781" s="29" t="s">
        <v>1472</v>
      </c>
      <c r="AL781" s="29" t="s">
        <v>1473</v>
      </c>
      <c r="AM781" s="29" t="s">
        <v>1474</v>
      </c>
      <c r="AN781" s="29" t="s">
        <v>1475</v>
      </c>
      <c r="AO781" s="29" t="s">
        <v>1476</v>
      </c>
      <c r="AS781"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1" t="s">
        <v>98</v>
      </c>
      <c r="AU781" s="29" t="s">
        <v>122</v>
      </c>
      <c r="AV781" s="29">
        <v>2.25</v>
      </c>
      <c r="AW781" s="29" t="s">
        <v>123</v>
      </c>
      <c r="AX781" s="29" t="s">
        <v>2094</v>
      </c>
      <c r="AY781" s="29" t="s">
        <v>1889</v>
      </c>
      <c r="AZ781" s="29" t="s">
        <v>2095</v>
      </c>
      <c r="BA781" s="29" t="s">
        <v>124</v>
      </c>
      <c r="BI781" s="29">
        <v>2</v>
      </c>
      <c r="BN781" s="29" t="s">
        <v>4601</v>
      </c>
      <c r="BP781" s="29" t="s">
        <v>4601</v>
      </c>
      <c r="BQ781" s="29" t="s">
        <v>4602</v>
      </c>
      <c r="BR781" s="29" t="s">
        <v>4603</v>
      </c>
      <c r="BS781" s="29" t="s">
        <v>4604</v>
      </c>
      <c r="CB781" s="29" t="s">
        <v>133</v>
      </c>
      <c r="CC781" s="29" t="s">
        <v>134</v>
      </c>
      <c r="CD781" s="29">
        <v>1</v>
      </c>
      <c r="CE781" s="29">
        <v>4</v>
      </c>
      <c r="CG781" s="29" t="s">
        <v>1478</v>
      </c>
    </row>
    <row r="782" spans="1:85" s="29" customFormat="1" ht="14.4" customHeight="1" x14ac:dyDescent="0.3">
      <c r="A782" s="39">
        <v>5781</v>
      </c>
      <c r="B782" s="28" t="s">
        <v>98</v>
      </c>
      <c r="C782" s="29" t="s">
        <v>4605</v>
      </c>
      <c r="D782" s="29" t="s">
        <v>100</v>
      </c>
      <c r="G782" s="29" t="s">
        <v>1462</v>
      </c>
      <c r="J782" s="29" t="s">
        <v>4606</v>
      </c>
      <c r="K782" s="29" t="str">
        <f t="shared" si="103"/>
        <v>&lt;ul&gt;
&lt;li&gt;Made of high quality PU leather with polyester lining.
&lt;li&gt;Durable and fashionable. Many small packs design is for small things such as phone, keys, flash driver, small mirror and so on.
&lt;li&gt;Size: 7.75"W x 4.5"H x 2"D.
&lt;li&gt;Package include: please see per item's description.
&lt;li&gt;Occasion:Dating,Working Place,Shopping,Traveling. Elegant urban style, pretty design perfect for using in office, travel or any other daily occasions.
&lt;ul&gt;</v>
      </c>
      <c r="L782" t="str">
        <f t="shared" si="101"/>
        <v>Made of high quality PU leather with polyester lining.
Durable and fashionable. Many small packs design is for small things such as phone, keys, flash driver, small mirror and so on.
Size: 7.75"W x 4.5"H x 2"D.
Package include: please see per item's description.
Occasion:Dating,Working Place,Shopping,Traveling. Elegant urban style, pretty design perfect for using in office, travel or any other daily occasions.</v>
      </c>
      <c r="M782" s="29" t="s">
        <v>1464</v>
      </c>
      <c r="N782" s="29" t="str">
        <f t="shared" si="104"/>
        <v>Made of high quality PU leather with polyester lining.
Durable and fashionable. Many small packs design is for small things such as phone, keys, flash driver, small mirror and so on.
Size: 7.75"W x 4.5"H x 2"D.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2" s="11" t="str">
        <f t="shared" si="105"/>
        <v>&lt;ul&gt;
&lt;li&gt;Made of high quality PU leather with polyester lining.
&lt;li&gt;Durable and fashionable. Many small packs design is for small things such as phone, keys, flash driver, small mirror and so on.
&lt;li&gt;Size: 7.75"W x 4.5"H x 2"D.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2" s="29" t="s">
        <v>1465</v>
      </c>
      <c r="Q782" s="29" t="s">
        <v>1466</v>
      </c>
      <c r="R782" s="29" t="s">
        <v>1467</v>
      </c>
      <c r="S782" s="29" t="s">
        <v>1468</v>
      </c>
      <c r="T782" s="29" t="s">
        <v>1469</v>
      </c>
      <c r="U782" s="29" t="s">
        <v>4605</v>
      </c>
      <c r="V782" s="29" t="s">
        <v>4605</v>
      </c>
      <c r="W782" s="30" t="s">
        <v>4607</v>
      </c>
      <c r="X782" s="30" t="s">
        <v>4607</v>
      </c>
      <c r="Y782" s="29" t="s">
        <v>1471</v>
      </c>
      <c r="AA782" s="29" t="s">
        <v>113</v>
      </c>
      <c r="AC782" s="13" t="str">
        <f t="shared" si="106"/>
        <v>29.99</v>
      </c>
      <c r="AD782" s="29">
        <v>19.95</v>
      </c>
      <c r="AE782" s="29">
        <f t="shared" si="107"/>
        <v>23.95</v>
      </c>
      <c r="AG782" s="29">
        <v>4</v>
      </c>
      <c r="AI782" s="29" t="s">
        <v>113</v>
      </c>
      <c r="AJ782" s="29" t="s">
        <v>116</v>
      </c>
      <c r="AK782" s="29" t="s">
        <v>1472</v>
      </c>
      <c r="AL782" s="29" t="s">
        <v>1473</v>
      </c>
      <c r="AM782" s="29" t="s">
        <v>1474</v>
      </c>
      <c r="AN782" s="29" t="s">
        <v>1475</v>
      </c>
      <c r="AO782" s="29" t="s">
        <v>1476</v>
      </c>
      <c r="AS782"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2" t="s">
        <v>98</v>
      </c>
      <c r="AU782" s="29" t="s">
        <v>122</v>
      </c>
      <c r="AV782" s="29">
        <v>0.68</v>
      </c>
      <c r="AW782" s="29" t="s">
        <v>123</v>
      </c>
      <c r="AX782" s="29">
        <v>7.5</v>
      </c>
      <c r="AY782" s="29">
        <v>2</v>
      </c>
      <c r="AZ782" s="29">
        <v>4.5</v>
      </c>
      <c r="BA782" s="29" t="s">
        <v>124</v>
      </c>
      <c r="BI782" s="29">
        <v>2</v>
      </c>
      <c r="BN782" s="29" t="s">
        <v>4608</v>
      </c>
      <c r="BP782" s="29" t="s">
        <v>4608</v>
      </c>
      <c r="CB782" s="29" t="s">
        <v>133</v>
      </c>
      <c r="CC782" s="29" t="s">
        <v>134</v>
      </c>
      <c r="CD782" s="29">
        <v>1</v>
      </c>
      <c r="CE782" s="29">
        <v>4</v>
      </c>
      <c r="CG782" s="29" t="s">
        <v>1478</v>
      </c>
    </row>
    <row r="783" spans="1:85" s="29" customFormat="1" ht="14.4" customHeight="1" x14ac:dyDescent="0.3">
      <c r="A783" s="39">
        <v>5782</v>
      </c>
      <c r="B783" s="28" t="s">
        <v>98</v>
      </c>
      <c r="C783" s="29" t="s">
        <v>4609</v>
      </c>
      <c r="D783" s="29" t="s">
        <v>137</v>
      </c>
      <c r="E783" s="29" t="s">
        <v>4605</v>
      </c>
      <c r="F783" s="29" t="s">
        <v>138</v>
      </c>
      <c r="G783" s="29" t="s">
        <v>1462</v>
      </c>
      <c r="I783" s="29" t="s">
        <v>1480</v>
      </c>
      <c r="J783" s="29" t="s">
        <v>4610</v>
      </c>
      <c r="K783" s="29" t="str">
        <f t="shared" si="103"/>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783" t="str">
        <f t="shared" si="101"/>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783" s="29" t="s">
        <v>1464</v>
      </c>
      <c r="N783" s="29" t="str">
        <f t="shared" si="104"/>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3" s="11" t="str">
        <f t="shared" si="105"/>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3" s="29" t="s">
        <v>1465</v>
      </c>
      <c r="Q783" s="29" t="s">
        <v>1466</v>
      </c>
      <c r="R783" s="29" t="s">
        <v>1482</v>
      </c>
      <c r="S783" s="29" t="s">
        <v>1483</v>
      </c>
      <c r="T783" s="29" t="s">
        <v>1469</v>
      </c>
      <c r="U783" s="29" t="s">
        <v>4609</v>
      </c>
      <c r="V783" s="29" t="s">
        <v>4609</v>
      </c>
      <c r="W783" s="30" t="s">
        <v>4611</v>
      </c>
      <c r="X783" s="30" t="s">
        <v>4611</v>
      </c>
      <c r="Y783" s="29" t="s">
        <v>1471</v>
      </c>
      <c r="AA783" s="29" t="s">
        <v>113</v>
      </c>
      <c r="AC783" s="13" t="str">
        <f t="shared" si="106"/>
        <v>86.99</v>
      </c>
      <c r="AD783" s="29">
        <v>59.95</v>
      </c>
      <c r="AE783" s="29">
        <f t="shared" si="107"/>
        <v>59.95</v>
      </c>
      <c r="AG783" s="29">
        <v>0</v>
      </c>
      <c r="AI783" s="29" t="s">
        <v>113</v>
      </c>
      <c r="AJ783" s="29" t="s">
        <v>116</v>
      </c>
      <c r="AK783" s="29" t="s">
        <v>1472</v>
      </c>
      <c r="AL783" s="29" t="s">
        <v>1473</v>
      </c>
      <c r="AM783" s="29" t="s">
        <v>1474</v>
      </c>
      <c r="AN783" s="29" t="s">
        <v>1475</v>
      </c>
      <c r="AO783" s="29" t="s">
        <v>1476</v>
      </c>
      <c r="AS783"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3" t="s">
        <v>98</v>
      </c>
      <c r="AU783" s="29" t="s">
        <v>122</v>
      </c>
      <c r="AV783" s="29">
        <v>3</v>
      </c>
      <c r="AW783" s="29" t="s">
        <v>123</v>
      </c>
      <c r="AX783" s="29">
        <v>15</v>
      </c>
      <c r="AY783" s="29">
        <v>5</v>
      </c>
      <c r="AZ783" s="29">
        <v>10</v>
      </c>
      <c r="BA783" s="29" t="s">
        <v>124</v>
      </c>
      <c r="BI783" s="29">
        <v>2</v>
      </c>
      <c r="BN783" s="29" t="s">
        <v>4612</v>
      </c>
      <c r="BP783" s="29" t="s">
        <v>4612</v>
      </c>
      <c r="BQ783" s="29" t="s">
        <v>1486</v>
      </c>
      <c r="CB783" s="29" t="s">
        <v>133</v>
      </c>
      <c r="CC783" s="29" t="s">
        <v>134</v>
      </c>
      <c r="CD783" s="29">
        <v>1</v>
      </c>
      <c r="CE783" s="29">
        <v>4</v>
      </c>
      <c r="CG783" s="29" t="s">
        <v>1478</v>
      </c>
    </row>
    <row r="784" spans="1:85" s="29" customFormat="1" ht="14.4" customHeight="1" x14ac:dyDescent="0.3">
      <c r="A784" s="39">
        <v>5783</v>
      </c>
      <c r="B784" s="28" t="s">
        <v>98</v>
      </c>
      <c r="C784" s="29" t="s">
        <v>4613</v>
      </c>
      <c r="D784" s="29" t="s">
        <v>137</v>
      </c>
      <c r="E784" s="29" t="s">
        <v>4605</v>
      </c>
      <c r="F784" s="29" t="s">
        <v>138</v>
      </c>
      <c r="G784" s="29" t="s">
        <v>1462</v>
      </c>
      <c r="I784" s="29" t="s">
        <v>1488</v>
      </c>
      <c r="J784" s="29" t="s">
        <v>4614</v>
      </c>
      <c r="K784" s="29" t="str">
        <f t="shared" si="103"/>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784" t="str">
        <f t="shared" si="101"/>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784" s="29" t="s">
        <v>1464</v>
      </c>
      <c r="N784" s="29" t="str">
        <f t="shared" si="104"/>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4" s="11" t="str">
        <f t="shared" si="105"/>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4" s="29" t="s">
        <v>1465</v>
      </c>
      <c r="Q784" s="29" t="s">
        <v>1466</v>
      </c>
      <c r="R784" s="29" t="s">
        <v>1482</v>
      </c>
      <c r="S784" s="29" t="s">
        <v>1483</v>
      </c>
      <c r="T784" s="29" t="s">
        <v>1469</v>
      </c>
      <c r="U784" s="29" t="s">
        <v>4613</v>
      </c>
      <c r="V784" s="29" t="s">
        <v>4613</v>
      </c>
      <c r="W784" s="30" t="s">
        <v>4615</v>
      </c>
      <c r="X784" s="30" t="s">
        <v>4615</v>
      </c>
      <c r="Y784" s="29" t="s">
        <v>1471</v>
      </c>
      <c r="AA784" s="29" t="s">
        <v>113</v>
      </c>
      <c r="AC784" s="13" t="str">
        <f t="shared" si="106"/>
        <v>86.99</v>
      </c>
      <c r="AD784" s="29">
        <v>59.95</v>
      </c>
      <c r="AE784" s="29">
        <f t="shared" si="107"/>
        <v>59.95</v>
      </c>
      <c r="AG784" s="29">
        <v>0</v>
      </c>
      <c r="AI784" s="29" t="s">
        <v>113</v>
      </c>
      <c r="AJ784" s="29" t="s">
        <v>116</v>
      </c>
      <c r="AK784" s="29" t="s">
        <v>1472</v>
      </c>
      <c r="AL784" s="29" t="s">
        <v>1473</v>
      </c>
      <c r="AM784" s="29" t="s">
        <v>1474</v>
      </c>
      <c r="AN784" s="29" t="s">
        <v>1475</v>
      </c>
      <c r="AO784" s="29" t="s">
        <v>1476</v>
      </c>
      <c r="AS784"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4" t="s">
        <v>98</v>
      </c>
      <c r="AU784" s="29" t="s">
        <v>122</v>
      </c>
      <c r="AV784" s="29">
        <v>3</v>
      </c>
      <c r="AW784" s="29" t="s">
        <v>123</v>
      </c>
      <c r="AX784" s="29">
        <v>15</v>
      </c>
      <c r="AY784" s="29">
        <v>5</v>
      </c>
      <c r="AZ784" s="29">
        <v>10</v>
      </c>
      <c r="BA784" s="29" t="s">
        <v>124</v>
      </c>
      <c r="BI784" s="29">
        <v>2</v>
      </c>
      <c r="BN784" s="29" t="s">
        <v>4616</v>
      </c>
      <c r="BP784" s="29" t="s">
        <v>4616</v>
      </c>
      <c r="BQ784" s="29" t="s">
        <v>1486</v>
      </c>
      <c r="CB784" s="29" t="s">
        <v>133</v>
      </c>
      <c r="CC784" s="29" t="s">
        <v>134</v>
      </c>
      <c r="CD784" s="29">
        <v>1</v>
      </c>
      <c r="CE784" s="29">
        <v>4</v>
      </c>
      <c r="CG784" s="29" t="s">
        <v>1478</v>
      </c>
    </row>
    <row r="785" spans="1:85" s="29" customFormat="1" ht="14.4" customHeight="1" x14ac:dyDescent="0.3">
      <c r="A785" s="39">
        <v>5784</v>
      </c>
      <c r="B785" s="28" t="s">
        <v>98</v>
      </c>
      <c r="C785" s="29" t="s">
        <v>4617</v>
      </c>
      <c r="D785" s="29" t="s">
        <v>137</v>
      </c>
      <c r="E785" s="29" t="s">
        <v>4605</v>
      </c>
      <c r="F785" s="29" t="s">
        <v>138</v>
      </c>
      <c r="G785" s="29" t="s">
        <v>1462</v>
      </c>
      <c r="I785" s="29" t="s">
        <v>3005</v>
      </c>
      <c r="J785" s="29" t="s">
        <v>4618</v>
      </c>
      <c r="K785" s="29" t="str">
        <f t="shared" si="103"/>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785" t="str">
        <f t="shared" si="101"/>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785" s="29" t="s">
        <v>1464</v>
      </c>
      <c r="N785" s="29" t="str">
        <f t="shared" si="104"/>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5" s="11" t="str">
        <f t="shared" si="105"/>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5" s="29" t="s">
        <v>1465</v>
      </c>
      <c r="Q785" s="29" t="s">
        <v>1466</v>
      </c>
      <c r="R785" s="29" t="s">
        <v>1482</v>
      </c>
      <c r="S785" s="29" t="s">
        <v>1483</v>
      </c>
      <c r="T785" s="29" t="s">
        <v>1469</v>
      </c>
      <c r="U785" s="29" t="s">
        <v>4617</v>
      </c>
      <c r="V785" s="29" t="s">
        <v>4617</v>
      </c>
      <c r="W785" s="30" t="s">
        <v>4619</v>
      </c>
      <c r="X785" s="30" t="s">
        <v>4619</v>
      </c>
      <c r="Y785" s="29" t="s">
        <v>1471</v>
      </c>
      <c r="AA785" s="29" t="s">
        <v>113</v>
      </c>
      <c r="AC785" s="13" t="str">
        <f t="shared" si="106"/>
        <v>86.99</v>
      </c>
      <c r="AD785" s="29">
        <v>59.95</v>
      </c>
      <c r="AE785" s="29">
        <f t="shared" si="107"/>
        <v>59.95</v>
      </c>
      <c r="AG785" s="29">
        <v>0</v>
      </c>
      <c r="AI785" s="29" t="s">
        <v>113</v>
      </c>
      <c r="AJ785" s="29" t="s">
        <v>116</v>
      </c>
      <c r="AK785" s="29" t="s">
        <v>1472</v>
      </c>
      <c r="AL785" s="29" t="s">
        <v>1473</v>
      </c>
      <c r="AM785" s="29" t="s">
        <v>1474</v>
      </c>
      <c r="AN785" s="29" t="s">
        <v>1475</v>
      </c>
      <c r="AO785" s="29" t="s">
        <v>1476</v>
      </c>
      <c r="AS785"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5" t="s">
        <v>98</v>
      </c>
      <c r="AU785" s="29" t="s">
        <v>122</v>
      </c>
      <c r="AV785" s="29">
        <v>3</v>
      </c>
      <c r="AW785" s="29" t="s">
        <v>123</v>
      </c>
      <c r="AX785" s="29">
        <v>15</v>
      </c>
      <c r="AY785" s="29">
        <v>5</v>
      </c>
      <c r="AZ785" s="29">
        <v>10</v>
      </c>
      <c r="BA785" s="29" t="s">
        <v>124</v>
      </c>
      <c r="BI785" s="29">
        <v>2</v>
      </c>
      <c r="BN785" s="29" t="s">
        <v>4620</v>
      </c>
      <c r="BP785" s="29" t="s">
        <v>4620</v>
      </c>
      <c r="BQ785" s="29" t="s">
        <v>1486</v>
      </c>
      <c r="CB785" s="29" t="s">
        <v>133</v>
      </c>
      <c r="CC785" s="29" t="s">
        <v>134</v>
      </c>
      <c r="CD785" s="29">
        <v>1</v>
      </c>
      <c r="CE785" s="29">
        <v>4</v>
      </c>
      <c r="CG785" s="29" t="s">
        <v>1478</v>
      </c>
    </row>
    <row r="786" spans="1:85" s="29" customFormat="1" ht="14.4" customHeight="1" x14ac:dyDescent="0.3">
      <c r="A786" s="39">
        <v>5785</v>
      </c>
      <c r="B786" s="28" t="s">
        <v>98</v>
      </c>
      <c r="C786" s="29" t="s">
        <v>4621</v>
      </c>
      <c r="D786" s="29" t="s">
        <v>137</v>
      </c>
      <c r="E786" s="29" t="s">
        <v>4605</v>
      </c>
      <c r="F786" s="29" t="s">
        <v>138</v>
      </c>
      <c r="G786" s="29" t="s">
        <v>1462</v>
      </c>
      <c r="I786" s="29" t="s">
        <v>3016</v>
      </c>
      <c r="J786" s="29" t="s">
        <v>4622</v>
      </c>
      <c r="K786" s="29" t="str">
        <f t="shared" si="103"/>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786" t="str">
        <f t="shared" si="101"/>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786" s="29" t="s">
        <v>1464</v>
      </c>
      <c r="N786" s="29" t="str">
        <f t="shared" si="104"/>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6" s="11" t="str">
        <f t="shared" si="105"/>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6" s="29" t="s">
        <v>1465</v>
      </c>
      <c r="Q786" s="29" t="s">
        <v>1466</v>
      </c>
      <c r="R786" s="29" t="s">
        <v>1482</v>
      </c>
      <c r="S786" s="29" t="s">
        <v>1483</v>
      </c>
      <c r="T786" s="29" t="s">
        <v>1469</v>
      </c>
      <c r="U786" s="29" t="s">
        <v>4621</v>
      </c>
      <c r="V786" s="29" t="s">
        <v>4621</v>
      </c>
      <c r="W786" s="30" t="s">
        <v>4623</v>
      </c>
      <c r="X786" s="30" t="s">
        <v>4623</v>
      </c>
      <c r="Y786" s="29" t="s">
        <v>1471</v>
      </c>
      <c r="AA786" s="29" t="s">
        <v>113</v>
      </c>
      <c r="AC786" s="13" t="str">
        <f t="shared" si="106"/>
        <v>86.99</v>
      </c>
      <c r="AD786" s="29">
        <v>59.95</v>
      </c>
      <c r="AE786" s="29">
        <f t="shared" si="107"/>
        <v>59.95</v>
      </c>
      <c r="AG786" s="29">
        <v>0</v>
      </c>
      <c r="AI786" s="29" t="s">
        <v>113</v>
      </c>
      <c r="AJ786" s="29" t="s">
        <v>116</v>
      </c>
      <c r="AK786" s="29" t="s">
        <v>1472</v>
      </c>
      <c r="AL786" s="29" t="s">
        <v>1473</v>
      </c>
      <c r="AM786" s="29" t="s">
        <v>1474</v>
      </c>
      <c r="AN786" s="29" t="s">
        <v>1475</v>
      </c>
      <c r="AO786" s="29" t="s">
        <v>1476</v>
      </c>
      <c r="AS786"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6" t="s">
        <v>98</v>
      </c>
      <c r="AU786" s="29" t="s">
        <v>122</v>
      </c>
      <c r="AV786" s="29">
        <v>3</v>
      </c>
      <c r="AW786" s="29" t="s">
        <v>123</v>
      </c>
      <c r="AX786" s="29">
        <v>15</v>
      </c>
      <c r="AY786" s="29">
        <v>5</v>
      </c>
      <c r="AZ786" s="29">
        <v>10</v>
      </c>
      <c r="BA786" s="29" t="s">
        <v>124</v>
      </c>
      <c r="BI786" s="29">
        <v>2</v>
      </c>
      <c r="BN786" s="29" t="s">
        <v>4624</v>
      </c>
      <c r="BP786" s="29" t="s">
        <v>4624</v>
      </c>
      <c r="BQ786" s="29" t="s">
        <v>1486</v>
      </c>
      <c r="CB786" s="29" t="s">
        <v>133</v>
      </c>
      <c r="CC786" s="29" t="s">
        <v>134</v>
      </c>
      <c r="CD786" s="29">
        <v>1</v>
      </c>
      <c r="CE786" s="29">
        <v>4</v>
      </c>
      <c r="CG786" s="29" t="s">
        <v>1478</v>
      </c>
    </row>
    <row r="787" spans="1:85" s="29" customFormat="1" ht="14.4" customHeight="1" x14ac:dyDescent="0.3">
      <c r="A787" s="39">
        <v>5786</v>
      </c>
      <c r="B787" s="28" t="s">
        <v>98</v>
      </c>
      <c r="C787" s="29" t="s">
        <v>4625</v>
      </c>
      <c r="D787" s="29" t="s">
        <v>137</v>
      </c>
      <c r="E787" s="29" t="s">
        <v>4605</v>
      </c>
      <c r="F787" s="29" t="s">
        <v>138</v>
      </c>
      <c r="G787" s="29" t="s">
        <v>1462</v>
      </c>
      <c r="I787" s="29" t="s">
        <v>1498</v>
      </c>
      <c r="J787" s="29" t="s">
        <v>4626</v>
      </c>
      <c r="K787" s="29" t="str">
        <f t="shared" si="103"/>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v>
      </c>
      <c r="L787" t="str">
        <f t="shared" si="101"/>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v>
      </c>
      <c r="M787" s="29" t="s">
        <v>1464</v>
      </c>
      <c r="N787" s="29" t="str">
        <f t="shared" si="104"/>
        <v>Made of high quality PU leather with polyester lining.
Durable and fashionable. Many small packs design is for small things such as phone, keys, flash driver, small mirror and so on.
Size: 15"W x 10"H x 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7" s="11" t="str">
        <f t="shared" si="105"/>
        <v>&lt;ul&gt;
&lt;li&gt;Made of high quality PU leather with polyester lining.
&lt;li&gt;Durable and fashionable. Many small packs design is for small things such as phone, keys, flash driver, small mirror and so on.
&lt;li&gt;Size: 15"W x 10"H x 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7" s="29" t="s">
        <v>1465</v>
      </c>
      <c r="Q787" s="29" t="s">
        <v>1466</v>
      </c>
      <c r="R787" s="29" t="s">
        <v>1482</v>
      </c>
      <c r="S787" s="29" t="s">
        <v>1483</v>
      </c>
      <c r="T787" s="29" t="s">
        <v>1469</v>
      </c>
      <c r="U787" s="29" t="s">
        <v>4625</v>
      </c>
      <c r="V787" s="29" t="s">
        <v>4625</v>
      </c>
      <c r="W787" s="30" t="s">
        <v>4627</v>
      </c>
      <c r="X787" s="30" t="s">
        <v>4627</v>
      </c>
      <c r="Y787" s="29" t="s">
        <v>1471</v>
      </c>
      <c r="AA787" s="29" t="s">
        <v>113</v>
      </c>
      <c r="AC787" s="13" t="str">
        <f t="shared" si="106"/>
        <v>86.99</v>
      </c>
      <c r="AD787" s="29">
        <v>59.95</v>
      </c>
      <c r="AE787" s="29">
        <f t="shared" si="107"/>
        <v>59.95</v>
      </c>
      <c r="AG787" s="29">
        <v>0</v>
      </c>
      <c r="AI787" s="29" t="s">
        <v>113</v>
      </c>
      <c r="AJ787" s="29" t="s">
        <v>116</v>
      </c>
      <c r="AK787" s="29" t="s">
        <v>1472</v>
      </c>
      <c r="AL787" s="29" t="s">
        <v>1473</v>
      </c>
      <c r="AM787" s="29" t="s">
        <v>1474</v>
      </c>
      <c r="AN787" s="29" t="s">
        <v>1475</v>
      </c>
      <c r="AO787" s="29" t="s">
        <v>1476</v>
      </c>
      <c r="AS787"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7" t="s">
        <v>98</v>
      </c>
      <c r="AU787" s="29" t="s">
        <v>122</v>
      </c>
      <c r="AV787" s="29">
        <v>3</v>
      </c>
      <c r="AW787" s="29" t="s">
        <v>123</v>
      </c>
      <c r="AX787" s="29">
        <v>15</v>
      </c>
      <c r="AY787" s="29">
        <v>5</v>
      </c>
      <c r="AZ787" s="29">
        <v>10</v>
      </c>
      <c r="BA787" s="29" t="s">
        <v>124</v>
      </c>
      <c r="BI787" s="29">
        <v>2</v>
      </c>
      <c r="BN787" s="29" t="s">
        <v>4628</v>
      </c>
      <c r="BP787" s="29" t="s">
        <v>4628</v>
      </c>
      <c r="BQ787" s="29" t="s">
        <v>1486</v>
      </c>
      <c r="CB787" s="29" t="s">
        <v>133</v>
      </c>
      <c r="CC787" s="29" t="s">
        <v>134</v>
      </c>
      <c r="CD787" s="29">
        <v>1</v>
      </c>
      <c r="CE787" s="29">
        <v>4</v>
      </c>
      <c r="CG787" s="29" t="s">
        <v>1478</v>
      </c>
    </row>
    <row r="788" spans="1:85" s="29" customFormat="1" ht="14.4" customHeight="1" x14ac:dyDescent="0.3">
      <c r="A788" s="39">
        <v>5787</v>
      </c>
      <c r="B788" s="28" t="s">
        <v>98</v>
      </c>
      <c r="C788" s="29" t="s">
        <v>4629</v>
      </c>
      <c r="D788" s="29" t="s">
        <v>137</v>
      </c>
      <c r="E788" s="29" t="s">
        <v>4605</v>
      </c>
      <c r="F788" s="29" t="s">
        <v>138</v>
      </c>
      <c r="G788" s="29" t="s">
        <v>1462</v>
      </c>
      <c r="I788" s="29" t="s">
        <v>1503</v>
      </c>
      <c r="J788" s="29" t="s">
        <v>4630</v>
      </c>
      <c r="K788" s="29" t="str">
        <f t="shared" si="103"/>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788" t="str">
        <f t="shared" si="101"/>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788" s="29" t="s">
        <v>1464</v>
      </c>
      <c r="N788" s="29" t="str">
        <f t="shared" si="104"/>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8" s="11" t="str">
        <f t="shared" si="105"/>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8" s="29" t="s">
        <v>1465</v>
      </c>
      <c r="Q788" s="29" t="s">
        <v>1466</v>
      </c>
      <c r="R788" s="29" t="s">
        <v>1482</v>
      </c>
      <c r="S788" s="29" t="s">
        <v>1505</v>
      </c>
      <c r="T788" s="29" t="s">
        <v>1469</v>
      </c>
      <c r="U788" s="29" t="s">
        <v>4629</v>
      </c>
      <c r="V788" s="29" t="s">
        <v>4629</v>
      </c>
      <c r="W788" s="30" t="s">
        <v>4631</v>
      </c>
      <c r="X788" s="30" t="s">
        <v>4631</v>
      </c>
      <c r="Y788" s="29" t="s">
        <v>1471</v>
      </c>
      <c r="AA788" s="29" t="s">
        <v>113</v>
      </c>
      <c r="AC788" s="13" t="str">
        <f t="shared" si="106"/>
        <v>67.99</v>
      </c>
      <c r="AD788" s="29">
        <v>46.95</v>
      </c>
      <c r="AE788" s="29">
        <f t="shared" si="107"/>
        <v>46.95</v>
      </c>
      <c r="AG788" s="29">
        <v>0</v>
      </c>
      <c r="AI788" s="29" t="s">
        <v>113</v>
      </c>
      <c r="AJ788" s="29" t="s">
        <v>116</v>
      </c>
      <c r="AK788" s="29" t="s">
        <v>1472</v>
      </c>
      <c r="AL788" s="29" t="s">
        <v>1473</v>
      </c>
      <c r="AM788" s="29" t="s">
        <v>1474</v>
      </c>
      <c r="AN788" s="29" t="s">
        <v>1475</v>
      </c>
      <c r="AO788" s="29" t="s">
        <v>1476</v>
      </c>
      <c r="AS788"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8" t="s">
        <v>98</v>
      </c>
      <c r="AU788" s="29" t="s">
        <v>122</v>
      </c>
      <c r="AV788" s="29">
        <v>2.2000000000000002</v>
      </c>
      <c r="AW788" s="29" t="s">
        <v>123</v>
      </c>
      <c r="AX788" s="29">
        <v>15</v>
      </c>
      <c r="AY788" s="29">
        <v>5</v>
      </c>
      <c r="AZ788" s="29">
        <v>10</v>
      </c>
      <c r="BA788" s="29" t="s">
        <v>124</v>
      </c>
      <c r="BI788" s="29">
        <v>2</v>
      </c>
      <c r="BN788" s="29" t="s">
        <v>4632</v>
      </c>
      <c r="BP788" s="29" t="s">
        <v>4632</v>
      </c>
      <c r="BQ788" s="29" t="s">
        <v>1486</v>
      </c>
      <c r="CB788" s="29" t="s">
        <v>133</v>
      </c>
      <c r="CC788" s="29" t="s">
        <v>134</v>
      </c>
      <c r="CD788" s="29">
        <v>1</v>
      </c>
      <c r="CE788" s="29">
        <v>4</v>
      </c>
      <c r="CG788" s="29" t="s">
        <v>1478</v>
      </c>
    </row>
    <row r="789" spans="1:85" s="29" customFormat="1" ht="14.4" customHeight="1" x14ac:dyDescent="0.3">
      <c r="A789" s="39">
        <v>5788</v>
      </c>
      <c r="B789" s="28" t="s">
        <v>98</v>
      </c>
      <c r="C789" s="29" t="s">
        <v>4633</v>
      </c>
      <c r="D789" s="29" t="s">
        <v>137</v>
      </c>
      <c r="E789" s="29" t="s">
        <v>4605</v>
      </c>
      <c r="F789" s="29" t="s">
        <v>138</v>
      </c>
      <c r="G789" s="29" t="s">
        <v>1462</v>
      </c>
      <c r="I789" s="29" t="s">
        <v>1509</v>
      </c>
      <c r="J789" s="29" t="s">
        <v>4634</v>
      </c>
      <c r="K789" s="29" t="str">
        <f t="shared" si="103"/>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789" t="str">
        <f t="shared" si="101"/>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789" s="29" t="s">
        <v>1464</v>
      </c>
      <c r="N789" s="29" t="str">
        <f t="shared" si="104"/>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89" s="11" t="str">
        <f t="shared" si="105"/>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89" s="29" t="s">
        <v>1465</v>
      </c>
      <c r="Q789" s="29" t="s">
        <v>1466</v>
      </c>
      <c r="R789" s="29" t="s">
        <v>1482</v>
      </c>
      <c r="S789" s="29" t="s">
        <v>1505</v>
      </c>
      <c r="T789" s="29" t="s">
        <v>1469</v>
      </c>
      <c r="U789" s="29" t="s">
        <v>4633</v>
      </c>
      <c r="V789" s="29" t="s">
        <v>4633</v>
      </c>
      <c r="W789" s="30" t="s">
        <v>4635</v>
      </c>
      <c r="X789" s="30" t="s">
        <v>4635</v>
      </c>
      <c r="Y789" s="29" t="s">
        <v>1471</v>
      </c>
      <c r="AA789" s="29" t="s">
        <v>113</v>
      </c>
      <c r="AC789" s="13" t="str">
        <f t="shared" si="106"/>
        <v>67.99</v>
      </c>
      <c r="AD789" s="29">
        <v>46.95</v>
      </c>
      <c r="AE789" s="29">
        <f t="shared" si="107"/>
        <v>46.95</v>
      </c>
      <c r="AG789" s="29">
        <v>0</v>
      </c>
      <c r="AI789" s="29" t="s">
        <v>113</v>
      </c>
      <c r="AJ789" s="29" t="s">
        <v>116</v>
      </c>
      <c r="AK789" s="29" t="s">
        <v>1472</v>
      </c>
      <c r="AL789" s="29" t="s">
        <v>1473</v>
      </c>
      <c r="AM789" s="29" t="s">
        <v>1474</v>
      </c>
      <c r="AN789" s="29" t="s">
        <v>1475</v>
      </c>
      <c r="AO789" s="29" t="s">
        <v>1476</v>
      </c>
      <c r="AS789"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89" t="s">
        <v>98</v>
      </c>
      <c r="AU789" s="29" t="s">
        <v>122</v>
      </c>
      <c r="AV789" s="29">
        <v>2.2000000000000002</v>
      </c>
      <c r="AW789" s="29" t="s">
        <v>123</v>
      </c>
      <c r="AX789" s="29">
        <v>15</v>
      </c>
      <c r="AY789" s="29">
        <v>5</v>
      </c>
      <c r="AZ789" s="29">
        <v>10</v>
      </c>
      <c r="BA789" s="29" t="s">
        <v>124</v>
      </c>
      <c r="BI789" s="29">
        <v>2</v>
      </c>
      <c r="BN789" s="29" t="s">
        <v>4636</v>
      </c>
      <c r="BP789" s="29" t="s">
        <v>4636</v>
      </c>
      <c r="BQ789" s="29" t="s">
        <v>1486</v>
      </c>
      <c r="CB789" s="29" t="s">
        <v>133</v>
      </c>
      <c r="CC789" s="29" t="s">
        <v>134</v>
      </c>
      <c r="CD789" s="29">
        <v>1</v>
      </c>
      <c r="CE789" s="29">
        <v>4</v>
      </c>
      <c r="CG789" s="29" t="s">
        <v>1478</v>
      </c>
    </row>
    <row r="790" spans="1:85" s="29" customFormat="1" ht="14.4" customHeight="1" x14ac:dyDescent="0.3">
      <c r="A790" s="39">
        <v>5789</v>
      </c>
      <c r="B790" s="28" t="s">
        <v>98</v>
      </c>
      <c r="C790" s="29" t="s">
        <v>4637</v>
      </c>
      <c r="D790" s="29" t="s">
        <v>137</v>
      </c>
      <c r="E790" s="29" t="s">
        <v>4605</v>
      </c>
      <c r="F790" s="29" t="s">
        <v>138</v>
      </c>
      <c r="G790" s="29" t="s">
        <v>1462</v>
      </c>
      <c r="I790" s="29" t="s">
        <v>4638</v>
      </c>
      <c r="J790" s="29" t="s">
        <v>4639</v>
      </c>
      <c r="K790" s="29" t="str">
        <f t="shared" si="103"/>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790" t="str">
        <f t="shared" si="101"/>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790" s="29" t="s">
        <v>1464</v>
      </c>
      <c r="N790" s="29" t="str">
        <f t="shared" si="104"/>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0" s="11" t="str">
        <f t="shared" si="105"/>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0" s="29" t="s">
        <v>1465</v>
      </c>
      <c r="Q790" s="29" t="s">
        <v>1466</v>
      </c>
      <c r="R790" s="29" t="s">
        <v>1482</v>
      </c>
      <c r="S790" s="29" t="s">
        <v>1505</v>
      </c>
      <c r="T790" s="29" t="s">
        <v>1469</v>
      </c>
      <c r="U790" s="29" t="s">
        <v>4637</v>
      </c>
      <c r="V790" s="29" t="s">
        <v>4637</v>
      </c>
      <c r="W790" s="30" t="s">
        <v>4640</v>
      </c>
      <c r="X790" s="30" t="s">
        <v>4640</v>
      </c>
      <c r="Y790" s="29" t="s">
        <v>1471</v>
      </c>
      <c r="AA790" s="29" t="s">
        <v>113</v>
      </c>
      <c r="AC790" s="13" t="str">
        <f t="shared" si="106"/>
        <v>67.99</v>
      </c>
      <c r="AD790" s="29">
        <v>46.95</v>
      </c>
      <c r="AE790" s="29">
        <f t="shared" si="107"/>
        <v>46.95</v>
      </c>
      <c r="AG790" s="29">
        <v>0</v>
      </c>
      <c r="AI790" s="29" t="s">
        <v>113</v>
      </c>
      <c r="AJ790" s="29" t="s">
        <v>116</v>
      </c>
      <c r="AK790" s="29" t="s">
        <v>1472</v>
      </c>
      <c r="AL790" s="29" t="s">
        <v>1473</v>
      </c>
      <c r="AM790" s="29" t="s">
        <v>1474</v>
      </c>
      <c r="AN790" s="29" t="s">
        <v>1475</v>
      </c>
      <c r="AO790" s="29" t="s">
        <v>1476</v>
      </c>
      <c r="AS790"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0" t="s">
        <v>98</v>
      </c>
      <c r="AU790" s="29" t="s">
        <v>122</v>
      </c>
      <c r="AV790" s="29">
        <v>2.2000000000000002</v>
      </c>
      <c r="AW790" s="29" t="s">
        <v>123</v>
      </c>
      <c r="AX790" s="29">
        <v>15</v>
      </c>
      <c r="AY790" s="29">
        <v>5</v>
      </c>
      <c r="AZ790" s="29">
        <v>10</v>
      </c>
      <c r="BA790" s="29" t="s">
        <v>124</v>
      </c>
      <c r="BI790" s="29">
        <v>2</v>
      </c>
      <c r="BN790" s="29" t="s">
        <v>4641</v>
      </c>
      <c r="BP790" s="29" t="s">
        <v>4641</v>
      </c>
      <c r="BQ790" s="29" t="s">
        <v>1486</v>
      </c>
      <c r="CB790" s="29" t="s">
        <v>133</v>
      </c>
      <c r="CC790" s="29" t="s">
        <v>134</v>
      </c>
      <c r="CD790" s="29">
        <v>1</v>
      </c>
      <c r="CE790" s="29">
        <v>4</v>
      </c>
      <c r="CG790" s="29" t="s">
        <v>1478</v>
      </c>
    </row>
    <row r="791" spans="1:85" s="29" customFormat="1" ht="14.4" customHeight="1" x14ac:dyDescent="0.3">
      <c r="A791" s="39">
        <v>5790</v>
      </c>
      <c r="B791" s="28" t="s">
        <v>98</v>
      </c>
      <c r="C791" s="29" t="s">
        <v>4642</v>
      </c>
      <c r="D791" s="29" t="s">
        <v>137</v>
      </c>
      <c r="E791" s="29" t="s">
        <v>4605</v>
      </c>
      <c r="F791" s="29" t="s">
        <v>138</v>
      </c>
      <c r="G791" s="29" t="s">
        <v>1462</v>
      </c>
      <c r="I791" s="29" t="s">
        <v>4643</v>
      </c>
      <c r="J791" s="29" t="s">
        <v>4644</v>
      </c>
      <c r="K791" s="29" t="str">
        <f t="shared" si="103"/>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791" t="str">
        <f t="shared" si="101"/>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791" s="29" t="s">
        <v>1464</v>
      </c>
      <c r="N791" s="29" t="str">
        <f t="shared" si="104"/>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1" s="11" t="str">
        <f t="shared" si="105"/>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1" s="29" t="s">
        <v>1465</v>
      </c>
      <c r="Q791" s="29" t="s">
        <v>1466</v>
      </c>
      <c r="R791" s="29" t="s">
        <v>1482</v>
      </c>
      <c r="S791" s="29" t="s">
        <v>1505</v>
      </c>
      <c r="T791" s="29" t="s">
        <v>1469</v>
      </c>
      <c r="U791" s="29" t="s">
        <v>4642</v>
      </c>
      <c r="V791" s="29" t="s">
        <v>4642</v>
      </c>
      <c r="W791" s="30" t="s">
        <v>4645</v>
      </c>
      <c r="X791" s="30" t="s">
        <v>4645</v>
      </c>
      <c r="Y791" s="29" t="s">
        <v>1471</v>
      </c>
      <c r="AA791" s="29" t="s">
        <v>113</v>
      </c>
      <c r="AC791" s="13" t="str">
        <f t="shared" si="106"/>
        <v>67.99</v>
      </c>
      <c r="AD791" s="29">
        <v>46.95</v>
      </c>
      <c r="AE791" s="29">
        <f t="shared" si="107"/>
        <v>46.95</v>
      </c>
      <c r="AG791" s="29">
        <v>0</v>
      </c>
      <c r="AI791" s="29" t="s">
        <v>113</v>
      </c>
      <c r="AJ791" s="29" t="s">
        <v>116</v>
      </c>
      <c r="AK791" s="29" t="s">
        <v>1472</v>
      </c>
      <c r="AL791" s="29" t="s">
        <v>1473</v>
      </c>
      <c r="AM791" s="29" t="s">
        <v>1474</v>
      </c>
      <c r="AN791" s="29" t="s">
        <v>1475</v>
      </c>
      <c r="AO791" s="29" t="s">
        <v>1476</v>
      </c>
      <c r="AS791"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1" t="s">
        <v>98</v>
      </c>
      <c r="AU791" s="29" t="s">
        <v>122</v>
      </c>
      <c r="AV791" s="29">
        <v>2.2000000000000002</v>
      </c>
      <c r="AW791" s="29" t="s">
        <v>123</v>
      </c>
      <c r="AX791" s="29">
        <v>15</v>
      </c>
      <c r="AY791" s="29">
        <v>5</v>
      </c>
      <c r="AZ791" s="29">
        <v>10</v>
      </c>
      <c r="BA791" s="29" t="s">
        <v>124</v>
      </c>
      <c r="BI791" s="29">
        <v>2</v>
      </c>
      <c r="BN791" s="29" t="s">
        <v>4646</v>
      </c>
      <c r="BP791" s="29" t="s">
        <v>4646</v>
      </c>
      <c r="BQ791" s="29" t="s">
        <v>1486</v>
      </c>
      <c r="CB791" s="29" t="s">
        <v>133</v>
      </c>
      <c r="CC791" s="29" t="s">
        <v>134</v>
      </c>
      <c r="CD791" s="29">
        <v>1</v>
      </c>
      <c r="CE791" s="29">
        <v>4</v>
      </c>
      <c r="CG791" s="29" t="s">
        <v>1478</v>
      </c>
    </row>
    <row r="792" spans="1:85" s="29" customFormat="1" ht="14.4" customHeight="1" x14ac:dyDescent="0.3">
      <c r="A792" s="39">
        <v>5791</v>
      </c>
      <c r="B792" s="28" t="s">
        <v>98</v>
      </c>
      <c r="C792" s="29" t="s">
        <v>4647</v>
      </c>
      <c r="D792" s="29" t="s">
        <v>137</v>
      </c>
      <c r="E792" s="29" t="s">
        <v>4605</v>
      </c>
      <c r="F792" s="29" t="s">
        <v>138</v>
      </c>
      <c r="G792" s="29" t="s">
        <v>1462</v>
      </c>
      <c r="I792" s="29" t="s">
        <v>1519</v>
      </c>
      <c r="J792" s="29" t="s">
        <v>4648</v>
      </c>
      <c r="K792" s="29" t="str">
        <f t="shared" si="103"/>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v>
      </c>
      <c r="L792" t="str">
        <f t="shared" si="101"/>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v>
      </c>
      <c r="M792" s="29" t="s">
        <v>1464</v>
      </c>
      <c r="N792" s="29" t="str">
        <f t="shared" si="104"/>
        <v>Made of high quality PU leather with polyester lining.
Durable and fashionable. Many small packs design is for small things such as phone, keys, flash driver, small mirror and so on.
Size: 15"W x 10"H x 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2" s="11" t="str">
        <f t="shared" si="105"/>
        <v>&lt;ul&gt;
&lt;li&gt;Made of high quality PU leather with polyester lining.
&lt;li&gt;Durable and fashionable. Many small packs design is for small things such as phone, keys, flash driver, small mirror and so on.
&lt;li&gt;Size: 15"W x 10"H x 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2" s="29" t="s">
        <v>1465</v>
      </c>
      <c r="Q792" s="29" t="s">
        <v>1466</v>
      </c>
      <c r="R792" s="29" t="s">
        <v>1482</v>
      </c>
      <c r="S792" s="29" t="s">
        <v>1505</v>
      </c>
      <c r="T792" s="29" t="s">
        <v>1469</v>
      </c>
      <c r="U792" s="29" t="s">
        <v>4647</v>
      </c>
      <c r="V792" s="29" t="s">
        <v>4647</v>
      </c>
      <c r="W792" s="30" t="s">
        <v>4649</v>
      </c>
      <c r="X792" s="30" t="s">
        <v>4649</v>
      </c>
      <c r="Y792" s="29" t="s">
        <v>1471</v>
      </c>
      <c r="AA792" s="29" t="s">
        <v>113</v>
      </c>
      <c r="AC792" s="13" t="str">
        <f t="shared" si="106"/>
        <v>67.99</v>
      </c>
      <c r="AD792" s="29">
        <v>46.95</v>
      </c>
      <c r="AE792" s="29">
        <f t="shared" si="107"/>
        <v>46.95</v>
      </c>
      <c r="AG792" s="29">
        <v>0</v>
      </c>
      <c r="AI792" s="29" t="s">
        <v>113</v>
      </c>
      <c r="AJ792" s="29" t="s">
        <v>116</v>
      </c>
      <c r="AK792" s="29" t="s">
        <v>1472</v>
      </c>
      <c r="AL792" s="29" t="s">
        <v>1473</v>
      </c>
      <c r="AM792" s="29" t="s">
        <v>1474</v>
      </c>
      <c r="AN792" s="29" t="s">
        <v>1475</v>
      </c>
      <c r="AO792" s="29" t="s">
        <v>1476</v>
      </c>
      <c r="AS792"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2" t="s">
        <v>98</v>
      </c>
      <c r="AU792" s="29" t="s">
        <v>122</v>
      </c>
      <c r="AV792" s="29">
        <v>2.2000000000000002</v>
      </c>
      <c r="AW792" s="29" t="s">
        <v>123</v>
      </c>
      <c r="AX792" s="29">
        <v>15</v>
      </c>
      <c r="AY792" s="29">
        <v>5</v>
      </c>
      <c r="AZ792" s="29">
        <v>10</v>
      </c>
      <c r="BA792" s="29" t="s">
        <v>124</v>
      </c>
      <c r="BI792" s="29">
        <v>2</v>
      </c>
      <c r="BN792" s="29" t="s">
        <v>4650</v>
      </c>
      <c r="BP792" s="29" t="s">
        <v>4650</v>
      </c>
      <c r="BQ792" s="29" t="s">
        <v>1486</v>
      </c>
      <c r="CB792" s="29" t="s">
        <v>133</v>
      </c>
      <c r="CC792" s="29" t="s">
        <v>134</v>
      </c>
      <c r="CD792" s="29">
        <v>1</v>
      </c>
      <c r="CE792" s="29">
        <v>4</v>
      </c>
      <c r="CG792" s="29" t="s">
        <v>1478</v>
      </c>
    </row>
    <row r="793" spans="1:85" s="29" customFormat="1" ht="14.4" customHeight="1" x14ac:dyDescent="0.3">
      <c r="A793" s="39">
        <v>5792</v>
      </c>
      <c r="B793" s="28" t="s">
        <v>98</v>
      </c>
      <c r="C793" s="29" t="s">
        <v>4651</v>
      </c>
      <c r="D793" s="29" t="s">
        <v>137</v>
      </c>
      <c r="E793" s="29" t="s">
        <v>4605</v>
      </c>
      <c r="F793" s="29" t="s">
        <v>138</v>
      </c>
      <c r="G793" s="29" t="s">
        <v>1462</v>
      </c>
      <c r="I793" s="29" t="s">
        <v>1524</v>
      </c>
      <c r="J793" s="29" t="s">
        <v>4652</v>
      </c>
      <c r="K793" s="29" t="str">
        <f t="shared" si="103"/>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793" t="str">
        <f t="shared" si="101"/>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793" s="29" t="s">
        <v>1464</v>
      </c>
      <c r="N793" s="29" t="str">
        <f t="shared" si="104"/>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3" s="11" t="str">
        <f t="shared" si="105"/>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3" s="29" t="s">
        <v>1465</v>
      </c>
      <c r="Q793" s="29" t="s">
        <v>1466</v>
      </c>
      <c r="R793" s="29" t="s">
        <v>1467</v>
      </c>
      <c r="S793" s="29" t="s">
        <v>1526</v>
      </c>
      <c r="T793" s="29" t="s">
        <v>1469</v>
      </c>
      <c r="U793" s="29" t="s">
        <v>4651</v>
      </c>
      <c r="V793" s="29" t="s">
        <v>4651</v>
      </c>
      <c r="W793" s="30" t="s">
        <v>4653</v>
      </c>
      <c r="X793" s="30" t="s">
        <v>4653</v>
      </c>
      <c r="Y793" s="29" t="s">
        <v>1471</v>
      </c>
      <c r="AA793" s="29" t="s">
        <v>113</v>
      </c>
      <c r="AC793" s="13" t="str">
        <f t="shared" si="106"/>
        <v>29.99</v>
      </c>
      <c r="AD793" s="29">
        <v>19.95</v>
      </c>
      <c r="AE793" s="29">
        <f t="shared" si="107"/>
        <v>23.95</v>
      </c>
      <c r="AG793" s="29">
        <v>4</v>
      </c>
      <c r="AI793" s="29" t="s">
        <v>113</v>
      </c>
      <c r="AJ793" s="29" t="s">
        <v>116</v>
      </c>
      <c r="AK793" s="29" t="s">
        <v>1472</v>
      </c>
      <c r="AL793" s="29" t="s">
        <v>1473</v>
      </c>
      <c r="AM793" s="29" t="s">
        <v>1474</v>
      </c>
      <c r="AN793" s="29" t="s">
        <v>1475</v>
      </c>
      <c r="AO793" s="29" t="s">
        <v>1476</v>
      </c>
      <c r="AS793"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3" t="s">
        <v>98</v>
      </c>
      <c r="AU793" s="29" t="s">
        <v>122</v>
      </c>
      <c r="AV793" s="29">
        <v>0.68</v>
      </c>
      <c r="AW793" s="29" t="s">
        <v>123</v>
      </c>
      <c r="AX793" s="29">
        <v>7.5</v>
      </c>
      <c r="AY793" s="29">
        <v>2</v>
      </c>
      <c r="AZ793" s="29">
        <v>4.5</v>
      </c>
      <c r="BA793" s="29" t="s">
        <v>124</v>
      </c>
      <c r="BI793" s="29">
        <v>2</v>
      </c>
      <c r="BN793" s="29" t="s">
        <v>4654</v>
      </c>
      <c r="BP793" s="29" t="s">
        <v>4654</v>
      </c>
      <c r="CB793" s="29" t="s">
        <v>133</v>
      </c>
      <c r="CC793" s="29" t="s">
        <v>134</v>
      </c>
      <c r="CD793" s="29">
        <v>1</v>
      </c>
      <c r="CE793" s="29">
        <v>4</v>
      </c>
      <c r="CG793" s="29" t="s">
        <v>1478</v>
      </c>
    </row>
    <row r="794" spans="1:85" s="29" customFormat="1" ht="14.4" customHeight="1" x14ac:dyDescent="0.3">
      <c r="A794" s="39">
        <v>5793</v>
      </c>
      <c r="B794" s="28" t="s">
        <v>98</v>
      </c>
      <c r="C794" s="29" t="s">
        <v>4655</v>
      </c>
      <c r="D794" s="29" t="s">
        <v>137</v>
      </c>
      <c r="E794" s="29" t="s">
        <v>4605</v>
      </c>
      <c r="F794" s="29" t="s">
        <v>138</v>
      </c>
      <c r="G794" s="29" t="s">
        <v>1462</v>
      </c>
      <c r="I794" s="29" t="s">
        <v>1530</v>
      </c>
      <c r="J794" s="29" t="s">
        <v>4656</v>
      </c>
      <c r="K794" s="29" t="str">
        <f t="shared" si="103"/>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794" t="str">
        <f t="shared" si="101"/>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794" s="29" t="s">
        <v>1464</v>
      </c>
      <c r="N794" s="29" t="str">
        <f t="shared" si="104"/>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4" s="11" t="str">
        <f t="shared" si="105"/>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4" s="29" t="s">
        <v>1465</v>
      </c>
      <c r="Q794" s="29" t="s">
        <v>1466</v>
      </c>
      <c r="R794" s="29" t="s">
        <v>1467</v>
      </c>
      <c r="S794" s="29" t="s">
        <v>1526</v>
      </c>
      <c r="T794" s="29" t="s">
        <v>1469</v>
      </c>
      <c r="U794" s="29" t="s">
        <v>4655</v>
      </c>
      <c r="V794" s="29" t="s">
        <v>4655</v>
      </c>
      <c r="W794" s="30" t="s">
        <v>4657</v>
      </c>
      <c r="X794" s="30" t="s">
        <v>4657</v>
      </c>
      <c r="Y794" s="29" t="s">
        <v>1471</v>
      </c>
      <c r="AA794" s="29" t="s">
        <v>113</v>
      </c>
      <c r="AC794" s="13" t="str">
        <f t="shared" si="106"/>
        <v>29.99</v>
      </c>
      <c r="AD794" s="29">
        <v>19.95</v>
      </c>
      <c r="AE794" s="29">
        <f t="shared" si="107"/>
        <v>23.95</v>
      </c>
      <c r="AG794" s="29">
        <v>4</v>
      </c>
      <c r="AI794" s="29" t="s">
        <v>113</v>
      </c>
      <c r="AJ794" s="29" t="s">
        <v>116</v>
      </c>
      <c r="AK794" s="29" t="s">
        <v>1472</v>
      </c>
      <c r="AL794" s="29" t="s">
        <v>1473</v>
      </c>
      <c r="AM794" s="29" t="s">
        <v>1474</v>
      </c>
      <c r="AN794" s="29" t="s">
        <v>1475</v>
      </c>
      <c r="AO794" s="29" t="s">
        <v>1476</v>
      </c>
      <c r="AS794"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4" t="s">
        <v>98</v>
      </c>
      <c r="AU794" s="29" t="s">
        <v>122</v>
      </c>
      <c r="AV794" s="29">
        <v>0.68</v>
      </c>
      <c r="AW794" s="29" t="s">
        <v>123</v>
      </c>
      <c r="AX794" s="29">
        <v>7.5</v>
      </c>
      <c r="AY794" s="29">
        <v>2</v>
      </c>
      <c r="AZ794" s="29">
        <v>4.5</v>
      </c>
      <c r="BA794" s="29" t="s">
        <v>124</v>
      </c>
      <c r="BI794" s="29">
        <v>2</v>
      </c>
      <c r="BN794" s="29" t="s">
        <v>4658</v>
      </c>
      <c r="BP794" s="29" t="s">
        <v>4658</v>
      </c>
      <c r="CB794" s="29" t="s">
        <v>133</v>
      </c>
      <c r="CC794" s="29" t="s">
        <v>134</v>
      </c>
      <c r="CD794" s="29">
        <v>1</v>
      </c>
      <c r="CE794" s="29">
        <v>4</v>
      </c>
      <c r="CG794" s="29" t="s">
        <v>1478</v>
      </c>
    </row>
    <row r="795" spans="1:85" s="29" customFormat="1" ht="14.4" customHeight="1" x14ac:dyDescent="0.3">
      <c r="A795" s="39">
        <v>5794</v>
      </c>
      <c r="B795" s="28" t="s">
        <v>98</v>
      </c>
      <c r="C795" s="29" t="s">
        <v>4659</v>
      </c>
      <c r="D795" s="29" t="s">
        <v>137</v>
      </c>
      <c r="E795" s="29" t="s">
        <v>4605</v>
      </c>
      <c r="F795" s="29" t="s">
        <v>138</v>
      </c>
      <c r="G795" s="29" t="s">
        <v>1462</v>
      </c>
      <c r="I795" s="29" t="s">
        <v>3036</v>
      </c>
      <c r="J795" s="29" t="s">
        <v>4660</v>
      </c>
      <c r="K795" s="29" t="str">
        <f t="shared" si="103"/>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795" t="str">
        <f t="shared" si="101"/>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795" s="29" t="s">
        <v>1464</v>
      </c>
      <c r="N795" s="29" t="str">
        <f t="shared" si="104"/>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5" s="11" t="str">
        <f t="shared" si="105"/>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5" s="29" t="s">
        <v>1465</v>
      </c>
      <c r="Q795" s="29" t="s">
        <v>1466</v>
      </c>
      <c r="R795" s="29" t="s">
        <v>1467</v>
      </c>
      <c r="S795" s="29" t="s">
        <v>1526</v>
      </c>
      <c r="T795" s="29" t="s">
        <v>1469</v>
      </c>
      <c r="U795" s="29" t="s">
        <v>4659</v>
      </c>
      <c r="V795" s="29" t="s">
        <v>4659</v>
      </c>
      <c r="W795" s="30" t="s">
        <v>4661</v>
      </c>
      <c r="X795" s="30" t="s">
        <v>4661</v>
      </c>
      <c r="Y795" s="29" t="s">
        <v>1471</v>
      </c>
      <c r="AA795" s="29" t="s">
        <v>113</v>
      </c>
      <c r="AC795" s="13" t="str">
        <f t="shared" si="106"/>
        <v>29.99</v>
      </c>
      <c r="AD795" s="29">
        <v>19.95</v>
      </c>
      <c r="AE795" s="29">
        <f t="shared" si="107"/>
        <v>23.95</v>
      </c>
      <c r="AG795" s="29">
        <v>4</v>
      </c>
      <c r="AI795" s="29" t="s">
        <v>113</v>
      </c>
      <c r="AJ795" s="29" t="s">
        <v>116</v>
      </c>
      <c r="AK795" s="29" t="s">
        <v>1472</v>
      </c>
      <c r="AL795" s="29" t="s">
        <v>1473</v>
      </c>
      <c r="AM795" s="29" t="s">
        <v>1474</v>
      </c>
      <c r="AN795" s="29" t="s">
        <v>1475</v>
      </c>
      <c r="AO795" s="29" t="s">
        <v>1476</v>
      </c>
      <c r="AS795"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5" t="s">
        <v>98</v>
      </c>
      <c r="AU795" s="29" t="s">
        <v>122</v>
      </c>
      <c r="AV795" s="29">
        <v>0.68</v>
      </c>
      <c r="AW795" s="29" t="s">
        <v>123</v>
      </c>
      <c r="AX795" s="29">
        <v>7.5</v>
      </c>
      <c r="AY795" s="29">
        <v>2</v>
      </c>
      <c r="AZ795" s="29">
        <v>4.5</v>
      </c>
      <c r="BA795" s="29" t="s">
        <v>124</v>
      </c>
      <c r="BI795" s="29">
        <v>2</v>
      </c>
      <c r="BN795" s="29" t="s">
        <v>4662</v>
      </c>
      <c r="BP795" s="29" t="s">
        <v>4662</v>
      </c>
      <c r="CB795" s="29" t="s">
        <v>133</v>
      </c>
      <c r="CC795" s="29" t="s">
        <v>134</v>
      </c>
      <c r="CD795" s="29">
        <v>1</v>
      </c>
      <c r="CE795" s="29">
        <v>4</v>
      </c>
      <c r="CG795" s="29" t="s">
        <v>1478</v>
      </c>
    </row>
    <row r="796" spans="1:85" s="29" customFormat="1" ht="14.4" customHeight="1" x14ac:dyDescent="0.3">
      <c r="A796" s="39">
        <v>5795</v>
      </c>
      <c r="B796" s="28" t="s">
        <v>98</v>
      </c>
      <c r="C796" s="29" t="s">
        <v>4663</v>
      </c>
      <c r="D796" s="29" t="s">
        <v>137</v>
      </c>
      <c r="E796" s="29" t="s">
        <v>4605</v>
      </c>
      <c r="F796" s="29" t="s">
        <v>138</v>
      </c>
      <c r="G796" s="29" t="s">
        <v>1462</v>
      </c>
      <c r="I796" s="29" t="s">
        <v>3117</v>
      </c>
      <c r="J796" s="29" t="s">
        <v>4664</v>
      </c>
      <c r="K796" s="29" t="str">
        <f t="shared" si="103"/>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796" t="str">
        <f t="shared" si="101"/>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796" s="29" t="s">
        <v>1464</v>
      </c>
      <c r="N796" s="29" t="str">
        <f t="shared" si="104"/>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6" s="11" t="str">
        <f t="shared" si="105"/>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6" s="29" t="s">
        <v>1465</v>
      </c>
      <c r="Q796" s="29" t="s">
        <v>1466</v>
      </c>
      <c r="R796" s="29" t="s">
        <v>1467</v>
      </c>
      <c r="S796" s="29" t="s">
        <v>1526</v>
      </c>
      <c r="T796" s="29" t="s">
        <v>1469</v>
      </c>
      <c r="U796" s="29" t="s">
        <v>4663</v>
      </c>
      <c r="V796" s="29" t="s">
        <v>4663</v>
      </c>
      <c r="W796" s="30" t="s">
        <v>4665</v>
      </c>
      <c r="X796" s="30" t="s">
        <v>4665</v>
      </c>
      <c r="Y796" s="29" t="s">
        <v>1471</v>
      </c>
      <c r="AA796" s="29" t="s">
        <v>113</v>
      </c>
      <c r="AC796" s="13" t="str">
        <f t="shared" si="106"/>
        <v>29.99</v>
      </c>
      <c r="AD796" s="29">
        <v>19.95</v>
      </c>
      <c r="AE796" s="29">
        <f t="shared" si="107"/>
        <v>23.95</v>
      </c>
      <c r="AG796" s="29">
        <v>4</v>
      </c>
      <c r="AI796" s="29" t="s">
        <v>113</v>
      </c>
      <c r="AJ796" s="29" t="s">
        <v>116</v>
      </c>
      <c r="AK796" s="29" t="s">
        <v>1472</v>
      </c>
      <c r="AL796" s="29" t="s">
        <v>1473</v>
      </c>
      <c r="AM796" s="29" t="s">
        <v>1474</v>
      </c>
      <c r="AN796" s="29" t="s">
        <v>1475</v>
      </c>
      <c r="AO796" s="29" t="s">
        <v>1476</v>
      </c>
      <c r="AS796"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6" t="s">
        <v>98</v>
      </c>
      <c r="AU796" s="29" t="s">
        <v>122</v>
      </c>
      <c r="AV796" s="29">
        <v>0.68</v>
      </c>
      <c r="AW796" s="29" t="s">
        <v>123</v>
      </c>
      <c r="AX796" s="29">
        <v>7.5</v>
      </c>
      <c r="AY796" s="29">
        <v>2</v>
      </c>
      <c r="AZ796" s="29">
        <v>4.5</v>
      </c>
      <c r="BA796" s="29" t="s">
        <v>124</v>
      </c>
      <c r="BI796" s="29">
        <v>2</v>
      </c>
      <c r="BN796" s="29" t="s">
        <v>4666</v>
      </c>
      <c r="BP796" s="29" t="s">
        <v>4666</v>
      </c>
      <c r="CB796" s="29" t="s">
        <v>133</v>
      </c>
      <c r="CC796" s="29" t="s">
        <v>134</v>
      </c>
      <c r="CD796" s="29">
        <v>1</v>
      </c>
      <c r="CE796" s="29">
        <v>4</v>
      </c>
      <c r="CG796" s="29" t="s">
        <v>1478</v>
      </c>
    </row>
    <row r="797" spans="1:85" s="29" customFormat="1" ht="14.4" customHeight="1" x14ac:dyDescent="0.3">
      <c r="A797" s="39">
        <v>5796</v>
      </c>
      <c r="B797" s="28" t="s">
        <v>98</v>
      </c>
      <c r="C797" s="29" t="s">
        <v>4667</v>
      </c>
      <c r="D797" s="29" t="s">
        <v>137</v>
      </c>
      <c r="E797" s="29" t="s">
        <v>4605</v>
      </c>
      <c r="F797" s="29" t="s">
        <v>138</v>
      </c>
      <c r="G797" s="29" t="s">
        <v>1462</v>
      </c>
      <c r="I797" s="29" t="s">
        <v>1540</v>
      </c>
      <c r="J797" s="29" t="s">
        <v>4668</v>
      </c>
      <c r="K797" s="29" t="str">
        <f t="shared" si="103"/>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v>
      </c>
      <c r="L797" t="str">
        <f t="shared" si="101"/>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v>
      </c>
      <c r="M797" s="29" t="s">
        <v>1464</v>
      </c>
      <c r="N797" s="29" t="str">
        <f t="shared" si="104"/>
        <v>Made of high quality PU leather with polyester lining.
Durable and fashionable. Many small packs design is for small things such as phone, keys, flash driver, small mirror and so on.
Size: 7.75"W x 4.5"H x 2"D.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7" s="11" t="str">
        <f t="shared" si="105"/>
        <v>&lt;ul&gt;
&lt;li&gt;Made of high quality PU leather with polyester lining.
&lt;li&gt;Durable and fashionable. Many small packs design is for small things such as phone, keys, flash driver, small mirror and so on.
&lt;li&gt;Size: 7.75"W x 4.5"H x 2"D.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7" s="29" t="s">
        <v>1465</v>
      </c>
      <c r="Q797" s="29" t="s">
        <v>1466</v>
      </c>
      <c r="R797" s="29" t="s">
        <v>1467</v>
      </c>
      <c r="S797" s="29" t="s">
        <v>1526</v>
      </c>
      <c r="T797" s="29" t="s">
        <v>1469</v>
      </c>
      <c r="U797" s="29" t="s">
        <v>4667</v>
      </c>
      <c r="V797" s="29" t="s">
        <v>4667</v>
      </c>
      <c r="W797" s="30" t="s">
        <v>4669</v>
      </c>
      <c r="X797" s="30" t="s">
        <v>4669</v>
      </c>
      <c r="Y797" s="29" t="s">
        <v>1471</v>
      </c>
      <c r="AA797" s="29" t="s">
        <v>113</v>
      </c>
      <c r="AC797" s="13" t="str">
        <f t="shared" si="106"/>
        <v>29.99</v>
      </c>
      <c r="AD797" s="29">
        <v>19.95</v>
      </c>
      <c r="AE797" s="29">
        <f t="shared" si="107"/>
        <v>23.95</v>
      </c>
      <c r="AG797" s="29">
        <v>4</v>
      </c>
      <c r="AI797" s="29" t="s">
        <v>113</v>
      </c>
      <c r="AJ797" s="29" t="s">
        <v>116</v>
      </c>
      <c r="AK797" s="29" t="s">
        <v>1472</v>
      </c>
      <c r="AL797" s="29" t="s">
        <v>1473</v>
      </c>
      <c r="AM797" s="29" t="s">
        <v>1474</v>
      </c>
      <c r="AN797" s="29" t="s">
        <v>1475</v>
      </c>
      <c r="AO797" s="29" t="s">
        <v>1476</v>
      </c>
      <c r="AS797"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7" t="s">
        <v>98</v>
      </c>
      <c r="AU797" s="29" t="s">
        <v>122</v>
      </c>
      <c r="AV797" s="29">
        <v>0.68</v>
      </c>
      <c r="AW797" s="29" t="s">
        <v>123</v>
      </c>
      <c r="AX797" s="29">
        <v>7.5</v>
      </c>
      <c r="AY797" s="29">
        <v>2</v>
      </c>
      <c r="AZ797" s="29">
        <v>4.5</v>
      </c>
      <c r="BA797" s="29" t="s">
        <v>124</v>
      </c>
      <c r="BI797" s="29">
        <v>2</v>
      </c>
      <c r="BN797" s="29" t="s">
        <v>4670</v>
      </c>
      <c r="BP797" s="29" t="s">
        <v>4670</v>
      </c>
      <c r="CB797" s="29" t="s">
        <v>133</v>
      </c>
      <c r="CC797" s="29" t="s">
        <v>134</v>
      </c>
      <c r="CD797" s="29">
        <v>1</v>
      </c>
      <c r="CE797" s="29">
        <v>4</v>
      </c>
      <c r="CG797" s="29" t="s">
        <v>1478</v>
      </c>
    </row>
    <row r="798" spans="1:85" s="29" customFormat="1" ht="14.4" customHeight="1" x14ac:dyDescent="0.3">
      <c r="A798" s="39">
        <v>5797</v>
      </c>
      <c r="B798" s="28" t="s">
        <v>98</v>
      </c>
      <c r="C798" s="29" t="s">
        <v>4671</v>
      </c>
      <c r="D798" s="31" t="s">
        <v>100</v>
      </c>
      <c r="E798" s="31"/>
      <c r="F798" s="31"/>
      <c r="G798" s="29" t="s">
        <v>1462</v>
      </c>
      <c r="I798" s="31"/>
      <c r="J798" s="29" t="s">
        <v>4672</v>
      </c>
      <c r="K798" s="29" t="str">
        <f t="shared" si="103"/>
        <v>&lt;ul&gt;
&lt;li&gt;Size: 
&lt;li&gt;Designer inspired handbag
&lt;li&gt;Zip top closure
&lt;li&gt;Adjustable shoulder strap
&lt;li&gt;Faux leather
&lt;ul&gt;</v>
      </c>
      <c r="L798" t="str">
        <f t="shared" si="101"/>
        <v>Size: 
Designer inspired handbag
Zip top closure
Adjustable shoulder strap
Faux leather</v>
      </c>
      <c r="M798" s="31" t="s">
        <v>1464</v>
      </c>
      <c r="N798" s="29" t="str">
        <f t="shared" si="104"/>
        <v>Size: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8" s="11" t="str">
        <f t="shared" si="105"/>
        <v>&lt;ul&gt;
&lt;li&gt;Size: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8" s="29" t="s">
        <v>4047</v>
      </c>
      <c r="Q798" s="29" t="s">
        <v>1784</v>
      </c>
      <c r="R798" s="29" t="s">
        <v>1783</v>
      </c>
      <c r="S798" s="29" t="s">
        <v>1802</v>
      </c>
      <c r="T798" s="29" t="s">
        <v>1547</v>
      </c>
      <c r="U798" s="29" t="s">
        <v>4671</v>
      </c>
      <c r="V798" s="29" t="s">
        <v>4671</v>
      </c>
      <c r="W798" s="30" t="s">
        <v>4673</v>
      </c>
      <c r="X798" s="30" t="s">
        <v>4673</v>
      </c>
      <c r="Y798" s="29" t="s">
        <v>1471</v>
      </c>
      <c r="AA798" s="29" t="s">
        <v>113</v>
      </c>
      <c r="AC798" s="13" t="str">
        <f t="shared" si="106"/>
        <v>67.99</v>
      </c>
      <c r="AD798" s="31">
        <v>46.95</v>
      </c>
      <c r="AE798" s="29">
        <f t="shared" si="107"/>
        <v>46.95</v>
      </c>
      <c r="AG798" s="29">
        <v>0</v>
      </c>
      <c r="AI798" s="29" t="s">
        <v>113</v>
      </c>
      <c r="AJ798" s="29" t="s">
        <v>116</v>
      </c>
      <c r="AK798" s="29" t="s">
        <v>1472</v>
      </c>
      <c r="AL798" s="29" t="s">
        <v>1473</v>
      </c>
      <c r="AM798" s="29" t="s">
        <v>1474</v>
      </c>
      <c r="AN798" s="29" t="s">
        <v>1475</v>
      </c>
      <c r="AO798" s="29" t="s">
        <v>1476</v>
      </c>
      <c r="AS798"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8" t="s">
        <v>98</v>
      </c>
      <c r="AU798" s="29" t="s">
        <v>122</v>
      </c>
      <c r="AV798" s="31">
        <v>2.38</v>
      </c>
      <c r="AW798" s="29" t="s">
        <v>123</v>
      </c>
      <c r="AX798" s="31">
        <v>13</v>
      </c>
      <c r="AY798" s="31">
        <v>5</v>
      </c>
      <c r="AZ798" s="31">
        <v>8</v>
      </c>
      <c r="BA798" s="29" t="s">
        <v>124</v>
      </c>
      <c r="BI798" s="29">
        <v>2</v>
      </c>
      <c r="BN798" s="29" t="s">
        <v>4674</v>
      </c>
      <c r="BP798" s="29" t="s">
        <v>4674</v>
      </c>
      <c r="CB798" s="29" t="s">
        <v>133</v>
      </c>
      <c r="CC798" s="29" t="s">
        <v>134</v>
      </c>
      <c r="CD798" s="29">
        <v>1</v>
      </c>
      <c r="CE798" s="29">
        <v>4</v>
      </c>
      <c r="CG798" s="29" t="s">
        <v>1478</v>
      </c>
    </row>
    <row r="799" spans="1:85" s="29" customFormat="1" ht="14.4" customHeight="1" x14ac:dyDescent="0.3">
      <c r="A799" s="39">
        <v>5798</v>
      </c>
      <c r="B799" s="28" t="s">
        <v>98</v>
      </c>
      <c r="C799" s="29" t="s">
        <v>4675</v>
      </c>
      <c r="D799" s="31" t="s">
        <v>137</v>
      </c>
      <c r="E799" s="31" t="s">
        <v>4671</v>
      </c>
      <c r="F799" s="31" t="s">
        <v>138</v>
      </c>
      <c r="G799" s="29" t="s">
        <v>1462</v>
      </c>
      <c r="I799" s="31" t="s">
        <v>1554</v>
      </c>
      <c r="J799" s="29" t="s">
        <v>4676</v>
      </c>
      <c r="K799" s="29" t="str">
        <f t="shared" si="103"/>
        <v>&lt;ul&gt;
&lt;li&gt;Size: L 13 * H 8 * W 5 * D 10
&lt;li&gt;Designer inspired handbag
&lt;li&gt;Zip top closure
&lt;li&gt;Adjustable shoulder strap
&lt;li&gt;Faux leather
&lt;ul&gt;</v>
      </c>
      <c r="L799" t="str">
        <f t="shared" si="101"/>
        <v>Size: L 13 * H 8 * W 5 * D 10
Designer inspired handbag
Zip top closure
Adjustable shoulder strap
Faux leather</v>
      </c>
      <c r="M799" s="31" t="s">
        <v>1464</v>
      </c>
      <c r="N799" s="29" t="str">
        <f t="shared" si="104"/>
        <v>Size: L 13 * H 8 * W 5 * D 10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799" s="11" t="str">
        <f t="shared" si="105"/>
        <v>&lt;ul&gt;
&lt;li&gt;Size: L 13 * H 8 * W 5 * D 10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799" s="29" t="s">
        <v>4677</v>
      </c>
      <c r="Q799" s="29" t="s">
        <v>1784</v>
      </c>
      <c r="R799" s="29" t="s">
        <v>1783</v>
      </c>
      <c r="S799" s="29" t="s">
        <v>1802</v>
      </c>
      <c r="T799" s="29" t="s">
        <v>1547</v>
      </c>
      <c r="U799" s="29" t="s">
        <v>4675</v>
      </c>
      <c r="V799" s="29" t="s">
        <v>4675</v>
      </c>
      <c r="W799" s="30" t="s">
        <v>4678</v>
      </c>
      <c r="X799" s="30" t="s">
        <v>4678</v>
      </c>
      <c r="Y799" s="29" t="s">
        <v>1471</v>
      </c>
      <c r="AA799" s="29" t="s">
        <v>113</v>
      </c>
      <c r="AC799" s="13" t="str">
        <f t="shared" si="106"/>
        <v>67.99</v>
      </c>
      <c r="AD799" s="31">
        <v>46.95</v>
      </c>
      <c r="AE799" s="29">
        <f t="shared" si="107"/>
        <v>46.95</v>
      </c>
      <c r="AG799" s="29">
        <v>0</v>
      </c>
      <c r="AI799" s="29" t="s">
        <v>113</v>
      </c>
      <c r="AJ799" s="29" t="s">
        <v>116</v>
      </c>
      <c r="AK799" s="29" t="s">
        <v>1472</v>
      </c>
      <c r="AL799" s="29" t="s">
        <v>1473</v>
      </c>
      <c r="AM799" s="29" t="s">
        <v>1474</v>
      </c>
      <c r="AN799" s="29" t="s">
        <v>1475</v>
      </c>
      <c r="AO799" s="29" t="s">
        <v>1476</v>
      </c>
      <c r="AS799"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799" t="s">
        <v>98</v>
      </c>
      <c r="AU799" s="29" t="s">
        <v>122</v>
      </c>
      <c r="AV799" s="31">
        <v>2.38</v>
      </c>
      <c r="AW799" s="29" t="s">
        <v>123</v>
      </c>
      <c r="AX799" s="31">
        <v>13</v>
      </c>
      <c r="AY799" s="31">
        <v>5</v>
      </c>
      <c r="AZ799" s="31">
        <v>8</v>
      </c>
      <c r="BA799" s="29" t="s">
        <v>124</v>
      </c>
      <c r="BI799" s="29">
        <v>2</v>
      </c>
      <c r="BN799" s="29" t="s">
        <v>4674</v>
      </c>
      <c r="BP799" s="29" t="s">
        <v>4674</v>
      </c>
      <c r="BQ799" s="29" t="s">
        <v>4679</v>
      </c>
      <c r="BR799" s="29" t="s">
        <v>4680</v>
      </c>
      <c r="BS799" s="29" t="s">
        <v>4681</v>
      </c>
      <c r="CB799" s="29" t="s">
        <v>133</v>
      </c>
      <c r="CC799" s="29" t="s">
        <v>134</v>
      </c>
      <c r="CD799" s="29">
        <v>1</v>
      </c>
      <c r="CE799" s="29">
        <v>4</v>
      </c>
      <c r="CG799" s="29" t="s">
        <v>1478</v>
      </c>
    </row>
    <row r="800" spans="1:85" s="29" customFormat="1" ht="14.4" customHeight="1" x14ac:dyDescent="0.3">
      <c r="A800" s="39">
        <v>5799</v>
      </c>
      <c r="B800" s="28" t="s">
        <v>98</v>
      </c>
      <c r="C800" s="29" t="s">
        <v>4682</v>
      </c>
      <c r="D800" s="31" t="s">
        <v>137</v>
      </c>
      <c r="E800" s="31" t="s">
        <v>4671</v>
      </c>
      <c r="F800" s="31" t="s">
        <v>138</v>
      </c>
      <c r="G800" s="29" t="s">
        <v>1462</v>
      </c>
      <c r="I800" s="31" t="s">
        <v>1674</v>
      </c>
      <c r="J800" s="29" t="s">
        <v>4683</v>
      </c>
      <c r="K800" s="29" t="str">
        <f t="shared" si="103"/>
        <v>&lt;ul&gt;
&lt;li&gt;Size: L 13 * H 8 * W 5 * D 10
&lt;li&gt;Designer inspired handbag
&lt;li&gt;Zip top closure
&lt;li&gt;Adjustable shoulder strap
&lt;li&gt;Faux leather
&lt;ul&gt;</v>
      </c>
      <c r="L800" t="str">
        <f t="shared" si="101"/>
        <v>Size: L 13 * H 8 * W 5 * D 10
Designer inspired handbag
Zip top closure
Adjustable shoulder strap
Faux leather</v>
      </c>
      <c r="M800" s="31" t="s">
        <v>1464</v>
      </c>
      <c r="N800" s="29" t="str">
        <f t="shared" si="104"/>
        <v>Size: L 13 * H 8 * W 5 * D 10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00" s="11" t="str">
        <f t="shared" si="105"/>
        <v>&lt;ul&gt;
&lt;li&gt;Size: L 13 * H 8 * W 5 * D 10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00" s="29" t="s">
        <v>4677</v>
      </c>
      <c r="Q800" s="29" t="s">
        <v>1784</v>
      </c>
      <c r="R800" s="29" t="s">
        <v>1783</v>
      </c>
      <c r="S800" s="29" t="s">
        <v>1802</v>
      </c>
      <c r="T800" s="29" t="s">
        <v>1547</v>
      </c>
      <c r="U800" s="29" t="s">
        <v>4682</v>
      </c>
      <c r="V800" s="29" t="s">
        <v>4682</v>
      </c>
      <c r="W800" s="30" t="s">
        <v>4684</v>
      </c>
      <c r="X800" s="30" t="s">
        <v>4684</v>
      </c>
      <c r="Y800" s="29" t="s">
        <v>1471</v>
      </c>
      <c r="AA800" s="29" t="s">
        <v>113</v>
      </c>
      <c r="AC800" s="13" t="str">
        <f t="shared" si="106"/>
        <v>67.99</v>
      </c>
      <c r="AD800" s="31">
        <v>46.95</v>
      </c>
      <c r="AE800" s="29">
        <f t="shared" si="107"/>
        <v>46.95</v>
      </c>
      <c r="AG800" s="29">
        <v>0</v>
      </c>
      <c r="AI800" s="29" t="s">
        <v>113</v>
      </c>
      <c r="AJ800" s="29" t="s">
        <v>116</v>
      </c>
      <c r="AK800" s="29" t="s">
        <v>1472</v>
      </c>
      <c r="AL800" s="29" t="s">
        <v>1473</v>
      </c>
      <c r="AM800" s="29" t="s">
        <v>1474</v>
      </c>
      <c r="AN800" s="29" t="s">
        <v>1475</v>
      </c>
      <c r="AO800" s="29" t="s">
        <v>1476</v>
      </c>
      <c r="AS800"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0" t="s">
        <v>98</v>
      </c>
      <c r="AU800" s="29" t="s">
        <v>122</v>
      </c>
      <c r="AV800" s="31">
        <v>2.38</v>
      </c>
      <c r="AW800" s="29" t="s">
        <v>123</v>
      </c>
      <c r="AX800" s="31">
        <v>13</v>
      </c>
      <c r="AY800" s="31">
        <v>5</v>
      </c>
      <c r="AZ800" s="31">
        <v>8</v>
      </c>
      <c r="BA800" s="29" t="s">
        <v>124</v>
      </c>
      <c r="BI800" s="29">
        <v>2</v>
      </c>
      <c r="BN800" s="29" t="s">
        <v>4685</v>
      </c>
      <c r="BP800" s="29" t="s">
        <v>4685</v>
      </c>
      <c r="BQ800" s="29" t="s">
        <v>4686</v>
      </c>
      <c r="BR800" s="29" t="s">
        <v>4687</v>
      </c>
      <c r="BS800" s="29" t="s">
        <v>4688</v>
      </c>
      <c r="CB800" s="29" t="s">
        <v>133</v>
      </c>
      <c r="CC800" s="29" t="s">
        <v>134</v>
      </c>
      <c r="CD800" s="29">
        <v>1</v>
      </c>
      <c r="CE800" s="29">
        <v>4</v>
      </c>
      <c r="CG800" s="29" t="s">
        <v>1478</v>
      </c>
    </row>
    <row r="801" spans="1:99" s="29" customFormat="1" ht="14.4" customHeight="1" x14ac:dyDescent="0.3">
      <c r="A801" s="39">
        <v>5800</v>
      </c>
      <c r="B801" s="28" t="s">
        <v>98</v>
      </c>
      <c r="C801" s="29" t="s">
        <v>4689</v>
      </c>
      <c r="D801" s="31" t="s">
        <v>137</v>
      </c>
      <c r="E801" s="31" t="s">
        <v>4671</v>
      </c>
      <c r="F801" s="31" t="s">
        <v>138</v>
      </c>
      <c r="G801" s="29" t="s">
        <v>1462</v>
      </c>
      <c r="I801" s="31" t="s">
        <v>2390</v>
      </c>
      <c r="J801" s="29" t="s">
        <v>4690</v>
      </c>
      <c r="K801" s="29" t="str">
        <f t="shared" si="103"/>
        <v>&lt;ul&gt;
&lt;li&gt;Size: L 13 * H 8 * W 5 * D 10
&lt;li&gt;Designer inspired handbag
&lt;li&gt;Zip top closure
&lt;li&gt;Adjustable shoulder strap
&lt;li&gt;Faux leather
&lt;ul&gt;</v>
      </c>
      <c r="L801" t="str">
        <f t="shared" si="101"/>
        <v>Size: L 13 * H 8 * W 5 * D 10
Designer inspired handbag
Zip top closure
Adjustable shoulder strap
Faux leather</v>
      </c>
      <c r="M801" s="31" t="s">
        <v>1464</v>
      </c>
      <c r="N801" s="29" t="str">
        <f t="shared" si="104"/>
        <v>Size: L 13 * H 8 * W 5 * D 10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01" s="11" t="str">
        <f t="shared" si="105"/>
        <v>&lt;ul&gt;
&lt;li&gt;Size: L 13 * H 8 * W 5 * D 10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01" s="29" t="s">
        <v>4677</v>
      </c>
      <c r="Q801" s="29" t="s">
        <v>1784</v>
      </c>
      <c r="R801" s="29" t="s">
        <v>1783</v>
      </c>
      <c r="S801" s="29" t="s">
        <v>1802</v>
      </c>
      <c r="T801" s="29" t="s">
        <v>1547</v>
      </c>
      <c r="U801" s="29" t="s">
        <v>4689</v>
      </c>
      <c r="V801" s="29" t="s">
        <v>4689</v>
      </c>
      <c r="W801" s="30" t="s">
        <v>4691</v>
      </c>
      <c r="X801" s="30" t="s">
        <v>4691</v>
      </c>
      <c r="Y801" s="29" t="s">
        <v>1471</v>
      </c>
      <c r="AA801" s="29" t="s">
        <v>113</v>
      </c>
      <c r="AC801" s="13" t="str">
        <f t="shared" si="106"/>
        <v>67.99</v>
      </c>
      <c r="AD801" s="31">
        <v>46.95</v>
      </c>
      <c r="AE801" s="29">
        <f t="shared" si="107"/>
        <v>46.95</v>
      </c>
      <c r="AG801" s="29">
        <v>0</v>
      </c>
      <c r="AI801" s="29" t="s">
        <v>113</v>
      </c>
      <c r="AJ801" s="29" t="s">
        <v>116</v>
      </c>
      <c r="AK801" s="29" t="s">
        <v>1472</v>
      </c>
      <c r="AL801" s="29" t="s">
        <v>1473</v>
      </c>
      <c r="AM801" s="29" t="s">
        <v>1474</v>
      </c>
      <c r="AN801" s="29" t="s">
        <v>1475</v>
      </c>
      <c r="AO801" s="29" t="s">
        <v>1476</v>
      </c>
      <c r="AS801"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1" t="s">
        <v>98</v>
      </c>
      <c r="AU801" s="29" t="s">
        <v>122</v>
      </c>
      <c r="AV801" s="31">
        <v>2.38</v>
      </c>
      <c r="AW801" s="29" t="s">
        <v>123</v>
      </c>
      <c r="AX801" s="31">
        <v>13</v>
      </c>
      <c r="AY801" s="31">
        <v>5</v>
      </c>
      <c r="AZ801" s="31">
        <v>8</v>
      </c>
      <c r="BA801" s="29" t="s">
        <v>124</v>
      </c>
      <c r="BI801" s="29">
        <v>2</v>
      </c>
      <c r="BN801" s="29" t="s">
        <v>4692</v>
      </c>
      <c r="BP801" s="29" t="s">
        <v>4692</v>
      </c>
      <c r="BQ801" s="29" t="s">
        <v>4693</v>
      </c>
      <c r="BR801" s="29" t="s">
        <v>4694</v>
      </c>
      <c r="BS801" s="29" t="s">
        <v>4695</v>
      </c>
      <c r="CB801" s="29" t="s">
        <v>133</v>
      </c>
      <c r="CC801" s="29" t="s">
        <v>134</v>
      </c>
      <c r="CD801" s="29">
        <v>1</v>
      </c>
      <c r="CE801" s="29">
        <v>4</v>
      </c>
      <c r="CG801" s="29" t="s">
        <v>1478</v>
      </c>
    </row>
    <row r="802" spans="1:99" s="29" customFormat="1" ht="14.4" customHeight="1" x14ac:dyDescent="0.3">
      <c r="A802" s="39">
        <v>5801</v>
      </c>
      <c r="B802" s="28" t="s">
        <v>98</v>
      </c>
      <c r="C802" s="29" t="s">
        <v>4696</v>
      </c>
      <c r="D802" s="29" t="s">
        <v>100</v>
      </c>
      <c r="G802" s="29" t="s">
        <v>1462</v>
      </c>
      <c r="J802" s="29" t="s">
        <v>4697</v>
      </c>
      <c r="K802" s="29" t="str">
        <f t="shared" si="103"/>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802" t="str">
        <f t="shared" si="101"/>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802" s="29" t="s">
        <v>2079</v>
      </c>
      <c r="N802" s="29" t="str">
        <f t="shared" si="104"/>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802" s="11" t="str">
        <f t="shared" si="105"/>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802" s="29" t="s">
        <v>1465</v>
      </c>
      <c r="Q802" s="29" t="s">
        <v>1466</v>
      </c>
      <c r="R802" s="29" t="s">
        <v>2080</v>
      </c>
      <c r="S802" s="29" t="s">
        <v>1468</v>
      </c>
      <c r="T802" s="29" t="s">
        <v>1469</v>
      </c>
      <c r="U802" s="29" t="s">
        <v>4696</v>
      </c>
      <c r="V802" s="29" t="s">
        <v>4696</v>
      </c>
      <c r="W802" s="30" t="s">
        <v>4698</v>
      </c>
      <c r="X802" s="30" t="s">
        <v>4698</v>
      </c>
      <c r="Y802" s="29" t="s">
        <v>1471</v>
      </c>
      <c r="AA802" s="29" t="s">
        <v>113</v>
      </c>
      <c r="AC802" s="13" t="str">
        <f t="shared" si="106"/>
        <v>29.99</v>
      </c>
      <c r="AD802" s="56" t="s">
        <v>2082</v>
      </c>
      <c r="AE802" s="29">
        <f t="shared" si="107"/>
        <v>23.95</v>
      </c>
      <c r="AG802" s="29">
        <v>4</v>
      </c>
      <c r="AI802" s="29" t="s">
        <v>113</v>
      </c>
      <c r="AJ802" s="29" t="s">
        <v>116</v>
      </c>
      <c r="AK802" s="29" t="s">
        <v>1472</v>
      </c>
      <c r="AL802" s="29" t="s">
        <v>1473</v>
      </c>
      <c r="AM802" s="29" t="s">
        <v>1474</v>
      </c>
      <c r="AN802" s="29" t="s">
        <v>1475</v>
      </c>
      <c r="AO802" s="29" t="s">
        <v>1476</v>
      </c>
      <c r="AS802"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2" t="s">
        <v>98</v>
      </c>
      <c r="AU802" s="29" t="s">
        <v>122</v>
      </c>
      <c r="AV802" s="29">
        <v>0.63</v>
      </c>
      <c r="AW802" s="29" t="s">
        <v>123</v>
      </c>
      <c r="AX802" s="29" t="s">
        <v>2083</v>
      </c>
      <c r="AY802" s="29" t="s">
        <v>2084</v>
      </c>
      <c r="AZ802" s="29" t="s">
        <v>1889</v>
      </c>
      <c r="BA802" s="29" t="s">
        <v>124</v>
      </c>
      <c r="BI802" s="29">
        <v>2</v>
      </c>
      <c r="BN802" s="29" t="s">
        <v>4699</v>
      </c>
      <c r="BP802" s="29" t="s">
        <v>4699</v>
      </c>
      <c r="BQ802" s="29" t="s">
        <v>4700</v>
      </c>
      <c r="CB802" s="29" t="s">
        <v>133</v>
      </c>
      <c r="CC802" s="29" t="s">
        <v>134</v>
      </c>
      <c r="CD802" s="29">
        <v>1</v>
      </c>
      <c r="CE802" s="29">
        <v>4</v>
      </c>
      <c r="CG802" s="29" t="s">
        <v>1478</v>
      </c>
    </row>
    <row r="803" spans="1:99" s="29" customFormat="1" ht="14.4" customHeight="1" x14ac:dyDescent="0.3">
      <c r="A803" s="39">
        <v>5802</v>
      </c>
      <c r="B803" s="28" t="s">
        <v>98</v>
      </c>
      <c r="C803" s="29" t="s">
        <v>4701</v>
      </c>
      <c r="D803" s="29" t="s">
        <v>1933</v>
      </c>
      <c r="E803" s="29" t="s">
        <v>4696</v>
      </c>
      <c r="F803" s="29" t="s">
        <v>138</v>
      </c>
      <c r="G803" s="29" t="s">
        <v>1462</v>
      </c>
      <c r="I803" s="29" t="s">
        <v>2220</v>
      </c>
      <c r="J803" s="29" t="s">
        <v>4702</v>
      </c>
      <c r="K803" s="29" t="str">
        <f t="shared" si="10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803" t="str">
        <f t="shared" si="10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803" s="29" t="s">
        <v>2222</v>
      </c>
      <c r="N803" s="29" t="str">
        <f t="shared" si="10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803" s="11" t="str">
        <f t="shared" si="10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803" s="29" t="s">
        <v>1465</v>
      </c>
      <c r="Q803" s="29" t="s">
        <v>1466</v>
      </c>
      <c r="R803" s="29" t="s">
        <v>2223</v>
      </c>
      <c r="S803" s="29" t="s">
        <v>1483</v>
      </c>
      <c r="T803" s="29" t="s">
        <v>1469</v>
      </c>
      <c r="U803" s="29" t="s">
        <v>4701</v>
      </c>
      <c r="V803" s="29" t="s">
        <v>4701</v>
      </c>
      <c r="W803" s="30" t="s">
        <v>4703</v>
      </c>
      <c r="X803" s="30" t="s">
        <v>4703</v>
      </c>
      <c r="Y803" s="29" t="s">
        <v>1471</v>
      </c>
      <c r="AA803" s="29" t="s">
        <v>113</v>
      </c>
      <c r="AC803" s="13" t="str">
        <f t="shared" si="106"/>
        <v>86.99</v>
      </c>
      <c r="AD803" s="56" t="s">
        <v>2093</v>
      </c>
      <c r="AE803" s="29">
        <f t="shared" si="107"/>
        <v>59.95</v>
      </c>
      <c r="AG803" s="29">
        <v>0</v>
      </c>
      <c r="AI803" s="29" t="s">
        <v>113</v>
      </c>
      <c r="AJ803" s="29" t="s">
        <v>116</v>
      </c>
      <c r="AK803" s="29" t="s">
        <v>1472</v>
      </c>
      <c r="AL803" s="29" t="s">
        <v>1473</v>
      </c>
      <c r="AM803" s="29" t="s">
        <v>1474</v>
      </c>
      <c r="AN803" s="29" t="s">
        <v>1475</v>
      </c>
      <c r="AO803" s="29" t="s">
        <v>1476</v>
      </c>
      <c r="AS803"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3" t="s">
        <v>98</v>
      </c>
      <c r="AU803" s="29" t="s">
        <v>122</v>
      </c>
      <c r="AV803" s="29">
        <v>3</v>
      </c>
      <c r="AW803" s="29" t="s">
        <v>123</v>
      </c>
      <c r="AX803" s="29" t="s">
        <v>2094</v>
      </c>
      <c r="AY803" s="29" t="s">
        <v>1889</v>
      </c>
      <c r="AZ803" s="29" t="s">
        <v>2095</v>
      </c>
      <c r="BA803" s="29" t="s">
        <v>124</v>
      </c>
      <c r="BI803" s="29">
        <v>2</v>
      </c>
      <c r="BN803" s="29" t="s">
        <v>4704</v>
      </c>
      <c r="BP803" s="29" t="s">
        <v>4704</v>
      </c>
      <c r="CB803" s="29" t="s">
        <v>133</v>
      </c>
      <c r="CC803" s="29" t="s">
        <v>134</v>
      </c>
      <c r="CD803" s="29">
        <v>1</v>
      </c>
      <c r="CE803" s="29">
        <v>4</v>
      </c>
      <c r="CG803" s="29" t="s">
        <v>1478</v>
      </c>
    </row>
    <row r="804" spans="1:99" s="29" customFormat="1" ht="14.4" customHeight="1" x14ac:dyDescent="0.3">
      <c r="A804" s="39">
        <v>5803</v>
      </c>
      <c r="B804" s="28" t="s">
        <v>98</v>
      </c>
      <c r="C804" s="29" t="s">
        <v>4705</v>
      </c>
      <c r="D804" s="29" t="s">
        <v>1933</v>
      </c>
      <c r="E804" s="29" t="s">
        <v>4696</v>
      </c>
      <c r="F804" s="29" t="s">
        <v>138</v>
      </c>
      <c r="G804" s="29" t="s">
        <v>1462</v>
      </c>
      <c r="I804" s="29" t="s">
        <v>2531</v>
      </c>
      <c r="J804" s="29" t="s">
        <v>4706</v>
      </c>
      <c r="K804" s="29" t="str">
        <f t="shared" si="10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804" t="str">
        <f t="shared" si="10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804" s="29" t="s">
        <v>2222</v>
      </c>
      <c r="N804" s="29" t="str">
        <f t="shared" si="10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804" s="11" t="str">
        <f t="shared" si="10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804" s="29" t="s">
        <v>1465</v>
      </c>
      <c r="Q804" s="29" t="s">
        <v>1466</v>
      </c>
      <c r="R804" s="29" t="s">
        <v>2223</v>
      </c>
      <c r="S804" s="29" t="s">
        <v>1483</v>
      </c>
      <c r="T804" s="29" t="s">
        <v>1469</v>
      </c>
      <c r="U804" s="29" t="s">
        <v>4705</v>
      </c>
      <c r="V804" s="29" t="s">
        <v>4705</v>
      </c>
      <c r="W804" s="30" t="s">
        <v>4707</v>
      </c>
      <c r="X804" s="30" t="s">
        <v>4707</v>
      </c>
      <c r="Y804" s="29" t="s">
        <v>1471</v>
      </c>
      <c r="AA804" s="29" t="s">
        <v>113</v>
      </c>
      <c r="AC804" s="13" t="str">
        <f t="shared" si="106"/>
        <v>86.99</v>
      </c>
      <c r="AD804" s="56" t="s">
        <v>2093</v>
      </c>
      <c r="AE804" s="29">
        <f t="shared" si="107"/>
        <v>59.95</v>
      </c>
      <c r="AG804" s="29">
        <v>0</v>
      </c>
      <c r="AI804" s="29" t="s">
        <v>113</v>
      </c>
      <c r="AJ804" s="29" t="s">
        <v>116</v>
      </c>
      <c r="AK804" s="29" t="s">
        <v>1472</v>
      </c>
      <c r="AL804" s="29" t="s">
        <v>1473</v>
      </c>
      <c r="AM804" s="29" t="s">
        <v>1474</v>
      </c>
      <c r="AN804" s="29" t="s">
        <v>1475</v>
      </c>
      <c r="AO804" s="29" t="s">
        <v>1476</v>
      </c>
      <c r="AS804"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4" t="s">
        <v>98</v>
      </c>
      <c r="AU804" s="29" t="s">
        <v>122</v>
      </c>
      <c r="AV804" s="29">
        <v>3</v>
      </c>
      <c r="AW804" s="29" t="s">
        <v>123</v>
      </c>
      <c r="AX804" s="29" t="s">
        <v>2094</v>
      </c>
      <c r="AY804" s="29" t="s">
        <v>1889</v>
      </c>
      <c r="AZ804" s="29" t="s">
        <v>2095</v>
      </c>
      <c r="BA804" s="29" t="s">
        <v>124</v>
      </c>
      <c r="BI804" s="29">
        <v>2</v>
      </c>
      <c r="BN804" s="29" t="s">
        <v>4708</v>
      </c>
      <c r="BP804" s="29" t="s">
        <v>4708</v>
      </c>
      <c r="CB804" s="29" t="s">
        <v>133</v>
      </c>
      <c r="CC804" s="29" t="s">
        <v>134</v>
      </c>
      <c r="CD804" s="29">
        <v>1</v>
      </c>
      <c r="CE804" s="29">
        <v>4</v>
      </c>
      <c r="CG804" s="29" t="s">
        <v>1478</v>
      </c>
    </row>
    <row r="805" spans="1:99" s="29" customFormat="1" ht="14.4" customHeight="1" x14ac:dyDescent="0.3">
      <c r="A805" s="39">
        <v>5804</v>
      </c>
      <c r="B805" s="28" t="s">
        <v>98</v>
      </c>
      <c r="C805" s="29" t="s">
        <v>4709</v>
      </c>
      <c r="D805" s="29" t="s">
        <v>1933</v>
      </c>
      <c r="E805" s="29" t="s">
        <v>4696</v>
      </c>
      <c r="F805" s="29" t="s">
        <v>138</v>
      </c>
      <c r="G805" s="29" t="s">
        <v>1462</v>
      </c>
      <c r="I805" s="29" t="s">
        <v>2227</v>
      </c>
      <c r="J805" s="29" t="s">
        <v>4710</v>
      </c>
      <c r="K805" s="29" t="str">
        <f t="shared" si="10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805" t="str">
        <f t="shared" si="10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805" s="29" t="s">
        <v>2222</v>
      </c>
      <c r="N805" s="29" t="str">
        <f t="shared" si="10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805" s="11" t="str">
        <f t="shared" si="10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805" s="29" t="s">
        <v>1465</v>
      </c>
      <c r="Q805" s="29" t="s">
        <v>1466</v>
      </c>
      <c r="R805" s="29" t="s">
        <v>2223</v>
      </c>
      <c r="S805" s="29" t="s">
        <v>1483</v>
      </c>
      <c r="T805" s="29" t="s">
        <v>1469</v>
      </c>
      <c r="U805" s="29" t="s">
        <v>4709</v>
      </c>
      <c r="V805" s="29" t="s">
        <v>4709</v>
      </c>
      <c r="W805" s="30" t="s">
        <v>4711</v>
      </c>
      <c r="X805" s="30" t="s">
        <v>4711</v>
      </c>
      <c r="Y805" s="29" t="s">
        <v>1471</v>
      </c>
      <c r="AA805" s="29" t="s">
        <v>113</v>
      </c>
      <c r="AC805" s="13" t="str">
        <f t="shared" si="106"/>
        <v>86.99</v>
      </c>
      <c r="AD805" s="56" t="s">
        <v>2093</v>
      </c>
      <c r="AE805" s="29">
        <f t="shared" si="107"/>
        <v>59.95</v>
      </c>
      <c r="AG805" s="29">
        <v>0</v>
      </c>
      <c r="AI805" s="29" t="s">
        <v>113</v>
      </c>
      <c r="AJ805" s="29" t="s">
        <v>116</v>
      </c>
      <c r="AK805" s="29" t="s">
        <v>1472</v>
      </c>
      <c r="AL805" s="29" t="s">
        <v>1473</v>
      </c>
      <c r="AM805" s="29" t="s">
        <v>1474</v>
      </c>
      <c r="AN805" s="29" t="s">
        <v>1475</v>
      </c>
      <c r="AO805" s="29" t="s">
        <v>1476</v>
      </c>
      <c r="AS805"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5" t="s">
        <v>98</v>
      </c>
      <c r="AU805" s="29" t="s">
        <v>122</v>
      </c>
      <c r="AV805" s="29">
        <v>3</v>
      </c>
      <c r="AW805" s="29" t="s">
        <v>123</v>
      </c>
      <c r="AX805" s="29" t="s">
        <v>2094</v>
      </c>
      <c r="AY805" s="29" t="s">
        <v>1889</v>
      </c>
      <c r="AZ805" s="29" t="s">
        <v>2095</v>
      </c>
      <c r="BA805" s="29" t="s">
        <v>124</v>
      </c>
      <c r="BI805" s="29">
        <v>2</v>
      </c>
      <c r="BN805" s="29" t="s">
        <v>4712</v>
      </c>
      <c r="BP805" s="29" t="s">
        <v>4712</v>
      </c>
      <c r="CB805" s="29" t="s">
        <v>133</v>
      </c>
      <c r="CC805" s="29" t="s">
        <v>134</v>
      </c>
      <c r="CD805" s="29">
        <v>1</v>
      </c>
      <c r="CE805" s="29">
        <v>4</v>
      </c>
      <c r="CG805" s="29" t="s">
        <v>1478</v>
      </c>
    </row>
    <row r="806" spans="1:99" s="29" customFormat="1" ht="14.4" customHeight="1" x14ac:dyDescent="0.3">
      <c r="A806" s="39">
        <v>5805</v>
      </c>
      <c r="B806" s="28" t="s">
        <v>98</v>
      </c>
      <c r="C806" s="29" t="s">
        <v>4713</v>
      </c>
      <c r="D806" s="29" t="s">
        <v>1933</v>
      </c>
      <c r="E806" s="29" t="s">
        <v>4696</v>
      </c>
      <c r="F806" s="29" t="s">
        <v>138</v>
      </c>
      <c r="G806" s="29" t="s">
        <v>1462</v>
      </c>
      <c r="I806" s="29" t="s">
        <v>2112</v>
      </c>
      <c r="J806" s="29" t="s">
        <v>4714</v>
      </c>
      <c r="K806" s="29" t="str">
        <f t="shared" si="10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806" t="str">
        <f t="shared" si="10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806" s="29" t="s">
        <v>2114</v>
      </c>
      <c r="N806" s="29" t="str">
        <f t="shared" si="10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806" s="11" t="str">
        <f t="shared" si="10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806" s="29" t="s">
        <v>1465</v>
      </c>
      <c r="Q806" s="29" t="s">
        <v>1466</v>
      </c>
      <c r="R806" s="29" t="s">
        <v>2080</v>
      </c>
      <c r="S806" s="29" t="s">
        <v>1526</v>
      </c>
      <c r="T806" s="29" t="s">
        <v>1469</v>
      </c>
      <c r="U806" s="29" t="s">
        <v>4713</v>
      </c>
      <c r="V806" s="29" t="s">
        <v>4713</v>
      </c>
      <c r="W806" s="30" t="s">
        <v>4715</v>
      </c>
      <c r="X806" s="30" t="s">
        <v>4715</v>
      </c>
      <c r="Y806" s="29" t="s">
        <v>1471</v>
      </c>
      <c r="AA806" s="29" t="s">
        <v>113</v>
      </c>
      <c r="AC806" s="13" t="str">
        <f t="shared" si="106"/>
        <v>29.99</v>
      </c>
      <c r="AD806" s="56" t="s">
        <v>2082</v>
      </c>
      <c r="AE806" s="29">
        <f t="shared" si="107"/>
        <v>23.95</v>
      </c>
      <c r="AG806" s="29">
        <v>4</v>
      </c>
      <c r="AI806" s="29" t="s">
        <v>113</v>
      </c>
      <c r="AJ806" s="29" t="s">
        <v>116</v>
      </c>
      <c r="AK806" s="29" t="s">
        <v>1472</v>
      </c>
      <c r="AL806" s="29" t="s">
        <v>1473</v>
      </c>
      <c r="AM806" s="29" t="s">
        <v>1474</v>
      </c>
      <c r="AN806" s="29" t="s">
        <v>1475</v>
      </c>
      <c r="AO806" s="29" t="s">
        <v>1476</v>
      </c>
      <c r="AS806"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6" t="s">
        <v>98</v>
      </c>
      <c r="AU806" s="29" t="s">
        <v>122</v>
      </c>
      <c r="AV806" s="29">
        <v>0.63</v>
      </c>
      <c r="AW806" s="29" t="s">
        <v>123</v>
      </c>
      <c r="AX806" s="29" t="s">
        <v>2083</v>
      </c>
      <c r="AY806" s="29" t="s">
        <v>2084</v>
      </c>
      <c r="AZ806" s="29" t="s">
        <v>1889</v>
      </c>
      <c r="BA806" s="29" t="s">
        <v>124</v>
      </c>
      <c r="BI806" s="29">
        <v>2</v>
      </c>
      <c r="BN806" s="29" t="s">
        <v>4699</v>
      </c>
      <c r="BP806" s="29" t="s">
        <v>4699</v>
      </c>
      <c r="BQ806" s="29" t="s">
        <v>4716</v>
      </c>
      <c r="BR806" s="29" t="s">
        <v>4717</v>
      </c>
      <c r="BS806" s="29" t="s">
        <v>4718</v>
      </c>
      <c r="CB806" s="29" t="s">
        <v>133</v>
      </c>
      <c r="CC806" s="29" t="s">
        <v>134</v>
      </c>
      <c r="CD806" s="29">
        <v>1</v>
      </c>
      <c r="CE806" s="29">
        <v>4</v>
      </c>
      <c r="CG806" s="29" t="s">
        <v>1478</v>
      </c>
    </row>
    <row r="807" spans="1:99" s="29" customFormat="1" ht="14.4" customHeight="1" x14ac:dyDescent="0.3">
      <c r="A807" s="39">
        <v>5806</v>
      </c>
      <c r="B807" s="28" t="s">
        <v>98</v>
      </c>
      <c r="C807" s="29" t="s">
        <v>4719</v>
      </c>
      <c r="D807" s="29" t="s">
        <v>1933</v>
      </c>
      <c r="E807" s="29" t="s">
        <v>4696</v>
      </c>
      <c r="F807" s="29" t="s">
        <v>138</v>
      </c>
      <c r="G807" s="29" t="s">
        <v>1462</v>
      </c>
      <c r="I807" s="29" t="s">
        <v>2549</v>
      </c>
      <c r="J807" s="29" t="s">
        <v>4720</v>
      </c>
      <c r="K807" s="29" t="str">
        <f t="shared" si="10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807" t="str">
        <f t="shared" si="10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807" s="29" t="s">
        <v>2114</v>
      </c>
      <c r="N807" s="29" t="str">
        <f t="shared" si="10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807" s="11" t="str">
        <f t="shared" si="10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807" s="29" t="s">
        <v>1465</v>
      </c>
      <c r="Q807" s="29" t="s">
        <v>1466</v>
      </c>
      <c r="R807" s="29" t="s">
        <v>2080</v>
      </c>
      <c r="S807" s="29" t="s">
        <v>1526</v>
      </c>
      <c r="T807" s="29" t="s">
        <v>1469</v>
      </c>
      <c r="U807" s="29" t="s">
        <v>4719</v>
      </c>
      <c r="V807" s="29" t="s">
        <v>4719</v>
      </c>
      <c r="W807" s="30" t="s">
        <v>4721</v>
      </c>
      <c r="X807" s="30" t="s">
        <v>4721</v>
      </c>
      <c r="Y807" s="29" t="s">
        <v>1471</v>
      </c>
      <c r="AA807" s="29" t="s">
        <v>113</v>
      </c>
      <c r="AC807" s="13" t="str">
        <f t="shared" si="106"/>
        <v>29.99</v>
      </c>
      <c r="AD807" s="56" t="s">
        <v>2082</v>
      </c>
      <c r="AE807" s="29">
        <f t="shared" si="107"/>
        <v>23.95</v>
      </c>
      <c r="AG807" s="29">
        <v>4</v>
      </c>
      <c r="AI807" s="29" t="s">
        <v>113</v>
      </c>
      <c r="AJ807" s="29" t="s">
        <v>116</v>
      </c>
      <c r="AK807" s="29" t="s">
        <v>1472</v>
      </c>
      <c r="AL807" s="29" t="s">
        <v>1473</v>
      </c>
      <c r="AM807" s="29" t="s">
        <v>1474</v>
      </c>
      <c r="AN807" s="29" t="s">
        <v>1475</v>
      </c>
      <c r="AO807" s="29" t="s">
        <v>1476</v>
      </c>
      <c r="AS807"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7" t="s">
        <v>98</v>
      </c>
      <c r="AU807" s="29" t="s">
        <v>122</v>
      </c>
      <c r="AV807" s="29">
        <v>0.63</v>
      </c>
      <c r="AW807" s="29" t="s">
        <v>123</v>
      </c>
      <c r="AX807" s="29" t="s">
        <v>2083</v>
      </c>
      <c r="AY807" s="29" t="s">
        <v>2084</v>
      </c>
      <c r="AZ807" s="29" t="s">
        <v>1889</v>
      </c>
      <c r="BA807" s="29" t="s">
        <v>124</v>
      </c>
      <c r="BI807" s="29">
        <v>2</v>
      </c>
      <c r="BN807" s="29" t="s">
        <v>4722</v>
      </c>
      <c r="BP807" s="29" t="s">
        <v>4722</v>
      </c>
      <c r="BQ807" s="29" t="s">
        <v>4723</v>
      </c>
      <c r="BR807" s="29" t="s">
        <v>4724</v>
      </c>
      <c r="BS807" s="29" t="s">
        <v>4725</v>
      </c>
      <c r="CB807" s="29" t="s">
        <v>133</v>
      </c>
      <c r="CC807" s="29" t="s">
        <v>134</v>
      </c>
      <c r="CD807" s="29">
        <v>1</v>
      </c>
      <c r="CE807" s="29">
        <v>4</v>
      </c>
      <c r="CG807" s="29" t="s">
        <v>1478</v>
      </c>
    </row>
    <row r="808" spans="1:99" s="29" customFormat="1" ht="14.4" customHeight="1" x14ac:dyDescent="0.3">
      <c r="A808" s="39">
        <v>5807</v>
      </c>
      <c r="B808" s="28" t="s">
        <v>98</v>
      </c>
      <c r="C808" s="29" t="s">
        <v>4726</v>
      </c>
      <c r="D808" s="29" t="s">
        <v>1933</v>
      </c>
      <c r="E808" s="29" t="s">
        <v>4696</v>
      </c>
      <c r="F808" s="29" t="s">
        <v>138</v>
      </c>
      <c r="G808" s="29" t="s">
        <v>1462</v>
      </c>
      <c r="I808" s="29" t="s">
        <v>2246</v>
      </c>
      <c r="J808" s="29" t="s">
        <v>4727</v>
      </c>
      <c r="K808" s="29" t="str">
        <f t="shared" si="10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808" t="str">
        <f t="shared" si="10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808" s="29" t="s">
        <v>2114</v>
      </c>
      <c r="N808" s="29" t="str">
        <f t="shared" si="10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808" s="11" t="str">
        <f t="shared" si="10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808" s="29" t="s">
        <v>1465</v>
      </c>
      <c r="Q808" s="29" t="s">
        <v>1466</v>
      </c>
      <c r="R808" s="29" t="s">
        <v>2080</v>
      </c>
      <c r="S808" s="29" t="s">
        <v>1526</v>
      </c>
      <c r="T808" s="29" t="s">
        <v>1469</v>
      </c>
      <c r="U808" s="29" t="s">
        <v>4726</v>
      </c>
      <c r="V808" s="29" t="s">
        <v>4726</v>
      </c>
      <c r="W808" s="30" t="s">
        <v>4728</v>
      </c>
      <c r="X808" s="30" t="s">
        <v>4728</v>
      </c>
      <c r="Y808" s="29" t="s">
        <v>1471</v>
      </c>
      <c r="AA808" s="29" t="s">
        <v>113</v>
      </c>
      <c r="AC808" s="13" t="str">
        <f t="shared" si="106"/>
        <v>29.99</v>
      </c>
      <c r="AD808" s="56" t="s">
        <v>2082</v>
      </c>
      <c r="AE808" s="29">
        <f t="shared" si="107"/>
        <v>23.95</v>
      </c>
      <c r="AG808" s="29">
        <v>4</v>
      </c>
      <c r="AI808" s="29" t="s">
        <v>113</v>
      </c>
      <c r="AJ808" s="29" t="s">
        <v>116</v>
      </c>
      <c r="AK808" s="29" t="s">
        <v>1472</v>
      </c>
      <c r="AL808" s="29" t="s">
        <v>1473</v>
      </c>
      <c r="AM808" s="29" t="s">
        <v>1474</v>
      </c>
      <c r="AN808" s="29" t="s">
        <v>1475</v>
      </c>
      <c r="AO808" s="29" t="s">
        <v>1476</v>
      </c>
      <c r="AS808"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8" t="s">
        <v>98</v>
      </c>
      <c r="AU808" s="29" t="s">
        <v>122</v>
      </c>
      <c r="AV808" s="29">
        <v>0.63</v>
      </c>
      <c r="AW808" s="29" t="s">
        <v>123</v>
      </c>
      <c r="AX808" s="29" t="s">
        <v>2083</v>
      </c>
      <c r="AY808" s="29" t="s">
        <v>2084</v>
      </c>
      <c r="AZ808" s="29" t="s">
        <v>1889</v>
      </c>
      <c r="BA808" s="29" t="s">
        <v>124</v>
      </c>
      <c r="BI808" s="29">
        <v>2</v>
      </c>
      <c r="BN808" s="29" t="s">
        <v>4729</v>
      </c>
      <c r="BP808" s="29" t="s">
        <v>4729</v>
      </c>
      <c r="BQ808" s="29" t="s">
        <v>4730</v>
      </c>
      <c r="BR808" s="29" t="s">
        <v>4731</v>
      </c>
      <c r="BS808" s="29" t="s">
        <v>4732</v>
      </c>
      <c r="CB808" s="29" t="s">
        <v>133</v>
      </c>
      <c r="CC808" s="29" t="s">
        <v>134</v>
      </c>
      <c r="CD808" s="29">
        <v>1</v>
      </c>
      <c r="CE808" s="29">
        <v>4</v>
      </c>
      <c r="CG808" s="29" t="s">
        <v>1478</v>
      </c>
    </row>
    <row r="809" spans="1:99" s="29" customFormat="1" ht="14.4" customHeight="1" x14ac:dyDescent="0.3">
      <c r="A809" s="39">
        <v>5808</v>
      </c>
      <c r="B809" s="28" t="s">
        <v>98</v>
      </c>
      <c r="C809" s="29" t="s">
        <v>4733</v>
      </c>
      <c r="D809" s="29" t="s">
        <v>1933</v>
      </c>
      <c r="E809" s="29" t="s">
        <v>4696</v>
      </c>
      <c r="F809" s="29" t="s">
        <v>138</v>
      </c>
      <c r="G809" s="29" t="s">
        <v>1462</v>
      </c>
      <c r="I809" s="29" t="s">
        <v>4367</v>
      </c>
      <c r="J809" s="29" t="s">
        <v>4734</v>
      </c>
      <c r="K809" s="29" t="str">
        <f t="shared" si="10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809" t="str">
        <f t="shared" si="10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809" s="29" t="s">
        <v>2114</v>
      </c>
      <c r="N809" s="29" t="str">
        <f t="shared" si="10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809" s="11" t="str">
        <f t="shared" si="10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809" s="29" t="s">
        <v>1465</v>
      </c>
      <c r="Q809" s="29" t="s">
        <v>1466</v>
      </c>
      <c r="R809" s="29" t="s">
        <v>2080</v>
      </c>
      <c r="S809" s="29" t="s">
        <v>1526</v>
      </c>
      <c r="T809" s="29" t="s">
        <v>1469</v>
      </c>
      <c r="U809" s="29" t="s">
        <v>4733</v>
      </c>
      <c r="V809" s="29" t="s">
        <v>4733</v>
      </c>
      <c r="W809" s="30" t="s">
        <v>4735</v>
      </c>
      <c r="X809" s="30" t="s">
        <v>4735</v>
      </c>
      <c r="Y809" s="29" t="s">
        <v>1471</v>
      </c>
      <c r="AA809" s="29" t="s">
        <v>113</v>
      </c>
      <c r="AC809" s="13" t="str">
        <f t="shared" si="106"/>
        <v>29.99</v>
      </c>
      <c r="AD809" s="56" t="s">
        <v>2082</v>
      </c>
      <c r="AE809" s="29">
        <f t="shared" si="107"/>
        <v>23.95</v>
      </c>
      <c r="AG809" s="29">
        <v>4</v>
      </c>
      <c r="AI809" s="29" t="s">
        <v>113</v>
      </c>
      <c r="AJ809" s="29" t="s">
        <v>116</v>
      </c>
      <c r="AK809" s="29" t="s">
        <v>1472</v>
      </c>
      <c r="AL809" s="29" t="s">
        <v>1473</v>
      </c>
      <c r="AM809" s="29" t="s">
        <v>1474</v>
      </c>
      <c r="AN809" s="29" t="s">
        <v>1475</v>
      </c>
      <c r="AO809" s="29" t="s">
        <v>1476</v>
      </c>
      <c r="AS809"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09" t="s">
        <v>98</v>
      </c>
      <c r="AU809" s="29" t="s">
        <v>122</v>
      </c>
      <c r="AV809" s="29">
        <v>0.63</v>
      </c>
      <c r="AW809" s="29" t="s">
        <v>123</v>
      </c>
      <c r="AX809" s="29" t="s">
        <v>2083</v>
      </c>
      <c r="AY809" s="29" t="s">
        <v>2084</v>
      </c>
      <c r="AZ809" s="29" t="s">
        <v>1889</v>
      </c>
      <c r="BA809" s="29" t="s">
        <v>124</v>
      </c>
      <c r="BI809" s="29">
        <v>2</v>
      </c>
      <c r="BN809" s="29" t="s">
        <v>4736</v>
      </c>
      <c r="BP809" s="29" t="s">
        <v>4736</v>
      </c>
      <c r="BQ809" s="29" t="s">
        <v>4737</v>
      </c>
      <c r="BR809" s="29" t="s">
        <v>4738</v>
      </c>
      <c r="BS809" s="29" t="s">
        <v>4739</v>
      </c>
      <c r="CB809" s="29" t="s">
        <v>133</v>
      </c>
      <c r="CC809" s="29" t="s">
        <v>134</v>
      </c>
      <c r="CD809" s="29">
        <v>1</v>
      </c>
      <c r="CE809" s="29">
        <v>4</v>
      </c>
      <c r="CG809" s="29" t="s">
        <v>1478</v>
      </c>
    </row>
    <row r="810" spans="1:99" s="29" customFormat="1" ht="14.4" customHeight="1" x14ac:dyDescent="0.3">
      <c r="A810" s="39">
        <v>5809</v>
      </c>
      <c r="B810" s="28" t="s">
        <v>98</v>
      </c>
      <c r="C810" s="29" t="s">
        <v>4740</v>
      </c>
      <c r="D810" s="29" t="s">
        <v>1933</v>
      </c>
      <c r="E810" s="29" t="s">
        <v>4696</v>
      </c>
      <c r="F810" s="29" t="s">
        <v>138</v>
      </c>
      <c r="G810" s="29" t="s">
        <v>1462</v>
      </c>
      <c r="I810" s="29" t="s">
        <v>2144</v>
      </c>
      <c r="J810" s="29" t="s">
        <v>4741</v>
      </c>
      <c r="K810" s="29" t="str">
        <f t="shared" si="10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10" t="str">
        <f t="shared" si="10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10" s="29" t="s">
        <v>2146</v>
      </c>
      <c r="N810" s="29" t="str">
        <f t="shared" si="10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10" s="11" t="str">
        <f t="shared" si="10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10" s="29" t="s">
        <v>1465</v>
      </c>
      <c r="Q810" s="29" t="s">
        <v>1466</v>
      </c>
      <c r="R810" s="29" t="s">
        <v>2147</v>
      </c>
      <c r="S810" s="29" t="s">
        <v>1505</v>
      </c>
      <c r="T810" s="29" t="s">
        <v>1469</v>
      </c>
      <c r="U810" s="29" t="s">
        <v>4740</v>
      </c>
      <c r="V810" s="29" t="s">
        <v>4740</v>
      </c>
      <c r="W810" s="30" t="s">
        <v>4742</v>
      </c>
      <c r="X810" s="30" t="s">
        <v>4742</v>
      </c>
      <c r="Y810" s="29" t="s">
        <v>1471</v>
      </c>
      <c r="AA810" s="29" t="s">
        <v>113</v>
      </c>
      <c r="AC810" s="13" t="str">
        <f t="shared" si="106"/>
        <v>67.99</v>
      </c>
      <c r="AD810" s="56" t="s">
        <v>1930</v>
      </c>
      <c r="AE810" s="29">
        <f t="shared" si="107"/>
        <v>46.95</v>
      </c>
      <c r="AG810" s="29">
        <v>0</v>
      </c>
      <c r="AI810" s="29" t="s">
        <v>113</v>
      </c>
      <c r="AJ810" s="29" t="s">
        <v>116</v>
      </c>
      <c r="AK810" s="29" t="s">
        <v>1472</v>
      </c>
      <c r="AL810" s="29" t="s">
        <v>1473</v>
      </c>
      <c r="AM810" s="29" t="s">
        <v>1474</v>
      </c>
      <c r="AN810" s="29" t="s">
        <v>1475</v>
      </c>
      <c r="AO810" s="29" t="s">
        <v>1476</v>
      </c>
      <c r="AS810"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0" t="s">
        <v>98</v>
      </c>
      <c r="AU810" s="29" t="s">
        <v>122</v>
      </c>
      <c r="AV810" s="29">
        <v>2.25</v>
      </c>
      <c r="AW810" s="29" t="s">
        <v>123</v>
      </c>
      <c r="AX810" s="29" t="s">
        <v>2094</v>
      </c>
      <c r="AY810" s="29" t="s">
        <v>1889</v>
      </c>
      <c r="AZ810" s="29" t="s">
        <v>2095</v>
      </c>
      <c r="BA810" s="29" t="s">
        <v>124</v>
      </c>
      <c r="BI810" s="29">
        <v>2</v>
      </c>
      <c r="BN810" s="29" t="s">
        <v>4700</v>
      </c>
      <c r="BP810" s="29" t="s">
        <v>4700</v>
      </c>
      <c r="BQ810" s="29" t="s">
        <v>4743</v>
      </c>
      <c r="BR810" s="29" t="s">
        <v>4744</v>
      </c>
      <c r="BS810" s="29" t="s">
        <v>4745</v>
      </c>
      <c r="CB810" s="29" t="s">
        <v>133</v>
      </c>
      <c r="CC810" s="29" t="s">
        <v>134</v>
      </c>
      <c r="CD810" s="29">
        <v>1</v>
      </c>
      <c r="CE810" s="29">
        <v>4</v>
      </c>
      <c r="CG810" s="29" t="s">
        <v>1478</v>
      </c>
    </row>
    <row r="811" spans="1:99" s="29" customFormat="1" ht="14.4" customHeight="1" x14ac:dyDescent="0.3">
      <c r="A811" s="39">
        <v>5810</v>
      </c>
      <c r="B811" s="28" t="s">
        <v>98</v>
      </c>
      <c r="C811" s="29" t="s">
        <v>4746</v>
      </c>
      <c r="D811" s="29" t="s">
        <v>1933</v>
      </c>
      <c r="E811" s="29" t="s">
        <v>4696</v>
      </c>
      <c r="F811" s="29" t="s">
        <v>138</v>
      </c>
      <c r="G811" s="29" t="s">
        <v>1462</v>
      </c>
      <c r="I811" s="29" t="s">
        <v>2587</v>
      </c>
      <c r="J811" s="29" t="s">
        <v>4747</v>
      </c>
      <c r="K811" s="29" t="str">
        <f t="shared" si="10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11" t="str">
        <f t="shared" si="10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11" s="29" t="s">
        <v>2146</v>
      </c>
      <c r="N811" s="29" t="str">
        <f t="shared" si="10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11" s="11" t="str">
        <f t="shared" si="10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11" s="29" t="s">
        <v>1465</v>
      </c>
      <c r="Q811" s="29" t="s">
        <v>1466</v>
      </c>
      <c r="R811" s="29" t="s">
        <v>2147</v>
      </c>
      <c r="S811" s="29" t="s">
        <v>1505</v>
      </c>
      <c r="T811" s="29" t="s">
        <v>1469</v>
      </c>
      <c r="U811" s="29" t="s">
        <v>4746</v>
      </c>
      <c r="V811" s="29" t="s">
        <v>4746</v>
      </c>
      <c r="W811" s="30" t="s">
        <v>4748</v>
      </c>
      <c r="X811" s="30" t="s">
        <v>4748</v>
      </c>
      <c r="Y811" s="29" t="s">
        <v>1471</v>
      </c>
      <c r="AA811" s="29" t="s">
        <v>113</v>
      </c>
      <c r="AC811" s="13" t="str">
        <f t="shared" si="106"/>
        <v>67.99</v>
      </c>
      <c r="AD811" s="56" t="s">
        <v>1930</v>
      </c>
      <c r="AE811" s="29">
        <f t="shared" si="107"/>
        <v>46.95</v>
      </c>
      <c r="AG811" s="29">
        <v>0</v>
      </c>
      <c r="AI811" s="29" t="s">
        <v>113</v>
      </c>
      <c r="AJ811" s="29" t="s">
        <v>116</v>
      </c>
      <c r="AK811" s="29" t="s">
        <v>1472</v>
      </c>
      <c r="AL811" s="29" t="s">
        <v>1473</v>
      </c>
      <c r="AM811" s="29" t="s">
        <v>1474</v>
      </c>
      <c r="AN811" s="29" t="s">
        <v>1475</v>
      </c>
      <c r="AO811" s="29" t="s">
        <v>1476</v>
      </c>
      <c r="AS811"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1" t="s">
        <v>98</v>
      </c>
      <c r="AU811" s="29" t="s">
        <v>122</v>
      </c>
      <c r="AV811" s="29">
        <v>2.25</v>
      </c>
      <c r="AW811" s="29" t="s">
        <v>123</v>
      </c>
      <c r="AX811" s="29" t="s">
        <v>2094</v>
      </c>
      <c r="AY811" s="29" t="s">
        <v>1889</v>
      </c>
      <c r="AZ811" s="29" t="s">
        <v>2095</v>
      </c>
      <c r="BA811" s="29" t="s">
        <v>124</v>
      </c>
      <c r="BI811" s="29">
        <v>2</v>
      </c>
      <c r="BN811" s="29" t="s">
        <v>4749</v>
      </c>
      <c r="BP811" s="29" t="s">
        <v>4749</v>
      </c>
      <c r="BQ811" s="29" t="s">
        <v>4750</v>
      </c>
      <c r="BR811" s="29" t="s">
        <v>4751</v>
      </c>
      <c r="BS811" s="29" t="s">
        <v>4752</v>
      </c>
      <c r="CB811" s="29" t="s">
        <v>133</v>
      </c>
      <c r="CC811" s="29" t="s">
        <v>134</v>
      </c>
      <c r="CD811" s="29">
        <v>1</v>
      </c>
      <c r="CE811" s="29">
        <v>4</v>
      </c>
      <c r="CG811" s="29" t="s">
        <v>1478</v>
      </c>
    </row>
    <row r="812" spans="1:99" s="29" customFormat="1" ht="14.4" customHeight="1" x14ac:dyDescent="0.3">
      <c r="A812" s="39">
        <v>5811</v>
      </c>
      <c r="B812" s="28" t="s">
        <v>98</v>
      </c>
      <c r="C812" s="29" t="s">
        <v>4753</v>
      </c>
      <c r="D812" s="29" t="s">
        <v>1933</v>
      </c>
      <c r="E812" s="29" t="s">
        <v>4696</v>
      </c>
      <c r="F812" s="29" t="s">
        <v>138</v>
      </c>
      <c r="G812" s="29" t="s">
        <v>1462</v>
      </c>
      <c r="I812" s="29" t="s">
        <v>2274</v>
      </c>
      <c r="J812" s="29" t="s">
        <v>4754</v>
      </c>
      <c r="K812" s="29" t="str">
        <f t="shared" si="10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12" t="str">
        <f t="shared" si="10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12" s="29" t="s">
        <v>2146</v>
      </c>
      <c r="N812" s="29" t="str">
        <f t="shared" si="10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12" s="11" t="str">
        <f t="shared" si="10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12" s="29" t="s">
        <v>1465</v>
      </c>
      <c r="Q812" s="29" t="s">
        <v>1466</v>
      </c>
      <c r="R812" s="29" t="s">
        <v>2147</v>
      </c>
      <c r="S812" s="29" t="s">
        <v>1505</v>
      </c>
      <c r="T812" s="29" t="s">
        <v>1469</v>
      </c>
      <c r="U812" s="29" t="s">
        <v>4753</v>
      </c>
      <c r="V812" s="29" t="s">
        <v>4753</v>
      </c>
      <c r="W812" s="30" t="s">
        <v>4755</v>
      </c>
      <c r="X812" s="30" t="s">
        <v>4755</v>
      </c>
      <c r="Y812" s="29" t="s">
        <v>1471</v>
      </c>
      <c r="AA812" s="29" t="s">
        <v>113</v>
      </c>
      <c r="AC812" s="13" t="str">
        <f t="shared" si="106"/>
        <v>67.99</v>
      </c>
      <c r="AD812" s="56" t="s">
        <v>1930</v>
      </c>
      <c r="AE812" s="29">
        <f t="shared" si="107"/>
        <v>46.95</v>
      </c>
      <c r="AG812" s="29">
        <v>0</v>
      </c>
      <c r="AI812" s="29" t="s">
        <v>113</v>
      </c>
      <c r="AJ812" s="29" t="s">
        <v>116</v>
      </c>
      <c r="AK812" s="29" t="s">
        <v>1472</v>
      </c>
      <c r="AL812" s="29" t="s">
        <v>1473</v>
      </c>
      <c r="AM812" s="29" t="s">
        <v>1474</v>
      </c>
      <c r="AN812" s="29" t="s">
        <v>1475</v>
      </c>
      <c r="AO812" s="29" t="s">
        <v>1476</v>
      </c>
      <c r="AS812"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2" t="s">
        <v>98</v>
      </c>
      <c r="AU812" s="29" t="s">
        <v>122</v>
      </c>
      <c r="AV812" s="29">
        <v>2.25</v>
      </c>
      <c r="AW812" s="29" t="s">
        <v>123</v>
      </c>
      <c r="AX812" s="29" t="s">
        <v>2094</v>
      </c>
      <c r="AY812" s="29" t="s">
        <v>1889</v>
      </c>
      <c r="AZ812" s="29" t="s">
        <v>2095</v>
      </c>
      <c r="BA812" s="29" t="s">
        <v>124</v>
      </c>
      <c r="BI812" s="29">
        <v>2</v>
      </c>
      <c r="BN812" s="29" t="s">
        <v>4756</v>
      </c>
      <c r="BP812" s="29" t="s">
        <v>4756</v>
      </c>
      <c r="BQ812" s="29" t="s">
        <v>4757</v>
      </c>
      <c r="BR812" s="29" t="s">
        <v>4758</v>
      </c>
      <c r="BS812" s="29" t="s">
        <v>4759</v>
      </c>
      <c r="CB812" s="29" t="s">
        <v>133</v>
      </c>
      <c r="CC812" s="29" t="s">
        <v>134</v>
      </c>
      <c r="CD812" s="29">
        <v>1</v>
      </c>
      <c r="CE812" s="29">
        <v>4</v>
      </c>
      <c r="CG812" s="29" t="s">
        <v>1478</v>
      </c>
    </row>
    <row r="813" spans="1:99" s="29" customFormat="1" ht="14.4" customHeight="1" x14ac:dyDescent="0.3">
      <c r="A813" s="39">
        <v>5812</v>
      </c>
      <c r="B813" s="28" t="s">
        <v>98</v>
      </c>
      <c r="C813" s="29" t="s">
        <v>4760</v>
      </c>
      <c r="D813" s="29" t="s">
        <v>1933</v>
      </c>
      <c r="E813" s="29" t="s">
        <v>4696</v>
      </c>
      <c r="F813" s="29" t="s">
        <v>138</v>
      </c>
      <c r="G813" s="29" t="s">
        <v>1462</v>
      </c>
      <c r="I813" s="29" t="s">
        <v>4761</v>
      </c>
      <c r="J813" s="29" t="s">
        <v>4762</v>
      </c>
      <c r="K813" s="29" t="str">
        <f t="shared" si="10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13" t="str">
        <f t="shared" si="10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13" s="29" t="s">
        <v>2146</v>
      </c>
      <c r="N813" s="29" t="str">
        <f t="shared" si="10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13" s="11" t="str">
        <f t="shared" si="10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13" s="29" t="s">
        <v>1465</v>
      </c>
      <c r="Q813" s="29" t="s">
        <v>1466</v>
      </c>
      <c r="R813" s="29" t="s">
        <v>2147</v>
      </c>
      <c r="S813" s="29" t="s">
        <v>1505</v>
      </c>
      <c r="T813" s="29" t="s">
        <v>1469</v>
      </c>
      <c r="U813" s="29" t="s">
        <v>4760</v>
      </c>
      <c r="V813" s="29" t="s">
        <v>4760</v>
      </c>
      <c r="W813" s="30" t="s">
        <v>4763</v>
      </c>
      <c r="X813" s="30" t="s">
        <v>4763</v>
      </c>
      <c r="Y813" s="29" t="s">
        <v>1471</v>
      </c>
      <c r="AA813" s="29" t="s">
        <v>113</v>
      </c>
      <c r="AC813" s="13" t="str">
        <f t="shared" si="106"/>
        <v>67.99</v>
      </c>
      <c r="AD813" s="56" t="s">
        <v>1930</v>
      </c>
      <c r="AE813" s="29">
        <f t="shared" si="107"/>
        <v>46.95</v>
      </c>
      <c r="AG813" s="29">
        <v>0</v>
      </c>
      <c r="AI813" s="29" t="s">
        <v>113</v>
      </c>
      <c r="AJ813" s="29" t="s">
        <v>116</v>
      </c>
      <c r="AK813" s="29" t="s">
        <v>1472</v>
      </c>
      <c r="AL813" s="29" t="s">
        <v>1473</v>
      </c>
      <c r="AM813" s="29" t="s">
        <v>1474</v>
      </c>
      <c r="AN813" s="29" t="s">
        <v>1475</v>
      </c>
      <c r="AO813" s="29" t="s">
        <v>1476</v>
      </c>
      <c r="AS813" s="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3" t="s">
        <v>98</v>
      </c>
      <c r="AU813" s="29" t="s">
        <v>122</v>
      </c>
      <c r="AV813" s="29">
        <v>2.25</v>
      </c>
      <c r="AW813" s="29" t="s">
        <v>123</v>
      </c>
      <c r="AX813" s="29" t="s">
        <v>2094</v>
      </c>
      <c r="AY813" s="29" t="s">
        <v>1889</v>
      </c>
      <c r="AZ813" s="29" t="s">
        <v>2095</v>
      </c>
      <c r="BA813" s="29" t="s">
        <v>124</v>
      </c>
      <c r="BI813" s="29">
        <v>2</v>
      </c>
      <c r="BN813" s="29" t="s">
        <v>4764</v>
      </c>
      <c r="BP813" s="29" t="s">
        <v>4764</v>
      </c>
      <c r="BQ813" s="29" t="s">
        <v>4765</v>
      </c>
      <c r="BR813" s="29" t="s">
        <v>4766</v>
      </c>
      <c r="BS813" s="29" t="s">
        <v>4767</v>
      </c>
      <c r="CB813" s="29" t="s">
        <v>133</v>
      </c>
      <c r="CC813" s="29" t="s">
        <v>134</v>
      </c>
      <c r="CD813" s="29">
        <v>1</v>
      </c>
      <c r="CE813" s="29">
        <v>4</v>
      </c>
      <c r="CG813" s="29" t="s">
        <v>1478</v>
      </c>
    </row>
    <row r="814" spans="1:99" s="52" customFormat="1" ht="14.4" customHeight="1" x14ac:dyDescent="0.3">
      <c r="A814" s="39">
        <v>5813</v>
      </c>
      <c r="B814" s="45" t="s">
        <v>98</v>
      </c>
      <c r="C814" s="46" t="s">
        <v>4768</v>
      </c>
      <c r="D814" s="55" t="s">
        <v>137</v>
      </c>
      <c r="E814" s="55" t="s">
        <v>4769</v>
      </c>
      <c r="F814" s="55" t="s">
        <v>138</v>
      </c>
      <c r="G814" s="46" t="s">
        <v>168</v>
      </c>
      <c r="H814" s="46"/>
      <c r="I814" s="46" t="s">
        <v>1588</v>
      </c>
      <c r="J814" s="46" t="s">
        <v>4770</v>
      </c>
      <c r="K814" s="46" t="str">
        <f t="shared" si="103"/>
        <v>&lt;ul&gt;
&lt;li&gt;Sizes: 7.75" Length x 4.5" High x 1" Width
&lt;li&gt;Material: High quality faux leather
&lt;li&gt;Package include: 1 wallet.
&lt;li&gt;Detachable wrist band
&lt;li&gt;Zip around closure
&lt;ul&gt;</v>
      </c>
      <c r="L814" t="str">
        <f t="shared" si="101"/>
        <v>Sizes: 7.75" Length x 4.5" High x 1" Width
Material: High quality faux leather
Package include: 1 wallet.
Detachable wrist band
Zip around closure</v>
      </c>
      <c r="M814" s="46" t="s">
        <v>1464</v>
      </c>
      <c r="N814" s="48"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14"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14" s="46" t="s">
        <v>1765</v>
      </c>
      <c r="Q814" s="46" t="s">
        <v>1766</v>
      </c>
      <c r="R814" s="46" t="s">
        <v>1526</v>
      </c>
      <c r="S814" s="46" t="s">
        <v>2412</v>
      </c>
      <c r="T814" s="46" t="s">
        <v>1768</v>
      </c>
      <c r="U814" s="46" t="str">
        <f t="shared" ref="U814:U822" si="108">C814</f>
        <v>ky-lod-300-wallet-black</v>
      </c>
      <c r="V814" s="46" t="str">
        <f t="shared" ref="V814:V822" si="109">C814</f>
        <v>ky-lod-300-wallet-black</v>
      </c>
      <c r="W814" s="46" t="s">
        <v>4771</v>
      </c>
      <c r="X814" s="46" t="s">
        <v>4771</v>
      </c>
      <c r="Y814" s="46" t="s">
        <v>1471</v>
      </c>
      <c r="Z814" s="46"/>
      <c r="AA814" s="46" t="s">
        <v>113</v>
      </c>
      <c r="AB814" s="46" t="s">
        <v>113</v>
      </c>
      <c r="AC814" s="13" t="str">
        <f t="shared" si="106"/>
        <v>29.99</v>
      </c>
      <c r="AD814" s="49">
        <v>19.95</v>
      </c>
      <c r="AE814" s="50">
        <f t="shared" si="107"/>
        <v>23.95</v>
      </c>
      <c r="AF814" s="46"/>
      <c r="AG814" s="46">
        <v>4</v>
      </c>
      <c r="AH814" s="46"/>
      <c r="AI814" s="46" t="s">
        <v>113</v>
      </c>
      <c r="AJ814" s="46" t="s">
        <v>116</v>
      </c>
      <c r="AK814" s="46" t="s">
        <v>1472</v>
      </c>
      <c r="AL814" s="46" t="s">
        <v>1473</v>
      </c>
      <c r="AM814" s="46" t="s">
        <v>1474</v>
      </c>
      <c r="AN814" s="46" t="s">
        <v>1475</v>
      </c>
      <c r="AO814" s="46" t="s">
        <v>1476</v>
      </c>
      <c r="AP814" s="46"/>
      <c r="AQ814" s="46"/>
      <c r="AR814" s="46"/>
      <c r="AS814"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4" t="s">
        <v>98</v>
      </c>
      <c r="AU814" s="46" t="s">
        <v>122</v>
      </c>
      <c r="AV814" s="46">
        <v>0.63</v>
      </c>
      <c r="AW814" s="46" t="s">
        <v>123</v>
      </c>
      <c r="AX814" s="46">
        <v>7.75</v>
      </c>
      <c r="AY814" s="46">
        <v>4.5</v>
      </c>
      <c r="AZ814" s="46">
        <v>1</v>
      </c>
      <c r="BA814" s="46" t="s">
        <v>124</v>
      </c>
      <c r="BB814" s="46"/>
      <c r="BC814" s="46"/>
      <c r="BD814" s="46"/>
      <c r="BE814" s="46"/>
      <c r="BF814" s="46"/>
      <c r="BG814" s="46"/>
      <c r="BH814" s="46"/>
      <c r="BI814" s="46">
        <v>2</v>
      </c>
      <c r="BJ814" s="46"/>
      <c r="BK814" s="46"/>
      <c r="BL814" s="46"/>
      <c r="BM814" s="46"/>
      <c r="BN814" s="46" t="s">
        <v>4772</v>
      </c>
      <c r="BO814" s="46" t="s">
        <v>4773</v>
      </c>
      <c r="BP814" s="46" t="s">
        <v>4774</v>
      </c>
      <c r="BQ814" s="46" t="s">
        <v>4775</v>
      </c>
      <c r="BR814" s="46"/>
      <c r="BS814" s="46"/>
      <c r="BT814" s="46"/>
      <c r="BU814" s="46"/>
      <c r="BV814" s="46"/>
      <c r="BW814" s="46"/>
      <c r="BX814" s="46"/>
      <c r="BY814" s="46"/>
      <c r="BZ814" s="46"/>
      <c r="CA814" s="46"/>
      <c r="CB814" s="46" t="s">
        <v>133</v>
      </c>
      <c r="CC814" s="46" t="s">
        <v>134</v>
      </c>
      <c r="CD814" s="46">
        <v>1</v>
      </c>
      <c r="CE814" s="46">
        <v>4</v>
      </c>
      <c r="CF814" s="46"/>
      <c r="CG814" s="46" t="s">
        <v>1478</v>
      </c>
      <c r="CH814" s="46"/>
      <c r="CI814" s="46"/>
      <c r="CJ814" s="46"/>
      <c r="CK814" s="46"/>
      <c r="CL814" s="46"/>
      <c r="CM814" s="46"/>
      <c r="CN814" s="46"/>
      <c r="CO814" s="46"/>
      <c r="CP814" s="46"/>
      <c r="CQ814" s="46"/>
      <c r="CR814" s="46"/>
      <c r="CS814" s="46"/>
      <c r="CT814" s="46"/>
      <c r="CU814" s="46"/>
    </row>
    <row r="815" spans="1:99" s="52" customFormat="1" ht="14.4" customHeight="1" x14ac:dyDescent="0.3">
      <c r="A815" s="39">
        <v>5814</v>
      </c>
      <c r="B815" s="45" t="s">
        <v>98</v>
      </c>
      <c r="C815" s="46" t="s">
        <v>4776</v>
      </c>
      <c r="D815" s="55" t="s">
        <v>137</v>
      </c>
      <c r="E815" s="55" t="s">
        <v>4769</v>
      </c>
      <c r="F815" s="55" t="s">
        <v>138</v>
      </c>
      <c r="G815" s="46" t="s">
        <v>168</v>
      </c>
      <c r="H815" s="46"/>
      <c r="I815" s="46" t="s">
        <v>4777</v>
      </c>
      <c r="J815" s="46" t="s">
        <v>4778</v>
      </c>
      <c r="K815" s="46" t="str">
        <f t="shared" si="103"/>
        <v>&lt;ul&gt;
&lt;li&gt;Sizes: 7.75" Length x 4.5" High x 1" Width
&lt;li&gt;Material: High quality faux leather
&lt;li&gt;Package include: 1 wallet.
&lt;li&gt;Detachable wrist band
&lt;li&gt;Zip around closure
&lt;ul&gt;</v>
      </c>
      <c r="L815" t="str">
        <f t="shared" si="101"/>
        <v>Sizes: 7.75" Length x 4.5" High x 1" Width
Material: High quality faux leather
Package include: 1 wallet.
Detachable wrist band
Zip around closure</v>
      </c>
      <c r="M815" s="46" t="s">
        <v>1464</v>
      </c>
      <c r="N815" s="48"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15"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15" s="46" t="s">
        <v>1765</v>
      </c>
      <c r="Q815" s="46" t="s">
        <v>1766</v>
      </c>
      <c r="R815" s="46" t="s">
        <v>1526</v>
      </c>
      <c r="S815" s="46" t="s">
        <v>2412</v>
      </c>
      <c r="T815" s="46" t="s">
        <v>1768</v>
      </c>
      <c r="U815" s="46" t="str">
        <f t="shared" si="108"/>
        <v>ky-lod-300-wallet-fucshia</v>
      </c>
      <c r="V815" s="46" t="str">
        <f t="shared" si="109"/>
        <v>ky-lod-300-wallet-fucshia</v>
      </c>
      <c r="W815" s="46" t="s">
        <v>4779</v>
      </c>
      <c r="X815" s="46" t="s">
        <v>4779</v>
      </c>
      <c r="Y815" s="46" t="s">
        <v>1471</v>
      </c>
      <c r="Z815" s="46"/>
      <c r="AA815" s="46" t="s">
        <v>113</v>
      </c>
      <c r="AB815" s="46" t="s">
        <v>113</v>
      </c>
      <c r="AC815" s="13" t="str">
        <f t="shared" si="106"/>
        <v>29.99</v>
      </c>
      <c r="AD815" s="49">
        <v>19.95</v>
      </c>
      <c r="AE815" s="50">
        <f t="shared" si="107"/>
        <v>23.95</v>
      </c>
      <c r="AF815" s="46"/>
      <c r="AG815" s="46">
        <v>4</v>
      </c>
      <c r="AH815" s="46"/>
      <c r="AI815" s="46" t="s">
        <v>113</v>
      </c>
      <c r="AJ815" s="46" t="s">
        <v>116</v>
      </c>
      <c r="AK815" s="46" t="s">
        <v>1472</v>
      </c>
      <c r="AL815" s="46" t="s">
        <v>1473</v>
      </c>
      <c r="AM815" s="46" t="s">
        <v>1474</v>
      </c>
      <c r="AN815" s="46" t="s">
        <v>1475</v>
      </c>
      <c r="AO815" s="46" t="s">
        <v>1476</v>
      </c>
      <c r="AP815" s="46"/>
      <c r="AQ815" s="46"/>
      <c r="AR815" s="46"/>
      <c r="AS815"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5" t="s">
        <v>98</v>
      </c>
      <c r="AU815" s="46" t="s">
        <v>122</v>
      </c>
      <c r="AV815" s="46">
        <v>0.63</v>
      </c>
      <c r="AW815" s="46" t="s">
        <v>123</v>
      </c>
      <c r="AX815" s="46">
        <v>7.75</v>
      </c>
      <c r="AY815" s="46">
        <v>4.5</v>
      </c>
      <c r="AZ815" s="46">
        <v>1</v>
      </c>
      <c r="BA815" s="46" t="s">
        <v>124</v>
      </c>
      <c r="BB815" s="46"/>
      <c r="BC815" s="46"/>
      <c r="BD815" s="46"/>
      <c r="BE815" s="46"/>
      <c r="BF815" s="46"/>
      <c r="BG815" s="46"/>
      <c r="BH815" s="46"/>
      <c r="BI815" s="46">
        <v>2</v>
      </c>
      <c r="BJ815" s="46"/>
      <c r="BK815" s="46"/>
      <c r="BL815" s="46"/>
      <c r="BM815" s="46"/>
      <c r="BN815" s="46" t="s">
        <v>4780</v>
      </c>
      <c r="BO815" s="46" t="s">
        <v>4781</v>
      </c>
      <c r="BP815" s="46" t="s">
        <v>4782</v>
      </c>
      <c r="BQ815" s="46" t="s">
        <v>4783</v>
      </c>
      <c r="BR815" s="46"/>
      <c r="BS815" s="46"/>
      <c r="BT815" s="46"/>
      <c r="BU815" s="46"/>
      <c r="BV815" s="46"/>
      <c r="BW815" s="46"/>
      <c r="BX815" s="46"/>
      <c r="BY815" s="46"/>
      <c r="BZ815" s="46"/>
      <c r="CA815" s="46"/>
      <c r="CB815" s="46" t="s">
        <v>133</v>
      </c>
      <c r="CC815" s="46" t="s">
        <v>134</v>
      </c>
      <c r="CD815" s="46">
        <v>1</v>
      </c>
      <c r="CE815" s="46">
        <v>4</v>
      </c>
      <c r="CF815" s="46"/>
      <c r="CG815" s="46" t="s">
        <v>1478</v>
      </c>
      <c r="CH815" s="46"/>
      <c r="CI815" s="46"/>
      <c r="CJ815" s="46"/>
      <c r="CK815" s="46"/>
      <c r="CL815" s="46"/>
      <c r="CM815" s="46"/>
      <c r="CN815" s="46"/>
      <c r="CO815" s="46"/>
      <c r="CP815" s="46"/>
      <c r="CQ815" s="46"/>
      <c r="CR815" s="46"/>
      <c r="CS815" s="46"/>
      <c r="CT815" s="46"/>
      <c r="CU815" s="46"/>
    </row>
    <row r="816" spans="1:99" s="52" customFormat="1" ht="14.4" customHeight="1" x14ac:dyDescent="0.3">
      <c r="A816" s="39">
        <v>5815</v>
      </c>
      <c r="B816" s="45" t="s">
        <v>98</v>
      </c>
      <c r="C816" s="46" t="s">
        <v>4784</v>
      </c>
      <c r="D816" s="55" t="s">
        <v>137</v>
      </c>
      <c r="E816" s="55" t="s">
        <v>4769</v>
      </c>
      <c r="F816" s="55" t="s">
        <v>138</v>
      </c>
      <c r="G816" s="46" t="s">
        <v>168</v>
      </c>
      <c r="H816" s="46"/>
      <c r="I816" s="46" t="s">
        <v>1600</v>
      </c>
      <c r="J816" s="46" t="s">
        <v>4785</v>
      </c>
      <c r="K816" s="46" t="str">
        <f t="shared" si="103"/>
        <v>&lt;ul&gt;
&lt;li&gt;Sizes: 7.75" Length x 4.5" High x 1" Width
&lt;li&gt;Material: High quality faux leather
&lt;li&gt;Package include: 1 wallet.
&lt;li&gt;Detachable wrist band
&lt;li&gt;Zip around closure
&lt;ul&gt;</v>
      </c>
      <c r="L816" t="str">
        <f t="shared" si="101"/>
        <v>Sizes: 7.75" Length x 4.5" High x 1" Width
Material: High quality faux leather
Package include: 1 wallet.
Detachable wrist band
Zip around closure</v>
      </c>
      <c r="M816" s="46" t="s">
        <v>1464</v>
      </c>
      <c r="N816" s="48"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16"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16" s="46" t="s">
        <v>1765</v>
      </c>
      <c r="Q816" s="46" t="s">
        <v>1766</v>
      </c>
      <c r="R816" s="46" t="s">
        <v>1526</v>
      </c>
      <c r="S816" s="46" t="s">
        <v>2412</v>
      </c>
      <c r="T816" s="46" t="s">
        <v>1768</v>
      </c>
      <c r="U816" s="46" t="str">
        <f t="shared" si="108"/>
        <v>ky-lod-300-wallet-purple</v>
      </c>
      <c r="V816" s="46" t="str">
        <f t="shared" si="109"/>
        <v>ky-lod-300-wallet-purple</v>
      </c>
      <c r="W816" s="46" t="s">
        <v>4786</v>
      </c>
      <c r="X816" s="46" t="s">
        <v>4786</v>
      </c>
      <c r="Y816" s="46" t="s">
        <v>1471</v>
      </c>
      <c r="Z816" s="46"/>
      <c r="AA816" s="46" t="s">
        <v>113</v>
      </c>
      <c r="AB816" s="46" t="s">
        <v>113</v>
      </c>
      <c r="AC816" s="13" t="str">
        <f t="shared" si="106"/>
        <v>29.99</v>
      </c>
      <c r="AD816" s="49">
        <v>19.95</v>
      </c>
      <c r="AE816" s="50">
        <f t="shared" si="107"/>
        <v>23.95</v>
      </c>
      <c r="AF816" s="46"/>
      <c r="AG816" s="46">
        <v>4</v>
      </c>
      <c r="AH816" s="46"/>
      <c r="AI816" s="46" t="s">
        <v>113</v>
      </c>
      <c r="AJ816" s="46" t="s">
        <v>116</v>
      </c>
      <c r="AK816" s="46" t="s">
        <v>1472</v>
      </c>
      <c r="AL816" s="46" t="s">
        <v>1473</v>
      </c>
      <c r="AM816" s="46" t="s">
        <v>1474</v>
      </c>
      <c r="AN816" s="46" t="s">
        <v>1475</v>
      </c>
      <c r="AO816" s="46" t="s">
        <v>1476</v>
      </c>
      <c r="AP816" s="46"/>
      <c r="AQ816" s="46"/>
      <c r="AR816" s="46"/>
      <c r="AS816"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6" t="s">
        <v>98</v>
      </c>
      <c r="AU816" s="46" t="s">
        <v>122</v>
      </c>
      <c r="AV816" s="46">
        <v>0.63</v>
      </c>
      <c r="AW816" s="46" t="s">
        <v>123</v>
      </c>
      <c r="AX816" s="46">
        <v>7.75</v>
      </c>
      <c r="AY816" s="46">
        <v>4.5</v>
      </c>
      <c r="AZ816" s="46">
        <v>1</v>
      </c>
      <c r="BA816" s="46" t="s">
        <v>124</v>
      </c>
      <c r="BB816" s="46"/>
      <c r="BC816" s="46"/>
      <c r="BD816" s="46"/>
      <c r="BE816" s="46"/>
      <c r="BF816" s="46"/>
      <c r="BG816" s="46"/>
      <c r="BH816" s="46"/>
      <c r="BI816" s="46">
        <v>2</v>
      </c>
      <c r="BJ816" s="46"/>
      <c r="BK816" s="46"/>
      <c r="BL816" s="46"/>
      <c r="BM816" s="46"/>
      <c r="BN816" s="46" t="s">
        <v>4787</v>
      </c>
      <c r="BO816" s="46" t="s">
        <v>4788</v>
      </c>
      <c r="BP816" s="46" t="s">
        <v>4789</v>
      </c>
      <c r="BQ816" s="46" t="s">
        <v>4790</v>
      </c>
      <c r="BR816" s="46"/>
      <c r="BS816" s="46"/>
      <c r="BT816" s="46"/>
      <c r="BU816" s="46"/>
      <c r="BV816" s="46"/>
      <c r="BW816" s="46"/>
      <c r="BX816" s="46"/>
      <c r="BY816" s="46"/>
      <c r="BZ816" s="46"/>
      <c r="CA816" s="46"/>
      <c r="CB816" s="46" t="s">
        <v>133</v>
      </c>
      <c r="CC816" s="46" t="s">
        <v>134</v>
      </c>
      <c r="CD816" s="46">
        <v>1</v>
      </c>
      <c r="CE816" s="46">
        <v>4</v>
      </c>
      <c r="CF816" s="46"/>
      <c r="CG816" s="46" t="s">
        <v>1478</v>
      </c>
      <c r="CH816" s="46"/>
      <c r="CI816" s="46"/>
      <c r="CJ816" s="46"/>
      <c r="CK816" s="46"/>
      <c r="CL816" s="46"/>
      <c r="CM816" s="46"/>
      <c r="CN816" s="46"/>
      <c r="CO816" s="46"/>
      <c r="CP816" s="46"/>
      <c r="CQ816" s="46"/>
      <c r="CR816" s="46"/>
      <c r="CS816" s="46"/>
      <c r="CT816" s="46"/>
      <c r="CU816" s="46"/>
    </row>
    <row r="817" spans="1:99" s="52" customFormat="1" ht="14.4" customHeight="1" x14ac:dyDescent="0.3">
      <c r="A817" s="39">
        <v>5816</v>
      </c>
      <c r="B817" s="45" t="s">
        <v>98</v>
      </c>
      <c r="C817" s="46" t="s">
        <v>4791</v>
      </c>
      <c r="D817" s="55" t="s">
        <v>137</v>
      </c>
      <c r="E817" s="55" t="s">
        <v>4769</v>
      </c>
      <c r="F817" s="55" t="s">
        <v>138</v>
      </c>
      <c r="G817" s="46" t="s">
        <v>168</v>
      </c>
      <c r="H817" s="46"/>
      <c r="I817" s="46" t="s">
        <v>1652</v>
      </c>
      <c r="J817" s="46" t="s">
        <v>4792</v>
      </c>
      <c r="K817" s="46" t="str">
        <f t="shared" si="103"/>
        <v>&lt;ul&gt;
&lt;li&gt;Sizes: 7.75" Length x 4.5" High x 1" Width
&lt;li&gt;Material: High quality faux leather
&lt;li&gt;Package include: 1 wallet.
&lt;li&gt;Detachable wrist band
&lt;li&gt;Zip around closure
&lt;ul&gt;</v>
      </c>
      <c r="L817" t="str">
        <f t="shared" si="101"/>
        <v>Sizes: 7.75" Length x 4.5" High x 1" Width
Material: High quality faux leather
Package include: 1 wallet.
Detachable wrist band
Zip around closure</v>
      </c>
      <c r="M817" s="46" t="s">
        <v>1464</v>
      </c>
      <c r="N817" s="48"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17"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17" s="46" t="s">
        <v>1765</v>
      </c>
      <c r="Q817" s="46" t="s">
        <v>1766</v>
      </c>
      <c r="R817" s="46" t="s">
        <v>1526</v>
      </c>
      <c r="S817" s="46" t="s">
        <v>2412</v>
      </c>
      <c r="T817" s="46" t="s">
        <v>1768</v>
      </c>
      <c r="U817" s="46" t="str">
        <f t="shared" si="108"/>
        <v>ky-lod-300-wallet-turq</v>
      </c>
      <c r="V817" s="46" t="str">
        <f t="shared" si="109"/>
        <v>ky-lod-300-wallet-turq</v>
      </c>
      <c r="W817" s="46" t="s">
        <v>4793</v>
      </c>
      <c r="X817" s="46" t="s">
        <v>4793</v>
      </c>
      <c r="Y817" s="46" t="s">
        <v>1471</v>
      </c>
      <c r="Z817" s="46"/>
      <c r="AA817" s="46" t="s">
        <v>113</v>
      </c>
      <c r="AB817" s="46" t="s">
        <v>113</v>
      </c>
      <c r="AC817" s="13" t="str">
        <f t="shared" si="106"/>
        <v>29.99</v>
      </c>
      <c r="AD817" s="49">
        <v>19.95</v>
      </c>
      <c r="AE817" s="50">
        <f t="shared" si="107"/>
        <v>23.95</v>
      </c>
      <c r="AF817" s="46"/>
      <c r="AG817" s="46">
        <v>4</v>
      </c>
      <c r="AH817" s="46"/>
      <c r="AI817" s="46" t="s">
        <v>113</v>
      </c>
      <c r="AJ817" s="46" t="s">
        <v>116</v>
      </c>
      <c r="AK817" s="46" t="s">
        <v>1472</v>
      </c>
      <c r="AL817" s="46" t="s">
        <v>1473</v>
      </c>
      <c r="AM817" s="46" t="s">
        <v>1474</v>
      </c>
      <c r="AN817" s="46" t="s">
        <v>1475</v>
      </c>
      <c r="AO817" s="46" t="s">
        <v>1476</v>
      </c>
      <c r="AP817" s="46"/>
      <c r="AQ817" s="46"/>
      <c r="AR817" s="46"/>
      <c r="AS817"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7" t="s">
        <v>98</v>
      </c>
      <c r="AU817" s="46" t="s">
        <v>122</v>
      </c>
      <c r="AV817" s="46">
        <v>0.63</v>
      </c>
      <c r="AW817" s="46" t="s">
        <v>123</v>
      </c>
      <c r="AX817" s="46">
        <v>7.75</v>
      </c>
      <c r="AY817" s="46">
        <v>4.5</v>
      </c>
      <c r="AZ817" s="46">
        <v>1</v>
      </c>
      <c r="BA817" s="46" t="s">
        <v>124</v>
      </c>
      <c r="BB817" s="46"/>
      <c r="BC817" s="46"/>
      <c r="BD817" s="46"/>
      <c r="BE817" s="46"/>
      <c r="BF817" s="46"/>
      <c r="BG817" s="46"/>
      <c r="BH817" s="46"/>
      <c r="BI817" s="46">
        <v>2</v>
      </c>
      <c r="BJ817" s="46"/>
      <c r="BK817" s="46"/>
      <c r="BL817" s="46"/>
      <c r="BM817" s="46"/>
      <c r="BN817" s="46" t="s">
        <v>4794</v>
      </c>
      <c r="BO817" s="46" t="s">
        <v>4795</v>
      </c>
      <c r="BP817" s="46" t="s">
        <v>4796</v>
      </c>
      <c r="BQ817" s="46" t="s">
        <v>4797</v>
      </c>
      <c r="BR817" s="46"/>
      <c r="BS817" s="46"/>
      <c r="BT817" s="46"/>
      <c r="BU817" s="46"/>
      <c r="BV817" s="46"/>
      <c r="BW817" s="46"/>
      <c r="BX817" s="46"/>
      <c r="BY817" s="46"/>
      <c r="BZ817" s="46"/>
      <c r="CA817" s="46"/>
      <c r="CB817" s="46" t="s">
        <v>133</v>
      </c>
      <c r="CC817" s="46" t="s">
        <v>134</v>
      </c>
      <c r="CD817" s="46">
        <v>1</v>
      </c>
      <c r="CE817" s="46">
        <v>4</v>
      </c>
      <c r="CF817" s="46"/>
      <c r="CG817" s="46" t="s">
        <v>1478</v>
      </c>
      <c r="CH817" s="46"/>
      <c r="CI817" s="46"/>
      <c r="CJ817" s="46"/>
      <c r="CK817" s="46"/>
      <c r="CL817" s="46"/>
      <c r="CM817" s="46"/>
      <c r="CN817" s="46"/>
      <c r="CO817" s="46"/>
      <c r="CP817" s="46"/>
      <c r="CQ817" s="46"/>
      <c r="CR817" s="46"/>
      <c r="CS817" s="46"/>
      <c r="CT817" s="46"/>
      <c r="CU817" s="46"/>
    </row>
    <row r="818" spans="1:99" s="52" customFormat="1" ht="14.4" customHeight="1" x14ac:dyDescent="0.3">
      <c r="A818" s="39">
        <v>5817</v>
      </c>
      <c r="B818" s="45" t="s">
        <v>98</v>
      </c>
      <c r="C818" s="46" t="s">
        <v>4769</v>
      </c>
      <c r="D818" s="55" t="s">
        <v>100</v>
      </c>
      <c r="E818" s="55"/>
      <c r="F818" s="55"/>
      <c r="G818" s="46" t="s">
        <v>168</v>
      </c>
      <c r="H818" s="46"/>
      <c r="I818" s="46"/>
      <c r="J818" s="46" t="s">
        <v>4798</v>
      </c>
      <c r="K818" s="46" t="str">
        <f t="shared" si="103"/>
        <v>&lt;ul&gt;
&lt;li&gt;Sizes: 7.75" Length x 4.5" High x 1" Width
&lt;li&gt;Material: High quality faux leather
&lt;li&gt;Package include: please see per item's description.
&lt;li&gt;Detachable wrist band
&lt;li&gt;Zip around closure
&lt;ul&gt;</v>
      </c>
      <c r="L818" t="str">
        <f t="shared" si="101"/>
        <v>Sizes: 7.75" Length x 4.5" High x 1" Width
Material: High quality faux leather
Package include: please see per item's description.
Detachable wrist band
Zip around closure</v>
      </c>
      <c r="M818" s="46" t="s">
        <v>1464</v>
      </c>
      <c r="N818" s="48" t="str">
        <f t="shared" si="104"/>
        <v>Sizes: 7.75" Length x 4.5" High x 1" Width
Material: High quality faux leather
Package include: please see per item's description.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18" s="11" t="str">
        <f t="shared" si="105"/>
        <v>&lt;ul&gt;
&lt;li&gt;Sizes: 7.75" Length x 4.5" High x 1" Width
&lt;li&gt;Material: High quality faux leather
&lt;li&gt;Package include: please see per item's description.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18" s="46" t="s">
        <v>1765</v>
      </c>
      <c r="Q818" s="46" t="s">
        <v>1766</v>
      </c>
      <c r="R818" s="46" t="s">
        <v>1468</v>
      </c>
      <c r="S818" s="46" t="s">
        <v>2412</v>
      </c>
      <c r="T818" s="46" t="s">
        <v>1768</v>
      </c>
      <c r="U818" s="46" t="str">
        <f t="shared" si="108"/>
        <v>ky-lod8469</v>
      </c>
      <c r="V818" s="46" t="str">
        <f t="shared" si="109"/>
        <v>ky-lod8469</v>
      </c>
      <c r="W818" s="46" t="s">
        <v>4799</v>
      </c>
      <c r="X818" s="46" t="s">
        <v>4799</v>
      </c>
      <c r="Y818" s="46" t="s">
        <v>1471</v>
      </c>
      <c r="Z818" s="46"/>
      <c r="AA818" s="46" t="s">
        <v>113</v>
      </c>
      <c r="AB818" s="46" t="s">
        <v>113</v>
      </c>
      <c r="AC818" s="13" t="str">
        <f t="shared" si="106"/>
        <v>67.99</v>
      </c>
      <c r="AD818" s="49">
        <f>'[4]deleted items'!AD9</f>
        <v>46.95</v>
      </c>
      <c r="AE818" s="50"/>
      <c r="AF818" s="46"/>
      <c r="AG818" s="46"/>
      <c r="AH818" s="46"/>
      <c r="AI818" s="46" t="s">
        <v>113</v>
      </c>
      <c r="AJ818" s="46" t="s">
        <v>116</v>
      </c>
      <c r="AK818" s="46" t="s">
        <v>1472</v>
      </c>
      <c r="AL818" s="46" t="s">
        <v>1473</v>
      </c>
      <c r="AM818" s="46" t="s">
        <v>1474</v>
      </c>
      <c r="AN818" s="46" t="s">
        <v>1475</v>
      </c>
      <c r="AO818" s="46" t="s">
        <v>1476</v>
      </c>
      <c r="AP818" s="46"/>
      <c r="AQ818" s="46"/>
      <c r="AR818" s="46"/>
      <c r="AS818"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8" t="s">
        <v>98</v>
      </c>
      <c r="AU818" s="46" t="s">
        <v>122</v>
      </c>
      <c r="AV818" s="46">
        <v>0.63</v>
      </c>
      <c r="AW818" s="46" t="s">
        <v>123</v>
      </c>
      <c r="AX818" s="46">
        <v>7.75</v>
      </c>
      <c r="AY818" s="46">
        <v>4.5</v>
      </c>
      <c r="AZ818" s="46">
        <v>1</v>
      </c>
      <c r="BA818" s="46" t="s">
        <v>124</v>
      </c>
      <c r="BB818" s="46"/>
      <c r="BC818" s="46"/>
      <c r="BD818" s="46"/>
      <c r="BE818" s="46"/>
      <c r="BF818" s="46"/>
      <c r="BG818" s="46"/>
      <c r="BH818" s="46"/>
      <c r="BI818" s="46">
        <v>2</v>
      </c>
      <c r="BJ818" s="46"/>
      <c r="BK818" s="46"/>
      <c r="BL818" s="46"/>
      <c r="BM818" s="46"/>
      <c r="BN818" s="46" t="s">
        <v>4772</v>
      </c>
      <c r="BO818" s="46"/>
      <c r="BP818" s="46"/>
      <c r="BQ818" s="46"/>
      <c r="BR818" s="46"/>
      <c r="BS818" s="46"/>
      <c r="BT818" s="46"/>
      <c r="BU818" s="46"/>
      <c r="BV818" s="46"/>
      <c r="BW818" s="46"/>
      <c r="BX818" s="46"/>
      <c r="BY818" s="46"/>
      <c r="BZ818" s="46"/>
      <c r="CA818" s="46"/>
      <c r="CB818" s="46" t="s">
        <v>133</v>
      </c>
      <c r="CC818" s="46" t="s">
        <v>134</v>
      </c>
      <c r="CD818" s="46">
        <v>1</v>
      </c>
      <c r="CE818" s="46">
        <v>4</v>
      </c>
      <c r="CF818" s="46"/>
      <c r="CG818" s="46" t="s">
        <v>1478</v>
      </c>
      <c r="CH818" s="46"/>
      <c r="CI818" s="46"/>
      <c r="CJ818" s="46"/>
      <c r="CK818" s="46"/>
      <c r="CL818" s="46"/>
      <c r="CM818" s="46"/>
      <c r="CN818" s="46"/>
      <c r="CO818" s="46"/>
      <c r="CP818" s="46"/>
      <c r="CQ818" s="46"/>
      <c r="CR818" s="46"/>
      <c r="CS818" s="46"/>
      <c r="CT818" s="46"/>
      <c r="CU818" s="46"/>
    </row>
    <row r="819" spans="1:99" s="52" customFormat="1" ht="14.4" customHeight="1" x14ac:dyDescent="0.3">
      <c r="A819" s="39">
        <v>5818</v>
      </c>
      <c r="B819" s="45" t="s">
        <v>98</v>
      </c>
      <c r="C819" s="46" t="s">
        <v>4800</v>
      </c>
      <c r="D819" s="55" t="s">
        <v>137</v>
      </c>
      <c r="E819" s="55" t="s">
        <v>4769</v>
      </c>
      <c r="F819" s="55" t="s">
        <v>138</v>
      </c>
      <c r="G819" s="46" t="s">
        <v>168</v>
      </c>
      <c r="H819" s="46"/>
      <c r="I819" s="46" t="s">
        <v>1573</v>
      </c>
      <c r="J819" s="46" t="s">
        <v>4801</v>
      </c>
      <c r="K819" s="46" t="str">
        <f t="shared" si="103"/>
        <v>&lt;ul&gt;
&lt;li&gt;Size bag: 13"(L) x8"(H)5"(W); wallet: 7.75"W x 4.5"H x 1"D
&lt;li&gt;Material: High quality faux leather
&lt;li&gt;Package include: 1 bag and 1 wallet.
&lt;li&gt;Detachable wrist band
&lt;li&gt;Zip around closure
&lt;ul&gt;</v>
      </c>
      <c r="L819" t="str">
        <f t="shared" si="101"/>
        <v>Size bag: 13"(L) x8"(H)5"(W); wallet: 7.75"W x 4.5"H x 1"D
Material: High quality faux leather
Package include: 1 bag and 1 wallet.
Detachable wrist band
Zip around closure</v>
      </c>
      <c r="M819" s="46" t="s">
        <v>1464</v>
      </c>
      <c r="N819" s="48" t="str">
        <f t="shared" si="104"/>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19" s="11" t="str">
        <f t="shared" si="105"/>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19" s="46" t="s">
        <v>4053</v>
      </c>
      <c r="Q819" s="46" t="s">
        <v>1766</v>
      </c>
      <c r="R819" s="46" t="s">
        <v>1847</v>
      </c>
      <c r="S819" s="46" t="s">
        <v>2412</v>
      </c>
      <c r="T819" s="46" t="s">
        <v>1768</v>
      </c>
      <c r="U819" s="46" t="str">
        <f t="shared" si="108"/>
        <v>ky-lod8469-300-combo-black</v>
      </c>
      <c r="V819" s="46" t="str">
        <f t="shared" si="109"/>
        <v>ky-lod8469-300-combo-black</v>
      </c>
      <c r="W819" s="46" t="s">
        <v>4802</v>
      </c>
      <c r="X819" s="46" t="s">
        <v>4802</v>
      </c>
      <c r="Y819" s="46" t="s">
        <v>1471</v>
      </c>
      <c r="Z819" s="46"/>
      <c r="AA819" s="46" t="s">
        <v>113</v>
      </c>
      <c r="AB819" s="46" t="s">
        <v>113</v>
      </c>
      <c r="AC819" s="13" t="str">
        <f t="shared" si="106"/>
        <v>86.99</v>
      </c>
      <c r="AD819" s="49">
        <v>59.95</v>
      </c>
      <c r="AE819" s="50">
        <f t="shared" ref="AE819:AE830" si="110">AD819+AG819</f>
        <v>59.95</v>
      </c>
      <c r="AF819" s="46"/>
      <c r="AG819" s="46">
        <v>0</v>
      </c>
      <c r="AH819" s="46"/>
      <c r="AI819" s="46" t="s">
        <v>113</v>
      </c>
      <c r="AJ819" s="46" t="s">
        <v>116</v>
      </c>
      <c r="AK819" s="46" t="s">
        <v>1472</v>
      </c>
      <c r="AL819" s="46" t="s">
        <v>1473</v>
      </c>
      <c r="AM819" s="46" t="s">
        <v>1474</v>
      </c>
      <c r="AN819" s="46" t="s">
        <v>1475</v>
      </c>
      <c r="AO819" s="46" t="s">
        <v>1476</v>
      </c>
      <c r="AP819" s="46"/>
      <c r="AQ819" s="46"/>
      <c r="AR819" s="46"/>
      <c r="AS819"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19" t="s">
        <v>98</v>
      </c>
      <c r="AU819" s="46" t="s">
        <v>122</v>
      </c>
      <c r="AV819" s="46">
        <v>3</v>
      </c>
      <c r="AW819" s="46" t="s">
        <v>123</v>
      </c>
      <c r="AX819" s="46">
        <v>13</v>
      </c>
      <c r="AY819" s="46">
        <v>8</v>
      </c>
      <c r="AZ819" s="46">
        <v>5</v>
      </c>
      <c r="BA819" s="46" t="s">
        <v>124</v>
      </c>
      <c r="BB819" s="46"/>
      <c r="BC819" s="46"/>
      <c r="BD819" s="46"/>
      <c r="BE819" s="46"/>
      <c r="BF819" s="46"/>
      <c r="BG819" s="46"/>
      <c r="BH819" s="46"/>
      <c r="BI819" s="46">
        <v>2</v>
      </c>
      <c r="BJ819" s="46"/>
      <c r="BK819" s="46"/>
      <c r="BL819" s="46"/>
      <c r="BM819" s="46"/>
      <c r="BN819" s="46" t="s">
        <v>4803</v>
      </c>
      <c r="BO819" s="46" t="s">
        <v>4804</v>
      </c>
      <c r="BP819" s="46" t="s">
        <v>4805</v>
      </c>
      <c r="BQ819" s="46" t="s">
        <v>4806</v>
      </c>
      <c r="BR819" s="46"/>
      <c r="BS819" s="46"/>
      <c r="BT819" s="46"/>
      <c r="BU819" s="46"/>
      <c r="BV819" s="46"/>
      <c r="BW819" s="46"/>
      <c r="BX819" s="46"/>
      <c r="BY819" s="46"/>
      <c r="BZ819" s="46"/>
      <c r="CA819" s="46"/>
      <c r="CB819" s="46" t="s">
        <v>133</v>
      </c>
      <c r="CC819" s="46" t="s">
        <v>134</v>
      </c>
      <c r="CD819" s="46">
        <v>1</v>
      </c>
      <c r="CE819" s="46">
        <v>4</v>
      </c>
      <c r="CF819" s="46"/>
      <c r="CG819" s="46" t="s">
        <v>1478</v>
      </c>
      <c r="CH819" s="46"/>
      <c r="CI819" s="46"/>
      <c r="CJ819" s="46"/>
      <c r="CK819" s="46"/>
      <c r="CL819" s="46"/>
      <c r="CM819" s="46"/>
      <c r="CN819" s="46"/>
      <c r="CO819" s="46"/>
      <c r="CP819" s="46"/>
      <c r="CQ819" s="46"/>
      <c r="CR819" s="46"/>
      <c r="CS819" s="46"/>
      <c r="CT819" s="46"/>
      <c r="CU819" s="46"/>
    </row>
    <row r="820" spans="1:99" s="52" customFormat="1" ht="14.4" customHeight="1" x14ac:dyDescent="0.3">
      <c r="A820" s="39">
        <v>5819</v>
      </c>
      <c r="B820" s="45" t="s">
        <v>98</v>
      </c>
      <c r="C820" s="46" t="s">
        <v>4807</v>
      </c>
      <c r="D820" s="55" t="s">
        <v>137</v>
      </c>
      <c r="E820" s="55" t="s">
        <v>4769</v>
      </c>
      <c r="F820" s="55" t="s">
        <v>138</v>
      </c>
      <c r="G820" s="46" t="s">
        <v>168</v>
      </c>
      <c r="H820" s="46"/>
      <c r="I820" s="46" t="s">
        <v>4808</v>
      </c>
      <c r="J820" s="46" t="s">
        <v>4809</v>
      </c>
      <c r="K820" s="46" t="str">
        <f t="shared" si="103"/>
        <v>&lt;ul&gt;
&lt;li&gt;Size bag: 13"(L) x8"(H)5"(W); wallet: 7.75"W x 4.5"H x 1"D
&lt;li&gt;Material: High quality faux leather
&lt;li&gt;Package include: 1 bag and 1 wallet.
&lt;li&gt;Detachable wrist band
&lt;li&gt;Zip around closure
&lt;ul&gt;</v>
      </c>
      <c r="L820" t="str">
        <f t="shared" si="101"/>
        <v>Size bag: 13"(L) x8"(H)5"(W); wallet: 7.75"W x 4.5"H x 1"D
Material: High quality faux leather
Package include: 1 bag and 1 wallet.
Detachable wrist band
Zip around closure</v>
      </c>
      <c r="M820" s="46" t="s">
        <v>1464</v>
      </c>
      <c r="N820" s="48" t="str">
        <f t="shared" si="104"/>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20" s="11" t="str">
        <f t="shared" si="105"/>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20" s="46" t="s">
        <v>4053</v>
      </c>
      <c r="Q820" s="46" t="s">
        <v>1766</v>
      </c>
      <c r="R820" s="46" t="s">
        <v>1847</v>
      </c>
      <c r="S820" s="46" t="s">
        <v>2412</v>
      </c>
      <c r="T820" s="46" t="s">
        <v>1768</v>
      </c>
      <c r="U820" s="46" t="str">
        <f t="shared" si="108"/>
        <v>ky-lod8469-300-combo-fucshia</v>
      </c>
      <c r="V820" s="46" t="str">
        <f t="shared" si="109"/>
        <v>ky-lod8469-300-combo-fucshia</v>
      </c>
      <c r="W820" s="46" t="s">
        <v>4810</v>
      </c>
      <c r="X820" s="46" t="s">
        <v>4810</v>
      </c>
      <c r="Y820" s="46" t="s">
        <v>1471</v>
      </c>
      <c r="Z820" s="46"/>
      <c r="AA820" s="46" t="s">
        <v>113</v>
      </c>
      <c r="AB820" s="46" t="s">
        <v>113</v>
      </c>
      <c r="AC820" s="13" t="str">
        <f t="shared" si="106"/>
        <v>86.99</v>
      </c>
      <c r="AD820" s="49">
        <v>59.95</v>
      </c>
      <c r="AE820" s="50">
        <f t="shared" si="110"/>
        <v>59.95</v>
      </c>
      <c r="AF820" s="46"/>
      <c r="AG820" s="46">
        <v>0</v>
      </c>
      <c r="AH820" s="46"/>
      <c r="AI820" s="46" t="s">
        <v>113</v>
      </c>
      <c r="AJ820" s="46" t="s">
        <v>116</v>
      </c>
      <c r="AK820" s="46" t="s">
        <v>1472</v>
      </c>
      <c r="AL820" s="46" t="s">
        <v>1473</v>
      </c>
      <c r="AM820" s="46" t="s">
        <v>1474</v>
      </c>
      <c r="AN820" s="46" t="s">
        <v>1475</v>
      </c>
      <c r="AO820" s="46" t="s">
        <v>1476</v>
      </c>
      <c r="AP820" s="46"/>
      <c r="AQ820" s="46"/>
      <c r="AR820" s="46"/>
      <c r="AS820"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0" t="s">
        <v>98</v>
      </c>
      <c r="AU820" s="46" t="s">
        <v>122</v>
      </c>
      <c r="AV820" s="46">
        <v>3</v>
      </c>
      <c r="AW820" s="46" t="s">
        <v>123</v>
      </c>
      <c r="AX820" s="46">
        <v>13</v>
      </c>
      <c r="AY820" s="46">
        <v>8</v>
      </c>
      <c r="AZ820" s="46">
        <v>5</v>
      </c>
      <c r="BA820" s="46" t="s">
        <v>124</v>
      </c>
      <c r="BB820" s="46"/>
      <c r="BC820" s="46"/>
      <c r="BD820" s="46"/>
      <c r="BE820" s="46"/>
      <c r="BF820" s="46"/>
      <c r="BG820" s="46"/>
      <c r="BH820" s="46"/>
      <c r="BI820" s="46">
        <v>2</v>
      </c>
      <c r="BJ820" s="46"/>
      <c r="BK820" s="46"/>
      <c r="BL820" s="46"/>
      <c r="BM820" s="46"/>
      <c r="BN820" s="46" t="s">
        <v>4811</v>
      </c>
      <c r="BO820" s="46" t="s">
        <v>4812</v>
      </c>
      <c r="BP820" s="46" t="s">
        <v>4813</v>
      </c>
      <c r="BQ820" s="46" t="s">
        <v>4814</v>
      </c>
      <c r="BR820" s="46"/>
      <c r="BS820" s="46"/>
      <c r="BT820" s="46"/>
      <c r="BU820" s="46"/>
      <c r="BV820" s="46"/>
      <c r="BW820" s="46"/>
      <c r="BX820" s="46"/>
      <c r="BY820" s="46"/>
      <c r="BZ820" s="46"/>
      <c r="CA820" s="46"/>
      <c r="CB820" s="46" t="s">
        <v>133</v>
      </c>
      <c r="CC820" s="46" t="s">
        <v>134</v>
      </c>
      <c r="CD820" s="46">
        <v>1</v>
      </c>
      <c r="CE820" s="46">
        <v>4</v>
      </c>
      <c r="CF820" s="46"/>
      <c r="CG820" s="46" t="s">
        <v>1478</v>
      </c>
      <c r="CH820" s="46"/>
      <c r="CI820" s="46"/>
      <c r="CJ820" s="46"/>
      <c r="CK820" s="46"/>
      <c r="CL820" s="46"/>
      <c r="CM820" s="46"/>
      <c r="CN820" s="46"/>
      <c r="CO820" s="46"/>
      <c r="CP820" s="46"/>
      <c r="CQ820" s="46"/>
      <c r="CR820" s="46"/>
      <c r="CS820" s="46"/>
      <c r="CT820" s="46"/>
      <c r="CU820" s="46"/>
    </row>
    <row r="821" spans="1:99" s="52" customFormat="1" ht="14.4" customHeight="1" x14ac:dyDescent="0.3">
      <c r="A821" s="39">
        <v>5820</v>
      </c>
      <c r="B821" s="45" t="s">
        <v>98</v>
      </c>
      <c r="C821" s="46" t="s">
        <v>4815</v>
      </c>
      <c r="D821" s="55" t="s">
        <v>137</v>
      </c>
      <c r="E821" s="55" t="s">
        <v>4769</v>
      </c>
      <c r="F821" s="55" t="s">
        <v>138</v>
      </c>
      <c r="G821" s="46" t="s">
        <v>168</v>
      </c>
      <c r="H821" s="46"/>
      <c r="I821" s="46" t="s">
        <v>1583</v>
      </c>
      <c r="J821" s="46" t="s">
        <v>4816</v>
      </c>
      <c r="K821" s="46" t="str">
        <f t="shared" si="103"/>
        <v>&lt;ul&gt;
&lt;li&gt;Size bag: 13"(L) x8"(H)5"(W); wallet: 7.75"W x 4.5"H x 1"D
&lt;li&gt;Material: High quality faux leather
&lt;li&gt;Package include: 1 bag and 1 wallet.
&lt;li&gt;Detachable wrist band
&lt;li&gt;Zip around closure
&lt;ul&gt;</v>
      </c>
      <c r="L821" t="str">
        <f t="shared" si="101"/>
        <v>Size bag: 13"(L) x8"(H)5"(W); wallet: 7.75"W x 4.5"H x 1"D
Material: High quality faux leather
Package include: 1 bag and 1 wallet.
Detachable wrist band
Zip around closure</v>
      </c>
      <c r="M821" s="46" t="s">
        <v>1464</v>
      </c>
      <c r="N821" s="48" t="str">
        <f t="shared" si="104"/>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21" s="11" t="str">
        <f t="shared" si="105"/>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21" s="46" t="s">
        <v>4053</v>
      </c>
      <c r="Q821" s="46" t="s">
        <v>1766</v>
      </c>
      <c r="R821" s="46" t="s">
        <v>1847</v>
      </c>
      <c r="S821" s="46" t="s">
        <v>2412</v>
      </c>
      <c r="T821" s="46" t="s">
        <v>1768</v>
      </c>
      <c r="U821" s="46" t="str">
        <f t="shared" si="108"/>
        <v>ky-lod8469-300-combo-purple</v>
      </c>
      <c r="V821" s="46" t="str">
        <f t="shared" si="109"/>
        <v>ky-lod8469-300-combo-purple</v>
      </c>
      <c r="W821" s="46" t="s">
        <v>4817</v>
      </c>
      <c r="X821" s="46" t="s">
        <v>4817</v>
      </c>
      <c r="Y821" s="46" t="s">
        <v>1471</v>
      </c>
      <c r="Z821" s="46"/>
      <c r="AA821" s="46" t="s">
        <v>113</v>
      </c>
      <c r="AB821" s="46" t="s">
        <v>113</v>
      </c>
      <c r="AC821" s="13" t="str">
        <f t="shared" si="106"/>
        <v>86.99</v>
      </c>
      <c r="AD821" s="49">
        <v>59.95</v>
      </c>
      <c r="AE821" s="50">
        <f t="shared" si="110"/>
        <v>59.95</v>
      </c>
      <c r="AF821" s="46"/>
      <c r="AG821" s="46">
        <v>0</v>
      </c>
      <c r="AH821" s="46"/>
      <c r="AI821" s="46" t="s">
        <v>113</v>
      </c>
      <c r="AJ821" s="46" t="s">
        <v>116</v>
      </c>
      <c r="AK821" s="46" t="s">
        <v>1472</v>
      </c>
      <c r="AL821" s="46" t="s">
        <v>1473</v>
      </c>
      <c r="AM821" s="46" t="s">
        <v>1474</v>
      </c>
      <c r="AN821" s="46" t="s">
        <v>1475</v>
      </c>
      <c r="AO821" s="46" t="s">
        <v>1476</v>
      </c>
      <c r="AP821" s="46"/>
      <c r="AQ821" s="46"/>
      <c r="AR821" s="46"/>
      <c r="AS821"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1" t="s">
        <v>98</v>
      </c>
      <c r="AU821" s="46" t="s">
        <v>122</v>
      </c>
      <c r="AV821" s="46">
        <v>3</v>
      </c>
      <c r="AW821" s="46" t="s">
        <v>123</v>
      </c>
      <c r="AX821" s="46">
        <v>13</v>
      </c>
      <c r="AY821" s="46">
        <v>8</v>
      </c>
      <c r="AZ821" s="46">
        <v>5</v>
      </c>
      <c r="BA821" s="46" t="s">
        <v>124</v>
      </c>
      <c r="BB821" s="46"/>
      <c r="BC821" s="46"/>
      <c r="BD821" s="46"/>
      <c r="BE821" s="46"/>
      <c r="BF821" s="46"/>
      <c r="BG821" s="46"/>
      <c r="BH821" s="46"/>
      <c r="BI821" s="46">
        <v>2</v>
      </c>
      <c r="BJ821" s="46"/>
      <c r="BK821" s="46"/>
      <c r="BL821" s="46"/>
      <c r="BM821" s="46"/>
      <c r="BN821" s="46" t="s">
        <v>4818</v>
      </c>
      <c r="BO821" s="46" t="s">
        <v>4819</v>
      </c>
      <c r="BP821" s="46" t="s">
        <v>4820</v>
      </c>
      <c r="BQ821" s="46" t="s">
        <v>4821</v>
      </c>
      <c r="BR821" s="46"/>
      <c r="BS821" s="46"/>
      <c r="BT821" s="46"/>
      <c r="BU821" s="46"/>
      <c r="BV821" s="46"/>
      <c r="BW821" s="46"/>
      <c r="BX821" s="46"/>
      <c r="BY821" s="46"/>
      <c r="BZ821" s="46"/>
      <c r="CA821" s="46"/>
      <c r="CB821" s="46" t="s">
        <v>133</v>
      </c>
      <c r="CC821" s="46" t="s">
        <v>134</v>
      </c>
      <c r="CD821" s="46">
        <v>1</v>
      </c>
      <c r="CE821" s="46">
        <v>4</v>
      </c>
      <c r="CF821" s="46"/>
      <c r="CG821" s="46" t="s">
        <v>1478</v>
      </c>
      <c r="CH821" s="46"/>
      <c r="CI821" s="46"/>
      <c r="CJ821" s="46"/>
      <c r="CK821" s="46"/>
      <c r="CL821" s="46"/>
      <c r="CM821" s="46"/>
      <c r="CN821" s="46"/>
      <c r="CO821" s="46"/>
      <c r="CP821" s="46"/>
      <c r="CQ821" s="46"/>
      <c r="CR821" s="46"/>
      <c r="CS821" s="46"/>
      <c r="CT821" s="46"/>
      <c r="CU821" s="46"/>
    </row>
    <row r="822" spans="1:99" s="52" customFormat="1" ht="14.4" customHeight="1" x14ac:dyDescent="0.3">
      <c r="A822" s="39">
        <v>5821</v>
      </c>
      <c r="B822" s="45" t="s">
        <v>98</v>
      </c>
      <c r="C822" s="46" t="s">
        <v>4822</v>
      </c>
      <c r="D822" s="55" t="s">
        <v>137</v>
      </c>
      <c r="E822" s="55" t="s">
        <v>4769</v>
      </c>
      <c r="F822" s="55" t="s">
        <v>138</v>
      </c>
      <c r="G822" s="46" t="s">
        <v>168</v>
      </c>
      <c r="H822" s="46"/>
      <c r="I822" s="46" t="s">
        <v>1637</v>
      </c>
      <c r="J822" s="46" t="s">
        <v>4823</v>
      </c>
      <c r="K822" s="46" t="str">
        <f t="shared" si="103"/>
        <v>&lt;ul&gt;
&lt;li&gt;Size bag: 13"(L) x8"(H)5"(W); wallet: 7.75"W x 4.5"H x 1"D
&lt;li&gt;Material: High quality faux leather
&lt;li&gt;Package include: 1 bag and 1 wallet.
&lt;li&gt;Detachable wrist band
&lt;li&gt;Zip around closure
&lt;ul&gt;</v>
      </c>
      <c r="L822" t="str">
        <f t="shared" si="101"/>
        <v>Size bag: 13"(L) x8"(H)5"(W); wallet: 7.75"W x 4.5"H x 1"D
Material: High quality faux leather
Package include: 1 bag and 1 wallet.
Detachable wrist band
Zip around closure</v>
      </c>
      <c r="M822" s="46" t="s">
        <v>1464</v>
      </c>
      <c r="N822" s="48" t="str">
        <f t="shared" si="104"/>
        <v>Size bag: 13"(L) x8"(H)5"(W);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22" s="11" t="str">
        <f t="shared" si="105"/>
        <v>&lt;ul&gt;
&lt;li&gt;Size bag: 13"(L) x8"(H)5"(W);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22" s="46" t="s">
        <v>4053</v>
      </c>
      <c r="Q822" s="46" t="s">
        <v>1766</v>
      </c>
      <c r="R822" s="46" t="s">
        <v>1847</v>
      </c>
      <c r="S822" s="46" t="s">
        <v>2412</v>
      </c>
      <c r="T822" s="46" t="s">
        <v>1768</v>
      </c>
      <c r="U822" s="46" t="str">
        <f t="shared" si="108"/>
        <v>ky-lod8469-300-combo-turq</v>
      </c>
      <c r="V822" s="46" t="str">
        <f t="shared" si="109"/>
        <v>ky-lod8469-300-combo-turq</v>
      </c>
      <c r="W822" s="46" t="s">
        <v>4824</v>
      </c>
      <c r="X822" s="46" t="s">
        <v>4824</v>
      </c>
      <c r="Y822" s="46" t="s">
        <v>1471</v>
      </c>
      <c r="Z822" s="46"/>
      <c r="AA822" s="46" t="s">
        <v>113</v>
      </c>
      <c r="AB822" s="46" t="s">
        <v>113</v>
      </c>
      <c r="AC822" s="13" t="str">
        <f t="shared" si="106"/>
        <v>86.99</v>
      </c>
      <c r="AD822" s="49">
        <v>59.95</v>
      </c>
      <c r="AE822" s="50">
        <f t="shared" si="110"/>
        <v>59.95</v>
      </c>
      <c r="AF822" s="46"/>
      <c r="AG822" s="46">
        <v>0</v>
      </c>
      <c r="AH822" s="46"/>
      <c r="AI822" s="46" t="s">
        <v>113</v>
      </c>
      <c r="AJ822" s="46" t="s">
        <v>116</v>
      </c>
      <c r="AK822" s="46" t="s">
        <v>1472</v>
      </c>
      <c r="AL822" s="46" t="s">
        <v>1473</v>
      </c>
      <c r="AM822" s="46" t="s">
        <v>1474</v>
      </c>
      <c r="AN822" s="46" t="s">
        <v>1475</v>
      </c>
      <c r="AO822" s="46" t="s">
        <v>1476</v>
      </c>
      <c r="AP822" s="46"/>
      <c r="AQ822" s="46"/>
      <c r="AR822" s="46"/>
      <c r="AS822" s="4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2" t="s">
        <v>98</v>
      </c>
      <c r="AU822" s="46" t="s">
        <v>122</v>
      </c>
      <c r="AV822" s="46">
        <v>3</v>
      </c>
      <c r="AW822" s="46" t="s">
        <v>123</v>
      </c>
      <c r="AX822" s="46">
        <v>13</v>
      </c>
      <c r="AY822" s="46">
        <v>8</v>
      </c>
      <c r="AZ822" s="46">
        <v>5</v>
      </c>
      <c r="BA822" s="46" t="s">
        <v>124</v>
      </c>
      <c r="BB822" s="46"/>
      <c r="BC822" s="46"/>
      <c r="BD822" s="46"/>
      <c r="BE822" s="46"/>
      <c r="BF822" s="46"/>
      <c r="BG822" s="46"/>
      <c r="BH822" s="46"/>
      <c r="BI822" s="46">
        <v>2</v>
      </c>
      <c r="BJ822" s="46"/>
      <c r="BK822" s="46"/>
      <c r="BL822" s="46"/>
      <c r="BM822" s="46"/>
      <c r="BN822" s="46" t="s">
        <v>4825</v>
      </c>
      <c r="BO822" s="46" t="s">
        <v>4826</v>
      </c>
      <c r="BP822" s="46" t="s">
        <v>4827</v>
      </c>
      <c r="BQ822" s="46" t="s">
        <v>4828</v>
      </c>
      <c r="BR822" s="46"/>
      <c r="BS822" s="46"/>
      <c r="BT822" s="46"/>
      <c r="BU822" s="46"/>
      <c r="BV822" s="46"/>
      <c r="BW822" s="46"/>
      <c r="BX822" s="46"/>
      <c r="BY822" s="46"/>
      <c r="BZ822" s="46"/>
      <c r="CA822" s="46"/>
      <c r="CB822" s="46" t="s">
        <v>133</v>
      </c>
      <c r="CC822" s="46" t="s">
        <v>134</v>
      </c>
      <c r="CD822" s="46">
        <v>1</v>
      </c>
      <c r="CE822" s="46">
        <v>4</v>
      </c>
      <c r="CF822" s="46"/>
      <c r="CG822" s="46" t="s">
        <v>1478</v>
      </c>
      <c r="CH822" s="46"/>
      <c r="CI822" s="46"/>
      <c r="CJ822" s="46"/>
      <c r="CK822" s="46"/>
      <c r="CL822" s="46"/>
      <c r="CM822" s="46"/>
      <c r="CN822" s="46"/>
      <c r="CO822" s="46"/>
      <c r="CP822" s="46"/>
      <c r="CQ822" s="46"/>
      <c r="CR822" s="46"/>
      <c r="CS822" s="46"/>
      <c r="CT822" s="46"/>
      <c r="CU822" s="46"/>
    </row>
    <row r="823" spans="1:99" s="52" customFormat="1" ht="14.4" customHeight="1" x14ac:dyDescent="0.3">
      <c r="A823" s="39">
        <v>5822</v>
      </c>
      <c r="B823" s="51" t="s">
        <v>98</v>
      </c>
      <c r="C823" s="52" t="s">
        <v>4829</v>
      </c>
      <c r="D823" s="52" t="s">
        <v>137</v>
      </c>
      <c r="E823" s="52" t="s">
        <v>4769</v>
      </c>
      <c r="F823" s="52" t="s">
        <v>138</v>
      </c>
      <c r="G823" s="52" t="s">
        <v>1462</v>
      </c>
      <c r="I823" s="52" t="s">
        <v>1554</v>
      </c>
      <c r="J823" s="52" t="s">
        <v>4830</v>
      </c>
      <c r="K823" s="52" t="str">
        <f t="shared" si="103"/>
        <v>&lt;ul&gt;
&lt;li&gt;Size 13"(L) x8.5"(H)5"(W)
&lt;li&gt; 2 Side Pockets w/Magnetic Snap Closure
&lt;li&gt;Zip Closure On Top
&lt;li&gt;One Wall Zipper Inside
&lt;li&gt;Two Pouch Pockets Inside
&lt;ul&gt;</v>
      </c>
      <c r="L823" t="str">
        <f t="shared" si="101"/>
        <v>Size 13"(L) x8.5"(H)5"(W)
 2 Side Pockets w/Magnetic Snap Closure
Zip Closure On Top
One Wall Zipper Inside
Two Pouch Pockets Inside</v>
      </c>
      <c r="M823" s="52" t="s">
        <v>3528</v>
      </c>
      <c r="N823" s="52" t="str">
        <f t="shared" si="104"/>
        <v>Size 13"(L) x8.5"(H)5"(W)
 2 Side Pockets w/Magnetic Snap Closure
Zip Closure On Top
One Wall Zipper Inside
Two Pouch Pockets Inside
Made of high quality PU leather with polyester lining. Durable and fashionable.  Split 2 Compartments Inside</v>
      </c>
      <c r="O823" s="11" t="str">
        <f t="shared" si="105"/>
        <v>&lt;ul&gt;
&lt;li&gt;Size 13"(L) x8.5"(H)5"(W)
&lt;li&gt; 2 Side Pockets w/Magnetic Snap Closure
&lt;li&gt;Zip Closure On Top
&lt;li&gt;One Wall Zipper Inside
&lt;li&gt;Two Pouch Pockets Inside
&lt;ul&gt;
Made of high quality PU leather with polyester lining. Durable and fashionable.  Split 2 Compartments Inside</v>
      </c>
      <c r="P823" s="52" t="s">
        <v>2429</v>
      </c>
      <c r="Q823" s="52" t="s">
        <v>4831</v>
      </c>
      <c r="R823" s="52" t="s">
        <v>2430</v>
      </c>
      <c r="S823" s="52" t="s">
        <v>2433</v>
      </c>
      <c r="T823" s="52" t="s">
        <v>4832</v>
      </c>
      <c r="U823" s="52" t="s">
        <v>4829</v>
      </c>
      <c r="V823" s="52" t="s">
        <v>4829</v>
      </c>
      <c r="W823" s="54" t="s">
        <v>4833</v>
      </c>
      <c r="X823" s="54" t="s">
        <v>4833</v>
      </c>
      <c r="Y823" s="52" t="s">
        <v>1471</v>
      </c>
      <c r="AA823" s="52" t="s">
        <v>113</v>
      </c>
      <c r="AC823" s="13" t="str">
        <f t="shared" si="106"/>
        <v>67.99</v>
      </c>
      <c r="AD823" s="52">
        <v>46.95</v>
      </c>
      <c r="AE823" s="52">
        <f t="shared" si="110"/>
        <v>46.95</v>
      </c>
      <c r="AG823" s="52">
        <v>0</v>
      </c>
      <c r="AI823" s="52" t="s">
        <v>113</v>
      </c>
      <c r="AJ823" s="52" t="s">
        <v>116</v>
      </c>
      <c r="AK823" s="52" t="s">
        <v>1472</v>
      </c>
      <c r="AL823" s="52" t="s">
        <v>1473</v>
      </c>
      <c r="AM823" s="52" t="s">
        <v>1474</v>
      </c>
      <c r="AN823" s="52" t="s">
        <v>1475</v>
      </c>
      <c r="AO823" s="52" t="s">
        <v>1476</v>
      </c>
      <c r="AS823" s="52"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3" t="s">
        <v>98</v>
      </c>
      <c r="AU823" s="52" t="s">
        <v>122</v>
      </c>
      <c r="AV823" s="52">
        <v>2.38</v>
      </c>
      <c r="AW823" s="52" t="s">
        <v>123</v>
      </c>
      <c r="AX823" s="52">
        <v>13</v>
      </c>
      <c r="AY823" s="52">
        <v>5</v>
      </c>
      <c r="AZ823" s="52">
        <v>8.5</v>
      </c>
      <c r="BA823" s="52" t="s">
        <v>124</v>
      </c>
      <c r="BI823" s="52">
        <v>2</v>
      </c>
      <c r="BN823" s="52" t="s">
        <v>4834</v>
      </c>
      <c r="BP823" s="52" t="s">
        <v>4834</v>
      </c>
      <c r="BQ823" s="52" t="s">
        <v>4835</v>
      </c>
      <c r="CB823" s="52" t="s">
        <v>133</v>
      </c>
      <c r="CC823" s="52" t="s">
        <v>134</v>
      </c>
      <c r="CD823" s="52">
        <v>1</v>
      </c>
      <c r="CE823" s="52">
        <v>4</v>
      </c>
      <c r="CG823" s="52" t="s">
        <v>1478</v>
      </c>
    </row>
    <row r="824" spans="1:99" s="52" customFormat="1" ht="14.4" customHeight="1" x14ac:dyDescent="0.3">
      <c r="A824" s="39">
        <v>5823</v>
      </c>
      <c r="B824" s="51" t="s">
        <v>98</v>
      </c>
      <c r="C824" s="52" t="s">
        <v>4836</v>
      </c>
      <c r="D824" s="52" t="s">
        <v>137</v>
      </c>
      <c r="E824" s="52" t="s">
        <v>4769</v>
      </c>
      <c r="F824" s="52" t="s">
        <v>138</v>
      </c>
      <c r="G824" s="52" t="s">
        <v>1462</v>
      </c>
      <c r="I824" s="52" t="s">
        <v>1561</v>
      </c>
      <c r="J824" s="52" t="s">
        <v>4837</v>
      </c>
      <c r="K824" s="52" t="str">
        <f t="shared" si="103"/>
        <v>&lt;ul&gt;
&lt;li&gt;Size 13"(L) x8.5"(H)5"(W)
&lt;li&gt; 2 Side Pockets w/Magnetic Snap Closure
&lt;li&gt;Zip Closure On Top
&lt;li&gt;One Wall Zipper Inside
&lt;li&gt;Two Pouch Pockets Inside
&lt;ul&gt;</v>
      </c>
      <c r="L824" t="str">
        <f t="shared" si="101"/>
        <v>Size 13"(L) x8.5"(H)5"(W)
 2 Side Pockets w/Magnetic Snap Closure
Zip Closure On Top
One Wall Zipper Inside
Two Pouch Pockets Inside</v>
      </c>
      <c r="M824" s="52" t="s">
        <v>3528</v>
      </c>
      <c r="N824" s="52" t="str">
        <f t="shared" si="104"/>
        <v>Size 13"(L) x8.5"(H)5"(W)
 2 Side Pockets w/Magnetic Snap Closure
Zip Closure On Top
One Wall Zipper Inside
Two Pouch Pockets Inside
Made of high quality PU leather with polyester lining. Durable and fashionable.  Split 2 Compartments Inside</v>
      </c>
      <c r="O824" s="11" t="str">
        <f t="shared" si="105"/>
        <v>&lt;ul&gt;
&lt;li&gt;Size 13"(L) x8.5"(H)5"(W)
&lt;li&gt; 2 Side Pockets w/Magnetic Snap Closure
&lt;li&gt;Zip Closure On Top
&lt;li&gt;One Wall Zipper Inside
&lt;li&gt;Two Pouch Pockets Inside
&lt;ul&gt;
Made of high quality PU leather with polyester lining. Durable and fashionable.  Split 2 Compartments Inside</v>
      </c>
      <c r="P824" s="52" t="s">
        <v>2429</v>
      </c>
      <c r="Q824" s="52" t="s">
        <v>4831</v>
      </c>
      <c r="R824" s="52" t="s">
        <v>2430</v>
      </c>
      <c r="S824" s="52" t="s">
        <v>2433</v>
      </c>
      <c r="T824" s="52" t="s">
        <v>4832</v>
      </c>
      <c r="U824" s="52" t="s">
        <v>4836</v>
      </c>
      <c r="V824" s="52" t="s">
        <v>4836</v>
      </c>
      <c r="W824" s="54" t="s">
        <v>4838</v>
      </c>
      <c r="X824" s="54" t="s">
        <v>4838</v>
      </c>
      <c r="Y824" s="52" t="s">
        <v>1471</v>
      </c>
      <c r="AA824" s="52" t="s">
        <v>113</v>
      </c>
      <c r="AC824" s="13" t="str">
        <f t="shared" si="106"/>
        <v>67.99</v>
      </c>
      <c r="AD824" s="52">
        <v>46.95</v>
      </c>
      <c r="AE824" s="52">
        <f t="shared" si="110"/>
        <v>46.95</v>
      </c>
      <c r="AG824" s="52">
        <v>0</v>
      </c>
      <c r="AI824" s="52" t="s">
        <v>113</v>
      </c>
      <c r="AJ824" s="52" t="s">
        <v>116</v>
      </c>
      <c r="AK824" s="52" t="s">
        <v>1472</v>
      </c>
      <c r="AL824" s="52" t="s">
        <v>1473</v>
      </c>
      <c r="AM824" s="52" t="s">
        <v>1474</v>
      </c>
      <c r="AN824" s="52" t="s">
        <v>1475</v>
      </c>
      <c r="AO824" s="52" t="s">
        <v>1476</v>
      </c>
      <c r="AS824" s="52"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4" t="s">
        <v>98</v>
      </c>
      <c r="AU824" s="52" t="s">
        <v>122</v>
      </c>
      <c r="AV824" s="52">
        <v>2.38</v>
      </c>
      <c r="AW824" s="52" t="s">
        <v>123</v>
      </c>
      <c r="AX824" s="52">
        <v>13</v>
      </c>
      <c r="AY824" s="52">
        <v>5</v>
      </c>
      <c r="AZ824" s="52">
        <v>8.5</v>
      </c>
      <c r="BA824" s="52" t="s">
        <v>124</v>
      </c>
      <c r="BI824" s="52">
        <v>2</v>
      </c>
      <c r="BN824" s="52" t="s">
        <v>4839</v>
      </c>
      <c r="BP824" s="52" t="s">
        <v>4839</v>
      </c>
      <c r="BQ824" s="52" t="s">
        <v>4840</v>
      </c>
      <c r="CB824" s="52" t="s">
        <v>133</v>
      </c>
      <c r="CC824" s="52" t="s">
        <v>134</v>
      </c>
      <c r="CD824" s="52">
        <v>1</v>
      </c>
      <c r="CE824" s="52">
        <v>4</v>
      </c>
      <c r="CG824" s="52" t="s">
        <v>1478</v>
      </c>
    </row>
    <row r="825" spans="1:99" s="52" customFormat="1" ht="14.4" customHeight="1" x14ac:dyDescent="0.3">
      <c r="A825" s="39">
        <v>5824</v>
      </c>
      <c r="B825" s="51" t="s">
        <v>98</v>
      </c>
      <c r="C825" s="52" t="s">
        <v>4841</v>
      </c>
      <c r="D825" s="52" t="s">
        <v>137</v>
      </c>
      <c r="E825" s="52" t="s">
        <v>4769</v>
      </c>
      <c r="F825" s="52" t="s">
        <v>138</v>
      </c>
      <c r="G825" s="52" t="s">
        <v>1462</v>
      </c>
      <c r="I825" s="52" t="s">
        <v>1567</v>
      </c>
      <c r="J825" s="52" t="s">
        <v>4842</v>
      </c>
      <c r="K825" s="52" t="str">
        <f t="shared" si="103"/>
        <v>&lt;ul&gt;
&lt;li&gt;Size 13"(L) x8.5"(H)5"(W)
&lt;li&gt; 2 Side Pockets w/Magnetic Snap Closure
&lt;li&gt;Zip Closure On Top
&lt;li&gt;One Wall Zipper Inside
&lt;li&gt;Two Pouch Pockets Inside
&lt;ul&gt;</v>
      </c>
      <c r="L825" t="str">
        <f t="shared" si="101"/>
        <v>Size 13"(L) x8.5"(H)5"(W)
 2 Side Pockets w/Magnetic Snap Closure
Zip Closure On Top
One Wall Zipper Inside
Two Pouch Pockets Inside</v>
      </c>
      <c r="M825" s="52" t="s">
        <v>3528</v>
      </c>
      <c r="N825" s="52" t="str">
        <f t="shared" si="104"/>
        <v>Size 13"(L) x8.5"(H)5"(W)
 2 Side Pockets w/Magnetic Snap Closure
Zip Closure On Top
One Wall Zipper Inside
Two Pouch Pockets Inside
Made of high quality PU leather with polyester lining. Durable and fashionable.  Split 2 Compartments Inside</v>
      </c>
      <c r="O825" s="11" t="str">
        <f t="shared" si="105"/>
        <v>&lt;ul&gt;
&lt;li&gt;Size 13"(L) x8.5"(H)5"(W)
&lt;li&gt; 2 Side Pockets w/Magnetic Snap Closure
&lt;li&gt;Zip Closure On Top
&lt;li&gt;One Wall Zipper Inside
&lt;li&gt;Two Pouch Pockets Inside
&lt;ul&gt;
Made of high quality PU leather with polyester lining. Durable and fashionable.  Split 2 Compartments Inside</v>
      </c>
      <c r="P825" s="52" t="s">
        <v>2429</v>
      </c>
      <c r="Q825" s="52" t="s">
        <v>4831</v>
      </c>
      <c r="R825" s="52" t="s">
        <v>2430</v>
      </c>
      <c r="S825" s="52" t="s">
        <v>2433</v>
      </c>
      <c r="T825" s="52" t="s">
        <v>4832</v>
      </c>
      <c r="U825" s="52" t="s">
        <v>4841</v>
      </c>
      <c r="V825" s="52" t="s">
        <v>4841</v>
      </c>
      <c r="W825" s="54" t="s">
        <v>4843</v>
      </c>
      <c r="X825" s="54" t="s">
        <v>4843</v>
      </c>
      <c r="Y825" s="52" t="s">
        <v>1471</v>
      </c>
      <c r="AA825" s="52" t="s">
        <v>113</v>
      </c>
      <c r="AC825" s="13" t="str">
        <f t="shared" si="106"/>
        <v>67.99</v>
      </c>
      <c r="AD825" s="52">
        <v>46.95</v>
      </c>
      <c r="AE825" s="52">
        <f t="shared" si="110"/>
        <v>46.95</v>
      </c>
      <c r="AG825" s="52">
        <v>0</v>
      </c>
      <c r="AI825" s="52" t="s">
        <v>113</v>
      </c>
      <c r="AJ825" s="52" t="s">
        <v>116</v>
      </c>
      <c r="AK825" s="52" t="s">
        <v>1472</v>
      </c>
      <c r="AL825" s="52" t="s">
        <v>1473</v>
      </c>
      <c r="AM825" s="52" t="s">
        <v>1474</v>
      </c>
      <c r="AN825" s="52" t="s">
        <v>1475</v>
      </c>
      <c r="AO825" s="52" t="s">
        <v>1476</v>
      </c>
      <c r="AS825" s="52"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5" t="s">
        <v>98</v>
      </c>
      <c r="AU825" s="52" t="s">
        <v>122</v>
      </c>
      <c r="AV825" s="52">
        <v>2.38</v>
      </c>
      <c r="AW825" s="52" t="s">
        <v>123</v>
      </c>
      <c r="AX825" s="52">
        <v>13</v>
      </c>
      <c r="AY825" s="52">
        <v>5</v>
      </c>
      <c r="AZ825" s="52">
        <v>8.5</v>
      </c>
      <c r="BA825" s="52" t="s">
        <v>124</v>
      </c>
      <c r="BI825" s="52">
        <v>2</v>
      </c>
      <c r="BN825" s="52" t="s">
        <v>4844</v>
      </c>
      <c r="BP825" s="52" t="s">
        <v>4844</v>
      </c>
      <c r="BQ825" s="52" t="s">
        <v>4845</v>
      </c>
      <c r="CB825" s="52" t="s">
        <v>133</v>
      </c>
      <c r="CC825" s="52" t="s">
        <v>134</v>
      </c>
      <c r="CD825" s="52">
        <v>1</v>
      </c>
      <c r="CE825" s="52">
        <v>4</v>
      </c>
      <c r="CG825" s="52" t="s">
        <v>1478</v>
      </c>
    </row>
    <row r="826" spans="1:99" s="52" customFormat="1" ht="14.4" customHeight="1" x14ac:dyDescent="0.3">
      <c r="A826" s="39">
        <v>5825</v>
      </c>
      <c r="B826" s="51" t="s">
        <v>98</v>
      </c>
      <c r="C826" s="52" t="s">
        <v>4846</v>
      </c>
      <c r="D826" s="52" t="s">
        <v>137</v>
      </c>
      <c r="E826" s="52" t="s">
        <v>4769</v>
      </c>
      <c r="F826" s="52" t="s">
        <v>138</v>
      </c>
      <c r="G826" s="52" t="s">
        <v>1462</v>
      </c>
      <c r="I826" s="52" t="s">
        <v>1623</v>
      </c>
      <c r="J826" s="52" t="s">
        <v>4847</v>
      </c>
      <c r="K826" s="52" t="str">
        <f t="shared" si="103"/>
        <v>&lt;ul&gt;
&lt;li&gt;Size 13"(L) x8.5"(H)5"(W)
&lt;li&gt; 2 Side Pockets w/Magnetic Snap Closure
&lt;li&gt;Zip Closure On Top
&lt;li&gt;One Wall Zipper Inside
&lt;li&gt;Two Pouch Pockets Inside
&lt;ul&gt;</v>
      </c>
      <c r="L826" t="str">
        <f t="shared" si="101"/>
        <v>Size 13"(L) x8.5"(H)5"(W)
 2 Side Pockets w/Magnetic Snap Closure
Zip Closure On Top
One Wall Zipper Inside
Two Pouch Pockets Inside</v>
      </c>
      <c r="M826" s="52" t="s">
        <v>3528</v>
      </c>
      <c r="N826" s="52" t="str">
        <f t="shared" si="104"/>
        <v>Size 13"(L) x8.5"(H)5"(W)
 2 Side Pockets w/Magnetic Snap Closure
Zip Closure On Top
One Wall Zipper Inside
Two Pouch Pockets Inside
Made of high quality PU leather with polyester lining. Durable and fashionable.  Split 2 Compartments Inside</v>
      </c>
      <c r="O826" s="11" t="str">
        <f t="shared" si="105"/>
        <v>&lt;ul&gt;
&lt;li&gt;Size 13"(L) x8.5"(H)5"(W)
&lt;li&gt; 2 Side Pockets w/Magnetic Snap Closure
&lt;li&gt;Zip Closure On Top
&lt;li&gt;One Wall Zipper Inside
&lt;li&gt;Two Pouch Pockets Inside
&lt;ul&gt;
Made of high quality PU leather with polyester lining. Durable and fashionable.  Split 2 Compartments Inside</v>
      </c>
      <c r="P826" s="52" t="s">
        <v>2429</v>
      </c>
      <c r="Q826" s="52" t="s">
        <v>4831</v>
      </c>
      <c r="R826" s="52" t="s">
        <v>2430</v>
      </c>
      <c r="S826" s="52" t="s">
        <v>2433</v>
      </c>
      <c r="T826" s="52" t="s">
        <v>4832</v>
      </c>
      <c r="U826" s="52" t="s">
        <v>4846</v>
      </c>
      <c r="V826" s="52" t="s">
        <v>4846</v>
      </c>
      <c r="W826" s="54" t="s">
        <v>4848</v>
      </c>
      <c r="X826" s="54" t="s">
        <v>4848</v>
      </c>
      <c r="Y826" s="52" t="s">
        <v>1471</v>
      </c>
      <c r="AA826" s="52" t="s">
        <v>113</v>
      </c>
      <c r="AC826" s="13" t="str">
        <f t="shared" si="106"/>
        <v>67.99</v>
      </c>
      <c r="AD826" s="52">
        <v>46.95</v>
      </c>
      <c r="AE826" s="52">
        <f t="shared" si="110"/>
        <v>46.95</v>
      </c>
      <c r="AG826" s="52">
        <v>0</v>
      </c>
      <c r="AI826" s="52" t="s">
        <v>113</v>
      </c>
      <c r="AJ826" s="52" t="s">
        <v>116</v>
      </c>
      <c r="AK826" s="52" t="s">
        <v>1472</v>
      </c>
      <c r="AL826" s="52" t="s">
        <v>1473</v>
      </c>
      <c r="AM826" s="52" t="s">
        <v>1474</v>
      </c>
      <c r="AN826" s="52" t="s">
        <v>1475</v>
      </c>
      <c r="AO826" s="52" t="s">
        <v>1476</v>
      </c>
      <c r="AS826" s="52"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6" t="s">
        <v>98</v>
      </c>
      <c r="AU826" s="52" t="s">
        <v>122</v>
      </c>
      <c r="AV826" s="52">
        <v>2.38</v>
      </c>
      <c r="AW826" s="52" t="s">
        <v>123</v>
      </c>
      <c r="AX826" s="52">
        <v>13</v>
      </c>
      <c r="AY826" s="52">
        <v>5</v>
      </c>
      <c r="AZ826" s="52">
        <v>8.5</v>
      </c>
      <c r="BA826" s="52" t="s">
        <v>124</v>
      </c>
      <c r="BI826" s="52">
        <v>2</v>
      </c>
      <c r="BN826" s="52" t="s">
        <v>4849</v>
      </c>
      <c r="BP826" s="52" t="s">
        <v>4849</v>
      </c>
      <c r="BQ826" s="52" t="s">
        <v>4850</v>
      </c>
      <c r="CB826" s="52" t="s">
        <v>133</v>
      </c>
      <c r="CC826" s="52" t="s">
        <v>134</v>
      </c>
      <c r="CD826" s="52">
        <v>1</v>
      </c>
      <c r="CE826" s="52">
        <v>4</v>
      </c>
      <c r="CG826" s="52" t="s">
        <v>1478</v>
      </c>
    </row>
    <row r="827" spans="1:99" s="29" customFormat="1" ht="14.4" customHeight="1" x14ac:dyDescent="0.3">
      <c r="A827" s="39">
        <v>5826</v>
      </c>
      <c r="B827" s="10" t="s">
        <v>98</v>
      </c>
      <c r="C827" t="s">
        <v>4851</v>
      </c>
      <c r="D827" s="67" t="s">
        <v>137</v>
      </c>
      <c r="E827" s="67" t="s">
        <v>4852</v>
      </c>
      <c r="F827" s="60" t="s">
        <v>138</v>
      </c>
      <c r="G827" t="s">
        <v>168</v>
      </c>
      <c r="H827"/>
      <c r="I827" t="s">
        <v>1530</v>
      </c>
      <c r="J827" t="s">
        <v>4853</v>
      </c>
      <c r="K827" t="str">
        <f t="shared" si="103"/>
        <v>&lt;ul&gt;
&lt;li&gt;Sizes: 7.75" Length x 4.5" High x 1" Width
&lt;li&gt;Material: High quality faux leather
&lt;li&gt;Package include: 1 wallet.
&lt;li&gt;Detachable wrist band
&lt;li&gt;Zip around closure
&lt;ul&gt;</v>
      </c>
      <c r="L827" t="str">
        <f t="shared" si="101"/>
        <v>Sizes: 7.75" Length x 4.5" High x 1" Width
Material: High quality faux leather
Package include: 1 wallet.
Detachable wrist band
Zip around closure</v>
      </c>
      <c r="M827" t="s">
        <v>1464</v>
      </c>
      <c r="N827" s="11"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27"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27" t="s">
        <v>1765</v>
      </c>
      <c r="Q827" t="s">
        <v>1766</v>
      </c>
      <c r="R827" t="s">
        <v>1526</v>
      </c>
      <c r="S827" t="s">
        <v>2412</v>
      </c>
      <c r="T827" t="s">
        <v>1768</v>
      </c>
      <c r="U827" s="12" t="str">
        <f t="shared" ref="U827:U848" si="111">C827</f>
        <v>KY-MUR-300W-WALLET-BLACK</v>
      </c>
      <c r="V827" s="12" t="str">
        <f t="shared" ref="V827:V848" si="112">C827</f>
        <v>KY-MUR-300W-WALLET-BLACK</v>
      </c>
      <c r="W827" t="s">
        <v>4854</v>
      </c>
      <c r="X827" t="s">
        <v>4854</v>
      </c>
      <c r="Y827" t="s">
        <v>1471</v>
      </c>
      <c r="Z827"/>
      <c r="AA827" t="s">
        <v>113</v>
      </c>
      <c r="AB827" t="s">
        <v>113</v>
      </c>
      <c r="AC827" s="13" t="str">
        <f t="shared" si="106"/>
        <v>29.99</v>
      </c>
      <c r="AD827" s="13">
        <v>19.95</v>
      </c>
      <c r="AE827" s="14">
        <f t="shared" si="110"/>
        <v>23.95</v>
      </c>
      <c r="AF827"/>
      <c r="AG827">
        <v>4</v>
      </c>
      <c r="AH827"/>
      <c r="AI827" t="s">
        <v>113</v>
      </c>
      <c r="AJ827" t="s">
        <v>116</v>
      </c>
      <c r="AK827" t="s">
        <v>1472</v>
      </c>
      <c r="AL827" t="s">
        <v>1473</v>
      </c>
      <c r="AM827" t="s">
        <v>1474</v>
      </c>
      <c r="AN827" t="s">
        <v>1475</v>
      </c>
      <c r="AO827" t="s">
        <v>1476</v>
      </c>
      <c r="AP827"/>
      <c r="AQ827"/>
      <c r="AR827"/>
      <c r="AS827"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7" t="s">
        <v>98</v>
      </c>
      <c r="AU827" t="s">
        <v>122</v>
      </c>
      <c r="AV827">
        <v>0.63</v>
      </c>
      <c r="AW827" t="s">
        <v>123</v>
      </c>
      <c r="AX827">
        <v>7.75</v>
      </c>
      <c r="AY827">
        <v>4.5</v>
      </c>
      <c r="AZ827">
        <v>1</v>
      </c>
      <c r="BA827" t="s">
        <v>124</v>
      </c>
      <c r="BB827"/>
      <c r="BC827"/>
      <c r="BD827"/>
      <c r="BE827"/>
      <c r="BF827"/>
      <c r="BG827"/>
      <c r="BH827"/>
      <c r="BI827">
        <v>2</v>
      </c>
      <c r="BJ827"/>
      <c r="BK827"/>
      <c r="BL827"/>
      <c r="BM827"/>
      <c r="BN827" t="s">
        <v>4855</v>
      </c>
      <c r="BO827" t="s">
        <v>4856</v>
      </c>
      <c r="BP827" t="s">
        <v>4857</v>
      </c>
      <c r="BQ827" t="s">
        <v>4858</v>
      </c>
      <c r="BR827"/>
      <c r="BS827"/>
      <c r="BT827"/>
      <c r="BU827"/>
      <c r="BV827"/>
      <c r="BW827"/>
      <c r="BX827"/>
      <c r="BY827"/>
      <c r="BZ827"/>
      <c r="CA827"/>
      <c r="CB827" t="s">
        <v>133</v>
      </c>
      <c r="CC827" t="s">
        <v>134</v>
      </c>
      <c r="CD827">
        <v>1</v>
      </c>
      <c r="CE827">
        <v>4</v>
      </c>
      <c r="CF827"/>
      <c r="CG827" t="s">
        <v>1478</v>
      </c>
      <c r="CH827"/>
      <c r="CI827"/>
      <c r="CJ827"/>
      <c r="CK827"/>
      <c r="CL827"/>
      <c r="CM827"/>
      <c r="CN827"/>
      <c r="CO827"/>
      <c r="CP827"/>
      <c r="CQ827"/>
      <c r="CR827"/>
      <c r="CS827"/>
      <c r="CT827"/>
      <c r="CU827"/>
    </row>
    <row r="828" spans="1:99" s="29" customFormat="1" ht="14.4" customHeight="1" x14ac:dyDescent="0.3">
      <c r="A828" s="39">
        <v>5827</v>
      </c>
      <c r="B828" s="10" t="s">
        <v>98</v>
      </c>
      <c r="C828" t="s">
        <v>4859</v>
      </c>
      <c r="D828" s="67" t="s">
        <v>137</v>
      </c>
      <c r="E828" s="67" t="s">
        <v>4852</v>
      </c>
      <c r="F828" s="60" t="s">
        <v>138</v>
      </c>
      <c r="G828" t="s">
        <v>168</v>
      </c>
      <c r="H828"/>
      <c r="I828" t="s">
        <v>3036</v>
      </c>
      <c r="J828" t="s">
        <v>4860</v>
      </c>
      <c r="K828" t="str">
        <f t="shared" si="103"/>
        <v>&lt;ul&gt;
&lt;li&gt;Sizes: 7.75" Length x 4.5" High x 1" Width
&lt;li&gt;Material: High quality faux leather
&lt;li&gt;Package include: 1 wallet.
&lt;li&gt;Detachable wrist band
&lt;li&gt;Zip around closure
&lt;ul&gt;</v>
      </c>
      <c r="L828" t="str">
        <f t="shared" si="101"/>
        <v>Sizes: 7.75" Length x 4.5" High x 1" Width
Material: High quality faux leather
Package include: 1 wallet.
Detachable wrist band
Zip around closure</v>
      </c>
      <c r="M828" t="s">
        <v>1464</v>
      </c>
      <c r="N828" s="11"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28"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28" t="s">
        <v>1765</v>
      </c>
      <c r="Q828" t="s">
        <v>1766</v>
      </c>
      <c r="R828" t="s">
        <v>1526</v>
      </c>
      <c r="S828" t="s">
        <v>2412</v>
      </c>
      <c r="T828" t="s">
        <v>1768</v>
      </c>
      <c r="U828" s="12" t="str">
        <f t="shared" si="111"/>
        <v>KY-MUR-300W-WALLET-BROWN</v>
      </c>
      <c r="V828" s="12" t="str">
        <f t="shared" si="112"/>
        <v>KY-MUR-300W-WALLET-BROWN</v>
      </c>
      <c r="W828" t="s">
        <v>4861</v>
      </c>
      <c r="X828" t="s">
        <v>4861</v>
      </c>
      <c r="Y828" t="s">
        <v>1471</v>
      </c>
      <c r="Z828"/>
      <c r="AA828" t="s">
        <v>113</v>
      </c>
      <c r="AB828" t="s">
        <v>113</v>
      </c>
      <c r="AC828" s="13" t="str">
        <f t="shared" si="106"/>
        <v>29.99</v>
      </c>
      <c r="AD828" s="13">
        <v>19.95</v>
      </c>
      <c r="AE828" s="14">
        <f t="shared" si="110"/>
        <v>23.95</v>
      </c>
      <c r="AF828"/>
      <c r="AG828">
        <v>4</v>
      </c>
      <c r="AH828"/>
      <c r="AI828" t="s">
        <v>113</v>
      </c>
      <c r="AJ828" t="s">
        <v>116</v>
      </c>
      <c r="AK828" t="s">
        <v>1472</v>
      </c>
      <c r="AL828" t="s">
        <v>1473</v>
      </c>
      <c r="AM828" t="s">
        <v>1474</v>
      </c>
      <c r="AN828" t="s">
        <v>1475</v>
      </c>
      <c r="AO828" t="s">
        <v>1476</v>
      </c>
      <c r="AP828"/>
      <c r="AQ828"/>
      <c r="AR828"/>
      <c r="AS828"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8" t="s">
        <v>98</v>
      </c>
      <c r="AU828" t="s">
        <v>122</v>
      </c>
      <c r="AV828">
        <v>0.63</v>
      </c>
      <c r="AW828" t="s">
        <v>123</v>
      </c>
      <c r="AX828">
        <v>7.75</v>
      </c>
      <c r="AY828">
        <v>4.5</v>
      </c>
      <c r="AZ828">
        <v>1</v>
      </c>
      <c r="BA828" t="s">
        <v>124</v>
      </c>
      <c r="BB828"/>
      <c r="BC828"/>
      <c r="BD828"/>
      <c r="BE828"/>
      <c r="BF828"/>
      <c r="BG828"/>
      <c r="BH828"/>
      <c r="BI828">
        <v>2</v>
      </c>
      <c r="BJ828"/>
      <c r="BK828"/>
      <c r="BL828"/>
      <c r="BM828"/>
      <c r="BN828" t="s">
        <v>4862</v>
      </c>
      <c r="BO828" t="s">
        <v>4863</v>
      </c>
      <c r="BP828" t="s">
        <v>4864</v>
      </c>
      <c r="BQ828"/>
      <c r="BR828"/>
      <c r="BS828"/>
      <c r="BT828"/>
      <c r="BU828"/>
      <c r="BV828"/>
      <c r="BW828"/>
      <c r="BX828"/>
      <c r="BY828"/>
      <c r="BZ828"/>
      <c r="CA828"/>
      <c r="CB828" t="s">
        <v>133</v>
      </c>
      <c r="CC828" t="s">
        <v>134</v>
      </c>
      <c r="CD828">
        <v>1</v>
      </c>
      <c r="CE828">
        <v>4</v>
      </c>
      <c r="CF828"/>
      <c r="CG828" t="s">
        <v>1478</v>
      </c>
      <c r="CH828"/>
      <c r="CI828"/>
      <c r="CJ828"/>
      <c r="CK828"/>
      <c r="CL828"/>
      <c r="CM828"/>
      <c r="CN828"/>
      <c r="CO828"/>
      <c r="CP828"/>
      <c r="CQ828"/>
      <c r="CR828"/>
      <c r="CS828"/>
      <c r="CT828"/>
      <c r="CU828"/>
    </row>
    <row r="829" spans="1:99" s="29" customFormat="1" ht="14.4" customHeight="1" x14ac:dyDescent="0.3">
      <c r="A829" s="39">
        <v>5828</v>
      </c>
      <c r="B829" s="10" t="s">
        <v>98</v>
      </c>
      <c r="C829" t="s">
        <v>4865</v>
      </c>
      <c r="D829" s="60" t="s">
        <v>137</v>
      </c>
      <c r="E829" s="60" t="s">
        <v>4852</v>
      </c>
      <c r="F829" s="60" t="s">
        <v>138</v>
      </c>
      <c r="G829" t="s">
        <v>168</v>
      </c>
      <c r="H829"/>
      <c r="I829" t="s">
        <v>2811</v>
      </c>
      <c r="J829" t="s">
        <v>4866</v>
      </c>
      <c r="K829" t="str">
        <f t="shared" si="103"/>
        <v>&lt;ul&gt;
&lt;li&gt;Sizes: 7.75" Length x 4.5" High x 1" Width
&lt;li&gt;Material: High quality faux leather
&lt;li&gt;Package include: 1 wallet.
&lt;li&gt;Detachable wrist band
&lt;li&gt;Zip around closure
&lt;ul&gt;</v>
      </c>
      <c r="L829" t="str">
        <f t="shared" si="101"/>
        <v>Sizes: 7.75" Length x 4.5" High x 1" Width
Material: High quality faux leather
Package include: 1 wallet.
Detachable wrist band
Zip around closure</v>
      </c>
      <c r="M829" t="s">
        <v>1464</v>
      </c>
      <c r="N829" s="11"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29"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29" t="s">
        <v>1765</v>
      </c>
      <c r="Q829" t="s">
        <v>1766</v>
      </c>
      <c r="R829" t="s">
        <v>1526</v>
      </c>
      <c r="S829" t="s">
        <v>2412</v>
      </c>
      <c r="T829" t="s">
        <v>1768</v>
      </c>
      <c r="U829" s="12" t="str">
        <f t="shared" si="111"/>
        <v>KY-MUR-300W-WALLET-PURPLE</v>
      </c>
      <c r="V829" s="12" t="str">
        <f t="shared" si="112"/>
        <v>KY-MUR-300W-WALLET-PURPLE</v>
      </c>
      <c r="W829" t="s">
        <v>4867</v>
      </c>
      <c r="X829" t="s">
        <v>4867</v>
      </c>
      <c r="Y829" t="s">
        <v>1471</v>
      </c>
      <c r="Z829"/>
      <c r="AA829" t="s">
        <v>113</v>
      </c>
      <c r="AB829" t="s">
        <v>113</v>
      </c>
      <c r="AC829" s="13" t="str">
        <f t="shared" si="106"/>
        <v>29.99</v>
      </c>
      <c r="AD829" s="13">
        <v>19.95</v>
      </c>
      <c r="AE829" s="14">
        <f t="shared" si="110"/>
        <v>23.95</v>
      </c>
      <c r="AF829"/>
      <c r="AG829">
        <v>4</v>
      </c>
      <c r="AH829"/>
      <c r="AI829" t="s">
        <v>113</v>
      </c>
      <c r="AJ829" t="s">
        <v>116</v>
      </c>
      <c r="AK829" t="s">
        <v>1472</v>
      </c>
      <c r="AL829" t="s">
        <v>1473</v>
      </c>
      <c r="AM829" t="s">
        <v>1474</v>
      </c>
      <c r="AN829" t="s">
        <v>1475</v>
      </c>
      <c r="AO829" t="s">
        <v>1476</v>
      </c>
      <c r="AP829"/>
      <c r="AQ829"/>
      <c r="AR829"/>
      <c r="AS829"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29" t="s">
        <v>98</v>
      </c>
      <c r="AU829" t="s">
        <v>122</v>
      </c>
      <c r="AV829">
        <v>0.63</v>
      </c>
      <c r="AW829" t="s">
        <v>123</v>
      </c>
      <c r="AX829">
        <v>7.75</v>
      </c>
      <c r="AY829">
        <v>4.5</v>
      </c>
      <c r="AZ829">
        <v>1</v>
      </c>
      <c r="BA829" t="s">
        <v>124</v>
      </c>
      <c r="BB829"/>
      <c r="BC829"/>
      <c r="BD829"/>
      <c r="BE829"/>
      <c r="BF829"/>
      <c r="BG829"/>
      <c r="BH829"/>
      <c r="BI829">
        <v>2</v>
      </c>
      <c r="BJ829"/>
      <c r="BK829"/>
      <c r="BL829"/>
      <c r="BM829"/>
      <c r="BN829" t="s">
        <v>4868</v>
      </c>
      <c r="BO829" t="s">
        <v>4869</v>
      </c>
      <c r="BP829" t="s">
        <v>4870</v>
      </c>
      <c r="BQ829" t="s">
        <v>4871</v>
      </c>
      <c r="BR829"/>
      <c r="BS829"/>
      <c r="BT829"/>
      <c r="BU829"/>
      <c r="BV829"/>
      <c r="BW829"/>
      <c r="BX829"/>
      <c r="BY829"/>
      <c r="BZ829"/>
      <c r="CA829"/>
      <c r="CB829" t="s">
        <v>133</v>
      </c>
      <c r="CC829" t="s">
        <v>134</v>
      </c>
      <c r="CD829">
        <v>1</v>
      </c>
      <c r="CE829">
        <v>4</v>
      </c>
      <c r="CF829"/>
      <c r="CG829" t="s">
        <v>1478</v>
      </c>
      <c r="CH829"/>
      <c r="CI829"/>
      <c r="CJ829"/>
      <c r="CK829"/>
      <c r="CL829"/>
      <c r="CM829"/>
      <c r="CN829"/>
      <c r="CO829"/>
      <c r="CP829"/>
      <c r="CQ829"/>
      <c r="CR829"/>
      <c r="CS829"/>
      <c r="CT829"/>
      <c r="CU829"/>
    </row>
    <row r="830" spans="1:99" s="29" customFormat="1" ht="14.4" customHeight="1" x14ac:dyDescent="0.3">
      <c r="A830" s="39">
        <v>5829</v>
      </c>
      <c r="B830" s="10" t="s">
        <v>98</v>
      </c>
      <c r="C830" t="s">
        <v>4872</v>
      </c>
      <c r="D830" s="60" t="s">
        <v>137</v>
      </c>
      <c r="E830" s="60" t="s">
        <v>4852</v>
      </c>
      <c r="F830" s="60" t="s">
        <v>138</v>
      </c>
      <c r="G830" t="s">
        <v>168</v>
      </c>
      <c r="H830"/>
      <c r="I830" t="s">
        <v>1540</v>
      </c>
      <c r="J830" t="s">
        <v>4873</v>
      </c>
      <c r="K830" t="str">
        <f t="shared" si="103"/>
        <v>&lt;ul&gt;
&lt;li&gt;Sizes: 7.75" Length x 4.5" High x 1" Width
&lt;li&gt;Material: High quality faux leather
&lt;li&gt;Package include: 1 wallet.
&lt;li&gt;Detachable wrist band
&lt;li&gt;Zip around closure
&lt;ul&gt;</v>
      </c>
      <c r="L830" t="str">
        <f t="shared" si="101"/>
        <v>Sizes: 7.75" Length x 4.5" High x 1" Width
Material: High quality faux leather
Package include: 1 wallet.
Detachable wrist band
Zip around closure</v>
      </c>
      <c r="M830" t="s">
        <v>1464</v>
      </c>
      <c r="N830" s="11" t="str">
        <f t="shared" si="104"/>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0" s="11" t="str">
        <f t="shared" si="105"/>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0" t="s">
        <v>1765</v>
      </c>
      <c r="Q830" t="s">
        <v>1766</v>
      </c>
      <c r="R830" t="s">
        <v>1526</v>
      </c>
      <c r="S830" t="s">
        <v>2412</v>
      </c>
      <c r="T830" t="s">
        <v>1768</v>
      </c>
      <c r="U830" s="12" t="str">
        <f t="shared" si="111"/>
        <v>KY-MUR-300W-WALLET-TURQ</v>
      </c>
      <c r="V830" s="12" t="str">
        <f t="shared" si="112"/>
        <v>KY-MUR-300W-WALLET-TURQ</v>
      </c>
      <c r="W830" t="s">
        <v>4874</v>
      </c>
      <c r="X830" t="s">
        <v>4874</v>
      </c>
      <c r="Y830" t="s">
        <v>1471</v>
      </c>
      <c r="Z830"/>
      <c r="AA830" t="s">
        <v>113</v>
      </c>
      <c r="AB830" t="s">
        <v>113</v>
      </c>
      <c r="AC830" s="13" t="str">
        <f t="shared" si="106"/>
        <v>29.99</v>
      </c>
      <c r="AD830" s="13">
        <v>19.95</v>
      </c>
      <c r="AE830" s="14">
        <f t="shared" si="110"/>
        <v>23.95</v>
      </c>
      <c r="AF830"/>
      <c r="AG830">
        <v>4</v>
      </c>
      <c r="AH830"/>
      <c r="AI830" t="s">
        <v>113</v>
      </c>
      <c r="AJ830" t="s">
        <v>116</v>
      </c>
      <c r="AK830" t="s">
        <v>1472</v>
      </c>
      <c r="AL830" t="s">
        <v>1473</v>
      </c>
      <c r="AM830" t="s">
        <v>1474</v>
      </c>
      <c r="AN830" t="s">
        <v>1475</v>
      </c>
      <c r="AO830" t="s">
        <v>1476</v>
      </c>
      <c r="AP830"/>
      <c r="AQ830"/>
      <c r="AR830"/>
      <c r="AS830"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0" t="s">
        <v>98</v>
      </c>
      <c r="AU830" t="s">
        <v>122</v>
      </c>
      <c r="AV830">
        <v>0.63</v>
      </c>
      <c r="AW830" t="s">
        <v>123</v>
      </c>
      <c r="AX830">
        <v>7.75</v>
      </c>
      <c r="AY830">
        <v>4.5</v>
      </c>
      <c r="AZ830">
        <v>1</v>
      </c>
      <c r="BA830" t="s">
        <v>124</v>
      </c>
      <c r="BB830"/>
      <c r="BC830"/>
      <c r="BD830"/>
      <c r="BE830"/>
      <c r="BF830"/>
      <c r="BG830"/>
      <c r="BH830"/>
      <c r="BI830">
        <v>2</v>
      </c>
      <c r="BJ830"/>
      <c r="BK830"/>
      <c r="BL830"/>
      <c r="BM830"/>
      <c r="BN830" t="s">
        <v>4875</v>
      </c>
      <c r="BO830" t="s">
        <v>4876</v>
      </c>
      <c r="BP830" t="s">
        <v>4877</v>
      </c>
      <c r="BQ830" t="s">
        <v>4878</v>
      </c>
      <c r="BR830"/>
      <c r="BS830"/>
      <c r="BT830"/>
      <c r="BU830"/>
      <c r="BV830"/>
      <c r="BW830"/>
      <c r="BX830"/>
      <c r="BY830"/>
      <c r="BZ830"/>
      <c r="CA830"/>
      <c r="CB830" t="s">
        <v>133</v>
      </c>
      <c r="CC830" t="s">
        <v>134</v>
      </c>
      <c r="CD830">
        <v>1</v>
      </c>
      <c r="CE830">
        <v>4</v>
      </c>
      <c r="CF830"/>
      <c r="CG830" t="s">
        <v>1478</v>
      </c>
      <c r="CH830"/>
      <c r="CI830"/>
      <c r="CJ830"/>
      <c r="CK830"/>
      <c r="CL830"/>
      <c r="CM830"/>
      <c r="CN830"/>
      <c r="CO830"/>
      <c r="CP830"/>
      <c r="CQ830"/>
      <c r="CR830"/>
      <c r="CS830"/>
      <c r="CT830"/>
      <c r="CU830"/>
    </row>
    <row r="831" spans="1:99" s="29" customFormat="1" ht="14.4" customHeight="1" x14ac:dyDescent="0.3">
      <c r="A831" s="39">
        <v>5830</v>
      </c>
      <c r="B831" s="10" t="s">
        <v>98</v>
      </c>
      <c r="C831" t="s">
        <v>4852</v>
      </c>
      <c r="D831" s="68" t="s">
        <v>100</v>
      </c>
      <c r="E831" s="69"/>
      <c r="F831" s="68"/>
      <c r="G831" t="s">
        <v>168</v>
      </c>
      <c r="H831"/>
      <c r="I831"/>
      <c r="J831" t="s">
        <v>4879</v>
      </c>
      <c r="K831" t="str">
        <f t="shared" si="103"/>
        <v>&lt;ul&gt;
&lt;li&gt;Sizes: 12.75" Length x 4.75" High x 8" Width
&lt;li&gt;Material: High quality faux leather
&lt;li&gt;Package include: please see per item's description.
&lt;li&gt;Detachable wrist band
&lt;li&gt;Zip around closure
&lt;ul&gt;</v>
      </c>
      <c r="L831" t="str">
        <f t="shared" si="101"/>
        <v>Sizes: 12.75" Length x 4.75" High x 8" Width
Material: High quality faux leather
Package include: please see per item's description.
Detachable wrist band
Zip around closure</v>
      </c>
      <c r="M831" t="s">
        <v>1464</v>
      </c>
      <c r="N831" s="11" t="str">
        <f t="shared" si="104"/>
        <v>Sizes: 12.75" Length x 4.75" High x 8" Width
Material: High quality faux leather
Package include: please see per item's description.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1" s="11" t="str">
        <f t="shared" si="105"/>
        <v>&lt;ul&gt;
&lt;li&gt;Sizes: 12.75" Length x 4.75" High x 8" Width
&lt;li&gt;Material: High quality faux leather
&lt;li&gt;Package include: please see per item's description.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1" t="s">
        <v>3844</v>
      </c>
      <c r="Q831" t="s">
        <v>1766</v>
      </c>
      <c r="R831" t="s">
        <v>1468</v>
      </c>
      <c r="S831" t="s">
        <v>2412</v>
      </c>
      <c r="T831" t="s">
        <v>1768</v>
      </c>
      <c r="U831" s="12" t="str">
        <f t="shared" si="111"/>
        <v>KY-MUR8469W-300W</v>
      </c>
      <c r="V831" s="12" t="str">
        <f t="shared" si="112"/>
        <v>KY-MUR8469W-300W</v>
      </c>
      <c r="W831" t="s">
        <v>4880</v>
      </c>
      <c r="X831" t="s">
        <v>4880</v>
      </c>
      <c r="Y831" t="s">
        <v>1471</v>
      </c>
      <c r="Z831"/>
      <c r="AA831" t="s">
        <v>113</v>
      </c>
      <c r="AB831" t="s">
        <v>113</v>
      </c>
      <c r="AC831" s="13" t="str">
        <f t="shared" si="106"/>
        <v>67.99</v>
      </c>
      <c r="AD831" s="13">
        <f>AD837</f>
        <v>46.95</v>
      </c>
      <c r="AE831" s="14"/>
      <c r="AF831"/>
      <c r="AG831"/>
      <c r="AH831"/>
      <c r="AI831" t="s">
        <v>113</v>
      </c>
      <c r="AJ831" t="s">
        <v>116</v>
      </c>
      <c r="AK831" t="s">
        <v>1472</v>
      </c>
      <c r="AL831" t="s">
        <v>1473</v>
      </c>
      <c r="AM831" t="s">
        <v>1474</v>
      </c>
      <c r="AN831" t="s">
        <v>1475</v>
      </c>
      <c r="AO831" t="s">
        <v>1476</v>
      </c>
      <c r="AP831"/>
      <c r="AQ831"/>
      <c r="AR831"/>
      <c r="AS831"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1" t="s">
        <v>98</v>
      </c>
      <c r="AU831" t="s">
        <v>122</v>
      </c>
      <c r="AV831">
        <v>2.38</v>
      </c>
      <c r="AW831" t="s">
        <v>123</v>
      </c>
      <c r="AX831">
        <v>12.75</v>
      </c>
      <c r="AY831">
        <v>4.75</v>
      </c>
      <c r="AZ831">
        <v>8</v>
      </c>
      <c r="BA831" t="s">
        <v>124</v>
      </c>
      <c r="BB831"/>
      <c r="BC831"/>
      <c r="BD831"/>
      <c r="BE831"/>
      <c r="BF831"/>
      <c r="BG831"/>
      <c r="BH831"/>
      <c r="BI831">
        <v>2</v>
      </c>
      <c r="BJ831"/>
      <c r="BK831"/>
      <c r="BL831"/>
      <c r="BM831"/>
      <c r="BN831" t="s">
        <v>4855</v>
      </c>
      <c r="BO831"/>
      <c r="BP831"/>
      <c r="BQ831"/>
      <c r="BR831"/>
      <c r="BS831"/>
      <c r="BT831"/>
      <c r="BU831"/>
      <c r="BV831"/>
      <c r="BW831"/>
      <c r="BX831"/>
      <c r="BY831"/>
      <c r="BZ831"/>
      <c r="CA831"/>
      <c r="CB831" t="s">
        <v>133</v>
      </c>
      <c r="CC831" t="s">
        <v>134</v>
      </c>
      <c r="CD831">
        <v>1</v>
      </c>
      <c r="CE831">
        <v>4</v>
      </c>
      <c r="CF831"/>
      <c r="CG831" t="s">
        <v>1478</v>
      </c>
      <c r="CH831"/>
      <c r="CI831"/>
      <c r="CJ831"/>
      <c r="CK831"/>
      <c r="CL831"/>
      <c r="CM831"/>
      <c r="CN831"/>
      <c r="CO831"/>
      <c r="CP831"/>
      <c r="CQ831"/>
      <c r="CR831"/>
      <c r="CS831"/>
      <c r="CT831"/>
      <c r="CU831"/>
    </row>
    <row r="832" spans="1:99" s="29" customFormat="1" ht="14.4" customHeight="1" x14ac:dyDescent="0.3">
      <c r="A832" s="39">
        <v>5831</v>
      </c>
      <c r="B832" s="10" t="s">
        <v>98</v>
      </c>
      <c r="C832" t="s">
        <v>4881</v>
      </c>
      <c r="D832" s="60" t="s">
        <v>137</v>
      </c>
      <c r="E832" s="60" t="s">
        <v>4852</v>
      </c>
      <c r="F832" s="60" t="s">
        <v>138</v>
      </c>
      <c r="G832" t="s">
        <v>168</v>
      </c>
      <c r="H832"/>
      <c r="I832" t="s">
        <v>1488</v>
      </c>
      <c r="J832" t="s">
        <v>4882</v>
      </c>
      <c r="K832" t="str">
        <f t="shared" si="103"/>
        <v>&lt;ul&gt;
&lt;li&gt;Size bag: 12.75"(L) x4.75"(H)8"(W); wallet: 7.75"W x 4.5"H x 1"D
&lt;li&gt;Material: High quality faux leather
&lt;li&gt;Package include: 1 bag and 1 wallet.
&lt;li&gt;Detachable wrist band
&lt;li&gt;Zip around closure
&lt;ul&gt;</v>
      </c>
      <c r="L832" t="str">
        <f t="shared" si="101"/>
        <v>Size bag: 12.75"(L) x4.75"(H)8"(W); wallet: 7.75"W x 4.5"H x 1"D
Material: High quality faux leather
Package include: 1 bag and 1 wallet.
Detachable wrist band
Zip around closure</v>
      </c>
      <c r="M832" t="s">
        <v>1464</v>
      </c>
      <c r="N832" s="11" t="str">
        <f t="shared" si="104"/>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2" s="11" t="str">
        <f t="shared" si="105"/>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2" t="s">
        <v>3824</v>
      </c>
      <c r="Q832" t="s">
        <v>1766</v>
      </c>
      <c r="R832" t="s">
        <v>1847</v>
      </c>
      <c r="S832" t="s">
        <v>2412</v>
      </c>
      <c r="T832" t="s">
        <v>1768</v>
      </c>
      <c r="U832" s="12" t="str">
        <f t="shared" si="111"/>
        <v>KY-MUR8469W-300W-COMBO-BLACK</v>
      </c>
      <c r="V832" s="12" t="str">
        <f t="shared" si="112"/>
        <v>KY-MUR8469W-300W-COMBO-BLACK</v>
      </c>
      <c r="W832" t="s">
        <v>4883</v>
      </c>
      <c r="X832" t="s">
        <v>4883</v>
      </c>
      <c r="Y832" t="s">
        <v>1471</v>
      </c>
      <c r="Z832"/>
      <c r="AA832" t="s">
        <v>113</v>
      </c>
      <c r="AB832" t="s">
        <v>113</v>
      </c>
      <c r="AC832" s="13" t="str">
        <f t="shared" si="106"/>
        <v>86.99</v>
      </c>
      <c r="AD832" s="13">
        <v>59.95</v>
      </c>
      <c r="AE832" s="14">
        <f t="shared" ref="AE832:AE843" si="113">AD832+AG832</f>
        <v>59.95</v>
      </c>
      <c r="AF832"/>
      <c r="AG832">
        <v>0</v>
      </c>
      <c r="AH832"/>
      <c r="AI832" t="s">
        <v>113</v>
      </c>
      <c r="AJ832" t="s">
        <v>116</v>
      </c>
      <c r="AK832" t="s">
        <v>1472</v>
      </c>
      <c r="AL832" t="s">
        <v>1473</v>
      </c>
      <c r="AM832" t="s">
        <v>1474</v>
      </c>
      <c r="AN832" t="s">
        <v>1475</v>
      </c>
      <c r="AO832" t="s">
        <v>1476</v>
      </c>
      <c r="AP832"/>
      <c r="AQ832"/>
      <c r="AR832"/>
      <c r="AS832"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2" t="s">
        <v>98</v>
      </c>
      <c r="AU832" t="s">
        <v>122</v>
      </c>
      <c r="AV832">
        <v>3</v>
      </c>
      <c r="AW832" t="s">
        <v>123</v>
      </c>
      <c r="AX832">
        <v>12.75</v>
      </c>
      <c r="AY832">
        <v>4.75</v>
      </c>
      <c r="AZ832">
        <v>8</v>
      </c>
      <c r="BA832" t="s">
        <v>124</v>
      </c>
      <c r="BB832"/>
      <c r="BC832"/>
      <c r="BD832"/>
      <c r="BE832"/>
      <c r="BF832"/>
      <c r="BG832"/>
      <c r="BH832"/>
      <c r="BI832">
        <v>2</v>
      </c>
      <c r="BJ832"/>
      <c r="BK832"/>
      <c r="BL832"/>
      <c r="BM832"/>
      <c r="BN832" t="s">
        <v>4884</v>
      </c>
      <c r="BO832"/>
      <c r="BP832"/>
      <c r="BQ832"/>
      <c r="BR832"/>
      <c r="BS832"/>
      <c r="BT832"/>
      <c r="BU832"/>
      <c r="BV832"/>
      <c r="BW832"/>
      <c r="BX832"/>
      <c r="BY832"/>
      <c r="BZ832"/>
      <c r="CA832"/>
      <c r="CB832" t="s">
        <v>133</v>
      </c>
      <c r="CC832" t="s">
        <v>134</v>
      </c>
      <c r="CD832">
        <v>1</v>
      </c>
      <c r="CE832">
        <v>4</v>
      </c>
      <c r="CF832"/>
      <c r="CG832" t="s">
        <v>1478</v>
      </c>
      <c r="CH832"/>
      <c r="CI832"/>
      <c r="CJ832"/>
      <c r="CK832"/>
      <c r="CL832"/>
      <c r="CM832"/>
      <c r="CN832"/>
      <c r="CO832"/>
      <c r="CP832"/>
      <c r="CQ832"/>
      <c r="CR832"/>
      <c r="CS832"/>
      <c r="CT832"/>
      <c r="CU832"/>
    </row>
    <row r="833" spans="1:99" s="29" customFormat="1" ht="14.4" customHeight="1" x14ac:dyDescent="0.3">
      <c r="A833" s="39">
        <v>5832</v>
      </c>
      <c r="B833" s="10" t="s">
        <v>98</v>
      </c>
      <c r="C833" t="s">
        <v>4885</v>
      </c>
      <c r="D833" s="60" t="s">
        <v>137</v>
      </c>
      <c r="E833" s="60" t="s">
        <v>4852</v>
      </c>
      <c r="F833" s="60" t="s">
        <v>138</v>
      </c>
      <c r="G833" t="s">
        <v>168</v>
      </c>
      <c r="H833"/>
      <c r="I833" t="s">
        <v>3005</v>
      </c>
      <c r="J833" t="s">
        <v>4886</v>
      </c>
      <c r="K833" t="str">
        <f t="shared" si="103"/>
        <v>&lt;ul&gt;
&lt;li&gt;Size bag: 12.75"(L) x4.75"(H)8"(W); wallet: 7.75"W x 4.5"H x 1"D
&lt;li&gt;Material: High quality faux leather
&lt;li&gt;Package include: 1 bag and 1 wallet.
&lt;li&gt;Detachable wrist band
&lt;li&gt;Zip around closure
&lt;ul&gt;</v>
      </c>
      <c r="L833" t="str">
        <f t="shared" si="101"/>
        <v>Size bag: 12.75"(L) x4.75"(H)8"(W); wallet: 7.75"W x 4.5"H x 1"D
Material: High quality faux leather
Package include: 1 bag and 1 wallet.
Detachable wrist band
Zip around closure</v>
      </c>
      <c r="M833" t="s">
        <v>1464</v>
      </c>
      <c r="N833" s="11" t="str">
        <f t="shared" si="104"/>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3" s="11" t="str">
        <f t="shared" si="105"/>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3" t="s">
        <v>3824</v>
      </c>
      <c r="Q833" t="s">
        <v>1766</v>
      </c>
      <c r="R833" t="s">
        <v>1847</v>
      </c>
      <c r="S833" t="s">
        <v>2412</v>
      </c>
      <c r="T833" t="s">
        <v>1768</v>
      </c>
      <c r="U833" s="12" t="str">
        <f t="shared" si="111"/>
        <v>KY-MUR8469W-300W-COMBO-BROWN</v>
      </c>
      <c r="V833" s="12" t="str">
        <f t="shared" si="112"/>
        <v>KY-MUR8469W-300W-COMBO-BROWN</v>
      </c>
      <c r="W833" t="s">
        <v>4887</v>
      </c>
      <c r="X833" t="s">
        <v>4887</v>
      </c>
      <c r="Y833" t="s">
        <v>1471</v>
      </c>
      <c r="Z833"/>
      <c r="AA833" t="s">
        <v>113</v>
      </c>
      <c r="AB833" t="s">
        <v>113</v>
      </c>
      <c r="AC833" s="13" t="str">
        <f t="shared" si="106"/>
        <v>86.99</v>
      </c>
      <c r="AD833" s="13">
        <v>59.95</v>
      </c>
      <c r="AE833" s="14">
        <f t="shared" si="113"/>
        <v>59.95</v>
      </c>
      <c r="AF833"/>
      <c r="AG833">
        <v>0</v>
      </c>
      <c r="AH833"/>
      <c r="AI833" t="s">
        <v>113</v>
      </c>
      <c r="AJ833" t="s">
        <v>116</v>
      </c>
      <c r="AK833" t="s">
        <v>1472</v>
      </c>
      <c r="AL833" t="s">
        <v>1473</v>
      </c>
      <c r="AM833" t="s">
        <v>1474</v>
      </c>
      <c r="AN833" t="s">
        <v>1475</v>
      </c>
      <c r="AO833" t="s">
        <v>1476</v>
      </c>
      <c r="AP833"/>
      <c r="AQ833"/>
      <c r="AR833"/>
      <c r="AS833"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3" t="s">
        <v>98</v>
      </c>
      <c r="AU833" t="s">
        <v>122</v>
      </c>
      <c r="AV833">
        <v>3</v>
      </c>
      <c r="AW833" t="s">
        <v>123</v>
      </c>
      <c r="AX833">
        <v>12.75</v>
      </c>
      <c r="AY833">
        <v>4.75</v>
      </c>
      <c r="AZ833">
        <v>8</v>
      </c>
      <c r="BA833" t="s">
        <v>124</v>
      </c>
      <c r="BB833"/>
      <c r="BC833"/>
      <c r="BD833"/>
      <c r="BE833"/>
      <c r="BF833"/>
      <c r="BG833"/>
      <c r="BH833"/>
      <c r="BI833">
        <v>2</v>
      </c>
      <c r="BJ833"/>
      <c r="BK833"/>
      <c r="BL833"/>
      <c r="BM833"/>
      <c r="BN833" t="s">
        <v>4888</v>
      </c>
      <c r="BO833"/>
      <c r="BP833"/>
      <c r="BQ833"/>
      <c r="BR833"/>
      <c r="BS833"/>
      <c r="BT833"/>
      <c r="BU833"/>
      <c r="BV833"/>
      <c r="BW833"/>
      <c r="BX833"/>
      <c r="BY833"/>
      <c r="BZ833"/>
      <c r="CA833"/>
      <c r="CB833" t="s">
        <v>133</v>
      </c>
      <c r="CC833" t="s">
        <v>134</v>
      </c>
      <c r="CD833">
        <v>1</v>
      </c>
      <c r="CE833">
        <v>4</v>
      </c>
      <c r="CF833"/>
      <c r="CG833" t="s">
        <v>1478</v>
      </c>
      <c r="CH833"/>
      <c r="CI833"/>
      <c r="CJ833"/>
      <c r="CK833"/>
      <c r="CL833"/>
      <c r="CM833"/>
      <c r="CN833"/>
      <c r="CO833"/>
      <c r="CP833"/>
      <c r="CQ833"/>
      <c r="CR833"/>
      <c r="CS833"/>
      <c r="CT833"/>
      <c r="CU833"/>
    </row>
    <row r="834" spans="1:99" s="29" customFormat="1" ht="14.4" customHeight="1" x14ac:dyDescent="0.3">
      <c r="A834" s="39">
        <v>5833</v>
      </c>
      <c r="B834" s="10" t="s">
        <v>98</v>
      </c>
      <c r="C834" t="s">
        <v>4889</v>
      </c>
      <c r="D834" s="60" t="s">
        <v>137</v>
      </c>
      <c r="E834" s="60" t="s">
        <v>4852</v>
      </c>
      <c r="F834" s="60" t="s">
        <v>138</v>
      </c>
      <c r="G834" t="s">
        <v>168</v>
      </c>
      <c r="H834"/>
      <c r="I834" t="s">
        <v>2791</v>
      </c>
      <c r="J834" t="s">
        <v>4890</v>
      </c>
      <c r="K834" t="str">
        <f t="shared" si="103"/>
        <v>&lt;ul&gt;
&lt;li&gt;Size bag: 12.75"(L) x4.75"(H)8"(W); wallet: 7.75"W x 4.5"H x 1"D
&lt;li&gt;Material: High quality faux leather
&lt;li&gt;Package include: 1 bag and 1 wallet.
&lt;li&gt;Detachable wrist band
&lt;li&gt;Zip around closure
&lt;ul&gt;</v>
      </c>
      <c r="L834" t="str">
        <f t="shared" si="101"/>
        <v>Size bag: 12.75"(L) x4.75"(H)8"(W); wallet: 7.75"W x 4.5"H x 1"D
Material: High quality faux leather
Package include: 1 bag and 1 wallet.
Detachable wrist band
Zip around closure</v>
      </c>
      <c r="M834" t="s">
        <v>1464</v>
      </c>
      <c r="N834" s="11" t="str">
        <f t="shared" si="104"/>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4" s="11" t="str">
        <f t="shared" si="105"/>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4" t="s">
        <v>3824</v>
      </c>
      <c r="Q834" t="s">
        <v>1766</v>
      </c>
      <c r="R834" t="s">
        <v>1847</v>
      </c>
      <c r="S834" t="s">
        <v>2412</v>
      </c>
      <c r="T834" t="s">
        <v>1768</v>
      </c>
      <c r="U834" s="12" t="str">
        <f t="shared" si="111"/>
        <v>KY-MUR8469W-300W-COMBO-PURPLE</v>
      </c>
      <c r="V834" s="12" t="str">
        <f t="shared" si="112"/>
        <v>KY-MUR8469W-300W-COMBO-PURPLE</v>
      </c>
      <c r="W834" t="s">
        <v>4891</v>
      </c>
      <c r="X834" t="s">
        <v>4891</v>
      </c>
      <c r="Y834" t="s">
        <v>1471</v>
      </c>
      <c r="Z834"/>
      <c r="AA834" t="s">
        <v>113</v>
      </c>
      <c r="AB834" t="s">
        <v>113</v>
      </c>
      <c r="AC834" s="13" t="str">
        <f t="shared" si="106"/>
        <v>86.99</v>
      </c>
      <c r="AD834" s="13">
        <v>59.95</v>
      </c>
      <c r="AE834" s="14">
        <f t="shared" si="113"/>
        <v>59.95</v>
      </c>
      <c r="AF834"/>
      <c r="AG834">
        <v>0</v>
      </c>
      <c r="AH834"/>
      <c r="AI834" t="s">
        <v>113</v>
      </c>
      <c r="AJ834" t="s">
        <v>116</v>
      </c>
      <c r="AK834" t="s">
        <v>1472</v>
      </c>
      <c r="AL834" t="s">
        <v>1473</v>
      </c>
      <c r="AM834" t="s">
        <v>1474</v>
      </c>
      <c r="AN834" t="s">
        <v>1475</v>
      </c>
      <c r="AO834" t="s">
        <v>1476</v>
      </c>
      <c r="AP834"/>
      <c r="AQ834"/>
      <c r="AR834"/>
      <c r="AS834"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4" t="s">
        <v>98</v>
      </c>
      <c r="AU834" t="s">
        <v>122</v>
      </c>
      <c r="AV834">
        <v>3</v>
      </c>
      <c r="AW834" t="s">
        <v>123</v>
      </c>
      <c r="AX834">
        <v>12.75</v>
      </c>
      <c r="AY834">
        <v>4.75</v>
      </c>
      <c r="AZ834">
        <v>8</v>
      </c>
      <c r="BA834" t="s">
        <v>124</v>
      </c>
      <c r="BB834"/>
      <c r="BC834"/>
      <c r="BD834"/>
      <c r="BE834"/>
      <c r="BF834"/>
      <c r="BG834"/>
      <c r="BH834"/>
      <c r="BI834">
        <v>2</v>
      </c>
      <c r="BJ834"/>
      <c r="BK834"/>
      <c r="BL834"/>
      <c r="BM834"/>
      <c r="BN834" t="s">
        <v>4892</v>
      </c>
      <c r="BO834"/>
      <c r="BP834"/>
      <c r="BQ834"/>
      <c r="BR834"/>
      <c r="BS834"/>
      <c r="BT834"/>
      <c r="BU834"/>
      <c r="BV834"/>
      <c r="BW834"/>
      <c r="BX834"/>
      <c r="BY834"/>
      <c r="BZ834"/>
      <c r="CA834"/>
      <c r="CB834" t="s">
        <v>133</v>
      </c>
      <c r="CC834" t="s">
        <v>134</v>
      </c>
      <c r="CD834">
        <v>1</v>
      </c>
      <c r="CE834">
        <v>4</v>
      </c>
      <c r="CF834"/>
      <c r="CG834" t="s">
        <v>1478</v>
      </c>
      <c r="CH834"/>
      <c r="CI834"/>
      <c r="CJ834"/>
      <c r="CK834"/>
      <c r="CL834"/>
      <c r="CM834"/>
      <c r="CN834"/>
      <c r="CO834"/>
      <c r="CP834"/>
      <c r="CQ834"/>
      <c r="CR834"/>
      <c r="CS834"/>
      <c r="CT834"/>
      <c r="CU834"/>
    </row>
    <row r="835" spans="1:99" s="29" customFormat="1" ht="14.4" customHeight="1" x14ac:dyDescent="0.3">
      <c r="A835" s="39">
        <v>5834</v>
      </c>
      <c r="B835" s="10" t="s">
        <v>98</v>
      </c>
      <c r="C835" t="s">
        <v>4893</v>
      </c>
      <c r="D835" s="60" t="s">
        <v>137</v>
      </c>
      <c r="E835" s="60" t="s">
        <v>4852</v>
      </c>
      <c r="F835" s="60" t="s">
        <v>138</v>
      </c>
      <c r="G835" t="s">
        <v>168</v>
      </c>
      <c r="H835"/>
      <c r="I835" t="s">
        <v>1498</v>
      </c>
      <c r="J835" t="s">
        <v>4894</v>
      </c>
      <c r="K835" t="str">
        <f t="shared" si="103"/>
        <v>&lt;ul&gt;
&lt;li&gt;Size bag: 12.75"(L) x4.75"(H)8"(W); wallet: 7.75"W x 4.5"H x 1"D
&lt;li&gt;Material: High quality faux leather
&lt;li&gt;Package include: 1 bag and 1 wallet.
&lt;li&gt;Detachable wrist band
&lt;li&gt;Zip around closure
&lt;ul&gt;</v>
      </c>
      <c r="L835" t="str">
        <f t="shared" si="101"/>
        <v>Size bag: 12.75"(L) x4.75"(H)8"(W); wallet: 7.75"W x 4.5"H x 1"D
Material: High quality faux leather
Package include: 1 bag and 1 wallet.
Detachable wrist band
Zip around closure</v>
      </c>
      <c r="M835" t="s">
        <v>1464</v>
      </c>
      <c r="N835" s="11" t="str">
        <f t="shared" si="104"/>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5" s="11" t="str">
        <f t="shared" si="105"/>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5" t="s">
        <v>3824</v>
      </c>
      <c r="Q835" t="s">
        <v>1766</v>
      </c>
      <c r="R835" t="s">
        <v>1847</v>
      </c>
      <c r="S835" t="s">
        <v>2412</v>
      </c>
      <c r="T835" t="s">
        <v>1768</v>
      </c>
      <c r="U835" s="12" t="str">
        <f t="shared" si="111"/>
        <v>KY-MUR8469W-300W-COMBO-TURQ</v>
      </c>
      <c r="V835" s="12" t="str">
        <f t="shared" si="112"/>
        <v>KY-MUR8469W-300W-COMBO-TURQ</v>
      </c>
      <c r="W835" t="s">
        <v>4895</v>
      </c>
      <c r="X835" t="s">
        <v>4895</v>
      </c>
      <c r="Y835" t="s">
        <v>1471</v>
      </c>
      <c r="Z835"/>
      <c r="AA835" t="s">
        <v>113</v>
      </c>
      <c r="AB835" t="s">
        <v>113</v>
      </c>
      <c r="AC835" s="13" t="str">
        <f t="shared" si="106"/>
        <v>86.99</v>
      </c>
      <c r="AD835" s="13">
        <v>59.95</v>
      </c>
      <c r="AE835" s="14">
        <f t="shared" si="113"/>
        <v>59.95</v>
      </c>
      <c r="AF835"/>
      <c r="AG835">
        <v>0</v>
      </c>
      <c r="AH835"/>
      <c r="AI835" t="s">
        <v>113</v>
      </c>
      <c r="AJ835" t="s">
        <v>116</v>
      </c>
      <c r="AK835" t="s">
        <v>1472</v>
      </c>
      <c r="AL835" t="s">
        <v>1473</v>
      </c>
      <c r="AM835" t="s">
        <v>1474</v>
      </c>
      <c r="AN835" t="s">
        <v>1475</v>
      </c>
      <c r="AO835" t="s">
        <v>1476</v>
      </c>
      <c r="AP835"/>
      <c r="AQ835"/>
      <c r="AR835"/>
      <c r="AS835"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5" t="s">
        <v>98</v>
      </c>
      <c r="AU835" t="s">
        <v>122</v>
      </c>
      <c r="AV835">
        <v>3</v>
      </c>
      <c r="AW835" t="s">
        <v>123</v>
      </c>
      <c r="AX835">
        <v>12.75</v>
      </c>
      <c r="AY835">
        <v>4.75</v>
      </c>
      <c r="AZ835">
        <v>8</v>
      </c>
      <c r="BA835" t="s">
        <v>124</v>
      </c>
      <c r="BB835"/>
      <c r="BC835"/>
      <c r="BD835"/>
      <c r="BE835"/>
      <c r="BF835"/>
      <c r="BG835"/>
      <c r="BH835"/>
      <c r="BI835">
        <v>2</v>
      </c>
      <c r="BJ835"/>
      <c r="BK835"/>
      <c r="BL835"/>
      <c r="BM835"/>
      <c r="BN835" t="s">
        <v>4896</v>
      </c>
      <c r="BO835"/>
      <c r="BP835"/>
      <c r="BQ835"/>
      <c r="BR835"/>
      <c r="BS835"/>
      <c r="BT835"/>
      <c r="BU835"/>
      <c r="BV835"/>
      <c r="BW835"/>
      <c r="BX835"/>
      <c r="BY835"/>
      <c r="BZ835"/>
      <c r="CA835"/>
      <c r="CB835" t="s">
        <v>133</v>
      </c>
      <c r="CC835" t="s">
        <v>134</v>
      </c>
      <c r="CD835">
        <v>1</v>
      </c>
      <c r="CE835">
        <v>4</v>
      </c>
      <c r="CF835"/>
      <c r="CG835" t="s">
        <v>1478</v>
      </c>
      <c r="CH835"/>
      <c r="CI835"/>
      <c r="CJ835"/>
      <c r="CK835"/>
      <c r="CL835"/>
      <c r="CM835"/>
      <c r="CN835"/>
      <c r="CO835"/>
      <c r="CP835"/>
      <c r="CQ835"/>
      <c r="CR835"/>
      <c r="CS835"/>
      <c r="CT835"/>
      <c r="CU835"/>
    </row>
    <row r="836" spans="1:99" s="29" customFormat="1" ht="14.4" customHeight="1" x14ac:dyDescent="0.3">
      <c r="A836" s="39">
        <v>5835</v>
      </c>
      <c r="B836" s="10" t="s">
        <v>98</v>
      </c>
      <c r="C836" t="s">
        <v>4897</v>
      </c>
      <c r="D836" s="67" t="s">
        <v>137</v>
      </c>
      <c r="E836" s="67" t="s">
        <v>4852</v>
      </c>
      <c r="F836" s="60" t="s">
        <v>138</v>
      </c>
      <c r="G836" t="s">
        <v>168</v>
      </c>
      <c r="H836"/>
      <c r="I836" t="s">
        <v>1858</v>
      </c>
      <c r="J836" t="s">
        <v>4898</v>
      </c>
      <c r="K836" t="str">
        <f t="shared" si="103"/>
        <v>&lt;ul&gt;
&lt;li&gt;Sizes: 12.75" Length x 4.75" High x 8" Width
&lt;li&gt;Material: High quality faux leather
&lt;li&gt;Package include: 1 bag.
&lt;li&gt;Detachable wrist band
&lt;li&gt;Zip around closure
&lt;ul&gt;</v>
      </c>
      <c r="L836" t="str">
        <f t="shared" si="101"/>
        <v>Sizes: 12.75" Length x 4.75" High x 8" Width
Material: High quality faux leather
Package include: 1 bag.
Detachable wrist band
Zip around closure</v>
      </c>
      <c r="M836" t="s">
        <v>1464</v>
      </c>
      <c r="N836" s="11" t="str">
        <f t="shared" si="104"/>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6" s="11" t="str">
        <f t="shared" si="105"/>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6" t="s">
        <v>3844</v>
      </c>
      <c r="Q836" t="s">
        <v>1766</v>
      </c>
      <c r="R836" t="s">
        <v>1505</v>
      </c>
      <c r="S836" t="s">
        <v>2412</v>
      </c>
      <c r="T836" t="s">
        <v>1768</v>
      </c>
      <c r="U836" s="12" t="str">
        <f t="shared" si="111"/>
        <v>KY-MUR8469W-BAG-BLACK</v>
      </c>
      <c r="V836" s="12" t="str">
        <f t="shared" si="112"/>
        <v>KY-MUR8469W-BAG-BLACK</v>
      </c>
      <c r="W836" t="s">
        <v>4899</v>
      </c>
      <c r="X836" t="s">
        <v>4899</v>
      </c>
      <c r="Y836" t="s">
        <v>1471</v>
      </c>
      <c r="Z836"/>
      <c r="AA836" t="s">
        <v>113</v>
      </c>
      <c r="AB836" t="s">
        <v>113</v>
      </c>
      <c r="AC836" s="13" t="str">
        <f t="shared" si="106"/>
        <v>67.99</v>
      </c>
      <c r="AD836" s="13">
        <v>46.95</v>
      </c>
      <c r="AE836" s="14">
        <f t="shared" si="113"/>
        <v>46.95</v>
      </c>
      <c r="AF836"/>
      <c r="AG836">
        <v>0</v>
      </c>
      <c r="AH836"/>
      <c r="AI836" t="s">
        <v>113</v>
      </c>
      <c r="AJ836" t="s">
        <v>116</v>
      </c>
      <c r="AK836" t="s">
        <v>1472</v>
      </c>
      <c r="AL836" t="s">
        <v>1473</v>
      </c>
      <c r="AM836" t="s">
        <v>1474</v>
      </c>
      <c r="AN836" t="s">
        <v>1475</v>
      </c>
      <c r="AO836" t="s">
        <v>1476</v>
      </c>
      <c r="AP836"/>
      <c r="AQ836"/>
      <c r="AR836"/>
      <c r="AS836" t="str">
        <f t="shared" si="10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6" t="s">
        <v>98</v>
      </c>
      <c r="AU836" t="s">
        <v>122</v>
      </c>
      <c r="AV836">
        <v>2.38</v>
      </c>
      <c r="AW836" t="s">
        <v>123</v>
      </c>
      <c r="AX836">
        <v>12.75</v>
      </c>
      <c r="AY836">
        <v>4.75</v>
      </c>
      <c r="AZ836">
        <v>8</v>
      </c>
      <c r="BA836" t="s">
        <v>124</v>
      </c>
      <c r="BB836"/>
      <c r="BC836"/>
      <c r="BD836"/>
      <c r="BE836"/>
      <c r="BF836"/>
      <c r="BG836"/>
      <c r="BH836"/>
      <c r="BI836">
        <v>2</v>
      </c>
      <c r="BJ836"/>
      <c r="BK836"/>
      <c r="BL836"/>
      <c r="BM836"/>
      <c r="BN836" t="s">
        <v>4900</v>
      </c>
      <c r="BO836" t="s">
        <v>4901</v>
      </c>
      <c r="BP836" t="s">
        <v>4902</v>
      </c>
      <c r="BQ836" t="s">
        <v>4903</v>
      </c>
      <c r="BR836"/>
      <c r="BS836"/>
      <c r="BT836"/>
      <c r="BU836"/>
      <c r="BV836"/>
      <c r="BW836"/>
      <c r="BX836"/>
      <c r="BY836"/>
      <c r="BZ836"/>
      <c r="CA836"/>
      <c r="CB836" t="s">
        <v>133</v>
      </c>
      <c r="CC836" t="s">
        <v>134</v>
      </c>
      <c r="CD836">
        <v>1</v>
      </c>
      <c r="CE836">
        <v>4</v>
      </c>
      <c r="CF836"/>
      <c r="CG836" t="s">
        <v>1478</v>
      </c>
      <c r="CH836"/>
      <c r="CI836"/>
      <c r="CJ836"/>
      <c r="CK836"/>
      <c r="CL836"/>
      <c r="CM836"/>
      <c r="CN836"/>
      <c r="CO836"/>
      <c r="CP836"/>
      <c r="CQ836"/>
      <c r="CR836"/>
      <c r="CS836"/>
      <c r="CT836"/>
      <c r="CU836"/>
    </row>
    <row r="837" spans="1:99" s="29" customFormat="1" ht="14.4" customHeight="1" x14ac:dyDescent="0.3">
      <c r="A837" s="39">
        <v>5836</v>
      </c>
      <c r="B837" s="10" t="s">
        <v>98</v>
      </c>
      <c r="C837" t="s">
        <v>4904</v>
      </c>
      <c r="D837" s="67" t="s">
        <v>137</v>
      </c>
      <c r="E837" s="67" t="s">
        <v>4852</v>
      </c>
      <c r="F837" s="60" t="s">
        <v>138</v>
      </c>
      <c r="G837" t="s">
        <v>168</v>
      </c>
      <c r="H837"/>
      <c r="I837" t="s">
        <v>2974</v>
      </c>
      <c r="J837" t="s">
        <v>4905</v>
      </c>
      <c r="K837" t="str">
        <f t="shared" si="103"/>
        <v>&lt;ul&gt;
&lt;li&gt;Sizes: 12.75" Length x 4.75" High x 8" Width
&lt;li&gt;Material: High quality faux leather
&lt;li&gt;Package include: 1 bag.
&lt;li&gt;Detachable wrist band
&lt;li&gt;Zip around closure
&lt;ul&gt;</v>
      </c>
      <c r="L837" t="str">
        <f t="shared" ref="L837:L900" si="114">P837&amp;CHAR(10)&amp;Q837&amp;CHAR(10)&amp;R837&amp;CHAR(10)&amp;S837&amp;CHAR(10)&amp;T837</f>
        <v>Sizes: 12.75" Length x 4.75" High x 8" Width
Material: High quality faux leather
Package include: 1 bag.
Detachable wrist band
Zip around closure</v>
      </c>
      <c r="M837" t="s">
        <v>1464</v>
      </c>
      <c r="N837" s="11" t="str">
        <f t="shared" si="104"/>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7" s="11" t="str">
        <f t="shared" si="105"/>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7" t="s">
        <v>3844</v>
      </c>
      <c r="Q837" t="s">
        <v>1766</v>
      </c>
      <c r="R837" t="s">
        <v>1505</v>
      </c>
      <c r="S837" t="s">
        <v>2412</v>
      </c>
      <c r="T837" t="s">
        <v>1768</v>
      </c>
      <c r="U837" s="12" t="str">
        <f t="shared" si="111"/>
        <v>KY-MUR8469W-BAG-BROWN</v>
      </c>
      <c r="V837" s="12" t="str">
        <f t="shared" si="112"/>
        <v>KY-MUR8469W-BAG-BROWN</v>
      </c>
      <c r="W837" t="s">
        <v>4906</v>
      </c>
      <c r="X837" t="s">
        <v>4906</v>
      </c>
      <c r="Y837" t="s">
        <v>1471</v>
      </c>
      <c r="Z837"/>
      <c r="AA837" t="s">
        <v>113</v>
      </c>
      <c r="AB837" t="s">
        <v>113</v>
      </c>
      <c r="AC837" s="13" t="str">
        <f t="shared" si="106"/>
        <v>67.99</v>
      </c>
      <c r="AD837" s="13">
        <v>46.95</v>
      </c>
      <c r="AE837" s="14">
        <f t="shared" si="113"/>
        <v>46.95</v>
      </c>
      <c r="AF837"/>
      <c r="AG837">
        <v>0</v>
      </c>
      <c r="AH837"/>
      <c r="AI837" t="s">
        <v>113</v>
      </c>
      <c r="AJ837" t="s">
        <v>116</v>
      </c>
      <c r="AK837" t="s">
        <v>1472</v>
      </c>
      <c r="AL837" t="s">
        <v>1473</v>
      </c>
      <c r="AM837" t="s">
        <v>1474</v>
      </c>
      <c r="AN837" t="s">
        <v>1475</v>
      </c>
      <c r="AO837" t="s">
        <v>1476</v>
      </c>
      <c r="AP837"/>
      <c r="AQ837"/>
      <c r="AR837"/>
      <c r="AS837" t="str">
        <f t="shared" ref="AS837:AS900" si="115">AK837&amp;","&amp;AL837&amp;","&amp;AM837&amp;","&amp;AN837&amp;""&amp;AO837</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7" t="s">
        <v>98</v>
      </c>
      <c r="AU837" t="s">
        <v>122</v>
      </c>
      <c r="AV837">
        <v>2.38</v>
      </c>
      <c r="AW837" t="s">
        <v>123</v>
      </c>
      <c r="AX837">
        <v>12.75</v>
      </c>
      <c r="AY837">
        <v>4.75</v>
      </c>
      <c r="AZ837">
        <v>8</v>
      </c>
      <c r="BA837" t="s">
        <v>124</v>
      </c>
      <c r="BB837"/>
      <c r="BC837"/>
      <c r="BD837"/>
      <c r="BE837"/>
      <c r="BF837"/>
      <c r="BG837"/>
      <c r="BH837"/>
      <c r="BI837">
        <v>2</v>
      </c>
      <c r="BJ837"/>
      <c r="BK837"/>
      <c r="BL837"/>
      <c r="BM837"/>
      <c r="BN837" t="s">
        <v>4907</v>
      </c>
      <c r="BO837" t="s">
        <v>4908</v>
      </c>
      <c r="BP837" t="s">
        <v>4909</v>
      </c>
      <c r="BQ837" t="s">
        <v>4910</v>
      </c>
      <c r="BR837"/>
      <c r="BS837"/>
      <c r="BT837"/>
      <c r="BU837"/>
      <c r="BV837"/>
      <c r="BW837"/>
      <c r="BX837"/>
      <c r="BY837"/>
      <c r="BZ837"/>
      <c r="CA837"/>
      <c r="CB837" t="s">
        <v>133</v>
      </c>
      <c r="CC837" t="s">
        <v>134</v>
      </c>
      <c r="CD837">
        <v>1</v>
      </c>
      <c r="CE837">
        <v>4</v>
      </c>
      <c r="CF837"/>
      <c r="CG837" t="s">
        <v>1478</v>
      </c>
      <c r="CH837"/>
      <c r="CI837"/>
      <c r="CJ837"/>
      <c r="CK837"/>
      <c r="CL837"/>
      <c r="CM837"/>
      <c r="CN837"/>
      <c r="CO837"/>
      <c r="CP837"/>
      <c r="CQ837"/>
      <c r="CR837"/>
      <c r="CS837"/>
      <c r="CT837"/>
      <c r="CU837"/>
    </row>
    <row r="838" spans="1:99" s="29" customFormat="1" ht="14.4" customHeight="1" x14ac:dyDescent="0.3">
      <c r="A838" s="39">
        <v>5837</v>
      </c>
      <c r="B838" s="10" t="s">
        <v>98</v>
      </c>
      <c r="C838" t="s">
        <v>4911</v>
      </c>
      <c r="D838" s="60" t="s">
        <v>137</v>
      </c>
      <c r="E838" s="60" t="s">
        <v>4852</v>
      </c>
      <c r="F838" s="60" t="s">
        <v>138</v>
      </c>
      <c r="G838" t="s">
        <v>168</v>
      </c>
      <c r="H838"/>
      <c r="I838" t="s">
        <v>2772</v>
      </c>
      <c r="J838" t="s">
        <v>4912</v>
      </c>
      <c r="K838" t="str">
        <f t="shared" ref="K838:K901" si="116">"&lt;ul&gt;"&amp;CHAR(10)&amp;"&lt;li&gt;"&amp;P838&amp;CHAR(10)&amp;"&lt;li&gt;"&amp;Q838&amp;CHAR(10)&amp;"&lt;li&gt;"&amp;R838&amp;CHAR(10)&amp;"&lt;li&gt;"&amp;S838&amp;CHAR(10)&amp;"&lt;li&gt;"&amp;T838&amp;CHAR(10)&amp;"&lt;ul&gt;"</f>
        <v>&lt;ul&gt;
&lt;li&gt;Sizes: 12.75" Length x 4.75" High x 8" Width
&lt;li&gt;Material: High quality faux leather
&lt;li&gt;Package include: 1 bag.
&lt;li&gt;Detachable wrist band
&lt;li&gt;Zip around closure
&lt;ul&gt;</v>
      </c>
      <c r="L838" t="str">
        <f t="shared" si="114"/>
        <v>Sizes: 12.75" Length x 4.75" High x 8" Width
Material: High quality faux leather
Package include: 1 bag.
Detachable wrist band
Zip around closure</v>
      </c>
      <c r="M838" t="s">
        <v>1464</v>
      </c>
      <c r="N838" s="11" t="str">
        <f t="shared" ref="N838:N901" si="117">P838&amp;CHAR(10)&amp;Q838&amp;CHAR(10)&amp;R838&amp;CHAR(10)&amp;S838&amp;CHAR(10)&amp;T838&amp;CHAR(10)&amp;M838</f>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8" s="11" t="str">
        <f t="shared" ref="O838:O901" si="118">K838&amp;CHAR(10)&amp;M838</f>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8" t="s">
        <v>3844</v>
      </c>
      <c r="Q838" t="s">
        <v>1766</v>
      </c>
      <c r="R838" t="s">
        <v>1505</v>
      </c>
      <c r="S838" t="s">
        <v>2412</v>
      </c>
      <c r="T838" t="s">
        <v>1768</v>
      </c>
      <c r="U838" s="12" t="str">
        <f t="shared" si="111"/>
        <v>KY-MUR8469W-BAG-PURPLE</v>
      </c>
      <c r="V838" s="12" t="str">
        <f t="shared" si="112"/>
        <v>KY-MUR8469W-BAG-PURPLE</v>
      </c>
      <c r="W838" t="s">
        <v>4913</v>
      </c>
      <c r="X838" t="s">
        <v>4913</v>
      </c>
      <c r="Y838" t="s">
        <v>1471</v>
      </c>
      <c r="Z838"/>
      <c r="AA838" t="s">
        <v>113</v>
      </c>
      <c r="AB838" t="s">
        <v>113</v>
      </c>
      <c r="AC838" s="13" t="str">
        <f t="shared" ref="AC838:AC901" si="119">CONCATENATE(ROUND(AD838/0.7,0),".99")</f>
        <v>67.99</v>
      </c>
      <c r="AD838" s="13">
        <v>46.95</v>
      </c>
      <c r="AE838" s="14">
        <f t="shared" si="113"/>
        <v>46.95</v>
      </c>
      <c r="AF838"/>
      <c r="AG838">
        <v>0</v>
      </c>
      <c r="AH838"/>
      <c r="AI838" t="s">
        <v>113</v>
      </c>
      <c r="AJ838" t="s">
        <v>116</v>
      </c>
      <c r="AK838" t="s">
        <v>1472</v>
      </c>
      <c r="AL838" t="s">
        <v>1473</v>
      </c>
      <c r="AM838" t="s">
        <v>1474</v>
      </c>
      <c r="AN838" t="s">
        <v>1475</v>
      </c>
      <c r="AO838" t="s">
        <v>1476</v>
      </c>
      <c r="AP838"/>
      <c r="AQ838"/>
      <c r="AR838"/>
      <c r="AS838"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8" t="s">
        <v>98</v>
      </c>
      <c r="AU838" t="s">
        <v>122</v>
      </c>
      <c r="AV838">
        <v>2.38</v>
      </c>
      <c r="AW838" t="s">
        <v>123</v>
      </c>
      <c r="AX838">
        <v>12.75</v>
      </c>
      <c r="AY838">
        <v>4.75</v>
      </c>
      <c r="AZ838">
        <v>8</v>
      </c>
      <c r="BA838" t="s">
        <v>124</v>
      </c>
      <c r="BB838"/>
      <c r="BC838"/>
      <c r="BD838"/>
      <c r="BE838"/>
      <c r="BF838"/>
      <c r="BG838"/>
      <c r="BH838"/>
      <c r="BI838">
        <v>2</v>
      </c>
      <c r="BJ838"/>
      <c r="BK838"/>
      <c r="BL838"/>
      <c r="BM838"/>
      <c r="BN838" t="s">
        <v>4914</v>
      </c>
      <c r="BO838" t="s">
        <v>4915</v>
      </c>
      <c r="BP838" t="s">
        <v>4916</v>
      </c>
      <c r="BQ838" t="s">
        <v>4917</v>
      </c>
      <c r="BR838"/>
      <c r="BS838"/>
      <c r="BT838"/>
      <c r="BU838"/>
      <c r="BV838"/>
      <c r="BW838"/>
      <c r="BX838"/>
      <c r="BY838"/>
      <c r="BZ838"/>
      <c r="CA838"/>
      <c r="CB838" t="s">
        <v>133</v>
      </c>
      <c r="CC838" t="s">
        <v>134</v>
      </c>
      <c r="CD838">
        <v>1</v>
      </c>
      <c r="CE838">
        <v>4</v>
      </c>
      <c r="CF838"/>
      <c r="CG838" t="s">
        <v>1478</v>
      </c>
      <c r="CH838"/>
      <c r="CI838"/>
      <c r="CJ838"/>
      <c r="CK838"/>
      <c r="CL838"/>
      <c r="CM838"/>
      <c r="CN838"/>
      <c r="CO838"/>
      <c r="CP838"/>
      <c r="CQ838"/>
      <c r="CR838"/>
      <c r="CS838"/>
      <c r="CT838"/>
      <c r="CU838"/>
    </row>
    <row r="839" spans="1:99" s="29" customFormat="1" ht="14.4" customHeight="1" x14ac:dyDescent="0.3">
      <c r="A839" s="39">
        <v>5838</v>
      </c>
      <c r="B839" s="10" t="s">
        <v>98</v>
      </c>
      <c r="C839" t="s">
        <v>4918</v>
      </c>
      <c r="D839" s="60" t="s">
        <v>137</v>
      </c>
      <c r="E839" s="60" t="s">
        <v>4852</v>
      </c>
      <c r="F839" s="60" t="s">
        <v>138</v>
      </c>
      <c r="G839" t="s">
        <v>168</v>
      </c>
      <c r="H839"/>
      <c r="I839" t="s">
        <v>1877</v>
      </c>
      <c r="J839" t="s">
        <v>4919</v>
      </c>
      <c r="K839" t="str">
        <f t="shared" si="116"/>
        <v>&lt;ul&gt;
&lt;li&gt;Sizes: 12.75" Length x 4.75" High x 8" Width
&lt;li&gt;Material: High quality faux leather
&lt;li&gt;Package include: 1 bag.
&lt;li&gt;Detachable wrist band
&lt;li&gt;Zip around closure
&lt;ul&gt;</v>
      </c>
      <c r="L839" t="str">
        <f t="shared" si="114"/>
        <v>Sizes: 12.75" Length x 4.75" High x 8" Width
Material: High quality faux leather
Package include: 1 bag.
Detachable wrist band
Zip around closure</v>
      </c>
      <c r="M839" t="s">
        <v>1464</v>
      </c>
      <c r="N839" s="11" t="str">
        <f t="shared" si="117"/>
        <v>Sizes: 12.75" Length x 4.75" High x 8"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39" s="11" t="str">
        <f t="shared" si="118"/>
        <v>&lt;ul&gt;
&lt;li&gt;Sizes: 12.75" Length x 4.75" High x 8"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39" t="s">
        <v>3844</v>
      </c>
      <c r="Q839" t="s">
        <v>1766</v>
      </c>
      <c r="R839" t="s">
        <v>1505</v>
      </c>
      <c r="S839" t="s">
        <v>2412</v>
      </c>
      <c r="T839" t="s">
        <v>1768</v>
      </c>
      <c r="U839" s="12" t="str">
        <f t="shared" si="111"/>
        <v>KY-MUR8469W-BAG-TURQ</v>
      </c>
      <c r="V839" s="12" t="str">
        <f t="shared" si="112"/>
        <v>KY-MUR8469W-BAG-TURQ</v>
      </c>
      <c r="W839" t="s">
        <v>4920</v>
      </c>
      <c r="X839" t="s">
        <v>4920</v>
      </c>
      <c r="Y839" t="s">
        <v>1471</v>
      </c>
      <c r="Z839"/>
      <c r="AA839" t="s">
        <v>113</v>
      </c>
      <c r="AB839" t="s">
        <v>113</v>
      </c>
      <c r="AC839" s="13" t="str">
        <f t="shared" si="119"/>
        <v>67.99</v>
      </c>
      <c r="AD839" s="13">
        <v>46.95</v>
      </c>
      <c r="AE839" s="14">
        <f t="shared" si="113"/>
        <v>46.95</v>
      </c>
      <c r="AF839"/>
      <c r="AG839">
        <v>0</v>
      </c>
      <c r="AH839"/>
      <c r="AI839" t="s">
        <v>113</v>
      </c>
      <c r="AJ839" t="s">
        <v>116</v>
      </c>
      <c r="AK839" t="s">
        <v>1472</v>
      </c>
      <c r="AL839" t="s">
        <v>1473</v>
      </c>
      <c r="AM839" t="s">
        <v>1474</v>
      </c>
      <c r="AN839" t="s">
        <v>1475</v>
      </c>
      <c r="AO839" t="s">
        <v>1476</v>
      </c>
      <c r="AP839"/>
      <c r="AQ839"/>
      <c r="AR839"/>
      <c r="AS83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39" t="s">
        <v>98</v>
      </c>
      <c r="AU839" t="s">
        <v>122</v>
      </c>
      <c r="AV839">
        <v>2.38</v>
      </c>
      <c r="AW839" t="s">
        <v>123</v>
      </c>
      <c r="AX839">
        <v>12.75</v>
      </c>
      <c r="AY839">
        <v>4.75</v>
      </c>
      <c r="AZ839">
        <v>8</v>
      </c>
      <c r="BA839" t="s">
        <v>124</v>
      </c>
      <c r="BB839"/>
      <c r="BC839"/>
      <c r="BD839"/>
      <c r="BE839"/>
      <c r="BF839"/>
      <c r="BG839"/>
      <c r="BH839"/>
      <c r="BI839">
        <v>2</v>
      </c>
      <c r="BJ839"/>
      <c r="BK839"/>
      <c r="BL839"/>
      <c r="BM839"/>
      <c r="BN839" t="s">
        <v>4921</v>
      </c>
      <c r="BO839" t="s">
        <v>4922</v>
      </c>
      <c r="BP839" t="s">
        <v>4923</v>
      </c>
      <c r="BQ839" t="s">
        <v>4924</v>
      </c>
      <c r="BR839"/>
      <c r="BS839"/>
      <c r="BT839"/>
      <c r="BU839"/>
      <c r="BV839"/>
      <c r="BW839"/>
      <c r="BX839"/>
      <c r="BY839"/>
      <c r="BZ839"/>
      <c r="CA839"/>
      <c r="CB839" t="s">
        <v>133</v>
      </c>
      <c r="CC839" t="s">
        <v>134</v>
      </c>
      <c r="CD839">
        <v>1</v>
      </c>
      <c r="CE839">
        <v>4</v>
      </c>
      <c r="CF839"/>
      <c r="CG839" t="s">
        <v>1478</v>
      </c>
      <c r="CH839"/>
      <c r="CI839"/>
      <c r="CJ839"/>
      <c r="CK839"/>
      <c r="CL839"/>
      <c r="CM839"/>
      <c r="CN839"/>
      <c r="CO839"/>
      <c r="CP839"/>
      <c r="CQ839"/>
      <c r="CR839"/>
      <c r="CS839"/>
      <c r="CT839"/>
      <c r="CU839"/>
    </row>
    <row r="840" spans="1:99" s="52" customFormat="1" ht="14.4" customHeight="1" x14ac:dyDescent="0.3">
      <c r="A840" s="39">
        <v>5839</v>
      </c>
      <c r="B840" s="45" t="s">
        <v>98</v>
      </c>
      <c r="C840" s="46" t="s">
        <v>4925</v>
      </c>
      <c r="D840" s="55" t="s">
        <v>137</v>
      </c>
      <c r="E840" s="55" t="s">
        <v>4926</v>
      </c>
      <c r="F840" s="55" t="s">
        <v>138</v>
      </c>
      <c r="G840" s="46" t="s">
        <v>168</v>
      </c>
      <c r="H840" s="46"/>
      <c r="I840" s="46" t="s">
        <v>1588</v>
      </c>
      <c r="J840" s="46" t="s">
        <v>4927</v>
      </c>
      <c r="K840" s="46" t="str">
        <f t="shared" si="116"/>
        <v>&lt;ul&gt;
&lt;li&gt;Sizes: 7.75" Length x 4.5" High x 1" Width
&lt;li&gt;Material: High quality faux leather
&lt;li&gt;Package include: 1 wallet.
&lt;li&gt;Detachable wrist band
&lt;li&gt;Zip around closure
&lt;ul&gt;</v>
      </c>
      <c r="L840" t="str">
        <f t="shared" si="114"/>
        <v>Sizes: 7.75" Length x 4.5" High x 1" Width
Material: High quality faux leather
Package include: 1 wallet.
Detachable wrist band
Zip around closure</v>
      </c>
      <c r="M840" s="46" t="s">
        <v>1464</v>
      </c>
      <c r="N840" s="48" t="str">
        <f t="shared" si="117"/>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0" s="11" t="str">
        <f t="shared" si="118"/>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0" s="46" t="s">
        <v>1765</v>
      </c>
      <c r="Q840" s="46" t="s">
        <v>1766</v>
      </c>
      <c r="R840" s="46" t="s">
        <v>1526</v>
      </c>
      <c r="S840" s="46" t="s">
        <v>2412</v>
      </c>
      <c r="T840" s="46" t="s">
        <v>1768</v>
      </c>
      <c r="U840" s="46" t="str">
        <f t="shared" si="111"/>
        <v>ky-mxi-300-wallet-black</v>
      </c>
      <c r="V840" s="46" t="str">
        <f t="shared" si="112"/>
        <v>ky-mxi-300-wallet-black</v>
      </c>
      <c r="W840" s="46" t="s">
        <v>4928</v>
      </c>
      <c r="X840" s="46" t="s">
        <v>4928</v>
      </c>
      <c r="Y840" s="46" t="s">
        <v>1471</v>
      </c>
      <c r="Z840" s="46"/>
      <c r="AA840" s="46" t="s">
        <v>113</v>
      </c>
      <c r="AB840" s="46" t="s">
        <v>113</v>
      </c>
      <c r="AC840" s="13" t="str">
        <f t="shared" si="119"/>
        <v>29.99</v>
      </c>
      <c r="AD840" s="49">
        <v>19.95</v>
      </c>
      <c r="AE840" s="50">
        <f t="shared" si="113"/>
        <v>23.95</v>
      </c>
      <c r="AF840" s="46"/>
      <c r="AG840" s="46">
        <v>4</v>
      </c>
      <c r="AH840" s="46"/>
      <c r="AI840" s="46" t="s">
        <v>113</v>
      </c>
      <c r="AJ840" s="46" t="s">
        <v>116</v>
      </c>
      <c r="AK840" s="46" t="s">
        <v>1472</v>
      </c>
      <c r="AL840" s="46" t="s">
        <v>1473</v>
      </c>
      <c r="AM840" s="46" t="s">
        <v>1474</v>
      </c>
      <c r="AN840" s="46" t="s">
        <v>1475</v>
      </c>
      <c r="AO840" s="46" t="s">
        <v>1476</v>
      </c>
      <c r="AP840" s="46"/>
      <c r="AQ840" s="46"/>
      <c r="AR840" s="46"/>
      <c r="AS840"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0" t="s">
        <v>98</v>
      </c>
      <c r="AU840" s="46" t="s">
        <v>122</v>
      </c>
      <c r="AV840" s="46">
        <v>0.63</v>
      </c>
      <c r="AW840" s="46" t="s">
        <v>123</v>
      </c>
      <c r="AX840" s="46">
        <v>7.75</v>
      </c>
      <c r="AY840" s="46">
        <v>4.5</v>
      </c>
      <c r="AZ840" s="46">
        <v>1</v>
      </c>
      <c r="BA840" s="46" t="s">
        <v>124</v>
      </c>
      <c r="BB840" s="46"/>
      <c r="BC840" s="46"/>
      <c r="BD840" s="46"/>
      <c r="BE840" s="46"/>
      <c r="BF840" s="46"/>
      <c r="BG840" s="46"/>
      <c r="BH840" s="46"/>
      <c r="BI840" s="46">
        <v>2</v>
      </c>
      <c r="BJ840" s="46"/>
      <c r="BK840" s="46"/>
      <c r="BL840" s="46"/>
      <c r="BM840" s="46"/>
      <c r="BN840" s="46" t="s">
        <v>4929</v>
      </c>
      <c r="BO840" s="46" t="s">
        <v>4930</v>
      </c>
      <c r="BP840" s="46" t="s">
        <v>4931</v>
      </c>
      <c r="BQ840" s="46" t="s">
        <v>4932</v>
      </c>
      <c r="BR840" s="46"/>
      <c r="BS840" s="46"/>
      <c r="BT840" s="46"/>
      <c r="BU840" s="46"/>
      <c r="BV840" s="46"/>
      <c r="BW840" s="46"/>
      <c r="BX840" s="46"/>
      <c r="BY840" s="46"/>
      <c r="BZ840" s="46"/>
      <c r="CA840" s="46"/>
      <c r="CB840" s="46" t="s">
        <v>133</v>
      </c>
      <c r="CC840" s="46" t="s">
        <v>134</v>
      </c>
      <c r="CD840" s="46">
        <v>1</v>
      </c>
      <c r="CE840" s="46">
        <v>4</v>
      </c>
      <c r="CF840" s="46"/>
      <c r="CG840" s="46" t="s">
        <v>1478</v>
      </c>
      <c r="CH840" s="46"/>
      <c r="CI840" s="46"/>
      <c r="CJ840" s="46"/>
      <c r="CK840" s="46"/>
      <c r="CL840" s="46"/>
      <c r="CM840" s="46"/>
      <c r="CN840" s="46"/>
      <c r="CO840" s="46"/>
      <c r="CP840" s="46"/>
      <c r="CQ840" s="46"/>
      <c r="CR840" s="46"/>
      <c r="CS840" s="46"/>
      <c r="CT840" s="46"/>
      <c r="CU840" s="46"/>
    </row>
    <row r="841" spans="1:99" s="52" customFormat="1" ht="14.4" customHeight="1" x14ac:dyDescent="0.3">
      <c r="A841" s="39">
        <v>5840</v>
      </c>
      <c r="B841" s="45" t="s">
        <v>98</v>
      </c>
      <c r="C841" s="46" t="s">
        <v>4933</v>
      </c>
      <c r="D841" s="55" t="s">
        <v>137</v>
      </c>
      <c r="E841" s="55" t="s">
        <v>4926</v>
      </c>
      <c r="F841" s="55" t="s">
        <v>138</v>
      </c>
      <c r="G841" s="46" t="s">
        <v>168</v>
      </c>
      <c r="H841" s="46"/>
      <c r="I841" s="46" t="s">
        <v>1594</v>
      </c>
      <c r="J841" s="46" t="s">
        <v>4934</v>
      </c>
      <c r="K841" s="46" t="str">
        <f t="shared" si="116"/>
        <v>&lt;ul&gt;
&lt;li&gt;Sizes: 7.75" Length x 4.5" High x 1" Width
&lt;li&gt;Material: High quality faux leather
&lt;li&gt;Package include: 1 wallet.
&lt;li&gt;Detachable wrist band
&lt;li&gt;Zip around closure
&lt;ul&gt;</v>
      </c>
      <c r="L841" t="str">
        <f t="shared" si="114"/>
        <v>Sizes: 7.75" Length x 4.5" High x 1" Width
Material: High quality faux leather
Package include: 1 wallet.
Detachable wrist band
Zip around closure</v>
      </c>
      <c r="M841" s="46" t="s">
        <v>1464</v>
      </c>
      <c r="N841" s="48" t="str">
        <f t="shared" si="117"/>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1" s="11" t="str">
        <f t="shared" si="118"/>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1" s="46" t="s">
        <v>1765</v>
      </c>
      <c r="Q841" s="46" t="s">
        <v>1766</v>
      </c>
      <c r="R841" s="46" t="s">
        <v>1526</v>
      </c>
      <c r="S841" s="46" t="s">
        <v>2412</v>
      </c>
      <c r="T841" s="46" t="s">
        <v>1768</v>
      </c>
      <c r="U841" s="46" t="str">
        <f t="shared" si="111"/>
        <v>ky-mxi-300-wallet-fuchsia</v>
      </c>
      <c r="V841" s="46" t="str">
        <f t="shared" si="112"/>
        <v>ky-mxi-300-wallet-fuchsia</v>
      </c>
      <c r="W841" s="46" t="s">
        <v>4935</v>
      </c>
      <c r="X841" s="46" t="s">
        <v>4935</v>
      </c>
      <c r="Y841" s="46" t="s">
        <v>1471</v>
      </c>
      <c r="Z841" s="46"/>
      <c r="AA841" s="46" t="s">
        <v>113</v>
      </c>
      <c r="AB841" s="46" t="s">
        <v>113</v>
      </c>
      <c r="AC841" s="13" t="str">
        <f t="shared" si="119"/>
        <v>29.99</v>
      </c>
      <c r="AD841" s="49">
        <v>19.95</v>
      </c>
      <c r="AE841" s="50">
        <f t="shared" si="113"/>
        <v>23.95</v>
      </c>
      <c r="AF841" s="46"/>
      <c r="AG841" s="46">
        <v>4</v>
      </c>
      <c r="AH841" s="46"/>
      <c r="AI841" s="46" t="s">
        <v>113</v>
      </c>
      <c r="AJ841" s="46" t="s">
        <v>116</v>
      </c>
      <c r="AK841" s="46" t="s">
        <v>1472</v>
      </c>
      <c r="AL841" s="46" t="s">
        <v>1473</v>
      </c>
      <c r="AM841" s="46" t="s">
        <v>1474</v>
      </c>
      <c r="AN841" s="46" t="s">
        <v>1475</v>
      </c>
      <c r="AO841" s="46" t="s">
        <v>1476</v>
      </c>
      <c r="AP841" s="46"/>
      <c r="AQ841" s="46"/>
      <c r="AR841" s="46"/>
      <c r="AS841"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1" t="s">
        <v>98</v>
      </c>
      <c r="AU841" s="46" t="s">
        <v>122</v>
      </c>
      <c r="AV841" s="46">
        <v>0.63</v>
      </c>
      <c r="AW841" s="46" t="s">
        <v>123</v>
      </c>
      <c r="AX841" s="46">
        <v>7.75</v>
      </c>
      <c r="AY841" s="46">
        <v>4.5</v>
      </c>
      <c r="AZ841" s="46">
        <v>1</v>
      </c>
      <c r="BA841" s="46" t="s">
        <v>124</v>
      </c>
      <c r="BB841" s="46"/>
      <c r="BC841" s="46"/>
      <c r="BD841" s="46"/>
      <c r="BE841" s="46"/>
      <c r="BF841" s="46"/>
      <c r="BG841" s="46"/>
      <c r="BH841" s="46"/>
      <c r="BI841" s="46">
        <v>2</v>
      </c>
      <c r="BJ841" s="46"/>
      <c r="BK841" s="46"/>
      <c r="BL841" s="46"/>
      <c r="BM841" s="46"/>
      <c r="BN841" s="46" t="s">
        <v>4936</v>
      </c>
      <c r="BO841" s="46" t="s">
        <v>4937</v>
      </c>
      <c r="BP841" s="46" t="s">
        <v>4938</v>
      </c>
      <c r="BQ841" s="46" t="s">
        <v>4939</v>
      </c>
      <c r="BR841" s="46"/>
      <c r="BS841" s="46"/>
      <c r="BT841" s="46"/>
      <c r="BU841" s="46"/>
      <c r="BV841" s="46"/>
      <c r="BW841" s="46"/>
      <c r="BX841" s="46"/>
      <c r="BY841" s="46"/>
      <c r="BZ841" s="46"/>
      <c r="CA841" s="46"/>
      <c r="CB841" s="46" t="s">
        <v>133</v>
      </c>
      <c r="CC841" s="46" t="s">
        <v>134</v>
      </c>
      <c r="CD841" s="46">
        <v>1</v>
      </c>
      <c r="CE841" s="46">
        <v>4</v>
      </c>
      <c r="CF841" s="46"/>
      <c r="CG841" s="46" t="s">
        <v>1478</v>
      </c>
      <c r="CH841" s="46"/>
      <c r="CI841" s="46"/>
      <c r="CJ841" s="46"/>
      <c r="CK841" s="46"/>
      <c r="CL841" s="46"/>
      <c r="CM841" s="46"/>
      <c r="CN841" s="46"/>
      <c r="CO841" s="46"/>
      <c r="CP841" s="46"/>
      <c r="CQ841" s="46"/>
      <c r="CR841" s="46"/>
      <c r="CS841" s="46"/>
      <c r="CT841" s="46"/>
      <c r="CU841" s="46"/>
    </row>
    <row r="842" spans="1:99" s="52" customFormat="1" ht="14.4" customHeight="1" x14ac:dyDescent="0.3">
      <c r="A842" s="39">
        <v>5841</v>
      </c>
      <c r="B842" s="45" t="s">
        <v>98</v>
      </c>
      <c r="C842" s="46" t="s">
        <v>4940</v>
      </c>
      <c r="D842" s="55" t="s">
        <v>137</v>
      </c>
      <c r="E842" s="55" t="s">
        <v>4926</v>
      </c>
      <c r="F842" s="55" t="s">
        <v>138</v>
      </c>
      <c r="G842" s="46" t="s">
        <v>168</v>
      </c>
      <c r="H842" s="46"/>
      <c r="I842" s="46" t="s">
        <v>1652</v>
      </c>
      <c r="J842" s="46" t="s">
        <v>4941</v>
      </c>
      <c r="K842" s="46" t="str">
        <f t="shared" si="116"/>
        <v>&lt;ul&gt;
&lt;li&gt;Sizes: 7.75" Length x 4.5" High x 1" Width
&lt;li&gt;Material: High quality faux leather
&lt;li&gt;Package include: 1 wallet.
&lt;li&gt;Detachable wrist band
&lt;li&gt;Zip around closure
&lt;ul&gt;</v>
      </c>
      <c r="L842" t="str">
        <f t="shared" si="114"/>
        <v>Sizes: 7.75" Length x 4.5" High x 1" Width
Material: High quality faux leather
Package include: 1 wallet.
Detachable wrist band
Zip around closure</v>
      </c>
      <c r="M842" s="46" t="s">
        <v>1464</v>
      </c>
      <c r="N842" s="48" t="str">
        <f t="shared" si="117"/>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2" s="11" t="str">
        <f t="shared" si="118"/>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2" s="46" t="s">
        <v>1765</v>
      </c>
      <c r="Q842" s="46" t="s">
        <v>1766</v>
      </c>
      <c r="R842" s="46" t="s">
        <v>1526</v>
      </c>
      <c r="S842" s="46" t="s">
        <v>2412</v>
      </c>
      <c r="T842" s="46" t="s">
        <v>1768</v>
      </c>
      <c r="U842" s="46" t="str">
        <f t="shared" si="111"/>
        <v>ky-mxi-300-wallet-turq</v>
      </c>
      <c r="V842" s="46" t="str">
        <f t="shared" si="112"/>
        <v>ky-mxi-300-wallet-turq</v>
      </c>
      <c r="W842" s="46" t="s">
        <v>4942</v>
      </c>
      <c r="X842" s="46" t="s">
        <v>4942</v>
      </c>
      <c r="Y842" s="46" t="s">
        <v>1471</v>
      </c>
      <c r="Z842" s="46"/>
      <c r="AA842" s="46" t="s">
        <v>113</v>
      </c>
      <c r="AB842" s="46" t="s">
        <v>113</v>
      </c>
      <c r="AC842" s="13" t="str">
        <f t="shared" si="119"/>
        <v>29.99</v>
      </c>
      <c r="AD842" s="49">
        <v>19.95</v>
      </c>
      <c r="AE842" s="50">
        <f t="shared" si="113"/>
        <v>23.95</v>
      </c>
      <c r="AF842" s="46"/>
      <c r="AG842" s="46">
        <v>4</v>
      </c>
      <c r="AH842" s="46"/>
      <c r="AI842" s="46" t="s">
        <v>113</v>
      </c>
      <c r="AJ842" s="46" t="s">
        <v>116</v>
      </c>
      <c r="AK842" s="46" t="s">
        <v>1472</v>
      </c>
      <c r="AL842" s="46" t="s">
        <v>1473</v>
      </c>
      <c r="AM842" s="46" t="s">
        <v>1474</v>
      </c>
      <c r="AN842" s="46" t="s">
        <v>1475</v>
      </c>
      <c r="AO842" s="46" t="s">
        <v>1476</v>
      </c>
      <c r="AP842" s="46"/>
      <c r="AQ842" s="46"/>
      <c r="AR842" s="46"/>
      <c r="AS842"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2" t="s">
        <v>98</v>
      </c>
      <c r="AU842" s="46" t="s">
        <v>122</v>
      </c>
      <c r="AV842" s="46">
        <v>0.63</v>
      </c>
      <c r="AW842" s="46" t="s">
        <v>123</v>
      </c>
      <c r="AX842" s="46">
        <v>7.75</v>
      </c>
      <c r="AY842" s="46">
        <v>4.5</v>
      </c>
      <c r="AZ842" s="46">
        <v>1</v>
      </c>
      <c r="BA842" s="46" t="s">
        <v>124</v>
      </c>
      <c r="BB842" s="46"/>
      <c r="BC842" s="46"/>
      <c r="BD842" s="46"/>
      <c r="BE842" s="46"/>
      <c r="BF842" s="46"/>
      <c r="BG842" s="46"/>
      <c r="BH842" s="46"/>
      <c r="BI842" s="46">
        <v>2</v>
      </c>
      <c r="BJ842" s="46"/>
      <c r="BK842" s="46"/>
      <c r="BL842" s="46"/>
      <c r="BM842" s="46"/>
      <c r="BN842" s="46" t="s">
        <v>4943</v>
      </c>
      <c r="BO842" s="46" t="s">
        <v>4944</v>
      </c>
      <c r="BP842" s="46" t="s">
        <v>4945</v>
      </c>
      <c r="BQ842" s="46" t="s">
        <v>4946</v>
      </c>
      <c r="BR842" s="46"/>
      <c r="BS842" s="46"/>
      <c r="BT842" s="46"/>
      <c r="BU842" s="46"/>
      <c r="BV842" s="46"/>
      <c r="BW842" s="46"/>
      <c r="BX842" s="46"/>
      <c r="BY842" s="46"/>
      <c r="BZ842" s="46"/>
      <c r="CA842" s="46"/>
      <c r="CB842" s="46" t="s">
        <v>133</v>
      </c>
      <c r="CC842" s="46" t="s">
        <v>134</v>
      </c>
      <c r="CD842" s="46">
        <v>1</v>
      </c>
      <c r="CE842" s="46">
        <v>4</v>
      </c>
      <c r="CF842" s="46"/>
      <c r="CG842" s="46" t="s">
        <v>1478</v>
      </c>
      <c r="CH842" s="46"/>
      <c r="CI842" s="46"/>
      <c r="CJ842" s="46"/>
      <c r="CK842" s="46"/>
      <c r="CL842" s="46"/>
      <c r="CM842" s="46"/>
      <c r="CN842" s="46"/>
      <c r="CO842" s="46"/>
      <c r="CP842" s="46"/>
      <c r="CQ842" s="46"/>
      <c r="CR842" s="46"/>
      <c r="CS842" s="46"/>
      <c r="CT842" s="46"/>
      <c r="CU842" s="46"/>
    </row>
    <row r="843" spans="1:99" s="52" customFormat="1" ht="14.4" customHeight="1" x14ac:dyDescent="0.3">
      <c r="A843" s="39">
        <v>5842</v>
      </c>
      <c r="B843" s="45" t="s">
        <v>98</v>
      </c>
      <c r="C843" s="46" t="s">
        <v>4947</v>
      </c>
      <c r="D843" s="55" t="s">
        <v>137</v>
      </c>
      <c r="E843" s="55" t="s">
        <v>4926</v>
      </c>
      <c r="F843" s="55" t="s">
        <v>138</v>
      </c>
      <c r="G843" s="46" t="s">
        <v>168</v>
      </c>
      <c r="H843" s="46"/>
      <c r="I843" s="46" t="s">
        <v>4948</v>
      </c>
      <c r="J843" s="46" t="s">
        <v>4949</v>
      </c>
      <c r="K843" s="46" t="str">
        <f t="shared" si="116"/>
        <v>&lt;ul&gt;
&lt;li&gt;Sizes: 7.75" Length x 4.5" High x 1" Width
&lt;li&gt;Material: High quality faux leather
&lt;li&gt;Package include: 1 wallet.
&lt;li&gt;Detachable wrist band
&lt;li&gt;Zip around closure
&lt;ul&gt;</v>
      </c>
      <c r="L843" t="str">
        <f t="shared" si="114"/>
        <v>Sizes: 7.75" Length x 4.5" High x 1" Width
Material: High quality faux leather
Package include: 1 wallet.
Detachable wrist band
Zip around closure</v>
      </c>
      <c r="M843" s="46" t="s">
        <v>1464</v>
      </c>
      <c r="N843" s="48" t="str">
        <f t="shared" si="117"/>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3" s="11" t="str">
        <f t="shared" si="118"/>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3" s="46" t="s">
        <v>1765</v>
      </c>
      <c r="Q843" s="46" t="s">
        <v>1766</v>
      </c>
      <c r="R843" s="46" t="s">
        <v>1526</v>
      </c>
      <c r="S843" s="46" t="s">
        <v>2412</v>
      </c>
      <c r="T843" s="46" t="s">
        <v>1768</v>
      </c>
      <c r="U843" s="46" t="str">
        <f t="shared" si="111"/>
        <v>ky-mxi-300-wallet-white</v>
      </c>
      <c r="V843" s="46" t="str">
        <f t="shared" si="112"/>
        <v>ky-mxi-300-wallet-white</v>
      </c>
      <c r="W843" s="46" t="s">
        <v>4950</v>
      </c>
      <c r="X843" s="46" t="s">
        <v>4950</v>
      </c>
      <c r="Y843" s="46" t="s">
        <v>1471</v>
      </c>
      <c r="Z843" s="46"/>
      <c r="AA843" s="46" t="s">
        <v>113</v>
      </c>
      <c r="AB843" s="46" t="s">
        <v>113</v>
      </c>
      <c r="AC843" s="13" t="str">
        <f t="shared" si="119"/>
        <v>29.99</v>
      </c>
      <c r="AD843" s="49">
        <v>19.95</v>
      </c>
      <c r="AE843" s="50">
        <f t="shared" si="113"/>
        <v>23.95</v>
      </c>
      <c r="AF843" s="46"/>
      <c r="AG843" s="46">
        <v>4</v>
      </c>
      <c r="AH843" s="46"/>
      <c r="AI843" s="46" t="s">
        <v>113</v>
      </c>
      <c r="AJ843" s="46" t="s">
        <v>116</v>
      </c>
      <c r="AK843" s="46" t="s">
        <v>1472</v>
      </c>
      <c r="AL843" s="46" t="s">
        <v>1473</v>
      </c>
      <c r="AM843" s="46" t="s">
        <v>1474</v>
      </c>
      <c r="AN843" s="46" t="s">
        <v>1475</v>
      </c>
      <c r="AO843" s="46" t="s">
        <v>1476</v>
      </c>
      <c r="AP843" s="46"/>
      <c r="AQ843" s="46"/>
      <c r="AR843" s="46"/>
      <c r="AS843"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3" t="s">
        <v>98</v>
      </c>
      <c r="AU843" s="46" t="s">
        <v>122</v>
      </c>
      <c r="AV843" s="46">
        <v>0.63</v>
      </c>
      <c r="AW843" s="46" t="s">
        <v>123</v>
      </c>
      <c r="AX843" s="46">
        <v>7.75</v>
      </c>
      <c r="AY843" s="46">
        <v>4.5</v>
      </c>
      <c r="AZ843" s="46">
        <v>1</v>
      </c>
      <c r="BA843" s="46" t="s">
        <v>124</v>
      </c>
      <c r="BB843" s="46"/>
      <c r="BC843" s="46"/>
      <c r="BD843" s="46"/>
      <c r="BE843" s="46"/>
      <c r="BF843" s="46"/>
      <c r="BG843" s="46"/>
      <c r="BH843" s="46"/>
      <c r="BI843" s="46">
        <v>2</v>
      </c>
      <c r="BJ843" s="46"/>
      <c r="BK843" s="46"/>
      <c r="BL843" s="46"/>
      <c r="BM843" s="46"/>
      <c r="BN843" s="46" t="s">
        <v>4951</v>
      </c>
      <c r="BO843" s="46" t="s">
        <v>4952</v>
      </c>
      <c r="BP843" s="46" t="s">
        <v>4953</v>
      </c>
      <c r="BQ843" s="46" t="s">
        <v>4954</v>
      </c>
      <c r="BR843" s="46"/>
      <c r="BS843" s="46"/>
      <c r="BT843" s="46"/>
      <c r="BU843" s="46"/>
      <c r="BV843" s="46"/>
      <c r="BW843" s="46"/>
      <c r="BX843" s="46"/>
      <c r="BY843" s="46"/>
      <c r="BZ843" s="46"/>
      <c r="CA843" s="46"/>
      <c r="CB843" s="46" t="s">
        <v>133</v>
      </c>
      <c r="CC843" s="46" t="s">
        <v>134</v>
      </c>
      <c r="CD843" s="46">
        <v>1</v>
      </c>
      <c r="CE843" s="46">
        <v>4</v>
      </c>
      <c r="CF843" s="46"/>
      <c r="CG843" s="46" t="s">
        <v>1478</v>
      </c>
      <c r="CH843" s="46"/>
      <c r="CI843" s="46"/>
      <c r="CJ843" s="46"/>
      <c r="CK843" s="46"/>
      <c r="CL843" s="46"/>
      <c r="CM843" s="46"/>
      <c r="CN843" s="46"/>
      <c r="CO843" s="46"/>
      <c r="CP843" s="46"/>
      <c r="CQ843" s="46"/>
      <c r="CR843" s="46"/>
      <c r="CS843" s="46"/>
      <c r="CT843" s="46"/>
      <c r="CU843" s="46"/>
    </row>
    <row r="844" spans="1:99" s="52" customFormat="1" ht="14.4" customHeight="1" x14ac:dyDescent="0.3">
      <c r="A844" s="39">
        <v>5843</v>
      </c>
      <c r="B844" s="45" t="s">
        <v>98</v>
      </c>
      <c r="C844" s="46" t="s">
        <v>4926</v>
      </c>
      <c r="D844" s="55" t="s">
        <v>100</v>
      </c>
      <c r="E844" s="46"/>
      <c r="F844" s="55"/>
      <c r="G844" s="46" t="s">
        <v>168</v>
      </c>
      <c r="H844" s="46"/>
      <c r="I844" s="46"/>
      <c r="J844" s="46" t="s">
        <v>4955</v>
      </c>
      <c r="K844" s="46" t="str">
        <f t="shared" si="116"/>
        <v>&lt;ul&gt;
&lt;li&gt;Sizes: 7.75" Length x 4.5" High x 1" Width
&lt;li&gt;Material: High quality faux leather
&lt;li&gt;Package include: please see per item's description.
&lt;li&gt;Detachable wrist band
&lt;li&gt;Zip around closure
&lt;ul&gt;</v>
      </c>
      <c r="L844" t="str">
        <f t="shared" si="114"/>
        <v>Sizes: 7.75" Length x 4.5" High x 1" Width
Material: High quality faux leather
Package include: please see per item's description.
Detachable wrist band
Zip around closure</v>
      </c>
      <c r="M844" s="46" t="s">
        <v>1464</v>
      </c>
      <c r="N844" s="48" t="str">
        <f t="shared" si="117"/>
        <v>Sizes: 7.75" Length x 4.5" High x 1" Width
Material: High quality faux leather
Package include: please see per item's description.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4" s="11" t="str">
        <f t="shared" si="118"/>
        <v>&lt;ul&gt;
&lt;li&gt;Sizes: 7.75" Length x 4.5" High x 1" Width
&lt;li&gt;Material: High quality faux leather
&lt;li&gt;Package include: please see per item's description.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4" s="46" t="s">
        <v>1765</v>
      </c>
      <c r="Q844" s="46" t="s">
        <v>1766</v>
      </c>
      <c r="R844" s="46" t="s">
        <v>1468</v>
      </c>
      <c r="S844" s="46" t="s">
        <v>2412</v>
      </c>
      <c r="T844" s="46" t="s">
        <v>1768</v>
      </c>
      <c r="U844" s="46" t="str">
        <f t="shared" si="111"/>
        <v>ky-mxi8469</v>
      </c>
      <c r="V844" s="46" t="str">
        <f t="shared" si="112"/>
        <v>ky-mxi8469</v>
      </c>
      <c r="W844" s="46" t="s">
        <v>4956</v>
      </c>
      <c r="X844" s="46" t="s">
        <v>4956</v>
      </c>
      <c r="Y844" s="46" t="s">
        <v>1471</v>
      </c>
      <c r="Z844" s="46"/>
      <c r="AA844" s="46" t="s">
        <v>113</v>
      </c>
      <c r="AB844" s="46" t="s">
        <v>113</v>
      </c>
      <c r="AC844" s="13" t="str">
        <f t="shared" si="119"/>
        <v>67.99</v>
      </c>
      <c r="AD844" s="49">
        <f>'[4]deleted items'!AD8</f>
        <v>46.95</v>
      </c>
      <c r="AE844" s="50"/>
      <c r="AF844" s="46"/>
      <c r="AG844" s="46"/>
      <c r="AH844" s="46"/>
      <c r="AI844" s="46" t="s">
        <v>113</v>
      </c>
      <c r="AJ844" s="46" t="s">
        <v>116</v>
      </c>
      <c r="AK844" s="46" t="s">
        <v>1472</v>
      </c>
      <c r="AL844" s="46" t="s">
        <v>1473</v>
      </c>
      <c r="AM844" s="46" t="s">
        <v>1474</v>
      </c>
      <c r="AN844" s="46" t="s">
        <v>1475</v>
      </c>
      <c r="AO844" s="46" t="s">
        <v>1476</v>
      </c>
      <c r="AP844" s="46"/>
      <c r="AQ844" s="46"/>
      <c r="AR844" s="46"/>
      <c r="AS844"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4" t="s">
        <v>98</v>
      </c>
      <c r="AU844" s="46" t="s">
        <v>122</v>
      </c>
      <c r="AV844" s="46">
        <v>0.63</v>
      </c>
      <c r="AW844" s="46" t="s">
        <v>123</v>
      </c>
      <c r="AX844" s="46"/>
      <c r="AY844" s="46"/>
      <c r="AZ844" s="46"/>
      <c r="BA844" s="46" t="s">
        <v>124</v>
      </c>
      <c r="BB844" s="46"/>
      <c r="BC844" s="46"/>
      <c r="BD844" s="46"/>
      <c r="BE844" s="46"/>
      <c r="BF844" s="46"/>
      <c r="BG844" s="46"/>
      <c r="BH844" s="46"/>
      <c r="BI844" s="46">
        <v>2</v>
      </c>
      <c r="BJ844" s="46"/>
      <c r="BK844" s="46"/>
      <c r="BL844" s="46"/>
      <c r="BM844" s="46"/>
      <c r="BN844" s="46" t="s">
        <v>4929</v>
      </c>
      <c r="BO844" s="46"/>
      <c r="BP844" s="46"/>
      <c r="BQ844" s="46"/>
      <c r="BR844" s="46"/>
      <c r="BS844" s="46"/>
      <c r="BT844" s="46"/>
      <c r="BU844" s="46"/>
      <c r="BV844" s="46"/>
      <c r="BW844" s="46"/>
      <c r="BX844" s="46"/>
      <c r="BY844" s="46"/>
      <c r="BZ844" s="46"/>
      <c r="CA844" s="46"/>
      <c r="CB844" s="46" t="s">
        <v>133</v>
      </c>
      <c r="CC844" s="46" t="s">
        <v>134</v>
      </c>
      <c r="CD844" s="46">
        <v>1</v>
      </c>
      <c r="CE844" s="46">
        <v>4</v>
      </c>
      <c r="CF844" s="46"/>
      <c r="CG844" s="46" t="s">
        <v>1478</v>
      </c>
      <c r="CH844" s="46"/>
      <c r="CI844" s="46"/>
      <c r="CJ844" s="46"/>
      <c r="CK844" s="46"/>
      <c r="CL844" s="46"/>
      <c r="CM844" s="46"/>
      <c r="CN844" s="46"/>
      <c r="CO844" s="46"/>
      <c r="CP844" s="46"/>
      <c r="CQ844" s="46"/>
      <c r="CR844" s="46"/>
      <c r="CS844" s="46"/>
      <c r="CT844" s="46"/>
      <c r="CU844" s="46"/>
    </row>
    <row r="845" spans="1:99" s="52" customFormat="1" ht="14.4" customHeight="1" x14ac:dyDescent="0.3">
      <c r="A845" s="39">
        <v>5844</v>
      </c>
      <c r="B845" s="45" t="s">
        <v>98</v>
      </c>
      <c r="C845" s="46" t="s">
        <v>4957</v>
      </c>
      <c r="D845" s="55" t="s">
        <v>137</v>
      </c>
      <c r="E845" s="55" t="s">
        <v>4926</v>
      </c>
      <c r="F845" s="55" t="s">
        <v>138</v>
      </c>
      <c r="G845" s="46" t="s">
        <v>168</v>
      </c>
      <c r="H845" s="46"/>
      <c r="I845" s="46" t="s">
        <v>1573</v>
      </c>
      <c r="J845" s="46" t="s">
        <v>4958</v>
      </c>
      <c r="K845" s="46" t="str">
        <f t="shared" si="116"/>
        <v>&lt;ul&gt;
&lt;li&gt;Size bag: 12.75"(L) x4.75"(H)8"(W); wallet: 7.75"W x 4.5"H x 1"D
&lt;li&gt;Material: High quality faux leather
&lt;li&gt;Package include: 1 bag and 1 wallet.
&lt;li&gt;Detachable wrist band
&lt;li&gt;Zip around closure
&lt;ul&gt;</v>
      </c>
      <c r="L845" t="str">
        <f t="shared" si="114"/>
        <v>Size bag: 12.75"(L) x4.75"(H)8"(W); wallet: 7.75"W x 4.5"H x 1"D
Material: High quality faux leather
Package include: 1 bag and 1 wallet.
Detachable wrist band
Zip around closure</v>
      </c>
      <c r="M845" s="46" t="s">
        <v>1464</v>
      </c>
      <c r="N845" s="48" t="str">
        <f t="shared" si="117"/>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5" s="11" t="str">
        <f t="shared" si="118"/>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5" s="46" t="s">
        <v>3824</v>
      </c>
      <c r="Q845" s="46" t="s">
        <v>1766</v>
      </c>
      <c r="R845" s="46" t="s">
        <v>1847</v>
      </c>
      <c r="S845" s="46" t="s">
        <v>2412</v>
      </c>
      <c r="T845" s="46" t="s">
        <v>1768</v>
      </c>
      <c r="U845" s="46" t="str">
        <f t="shared" si="111"/>
        <v>ky-mxi8469-300-combo-black</v>
      </c>
      <c r="V845" s="46" t="str">
        <f t="shared" si="112"/>
        <v>ky-mxi8469-300-combo-black</v>
      </c>
      <c r="W845" s="46" t="s">
        <v>4959</v>
      </c>
      <c r="X845" s="46" t="s">
        <v>4959</v>
      </c>
      <c r="Y845" s="46" t="s">
        <v>1471</v>
      </c>
      <c r="Z845" s="46"/>
      <c r="AA845" s="46" t="s">
        <v>113</v>
      </c>
      <c r="AB845" s="46" t="s">
        <v>113</v>
      </c>
      <c r="AC845" s="13" t="str">
        <f t="shared" si="119"/>
        <v>86.99</v>
      </c>
      <c r="AD845" s="49">
        <v>59.95</v>
      </c>
      <c r="AE845" s="50">
        <f t="shared" ref="AE845:AE908" si="120">AD845+AG845</f>
        <v>59.95</v>
      </c>
      <c r="AF845" s="46"/>
      <c r="AG845" s="46">
        <v>0</v>
      </c>
      <c r="AH845" s="46"/>
      <c r="AI845" s="46" t="s">
        <v>113</v>
      </c>
      <c r="AJ845" s="46" t="s">
        <v>116</v>
      </c>
      <c r="AK845" s="46" t="s">
        <v>1472</v>
      </c>
      <c r="AL845" s="46" t="s">
        <v>1473</v>
      </c>
      <c r="AM845" s="46" t="s">
        <v>1474</v>
      </c>
      <c r="AN845" s="46" t="s">
        <v>1475</v>
      </c>
      <c r="AO845" s="46" t="s">
        <v>1476</v>
      </c>
      <c r="AP845" s="46"/>
      <c r="AQ845" s="46"/>
      <c r="AR845" s="46"/>
      <c r="AS845"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5" t="s">
        <v>98</v>
      </c>
      <c r="AU845" s="46" t="s">
        <v>122</v>
      </c>
      <c r="AV845" s="46">
        <v>3</v>
      </c>
      <c r="AW845" s="46" t="s">
        <v>123</v>
      </c>
      <c r="AX845" s="46">
        <v>12.75</v>
      </c>
      <c r="AY845" s="46">
        <v>4.75</v>
      </c>
      <c r="AZ845" s="46">
        <v>8</v>
      </c>
      <c r="BA845" s="46" t="s">
        <v>124</v>
      </c>
      <c r="BB845" s="46"/>
      <c r="BC845" s="46"/>
      <c r="BD845" s="46"/>
      <c r="BE845" s="46"/>
      <c r="BF845" s="46"/>
      <c r="BG845" s="46"/>
      <c r="BH845" s="46"/>
      <c r="BI845" s="46">
        <v>2</v>
      </c>
      <c r="BJ845" s="46"/>
      <c r="BK845" s="46"/>
      <c r="BL845" s="46"/>
      <c r="BM845" s="46"/>
      <c r="BN845" s="46" t="s">
        <v>4960</v>
      </c>
      <c r="BO845" s="46" t="s">
        <v>4961</v>
      </c>
      <c r="BP845" s="46" t="s">
        <v>4962</v>
      </c>
      <c r="BQ845" s="46"/>
      <c r="BR845" s="46"/>
      <c r="BS845" s="46"/>
      <c r="BT845" s="46"/>
      <c r="BU845" s="46"/>
      <c r="BV845" s="46"/>
      <c r="BW845" s="46"/>
      <c r="BX845" s="46"/>
      <c r="BY845" s="46"/>
      <c r="BZ845" s="46"/>
      <c r="CA845" s="46"/>
      <c r="CB845" s="46" t="s">
        <v>133</v>
      </c>
      <c r="CC845" s="46" t="s">
        <v>134</v>
      </c>
      <c r="CD845" s="46">
        <v>1</v>
      </c>
      <c r="CE845" s="46">
        <v>4</v>
      </c>
      <c r="CF845" s="46"/>
      <c r="CG845" s="46" t="s">
        <v>1478</v>
      </c>
      <c r="CH845" s="46"/>
      <c r="CI845" s="46"/>
      <c r="CJ845" s="46"/>
      <c r="CK845" s="46"/>
      <c r="CL845" s="46"/>
      <c r="CM845" s="46"/>
      <c r="CN845" s="46"/>
      <c r="CO845" s="46"/>
      <c r="CP845" s="46"/>
      <c r="CQ845" s="46"/>
      <c r="CR845" s="46"/>
      <c r="CS845" s="46"/>
      <c r="CT845" s="46"/>
      <c r="CU845" s="46"/>
    </row>
    <row r="846" spans="1:99" s="52" customFormat="1" ht="14.4" customHeight="1" x14ac:dyDescent="0.3">
      <c r="A846" s="39">
        <v>5845</v>
      </c>
      <c r="B846" s="45" t="s">
        <v>98</v>
      </c>
      <c r="C846" s="46" t="s">
        <v>4963</v>
      </c>
      <c r="D846" s="55" t="s">
        <v>137</v>
      </c>
      <c r="E846" s="55" t="s">
        <v>4926</v>
      </c>
      <c r="F846" s="55" t="s">
        <v>138</v>
      </c>
      <c r="G846" s="46" t="s">
        <v>168</v>
      </c>
      <c r="H846" s="46"/>
      <c r="I846" s="46" t="s">
        <v>1578</v>
      </c>
      <c r="J846" s="46" t="s">
        <v>4964</v>
      </c>
      <c r="K846" s="46" t="str">
        <f t="shared" si="116"/>
        <v>&lt;ul&gt;
&lt;li&gt;Size bag: 12.75"(L) x4.75"(H)8"(W); wallet: 7.75"W x 4.5"H x 1"D
&lt;li&gt;Material: High quality faux leather
&lt;li&gt;Package include: 1 bag and 1 wallet.
&lt;li&gt;Detachable wrist band
&lt;li&gt;Zip around closure
&lt;ul&gt;</v>
      </c>
      <c r="L846" t="str">
        <f t="shared" si="114"/>
        <v>Size bag: 12.75"(L) x4.75"(H)8"(W); wallet: 7.75"W x 4.5"H x 1"D
Material: High quality faux leather
Package include: 1 bag and 1 wallet.
Detachable wrist band
Zip around closure</v>
      </c>
      <c r="M846" s="46" t="s">
        <v>1464</v>
      </c>
      <c r="N846" s="48" t="str">
        <f t="shared" si="117"/>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6" s="11" t="str">
        <f t="shared" si="118"/>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6" s="46" t="s">
        <v>3824</v>
      </c>
      <c r="Q846" s="46" t="s">
        <v>1766</v>
      </c>
      <c r="R846" s="46" t="s">
        <v>1847</v>
      </c>
      <c r="S846" s="46" t="s">
        <v>2412</v>
      </c>
      <c r="T846" s="46" t="s">
        <v>1768</v>
      </c>
      <c r="U846" s="46" t="str">
        <f t="shared" si="111"/>
        <v>ky-mxi8469-300-combo-fuchsia</v>
      </c>
      <c r="V846" s="46" t="str">
        <f t="shared" si="112"/>
        <v>ky-mxi8469-300-combo-fuchsia</v>
      </c>
      <c r="W846" s="46" t="s">
        <v>4965</v>
      </c>
      <c r="X846" s="46" t="s">
        <v>4965</v>
      </c>
      <c r="Y846" s="46" t="s">
        <v>1471</v>
      </c>
      <c r="Z846" s="46"/>
      <c r="AA846" s="46" t="s">
        <v>113</v>
      </c>
      <c r="AB846" s="46" t="s">
        <v>113</v>
      </c>
      <c r="AC846" s="13" t="str">
        <f t="shared" si="119"/>
        <v>86.99</v>
      </c>
      <c r="AD846" s="49">
        <v>59.95</v>
      </c>
      <c r="AE846" s="50">
        <f t="shared" si="120"/>
        <v>59.95</v>
      </c>
      <c r="AF846" s="46"/>
      <c r="AG846" s="46">
        <v>0</v>
      </c>
      <c r="AH846" s="46"/>
      <c r="AI846" s="46" t="s">
        <v>113</v>
      </c>
      <c r="AJ846" s="46" t="s">
        <v>116</v>
      </c>
      <c r="AK846" s="46" t="s">
        <v>1472</v>
      </c>
      <c r="AL846" s="46" t="s">
        <v>1473</v>
      </c>
      <c r="AM846" s="46" t="s">
        <v>1474</v>
      </c>
      <c r="AN846" s="46" t="s">
        <v>1475</v>
      </c>
      <c r="AO846" s="46" t="s">
        <v>1476</v>
      </c>
      <c r="AP846" s="46"/>
      <c r="AQ846" s="46"/>
      <c r="AR846" s="46"/>
      <c r="AS846"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6" t="s">
        <v>98</v>
      </c>
      <c r="AU846" s="46" t="s">
        <v>122</v>
      </c>
      <c r="AV846" s="46">
        <v>3</v>
      </c>
      <c r="AW846" s="46" t="s">
        <v>123</v>
      </c>
      <c r="AX846" s="46">
        <v>12.75</v>
      </c>
      <c r="AY846" s="46">
        <v>4.75</v>
      </c>
      <c r="AZ846" s="46">
        <v>8</v>
      </c>
      <c r="BA846" s="46" t="s">
        <v>124</v>
      </c>
      <c r="BB846" s="46"/>
      <c r="BC846" s="46"/>
      <c r="BD846" s="46"/>
      <c r="BE846" s="46"/>
      <c r="BF846" s="46"/>
      <c r="BG846" s="46"/>
      <c r="BH846" s="46"/>
      <c r="BI846" s="46">
        <v>2</v>
      </c>
      <c r="BJ846" s="46"/>
      <c r="BK846" s="46"/>
      <c r="BL846" s="46"/>
      <c r="BM846" s="46"/>
      <c r="BN846" s="46" t="s">
        <v>4966</v>
      </c>
      <c r="BO846" s="46" t="s">
        <v>4967</v>
      </c>
      <c r="BP846" s="46" t="s">
        <v>4968</v>
      </c>
      <c r="BQ846" s="46"/>
      <c r="BR846" s="46"/>
      <c r="BS846" s="46"/>
      <c r="BT846" s="46"/>
      <c r="BU846" s="46"/>
      <c r="BV846" s="46"/>
      <c r="BW846" s="46"/>
      <c r="BX846" s="46"/>
      <c r="BY846" s="46"/>
      <c r="BZ846" s="46"/>
      <c r="CA846" s="46"/>
      <c r="CB846" s="46" t="s">
        <v>133</v>
      </c>
      <c r="CC846" s="46" t="s">
        <v>134</v>
      </c>
      <c r="CD846" s="46">
        <v>1</v>
      </c>
      <c r="CE846" s="46">
        <v>4</v>
      </c>
      <c r="CF846" s="46"/>
      <c r="CG846" s="46" t="s">
        <v>1478</v>
      </c>
      <c r="CH846" s="46"/>
      <c r="CI846" s="46"/>
      <c r="CJ846" s="46"/>
      <c r="CK846" s="46"/>
      <c r="CL846" s="46"/>
      <c r="CM846" s="46"/>
      <c r="CN846" s="46"/>
      <c r="CO846" s="46"/>
      <c r="CP846" s="46"/>
      <c r="CQ846" s="46"/>
      <c r="CR846" s="46"/>
      <c r="CS846" s="46"/>
      <c r="CT846" s="46"/>
      <c r="CU846" s="46"/>
    </row>
    <row r="847" spans="1:99" s="52" customFormat="1" ht="14.4" customHeight="1" x14ac:dyDescent="0.3">
      <c r="A847" s="39">
        <v>5846</v>
      </c>
      <c r="B847" s="45" t="s">
        <v>98</v>
      </c>
      <c r="C847" s="46" t="s">
        <v>4969</v>
      </c>
      <c r="D847" s="55" t="s">
        <v>137</v>
      </c>
      <c r="E847" s="55" t="s">
        <v>4926</v>
      </c>
      <c r="F847" s="55" t="s">
        <v>138</v>
      </c>
      <c r="G847" s="46" t="s">
        <v>168</v>
      </c>
      <c r="H847" s="46"/>
      <c r="I847" s="46" t="s">
        <v>1637</v>
      </c>
      <c r="J847" s="46" t="s">
        <v>4970</v>
      </c>
      <c r="K847" s="46" t="str">
        <f t="shared" si="116"/>
        <v>&lt;ul&gt;
&lt;li&gt;Size bag: 12.75"(L) x4.75"(H)8"(W); wallet: 7.75"W x 4.5"H x 1"D
&lt;li&gt;Material: High quality faux leather
&lt;li&gt;Package include: 1 bag and 1 wallet.
&lt;li&gt;Detachable wrist band
&lt;li&gt;Zip around closure
&lt;ul&gt;</v>
      </c>
      <c r="L847" t="str">
        <f t="shared" si="114"/>
        <v>Size bag: 12.75"(L) x4.75"(H)8"(W); wallet: 7.75"W x 4.5"H x 1"D
Material: High quality faux leather
Package include: 1 bag and 1 wallet.
Detachable wrist band
Zip around closure</v>
      </c>
      <c r="M847" s="46" t="s">
        <v>1464</v>
      </c>
      <c r="N847" s="48" t="str">
        <f t="shared" si="117"/>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7" s="11" t="str">
        <f t="shared" si="118"/>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7" s="46" t="s">
        <v>3824</v>
      </c>
      <c r="Q847" s="46" t="s">
        <v>1766</v>
      </c>
      <c r="R847" s="46" t="s">
        <v>1847</v>
      </c>
      <c r="S847" s="46" t="s">
        <v>2412</v>
      </c>
      <c r="T847" s="46" t="s">
        <v>1768</v>
      </c>
      <c r="U847" s="46" t="str">
        <f t="shared" si="111"/>
        <v>ky-mxi8469-300-combo-turq</v>
      </c>
      <c r="V847" s="46" t="str">
        <f t="shared" si="112"/>
        <v>ky-mxi8469-300-combo-turq</v>
      </c>
      <c r="W847" s="46" t="s">
        <v>4971</v>
      </c>
      <c r="X847" s="46" t="s">
        <v>4971</v>
      </c>
      <c r="Y847" s="46" t="s">
        <v>1471</v>
      </c>
      <c r="Z847" s="46"/>
      <c r="AA847" s="46" t="s">
        <v>113</v>
      </c>
      <c r="AB847" s="46" t="s">
        <v>113</v>
      </c>
      <c r="AC847" s="13" t="str">
        <f t="shared" si="119"/>
        <v>86.99</v>
      </c>
      <c r="AD847" s="49">
        <v>59.95</v>
      </c>
      <c r="AE847" s="50">
        <f t="shared" si="120"/>
        <v>59.95</v>
      </c>
      <c r="AF847" s="46"/>
      <c r="AG847" s="46">
        <v>0</v>
      </c>
      <c r="AH847" s="46"/>
      <c r="AI847" s="46" t="s">
        <v>113</v>
      </c>
      <c r="AJ847" s="46" t="s">
        <v>116</v>
      </c>
      <c r="AK847" s="46" t="s">
        <v>1472</v>
      </c>
      <c r="AL847" s="46" t="s">
        <v>1473</v>
      </c>
      <c r="AM847" s="46" t="s">
        <v>1474</v>
      </c>
      <c r="AN847" s="46" t="s">
        <v>1475</v>
      </c>
      <c r="AO847" s="46" t="s">
        <v>1476</v>
      </c>
      <c r="AP847" s="46"/>
      <c r="AQ847" s="46"/>
      <c r="AR847" s="46"/>
      <c r="AS847"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7" t="s">
        <v>98</v>
      </c>
      <c r="AU847" s="46" t="s">
        <v>122</v>
      </c>
      <c r="AV847" s="46">
        <v>3</v>
      </c>
      <c r="AW847" s="46" t="s">
        <v>123</v>
      </c>
      <c r="AX847" s="46">
        <v>12.75</v>
      </c>
      <c r="AY847" s="46">
        <v>4.75</v>
      </c>
      <c r="AZ847" s="46">
        <v>8</v>
      </c>
      <c r="BA847" s="46" t="s">
        <v>124</v>
      </c>
      <c r="BB847" s="46"/>
      <c r="BC847" s="46"/>
      <c r="BD847" s="46"/>
      <c r="BE847" s="46"/>
      <c r="BF847" s="46"/>
      <c r="BG847" s="46"/>
      <c r="BH847" s="46"/>
      <c r="BI847" s="46">
        <v>2</v>
      </c>
      <c r="BJ847" s="46"/>
      <c r="BK847" s="46"/>
      <c r="BL847" s="46"/>
      <c r="BM847" s="46"/>
      <c r="BN847" s="46" t="s">
        <v>4972</v>
      </c>
      <c r="BO847" s="46" t="s">
        <v>4973</v>
      </c>
      <c r="BP847" s="46" t="s">
        <v>4974</v>
      </c>
      <c r="BQ847" s="46"/>
      <c r="BR847" s="46"/>
      <c r="BS847" s="46"/>
      <c r="BT847" s="46"/>
      <c r="BU847" s="46"/>
      <c r="BV847" s="46"/>
      <c r="BW847" s="46"/>
      <c r="BX847" s="46"/>
      <c r="BY847" s="46"/>
      <c r="BZ847" s="46"/>
      <c r="CA847" s="46"/>
      <c r="CB847" s="46" t="s">
        <v>133</v>
      </c>
      <c r="CC847" s="46" t="s">
        <v>134</v>
      </c>
      <c r="CD847" s="46">
        <v>1</v>
      </c>
      <c r="CE847" s="46">
        <v>4</v>
      </c>
      <c r="CF847" s="46"/>
      <c r="CG847" s="46" t="s">
        <v>1478</v>
      </c>
      <c r="CH847" s="46"/>
      <c r="CI847" s="46"/>
      <c r="CJ847" s="46"/>
      <c r="CK847" s="46"/>
      <c r="CL847" s="46"/>
      <c r="CM847" s="46"/>
      <c r="CN847" s="46"/>
      <c r="CO847" s="46"/>
      <c r="CP847" s="46"/>
      <c r="CQ847" s="46"/>
      <c r="CR847" s="46"/>
      <c r="CS847" s="46"/>
      <c r="CT847" s="46"/>
      <c r="CU847" s="46"/>
    </row>
    <row r="848" spans="1:99" s="52" customFormat="1" ht="14.4" customHeight="1" x14ac:dyDescent="0.3">
      <c r="A848" s="39">
        <v>5847</v>
      </c>
      <c r="B848" s="45" t="s">
        <v>98</v>
      </c>
      <c r="C848" s="46" t="s">
        <v>4975</v>
      </c>
      <c r="D848" s="55" t="s">
        <v>137</v>
      </c>
      <c r="E848" s="55" t="s">
        <v>4926</v>
      </c>
      <c r="F848" s="55" t="s">
        <v>138</v>
      </c>
      <c r="G848" s="46" t="s">
        <v>168</v>
      </c>
      <c r="H848" s="46"/>
      <c r="I848" s="46" t="s">
        <v>4976</v>
      </c>
      <c r="J848" s="46" t="s">
        <v>4977</v>
      </c>
      <c r="K848" s="46" t="str">
        <f t="shared" si="116"/>
        <v>&lt;ul&gt;
&lt;li&gt;Size bag: 12.75"(L) x4.75"(H)8"(W); wallet: 7.75"W x 4.5"H x 1"D
&lt;li&gt;Material: High quality faux leather
&lt;li&gt;Package include: 1 bag and 1 wallet.
&lt;li&gt;Detachable wrist band
&lt;li&gt;Zip around closure
&lt;ul&gt;</v>
      </c>
      <c r="L848" t="str">
        <f t="shared" si="114"/>
        <v>Size bag: 12.75"(L) x4.75"(H)8"(W); wallet: 7.75"W x 4.5"H x 1"D
Material: High quality faux leather
Package include: 1 bag and 1 wallet.
Detachable wrist band
Zip around closure</v>
      </c>
      <c r="M848" s="46" t="s">
        <v>1464</v>
      </c>
      <c r="N848" s="48" t="str">
        <f t="shared" si="117"/>
        <v>Size bag: 12.75"(L) x4.75"(H)8"(W);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8" s="11" t="str">
        <f t="shared" si="118"/>
        <v>&lt;ul&gt;
&lt;li&gt;Size bag: 12.75"(L) x4.75"(H)8"(W);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8" s="46" t="s">
        <v>3824</v>
      </c>
      <c r="Q848" s="46" t="s">
        <v>1766</v>
      </c>
      <c r="R848" s="46" t="s">
        <v>1847</v>
      </c>
      <c r="S848" s="46" t="s">
        <v>2412</v>
      </c>
      <c r="T848" s="46" t="s">
        <v>1768</v>
      </c>
      <c r="U848" s="46" t="str">
        <f t="shared" si="111"/>
        <v>ky-mxi8469-300-combo-white</v>
      </c>
      <c r="V848" s="46" t="str">
        <f t="shared" si="112"/>
        <v>ky-mxi8469-300-combo-white</v>
      </c>
      <c r="W848" s="46" t="s">
        <v>4978</v>
      </c>
      <c r="X848" s="46" t="s">
        <v>4978</v>
      </c>
      <c r="Y848" s="46" t="s">
        <v>1471</v>
      </c>
      <c r="Z848" s="46"/>
      <c r="AA848" s="46" t="s">
        <v>113</v>
      </c>
      <c r="AB848" s="46" t="s">
        <v>113</v>
      </c>
      <c r="AC848" s="13" t="str">
        <f t="shared" si="119"/>
        <v>86.99</v>
      </c>
      <c r="AD848" s="49">
        <v>59.95</v>
      </c>
      <c r="AE848" s="50">
        <f t="shared" si="120"/>
        <v>59.95</v>
      </c>
      <c r="AF848" s="46"/>
      <c r="AG848" s="46">
        <v>0</v>
      </c>
      <c r="AH848" s="46"/>
      <c r="AI848" s="46" t="s">
        <v>113</v>
      </c>
      <c r="AJ848" s="46" t="s">
        <v>116</v>
      </c>
      <c r="AK848" s="46" t="s">
        <v>1472</v>
      </c>
      <c r="AL848" s="46" t="s">
        <v>1473</v>
      </c>
      <c r="AM848" s="46" t="s">
        <v>1474</v>
      </c>
      <c r="AN848" s="46" t="s">
        <v>1475</v>
      </c>
      <c r="AO848" s="46" t="s">
        <v>1476</v>
      </c>
      <c r="AP848" s="46"/>
      <c r="AQ848" s="46"/>
      <c r="AR848" s="46"/>
      <c r="AS848" s="46"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8" t="s">
        <v>98</v>
      </c>
      <c r="AU848" s="46" t="s">
        <v>122</v>
      </c>
      <c r="AV848" s="46">
        <v>3</v>
      </c>
      <c r="AW848" s="46" t="s">
        <v>123</v>
      </c>
      <c r="AX848" s="46">
        <v>12.75</v>
      </c>
      <c r="AY848" s="46">
        <v>4.75</v>
      </c>
      <c r="AZ848" s="46">
        <v>8</v>
      </c>
      <c r="BA848" s="46" t="s">
        <v>124</v>
      </c>
      <c r="BB848" s="46"/>
      <c r="BC848" s="46"/>
      <c r="BD848" s="46"/>
      <c r="BE848" s="46"/>
      <c r="BF848" s="46"/>
      <c r="BG848" s="46"/>
      <c r="BH848" s="46"/>
      <c r="BI848" s="46">
        <v>2</v>
      </c>
      <c r="BJ848" s="46"/>
      <c r="BK848" s="46"/>
      <c r="BL848" s="46"/>
      <c r="BM848" s="46"/>
      <c r="BN848" s="46" t="s">
        <v>4979</v>
      </c>
      <c r="BO848" s="46" t="s">
        <v>4980</v>
      </c>
      <c r="BP848" s="46" t="s">
        <v>4981</v>
      </c>
      <c r="BQ848" s="46"/>
      <c r="BR848" s="46"/>
      <c r="BS848" s="46"/>
      <c r="BT848" s="46"/>
      <c r="BU848" s="46"/>
      <c r="BV848" s="46"/>
      <c r="BW848" s="46"/>
      <c r="BX848" s="46"/>
      <c r="BY848" s="46"/>
      <c r="BZ848" s="46"/>
      <c r="CA848" s="46"/>
      <c r="CB848" s="46" t="s">
        <v>133</v>
      </c>
      <c r="CC848" s="46" t="s">
        <v>134</v>
      </c>
      <c r="CD848" s="46">
        <v>1</v>
      </c>
      <c r="CE848" s="46">
        <v>4</v>
      </c>
      <c r="CF848" s="46"/>
      <c r="CG848" s="46" t="s">
        <v>1478</v>
      </c>
      <c r="CH848" s="46"/>
      <c r="CI848" s="46"/>
      <c r="CJ848" s="46"/>
      <c r="CK848" s="46"/>
      <c r="CL848" s="46"/>
      <c r="CM848" s="46"/>
      <c r="CN848" s="46"/>
      <c r="CO848" s="46"/>
      <c r="CP848" s="46"/>
      <c r="CQ848" s="46"/>
      <c r="CR848" s="46"/>
      <c r="CS848" s="46"/>
      <c r="CT848" s="46"/>
      <c r="CU848" s="46"/>
    </row>
    <row r="849" spans="1:85" s="52" customFormat="1" ht="14.4" customHeight="1" x14ac:dyDescent="0.3">
      <c r="A849" s="39">
        <v>5848</v>
      </c>
      <c r="B849" s="51" t="s">
        <v>98</v>
      </c>
      <c r="C849" s="52" t="s">
        <v>4982</v>
      </c>
      <c r="D849" s="53" t="s">
        <v>137</v>
      </c>
      <c r="E849" s="53" t="s">
        <v>4926</v>
      </c>
      <c r="F849" s="53" t="s">
        <v>138</v>
      </c>
      <c r="G849" s="52" t="s">
        <v>1462</v>
      </c>
      <c r="I849" s="53" t="s">
        <v>1554</v>
      </c>
      <c r="J849" s="53" t="s">
        <v>4983</v>
      </c>
      <c r="K849" s="52" t="str">
        <f t="shared" si="116"/>
        <v>&lt;ul&gt;
&lt;li&gt;Size: L 13 * H 8 * W 5
&lt;li&gt;Designer inspired handbag
&lt;li&gt;Zip top closure
&lt;li&gt;Adjustable shoulder strap
&lt;li&gt;Faux leather
&lt;ul&gt;</v>
      </c>
      <c r="L849" t="str">
        <f t="shared" si="114"/>
        <v>Size: L 13 * H 8 * W 5
Designer inspired handbag
Zip top closure
Adjustable shoulder strap
Faux leather</v>
      </c>
      <c r="M849" s="53" t="s">
        <v>1464</v>
      </c>
      <c r="N849" s="52" t="str">
        <f t="shared" si="117"/>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49" s="11" t="str">
        <f t="shared" si="118"/>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49" s="52" t="s">
        <v>1801</v>
      </c>
      <c r="Q849" s="52" t="s">
        <v>1784</v>
      </c>
      <c r="R849" s="52" t="s">
        <v>1783</v>
      </c>
      <c r="S849" s="52" t="s">
        <v>1802</v>
      </c>
      <c r="T849" s="52" t="s">
        <v>1547</v>
      </c>
      <c r="U849" s="52" t="s">
        <v>4982</v>
      </c>
      <c r="V849" s="52" t="s">
        <v>4982</v>
      </c>
      <c r="W849" s="54" t="s">
        <v>4984</v>
      </c>
      <c r="X849" s="54" t="s">
        <v>4984</v>
      </c>
      <c r="Y849" s="52" t="s">
        <v>1471</v>
      </c>
      <c r="AA849" s="52" t="s">
        <v>113</v>
      </c>
      <c r="AC849" s="13" t="str">
        <f t="shared" si="119"/>
        <v>67.99</v>
      </c>
      <c r="AD849" s="53">
        <v>46.95</v>
      </c>
      <c r="AE849" s="52">
        <f t="shared" si="120"/>
        <v>46.95</v>
      </c>
      <c r="AG849" s="52">
        <v>0</v>
      </c>
      <c r="AI849" s="52" t="s">
        <v>113</v>
      </c>
      <c r="AJ849" s="52" t="s">
        <v>116</v>
      </c>
      <c r="AK849" s="52" t="s">
        <v>1472</v>
      </c>
      <c r="AL849" s="52" t="s">
        <v>1473</v>
      </c>
      <c r="AM849" s="52" t="s">
        <v>1474</v>
      </c>
      <c r="AN849" s="52" t="s">
        <v>1475</v>
      </c>
      <c r="AO849" s="52" t="s">
        <v>1476</v>
      </c>
      <c r="AS849" s="52"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49" t="s">
        <v>98</v>
      </c>
      <c r="AU849" s="52" t="s">
        <v>122</v>
      </c>
      <c r="AV849" s="53">
        <v>2.38</v>
      </c>
      <c r="AW849" s="52" t="s">
        <v>123</v>
      </c>
      <c r="AX849" s="53">
        <v>13</v>
      </c>
      <c r="AY849" s="53">
        <v>5</v>
      </c>
      <c r="AZ849" s="53">
        <v>8</v>
      </c>
      <c r="BA849" s="52" t="s">
        <v>124</v>
      </c>
      <c r="BI849" s="52">
        <v>2</v>
      </c>
      <c r="BN849" s="52" t="s">
        <v>4985</v>
      </c>
      <c r="BP849" s="52" t="s">
        <v>4985</v>
      </c>
      <c r="BQ849" s="52" t="s">
        <v>4986</v>
      </c>
      <c r="BR849" s="52" t="s">
        <v>4987</v>
      </c>
      <c r="BS849" s="52" t="s">
        <v>4988</v>
      </c>
      <c r="CB849" s="52" t="s">
        <v>133</v>
      </c>
      <c r="CC849" s="52" t="s">
        <v>134</v>
      </c>
      <c r="CD849" s="52">
        <v>1</v>
      </c>
      <c r="CE849" s="52">
        <v>4</v>
      </c>
      <c r="CG849" s="52" t="s">
        <v>1478</v>
      </c>
    </row>
    <row r="850" spans="1:85" s="52" customFormat="1" ht="14.4" customHeight="1" x14ac:dyDescent="0.3">
      <c r="A850" s="39">
        <v>5849</v>
      </c>
      <c r="B850" s="51" t="s">
        <v>98</v>
      </c>
      <c r="C850" s="52" t="s">
        <v>4989</v>
      </c>
      <c r="D850" s="53" t="s">
        <v>137</v>
      </c>
      <c r="E850" s="53" t="s">
        <v>4926</v>
      </c>
      <c r="F850" s="53" t="s">
        <v>138</v>
      </c>
      <c r="G850" s="52" t="s">
        <v>1462</v>
      </c>
      <c r="I850" s="53" t="s">
        <v>1561</v>
      </c>
      <c r="J850" s="53" t="s">
        <v>4990</v>
      </c>
      <c r="K850" s="52" t="str">
        <f t="shared" si="116"/>
        <v>&lt;ul&gt;
&lt;li&gt;Size: L 13 * H 8 * W 5
&lt;li&gt;Designer inspired handbag
&lt;li&gt;Zip top closure
&lt;li&gt;Adjustable shoulder strap
&lt;li&gt;Faux leather
&lt;ul&gt;</v>
      </c>
      <c r="L850" t="str">
        <f t="shared" si="114"/>
        <v>Size: L 13 * H 8 * W 5
Designer inspired handbag
Zip top closure
Adjustable shoulder strap
Faux leather</v>
      </c>
      <c r="M850" s="53" t="s">
        <v>1464</v>
      </c>
      <c r="N850" s="52" t="str">
        <f t="shared" si="117"/>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50" s="11" t="str">
        <f t="shared" si="118"/>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50" s="52" t="s">
        <v>1801</v>
      </c>
      <c r="Q850" s="52" t="s">
        <v>1784</v>
      </c>
      <c r="R850" s="52" t="s">
        <v>1783</v>
      </c>
      <c r="S850" s="52" t="s">
        <v>1802</v>
      </c>
      <c r="T850" s="52" t="s">
        <v>1547</v>
      </c>
      <c r="U850" s="52" t="s">
        <v>4989</v>
      </c>
      <c r="V850" s="52" t="s">
        <v>4989</v>
      </c>
      <c r="W850" s="54" t="s">
        <v>4991</v>
      </c>
      <c r="X850" s="54" t="s">
        <v>4991</v>
      </c>
      <c r="Y850" s="52" t="s">
        <v>1471</v>
      </c>
      <c r="AA850" s="52" t="s">
        <v>113</v>
      </c>
      <c r="AC850" s="13" t="str">
        <f t="shared" si="119"/>
        <v>67.99</v>
      </c>
      <c r="AD850" s="53">
        <v>46.95</v>
      </c>
      <c r="AE850" s="52">
        <f t="shared" si="120"/>
        <v>46.95</v>
      </c>
      <c r="AG850" s="52">
        <v>0</v>
      </c>
      <c r="AI850" s="52" t="s">
        <v>113</v>
      </c>
      <c r="AJ850" s="52" t="s">
        <v>116</v>
      </c>
      <c r="AK850" s="52" t="s">
        <v>1472</v>
      </c>
      <c r="AL850" s="52" t="s">
        <v>1473</v>
      </c>
      <c r="AM850" s="52" t="s">
        <v>1474</v>
      </c>
      <c r="AN850" s="52" t="s">
        <v>1475</v>
      </c>
      <c r="AO850" s="52" t="s">
        <v>1476</v>
      </c>
      <c r="AS850" s="52"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0" t="s">
        <v>98</v>
      </c>
      <c r="AU850" s="52" t="s">
        <v>122</v>
      </c>
      <c r="AV850" s="53">
        <v>2.38</v>
      </c>
      <c r="AW850" s="52" t="s">
        <v>123</v>
      </c>
      <c r="AX850" s="53">
        <v>13</v>
      </c>
      <c r="AY850" s="53">
        <v>5</v>
      </c>
      <c r="AZ850" s="53">
        <v>8</v>
      </c>
      <c r="BA850" s="52" t="s">
        <v>124</v>
      </c>
      <c r="BI850" s="52">
        <v>2</v>
      </c>
      <c r="BN850" s="52" t="s">
        <v>4992</v>
      </c>
      <c r="BP850" s="52" t="s">
        <v>4992</v>
      </c>
      <c r="BQ850" s="52" t="s">
        <v>4993</v>
      </c>
      <c r="BR850" s="52" t="s">
        <v>4994</v>
      </c>
      <c r="BS850" s="52" t="s">
        <v>4995</v>
      </c>
      <c r="CB850" s="52" t="s">
        <v>133</v>
      </c>
      <c r="CC850" s="52" t="s">
        <v>134</v>
      </c>
      <c r="CD850" s="52">
        <v>1</v>
      </c>
      <c r="CE850" s="52">
        <v>4</v>
      </c>
      <c r="CG850" s="52" t="s">
        <v>1478</v>
      </c>
    </row>
    <row r="851" spans="1:85" s="52" customFormat="1" ht="14.4" customHeight="1" x14ac:dyDescent="0.3">
      <c r="A851" s="39">
        <v>5850</v>
      </c>
      <c r="B851" s="51" t="s">
        <v>98</v>
      </c>
      <c r="C851" s="52" t="s">
        <v>4996</v>
      </c>
      <c r="D851" s="53" t="s">
        <v>137</v>
      </c>
      <c r="E851" s="53" t="s">
        <v>4926</v>
      </c>
      <c r="F851" s="53" t="s">
        <v>138</v>
      </c>
      <c r="G851" s="52" t="s">
        <v>1462</v>
      </c>
      <c r="I851" s="53" t="s">
        <v>1623</v>
      </c>
      <c r="J851" s="53" t="s">
        <v>4997</v>
      </c>
      <c r="K851" s="52" t="str">
        <f t="shared" si="116"/>
        <v>&lt;ul&gt;
&lt;li&gt;Size: L 13 * H 8 * W 5
&lt;li&gt;Designer inspired handbag
&lt;li&gt;Zip top closure
&lt;li&gt;Adjustable shoulder strap
&lt;li&gt;Faux leather
&lt;ul&gt;</v>
      </c>
      <c r="L851" t="str">
        <f t="shared" si="114"/>
        <v>Size: L 13 * H 8 * W 5
Designer inspired handbag
Zip top closure
Adjustable shoulder strap
Faux leather</v>
      </c>
      <c r="M851" s="53" t="s">
        <v>1464</v>
      </c>
      <c r="N851" s="52" t="str">
        <f t="shared" si="117"/>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51" s="11" t="str">
        <f t="shared" si="118"/>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51" s="52" t="s">
        <v>1801</v>
      </c>
      <c r="Q851" s="52" t="s">
        <v>1784</v>
      </c>
      <c r="R851" s="52" t="s">
        <v>1783</v>
      </c>
      <c r="S851" s="52" t="s">
        <v>1802</v>
      </c>
      <c r="T851" s="52" t="s">
        <v>1547</v>
      </c>
      <c r="U851" s="52" t="s">
        <v>4996</v>
      </c>
      <c r="V851" s="52" t="s">
        <v>4996</v>
      </c>
      <c r="W851" s="54" t="s">
        <v>4998</v>
      </c>
      <c r="X851" s="54" t="s">
        <v>4998</v>
      </c>
      <c r="Y851" s="52" t="s">
        <v>1471</v>
      </c>
      <c r="AA851" s="52" t="s">
        <v>113</v>
      </c>
      <c r="AC851" s="13" t="str">
        <f t="shared" si="119"/>
        <v>67.99</v>
      </c>
      <c r="AD851" s="53">
        <v>46.95</v>
      </c>
      <c r="AE851" s="52">
        <f t="shared" si="120"/>
        <v>46.95</v>
      </c>
      <c r="AG851" s="52">
        <v>0</v>
      </c>
      <c r="AI851" s="52" t="s">
        <v>113</v>
      </c>
      <c r="AJ851" s="52" t="s">
        <v>116</v>
      </c>
      <c r="AK851" s="52" t="s">
        <v>1472</v>
      </c>
      <c r="AL851" s="52" t="s">
        <v>1473</v>
      </c>
      <c r="AM851" s="52" t="s">
        <v>1474</v>
      </c>
      <c r="AN851" s="52" t="s">
        <v>1475</v>
      </c>
      <c r="AO851" s="52" t="s">
        <v>1476</v>
      </c>
      <c r="AS851" s="52"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1" t="s">
        <v>98</v>
      </c>
      <c r="AU851" s="52" t="s">
        <v>122</v>
      </c>
      <c r="AV851" s="53">
        <v>2.38</v>
      </c>
      <c r="AW851" s="52" t="s">
        <v>123</v>
      </c>
      <c r="AX851" s="53">
        <v>13</v>
      </c>
      <c r="AY851" s="53">
        <v>5</v>
      </c>
      <c r="AZ851" s="53">
        <v>8</v>
      </c>
      <c r="BA851" s="52" t="s">
        <v>124</v>
      </c>
      <c r="BI851" s="52">
        <v>2</v>
      </c>
      <c r="BN851" s="52" t="s">
        <v>4999</v>
      </c>
      <c r="BP851" s="52" t="s">
        <v>4999</v>
      </c>
      <c r="BQ851" s="52" t="s">
        <v>5000</v>
      </c>
      <c r="BR851" s="52" t="s">
        <v>5001</v>
      </c>
      <c r="BS851" s="52" t="s">
        <v>5002</v>
      </c>
      <c r="CB851" s="52" t="s">
        <v>133</v>
      </c>
      <c r="CC851" s="52" t="s">
        <v>134</v>
      </c>
      <c r="CD851" s="52">
        <v>1</v>
      </c>
      <c r="CE851" s="52">
        <v>4</v>
      </c>
      <c r="CG851" s="52" t="s">
        <v>1478</v>
      </c>
    </row>
    <row r="852" spans="1:85" s="52" customFormat="1" ht="14.4" customHeight="1" x14ac:dyDescent="0.3">
      <c r="A852" s="39">
        <v>5851</v>
      </c>
      <c r="B852" s="51" t="s">
        <v>98</v>
      </c>
      <c r="C852" s="52" t="s">
        <v>5003</v>
      </c>
      <c r="D852" s="53" t="s">
        <v>137</v>
      </c>
      <c r="E852" s="53" t="s">
        <v>4926</v>
      </c>
      <c r="F852" s="53" t="s">
        <v>138</v>
      </c>
      <c r="G852" s="52" t="s">
        <v>1462</v>
      </c>
      <c r="I852" s="53" t="s">
        <v>1820</v>
      </c>
      <c r="J852" s="53" t="s">
        <v>5004</v>
      </c>
      <c r="K852" s="52" t="str">
        <f t="shared" si="116"/>
        <v>&lt;ul&gt;
&lt;li&gt;Size: L 13 * H 8 * W 5
&lt;li&gt;Designer inspired handbag
&lt;li&gt;Zip top closure
&lt;li&gt;Adjustable shoulder strap
&lt;li&gt;Faux leather
&lt;ul&gt;</v>
      </c>
      <c r="L852" t="str">
        <f t="shared" si="114"/>
        <v>Size: L 13 * H 8 * W 5
Designer inspired handbag
Zip top closure
Adjustable shoulder strap
Faux leather</v>
      </c>
      <c r="M852" s="53" t="s">
        <v>1464</v>
      </c>
      <c r="N852" s="52" t="str">
        <f t="shared" si="117"/>
        <v>Size: L 13 * H 8 * W 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52" s="11" t="str">
        <f t="shared" si="118"/>
        <v>&lt;ul&gt;
&lt;li&gt;Size: L 13 * H 8 * W 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52" s="52" t="s">
        <v>1801</v>
      </c>
      <c r="Q852" s="52" t="s">
        <v>1784</v>
      </c>
      <c r="R852" s="52" t="s">
        <v>1783</v>
      </c>
      <c r="S852" s="52" t="s">
        <v>1802</v>
      </c>
      <c r="T852" s="52" t="s">
        <v>1547</v>
      </c>
      <c r="U852" s="52" t="s">
        <v>5003</v>
      </c>
      <c r="V852" s="52" t="s">
        <v>5003</v>
      </c>
      <c r="W852" s="54" t="s">
        <v>5005</v>
      </c>
      <c r="X852" s="54" t="s">
        <v>5005</v>
      </c>
      <c r="Y852" s="52" t="s">
        <v>1471</v>
      </c>
      <c r="AA852" s="52" t="s">
        <v>113</v>
      </c>
      <c r="AC852" s="13" t="str">
        <f t="shared" si="119"/>
        <v>67.99</v>
      </c>
      <c r="AD852" s="53">
        <v>46.95</v>
      </c>
      <c r="AE852" s="52">
        <f t="shared" si="120"/>
        <v>46.95</v>
      </c>
      <c r="AG852" s="52">
        <v>0</v>
      </c>
      <c r="AI852" s="52" t="s">
        <v>113</v>
      </c>
      <c r="AJ852" s="52" t="s">
        <v>116</v>
      </c>
      <c r="AK852" s="52" t="s">
        <v>1472</v>
      </c>
      <c r="AL852" s="52" t="s">
        <v>1473</v>
      </c>
      <c r="AM852" s="52" t="s">
        <v>1474</v>
      </c>
      <c r="AN852" s="52" t="s">
        <v>1475</v>
      </c>
      <c r="AO852" s="52" t="s">
        <v>1476</v>
      </c>
      <c r="AS852" s="52"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2" t="s">
        <v>98</v>
      </c>
      <c r="AU852" s="52" t="s">
        <v>122</v>
      </c>
      <c r="AV852" s="53">
        <v>2.38</v>
      </c>
      <c r="AW852" s="52" t="s">
        <v>123</v>
      </c>
      <c r="AX852" s="53">
        <v>13</v>
      </c>
      <c r="AY852" s="53">
        <v>5</v>
      </c>
      <c r="AZ852" s="53">
        <v>8</v>
      </c>
      <c r="BA852" s="52" t="s">
        <v>124</v>
      </c>
      <c r="BI852" s="52">
        <v>2</v>
      </c>
      <c r="BN852" s="52" t="s">
        <v>5006</v>
      </c>
      <c r="BP852" s="52" t="s">
        <v>5006</v>
      </c>
      <c r="BQ852" s="52" t="s">
        <v>5007</v>
      </c>
      <c r="BR852" s="52" t="s">
        <v>5008</v>
      </c>
      <c r="BS852" s="52" t="s">
        <v>5009</v>
      </c>
      <c r="CB852" s="52" t="s">
        <v>133</v>
      </c>
      <c r="CC852" s="52" t="s">
        <v>134</v>
      </c>
      <c r="CD852" s="52">
        <v>1</v>
      </c>
      <c r="CE852" s="52">
        <v>4</v>
      </c>
      <c r="CG852" s="52" t="s">
        <v>1478</v>
      </c>
    </row>
    <row r="853" spans="1:85" s="29" customFormat="1" ht="14.4" customHeight="1" x14ac:dyDescent="0.3">
      <c r="A853" s="39">
        <v>5852</v>
      </c>
      <c r="B853" s="28" t="s">
        <v>98</v>
      </c>
      <c r="C853" s="29" t="s">
        <v>5010</v>
      </c>
      <c r="D853" s="29" t="s">
        <v>100</v>
      </c>
      <c r="G853" s="29" t="s">
        <v>1462</v>
      </c>
      <c r="J853" s="29" t="s">
        <v>5011</v>
      </c>
      <c r="K853" s="29" t="str">
        <f t="shared" si="116"/>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853" t="str">
        <f t="shared" si="114"/>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853" s="29" t="s">
        <v>2079</v>
      </c>
      <c r="N853" s="29" t="str">
        <f t="shared" si="117"/>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853" s="11" t="str">
        <f t="shared" si="118"/>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853" s="29" t="s">
        <v>1465</v>
      </c>
      <c r="Q853" s="29" t="s">
        <v>1466</v>
      </c>
      <c r="R853" s="29" t="s">
        <v>2080</v>
      </c>
      <c r="S853" s="29" t="s">
        <v>1468</v>
      </c>
      <c r="T853" s="29" t="s">
        <v>1469</v>
      </c>
      <c r="U853" s="29" t="s">
        <v>5010</v>
      </c>
      <c r="V853" s="29" t="s">
        <v>5010</v>
      </c>
      <c r="W853" s="30" t="s">
        <v>5012</v>
      </c>
      <c r="X853" s="30" t="s">
        <v>5012</v>
      </c>
      <c r="Y853" s="29" t="s">
        <v>1471</v>
      </c>
      <c r="AA853" s="29" t="s">
        <v>113</v>
      </c>
      <c r="AC853" s="13" t="str">
        <f t="shared" si="119"/>
        <v>29.99</v>
      </c>
      <c r="AD853" s="56" t="s">
        <v>2082</v>
      </c>
      <c r="AE853" s="29">
        <f t="shared" si="120"/>
        <v>23.95</v>
      </c>
      <c r="AG853" s="29">
        <v>4</v>
      </c>
      <c r="AI853" s="29" t="s">
        <v>113</v>
      </c>
      <c r="AJ853" s="29" t="s">
        <v>116</v>
      </c>
      <c r="AK853" s="29" t="s">
        <v>1472</v>
      </c>
      <c r="AL853" s="29" t="s">
        <v>1473</v>
      </c>
      <c r="AM853" s="29" t="s">
        <v>1474</v>
      </c>
      <c r="AN853" s="29" t="s">
        <v>1475</v>
      </c>
      <c r="AO853" s="29" t="s">
        <v>1476</v>
      </c>
      <c r="AS853"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3" t="s">
        <v>98</v>
      </c>
      <c r="AU853" s="29" t="s">
        <v>122</v>
      </c>
      <c r="AV853" s="29">
        <v>0.63</v>
      </c>
      <c r="AW853" s="29" t="s">
        <v>123</v>
      </c>
      <c r="AX853" s="29" t="s">
        <v>2083</v>
      </c>
      <c r="AY853" s="29" t="s">
        <v>2084</v>
      </c>
      <c r="AZ853" s="29" t="s">
        <v>1889</v>
      </c>
      <c r="BA853" s="29" t="s">
        <v>124</v>
      </c>
      <c r="BI853" s="29">
        <v>2</v>
      </c>
      <c r="BN853" s="29" t="s">
        <v>5013</v>
      </c>
      <c r="BP853" s="29" t="s">
        <v>5013</v>
      </c>
      <c r="CB853" s="29" t="s">
        <v>133</v>
      </c>
      <c r="CC853" s="29" t="s">
        <v>134</v>
      </c>
      <c r="CD853" s="29">
        <v>1</v>
      </c>
      <c r="CE853" s="29">
        <v>4</v>
      </c>
      <c r="CG853" s="29" t="s">
        <v>1478</v>
      </c>
    </row>
    <row r="854" spans="1:85" s="29" customFormat="1" ht="14.4" customHeight="1" x14ac:dyDescent="0.3">
      <c r="A854" s="39">
        <v>5853</v>
      </c>
      <c r="B854" s="28" t="s">
        <v>98</v>
      </c>
      <c r="C854" s="29" t="s">
        <v>5014</v>
      </c>
      <c r="D854" s="29" t="s">
        <v>1933</v>
      </c>
      <c r="E854" s="29" t="s">
        <v>5010</v>
      </c>
      <c r="F854" s="29" t="s">
        <v>138</v>
      </c>
      <c r="G854" s="29" t="s">
        <v>1462</v>
      </c>
      <c r="I854" s="29" t="s">
        <v>2536</v>
      </c>
      <c r="J854" s="29" t="s">
        <v>5015</v>
      </c>
      <c r="K854" s="29" t="str">
        <f t="shared" si="116"/>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854" t="str">
        <f t="shared" si="11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854" s="29" t="s">
        <v>2222</v>
      </c>
      <c r="N854" s="29" t="str">
        <f t="shared" si="11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854" s="11" t="str">
        <f t="shared" si="11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854" s="29" t="s">
        <v>1465</v>
      </c>
      <c r="Q854" s="29" t="s">
        <v>1466</v>
      </c>
      <c r="R854" s="29" t="s">
        <v>2223</v>
      </c>
      <c r="S854" s="29" t="s">
        <v>1483</v>
      </c>
      <c r="T854" s="29" t="s">
        <v>1469</v>
      </c>
      <c r="U854" s="29" t="s">
        <v>5014</v>
      </c>
      <c r="V854" s="29" t="s">
        <v>5014</v>
      </c>
      <c r="W854" s="30" t="s">
        <v>5016</v>
      </c>
      <c r="X854" s="30" t="s">
        <v>5016</v>
      </c>
      <c r="Y854" s="29" t="s">
        <v>1471</v>
      </c>
      <c r="AA854" s="29" t="s">
        <v>113</v>
      </c>
      <c r="AC854" s="13" t="str">
        <f t="shared" si="119"/>
        <v>86.99</v>
      </c>
      <c r="AD854" s="56" t="s">
        <v>2093</v>
      </c>
      <c r="AE854" s="29">
        <f t="shared" si="120"/>
        <v>59.95</v>
      </c>
      <c r="AG854" s="29">
        <v>0</v>
      </c>
      <c r="AI854" s="29" t="s">
        <v>113</v>
      </c>
      <c r="AJ854" s="29" t="s">
        <v>116</v>
      </c>
      <c r="AK854" s="29" t="s">
        <v>1472</v>
      </c>
      <c r="AL854" s="29" t="s">
        <v>1473</v>
      </c>
      <c r="AM854" s="29" t="s">
        <v>1474</v>
      </c>
      <c r="AN854" s="29" t="s">
        <v>1475</v>
      </c>
      <c r="AO854" s="29" t="s">
        <v>1476</v>
      </c>
      <c r="AS854"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4" t="s">
        <v>98</v>
      </c>
      <c r="AU854" s="29" t="s">
        <v>122</v>
      </c>
      <c r="AV854" s="29">
        <v>3</v>
      </c>
      <c r="AW854" s="29" t="s">
        <v>123</v>
      </c>
      <c r="AX854" s="29" t="s">
        <v>2094</v>
      </c>
      <c r="AY854" s="29" t="s">
        <v>1889</v>
      </c>
      <c r="AZ854" s="29" t="s">
        <v>2095</v>
      </c>
      <c r="BA854" s="29" t="s">
        <v>124</v>
      </c>
      <c r="BI854" s="29">
        <v>2</v>
      </c>
      <c r="BN854" s="29" t="s">
        <v>5017</v>
      </c>
      <c r="BP854" s="29" t="s">
        <v>5017</v>
      </c>
      <c r="CB854" s="29" t="s">
        <v>133</v>
      </c>
      <c r="CC854" s="29" t="s">
        <v>134</v>
      </c>
      <c r="CD854" s="29">
        <v>1</v>
      </c>
      <c r="CE854" s="29">
        <v>4</v>
      </c>
      <c r="CG854" s="29" t="s">
        <v>1478</v>
      </c>
    </row>
    <row r="855" spans="1:85" s="29" customFormat="1" ht="14.4" customHeight="1" x14ac:dyDescent="0.3">
      <c r="A855" s="39">
        <v>5854</v>
      </c>
      <c r="B855" s="28" t="s">
        <v>98</v>
      </c>
      <c r="C855" s="29" t="s">
        <v>5018</v>
      </c>
      <c r="D855" s="29" t="s">
        <v>1933</v>
      </c>
      <c r="E855" s="29" t="s">
        <v>5010</v>
      </c>
      <c r="F855" s="29" t="s">
        <v>138</v>
      </c>
      <c r="G855" s="29" t="s">
        <v>1462</v>
      </c>
      <c r="I855" s="29" t="s">
        <v>2564</v>
      </c>
      <c r="J855" s="29" t="s">
        <v>5019</v>
      </c>
      <c r="K855" s="29" t="str">
        <f t="shared" si="116"/>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855" t="str">
        <f t="shared" si="11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855" s="29" t="s">
        <v>2114</v>
      </c>
      <c r="N855" s="29" t="str">
        <f t="shared" si="117"/>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855" s="11" t="str">
        <f t="shared" si="11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855" s="29" t="s">
        <v>1465</v>
      </c>
      <c r="Q855" s="29" t="s">
        <v>1466</v>
      </c>
      <c r="R855" s="29" t="s">
        <v>2080</v>
      </c>
      <c r="S855" s="29" t="s">
        <v>1526</v>
      </c>
      <c r="T855" s="29" t="s">
        <v>1469</v>
      </c>
      <c r="U855" s="29" t="s">
        <v>5018</v>
      </c>
      <c r="V855" s="29" t="s">
        <v>5018</v>
      </c>
      <c r="W855" s="30" t="s">
        <v>5020</v>
      </c>
      <c r="X855" s="30" t="s">
        <v>5020</v>
      </c>
      <c r="Y855" s="29" t="s">
        <v>1471</v>
      </c>
      <c r="AA855" s="29" t="s">
        <v>113</v>
      </c>
      <c r="AC855" s="13" t="str">
        <f t="shared" si="119"/>
        <v>29.99</v>
      </c>
      <c r="AD855" s="56" t="s">
        <v>2082</v>
      </c>
      <c r="AE855" s="29">
        <f t="shared" si="120"/>
        <v>23.95</v>
      </c>
      <c r="AG855" s="29">
        <v>4</v>
      </c>
      <c r="AI855" s="29" t="s">
        <v>113</v>
      </c>
      <c r="AJ855" s="29" t="s">
        <v>116</v>
      </c>
      <c r="AK855" s="29" t="s">
        <v>1472</v>
      </c>
      <c r="AL855" s="29" t="s">
        <v>1473</v>
      </c>
      <c r="AM855" s="29" t="s">
        <v>1474</v>
      </c>
      <c r="AN855" s="29" t="s">
        <v>1475</v>
      </c>
      <c r="AO855" s="29" t="s">
        <v>1476</v>
      </c>
      <c r="AS855"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5" t="s">
        <v>98</v>
      </c>
      <c r="AU855" s="29" t="s">
        <v>122</v>
      </c>
      <c r="AV855" s="29">
        <v>0.63</v>
      </c>
      <c r="AW855" s="29" t="s">
        <v>123</v>
      </c>
      <c r="AX855" s="29" t="s">
        <v>2083</v>
      </c>
      <c r="AY855" s="29" t="s">
        <v>2084</v>
      </c>
      <c r="AZ855" s="29" t="s">
        <v>1889</v>
      </c>
      <c r="BA855" s="29" t="s">
        <v>124</v>
      </c>
      <c r="BI855" s="29">
        <v>2</v>
      </c>
      <c r="BN855" s="29" t="s">
        <v>5013</v>
      </c>
      <c r="BP855" s="29" t="s">
        <v>5013</v>
      </c>
      <c r="BQ855" s="29" t="s">
        <v>5021</v>
      </c>
      <c r="BR855" s="29" t="s">
        <v>5022</v>
      </c>
      <c r="CB855" s="29" t="s">
        <v>133</v>
      </c>
      <c r="CC855" s="29" t="s">
        <v>134</v>
      </c>
      <c r="CD855" s="29">
        <v>1</v>
      </c>
      <c r="CE855" s="29">
        <v>4</v>
      </c>
      <c r="CG855" s="29" t="s">
        <v>1478</v>
      </c>
    </row>
    <row r="856" spans="1:85" s="29" customFormat="1" ht="14.4" customHeight="1" x14ac:dyDescent="0.3">
      <c r="A856" s="39">
        <v>5855</v>
      </c>
      <c r="B856" s="28" t="s">
        <v>98</v>
      </c>
      <c r="C856" s="29" t="s">
        <v>5023</v>
      </c>
      <c r="D856" s="29" t="s">
        <v>1933</v>
      </c>
      <c r="E856" s="29" t="s">
        <v>5010</v>
      </c>
      <c r="F856" s="29" t="s">
        <v>138</v>
      </c>
      <c r="G856" s="29" t="s">
        <v>1462</v>
      </c>
      <c r="I856" s="29" t="s">
        <v>2602</v>
      </c>
      <c r="J856" s="29" t="s">
        <v>5024</v>
      </c>
      <c r="K856" s="29" t="str">
        <f t="shared" si="11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56" t="str">
        <f t="shared" si="11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56" s="29" t="s">
        <v>2146</v>
      </c>
      <c r="N856" s="29" t="str">
        <f t="shared" si="11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56" s="11" t="str">
        <f t="shared" si="11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56" s="29" t="s">
        <v>1465</v>
      </c>
      <c r="Q856" s="29" t="s">
        <v>1466</v>
      </c>
      <c r="R856" s="29" t="s">
        <v>2147</v>
      </c>
      <c r="S856" s="29" t="s">
        <v>1505</v>
      </c>
      <c r="T856" s="29" t="s">
        <v>1469</v>
      </c>
      <c r="U856" s="29" t="s">
        <v>5023</v>
      </c>
      <c r="V856" s="29" t="s">
        <v>5023</v>
      </c>
      <c r="W856" s="30" t="s">
        <v>5025</v>
      </c>
      <c r="X856" s="30" t="s">
        <v>5025</v>
      </c>
      <c r="Y856" s="29" t="s">
        <v>1471</v>
      </c>
      <c r="AA856" s="29" t="s">
        <v>113</v>
      </c>
      <c r="AC856" s="13" t="str">
        <f t="shared" si="119"/>
        <v>67.99</v>
      </c>
      <c r="AD856" s="56" t="s">
        <v>1930</v>
      </c>
      <c r="AE856" s="29">
        <f t="shared" si="120"/>
        <v>46.95</v>
      </c>
      <c r="AG856" s="29">
        <v>0</v>
      </c>
      <c r="AI856" s="29" t="s">
        <v>113</v>
      </c>
      <c r="AJ856" s="29" t="s">
        <v>116</v>
      </c>
      <c r="AK856" s="29" t="s">
        <v>1472</v>
      </c>
      <c r="AL856" s="29" t="s">
        <v>1473</v>
      </c>
      <c r="AM856" s="29" t="s">
        <v>1474</v>
      </c>
      <c r="AN856" s="29" t="s">
        <v>1475</v>
      </c>
      <c r="AO856" s="29" t="s">
        <v>1476</v>
      </c>
      <c r="AS856"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6" t="s">
        <v>98</v>
      </c>
      <c r="AU856" s="29" t="s">
        <v>122</v>
      </c>
      <c r="AV856" s="29">
        <v>2.25</v>
      </c>
      <c r="AW856" s="29" t="s">
        <v>123</v>
      </c>
      <c r="AX856" s="29" t="s">
        <v>2094</v>
      </c>
      <c r="AY856" s="29" t="s">
        <v>1889</v>
      </c>
      <c r="AZ856" s="29" t="s">
        <v>2095</v>
      </c>
      <c r="BA856" s="29" t="s">
        <v>124</v>
      </c>
      <c r="BI856" s="29">
        <v>2</v>
      </c>
      <c r="BN856" s="29" t="s">
        <v>5026</v>
      </c>
      <c r="BP856" s="29" t="s">
        <v>5026</v>
      </c>
      <c r="BQ856" s="29" t="s">
        <v>5027</v>
      </c>
      <c r="BR856" s="29" t="s">
        <v>5028</v>
      </c>
      <c r="BS856" s="29" t="s">
        <v>5029</v>
      </c>
      <c r="CB856" s="29" t="s">
        <v>133</v>
      </c>
      <c r="CC856" s="29" t="s">
        <v>134</v>
      </c>
      <c r="CD856" s="29">
        <v>1</v>
      </c>
      <c r="CE856" s="29">
        <v>4</v>
      </c>
      <c r="CG856" s="29" t="s">
        <v>1478</v>
      </c>
    </row>
    <row r="857" spans="1:85" s="29" customFormat="1" ht="14.4" customHeight="1" x14ac:dyDescent="0.3">
      <c r="A857" s="39">
        <v>5856</v>
      </c>
      <c r="B857" s="28" t="s">
        <v>98</v>
      </c>
      <c r="C857" s="29" t="s">
        <v>5030</v>
      </c>
      <c r="D857" s="29" t="s">
        <v>100</v>
      </c>
      <c r="G857" s="29" t="s">
        <v>1462</v>
      </c>
      <c r="I857" s="29" t="s">
        <v>5031</v>
      </c>
      <c r="J857" s="29" t="s">
        <v>5032</v>
      </c>
      <c r="K857" s="29" t="str">
        <f t="shared" si="116"/>
        <v>&lt;ul&gt;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v>
      </c>
      <c r="L857" t="str">
        <f t="shared" si="114"/>
        <v>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v>
      </c>
      <c r="M857" s="29" t="s">
        <v>3982</v>
      </c>
      <c r="N857" s="29" t="str">
        <f t="shared" si="117"/>
        <v xml:space="preserve">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O857" s="11" t="str">
        <f t="shared" si="118"/>
        <v xml:space="preserve">&lt;ul&gt;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P857" s="29" t="s">
        <v>1465</v>
      </c>
      <c r="Q857" s="29" t="s">
        <v>1466</v>
      </c>
      <c r="R857" s="29" t="s">
        <v>2147</v>
      </c>
      <c r="S857" s="29" t="s">
        <v>1468</v>
      </c>
      <c r="T857" s="29" t="s">
        <v>1469</v>
      </c>
      <c r="U857" s="29" t="s">
        <v>5030</v>
      </c>
      <c r="V857" s="29" t="s">
        <v>5030</v>
      </c>
      <c r="W857" s="30" t="s">
        <v>5033</v>
      </c>
      <c r="X857" s="30" t="s">
        <v>5033</v>
      </c>
      <c r="Y857" s="29" t="s">
        <v>1471</v>
      </c>
      <c r="AA857" s="29" t="s">
        <v>113</v>
      </c>
      <c r="AC857" s="13" t="str">
        <f t="shared" si="119"/>
        <v>67.99</v>
      </c>
      <c r="AD857" s="56">
        <v>46.95</v>
      </c>
      <c r="AE857" s="29">
        <f t="shared" si="120"/>
        <v>46.95</v>
      </c>
      <c r="AG857" s="29">
        <v>0</v>
      </c>
      <c r="AI857" s="29" t="s">
        <v>113</v>
      </c>
      <c r="AJ857" s="29" t="s">
        <v>116</v>
      </c>
      <c r="AK857" s="29" t="s">
        <v>1472</v>
      </c>
      <c r="AL857" s="29" t="s">
        <v>1473</v>
      </c>
      <c r="AM857" s="29" t="s">
        <v>1474</v>
      </c>
      <c r="AN857" s="29" t="s">
        <v>1475</v>
      </c>
      <c r="AO857" s="29" t="s">
        <v>1476</v>
      </c>
      <c r="AS857"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7" t="s">
        <v>98</v>
      </c>
      <c r="AU857" s="29" t="s">
        <v>122</v>
      </c>
      <c r="AV857" s="29">
        <v>2.25</v>
      </c>
      <c r="AW857" s="29" t="s">
        <v>123</v>
      </c>
      <c r="AX857" s="29" t="s">
        <v>2094</v>
      </c>
      <c r="AY857" s="29" t="s">
        <v>1889</v>
      </c>
      <c r="AZ857" s="29" t="s">
        <v>2095</v>
      </c>
      <c r="BA857" s="29" t="s">
        <v>124</v>
      </c>
      <c r="BI857" s="29">
        <v>2</v>
      </c>
      <c r="BN857" s="29" t="s">
        <v>5034</v>
      </c>
      <c r="BP857" s="29" t="s">
        <v>5034</v>
      </c>
      <c r="CB857" s="29" t="s">
        <v>133</v>
      </c>
      <c r="CC857" s="29" t="s">
        <v>134</v>
      </c>
      <c r="CD857" s="29">
        <v>1</v>
      </c>
      <c r="CE857" s="29">
        <v>4</v>
      </c>
      <c r="CG857" s="29" t="s">
        <v>1478</v>
      </c>
    </row>
    <row r="858" spans="1:85" s="29" customFormat="1" ht="14.4" customHeight="1" x14ac:dyDescent="0.3">
      <c r="A858" s="39">
        <v>5857</v>
      </c>
      <c r="B858" s="28" t="s">
        <v>98</v>
      </c>
      <c r="C858" s="29" t="s">
        <v>5035</v>
      </c>
      <c r="D858" s="29" t="s">
        <v>1933</v>
      </c>
      <c r="E858" s="29" t="s">
        <v>5030</v>
      </c>
      <c r="F858" s="29" t="s">
        <v>138</v>
      </c>
      <c r="G858" s="29" t="s">
        <v>1462</v>
      </c>
      <c r="I858" s="29" t="s">
        <v>2144</v>
      </c>
      <c r="J858" s="29" t="s">
        <v>5036</v>
      </c>
      <c r="K858" s="29" t="str">
        <f t="shared" si="11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58" t="str">
        <f t="shared" si="11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58" s="29" t="s">
        <v>2146</v>
      </c>
      <c r="N858" s="29" t="str">
        <f t="shared" si="11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58" s="11" t="str">
        <f t="shared" si="11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58" s="29" t="s">
        <v>1465</v>
      </c>
      <c r="Q858" s="29" t="s">
        <v>1466</v>
      </c>
      <c r="R858" s="29" t="s">
        <v>2147</v>
      </c>
      <c r="S858" s="29" t="s">
        <v>1505</v>
      </c>
      <c r="T858" s="29" t="s">
        <v>1469</v>
      </c>
      <c r="U858" s="29" t="s">
        <v>5035</v>
      </c>
      <c r="V858" s="29" t="s">
        <v>5035</v>
      </c>
      <c r="W858" s="30" t="s">
        <v>5037</v>
      </c>
      <c r="X858" s="30" t="s">
        <v>5037</v>
      </c>
      <c r="Y858" s="29" t="s">
        <v>1471</v>
      </c>
      <c r="AA858" s="29" t="s">
        <v>113</v>
      </c>
      <c r="AC858" s="13" t="str">
        <f t="shared" si="119"/>
        <v>67.99</v>
      </c>
      <c r="AD858" s="56">
        <v>46.95</v>
      </c>
      <c r="AE858" s="29">
        <f t="shared" si="120"/>
        <v>46.95</v>
      </c>
      <c r="AG858" s="29">
        <v>0</v>
      </c>
      <c r="AI858" s="29" t="s">
        <v>113</v>
      </c>
      <c r="AJ858" s="29" t="s">
        <v>116</v>
      </c>
      <c r="AK858" s="29" t="s">
        <v>1472</v>
      </c>
      <c r="AL858" s="29" t="s">
        <v>1473</v>
      </c>
      <c r="AM858" s="29" t="s">
        <v>1474</v>
      </c>
      <c r="AN858" s="29" t="s">
        <v>1475</v>
      </c>
      <c r="AO858" s="29" t="s">
        <v>1476</v>
      </c>
      <c r="AS858"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8" t="s">
        <v>98</v>
      </c>
      <c r="AU858" s="29" t="s">
        <v>122</v>
      </c>
      <c r="AV858" s="29">
        <v>2.25</v>
      </c>
      <c r="AW858" s="29" t="s">
        <v>123</v>
      </c>
      <c r="AX858" s="29" t="s">
        <v>2094</v>
      </c>
      <c r="AY858" s="29" t="s">
        <v>1889</v>
      </c>
      <c r="AZ858" s="29" t="s">
        <v>2095</v>
      </c>
      <c r="BA858" s="29" t="s">
        <v>124</v>
      </c>
      <c r="BI858" s="29">
        <v>2</v>
      </c>
      <c r="BN858" s="29" t="s">
        <v>5034</v>
      </c>
      <c r="BP858" s="29" t="s">
        <v>5034</v>
      </c>
      <c r="BQ858" s="29" t="s">
        <v>5038</v>
      </c>
      <c r="BR858" s="29" t="s">
        <v>5039</v>
      </c>
      <c r="BS858" s="29" t="s">
        <v>5040</v>
      </c>
      <c r="CB858" s="29" t="s">
        <v>133</v>
      </c>
      <c r="CC858" s="29" t="s">
        <v>134</v>
      </c>
      <c r="CD858" s="29">
        <v>1</v>
      </c>
      <c r="CE858" s="29">
        <v>4</v>
      </c>
      <c r="CG858" s="29" t="s">
        <v>1478</v>
      </c>
    </row>
    <row r="859" spans="1:85" s="29" customFormat="1" ht="14.4" customHeight="1" x14ac:dyDescent="0.3">
      <c r="A859" s="39">
        <v>5858</v>
      </c>
      <c r="B859" s="28" t="s">
        <v>98</v>
      </c>
      <c r="C859" s="29" t="s">
        <v>5041</v>
      </c>
      <c r="D859" s="29" t="s">
        <v>1933</v>
      </c>
      <c r="E859" s="29" t="s">
        <v>5030</v>
      </c>
      <c r="F859" s="29" t="s">
        <v>138</v>
      </c>
      <c r="G859" s="29" t="s">
        <v>1462</v>
      </c>
      <c r="I859" s="29" t="s">
        <v>2274</v>
      </c>
      <c r="J859" s="29" t="s">
        <v>5042</v>
      </c>
      <c r="K859" s="29" t="str">
        <f t="shared" si="11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59" t="str">
        <f t="shared" si="11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59" s="29" t="s">
        <v>2146</v>
      </c>
      <c r="N859" s="29" t="str">
        <f t="shared" si="11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59" s="11" t="str">
        <f t="shared" si="11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59" s="29" t="s">
        <v>1465</v>
      </c>
      <c r="Q859" s="29" t="s">
        <v>1466</v>
      </c>
      <c r="R859" s="29" t="s">
        <v>2147</v>
      </c>
      <c r="S859" s="29" t="s">
        <v>1505</v>
      </c>
      <c r="T859" s="29" t="s">
        <v>1469</v>
      </c>
      <c r="U859" s="29" t="s">
        <v>5041</v>
      </c>
      <c r="V859" s="29" t="s">
        <v>5041</v>
      </c>
      <c r="W859" s="30" t="s">
        <v>5043</v>
      </c>
      <c r="X859" s="30" t="s">
        <v>5043</v>
      </c>
      <c r="Y859" s="29" t="s">
        <v>1471</v>
      </c>
      <c r="AA859" s="29" t="s">
        <v>113</v>
      </c>
      <c r="AC859" s="13" t="str">
        <f t="shared" si="119"/>
        <v>67.99</v>
      </c>
      <c r="AD859" s="56">
        <v>46.95</v>
      </c>
      <c r="AE859" s="29">
        <f t="shared" si="120"/>
        <v>46.95</v>
      </c>
      <c r="AG859" s="29">
        <v>0</v>
      </c>
      <c r="AI859" s="29" t="s">
        <v>113</v>
      </c>
      <c r="AJ859" s="29" t="s">
        <v>116</v>
      </c>
      <c r="AK859" s="29" t="s">
        <v>1472</v>
      </c>
      <c r="AL859" s="29" t="s">
        <v>1473</v>
      </c>
      <c r="AM859" s="29" t="s">
        <v>1474</v>
      </c>
      <c r="AN859" s="29" t="s">
        <v>1475</v>
      </c>
      <c r="AO859" s="29" t="s">
        <v>1476</v>
      </c>
      <c r="AS859"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59" t="s">
        <v>98</v>
      </c>
      <c r="AU859" s="29" t="s">
        <v>122</v>
      </c>
      <c r="AV859" s="29">
        <v>2.25</v>
      </c>
      <c r="AW859" s="29" t="s">
        <v>123</v>
      </c>
      <c r="AX859" s="29" t="s">
        <v>2094</v>
      </c>
      <c r="AY859" s="29" t="s">
        <v>1889</v>
      </c>
      <c r="AZ859" s="29" t="s">
        <v>2095</v>
      </c>
      <c r="BA859" s="29" t="s">
        <v>124</v>
      </c>
      <c r="BI859" s="29">
        <v>2</v>
      </c>
      <c r="BN859" s="29" t="s">
        <v>5044</v>
      </c>
      <c r="BP859" s="29" t="s">
        <v>5044</v>
      </c>
      <c r="BQ859" s="29" t="s">
        <v>5045</v>
      </c>
      <c r="BR859" s="29" t="s">
        <v>5046</v>
      </c>
      <c r="BS859" s="29" t="s">
        <v>5047</v>
      </c>
      <c r="CB859" s="29" t="s">
        <v>133</v>
      </c>
      <c r="CC859" s="29" t="s">
        <v>134</v>
      </c>
      <c r="CD859" s="29">
        <v>1</v>
      </c>
      <c r="CE859" s="29">
        <v>4</v>
      </c>
      <c r="CG859" s="29" t="s">
        <v>1478</v>
      </c>
    </row>
    <row r="860" spans="1:85" s="29" customFormat="1" ht="14.4" customHeight="1" x14ac:dyDescent="0.3">
      <c r="A860" s="39">
        <v>5859</v>
      </c>
      <c r="B860" s="28" t="s">
        <v>98</v>
      </c>
      <c r="C860" s="29" t="s">
        <v>5048</v>
      </c>
      <c r="D860" s="29" t="s">
        <v>1933</v>
      </c>
      <c r="E860" s="29" t="s">
        <v>5030</v>
      </c>
      <c r="F860" s="29" t="s">
        <v>138</v>
      </c>
      <c r="G860" s="29" t="s">
        <v>1462</v>
      </c>
      <c r="I860" s="29" t="s">
        <v>2595</v>
      </c>
      <c r="J860" s="29" t="s">
        <v>5049</v>
      </c>
      <c r="K860" s="29" t="str">
        <f t="shared" si="11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60" t="str">
        <f t="shared" si="11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60" s="29" t="s">
        <v>2146</v>
      </c>
      <c r="N860" s="29" t="str">
        <f t="shared" si="11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60" s="11" t="str">
        <f t="shared" si="11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60" s="29" t="s">
        <v>1465</v>
      </c>
      <c r="Q860" s="29" t="s">
        <v>1466</v>
      </c>
      <c r="R860" s="29" t="s">
        <v>2147</v>
      </c>
      <c r="S860" s="29" t="s">
        <v>1505</v>
      </c>
      <c r="T860" s="29" t="s">
        <v>1469</v>
      </c>
      <c r="U860" s="29" t="s">
        <v>5048</v>
      </c>
      <c r="V860" s="29" t="s">
        <v>5048</v>
      </c>
      <c r="W860" s="30" t="s">
        <v>5050</v>
      </c>
      <c r="X860" s="30" t="s">
        <v>5050</v>
      </c>
      <c r="Y860" s="29" t="s">
        <v>1471</v>
      </c>
      <c r="AA860" s="29" t="s">
        <v>113</v>
      </c>
      <c r="AC860" s="13" t="str">
        <f t="shared" si="119"/>
        <v>67.99</v>
      </c>
      <c r="AD860" s="56">
        <v>46.95</v>
      </c>
      <c r="AE860" s="29">
        <f t="shared" si="120"/>
        <v>46.95</v>
      </c>
      <c r="AG860" s="29">
        <v>0</v>
      </c>
      <c r="AI860" s="29" t="s">
        <v>113</v>
      </c>
      <c r="AJ860" s="29" t="s">
        <v>116</v>
      </c>
      <c r="AK860" s="29" t="s">
        <v>1472</v>
      </c>
      <c r="AL860" s="29" t="s">
        <v>1473</v>
      </c>
      <c r="AM860" s="29" t="s">
        <v>1474</v>
      </c>
      <c r="AN860" s="29" t="s">
        <v>1475</v>
      </c>
      <c r="AO860" s="29" t="s">
        <v>1476</v>
      </c>
      <c r="AS860"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0" t="s">
        <v>98</v>
      </c>
      <c r="AU860" s="29" t="s">
        <v>122</v>
      </c>
      <c r="AV860" s="29">
        <v>2.25</v>
      </c>
      <c r="AW860" s="29" t="s">
        <v>123</v>
      </c>
      <c r="AX860" s="29" t="s">
        <v>2094</v>
      </c>
      <c r="AY860" s="29" t="s">
        <v>1889</v>
      </c>
      <c r="AZ860" s="29" t="s">
        <v>2095</v>
      </c>
      <c r="BA860" s="29" t="s">
        <v>124</v>
      </c>
      <c r="BI860" s="29">
        <v>2</v>
      </c>
      <c r="BN860" s="29" t="s">
        <v>5051</v>
      </c>
      <c r="BP860" s="29" t="s">
        <v>5051</v>
      </c>
      <c r="BQ860" s="29" t="s">
        <v>5052</v>
      </c>
      <c r="BR860" s="29" t="s">
        <v>5053</v>
      </c>
      <c r="BS860" s="29" t="s">
        <v>5054</v>
      </c>
      <c r="CB860" s="29" t="s">
        <v>133</v>
      </c>
      <c r="CC860" s="29" t="s">
        <v>134</v>
      </c>
      <c r="CD860" s="29">
        <v>1</v>
      </c>
      <c r="CE860" s="29">
        <v>4</v>
      </c>
      <c r="CG860" s="29" t="s">
        <v>1478</v>
      </c>
    </row>
    <row r="861" spans="1:85" s="29" customFormat="1" ht="14.4" customHeight="1" x14ac:dyDescent="0.3">
      <c r="A861" s="39">
        <v>5860</v>
      </c>
      <c r="B861" s="28" t="s">
        <v>98</v>
      </c>
      <c r="C861" s="29" t="s">
        <v>5055</v>
      </c>
      <c r="D861" s="29" t="s">
        <v>1933</v>
      </c>
      <c r="E861" s="29" t="s">
        <v>5030</v>
      </c>
      <c r="F861" s="29" t="s">
        <v>138</v>
      </c>
      <c r="G861" s="29" t="s">
        <v>1462</v>
      </c>
      <c r="I861" s="29" t="s">
        <v>4761</v>
      </c>
      <c r="J861" s="29" t="s">
        <v>5056</v>
      </c>
      <c r="K861" s="29" t="str">
        <f t="shared" si="116"/>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861" t="str">
        <f t="shared" si="11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861" s="29" t="s">
        <v>2146</v>
      </c>
      <c r="N861" s="29" t="str">
        <f t="shared" si="117"/>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861" s="11" t="str">
        <f t="shared" si="11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861" s="29" t="s">
        <v>1465</v>
      </c>
      <c r="Q861" s="29" t="s">
        <v>1466</v>
      </c>
      <c r="R861" s="29" t="s">
        <v>2147</v>
      </c>
      <c r="S861" s="29" t="s">
        <v>1505</v>
      </c>
      <c r="T861" s="29" t="s">
        <v>1469</v>
      </c>
      <c r="U861" s="29" t="s">
        <v>5055</v>
      </c>
      <c r="V861" s="29" t="s">
        <v>5055</v>
      </c>
      <c r="W861" s="30" t="s">
        <v>5057</v>
      </c>
      <c r="X861" s="30" t="s">
        <v>5057</v>
      </c>
      <c r="Y861" s="29" t="s">
        <v>1471</v>
      </c>
      <c r="AA861" s="29" t="s">
        <v>113</v>
      </c>
      <c r="AC861" s="13" t="str">
        <f t="shared" si="119"/>
        <v>67.99</v>
      </c>
      <c r="AD861" s="56">
        <v>46.95</v>
      </c>
      <c r="AE861" s="29">
        <f t="shared" si="120"/>
        <v>46.95</v>
      </c>
      <c r="AG861" s="29">
        <v>0</v>
      </c>
      <c r="AI861" s="29" t="s">
        <v>113</v>
      </c>
      <c r="AJ861" s="29" t="s">
        <v>116</v>
      </c>
      <c r="AK861" s="29" t="s">
        <v>1472</v>
      </c>
      <c r="AL861" s="29" t="s">
        <v>1473</v>
      </c>
      <c r="AM861" s="29" t="s">
        <v>1474</v>
      </c>
      <c r="AN861" s="29" t="s">
        <v>1475</v>
      </c>
      <c r="AO861" s="29" t="s">
        <v>1476</v>
      </c>
      <c r="AS861"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1" t="s">
        <v>98</v>
      </c>
      <c r="AU861" s="29" t="s">
        <v>122</v>
      </c>
      <c r="AV861" s="29">
        <v>2.25</v>
      </c>
      <c r="AW861" s="29" t="s">
        <v>123</v>
      </c>
      <c r="AX861" s="29" t="s">
        <v>2094</v>
      </c>
      <c r="AY861" s="29" t="s">
        <v>1889</v>
      </c>
      <c r="AZ861" s="29" t="s">
        <v>2095</v>
      </c>
      <c r="BA861" s="29" t="s">
        <v>124</v>
      </c>
      <c r="BI861" s="29">
        <v>2</v>
      </c>
      <c r="BN861" s="29" t="s">
        <v>5058</v>
      </c>
      <c r="BP861" s="29" t="s">
        <v>5058</v>
      </c>
      <c r="BQ861" s="29" t="s">
        <v>5059</v>
      </c>
      <c r="BR861" s="29" t="s">
        <v>5060</v>
      </c>
      <c r="BS861" s="29" t="s">
        <v>5061</v>
      </c>
      <c r="CB861" s="29" t="s">
        <v>133</v>
      </c>
      <c r="CC861" s="29" t="s">
        <v>134</v>
      </c>
      <c r="CD861" s="29">
        <v>1</v>
      </c>
      <c r="CE861" s="29">
        <v>4</v>
      </c>
      <c r="CG861" s="29" t="s">
        <v>1478</v>
      </c>
    </row>
    <row r="862" spans="1:85" s="29" customFormat="1" ht="14.4" customHeight="1" x14ac:dyDescent="0.3">
      <c r="A862" s="39">
        <v>5861</v>
      </c>
      <c r="B862" s="28" t="s">
        <v>98</v>
      </c>
      <c r="C862" s="29" t="s">
        <v>5062</v>
      </c>
      <c r="D862" s="29" t="s">
        <v>100</v>
      </c>
      <c r="G862" s="29" t="s">
        <v>1462</v>
      </c>
      <c r="J862" s="29" t="s">
        <v>5063</v>
      </c>
      <c r="K862"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v>
      </c>
      <c r="L862"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v>
      </c>
      <c r="M862" s="29" t="s">
        <v>1464</v>
      </c>
      <c r="N862"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2"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2" s="29" t="s">
        <v>1885</v>
      </c>
      <c r="Q862" s="29" t="s">
        <v>1466</v>
      </c>
      <c r="R862" s="29" t="s">
        <v>1860</v>
      </c>
      <c r="S862" s="29" t="s">
        <v>1468</v>
      </c>
      <c r="T862" s="29" t="s">
        <v>5064</v>
      </c>
      <c r="U862" s="29" t="s">
        <v>5062</v>
      </c>
      <c r="V862" s="29" t="s">
        <v>5062</v>
      </c>
      <c r="W862" s="30" t="s">
        <v>5065</v>
      </c>
      <c r="X862" s="30" t="s">
        <v>5065</v>
      </c>
      <c r="Y862" s="29" t="s">
        <v>1471</v>
      </c>
      <c r="AA862" s="29" t="s">
        <v>113</v>
      </c>
      <c r="AC862" s="13" t="str">
        <f t="shared" si="119"/>
        <v>28.99</v>
      </c>
      <c r="AD862" s="29">
        <v>19.5</v>
      </c>
      <c r="AE862" s="29">
        <f t="shared" si="120"/>
        <v>23.5</v>
      </c>
      <c r="AG862" s="29">
        <v>4</v>
      </c>
      <c r="AI862" s="29" t="s">
        <v>113</v>
      </c>
      <c r="AJ862" s="29" t="s">
        <v>116</v>
      </c>
      <c r="AK862" s="29" t="s">
        <v>1472</v>
      </c>
      <c r="AL862" s="29" t="s">
        <v>1473</v>
      </c>
      <c r="AM862" s="29" t="s">
        <v>1474</v>
      </c>
      <c r="AN862" s="29" t="s">
        <v>1475</v>
      </c>
      <c r="AO862" s="29" t="s">
        <v>1476</v>
      </c>
      <c r="AS862"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2" t="s">
        <v>98</v>
      </c>
      <c r="AU862" s="29" t="s">
        <v>122</v>
      </c>
      <c r="AV862" s="29">
        <v>0.63</v>
      </c>
      <c r="AW862" s="29" t="s">
        <v>123</v>
      </c>
      <c r="AX862" s="29">
        <v>7.75</v>
      </c>
      <c r="AY862" s="29">
        <v>1</v>
      </c>
      <c r="AZ862" s="29" t="s">
        <v>1889</v>
      </c>
      <c r="BA862" s="29" t="s">
        <v>124</v>
      </c>
      <c r="BI862" s="29">
        <v>2</v>
      </c>
      <c r="BN862" s="29" t="s">
        <v>5066</v>
      </c>
      <c r="BP862" s="29" t="s">
        <v>5066</v>
      </c>
      <c r="CB862" s="29" t="s">
        <v>133</v>
      </c>
      <c r="CC862" s="29" t="s">
        <v>134</v>
      </c>
      <c r="CD862" s="29">
        <v>1</v>
      </c>
      <c r="CE862" s="29">
        <v>4</v>
      </c>
      <c r="CG862" s="29" t="s">
        <v>1478</v>
      </c>
    </row>
    <row r="863" spans="1:85" s="29" customFormat="1" ht="14.4" customHeight="1" x14ac:dyDescent="0.3">
      <c r="A863" s="39">
        <v>5862</v>
      </c>
      <c r="B863" s="28" t="s">
        <v>98</v>
      </c>
      <c r="C863" s="29" t="s">
        <v>5067</v>
      </c>
      <c r="D863" s="29" t="s">
        <v>137</v>
      </c>
      <c r="E863" s="29" t="s">
        <v>5062</v>
      </c>
      <c r="F863" s="29" t="s">
        <v>138</v>
      </c>
      <c r="G863" s="29" t="s">
        <v>1462</v>
      </c>
      <c r="I863" s="29" t="s">
        <v>1488</v>
      </c>
      <c r="J863" s="29" t="s">
        <v>5068</v>
      </c>
      <c r="K863"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863"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863" s="29" t="s">
        <v>1464</v>
      </c>
      <c r="N863"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3"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3" s="29" t="s">
        <v>1885</v>
      </c>
      <c r="Q863" s="29" t="s">
        <v>1466</v>
      </c>
      <c r="R863" s="29" t="s">
        <v>1860</v>
      </c>
      <c r="S863" s="29" t="s">
        <v>1902</v>
      </c>
      <c r="T863" s="29" t="s">
        <v>1914</v>
      </c>
      <c r="U863" s="29" t="s">
        <v>5067</v>
      </c>
      <c r="V863" s="29" t="s">
        <v>5067</v>
      </c>
      <c r="W863" s="30" t="s">
        <v>5069</v>
      </c>
      <c r="X863" s="30" t="s">
        <v>5069</v>
      </c>
      <c r="Y863" s="29" t="s">
        <v>1471</v>
      </c>
      <c r="AA863" s="29" t="s">
        <v>113</v>
      </c>
      <c r="AC863" s="13" t="str">
        <f t="shared" si="119"/>
        <v>86.99</v>
      </c>
      <c r="AD863" s="29">
        <v>59.95</v>
      </c>
      <c r="AE863" s="29">
        <f t="shared" si="120"/>
        <v>59.95</v>
      </c>
      <c r="AG863" s="29">
        <v>0</v>
      </c>
      <c r="AI863" s="29" t="s">
        <v>113</v>
      </c>
      <c r="AJ863" s="29" t="s">
        <v>116</v>
      </c>
      <c r="AK863" s="29" t="s">
        <v>1472</v>
      </c>
      <c r="AL863" s="29" t="s">
        <v>1473</v>
      </c>
      <c r="AM863" s="29" t="s">
        <v>1474</v>
      </c>
      <c r="AN863" s="29" t="s">
        <v>1475</v>
      </c>
      <c r="AO863" s="29" t="s">
        <v>1476</v>
      </c>
      <c r="AS863"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3" t="s">
        <v>98</v>
      </c>
      <c r="AU863" s="29" t="s">
        <v>122</v>
      </c>
      <c r="AV863" s="29">
        <v>3</v>
      </c>
      <c r="AW863" s="29" t="s">
        <v>123</v>
      </c>
      <c r="AX863" s="29">
        <v>13</v>
      </c>
      <c r="AY863" s="29" t="s">
        <v>1889</v>
      </c>
      <c r="AZ863" s="29">
        <v>8</v>
      </c>
      <c r="BA863" s="29" t="s">
        <v>124</v>
      </c>
      <c r="BI863" s="29">
        <v>2</v>
      </c>
      <c r="BN863" s="29" t="s">
        <v>5070</v>
      </c>
      <c r="BP863" s="29" t="s">
        <v>5070</v>
      </c>
      <c r="CB863" s="29" t="s">
        <v>133</v>
      </c>
      <c r="CC863" s="29" t="s">
        <v>134</v>
      </c>
      <c r="CD863" s="29">
        <v>1</v>
      </c>
      <c r="CE863" s="29">
        <v>4</v>
      </c>
      <c r="CG863" s="29" t="s">
        <v>1478</v>
      </c>
    </row>
    <row r="864" spans="1:85" s="29" customFormat="1" ht="14.4" customHeight="1" x14ac:dyDescent="0.3">
      <c r="A864" s="39">
        <v>5863</v>
      </c>
      <c r="B864" s="28" t="s">
        <v>98</v>
      </c>
      <c r="C864" s="29" t="s">
        <v>5071</v>
      </c>
      <c r="D864" s="29" t="s">
        <v>137</v>
      </c>
      <c r="E864" s="29" t="s">
        <v>5062</v>
      </c>
      <c r="F864" s="29" t="s">
        <v>138</v>
      </c>
      <c r="G864" s="29" t="s">
        <v>1462</v>
      </c>
      <c r="I864" s="29" t="s">
        <v>2943</v>
      </c>
      <c r="J864" s="29" t="s">
        <v>5072</v>
      </c>
      <c r="K864"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864"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864" s="29" t="s">
        <v>1464</v>
      </c>
      <c r="N864"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4"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4" s="29" t="s">
        <v>1885</v>
      </c>
      <c r="Q864" s="29" t="s">
        <v>1466</v>
      </c>
      <c r="R864" s="29" t="s">
        <v>1860</v>
      </c>
      <c r="S864" s="29" t="s">
        <v>1902</v>
      </c>
      <c r="T864" s="29" t="s">
        <v>1914</v>
      </c>
      <c r="U864" s="29" t="s">
        <v>5071</v>
      </c>
      <c r="V864" s="29" t="s">
        <v>5071</v>
      </c>
      <c r="W864" s="30" t="s">
        <v>5073</v>
      </c>
      <c r="X864" s="30" t="s">
        <v>5073</v>
      </c>
      <c r="Y864" s="29" t="s">
        <v>1471</v>
      </c>
      <c r="AA864" s="29" t="s">
        <v>113</v>
      </c>
      <c r="AC864" s="13" t="str">
        <f t="shared" si="119"/>
        <v>86.99</v>
      </c>
      <c r="AD864" s="29">
        <v>59.95</v>
      </c>
      <c r="AE864" s="29">
        <f t="shared" si="120"/>
        <v>59.95</v>
      </c>
      <c r="AG864" s="29">
        <v>0</v>
      </c>
      <c r="AI864" s="29" t="s">
        <v>113</v>
      </c>
      <c r="AJ864" s="29" t="s">
        <v>116</v>
      </c>
      <c r="AK864" s="29" t="s">
        <v>1472</v>
      </c>
      <c r="AL864" s="29" t="s">
        <v>1473</v>
      </c>
      <c r="AM864" s="29" t="s">
        <v>1474</v>
      </c>
      <c r="AN864" s="29" t="s">
        <v>1475</v>
      </c>
      <c r="AO864" s="29" t="s">
        <v>1476</v>
      </c>
      <c r="AS864"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4" t="s">
        <v>98</v>
      </c>
      <c r="AU864" s="29" t="s">
        <v>122</v>
      </c>
      <c r="AV864" s="29">
        <v>3</v>
      </c>
      <c r="AW864" s="29" t="s">
        <v>123</v>
      </c>
      <c r="AX864" s="29">
        <v>13</v>
      </c>
      <c r="AY864" s="29" t="s">
        <v>1889</v>
      </c>
      <c r="AZ864" s="29">
        <v>8</v>
      </c>
      <c r="BA864" s="29" t="s">
        <v>124</v>
      </c>
      <c r="BI864" s="29">
        <v>2</v>
      </c>
      <c r="BN864" s="29" t="s">
        <v>5074</v>
      </c>
      <c r="BP864" s="29" t="s">
        <v>5074</v>
      </c>
      <c r="CB864" s="29" t="s">
        <v>133</v>
      </c>
      <c r="CC864" s="29" t="s">
        <v>134</v>
      </c>
      <c r="CD864" s="29">
        <v>1</v>
      </c>
      <c r="CE864" s="29">
        <v>4</v>
      </c>
      <c r="CG864" s="29" t="s">
        <v>1478</v>
      </c>
    </row>
    <row r="865" spans="1:85" s="29" customFormat="1" ht="14.4" customHeight="1" x14ac:dyDescent="0.3">
      <c r="A865" s="39">
        <v>5864</v>
      </c>
      <c r="B865" s="28" t="s">
        <v>98</v>
      </c>
      <c r="C865" s="29" t="s">
        <v>5075</v>
      </c>
      <c r="D865" s="29" t="s">
        <v>137</v>
      </c>
      <c r="E865" s="29" t="s">
        <v>5062</v>
      </c>
      <c r="F865" s="29" t="s">
        <v>138</v>
      </c>
      <c r="G865" s="29" t="s">
        <v>1462</v>
      </c>
      <c r="I865" s="29" t="s">
        <v>2791</v>
      </c>
      <c r="J865" s="29" t="s">
        <v>5076</v>
      </c>
      <c r="K865"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865"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865" s="29" t="s">
        <v>1464</v>
      </c>
      <c r="N865"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5"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5" s="29" t="s">
        <v>1885</v>
      </c>
      <c r="Q865" s="29" t="s">
        <v>1466</v>
      </c>
      <c r="R865" s="29" t="s">
        <v>1860</v>
      </c>
      <c r="S865" s="29" t="s">
        <v>1902</v>
      </c>
      <c r="T865" s="29" t="s">
        <v>1914</v>
      </c>
      <c r="U865" s="29" t="s">
        <v>5075</v>
      </c>
      <c r="V865" s="29" t="s">
        <v>5075</v>
      </c>
      <c r="W865" s="30" t="s">
        <v>5077</v>
      </c>
      <c r="X865" s="30" t="s">
        <v>5077</v>
      </c>
      <c r="Y865" s="29" t="s">
        <v>1471</v>
      </c>
      <c r="AA865" s="29" t="s">
        <v>113</v>
      </c>
      <c r="AC865" s="13" t="str">
        <f t="shared" si="119"/>
        <v>86.99</v>
      </c>
      <c r="AD865" s="29">
        <v>59.95</v>
      </c>
      <c r="AE865" s="29">
        <f t="shared" si="120"/>
        <v>59.95</v>
      </c>
      <c r="AG865" s="29">
        <v>0</v>
      </c>
      <c r="AI865" s="29" t="s">
        <v>113</v>
      </c>
      <c r="AJ865" s="29" t="s">
        <v>116</v>
      </c>
      <c r="AK865" s="29" t="s">
        <v>1472</v>
      </c>
      <c r="AL865" s="29" t="s">
        <v>1473</v>
      </c>
      <c r="AM865" s="29" t="s">
        <v>1474</v>
      </c>
      <c r="AN865" s="29" t="s">
        <v>1475</v>
      </c>
      <c r="AO865" s="29" t="s">
        <v>1476</v>
      </c>
      <c r="AS865"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5" t="s">
        <v>98</v>
      </c>
      <c r="AU865" s="29" t="s">
        <v>122</v>
      </c>
      <c r="AV865" s="29">
        <v>3</v>
      </c>
      <c r="AW865" s="29" t="s">
        <v>123</v>
      </c>
      <c r="AX865" s="29">
        <v>13</v>
      </c>
      <c r="AY865" s="29" t="s">
        <v>1889</v>
      </c>
      <c r="AZ865" s="29">
        <v>8</v>
      </c>
      <c r="BA865" s="29" t="s">
        <v>124</v>
      </c>
      <c r="BI865" s="29">
        <v>2</v>
      </c>
      <c r="BN865" s="29" t="s">
        <v>5078</v>
      </c>
      <c r="BP865" s="29" t="s">
        <v>5078</v>
      </c>
      <c r="CB865" s="29" t="s">
        <v>133</v>
      </c>
      <c r="CC865" s="29" t="s">
        <v>134</v>
      </c>
      <c r="CD865" s="29">
        <v>1</v>
      </c>
      <c r="CE865" s="29">
        <v>4</v>
      </c>
      <c r="CG865" s="29" t="s">
        <v>1478</v>
      </c>
    </row>
    <row r="866" spans="1:85" s="29" customFormat="1" ht="14.4" customHeight="1" x14ac:dyDescent="0.3">
      <c r="A866" s="39">
        <v>5865</v>
      </c>
      <c r="B866" s="28" t="s">
        <v>98</v>
      </c>
      <c r="C866" s="29" t="s">
        <v>5079</v>
      </c>
      <c r="D866" s="29" t="s">
        <v>137</v>
      </c>
      <c r="E866" s="29" t="s">
        <v>5062</v>
      </c>
      <c r="F866" s="29" t="s">
        <v>138</v>
      </c>
      <c r="G866" s="29" t="s">
        <v>1462</v>
      </c>
      <c r="I866" s="29" t="s">
        <v>1498</v>
      </c>
      <c r="J866" s="29" t="s">
        <v>5080</v>
      </c>
      <c r="K866"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866"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866" s="29" t="s">
        <v>1464</v>
      </c>
      <c r="N866"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6"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6" s="29" t="s">
        <v>1885</v>
      </c>
      <c r="Q866" s="29" t="s">
        <v>1466</v>
      </c>
      <c r="R866" s="29" t="s">
        <v>1860</v>
      </c>
      <c r="S866" s="29" t="s">
        <v>1902</v>
      </c>
      <c r="T866" s="29" t="s">
        <v>1914</v>
      </c>
      <c r="U866" s="29" t="s">
        <v>5079</v>
      </c>
      <c r="V866" s="29" t="s">
        <v>5079</v>
      </c>
      <c r="W866" s="30" t="s">
        <v>5081</v>
      </c>
      <c r="X866" s="30" t="s">
        <v>5081</v>
      </c>
      <c r="Y866" s="29" t="s">
        <v>1471</v>
      </c>
      <c r="AA866" s="29" t="s">
        <v>113</v>
      </c>
      <c r="AC866" s="13" t="str">
        <f t="shared" si="119"/>
        <v>86.99</v>
      </c>
      <c r="AD866" s="29">
        <v>59.95</v>
      </c>
      <c r="AE866" s="29">
        <f t="shared" si="120"/>
        <v>59.95</v>
      </c>
      <c r="AG866" s="29">
        <v>0</v>
      </c>
      <c r="AI866" s="29" t="s">
        <v>113</v>
      </c>
      <c r="AJ866" s="29" t="s">
        <v>116</v>
      </c>
      <c r="AK866" s="29" t="s">
        <v>1472</v>
      </c>
      <c r="AL866" s="29" t="s">
        <v>1473</v>
      </c>
      <c r="AM866" s="29" t="s">
        <v>1474</v>
      </c>
      <c r="AN866" s="29" t="s">
        <v>1475</v>
      </c>
      <c r="AO866" s="29" t="s">
        <v>1476</v>
      </c>
      <c r="AS866"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6" t="s">
        <v>98</v>
      </c>
      <c r="AU866" s="29" t="s">
        <v>122</v>
      </c>
      <c r="AV866" s="29">
        <v>3</v>
      </c>
      <c r="AW866" s="29" t="s">
        <v>123</v>
      </c>
      <c r="AX866" s="29">
        <v>13</v>
      </c>
      <c r="AY866" s="29" t="s">
        <v>1889</v>
      </c>
      <c r="AZ866" s="29">
        <v>8</v>
      </c>
      <c r="BA866" s="29" t="s">
        <v>124</v>
      </c>
      <c r="BI866" s="29">
        <v>2</v>
      </c>
      <c r="BN866" s="29" t="s">
        <v>5082</v>
      </c>
      <c r="BP866" s="29" t="s">
        <v>5082</v>
      </c>
      <c r="CB866" s="29" t="s">
        <v>133</v>
      </c>
      <c r="CC866" s="29" t="s">
        <v>134</v>
      </c>
      <c r="CD866" s="29">
        <v>1</v>
      </c>
      <c r="CE866" s="29">
        <v>4</v>
      </c>
      <c r="CG866" s="29" t="s">
        <v>1478</v>
      </c>
    </row>
    <row r="867" spans="1:85" s="29" customFormat="1" ht="14.4" customHeight="1" x14ac:dyDescent="0.3">
      <c r="A867" s="39">
        <v>5866</v>
      </c>
      <c r="B867" s="28" t="s">
        <v>98</v>
      </c>
      <c r="C867" s="29" t="s">
        <v>5083</v>
      </c>
      <c r="D867" s="29" t="s">
        <v>137</v>
      </c>
      <c r="E867" s="29" t="s">
        <v>5062</v>
      </c>
      <c r="F867" s="29" t="s">
        <v>138</v>
      </c>
      <c r="G867" s="29" t="s">
        <v>1462</v>
      </c>
      <c r="I867" s="29" t="s">
        <v>1530</v>
      </c>
      <c r="J867" s="29" t="s">
        <v>5084</v>
      </c>
      <c r="K867"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867"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867" s="29" t="s">
        <v>1464</v>
      </c>
      <c r="N867"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7"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7" s="29" t="s">
        <v>1885</v>
      </c>
      <c r="Q867" s="29" t="s">
        <v>1466</v>
      </c>
      <c r="R867" s="29" t="s">
        <v>1860</v>
      </c>
      <c r="S867" s="29" t="s">
        <v>1886</v>
      </c>
      <c r="T867" s="29" t="s">
        <v>5064</v>
      </c>
      <c r="U867" s="29" t="s">
        <v>5083</v>
      </c>
      <c r="V867" s="29" t="s">
        <v>5083</v>
      </c>
      <c r="W867" s="30" t="s">
        <v>5085</v>
      </c>
      <c r="X867" s="30" t="s">
        <v>5085</v>
      </c>
      <c r="Y867" s="29" t="s">
        <v>1471</v>
      </c>
      <c r="AA867" s="29" t="s">
        <v>113</v>
      </c>
      <c r="AC867" s="13" t="str">
        <f t="shared" si="119"/>
        <v>28.99</v>
      </c>
      <c r="AD867" s="29">
        <v>19.5</v>
      </c>
      <c r="AE867" s="29">
        <f t="shared" si="120"/>
        <v>23.5</v>
      </c>
      <c r="AG867" s="29">
        <v>4</v>
      </c>
      <c r="AI867" s="29" t="s">
        <v>113</v>
      </c>
      <c r="AJ867" s="29" t="s">
        <v>116</v>
      </c>
      <c r="AK867" s="29" t="s">
        <v>1472</v>
      </c>
      <c r="AL867" s="29" t="s">
        <v>1473</v>
      </c>
      <c r="AM867" s="29" t="s">
        <v>1474</v>
      </c>
      <c r="AN867" s="29" t="s">
        <v>1475</v>
      </c>
      <c r="AO867" s="29" t="s">
        <v>1476</v>
      </c>
      <c r="AS867"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7" t="s">
        <v>98</v>
      </c>
      <c r="AU867" s="29" t="s">
        <v>122</v>
      </c>
      <c r="AV867" s="29">
        <v>0.63</v>
      </c>
      <c r="AW867" s="29" t="s">
        <v>123</v>
      </c>
      <c r="AX867" s="29">
        <v>7.75</v>
      </c>
      <c r="AY867" s="29">
        <v>1</v>
      </c>
      <c r="AZ867" s="29" t="s">
        <v>1889</v>
      </c>
      <c r="BA867" s="29" t="s">
        <v>124</v>
      </c>
      <c r="BI867" s="29">
        <v>2</v>
      </c>
      <c r="BN867" s="29" t="s">
        <v>5086</v>
      </c>
      <c r="BP867" s="29" t="s">
        <v>5086</v>
      </c>
      <c r="BQ867" s="29" t="s">
        <v>5087</v>
      </c>
      <c r="CB867" s="29" t="s">
        <v>133</v>
      </c>
      <c r="CC867" s="29" t="s">
        <v>134</v>
      </c>
      <c r="CD867" s="29">
        <v>1</v>
      </c>
      <c r="CE867" s="29">
        <v>4</v>
      </c>
      <c r="CG867" s="29" t="s">
        <v>1478</v>
      </c>
    </row>
    <row r="868" spans="1:85" s="29" customFormat="1" ht="14.4" customHeight="1" x14ac:dyDescent="0.3">
      <c r="A868" s="39">
        <v>5867</v>
      </c>
      <c r="B868" s="28" t="s">
        <v>98</v>
      </c>
      <c r="C868" s="29" t="s">
        <v>5088</v>
      </c>
      <c r="D868" s="29" t="s">
        <v>137</v>
      </c>
      <c r="E868" s="29" t="s">
        <v>5062</v>
      </c>
      <c r="F868" s="29" t="s">
        <v>138</v>
      </c>
      <c r="G868" s="29" t="s">
        <v>1462</v>
      </c>
      <c r="I868" s="29" t="s">
        <v>2957</v>
      </c>
      <c r="J868" s="29" t="s">
        <v>5089</v>
      </c>
      <c r="K868"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868"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868" s="29" t="s">
        <v>1464</v>
      </c>
      <c r="N868"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8"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8" s="29" t="s">
        <v>1885</v>
      </c>
      <c r="Q868" s="29" t="s">
        <v>1466</v>
      </c>
      <c r="R868" s="29" t="s">
        <v>1860</v>
      </c>
      <c r="S868" s="29" t="s">
        <v>1886</v>
      </c>
      <c r="T868" s="29" t="s">
        <v>5064</v>
      </c>
      <c r="U868" s="29" t="s">
        <v>5088</v>
      </c>
      <c r="V868" s="29" t="s">
        <v>5088</v>
      </c>
      <c r="W868" s="30" t="s">
        <v>5090</v>
      </c>
      <c r="X868" s="30" t="s">
        <v>5090</v>
      </c>
      <c r="Y868" s="29" t="s">
        <v>1471</v>
      </c>
      <c r="AA868" s="29" t="s">
        <v>113</v>
      </c>
      <c r="AC868" s="13" t="str">
        <f t="shared" si="119"/>
        <v>28.99</v>
      </c>
      <c r="AD868" s="29">
        <v>19.5</v>
      </c>
      <c r="AE868" s="29">
        <f t="shared" si="120"/>
        <v>23.5</v>
      </c>
      <c r="AG868" s="29">
        <v>4</v>
      </c>
      <c r="AI868" s="29" t="s">
        <v>113</v>
      </c>
      <c r="AJ868" s="29" t="s">
        <v>116</v>
      </c>
      <c r="AK868" s="29" t="s">
        <v>1472</v>
      </c>
      <c r="AL868" s="29" t="s">
        <v>1473</v>
      </c>
      <c r="AM868" s="29" t="s">
        <v>1474</v>
      </c>
      <c r="AN868" s="29" t="s">
        <v>1475</v>
      </c>
      <c r="AO868" s="29" t="s">
        <v>1476</v>
      </c>
      <c r="AS868"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8" t="s">
        <v>98</v>
      </c>
      <c r="AU868" s="29" t="s">
        <v>122</v>
      </c>
      <c r="AV868" s="29">
        <v>0.63</v>
      </c>
      <c r="AW868" s="29" t="s">
        <v>123</v>
      </c>
      <c r="AX868" s="29">
        <v>7.75</v>
      </c>
      <c r="AY868" s="29">
        <v>1</v>
      </c>
      <c r="AZ868" s="29" t="s">
        <v>1889</v>
      </c>
      <c r="BA868" s="29" t="s">
        <v>124</v>
      </c>
      <c r="BI868" s="29">
        <v>2</v>
      </c>
      <c r="BN868" s="29" t="s">
        <v>5091</v>
      </c>
      <c r="BP868" s="29" t="s">
        <v>5091</v>
      </c>
      <c r="BQ868" s="29" t="s">
        <v>5092</v>
      </c>
      <c r="CB868" s="29" t="s">
        <v>133</v>
      </c>
      <c r="CC868" s="29" t="s">
        <v>134</v>
      </c>
      <c r="CD868" s="29">
        <v>1</v>
      </c>
      <c r="CE868" s="29">
        <v>4</v>
      </c>
      <c r="CG868" s="29" t="s">
        <v>1478</v>
      </c>
    </row>
    <row r="869" spans="1:85" s="29" customFormat="1" ht="14.4" customHeight="1" x14ac:dyDescent="0.3">
      <c r="A869" s="39">
        <v>5868</v>
      </c>
      <c r="B869" s="28" t="s">
        <v>98</v>
      </c>
      <c r="C869" s="29" t="s">
        <v>5093</v>
      </c>
      <c r="D869" s="29" t="s">
        <v>137</v>
      </c>
      <c r="E869" s="29" t="s">
        <v>5062</v>
      </c>
      <c r="F869" s="29" t="s">
        <v>138</v>
      </c>
      <c r="G869" s="29" t="s">
        <v>1462</v>
      </c>
      <c r="I869" s="29" t="s">
        <v>2811</v>
      </c>
      <c r="J869" s="29" t="s">
        <v>5094</v>
      </c>
      <c r="K869"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869"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869" s="29" t="s">
        <v>1464</v>
      </c>
      <c r="N869"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69"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69" s="29" t="s">
        <v>1885</v>
      </c>
      <c r="Q869" s="29" t="s">
        <v>1466</v>
      </c>
      <c r="R869" s="29" t="s">
        <v>1860</v>
      </c>
      <c r="S869" s="29" t="s">
        <v>1886</v>
      </c>
      <c r="T869" s="29" t="s">
        <v>5064</v>
      </c>
      <c r="U869" s="29" t="s">
        <v>5093</v>
      </c>
      <c r="V869" s="29" t="s">
        <v>5093</v>
      </c>
      <c r="W869" s="30" t="s">
        <v>5095</v>
      </c>
      <c r="X869" s="30" t="s">
        <v>5095</v>
      </c>
      <c r="Y869" s="29" t="s">
        <v>1471</v>
      </c>
      <c r="AA869" s="29" t="s">
        <v>113</v>
      </c>
      <c r="AC869" s="13" t="str">
        <f t="shared" si="119"/>
        <v>28.99</v>
      </c>
      <c r="AD869" s="29">
        <v>19.5</v>
      </c>
      <c r="AE869" s="29">
        <f t="shared" si="120"/>
        <v>23.5</v>
      </c>
      <c r="AG869" s="29">
        <v>4</v>
      </c>
      <c r="AI869" s="29" t="s">
        <v>113</v>
      </c>
      <c r="AJ869" s="29" t="s">
        <v>116</v>
      </c>
      <c r="AK869" s="29" t="s">
        <v>1472</v>
      </c>
      <c r="AL869" s="29" t="s">
        <v>1473</v>
      </c>
      <c r="AM869" s="29" t="s">
        <v>1474</v>
      </c>
      <c r="AN869" s="29" t="s">
        <v>1475</v>
      </c>
      <c r="AO869" s="29" t="s">
        <v>1476</v>
      </c>
      <c r="AS869"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69" t="s">
        <v>98</v>
      </c>
      <c r="AU869" s="29" t="s">
        <v>122</v>
      </c>
      <c r="AV869" s="29">
        <v>0.63</v>
      </c>
      <c r="AW869" s="29" t="s">
        <v>123</v>
      </c>
      <c r="AX869" s="29">
        <v>7.75</v>
      </c>
      <c r="AY869" s="29">
        <v>1</v>
      </c>
      <c r="AZ869" s="29" t="s">
        <v>1889</v>
      </c>
      <c r="BA869" s="29" t="s">
        <v>124</v>
      </c>
      <c r="BI869" s="29">
        <v>2</v>
      </c>
      <c r="BN869" s="29" t="s">
        <v>5096</v>
      </c>
      <c r="BP869" s="29" t="s">
        <v>5096</v>
      </c>
      <c r="BQ869" s="29" t="s">
        <v>5097</v>
      </c>
      <c r="CB869" s="29" t="s">
        <v>133</v>
      </c>
      <c r="CC869" s="29" t="s">
        <v>134</v>
      </c>
      <c r="CD869" s="29">
        <v>1</v>
      </c>
      <c r="CE869" s="29">
        <v>4</v>
      </c>
      <c r="CG869" s="29" t="s">
        <v>1478</v>
      </c>
    </row>
    <row r="870" spans="1:85" s="29" customFormat="1" ht="14.4" customHeight="1" x14ac:dyDescent="0.3">
      <c r="A870" s="39">
        <v>5869</v>
      </c>
      <c r="B870" s="28" t="s">
        <v>98</v>
      </c>
      <c r="C870" s="29" t="s">
        <v>5098</v>
      </c>
      <c r="D870" s="29" t="s">
        <v>137</v>
      </c>
      <c r="E870" s="29" t="s">
        <v>5062</v>
      </c>
      <c r="F870" s="29" t="s">
        <v>138</v>
      </c>
      <c r="G870" s="29" t="s">
        <v>1462</v>
      </c>
      <c r="I870" s="29" t="s">
        <v>1540</v>
      </c>
      <c r="J870" s="29" t="s">
        <v>5099</v>
      </c>
      <c r="K870"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870"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870" s="29" t="s">
        <v>1464</v>
      </c>
      <c r="N870"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0"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0" s="29" t="s">
        <v>1885</v>
      </c>
      <c r="Q870" s="29" t="s">
        <v>1466</v>
      </c>
      <c r="R870" s="29" t="s">
        <v>1860</v>
      </c>
      <c r="S870" s="29" t="s">
        <v>1886</v>
      </c>
      <c r="T870" s="29" t="s">
        <v>5064</v>
      </c>
      <c r="U870" s="29" t="s">
        <v>5098</v>
      </c>
      <c r="V870" s="29" t="s">
        <v>5098</v>
      </c>
      <c r="W870" s="30" t="s">
        <v>5100</v>
      </c>
      <c r="X870" s="30" t="s">
        <v>5100</v>
      </c>
      <c r="Y870" s="29" t="s">
        <v>1471</v>
      </c>
      <c r="AA870" s="29" t="s">
        <v>113</v>
      </c>
      <c r="AC870" s="13" t="str">
        <f t="shared" si="119"/>
        <v>28.99</v>
      </c>
      <c r="AD870" s="29">
        <v>19.5</v>
      </c>
      <c r="AE870" s="29">
        <f t="shared" si="120"/>
        <v>23.5</v>
      </c>
      <c r="AG870" s="29">
        <v>4</v>
      </c>
      <c r="AI870" s="29" t="s">
        <v>113</v>
      </c>
      <c r="AJ870" s="29" t="s">
        <v>116</v>
      </c>
      <c r="AK870" s="29" t="s">
        <v>1472</v>
      </c>
      <c r="AL870" s="29" t="s">
        <v>1473</v>
      </c>
      <c r="AM870" s="29" t="s">
        <v>1474</v>
      </c>
      <c r="AN870" s="29" t="s">
        <v>1475</v>
      </c>
      <c r="AO870" s="29" t="s">
        <v>1476</v>
      </c>
      <c r="AS870"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0" t="s">
        <v>98</v>
      </c>
      <c r="AU870" s="29" t="s">
        <v>122</v>
      </c>
      <c r="AV870" s="29">
        <v>0.63</v>
      </c>
      <c r="AW870" s="29" t="s">
        <v>123</v>
      </c>
      <c r="AX870" s="29">
        <v>7.75</v>
      </c>
      <c r="AY870" s="29">
        <v>1</v>
      </c>
      <c r="AZ870" s="29" t="s">
        <v>1889</v>
      </c>
      <c r="BA870" s="29" t="s">
        <v>124</v>
      </c>
      <c r="BI870" s="29">
        <v>2</v>
      </c>
      <c r="BN870" s="29" t="s">
        <v>5101</v>
      </c>
      <c r="BP870" s="29" t="s">
        <v>5101</v>
      </c>
      <c r="BQ870" s="29" t="s">
        <v>5102</v>
      </c>
      <c r="CB870" s="29" t="s">
        <v>133</v>
      </c>
      <c r="CC870" s="29" t="s">
        <v>134</v>
      </c>
      <c r="CD870" s="29">
        <v>1</v>
      </c>
      <c r="CE870" s="29">
        <v>4</v>
      </c>
      <c r="CG870" s="29" t="s">
        <v>1478</v>
      </c>
    </row>
    <row r="871" spans="1:85" s="29" customFormat="1" ht="14.4" customHeight="1" x14ac:dyDescent="0.3">
      <c r="A871" s="39">
        <v>5870</v>
      </c>
      <c r="B871" s="28" t="s">
        <v>98</v>
      </c>
      <c r="C871" s="29" t="s">
        <v>5103</v>
      </c>
      <c r="D871" s="29" t="s">
        <v>137</v>
      </c>
      <c r="E871" s="29" t="s">
        <v>5062</v>
      </c>
      <c r="F871" s="29" t="s">
        <v>138</v>
      </c>
      <c r="G871" s="29" t="s">
        <v>1462</v>
      </c>
      <c r="I871" s="29" t="s">
        <v>1858</v>
      </c>
      <c r="J871" s="29" t="s">
        <v>5104</v>
      </c>
      <c r="K871"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871"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871" s="29" t="s">
        <v>1464</v>
      </c>
      <c r="N871"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1"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1" s="29" t="s">
        <v>1885</v>
      </c>
      <c r="Q871" s="29" t="s">
        <v>1466</v>
      </c>
      <c r="R871" s="29" t="s">
        <v>1860</v>
      </c>
      <c r="S871" s="29" t="s">
        <v>1913</v>
      </c>
      <c r="T871" s="29" t="s">
        <v>1914</v>
      </c>
      <c r="U871" s="29" t="s">
        <v>5103</v>
      </c>
      <c r="V871" s="29" t="s">
        <v>5103</v>
      </c>
      <c r="W871" s="30" t="s">
        <v>5105</v>
      </c>
      <c r="X871" s="30" t="s">
        <v>5105</v>
      </c>
      <c r="Y871" s="29" t="s">
        <v>1471</v>
      </c>
      <c r="AA871" s="29" t="s">
        <v>113</v>
      </c>
      <c r="AC871" s="13" t="str">
        <f t="shared" si="119"/>
        <v>67.99</v>
      </c>
      <c r="AD871" s="29">
        <v>46.95</v>
      </c>
      <c r="AE871" s="29">
        <f t="shared" si="120"/>
        <v>46.95</v>
      </c>
      <c r="AG871" s="29">
        <v>0</v>
      </c>
      <c r="AI871" s="29" t="s">
        <v>113</v>
      </c>
      <c r="AJ871" s="29" t="s">
        <v>116</v>
      </c>
      <c r="AK871" s="29" t="s">
        <v>1472</v>
      </c>
      <c r="AL871" s="29" t="s">
        <v>1473</v>
      </c>
      <c r="AM871" s="29" t="s">
        <v>1474</v>
      </c>
      <c r="AN871" s="29" t="s">
        <v>1475</v>
      </c>
      <c r="AO871" s="29" t="s">
        <v>1476</v>
      </c>
      <c r="AS871"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1" t="s">
        <v>98</v>
      </c>
      <c r="AU871" s="29" t="s">
        <v>122</v>
      </c>
      <c r="AV871" s="29">
        <v>2.25</v>
      </c>
      <c r="AW871" s="29" t="s">
        <v>123</v>
      </c>
      <c r="AX871" s="29">
        <v>13</v>
      </c>
      <c r="AY871" s="29" t="s">
        <v>1889</v>
      </c>
      <c r="AZ871" s="29">
        <v>8</v>
      </c>
      <c r="BA871" s="29" t="s">
        <v>124</v>
      </c>
      <c r="BI871" s="29">
        <v>2</v>
      </c>
      <c r="BN871" s="29" t="s">
        <v>5106</v>
      </c>
      <c r="BP871" s="29" t="s">
        <v>5106</v>
      </c>
      <c r="BQ871" s="29" t="s">
        <v>5107</v>
      </c>
      <c r="CB871" s="29" t="s">
        <v>133</v>
      </c>
      <c r="CC871" s="29" t="s">
        <v>134</v>
      </c>
      <c r="CD871" s="29">
        <v>1</v>
      </c>
      <c r="CE871" s="29">
        <v>4</v>
      </c>
      <c r="CG871" s="29" t="s">
        <v>1478</v>
      </c>
    </row>
    <row r="872" spans="1:85" s="29" customFormat="1" ht="14.4" customHeight="1" x14ac:dyDescent="0.3">
      <c r="A872" s="39">
        <v>5871</v>
      </c>
      <c r="B872" s="28" t="s">
        <v>98</v>
      </c>
      <c r="C872" s="29" t="s">
        <v>5108</v>
      </c>
      <c r="D872" s="29" t="s">
        <v>137</v>
      </c>
      <c r="E872" s="29" t="s">
        <v>5062</v>
      </c>
      <c r="F872" s="29" t="s">
        <v>138</v>
      </c>
      <c r="G872" s="29" t="s">
        <v>1462</v>
      </c>
      <c r="I872" s="29" t="s">
        <v>2928</v>
      </c>
      <c r="J872" s="29" t="s">
        <v>5109</v>
      </c>
      <c r="K872"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872"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872" s="29" t="s">
        <v>1464</v>
      </c>
      <c r="N872"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2"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2" s="29" t="s">
        <v>1885</v>
      </c>
      <c r="Q872" s="29" t="s">
        <v>1466</v>
      </c>
      <c r="R872" s="29" t="s">
        <v>1860</v>
      </c>
      <c r="S872" s="29" t="s">
        <v>1913</v>
      </c>
      <c r="T872" s="29" t="s">
        <v>1914</v>
      </c>
      <c r="U872" s="29" t="s">
        <v>5108</v>
      </c>
      <c r="V872" s="29" t="s">
        <v>5108</v>
      </c>
      <c r="W872" s="30" t="s">
        <v>5110</v>
      </c>
      <c r="X872" s="30" t="s">
        <v>5110</v>
      </c>
      <c r="Y872" s="29" t="s">
        <v>1471</v>
      </c>
      <c r="AA872" s="29" t="s">
        <v>113</v>
      </c>
      <c r="AC872" s="13" t="str">
        <f t="shared" si="119"/>
        <v>67.99</v>
      </c>
      <c r="AD872" s="29">
        <v>46.95</v>
      </c>
      <c r="AE872" s="29">
        <f t="shared" si="120"/>
        <v>46.95</v>
      </c>
      <c r="AG872" s="29">
        <v>0</v>
      </c>
      <c r="AI872" s="29" t="s">
        <v>113</v>
      </c>
      <c r="AJ872" s="29" t="s">
        <v>116</v>
      </c>
      <c r="AK872" s="29" t="s">
        <v>1472</v>
      </c>
      <c r="AL872" s="29" t="s">
        <v>1473</v>
      </c>
      <c r="AM872" s="29" t="s">
        <v>1474</v>
      </c>
      <c r="AN872" s="29" t="s">
        <v>1475</v>
      </c>
      <c r="AO872" s="29" t="s">
        <v>1476</v>
      </c>
      <c r="AS872"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2" t="s">
        <v>98</v>
      </c>
      <c r="AU872" s="29" t="s">
        <v>122</v>
      </c>
      <c r="AV872" s="29">
        <v>2.25</v>
      </c>
      <c r="AW872" s="29" t="s">
        <v>123</v>
      </c>
      <c r="AX872" s="29">
        <v>13</v>
      </c>
      <c r="AY872" s="29" t="s">
        <v>1889</v>
      </c>
      <c r="AZ872" s="29">
        <v>8</v>
      </c>
      <c r="BA872" s="29" t="s">
        <v>124</v>
      </c>
      <c r="BI872" s="29">
        <v>2</v>
      </c>
      <c r="BN872" s="29" t="s">
        <v>5111</v>
      </c>
      <c r="BP872" s="29" t="s">
        <v>5111</v>
      </c>
      <c r="BQ872" s="29" t="s">
        <v>5112</v>
      </c>
      <c r="CB872" s="29" t="s">
        <v>133</v>
      </c>
      <c r="CC872" s="29" t="s">
        <v>134</v>
      </c>
      <c r="CD872" s="29">
        <v>1</v>
      </c>
      <c r="CE872" s="29">
        <v>4</v>
      </c>
      <c r="CG872" s="29" t="s">
        <v>1478</v>
      </c>
    </row>
    <row r="873" spans="1:85" s="29" customFormat="1" ht="14.4" customHeight="1" x14ac:dyDescent="0.3">
      <c r="A873" s="39">
        <v>5872</v>
      </c>
      <c r="B873" s="28" t="s">
        <v>98</v>
      </c>
      <c r="C873" s="29" t="s">
        <v>5113</v>
      </c>
      <c r="D873" s="29" t="s">
        <v>137</v>
      </c>
      <c r="E873" s="29" t="s">
        <v>5062</v>
      </c>
      <c r="F873" s="29" t="s">
        <v>138</v>
      </c>
      <c r="G873" s="29" t="s">
        <v>1462</v>
      </c>
      <c r="I873" s="29" t="s">
        <v>2772</v>
      </c>
      <c r="J873" s="29" t="s">
        <v>5114</v>
      </c>
      <c r="K873"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873"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873" s="29" t="s">
        <v>1464</v>
      </c>
      <c r="N873"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3"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3" s="29" t="s">
        <v>1885</v>
      </c>
      <c r="Q873" s="29" t="s">
        <v>1466</v>
      </c>
      <c r="R873" s="29" t="s">
        <v>1860</v>
      </c>
      <c r="S873" s="29" t="s">
        <v>1913</v>
      </c>
      <c r="T873" s="29" t="s">
        <v>1914</v>
      </c>
      <c r="U873" s="29" t="s">
        <v>5113</v>
      </c>
      <c r="V873" s="29" t="s">
        <v>5113</v>
      </c>
      <c r="W873" s="30" t="s">
        <v>5115</v>
      </c>
      <c r="X873" s="30" t="s">
        <v>5115</v>
      </c>
      <c r="Y873" s="29" t="s">
        <v>1471</v>
      </c>
      <c r="AA873" s="29" t="s">
        <v>113</v>
      </c>
      <c r="AC873" s="13" t="str">
        <f t="shared" si="119"/>
        <v>67.99</v>
      </c>
      <c r="AD873" s="29">
        <v>46.95</v>
      </c>
      <c r="AE873" s="29">
        <f t="shared" si="120"/>
        <v>46.95</v>
      </c>
      <c r="AG873" s="29">
        <v>0</v>
      </c>
      <c r="AI873" s="29" t="s">
        <v>113</v>
      </c>
      <c r="AJ873" s="29" t="s">
        <v>116</v>
      </c>
      <c r="AK873" s="29" t="s">
        <v>1472</v>
      </c>
      <c r="AL873" s="29" t="s">
        <v>1473</v>
      </c>
      <c r="AM873" s="29" t="s">
        <v>1474</v>
      </c>
      <c r="AN873" s="29" t="s">
        <v>1475</v>
      </c>
      <c r="AO873" s="29" t="s">
        <v>1476</v>
      </c>
      <c r="AS873"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3" t="s">
        <v>98</v>
      </c>
      <c r="AU873" s="29" t="s">
        <v>122</v>
      </c>
      <c r="AV873" s="29">
        <v>2.25</v>
      </c>
      <c r="AW873" s="29" t="s">
        <v>123</v>
      </c>
      <c r="AX873" s="29">
        <v>13</v>
      </c>
      <c r="AY873" s="29" t="s">
        <v>1889</v>
      </c>
      <c r="AZ873" s="29">
        <v>8</v>
      </c>
      <c r="BA873" s="29" t="s">
        <v>124</v>
      </c>
      <c r="BI873" s="29">
        <v>2</v>
      </c>
      <c r="BN873" s="29" t="s">
        <v>5116</v>
      </c>
      <c r="BP873" s="29" t="s">
        <v>5116</v>
      </c>
      <c r="BQ873" s="29" t="s">
        <v>5117</v>
      </c>
      <c r="CB873" s="29" t="s">
        <v>133</v>
      </c>
      <c r="CC873" s="29" t="s">
        <v>134</v>
      </c>
      <c r="CD873" s="29">
        <v>1</v>
      </c>
      <c r="CE873" s="29">
        <v>4</v>
      </c>
      <c r="CG873" s="29" t="s">
        <v>1478</v>
      </c>
    </row>
    <row r="874" spans="1:85" s="29" customFormat="1" ht="14.4" customHeight="1" x14ac:dyDescent="0.3">
      <c r="A874" s="39">
        <v>5873</v>
      </c>
      <c r="B874" s="28" t="s">
        <v>98</v>
      </c>
      <c r="C874" s="29" t="s">
        <v>5118</v>
      </c>
      <c r="D874" s="29" t="s">
        <v>137</v>
      </c>
      <c r="E874" s="29" t="s">
        <v>5062</v>
      </c>
      <c r="F874" s="29" t="s">
        <v>138</v>
      </c>
      <c r="G874" s="29" t="s">
        <v>1462</v>
      </c>
      <c r="I874" s="29" t="s">
        <v>1877</v>
      </c>
      <c r="J874" s="29" t="s">
        <v>5099</v>
      </c>
      <c r="K874" s="29" t="str">
        <f t="shared" si="116"/>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874" t="str">
        <f t="shared" si="11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874" s="29" t="s">
        <v>1464</v>
      </c>
      <c r="N874" s="29" t="str">
        <f t="shared" si="117"/>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4" s="11" t="str">
        <f t="shared" si="118"/>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4" s="29" t="s">
        <v>1885</v>
      </c>
      <c r="Q874" s="29" t="s">
        <v>1466</v>
      </c>
      <c r="R874" s="29" t="s">
        <v>1860</v>
      </c>
      <c r="S874" s="29" t="s">
        <v>1913</v>
      </c>
      <c r="T874" s="29" t="s">
        <v>1914</v>
      </c>
      <c r="U874" s="29" t="s">
        <v>5118</v>
      </c>
      <c r="V874" s="29" t="s">
        <v>5118</v>
      </c>
      <c r="W874" s="30" t="s">
        <v>5119</v>
      </c>
      <c r="X874" s="30" t="s">
        <v>5119</v>
      </c>
      <c r="Y874" s="29" t="s">
        <v>1471</v>
      </c>
      <c r="AA874" s="29" t="s">
        <v>113</v>
      </c>
      <c r="AC874" s="13" t="str">
        <f t="shared" si="119"/>
        <v>67.99</v>
      </c>
      <c r="AD874" s="29">
        <v>46.95</v>
      </c>
      <c r="AE874" s="29">
        <f t="shared" si="120"/>
        <v>46.95</v>
      </c>
      <c r="AG874" s="29">
        <v>0</v>
      </c>
      <c r="AI874" s="29" t="s">
        <v>113</v>
      </c>
      <c r="AJ874" s="29" t="s">
        <v>116</v>
      </c>
      <c r="AK874" s="29" t="s">
        <v>1472</v>
      </c>
      <c r="AL874" s="29" t="s">
        <v>1473</v>
      </c>
      <c r="AM874" s="29" t="s">
        <v>1474</v>
      </c>
      <c r="AN874" s="29" t="s">
        <v>1475</v>
      </c>
      <c r="AO874" s="29" t="s">
        <v>1476</v>
      </c>
      <c r="AS874"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4" t="s">
        <v>98</v>
      </c>
      <c r="AU874" s="29" t="s">
        <v>122</v>
      </c>
      <c r="AV874" s="29">
        <v>2.25</v>
      </c>
      <c r="AW874" s="29" t="s">
        <v>123</v>
      </c>
      <c r="AX874" s="29">
        <v>13</v>
      </c>
      <c r="AY874" s="29" t="s">
        <v>1889</v>
      </c>
      <c r="AZ874" s="29">
        <v>8</v>
      </c>
      <c r="BA874" s="29" t="s">
        <v>124</v>
      </c>
      <c r="BI874" s="29">
        <v>2</v>
      </c>
      <c r="BN874" s="29" t="s">
        <v>5120</v>
      </c>
      <c r="BP874" s="29" t="s">
        <v>5120</v>
      </c>
      <c r="BQ874" s="29" t="s">
        <v>5121</v>
      </c>
      <c r="CB874" s="29" t="s">
        <v>133</v>
      </c>
      <c r="CC874" s="29" t="s">
        <v>134</v>
      </c>
      <c r="CD874" s="29">
        <v>1</v>
      </c>
      <c r="CE874" s="29">
        <v>4</v>
      </c>
      <c r="CG874" s="29" t="s">
        <v>1478</v>
      </c>
    </row>
    <row r="875" spans="1:85" s="29" customFormat="1" ht="14.4" customHeight="1" x14ac:dyDescent="0.3">
      <c r="A875" s="39">
        <v>5874</v>
      </c>
      <c r="B875" s="28" t="s">
        <v>98</v>
      </c>
      <c r="C875" s="29" t="s">
        <v>5122</v>
      </c>
      <c r="D875" s="29" t="s">
        <v>100</v>
      </c>
      <c r="G875" s="29" t="s">
        <v>1462</v>
      </c>
      <c r="I875" s="31"/>
      <c r="J875" s="31" t="s">
        <v>5123</v>
      </c>
      <c r="K875" s="29" t="str">
        <f t="shared" si="116"/>
        <v>&lt;ul&gt;
&lt;li&gt;L 8 * H 4.5 * W 1.5
&lt;li&gt;High quality faux leather
&lt;li&gt;Designer inspired wallet
&lt;li&gt;Zip around closure
&lt;li&gt;Detachable wrist band
&lt;ul&gt;</v>
      </c>
      <c r="L875" t="str">
        <f t="shared" si="114"/>
        <v>L 8 * H 4.5 * W 1.5
High quality faux leather
Designer inspired wallet
Zip around closure
Detachable wrist band</v>
      </c>
      <c r="M875" s="31" t="s">
        <v>1464</v>
      </c>
      <c r="N875" s="29" t="str">
        <f t="shared" si="117"/>
        <v>L 8 * H 4.5 * W 1.5
High quality faux leather
Designer inspired wallet
Zip around closure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5" s="11" t="str">
        <f t="shared" si="118"/>
        <v>&lt;ul&gt;
&lt;li&gt;L 8 * H 4.5 * W 1.5
&lt;li&gt;High quality faux leather
&lt;li&gt;Designer inspired wallet
&lt;li&gt;Zip around closure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5" s="29" t="s">
        <v>5124</v>
      </c>
      <c r="Q875" s="29" t="s">
        <v>1548</v>
      </c>
      <c r="R875" s="29" t="s">
        <v>1769</v>
      </c>
      <c r="S875" s="29" t="s">
        <v>1768</v>
      </c>
      <c r="T875" s="29" t="s">
        <v>2412</v>
      </c>
      <c r="U875" s="29" t="s">
        <v>5122</v>
      </c>
      <c r="V875" s="29" t="s">
        <v>5122</v>
      </c>
      <c r="W875" s="30" t="s">
        <v>5125</v>
      </c>
      <c r="X875" s="30" t="s">
        <v>5125</v>
      </c>
      <c r="Y875" s="29" t="s">
        <v>1471</v>
      </c>
      <c r="AA875" s="29" t="s">
        <v>113</v>
      </c>
      <c r="AC875" s="13" t="str">
        <f t="shared" si="119"/>
        <v>29.99</v>
      </c>
      <c r="AD875" s="31">
        <v>19.95</v>
      </c>
      <c r="AE875" s="29">
        <f t="shared" si="120"/>
        <v>23.95</v>
      </c>
      <c r="AG875" s="29">
        <v>4</v>
      </c>
      <c r="AI875" s="29" t="s">
        <v>113</v>
      </c>
      <c r="AJ875" s="29" t="s">
        <v>116</v>
      </c>
      <c r="AK875" s="29" t="s">
        <v>1472</v>
      </c>
      <c r="AL875" s="29" t="s">
        <v>1473</v>
      </c>
      <c r="AM875" s="29" t="s">
        <v>1474</v>
      </c>
      <c r="AN875" s="29" t="s">
        <v>1475</v>
      </c>
      <c r="AO875" s="29" t="s">
        <v>1476</v>
      </c>
      <c r="AS875"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5" t="s">
        <v>98</v>
      </c>
      <c r="AU875" s="29" t="s">
        <v>122</v>
      </c>
      <c r="AV875" s="31">
        <v>0.63</v>
      </c>
      <c r="AW875" s="29" t="s">
        <v>123</v>
      </c>
      <c r="AX875" s="31">
        <v>8</v>
      </c>
      <c r="AY875" s="31">
        <v>1.5</v>
      </c>
      <c r="AZ875" s="31">
        <v>4.5</v>
      </c>
      <c r="BA875" s="29" t="s">
        <v>124</v>
      </c>
      <c r="BI875" s="29">
        <v>2</v>
      </c>
      <c r="BN875" s="29" t="s">
        <v>5126</v>
      </c>
      <c r="BP875" s="29" t="s">
        <v>5126</v>
      </c>
      <c r="CB875" s="29" t="s">
        <v>133</v>
      </c>
      <c r="CC875" s="29" t="s">
        <v>134</v>
      </c>
      <c r="CD875" s="29">
        <v>1</v>
      </c>
      <c r="CE875" s="29">
        <v>4</v>
      </c>
      <c r="CG875" s="29" t="s">
        <v>1478</v>
      </c>
    </row>
    <row r="876" spans="1:85" s="29" customFormat="1" x14ac:dyDescent="0.3">
      <c r="A876" s="39">
        <v>5875</v>
      </c>
      <c r="B876" s="28" t="s">
        <v>98</v>
      </c>
      <c r="C876" s="29" t="s">
        <v>5127</v>
      </c>
      <c r="D876" s="29" t="s">
        <v>137</v>
      </c>
      <c r="E876" s="29" t="s">
        <v>5122</v>
      </c>
      <c r="F876" s="29" t="s">
        <v>138</v>
      </c>
      <c r="G876" s="29" t="s">
        <v>1462</v>
      </c>
      <c r="I876" s="31" t="s">
        <v>1573</v>
      </c>
      <c r="J876" s="31" t="s">
        <v>5128</v>
      </c>
      <c r="K876" s="29" t="str">
        <f t="shared" si="116"/>
        <v>&lt;ul&gt;
&lt;li&gt;Size: Bag L 13 * H 8 * W 4.78; Wallet L 8 * H 4.5 * W 1.6 
&lt;li&gt;High quality faux leather
&lt;li&gt;Two exterior side magnetic flap close compartments
&lt;li&gt;Chain linked shoulder carry strap
&lt;li&gt;Rear exterior zip compartment and phone holder
&lt;ul&gt;</v>
      </c>
      <c r="L876" t="str">
        <f t="shared" si="114"/>
        <v>Size: Bag L 13 * H 8 * W 4.78; Wallet L 8 * H 4.5 * W 1.6 
High quality faux leather
Two exterior side magnetic flap close compartments
Chain linked shoulder carry strap
Rear exterior zip compartment and phone holder</v>
      </c>
      <c r="M876" s="31" t="s">
        <v>1464</v>
      </c>
      <c r="N876" s="29" t="str">
        <f t="shared" si="117"/>
        <v>Size: Bag L 13 * H 8 * W 4.78; Wallet L 8 * H 4.5 * W 1.6 
High quality faux leather
Two exterior side magnetic flap close compartments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6" s="11" t="str">
        <f t="shared" si="118"/>
        <v>&lt;ul&gt;
&lt;li&gt;Size: Bag L 13 * H 8 * W 4.78; Wallet L 8 * H 4.5 * W 1.6 
&lt;li&gt;High quality faux leather
&lt;li&gt;Two exterior side magnetic flap close compartments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6" s="29" t="s">
        <v>5129</v>
      </c>
      <c r="Q876" s="29" t="s">
        <v>1548</v>
      </c>
      <c r="R876" s="29" t="s">
        <v>5130</v>
      </c>
      <c r="S876" s="29" t="s">
        <v>5131</v>
      </c>
      <c r="T876" s="29" t="s">
        <v>2301</v>
      </c>
      <c r="U876" s="29" t="s">
        <v>5127</v>
      </c>
      <c r="V876" s="29" t="s">
        <v>5127</v>
      </c>
      <c r="W876" s="30" t="s">
        <v>5132</v>
      </c>
      <c r="X876" s="30" t="s">
        <v>5132</v>
      </c>
      <c r="Y876" s="29" t="s">
        <v>1471</v>
      </c>
      <c r="AA876" s="29" t="s">
        <v>113</v>
      </c>
      <c r="AC876" s="13" t="str">
        <f t="shared" si="119"/>
        <v>86.99</v>
      </c>
      <c r="AD876" s="31">
        <v>59.95</v>
      </c>
      <c r="AE876" s="29">
        <f t="shared" si="120"/>
        <v>59.95</v>
      </c>
      <c r="AG876" s="29">
        <v>0</v>
      </c>
      <c r="AI876" s="29" t="s">
        <v>113</v>
      </c>
      <c r="AJ876" s="29" t="s">
        <v>116</v>
      </c>
      <c r="AK876" s="29" t="s">
        <v>1472</v>
      </c>
      <c r="AL876" s="29" t="s">
        <v>1473</v>
      </c>
      <c r="AM876" s="29" t="s">
        <v>1474</v>
      </c>
      <c r="AN876" s="29" t="s">
        <v>1475</v>
      </c>
      <c r="AO876" s="29" t="s">
        <v>1476</v>
      </c>
      <c r="AS876"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6" t="s">
        <v>98</v>
      </c>
      <c r="AU876" s="29" t="s">
        <v>122</v>
      </c>
      <c r="AV876" s="31">
        <v>3</v>
      </c>
      <c r="AW876" s="29" t="s">
        <v>123</v>
      </c>
      <c r="AX876" s="31">
        <v>13</v>
      </c>
      <c r="AY876" s="31">
        <v>4.75</v>
      </c>
      <c r="AZ876" s="31">
        <v>8</v>
      </c>
      <c r="BA876" s="29" t="s">
        <v>124</v>
      </c>
      <c r="BI876" s="29">
        <v>2</v>
      </c>
      <c r="BN876" s="29" t="s">
        <v>5133</v>
      </c>
      <c r="BP876" s="29" t="s">
        <v>5133</v>
      </c>
      <c r="CB876" s="29" t="s">
        <v>133</v>
      </c>
      <c r="CC876" s="29" t="s">
        <v>134</v>
      </c>
      <c r="CD876" s="29">
        <v>1</v>
      </c>
      <c r="CE876" s="29">
        <v>4</v>
      </c>
      <c r="CG876" s="29" t="s">
        <v>1478</v>
      </c>
    </row>
    <row r="877" spans="1:85" s="29" customFormat="1" x14ac:dyDescent="0.3">
      <c r="A877" s="39">
        <v>5876</v>
      </c>
      <c r="B877" s="28" t="s">
        <v>98</v>
      </c>
      <c r="C877" s="29" t="s">
        <v>5134</v>
      </c>
      <c r="D877" s="29" t="s">
        <v>137</v>
      </c>
      <c r="E877" s="29" t="s">
        <v>5122</v>
      </c>
      <c r="F877" s="29" t="s">
        <v>138</v>
      </c>
      <c r="G877" s="29" t="s">
        <v>1462</v>
      </c>
      <c r="I877" s="31" t="s">
        <v>1578</v>
      </c>
      <c r="J877" s="31" t="s">
        <v>5135</v>
      </c>
      <c r="K877" s="29" t="str">
        <f t="shared" si="116"/>
        <v>&lt;ul&gt;
&lt;li&gt;Size: Bag L 13 * H 8 * W 4.78; Wallet L 8 * H 4.5 * W 1.7
&lt;li&gt;High quality faux leather
&lt;li&gt;Two exterior side magnetic flap close compartments
&lt;li&gt;Chain linked shoulder carry strap
&lt;li&gt;Rear exterior zip compartment and phone holder
&lt;ul&gt;</v>
      </c>
      <c r="L877" t="str">
        <f t="shared" si="114"/>
        <v>Size: Bag L 13 * H 8 * W 4.78; Wallet L 8 * H 4.5 * W 1.7
High quality faux leather
Two exterior side magnetic flap close compartments
Chain linked shoulder carry strap
Rear exterior zip compartment and phone holder</v>
      </c>
      <c r="M877" s="31" t="s">
        <v>1464</v>
      </c>
      <c r="N877" s="29" t="str">
        <f t="shared" si="117"/>
        <v>Size: Bag L 13 * H 8 * W 4.78; Wallet L 8 * H 4.5 * W 1.7
High quality faux leather
Two exterior side magnetic flap close compartments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7" s="11" t="str">
        <f t="shared" si="118"/>
        <v>&lt;ul&gt;
&lt;li&gt;Size: Bag L 13 * H 8 * W 4.78; Wallet L 8 * H 4.5 * W 1.7
&lt;li&gt;High quality faux leather
&lt;li&gt;Two exterior side magnetic flap close compartments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7" s="29" t="s">
        <v>5136</v>
      </c>
      <c r="Q877" s="29" t="s">
        <v>1548</v>
      </c>
      <c r="R877" s="29" t="s">
        <v>5130</v>
      </c>
      <c r="S877" s="29" t="s">
        <v>5131</v>
      </c>
      <c r="T877" s="29" t="s">
        <v>2301</v>
      </c>
      <c r="U877" s="29" t="s">
        <v>5134</v>
      </c>
      <c r="V877" s="29" t="s">
        <v>5134</v>
      </c>
      <c r="W877" s="30" t="s">
        <v>5137</v>
      </c>
      <c r="X877" s="30" t="s">
        <v>5137</v>
      </c>
      <c r="Y877" s="29" t="s">
        <v>1471</v>
      </c>
      <c r="AA877" s="29" t="s">
        <v>113</v>
      </c>
      <c r="AC877" s="13" t="str">
        <f t="shared" si="119"/>
        <v>86.99</v>
      </c>
      <c r="AD877" s="31">
        <v>59.95</v>
      </c>
      <c r="AE877" s="29">
        <f t="shared" si="120"/>
        <v>59.95</v>
      </c>
      <c r="AG877" s="29">
        <v>0</v>
      </c>
      <c r="AI877" s="29" t="s">
        <v>113</v>
      </c>
      <c r="AJ877" s="29" t="s">
        <v>116</v>
      </c>
      <c r="AK877" s="29" t="s">
        <v>1472</v>
      </c>
      <c r="AL877" s="29" t="s">
        <v>1473</v>
      </c>
      <c r="AM877" s="29" t="s">
        <v>1474</v>
      </c>
      <c r="AN877" s="29" t="s">
        <v>1475</v>
      </c>
      <c r="AO877" s="29" t="s">
        <v>1476</v>
      </c>
      <c r="AS877"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7" t="s">
        <v>98</v>
      </c>
      <c r="AU877" s="29" t="s">
        <v>122</v>
      </c>
      <c r="AV877" s="31">
        <v>3</v>
      </c>
      <c r="AW877" s="29" t="s">
        <v>123</v>
      </c>
      <c r="AX877" s="31">
        <v>13</v>
      </c>
      <c r="AY877" s="31">
        <v>4.75</v>
      </c>
      <c r="AZ877" s="31">
        <v>8</v>
      </c>
      <c r="BA877" s="29" t="s">
        <v>124</v>
      </c>
      <c r="BI877" s="29">
        <v>2</v>
      </c>
      <c r="BN877" s="29" t="s">
        <v>5138</v>
      </c>
      <c r="BP877" s="29" t="s">
        <v>5138</v>
      </c>
      <c r="CB877" s="29" t="s">
        <v>133</v>
      </c>
      <c r="CC877" s="29" t="s">
        <v>134</v>
      </c>
      <c r="CD877" s="29">
        <v>1</v>
      </c>
      <c r="CE877" s="29">
        <v>4</v>
      </c>
      <c r="CG877" s="29" t="s">
        <v>1478</v>
      </c>
    </row>
    <row r="878" spans="1:85" s="29" customFormat="1" x14ac:dyDescent="0.3">
      <c r="A878" s="39">
        <v>5877</v>
      </c>
      <c r="B878" s="28" t="s">
        <v>98</v>
      </c>
      <c r="C878" s="29" t="s">
        <v>5139</v>
      </c>
      <c r="D878" s="29" t="s">
        <v>137</v>
      </c>
      <c r="E878" s="29" t="s">
        <v>5122</v>
      </c>
      <c r="F878" s="29" t="s">
        <v>138</v>
      </c>
      <c r="G878" s="29" t="s">
        <v>1462</v>
      </c>
      <c r="I878" s="31" t="s">
        <v>1788</v>
      </c>
      <c r="J878" s="31" t="s">
        <v>5140</v>
      </c>
      <c r="K878" s="29" t="str">
        <f t="shared" si="116"/>
        <v>&lt;ul&gt;
&lt;li&gt;Size: Bag L 13 * H 8 * W 4.78; Wallet L 8 * H 4.5 * W 1.8
&lt;li&gt;High quality faux leather
&lt;li&gt;Two exterior side magnetic flap close compartments
&lt;li&gt;Chain linked shoulder carry strap
&lt;li&gt;Rear exterior zip compartment and phone holder
&lt;ul&gt;</v>
      </c>
      <c r="L878" t="str">
        <f t="shared" si="114"/>
        <v>Size: Bag L 13 * H 8 * W 4.78; Wallet L 8 * H 4.5 * W 1.8
High quality faux leather
Two exterior side magnetic flap close compartments
Chain linked shoulder carry strap
Rear exterior zip compartment and phone holder</v>
      </c>
      <c r="M878" s="31" t="s">
        <v>1464</v>
      </c>
      <c r="N878" s="29" t="str">
        <f t="shared" si="117"/>
        <v>Size: Bag L 13 * H 8 * W 4.78; Wallet L 8 * H 4.5 * W 1.8
High quality faux leather
Two exterior side magnetic flap close compartments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8" s="11" t="str">
        <f t="shared" si="118"/>
        <v>&lt;ul&gt;
&lt;li&gt;Size: Bag L 13 * H 8 * W 4.78; Wallet L 8 * H 4.5 * W 1.8
&lt;li&gt;High quality faux leather
&lt;li&gt;Two exterior side magnetic flap close compartments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8" s="29" t="s">
        <v>5141</v>
      </c>
      <c r="Q878" s="29" t="s">
        <v>1548</v>
      </c>
      <c r="R878" s="29" t="s">
        <v>5130</v>
      </c>
      <c r="S878" s="29" t="s">
        <v>5131</v>
      </c>
      <c r="T878" s="29" t="s">
        <v>2301</v>
      </c>
      <c r="U878" s="29" t="s">
        <v>5139</v>
      </c>
      <c r="V878" s="29" t="s">
        <v>5139</v>
      </c>
      <c r="W878" s="30" t="s">
        <v>5142</v>
      </c>
      <c r="X878" s="30" t="s">
        <v>5142</v>
      </c>
      <c r="Y878" s="29" t="s">
        <v>1471</v>
      </c>
      <c r="AA878" s="29" t="s">
        <v>113</v>
      </c>
      <c r="AC878" s="13" t="str">
        <f t="shared" si="119"/>
        <v>86.99</v>
      </c>
      <c r="AD878" s="31">
        <v>59.95</v>
      </c>
      <c r="AE878" s="29">
        <f t="shared" si="120"/>
        <v>59.95</v>
      </c>
      <c r="AG878" s="29">
        <v>0</v>
      </c>
      <c r="AI878" s="29" t="s">
        <v>113</v>
      </c>
      <c r="AJ878" s="29" t="s">
        <v>116</v>
      </c>
      <c r="AK878" s="29" t="s">
        <v>1472</v>
      </c>
      <c r="AL878" s="29" t="s">
        <v>1473</v>
      </c>
      <c r="AM878" s="29" t="s">
        <v>1474</v>
      </c>
      <c r="AN878" s="29" t="s">
        <v>1475</v>
      </c>
      <c r="AO878" s="29" t="s">
        <v>1476</v>
      </c>
      <c r="AS878"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8" t="s">
        <v>98</v>
      </c>
      <c r="AU878" s="29" t="s">
        <v>122</v>
      </c>
      <c r="AV878" s="31">
        <v>3</v>
      </c>
      <c r="AW878" s="29" t="s">
        <v>123</v>
      </c>
      <c r="AX878" s="31">
        <v>13</v>
      </c>
      <c r="AY878" s="31">
        <v>4.75</v>
      </c>
      <c r="AZ878" s="31">
        <v>8</v>
      </c>
      <c r="BA878" s="29" t="s">
        <v>124</v>
      </c>
      <c r="BI878" s="29">
        <v>2</v>
      </c>
      <c r="BN878" s="29" t="s">
        <v>5143</v>
      </c>
      <c r="BP878" s="29" t="s">
        <v>5143</v>
      </c>
      <c r="CB878" s="29" t="s">
        <v>133</v>
      </c>
      <c r="CC878" s="29" t="s">
        <v>134</v>
      </c>
      <c r="CD878" s="29">
        <v>1</v>
      </c>
      <c r="CE878" s="29">
        <v>4</v>
      </c>
      <c r="CG878" s="29" t="s">
        <v>1478</v>
      </c>
    </row>
    <row r="879" spans="1:85" s="29" customFormat="1" x14ac:dyDescent="0.3">
      <c r="A879" s="39">
        <v>5878</v>
      </c>
      <c r="B879" s="28" t="s">
        <v>98</v>
      </c>
      <c r="C879" s="29" t="s">
        <v>5144</v>
      </c>
      <c r="D879" s="29" t="s">
        <v>137</v>
      </c>
      <c r="E879" s="29" t="s">
        <v>5122</v>
      </c>
      <c r="F879" s="29" t="s">
        <v>138</v>
      </c>
      <c r="G879" s="29" t="s">
        <v>1462</v>
      </c>
      <c r="I879" s="31" t="s">
        <v>1637</v>
      </c>
      <c r="J879" s="31" t="s">
        <v>5145</v>
      </c>
      <c r="K879" s="29" t="str">
        <f t="shared" si="116"/>
        <v>&lt;ul&gt;
&lt;li&gt;Size: Bag L 13 * H 8 * W 4.78; Wallet L 8 * H 4.5 * W 1.9
&lt;li&gt;High quality faux leather
&lt;li&gt;Two exterior side magnetic flap close compartments
&lt;li&gt;Chain linked shoulder carry strap
&lt;li&gt;Rear exterior zip compartment and phone holder
&lt;ul&gt;</v>
      </c>
      <c r="L879" t="str">
        <f t="shared" si="114"/>
        <v>Size: Bag L 13 * H 8 * W 4.78; Wallet L 8 * H 4.5 * W 1.9
High quality faux leather
Two exterior side magnetic flap close compartments
Chain linked shoulder carry strap
Rear exterior zip compartment and phone holder</v>
      </c>
      <c r="M879" s="31" t="s">
        <v>1464</v>
      </c>
      <c r="N879" s="29" t="str">
        <f t="shared" si="117"/>
        <v>Size: Bag L 13 * H 8 * W 4.78; Wallet L 8 * H 4.5 * W 1.9
High quality faux leather
Two exterior side magnetic flap close compartments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79" s="11" t="str">
        <f t="shared" si="118"/>
        <v>&lt;ul&gt;
&lt;li&gt;Size: Bag L 13 * H 8 * W 4.78; Wallet L 8 * H 4.5 * W 1.9
&lt;li&gt;High quality faux leather
&lt;li&gt;Two exterior side magnetic flap close compartments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79" s="29" t="s">
        <v>5146</v>
      </c>
      <c r="Q879" s="29" t="s">
        <v>1548</v>
      </c>
      <c r="R879" s="29" t="s">
        <v>5130</v>
      </c>
      <c r="S879" s="29" t="s">
        <v>5131</v>
      </c>
      <c r="T879" s="29" t="s">
        <v>2301</v>
      </c>
      <c r="U879" s="29" t="s">
        <v>5144</v>
      </c>
      <c r="V879" s="29" t="s">
        <v>5144</v>
      </c>
      <c r="W879" s="30" t="s">
        <v>5147</v>
      </c>
      <c r="X879" s="30" t="s">
        <v>5147</v>
      </c>
      <c r="Y879" s="29" t="s">
        <v>1471</v>
      </c>
      <c r="AA879" s="29" t="s">
        <v>113</v>
      </c>
      <c r="AC879" s="13" t="str">
        <f t="shared" si="119"/>
        <v>86.99</v>
      </c>
      <c r="AD879" s="31">
        <v>59.95</v>
      </c>
      <c r="AE879" s="29">
        <f t="shared" si="120"/>
        <v>59.95</v>
      </c>
      <c r="AG879" s="29">
        <v>0</v>
      </c>
      <c r="AI879" s="29" t="s">
        <v>113</v>
      </c>
      <c r="AJ879" s="29" t="s">
        <v>116</v>
      </c>
      <c r="AK879" s="29" t="s">
        <v>1472</v>
      </c>
      <c r="AL879" s="29" t="s">
        <v>1473</v>
      </c>
      <c r="AM879" s="29" t="s">
        <v>1474</v>
      </c>
      <c r="AN879" s="29" t="s">
        <v>1475</v>
      </c>
      <c r="AO879" s="29" t="s">
        <v>1476</v>
      </c>
      <c r="AS879"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79" t="s">
        <v>98</v>
      </c>
      <c r="AU879" s="29" t="s">
        <v>122</v>
      </c>
      <c r="AV879" s="31">
        <v>3</v>
      </c>
      <c r="AW879" s="29" t="s">
        <v>123</v>
      </c>
      <c r="AX879" s="31">
        <v>13</v>
      </c>
      <c r="AY879" s="31">
        <v>4.75</v>
      </c>
      <c r="AZ879" s="31">
        <v>8</v>
      </c>
      <c r="BA879" s="29" t="s">
        <v>124</v>
      </c>
      <c r="BI879" s="29">
        <v>2</v>
      </c>
      <c r="BN879" s="29" t="s">
        <v>5148</v>
      </c>
      <c r="BP879" s="29" t="s">
        <v>5148</v>
      </c>
      <c r="CB879" s="29" t="s">
        <v>133</v>
      </c>
      <c r="CC879" s="29" t="s">
        <v>134</v>
      </c>
      <c r="CD879" s="29">
        <v>1</v>
      </c>
      <c r="CE879" s="29">
        <v>4</v>
      </c>
      <c r="CG879" s="29" t="s">
        <v>1478</v>
      </c>
    </row>
    <row r="880" spans="1:85" s="29" customFormat="1" x14ac:dyDescent="0.3">
      <c r="A880" s="39">
        <v>5879</v>
      </c>
      <c r="B880" s="28" t="s">
        <v>98</v>
      </c>
      <c r="C880" s="29" t="s">
        <v>5149</v>
      </c>
      <c r="D880" s="29" t="s">
        <v>137</v>
      </c>
      <c r="E880" s="29" t="s">
        <v>5122</v>
      </c>
      <c r="F880" s="29" t="s">
        <v>138</v>
      </c>
      <c r="G880" s="29" t="s">
        <v>1462</v>
      </c>
      <c r="I880" s="31" t="s">
        <v>1588</v>
      </c>
      <c r="J880" s="31" t="s">
        <v>5150</v>
      </c>
      <c r="K880" s="29" t="str">
        <f t="shared" si="116"/>
        <v>&lt;ul&gt;
&lt;li&gt;L 8 * H 4.5 * W 1.6
&lt;li&gt;High quality faux leather
&lt;li&gt;Designer inspired wallet
&lt;li&gt;Zip around closure
&lt;li&gt;Detachable wrist band
&lt;ul&gt;</v>
      </c>
      <c r="L880" t="str">
        <f t="shared" si="114"/>
        <v>L 8 * H 4.5 * W 1.6
High quality faux leather
Designer inspired wallet
Zip around closure
Detachable wrist band</v>
      </c>
      <c r="M880" s="31" t="s">
        <v>1464</v>
      </c>
      <c r="N880" s="29" t="str">
        <f t="shared" si="117"/>
        <v>L 8 * H 4.5 * W 1.6
High quality faux leather
Designer inspired wallet
Zip around closure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0" s="11" t="str">
        <f t="shared" si="118"/>
        <v>&lt;ul&gt;
&lt;li&gt;L 8 * H 4.5 * W 1.6
&lt;li&gt;High quality faux leather
&lt;li&gt;Designer inspired wallet
&lt;li&gt;Zip around closure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0" s="29" t="s">
        <v>5151</v>
      </c>
      <c r="Q880" s="29" t="s">
        <v>1548</v>
      </c>
      <c r="R880" s="29" t="s">
        <v>1769</v>
      </c>
      <c r="S880" s="29" t="s">
        <v>1768</v>
      </c>
      <c r="T880" s="29" t="s">
        <v>2412</v>
      </c>
      <c r="U880" s="29" t="s">
        <v>5149</v>
      </c>
      <c r="V880" s="29" t="s">
        <v>5149</v>
      </c>
      <c r="W880" s="30" t="s">
        <v>5152</v>
      </c>
      <c r="X880" s="30" t="s">
        <v>5152</v>
      </c>
      <c r="Y880" s="29" t="s">
        <v>1471</v>
      </c>
      <c r="AA880" s="29" t="s">
        <v>113</v>
      </c>
      <c r="AC880" s="13" t="str">
        <f t="shared" si="119"/>
        <v>29.99</v>
      </c>
      <c r="AD880" s="31">
        <v>19.95</v>
      </c>
      <c r="AE880" s="29">
        <f t="shared" si="120"/>
        <v>23.95</v>
      </c>
      <c r="AG880" s="29">
        <v>4</v>
      </c>
      <c r="AI880" s="29" t="s">
        <v>113</v>
      </c>
      <c r="AJ880" s="29" t="s">
        <v>116</v>
      </c>
      <c r="AK880" s="29" t="s">
        <v>1472</v>
      </c>
      <c r="AL880" s="29" t="s">
        <v>1473</v>
      </c>
      <c r="AM880" s="29" t="s">
        <v>1474</v>
      </c>
      <c r="AN880" s="29" t="s">
        <v>1475</v>
      </c>
      <c r="AO880" s="29" t="s">
        <v>1476</v>
      </c>
      <c r="AS880"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0" t="s">
        <v>98</v>
      </c>
      <c r="AU880" s="29" t="s">
        <v>122</v>
      </c>
      <c r="AV880" s="31">
        <v>0.63</v>
      </c>
      <c r="AW880" s="29" t="s">
        <v>123</v>
      </c>
      <c r="AX880" s="31">
        <v>8</v>
      </c>
      <c r="AY880" s="31">
        <v>1.5</v>
      </c>
      <c r="AZ880" s="31">
        <v>4.5</v>
      </c>
      <c r="BA880" s="29" t="s">
        <v>124</v>
      </c>
      <c r="BI880" s="29">
        <v>2</v>
      </c>
      <c r="BN880" s="29" t="s">
        <v>5126</v>
      </c>
      <c r="BP880" s="29" t="s">
        <v>5126</v>
      </c>
      <c r="BQ880" s="29" t="s">
        <v>5153</v>
      </c>
      <c r="BR880" s="29" t="s">
        <v>5154</v>
      </c>
      <c r="BS880" s="29" t="s">
        <v>5155</v>
      </c>
      <c r="CB880" s="29" t="s">
        <v>133</v>
      </c>
      <c r="CC880" s="29" t="s">
        <v>134</v>
      </c>
      <c r="CD880" s="29">
        <v>1</v>
      </c>
      <c r="CE880" s="29">
        <v>4</v>
      </c>
      <c r="CG880" s="29" t="s">
        <v>1478</v>
      </c>
    </row>
    <row r="881" spans="1:85" s="29" customFormat="1" x14ac:dyDescent="0.3">
      <c r="A881" s="39">
        <v>5880</v>
      </c>
      <c r="B881" s="28" t="s">
        <v>98</v>
      </c>
      <c r="C881" s="29" t="s">
        <v>5156</v>
      </c>
      <c r="D881" s="29" t="s">
        <v>137</v>
      </c>
      <c r="E881" s="29" t="s">
        <v>5122</v>
      </c>
      <c r="F881" s="29" t="s">
        <v>138</v>
      </c>
      <c r="G881" s="29" t="s">
        <v>1462</v>
      </c>
      <c r="I881" s="31" t="s">
        <v>1594</v>
      </c>
      <c r="J881" s="31" t="s">
        <v>5157</v>
      </c>
      <c r="K881" s="29" t="str">
        <f t="shared" si="116"/>
        <v>&lt;ul&gt;
&lt;li&gt;L 8 * H 4.5 * W 1.7
&lt;li&gt;High quality faux leather
&lt;li&gt;Designer inspired wallet
&lt;li&gt;Zip around closure
&lt;li&gt;Detachable wrist band
&lt;ul&gt;</v>
      </c>
      <c r="L881" t="str">
        <f t="shared" si="114"/>
        <v>L 8 * H 4.5 * W 1.7
High quality faux leather
Designer inspired wallet
Zip around closure
Detachable wrist band</v>
      </c>
      <c r="M881" s="31" t="s">
        <v>1464</v>
      </c>
      <c r="N881" s="29" t="str">
        <f t="shared" si="117"/>
        <v>L 8 * H 4.5 * W 1.7
High quality faux leather
Designer inspired wallet
Zip around closure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1" s="11" t="str">
        <f t="shared" si="118"/>
        <v>&lt;ul&gt;
&lt;li&gt;L 8 * H 4.5 * W 1.7
&lt;li&gt;High quality faux leather
&lt;li&gt;Designer inspired wallet
&lt;li&gt;Zip around closure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1" s="29" t="s">
        <v>5158</v>
      </c>
      <c r="Q881" s="29" t="s">
        <v>1548</v>
      </c>
      <c r="R881" s="29" t="s">
        <v>1769</v>
      </c>
      <c r="S881" s="29" t="s">
        <v>1768</v>
      </c>
      <c r="T881" s="29" t="s">
        <v>2412</v>
      </c>
      <c r="U881" s="29" t="s">
        <v>5156</v>
      </c>
      <c r="V881" s="29" t="s">
        <v>5156</v>
      </c>
      <c r="W881" s="30" t="s">
        <v>5159</v>
      </c>
      <c r="X881" s="30" t="s">
        <v>5159</v>
      </c>
      <c r="Y881" s="29" t="s">
        <v>1471</v>
      </c>
      <c r="AA881" s="29" t="s">
        <v>113</v>
      </c>
      <c r="AC881" s="13" t="str">
        <f t="shared" si="119"/>
        <v>29.99</v>
      </c>
      <c r="AD881" s="31">
        <v>19.95</v>
      </c>
      <c r="AE881" s="29">
        <f t="shared" si="120"/>
        <v>23.95</v>
      </c>
      <c r="AG881" s="29">
        <v>4</v>
      </c>
      <c r="AI881" s="29" t="s">
        <v>113</v>
      </c>
      <c r="AJ881" s="29" t="s">
        <v>116</v>
      </c>
      <c r="AK881" s="29" t="s">
        <v>1472</v>
      </c>
      <c r="AL881" s="29" t="s">
        <v>1473</v>
      </c>
      <c r="AM881" s="29" t="s">
        <v>1474</v>
      </c>
      <c r="AN881" s="29" t="s">
        <v>1475</v>
      </c>
      <c r="AO881" s="29" t="s">
        <v>1476</v>
      </c>
      <c r="AS881"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1" t="s">
        <v>98</v>
      </c>
      <c r="AU881" s="29" t="s">
        <v>122</v>
      </c>
      <c r="AV881" s="31">
        <v>0.63</v>
      </c>
      <c r="AW881" s="29" t="s">
        <v>123</v>
      </c>
      <c r="AX881" s="31">
        <v>8</v>
      </c>
      <c r="AY881" s="31">
        <v>1.5</v>
      </c>
      <c r="AZ881" s="31">
        <v>4.5</v>
      </c>
      <c r="BA881" s="29" t="s">
        <v>124</v>
      </c>
      <c r="BI881" s="29">
        <v>2</v>
      </c>
      <c r="BN881" s="29" t="s">
        <v>5160</v>
      </c>
      <c r="BP881" s="29" t="s">
        <v>5160</v>
      </c>
      <c r="BQ881" s="29" t="s">
        <v>5161</v>
      </c>
      <c r="BR881" s="29" t="s">
        <v>5162</v>
      </c>
      <c r="BS881" s="29" t="s">
        <v>5163</v>
      </c>
      <c r="CB881" s="29" t="s">
        <v>133</v>
      </c>
      <c r="CC881" s="29" t="s">
        <v>134</v>
      </c>
      <c r="CD881" s="29">
        <v>1</v>
      </c>
      <c r="CE881" s="29">
        <v>4</v>
      </c>
      <c r="CG881" s="29" t="s">
        <v>1478</v>
      </c>
    </row>
    <row r="882" spans="1:85" s="29" customFormat="1" x14ac:dyDescent="0.3">
      <c r="A882" s="39">
        <v>5881</v>
      </c>
      <c r="B882" s="28" t="s">
        <v>98</v>
      </c>
      <c r="C882" s="29" t="s">
        <v>5164</v>
      </c>
      <c r="D882" s="29" t="s">
        <v>137</v>
      </c>
      <c r="E882" s="29" t="s">
        <v>5122</v>
      </c>
      <c r="F882" s="29" t="s">
        <v>138</v>
      </c>
      <c r="G882" s="29" t="s">
        <v>1462</v>
      </c>
      <c r="I882" s="31" t="s">
        <v>1763</v>
      </c>
      <c r="J882" s="31" t="s">
        <v>5165</v>
      </c>
      <c r="K882" s="29" t="str">
        <f t="shared" si="116"/>
        <v>&lt;ul&gt;
&lt;li&gt;L 8 * H 4.5 * W 1.8
&lt;li&gt;High quality faux leather
&lt;li&gt;Designer inspired wallet
&lt;li&gt;Zip around closure
&lt;li&gt;Detachable wrist band
&lt;ul&gt;</v>
      </c>
      <c r="L882" t="str">
        <f t="shared" si="114"/>
        <v>L 8 * H 4.5 * W 1.8
High quality faux leather
Designer inspired wallet
Zip around closure
Detachable wrist band</v>
      </c>
      <c r="M882" s="31" t="s">
        <v>1464</v>
      </c>
      <c r="N882" s="29" t="str">
        <f t="shared" si="117"/>
        <v>L 8 * H 4.5 * W 1.8
High quality faux leather
Designer inspired wallet
Zip around closure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2" s="11" t="str">
        <f t="shared" si="118"/>
        <v>&lt;ul&gt;
&lt;li&gt;L 8 * H 4.5 * W 1.8
&lt;li&gt;High quality faux leather
&lt;li&gt;Designer inspired wallet
&lt;li&gt;Zip around closure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2" s="29" t="s">
        <v>5166</v>
      </c>
      <c r="Q882" s="29" t="s">
        <v>1548</v>
      </c>
      <c r="R882" s="29" t="s">
        <v>1769</v>
      </c>
      <c r="S882" s="29" t="s">
        <v>1768</v>
      </c>
      <c r="T882" s="29" t="s">
        <v>2412</v>
      </c>
      <c r="U882" s="29" t="s">
        <v>5164</v>
      </c>
      <c r="V882" s="29" t="s">
        <v>5164</v>
      </c>
      <c r="W882" s="30" t="s">
        <v>5167</v>
      </c>
      <c r="X882" s="30" t="s">
        <v>5167</v>
      </c>
      <c r="Y882" s="29" t="s">
        <v>1471</v>
      </c>
      <c r="AA882" s="29" t="s">
        <v>113</v>
      </c>
      <c r="AC882" s="13" t="str">
        <f t="shared" si="119"/>
        <v>29.99</v>
      </c>
      <c r="AD882" s="31">
        <v>19.95</v>
      </c>
      <c r="AE882" s="29">
        <f t="shared" si="120"/>
        <v>23.95</v>
      </c>
      <c r="AG882" s="29">
        <v>4</v>
      </c>
      <c r="AI882" s="29" t="s">
        <v>113</v>
      </c>
      <c r="AJ882" s="29" t="s">
        <v>116</v>
      </c>
      <c r="AK882" s="29" t="s">
        <v>1472</v>
      </c>
      <c r="AL882" s="29" t="s">
        <v>1473</v>
      </c>
      <c r="AM882" s="29" t="s">
        <v>1474</v>
      </c>
      <c r="AN882" s="29" t="s">
        <v>1475</v>
      </c>
      <c r="AO882" s="29" t="s">
        <v>1476</v>
      </c>
      <c r="AS882"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2" t="s">
        <v>98</v>
      </c>
      <c r="AU882" s="29" t="s">
        <v>122</v>
      </c>
      <c r="AV882" s="31">
        <v>0.63</v>
      </c>
      <c r="AW882" s="29" t="s">
        <v>123</v>
      </c>
      <c r="AX882" s="31">
        <v>8</v>
      </c>
      <c r="AY882" s="31">
        <v>1.5</v>
      </c>
      <c r="AZ882" s="31">
        <v>4.5</v>
      </c>
      <c r="BA882" s="29" t="s">
        <v>124</v>
      </c>
      <c r="BI882" s="29">
        <v>2</v>
      </c>
      <c r="BN882" s="29" t="s">
        <v>5168</v>
      </c>
      <c r="BP882" s="29" t="s">
        <v>5168</v>
      </c>
      <c r="BQ882" s="29" t="s">
        <v>5169</v>
      </c>
      <c r="BR882" s="29" t="s">
        <v>5170</v>
      </c>
      <c r="BS882" s="29" t="s">
        <v>5171</v>
      </c>
      <c r="CB882" s="29" t="s">
        <v>133</v>
      </c>
      <c r="CC882" s="29" t="s">
        <v>134</v>
      </c>
      <c r="CD882" s="29">
        <v>1</v>
      </c>
      <c r="CE882" s="29">
        <v>4</v>
      </c>
      <c r="CG882" s="29" t="s">
        <v>1478</v>
      </c>
    </row>
    <row r="883" spans="1:85" s="29" customFormat="1" x14ac:dyDescent="0.3">
      <c r="A883" s="39">
        <v>5882</v>
      </c>
      <c r="B883" s="28" t="s">
        <v>98</v>
      </c>
      <c r="C883" s="29" t="s">
        <v>5172</v>
      </c>
      <c r="D883" s="29" t="s">
        <v>137</v>
      </c>
      <c r="E883" s="29" t="s">
        <v>5122</v>
      </c>
      <c r="F883" s="29" t="s">
        <v>138</v>
      </c>
      <c r="G883" s="29" t="s">
        <v>1462</v>
      </c>
      <c r="I883" s="31" t="s">
        <v>1652</v>
      </c>
      <c r="J883" s="31" t="s">
        <v>5173</v>
      </c>
      <c r="K883" s="29" t="str">
        <f t="shared" si="116"/>
        <v>&lt;ul&gt;
&lt;li&gt;L 8 * H 4.5 * W 1.9
&lt;li&gt;High quality faux leather
&lt;li&gt;Designer inspired wallet
&lt;li&gt;Zip around closure
&lt;li&gt;Detachable wrist band
&lt;ul&gt;</v>
      </c>
      <c r="L883" t="str">
        <f t="shared" si="114"/>
        <v>L 8 * H 4.5 * W 1.9
High quality faux leather
Designer inspired wallet
Zip around closure
Detachable wrist band</v>
      </c>
      <c r="M883" s="31" t="s">
        <v>1464</v>
      </c>
      <c r="N883" s="29" t="str">
        <f t="shared" si="117"/>
        <v>L 8 * H 4.5 * W 1.9
High quality faux leather
Designer inspired wallet
Zip around closure
Detachable wrist band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3" s="11" t="str">
        <f t="shared" si="118"/>
        <v>&lt;ul&gt;
&lt;li&gt;L 8 * H 4.5 * W 1.9
&lt;li&gt;High quality faux leather
&lt;li&gt;Designer inspired wallet
&lt;li&gt;Zip around closure
&lt;li&gt;Detachable wrist band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3" s="29" t="s">
        <v>5174</v>
      </c>
      <c r="Q883" s="29" t="s">
        <v>1548</v>
      </c>
      <c r="R883" s="29" t="s">
        <v>1769</v>
      </c>
      <c r="S883" s="29" t="s">
        <v>1768</v>
      </c>
      <c r="T883" s="29" t="s">
        <v>2412</v>
      </c>
      <c r="U883" s="29" t="s">
        <v>5172</v>
      </c>
      <c r="V883" s="29" t="s">
        <v>5172</v>
      </c>
      <c r="W883" s="30" t="s">
        <v>5175</v>
      </c>
      <c r="X883" s="30" t="s">
        <v>5175</v>
      </c>
      <c r="Y883" s="29" t="s">
        <v>1471</v>
      </c>
      <c r="AA883" s="29" t="s">
        <v>113</v>
      </c>
      <c r="AC883" s="13" t="str">
        <f t="shared" si="119"/>
        <v>29.99</v>
      </c>
      <c r="AD883" s="31">
        <v>19.95</v>
      </c>
      <c r="AE883" s="29">
        <f t="shared" si="120"/>
        <v>23.95</v>
      </c>
      <c r="AG883" s="29">
        <v>4</v>
      </c>
      <c r="AI883" s="29" t="s">
        <v>113</v>
      </c>
      <c r="AJ883" s="29" t="s">
        <v>116</v>
      </c>
      <c r="AK883" s="29" t="s">
        <v>1472</v>
      </c>
      <c r="AL883" s="29" t="s">
        <v>1473</v>
      </c>
      <c r="AM883" s="29" t="s">
        <v>1474</v>
      </c>
      <c r="AN883" s="29" t="s">
        <v>1475</v>
      </c>
      <c r="AO883" s="29" t="s">
        <v>1476</v>
      </c>
      <c r="AS883"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3" t="s">
        <v>98</v>
      </c>
      <c r="AU883" s="29" t="s">
        <v>122</v>
      </c>
      <c r="AV883" s="31">
        <v>0.63</v>
      </c>
      <c r="AW883" s="29" t="s">
        <v>123</v>
      </c>
      <c r="AX883" s="31">
        <v>8</v>
      </c>
      <c r="AY883" s="31">
        <v>1.5</v>
      </c>
      <c r="AZ883" s="31">
        <v>4.5</v>
      </c>
      <c r="BA883" s="29" t="s">
        <v>124</v>
      </c>
      <c r="BI883" s="29">
        <v>2</v>
      </c>
      <c r="BN883" s="29" t="s">
        <v>5176</v>
      </c>
      <c r="BP883" s="29" t="s">
        <v>5176</v>
      </c>
      <c r="BQ883" s="29" t="s">
        <v>5177</v>
      </c>
      <c r="BR883" s="29" t="s">
        <v>5178</v>
      </c>
      <c r="BS883" s="29" t="s">
        <v>5179</v>
      </c>
      <c r="CB883" s="29" t="s">
        <v>133</v>
      </c>
      <c r="CC883" s="29" t="s">
        <v>134</v>
      </c>
      <c r="CD883" s="29">
        <v>1</v>
      </c>
      <c r="CE883" s="29">
        <v>4</v>
      </c>
      <c r="CG883" s="29" t="s">
        <v>1478</v>
      </c>
    </row>
    <row r="884" spans="1:85" s="29" customFormat="1" x14ac:dyDescent="0.3">
      <c r="A884" s="39">
        <v>5883</v>
      </c>
      <c r="B884" s="28" t="s">
        <v>98</v>
      </c>
      <c r="C884" s="29" t="s">
        <v>5180</v>
      </c>
      <c r="D884" s="29" t="s">
        <v>137</v>
      </c>
      <c r="E884" s="29" t="s">
        <v>5122</v>
      </c>
      <c r="F884" s="29" t="s">
        <v>138</v>
      </c>
      <c r="G884" s="29" t="s">
        <v>1462</v>
      </c>
      <c r="I884" s="31" t="s">
        <v>1554</v>
      </c>
      <c r="J884" s="31" t="s">
        <v>5181</v>
      </c>
      <c r="K884" s="29" t="str">
        <f t="shared" si="116"/>
        <v>&lt;ul&gt;
&lt;li&gt;L 13 * H 8 * W 4.75
&lt;li&gt;High quality faux leather
&lt;li&gt;Fully lined fabric interior
&lt;li&gt;Chain linked shoulder carry strap
&lt;li&gt;Rear exterior zip compartment and phone holder
&lt;ul&gt;</v>
      </c>
      <c r="L884" t="str">
        <f t="shared" si="114"/>
        <v>L 13 * H 8 * W 4.75
High quality faux leather
Fully lined fabric interior
Chain linked shoulder carry strap
Rear exterior zip compartment and phone holder</v>
      </c>
      <c r="M884" s="31" t="s">
        <v>1464</v>
      </c>
      <c r="N884" s="29" t="str">
        <f t="shared" si="117"/>
        <v>L 13 * H 8 * W 4.75
High quality faux leather
Fully lined fabric interior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4" s="11" t="str">
        <f t="shared" si="118"/>
        <v>&lt;ul&gt;
&lt;li&gt;L 13 * H 8 * W 4.75
&lt;li&gt;High quality faux leather
&lt;li&gt;Fully lined fabric interior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4" s="29" t="s">
        <v>5182</v>
      </c>
      <c r="Q884" s="29" t="s">
        <v>1548</v>
      </c>
      <c r="R884" s="29" t="s">
        <v>5183</v>
      </c>
      <c r="S884" s="29" t="s">
        <v>5131</v>
      </c>
      <c r="T884" s="29" t="s">
        <v>2301</v>
      </c>
      <c r="U884" s="29" t="s">
        <v>5180</v>
      </c>
      <c r="V884" s="29" t="s">
        <v>5180</v>
      </c>
      <c r="W884" s="30" t="s">
        <v>5184</v>
      </c>
      <c r="X884" s="30" t="s">
        <v>5184</v>
      </c>
      <c r="Y884" s="29" t="s">
        <v>1471</v>
      </c>
      <c r="AA884" s="29" t="s">
        <v>113</v>
      </c>
      <c r="AC884" s="13" t="str">
        <f t="shared" si="119"/>
        <v>67.99</v>
      </c>
      <c r="AD884" s="31">
        <v>46.95</v>
      </c>
      <c r="AE884" s="29">
        <f t="shared" si="120"/>
        <v>46.95</v>
      </c>
      <c r="AG884" s="29">
        <v>0</v>
      </c>
      <c r="AI884" s="29" t="s">
        <v>113</v>
      </c>
      <c r="AJ884" s="29" t="s">
        <v>116</v>
      </c>
      <c r="AK884" s="29" t="s">
        <v>1472</v>
      </c>
      <c r="AL884" s="29" t="s">
        <v>1473</v>
      </c>
      <c r="AM884" s="29" t="s">
        <v>1474</v>
      </c>
      <c r="AN884" s="29" t="s">
        <v>1475</v>
      </c>
      <c r="AO884" s="29" t="s">
        <v>1476</v>
      </c>
      <c r="AS884"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4" t="s">
        <v>98</v>
      </c>
      <c r="AU884" s="29" t="s">
        <v>122</v>
      </c>
      <c r="AV884" s="31">
        <v>2.38</v>
      </c>
      <c r="AW884" s="29" t="s">
        <v>123</v>
      </c>
      <c r="AX884" s="31">
        <v>13</v>
      </c>
      <c r="AY884" s="31">
        <v>4.75</v>
      </c>
      <c r="AZ884" s="31">
        <v>8</v>
      </c>
      <c r="BA884" s="29" t="s">
        <v>124</v>
      </c>
      <c r="BI884" s="29">
        <v>2</v>
      </c>
      <c r="BN884" s="29" t="s">
        <v>5185</v>
      </c>
      <c r="BP884" s="29" t="s">
        <v>5185</v>
      </c>
      <c r="BQ884" s="29" t="s">
        <v>5186</v>
      </c>
      <c r="BR884" s="29" t="s">
        <v>5187</v>
      </c>
      <c r="BS884" s="29" t="s">
        <v>5188</v>
      </c>
      <c r="CB884" s="29" t="s">
        <v>133</v>
      </c>
      <c r="CC884" s="29" t="s">
        <v>134</v>
      </c>
      <c r="CD884" s="29">
        <v>1</v>
      </c>
      <c r="CE884" s="29">
        <v>4</v>
      </c>
      <c r="CG884" s="29" t="s">
        <v>1478</v>
      </c>
    </row>
    <row r="885" spans="1:85" s="29" customFormat="1" x14ac:dyDescent="0.3">
      <c r="A885" s="39">
        <v>5884</v>
      </c>
      <c r="B885" s="28" t="s">
        <v>98</v>
      </c>
      <c r="C885" s="29" t="s">
        <v>5189</v>
      </c>
      <c r="D885" s="29" t="s">
        <v>137</v>
      </c>
      <c r="E885" s="29" t="s">
        <v>5122</v>
      </c>
      <c r="F885" s="29" t="s">
        <v>138</v>
      </c>
      <c r="G885" s="29" t="s">
        <v>1462</v>
      </c>
      <c r="I885" s="31" t="s">
        <v>1561</v>
      </c>
      <c r="J885" s="31" t="s">
        <v>5190</v>
      </c>
      <c r="K885" s="29" t="str">
        <f t="shared" si="116"/>
        <v>&lt;ul&gt;
&lt;li&gt;L 13 * H 8 * W 4.76
&lt;li&gt;High quality faux leather
&lt;li&gt;Fully lined fabric interior
&lt;li&gt;Chain linked shoulder carry strap
&lt;li&gt;Rear exterior zip compartment and phone holder
&lt;ul&gt;</v>
      </c>
      <c r="L885" t="str">
        <f t="shared" si="114"/>
        <v>L 13 * H 8 * W 4.76
High quality faux leather
Fully lined fabric interior
Chain linked shoulder carry strap
Rear exterior zip compartment and phone holder</v>
      </c>
      <c r="M885" s="31" t="s">
        <v>1464</v>
      </c>
      <c r="N885" s="29" t="str">
        <f t="shared" si="117"/>
        <v>L 13 * H 8 * W 4.76
High quality faux leather
Fully lined fabric interior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5" s="11" t="str">
        <f t="shared" si="118"/>
        <v>&lt;ul&gt;
&lt;li&gt;L 13 * H 8 * W 4.76
&lt;li&gt;High quality faux leather
&lt;li&gt;Fully lined fabric interior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5" s="29" t="s">
        <v>5191</v>
      </c>
      <c r="Q885" s="29" t="s">
        <v>1548</v>
      </c>
      <c r="R885" s="29" t="s">
        <v>5183</v>
      </c>
      <c r="S885" s="29" t="s">
        <v>5131</v>
      </c>
      <c r="T885" s="29" t="s">
        <v>2301</v>
      </c>
      <c r="U885" s="29" t="s">
        <v>5189</v>
      </c>
      <c r="V885" s="29" t="s">
        <v>5189</v>
      </c>
      <c r="W885" s="30" t="s">
        <v>5192</v>
      </c>
      <c r="X885" s="30" t="s">
        <v>5192</v>
      </c>
      <c r="Y885" s="29" t="s">
        <v>1471</v>
      </c>
      <c r="AA885" s="29" t="s">
        <v>113</v>
      </c>
      <c r="AC885" s="13" t="str">
        <f t="shared" si="119"/>
        <v>67.99</v>
      </c>
      <c r="AD885" s="31">
        <v>46.95</v>
      </c>
      <c r="AE885" s="29">
        <f t="shared" si="120"/>
        <v>46.95</v>
      </c>
      <c r="AG885" s="29">
        <v>0</v>
      </c>
      <c r="AI885" s="29" t="s">
        <v>113</v>
      </c>
      <c r="AJ885" s="29" t="s">
        <v>116</v>
      </c>
      <c r="AK885" s="29" t="s">
        <v>1472</v>
      </c>
      <c r="AL885" s="29" t="s">
        <v>1473</v>
      </c>
      <c r="AM885" s="29" t="s">
        <v>1474</v>
      </c>
      <c r="AN885" s="29" t="s">
        <v>1475</v>
      </c>
      <c r="AO885" s="29" t="s">
        <v>1476</v>
      </c>
      <c r="AS885"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5" t="s">
        <v>98</v>
      </c>
      <c r="AU885" s="29" t="s">
        <v>122</v>
      </c>
      <c r="AV885" s="31">
        <v>2.38</v>
      </c>
      <c r="AW885" s="29" t="s">
        <v>123</v>
      </c>
      <c r="AX885" s="31">
        <v>13</v>
      </c>
      <c r="AY885" s="31">
        <v>4.75</v>
      </c>
      <c r="AZ885" s="31">
        <v>8</v>
      </c>
      <c r="BA885" s="29" t="s">
        <v>124</v>
      </c>
      <c r="BI885" s="29">
        <v>2</v>
      </c>
      <c r="BN885" s="29" t="s">
        <v>5193</v>
      </c>
      <c r="BP885" s="29" t="s">
        <v>5193</v>
      </c>
      <c r="BQ885" s="29" t="s">
        <v>5194</v>
      </c>
      <c r="BR885" s="29" t="s">
        <v>5195</v>
      </c>
      <c r="BS885" s="29" t="s">
        <v>5196</v>
      </c>
      <c r="CB885" s="29" t="s">
        <v>133</v>
      </c>
      <c r="CC885" s="29" t="s">
        <v>134</v>
      </c>
      <c r="CD885" s="29">
        <v>1</v>
      </c>
      <c r="CE885" s="29">
        <v>4</v>
      </c>
      <c r="CG885" s="29" t="s">
        <v>1478</v>
      </c>
    </row>
    <row r="886" spans="1:85" s="29" customFormat="1" x14ac:dyDescent="0.3">
      <c r="A886" s="39">
        <v>5885</v>
      </c>
      <c r="B886" s="28" t="s">
        <v>98</v>
      </c>
      <c r="C886" s="29" t="s">
        <v>5197</v>
      </c>
      <c r="D886" s="29" t="s">
        <v>137</v>
      </c>
      <c r="E886" s="29" t="s">
        <v>5122</v>
      </c>
      <c r="F886" s="29" t="s">
        <v>138</v>
      </c>
      <c r="G886" s="29" t="s">
        <v>1462</v>
      </c>
      <c r="I886" s="31" t="s">
        <v>1809</v>
      </c>
      <c r="J886" s="31" t="s">
        <v>5198</v>
      </c>
      <c r="K886" s="29" t="str">
        <f t="shared" si="116"/>
        <v>&lt;ul&gt;
&lt;li&gt;L 13 * H 8 * W 4.77
&lt;li&gt;High quality faux leather
&lt;li&gt;Fully lined fabric interior
&lt;li&gt;Chain linked shoulder carry strap
&lt;li&gt;Rear exterior zip compartment and phone holder
&lt;ul&gt;</v>
      </c>
      <c r="L886" t="str">
        <f t="shared" si="114"/>
        <v>L 13 * H 8 * W 4.77
High quality faux leather
Fully lined fabric interior
Chain linked shoulder carry strap
Rear exterior zip compartment and phone holder</v>
      </c>
      <c r="M886" s="31" t="s">
        <v>1464</v>
      </c>
      <c r="N886" s="29" t="str">
        <f t="shared" si="117"/>
        <v>L 13 * H 8 * W 4.77
High quality faux leather
Fully lined fabric interior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6" s="11" t="str">
        <f t="shared" si="118"/>
        <v>&lt;ul&gt;
&lt;li&gt;L 13 * H 8 * W 4.77
&lt;li&gt;High quality faux leather
&lt;li&gt;Fully lined fabric interior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6" s="29" t="s">
        <v>5199</v>
      </c>
      <c r="Q886" s="29" t="s">
        <v>1548</v>
      </c>
      <c r="R886" s="29" t="s">
        <v>5183</v>
      </c>
      <c r="S886" s="29" t="s">
        <v>5131</v>
      </c>
      <c r="T886" s="29" t="s">
        <v>2301</v>
      </c>
      <c r="U886" s="29" t="s">
        <v>5197</v>
      </c>
      <c r="V886" s="29" t="s">
        <v>5197</v>
      </c>
      <c r="W886" s="30" t="s">
        <v>5200</v>
      </c>
      <c r="X886" s="30" t="s">
        <v>5200</v>
      </c>
      <c r="Y886" s="29" t="s">
        <v>1471</v>
      </c>
      <c r="AA886" s="29" t="s">
        <v>113</v>
      </c>
      <c r="AC886" s="13" t="str">
        <f t="shared" si="119"/>
        <v>67.99</v>
      </c>
      <c r="AD886" s="31">
        <v>46.95</v>
      </c>
      <c r="AE886" s="29">
        <f t="shared" si="120"/>
        <v>46.95</v>
      </c>
      <c r="AG886" s="29">
        <v>0</v>
      </c>
      <c r="AI886" s="29" t="s">
        <v>113</v>
      </c>
      <c r="AJ886" s="29" t="s">
        <v>116</v>
      </c>
      <c r="AK886" s="29" t="s">
        <v>1472</v>
      </c>
      <c r="AL886" s="29" t="s">
        <v>1473</v>
      </c>
      <c r="AM886" s="29" t="s">
        <v>1474</v>
      </c>
      <c r="AN886" s="29" t="s">
        <v>1475</v>
      </c>
      <c r="AO886" s="29" t="s">
        <v>1476</v>
      </c>
      <c r="AS886"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6" t="s">
        <v>98</v>
      </c>
      <c r="AU886" s="29" t="s">
        <v>122</v>
      </c>
      <c r="AV886" s="31">
        <v>2.38</v>
      </c>
      <c r="AW886" s="29" t="s">
        <v>123</v>
      </c>
      <c r="AX886" s="31">
        <v>13</v>
      </c>
      <c r="AY886" s="31">
        <v>4.75</v>
      </c>
      <c r="AZ886" s="31">
        <v>8</v>
      </c>
      <c r="BA886" s="29" t="s">
        <v>124</v>
      </c>
      <c r="BI886" s="29">
        <v>2</v>
      </c>
      <c r="BN886" s="29" t="s">
        <v>5201</v>
      </c>
      <c r="BP886" s="29" t="s">
        <v>5201</v>
      </c>
      <c r="BQ886" s="29" t="s">
        <v>5202</v>
      </c>
      <c r="BR886" s="29" t="s">
        <v>5203</v>
      </c>
      <c r="BS886" s="29" t="s">
        <v>5204</v>
      </c>
      <c r="CB886" s="29" t="s">
        <v>133</v>
      </c>
      <c r="CC886" s="29" t="s">
        <v>134</v>
      </c>
      <c r="CD886" s="29">
        <v>1</v>
      </c>
      <c r="CE886" s="29">
        <v>4</v>
      </c>
      <c r="CG886" s="29" t="s">
        <v>1478</v>
      </c>
    </row>
    <row r="887" spans="1:85" s="29" customFormat="1" x14ac:dyDescent="0.3">
      <c r="A887" s="39">
        <v>5886</v>
      </c>
      <c r="B887" s="28" t="s">
        <v>98</v>
      </c>
      <c r="C887" s="29" t="s">
        <v>5205</v>
      </c>
      <c r="D887" s="29" t="s">
        <v>137</v>
      </c>
      <c r="E887" s="29" t="s">
        <v>5122</v>
      </c>
      <c r="F887" s="29" t="s">
        <v>138</v>
      </c>
      <c r="G887" s="29" t="s">
        <v>1462</v>
      </c>
      <c r="I887" s="31" t="s">
        <v>1623</v>
      </c>
      <c r="J887" s="31" t="s">
        <v>5206</v>
      </c>
      <c r="K887" s="29" t="str">
        <f t="shared" si="116"/>
        <v>&lt;ul&gt;
&lt;li&gt;L 13 * H 8 * W 4.78
&lt;li&gt;High quality faux leather
&lt;li&gt;Fully lined fabric interior
&lt;li&gt;Chain linked shoulder carry strap
&lt;li&gt;Rear exterior zip compartment and phone holder
&lt;ul&gt;</v>
      </c>
      <c r="L887" t="str">
        <f t="shared" si="114"/>
        <v>L 13 * H 8 * W 4.78
High quality faux leather
Fully lined fabric interior
Chain linked shoulder carry strap
Rear exterior zip compartment and phone holder</v>
      </c>
      <c r="M887" s="31" t="s">
        <v>1464</v>
      </c>
      <c r="N887" s="29" t="str">
        <f t="shared" si="117"/>
        <v>L 13 * H 8 * W 4.78
High quality faux leather
Fully lined fabric interior
Chain linked shoulder carry strap
Rear exterior zip compartment and phone holder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887" s="11" t="str">
        <f t="shared" si="118"/>
        <v>&lt;ul&gt;
&lt;li&gt;L 13 * H 8 * W 4.78
&lt;li&gt;High quality faux leather
&lt;li&gt;Fully lined fabric interior
&lt;li&gt;Chain linked shoulder carry strap
&lt;li&gt;Rear exterior zip compartment and phone holder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887" s="29" t="s">
        <v>5207</v>
      </c>
      <c r="Q887" s="29" t="s">
        <v>1548</v>
      </c>
      <c r="R887" s="29" t="s">
        <v>5183</v>
      </c>
      <c r="S887" s="29" t="s">
        <v>5131</v>
      </c>
      <c r="T887" s="29" t="s">
        <v>2301</v>
      </c>
      <c r="U887" s="29" t="s">
        <v>5205</v>
      </c>
      <c r="V887" s="29" t="s">
        <v>5205</v>
      </c>
      <c r="W887" s="30" t="s">
        <v>5208</v>
      </c>
      <c r="X887" s="30" t="s">
        <v>5208</v>
      </c>
      <c r="Y887" s="29" t="s">
        <v>1471</v>
      </c>
      <c r="AA887" s="29" t="s">
        <v>113</v>
      </c>
      <c r="AC887" s="13" t="str">
        <f t="shared" si="119"/>
        <v>67.99</v>
      </c>
      <c r="AD887" s="31">
        <v>46.95</v>
      </c>
      <c r="AE887" s="29">
        <f t="shared" si="120"/>
        <v>46.95</v>
      </c>
      <c r="AG887" s="29">
        <v>0</v>
      </c>
      <c r="AI887" s="29" t="s">
        <v>113</v>
      </c>
      <c r="AJ887" s="29" t="s">
        <v>116</v>
      </c>
      <c r="AK887" s="29" t="s">
        <v>1472</v>
      </c>
      <c r="AL887" s="29" t="s">
        <v>1473</v>
      </c>
      <c r="AM887" s="29" t="s">
        <v>1474</v>
      </c>
      <c r="AN887" s="29" t="s">
        <v>1475</v>
      </c>
      <c r="AO887" s="29" t="s">
        <v>1476</v>
      </c>
      <c r="AS887"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7" t="s">
        <v>98</v>
      </c>
      <c r="AU887" s="29" t="s">
        <v>122</v>
      </c>
      <c r="AV887" s="31">
        <v>2.38</v>
      </c>
      <c r="AW887" s="29" t="s">
        <v>123</v>
      </c>
      <c r="AX887" s="31">
        <v>13</v>
      </c>
      <c r="AY887" s="31">
        <v>4.75</v>
      </c>
      <c r="AZ887" s="31">
        <v>8</v>
      </c>
      <c r="BA887" s="29" t="s">
        <v>124</v>
      </c>
      <c r="BI887" s="29">
        <v>2</v>
      </c>
      <c r="BN887" s="29" t="s">
        <v>5209</v>
      </c>
      <c r="BP887" s="29" t="s">
        <v>5209</v>
      </c>
      <c r="BQ887" s="29" t="s">
        <v>5210</v>
      </c>
      <c r="BR887" s="29" t="s">
        <v>5211</v>
      </c>
      <c r="BS887" s="29" t="s">
        <v>5212</v>
      </c>
      <c r="CB887" s="29" t="s">
        <v>133</v>
      </c>
      <c r="CC887" s="29" t="s">
        <v>134</v>
      </c>
      <c r="CD887" s="29">
        <v>1</v>
      </c>
      <c r="CE887" s="29">
        <v>4</v>
      </c>
      <c r="CG887" s="29" t="s">
        <v>1478</v>
      </c>
    </row>
    <row r="888" spans="1:85" s="29" customFormat="1" x14ac:dyDescent="0.3">
      <c r="A888" s="39">
        <v>5887</v>
      </c>
      <c r="B888" s="28" t="s">
        <v>98</v>
      </c>
      <c r="C888" s="29" t="s">
        <v>5213</v>
      </c>
      <c r="D888" s="29" t="s">
        <v>100</v>
      </c>
      <c r="G888" s="29" t="s">
        <v>1462</v>
      </c>
      <c r="J888" s="29" t="s">
        <v>5214</v>
      </c>
      <c r="K888" s="29" t="str">
        <f t="shared" si="116"/>
        <v>&lt;ul&gt;
&lt;li&gt;Made of high quality PU leather with polyester lining.
&lt;li&gt;Durable and fashionable. Many small packs design is for small things such as phone, keys, flash driver, small mirror and so on.
&lt;li&gt;Size: 7.5" L X 1" W X 4" H.
&lt;li&gt;Package include: please see per item's description.
&lt;li&gt;Occasion:Dating,Working Place,Shopping,Traveling. Elegant urban style, pretty design perfect for using in office, travel or any other daily occasions.
&lt;ul&gt;</v>
      </c>
      <c r="L888" t="str">
        <f t="shared" si="114"/>
        <v>Made of high quality PU leather with polyester lining.
Durable and fashionable. Many small packs design is for small things such as phone, keys, flash driver, small mirror and so on.
Size: 7.5" L X 1" W X 4" H.
Package include: please see per item's description.
Occasion:Dating,Working Place,Shopping,Traveling. Elegant urban style, pretty design perfect for using in office, travel or any other daily occasions.</v>
      </c>
      <c r="M888" s="29" t="s">
        <v>5215</v>
      </c>
      <c r="N888" s="29" t="str">
        <f t="shared" si="117"/>
        <v xml:space="preserve">Made of high quality PU leather with polyester lining.
Durable and fashionable. Many small packs design is for small things such as phone, keys, flash driver, small mirror and so on.
Size: 7.5" L X 1" W X 4" H.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v>
      </c>
      <c r="O888" s="11" t="str">
        <f t="shared" si="118"/>
        <v xml:space="preserve">&lt;ul&gt;
&lt;li&gt;Made of high quality PU leather with polyester lining.
&lt;li&gt;Durable and fashionable. Many small packs design is for small things such as phone, keys, flash driver, small mirror and so on.
&lt;li&gt;Size: 7.5" L X 1" W X 4" H.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v>
      </c>
      <c r="P888" s="29" t="s">
        <v>1465</v>
      </c>
      <c r="Q888" s="29" t="s">
        <v>1466</v>
      </c>
      <c r="R888" s="29" t="s">
        <v>5216</v>
      </c>
      <c r="S888" s="29" t="s">
        <v>1468</v>
      </c>
      <c r="T888" s="29" t="s">
        <v>1469</v>
      </c>
      <c r="U888" s="29" t="s">
        <v>5213</v>
      </c>
      <c r="V888" s="29" t="s">
        <v>5213</v>
      </c>
      <c r="W888" s="30" t="s">
        <v>5217</v>
      </c>
      <c r="X888" s="30" t="s">
        <v>5217</v>
      </c>
      <c r="Y888" s="29" t="s">
        <v>1471</v>
      </c>
      <c r="AA888" s="29" t="s">
        <v>113</v>
      </c>
      <c r="AC888" s="13" t="str">
        <f t="shared" si="119"/>
        <v>29.99</v>
      </c>
      <c r="AD888" s="56" t="s">
        <v>2082</v>
      </c>
      <c r="AE888" s="29">
        <f t="shared" si="120"/>
        <v>23.95</v>
      </c>
      <c r="AG888" s="29">
        <v>4</v>
      </c>
      <c r="AI888" s="29" t="s">
        <v>113</v>
      </c>
      <c r="AJ888" s="29" t="s">
        <v>116</v>
      </c>
      <c r="AK888" s="29" t="s">
        <v>1472</v>
      </c>
      <c r="AL888" s="29" t="s">
        <v>1473</v>
      </c>
      <c r="AM888" s="29" t="s">
        <v>1474</v>
      </c>
      <c r="AN888" s="29" t="s">
        <v>1475</v>
      </c>
      <c r="AO888" s="29" t="s">
        <v>1476</v>
      </c>
      <c r="AS888"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8" t="s">
        <v>98</v>
      </c>
      <c r="AU888" s="29" t="s">
        <v>122</v>
      </c>
      <c r="AV888" s="29">
        <v>0.63</v>
      </c>
      <c r="AW888" s="29" t="s">
        <v>123</v>
      </c>
      <c r="AX888" s="29" t="s">
        <v>5218</v>
      </c>
      <c r="AY888" s="29" t="s">
        <v>5219</v>
      </c>
      <c r="AZ888" s="29" t="s">
        <v>2084</v>
      </c>
      <c r="BA888" s="29" t="s">
        <v>124</v>
      </c>
      <c r="BI888" s="29">
        <v>2</v>
      </c>
      <c r="BN888" s="29" t="s">
        <v>5220</v>
      </c>
      <c r="BP888" s="29" t="s">
        <v>5220</v>
      </c>
      <c r="BQ888" s="29" t="s">
        <v>5221</v>
      </c>
      <c r="CB888" s="29" t="s">
        <v>133</v>
      </c>
      <c r="CC888" s="29" t="s">
        <v>134</v>
      </c>
      <c r="CD888" s="29">
        <v>1</v>
      </c>
      <c r="CE888" s="29">
        <v>4</v>
      </c>
      <c r="CG888" s="29" t="s">
        <v>1478</v>
      </c>
    </row>
    <row r="889" spans="1:85" s="29" customFormat="1" x14ac:dyDescent="0.3">
      <c r="A889" s="39">
        <v>5888</v>
      </c>
      <c r="B889" s="28" t="s">
        <v>98</v>
      </c>
      <c r="C889" s="29" t="s">
        <v>5222</v>
      </c>
      <c r="D889" s="29" t="s">
        <v>1933</v>
      </c>
      <c r="E889" s="29" t="s">
        <v>5213</v>
      </c>
      <c r="F889" s="29" t="s">
        <v>138</v>
      </c>
      <c r="G889" s="29" t="s">
        <v>1462</v>
      </c>
      <c r="I889" s="29" t="s">
        <v>2220</v>
      </c>
      <c r="J889" s="29" t="s">
        <v>5223</v>
      </c>
      <c r="K889" s="29" t="str">
        <f t="shared" si="116"/>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v>
      </c>
      <c r="L889" t="str">
        <f t="shared" si="114"/>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v>
      </c>
      <c r="M889" s="29" t="s">
        <v>5224</v>
      </c>
      <c r="N889" s="29" t="str">
        <f t="shared" si="117"/>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O889" s="11" t="str">
        <f t="shared" si="118"/>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P889" s="29" t="s">
        <v>1465</v>
      </c>
      <c r="Q889" s="29" t="s">
        <v>1466</v>
      </c>
      <c r="R889" s="29" t="s">
        <v>5225</v>
      </c>
      <c r="S889" s="29" t="s">
        <v>4187</v>
      </c>
      <c r="T889" s="29" t="s">
        <v>1469</v>
      </c>
      <c r="U889" s="29" t="s">
        <v>5222</v>
      </c>
      <c r="V889" s="29" t="s">
        <v>5222</v>
      </c>
      <c r="W889" s="30" t="s">
        <v>5226</v>
      </c>
      <c r="X889" s="30" t="s">
        <v>5226</v>
      </c>
      <c r="Y889" s="29" t="s">
        <v>1471</v>
      </c>
      <c r="AA889" s="29" t="s">
        <v>113</v>
      </c>
      <c r="AC889" s="13" t="str">
        <f t="shared" si="119"/>
        <v>86.99</v>
      </c>
      <c r="AD889" s="56" t="s">
        <v>2093</v>
      </c>
      <c r="AE889" s="29">
        <f t="shared" si="120"/>
        <v>59.95</v>
      </c>
      <c r="AG889" s="29">
        <v>0</v>
      </c>
      <c r="AI889" s="29" t="s">
        <v>113</v>
      </c>
      <c r="AJ889" s="29" t="s">
        <v>116</v>
      </c>
      <c r="AK889" s="29" t="s">
        <v>1472</v>
      </c>
      <c r="AL889" s="29" t="s">
        <v>1473</v>
      </c>
      <c r="AM889" s="29" t="s">
        <v>1474</v>
      </c>
      <c r="AN889" s="29" t="s">
        <v>1475</v>
      </c>
      <c r="AO889" s="29" t="s">
        <v>1476</v>
      </c>
      <c r="AS889"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89" t="s">
        <v>98</v>
      </c>
      <c r="AU889" s="29" t="s">
        <v>122</v>
      </c>
      <c r="AV889" s="29">
        <v>3</v>
      </c>
      <c r="AW889" s="29" t="s">
        <v>123</v>
      </c>
      <c r="AX889" s="29" t="s">
        <v>2094</v>
      </c>
      <c r="AY889" s="29" t="s">
        <v>1889</v>
      </c>
      <c r="AZ889" s="29" t="s">
        <v>2095</v>
      </c>
      <c r="BA889" s="29" t="s">
        <v>124</v>
      </c>
      <c r="BI889" s="29">
        <v>2</v>
      </c>
      <c r="BN889" s="29" t="s">
        <v>5227</v>
      </c>
      <c r="BP889" s="29" t="s">
        <v>5227</v>
      </c>
      <c r="CB889" s="29" t="s">
        <v>133</v>
      </c>
      <c r="CC889" s="29" t="s">
        <v>134</v>
      </c>
      <c r="CD889" s="29">
        <v>1</v>
      </c>
      <c r="CE889" s="29">
        <v>4</v>
      </c>
      <c r="CG889" s="29" t="s">
        <v>1478</v>
      </c>
    </row>
    <row r="890" spans="1:85" s="29" customFormat="1" x14ac:dyDescent="0.3">
      <c r="A890" s="39">
        <v>5889</v>
      </c>
      <c r="B890" s="28" t="s">
        <v>98</v>
      </c>
      <c r="C890" s="29" t="s">
        <v>5228</v>
      </c>
      <c r="D890" s="29" t="s">
        <v>1933</v>
      </c>
      <c r="E890" s="29" t="s">
        <v>5213</v>
      </c>
      <c r="F890" s="29" t="s">
        <v>138</v>
      </c>
      <c r="G890" s="29" t="s">
        <v>1462</v>
      </c>
      <c r="I890" s="29" t="s">
        <v>2227</v>
      </c>
      <c r="J890" s="29" t="s">
        <v>5229</v>
      </c>
      <c r="K890" s="29" t="str">
        <f t="shared" si="116"/>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v>
      </c>
      <c r="L890" t="str">
        <f t="shared" si="114"/>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v>
      </c>
      <c r="M890" s="29" t="s">
        <v>5224</v>
      </c>
      <c r="N890" s="29" t="str">
        <f t="shared" si="117"/>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O890" s="11" t="str">
        <f t="shared" si="118"/>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P890" s="29" t="s">
        <v>1465</v>
      </c>
      <c r="Q890" s="29" t="s">
        <v>1466</v>
      </c>
      <c r="R890" s="29" t="s">
        <v>5225</v>
      </c>
      <c r="S890" s="29" t="s">
        <v>4187</v>
      </c>
      <c r="T890" s="29" t="s">
        <v>1469</v>
      </c>
      <c r="U890" s="29" t="s">
        <v>5228</v>
      </c>
      <c r="V890" s="29" t="s">
        <v>5228</v>
      </c>
      <c r="W890" s="30" t="s">
        <v>5230</v>
      </c>
      <c r="X890" s="30" t="s">
        <v>5230</v>
      </c>
      <c r="Y890" s="29" t="s">
        <v>1471</v>
      </c>
      <c r="AA890" s="29" t="s">
        <v>113</v>
      </c>
      <c r="AC890" s="13" t="str">
        <f t="shared" si="119"/>
        <v>86.99</v>
      </c>
      <c r="AD890" s="56" t="s">
        <v>2093</v>
      </c>
      <c r="AE890" s="29">
        <f t="shared" si="120"/>
        <v>59.95</v>
      </c>
      <c r="AG890" s="29">
        <v>0</v>
      </c>
      <c r="AI890" s="29" t="s">
        <v>113</v>
      </c>
      <c r="AJ890" s="29" t="s">
        <v>116</v>
      </c>
      <c r="AK890" s="29" t="s">
        <v>1472</v>
      </c>
      <c r="AL890" s="29" t="s">
        <v>1473</v>
      </c>
      <c r="AM890" s="29" t="s">
        <v>1474</v>
      </c>
      <c r="AN890" s="29" t="s">
        <v>1475</v>
      </c>
      <c r="AO890" s="29" t="s">
        <v>1476</v>
      </c>
      <c r="AS890"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0" t="s">
        <v>98</v>
      </c>
      <c r="AU890" s="29" t="s">
        <v>122</v>
      </c>
      <c r="AV890" s="29">
        <v>3</v>
      </c>
      <c r="AW890" s="29" t="s">
        <v>123</v>
      </c>
      <c r="AX890" s="29" t="s">
        <v>2094</v>
      </c>
      <c r="AY890" s="29" t="s">
        <v>1889</v>
      </c>
      <c r="AZ890" s="29" t="s">
        <v>2095</v>
      </c>
      <c r="BA890" s="29" t="s">
        <v>124</v>
      </c>
      <c r="BI890" s="29">
        <v>2</v>
      </c>
      <c r="BN890" s="29" t="s">
        <v>5231</v>
      </c>
      <c r="BP890" s="29" t="s">
        <v>5231</v>
      </c>
      <c r="CB890" s="29" t="s">
        <v>133</v>
      </c>
      <c r="CC890" s="29" t="s">
        <v>134</v>
      </c>
      <c r="CD890" s="29">
        <v>1</v>
      </c>
      <c r="CE890" s="29">
        <v>4</v>
      </c>
      <c r="CG890" s="29" t="s">
        <v>1478</v>
      </c>
    </row>
    <row r="891" spans="1:85" s="29" customFormat="1" x14ac:dyDescent="0.3">
      <c r="A891" s="39">
        <v>5890</v>
      </c>
      <c r="B891" s="28" t="s">
        <v>98</v>
      </c>
      <c r="C891" s="29" t="s">
        <v>5232</v>
      </c>
      <c r="D891" s="29" t="s">
        <v>1933</v>
      </c>
      <c r="E891" s="29" t="s">
        <v>5213</v>
      </c>
      <c r="F891" s="29" t="s">
        <v>138</v>
      </c>
      <c r="G891" s="29" t="s">
        <v>1462</v>
      </c>
      <c r="I891" s="29" t="s">
        <v>3913</v>
      </c>
      <c r="J891" s="29" t="s">
        <v>5233</v>
      </c>
      <c r="K891" s="29" t="str">
        <f t="shared" si="116"/>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v>
      </c>
      <c r="L891" t="str">
        <f t="shared" si="114"/>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v>
      </c>
      <c r="M891" s="29" t="s">
        <v>5224</v>
      </c>
      <c r="N891" s="29" t="str">
        <f t="shared" si="117"/>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O891" s="11" t="str">
        <f t="shared" si="118"/>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P891" s="29" t="s">
        <v>1465</v>
      </c>
      <c r="Q891" s="29" t="s">
        <v>1466</v>
      </c>
      <c r="R891" s="29" t="s">
        <v>5225</v>
      </c>
      <c r="S891" s="29" t="s">
        <v>4187</v>
      </c>
      <c r="T891" s="29" t="s">
        <v>1469</v>
      </c>
      <c r="U891" s="29" t="s">
        <v>5232</v>
      </c>
      <c r="V891" s="29" t="s">
        <v>5232</v>
      </c>
      <c r="W891" s="30" t="s">
        <v>5234</v>
      </c>
      <c r="X891" s="30" t="s">
        <v>5234</v>
      </c>
      <c r="Y891" s="29" t="s">
        <v>1471</v>
      </c>
      <c r="AA891" s="29" t="s">
        <v>113</v>
      </c>
      <c r="AC891" s="13" t="str">
        <f t="shared" si="119"/>
        <v>86.99</v>
      </c>
      <c r="AD891" s="56" t="s">
        <v>2093</v>
      </c>
      <c r="AE891" s="29">
        <f t="shared" si="120"/>
        <v>59.95</v>
      </c>
      <c r="AG891" s="29">
        <v>0</v>
      </c>
      <c r="AI891" s="29" t="s">
        <v>113</v>
      </c>
      <c r="AJ891" s="29" t="s">
        <v>116</v>
      </c>
      <c r="AK891" s="29" t="s">
        <v>1472</v>
      </c>
      <c r="AL891" s="29" t="s">
        <v>1473</v>
      </c>
      <c r="AM891" s="29" t="s">
        <v>1474</v>
      </c>
      <c r="AN891" s="29" t="s">
        <v>1475</v>
      </c>
      <c r="AO891" s="29" t="s">
        <v>1476</v>
      </c>
      <c r="AS891"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1" t="s">
        <v>98</v>
      </c>
      <c r="AU891" s="29" t="s">
        <v>122</v>
      </c>
      <c r="AV891" s="29">
        <v>3</v>
      </c>
      <c r="AW891" s="29" t="s">
        <v>123</v>
      </c>
      <c r="AX891" s="29" t="s">
        <v>2094</v>
      </c>
      <c r="AY891" s="29" t="s">
        <v>1889</v>
      </c>
      <c r="AZ891" s="29" t="s">
        <v>2095</v>
      </c>
      <c r="BA891" s="29" t="s">
        <v>124</v>
      </c>
      <c r="BI891" s="29">
        <v>2</v>
      </c>
      <c r="BN891" s="29" t="s">
        <v>5235</v>
      </c>
      <c r="BP891" s="29" t="s">
        <v>5235</v>
      </c>
      <c r="CB891" s="29" t="s">
        <v>133</v>
      </c>
      <c r="CC891" s="29" t="s">
        <v>134</v>
      </c>
      <c r="CD891" s="29">
        <v>1</v>
      </c>
      <c r="CE891" s="29">
        <v>4</v>
      </c>
      <c r="CG891" s="29" t="s">
        <v>1478</v>
      </c>
    </row>
    <row r="892" spans="1:85" s="29" customFormat="1" x14ac:dyDescent="0.3">
      <c r="A892" s="39">
        <v>5891</v>
      </c>
      <c r="B892" s="28" t="s">
        <v>98</v>
      </c>
      <c r="C892" s="29" t="s">
        <v>5236</v>
      </c>
      <c r="D892" s="29" t="s">
        <v>1933</v>
      </c>
      <c r="E892" s="29" t="s">
        <v>5213</v>
      </c>
      <c r="F892" s="29" t="s">
        <v>138</v>
      </c>
      <c r="G892" s="29" t="s">
        <v>1462</v>
      </c>
      <c r="I892" s="29" t="s">
        <v>5237</v>
      </c>
      <c r="J892" s="29" t="s">
        <v>5238</v>
      </c>
      <c r="K892" s="29" t="str">
        <f t="shared" si="116"/>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v>
      </c>
      <c r="L892" t="str">
        <f t="shared" si="114"/>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v>
      </c>
      <c r="M892" s="29" t="s">
        <v>5224</v>
      </c>
      <c r="N892" s="29" t="str">
        <f t="shared" si="117"/>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O892" s="11" t="str">
        <f t="shared" si="118"/>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P892" s="29" t="s">
        <v>1465</v>
      </c>
      <c r="Q892" s="29" t="s">
        <v>1466</v>
      </c>
      <c r="R892" s="29" t="s">
        <v>5225</v>
      </c>
      <c r="S892" s="29" t="s">
        <v>4187</v>
      </c>
      <c r="T892" s="29" t="s">
        <v>1469</v>
      </c>
      <c r="U892" s="29" t="s">
        <v>5236</v>
      </c>
      <c r="V892" s="29" t="s">
        <v>5236</v>
      </c>
      <c r="W892" s="30" t="s">
        <v>5239</v>
      </c>
      <c r="X892" s="30" t="s">
        <v>5239</v>
      </c>
      <c r="Y892" s="29" t="s">
        <v>1471</v>
      </c>
      <c r="AA892" s="29" t="s">
        <v>113</v>
      </c>
      <c r="AC892" s="13" t="str">
        <f t="shared" si="119"/>
        <v>86.99</v>
      </c>
      <c r="AD892" s="56" t="s">
        <v>2093</v>
      </c>
      <c r="AE892" s="29">
        <f t="shared" si="120"/>
        <v>59.95</v>
      </c>
      <c r="AG892" s="29">
        <v>0</v>
      </c>
      <c r="AI892" s="29" t="s">
        <v>113</v>
      </c>
      <c r="AJ892" s="29" t="s">
        <v>116</v>
      </c>
      <c r="AK892" s="29" t="s">
        <v>1472</v>
      </c>
      <c r="AL892" s="29" t="s">
        <v>1473</v>
      </c>
      <c r="AM892" s="29" t="s">
        <v>1474</v>
      </c>
      <c r="AN892" s="29" t="s">
        <v>1475</v>
      </c>
      <c r="AO892" s="29" t="s">
        <v>1476</v>
      </c>
      <c r="AS892"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2" t="s">
        <v>98</v>
      </c>
      <c r="AU892" s="29" t="s">
        <v>122</v>
      </c>
      <c r="AV892" s="29">
        <v>3</v>
      </c>
      <c r="AW892" s="29" t="s">
        <v>123</v>
      </c>
      <c r="AX892" s="29" t="s">
        <v>2094</v>
      </c>
      <c r="AY892" s="29" t="s">
        <v>1889</v>
      </c>
      <c r="AZ892" s="29" t="s">
        <v>2095</v>
      </c>
      <c r="BA892" s="29" t="s">
        <v>124</v>
      </c>
      <c r="BI892" s="29">
        <v>2</v>
      </c>
      <c r="BN892" s="29" t="s">
        <v>5240</v>
      </c>
      <c r="BP892" s="29" t="s">
        <v>5240</v>
      </c>
      <c r="CB892" s="29" t="s">
        <v>133</v>
      </c>
      <c r="CC892" s="29" t="s">
        <v>134</v>
      </c>
      <c r="CD892" s="29">
        <v>1</v>
      </c>
      <c r="CE892" s="29">
        <v>4</v>
      </c>
      <c r="CG892" s="29" t="s">
        <v>1478</v>
      </c>
    </row>
    <row r="893" spans="1:85" s="29" customFormat="1" x14ac:dyDescent="0.3">
      <c r="A893" s="39">
        <v>5892</v>
      </c>
      <c r="B893" s="28" t="s">
        <v>98</v>
      </c>
      <c r="C893" s="29" t="s">
        <v>5241</v>
      </c>
      <c r="D893" s="29" t="s">
        <v>1933</v>
      </c>
      <c r="E893" s="29" t="s">
        <v>5213</v>
      </c>
      <c r="F893" s="29" t="s">
        <v>138</v>
      </c>
      <c r="G893" s="29" t="s">
        <v>1462</v>
      </c>
      <c r="I893" s="29" t="s">
        <v>2106</v>
      </c>
      <c r="J893" s="29" t="s">
        <v>5242</v>
      </c>
      <c r="K893" s="29" t="str">
        <f t="shared" si="116"/>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v>
      </c>
      <c r="L893" t="str">
        <f t="shared" si="114"/>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v>
      </c>
      <c r="M893" s="29" t="s">
        <v>5224</v>
      </c>
      <c r="N893" s="29" t="str">
        <f t="shared" si="117"/>
        <v>Made of high quality PU leather with polyester lining.
Durable and fashionable. Many small packs design is for small things such as phone, keys, flash driver, small mirror and so on.
Size: Wallet: 7.5" L X 1" W X 4" H; Bag: 12.75"W x 8"H x 4.5"D.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O893" s="11" t="str">
        <f t="shared" si="118"/>
        <v>&lt;ul&gt;
&lt;li&gt;Made of high quality PU leather with polyester lining.
&lt;li&gt;Durable and fashionable. Many small packs design is for small things such as phone, keys, flash driver, small mirror and so on.
&lt;li&gt;Size: Wallet: 7.5" L X 1" W X 4" H; Bag: 12.75"W x 8"H x 4.5"D.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7.5" L X 1" W X 4" H; Bag: 12.75"W x 8"H x 4.5"D. Package include: 1 small wallet, 1 long wallet, 1 handbag.</v>
      </c>
      <c r="P893" s="29" t="s">
        <v>1465</v>
      </c>
      <c r="Q893" s="29" t="s">
        <v>1466</v>
      </c>
      <c r="R893" s="29" t="s">
        <v>5225</v>
      </c>
      <c r="S893" s="29" t="s">
        <v>4187</v>
      </c>
      <c r="T893" s="29" t="s">
        <v>1469</v>
      </c>
      <c r="U893" s="29" t="s">
        <v>5241</v>
      </c>
      <c r="V893" s="29" t="s">
        <v>5241</v>
      </c>
      <c r="W893" s="30" t="s">
        <v>5243</v>
      </c>
      <c r="X893" s="30" t="s">
        <v>5243</v>
      </c>
      <c r="Y893" s="29" t="s">
        <v>1471</v>
      </c>
      <c r="AA893" s="29" t="s">
        <v>113</v>
      </c>
      <c r="AC893" s="13" t="str">
        <f t="shared" si="119"/>
        <v>86.99</v>
      </c>
      <c r="AD893" s="56" t="s">
        <v>2093</v>
      </c>
      <c r="AE893" s="29">
        <f t="shared" si="120"/>
        <v>59.95</v>
      </c>
      <c r="AG893" s="29">
        <v>0</v>
      </c>
      <c r="AI893" s="29" t="s">
        <v>113</v>
      </c>
      <c r="AJ893" s="29" t="s">
        <v>116</v>
      </c>
      <c r="AK893" s="29" t="s">
        <v>1472</v>
      </c>
      <c r="AL893" s="29" t="s">
        <v>1473</v>
      </c>
      <c r="AM893" s="29" t="s">
        <v>1474</v>
      </c>
      <c r="AN893" s="29" t="s">
        <v>1475</v>
      </c>
      <c r="AO893" s="29" t="s">
        <v>1476</v>
      </c>
      <c r="AS893"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3" t="s">
        <v>98</v>
      </c>
      <c r="AU893" s="29" t="s">
        <v>122</v>
      </c>
      <c r="AV893" s="29">
        <v>3</v>
      </c>
      <c r="AW893" s="29" t="s">
        <v>123</v>
      </c>
      <c r="AX893" s="29" t="s">
        <v>2094</v>
      </c>
      <c r="AY893" s="29" t="s">
        <v>1889</v>
      </c>
      <c r="AZ893" s="29" t="s">
        <v>2095</v>
      </c>
      <c r="BA893" s="29" t="s">
        <v>124</v>
      </c>
      <c r="BI893" s="29">
        <v>2</v>
      </c>
      <c r="BN893" s="29" t="s">
        <v>5244</v>
      </c>
      <c r="BP893" s="29" t="s">
        <v>5244</v>
      </c>
      <c r="CB893" s="29" t="s">
        <v>133</v>
      </c>
      <c r="CC893" s="29" t="s">
        <v>134</v>
      </c>
      <c r="CD893" s="29">
        <v>1</v>
      </c>
      <c r="CE893" s="29">
        <v>4</v>
      </c>
      <c r="CG893" s="29" t="s">
        <v>1478</v>
      </c>
    </row>
    <row r="894" spans="1:85" s="29" customFormat="1" x14ac:dyDescent="0.3">
      <c r="A894" s="39">
        <v>5893</v>
      </c>
      <c r="B894" s="28" t="s">
        <v>98</v>
      </c>
      <c r="C894" s="29" t="s">
        <v>5245</v>
      </c>
      <c r="D894" s="29" t="s">
        <v>1933</v>
      </c>
      <c r="E894" s="29" t="s">
        <v>5213</v>
      </c>
      <c r="F894" s="29" t="s">
        <v>138</v>
      </c>
      <c r="G894" s="29" t="s">
        <v>1462</v>
      </c>
      <c r="I894" s="29" t="s">
        <v>2112</v>
      </c>
      <c r="J894" s="29" t="s">
        <v>5246</v>
      </c>
      <c r="K894" s="29" t="str">
        <f t="shared" si="116"/>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v>
      </c>
      <c r="L894" t="str">
        <f t="shared" si="114"/>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v>
      </c>
      <c r="M894" s="29" t="s">
        <v>5247</v>
      </c>
      <c r="N894" s="29" t="str">
        <f t="shared" si="117"/>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O894" s="11" t="str">
        <f t="shared" si="118"/>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P894" s="29" t="s">
        <v>1465</v>
      </c>
      <c r="Q894" s="29" t="s">
        <v>1466</v>
      </c>
      <c r="R894" s="29" t="s">
        <v>5216</v>
      </c>
      <c r="S894" s="29" t="s">
        <v>1526</v>
      </c>
      <c r="T894" s="29" t="s">
        <v>1469</v>
      </c>
      <c r="U894" s="29" t="s">
        <v>5245</v>
      </c>
      <c r="V894" s="29" t="s">
        <v>5245</v>
      </c>
      <c r="W894" s="30" t="s">
        <v>5248</v>
      </c>
      <c r="X894" s="30" t="s">
        <v>5248</v>
      </c>
      <c r="Y894" s="29" t="s">
        <v>1471</v>
      </c>
      <c r="AA894" s="29" t="s">
        <v>113</v>
      </c>
      <c r="AC894" s="13" t="str">
        <f t="shared" si="119"/>
        <v>29.99</v>
      </c>
      <c r="AD894" s="56" t="s">
        <v>2082</v>
      </c>
      <c r="AE894" s="29">
        <f t="shared" si="120"/>
        <v>23.95</v>
      </c>
      <c r="AG894" s="29">
        <v>4</v>
      </c>
      <c r="AI894" s="29" t="s">
        <v>113</v>
      </c>
      <c r="AJ894" s="29" t="s">
        <v>116</v>
      </c>
      <c r="AK894" s="29" t="s">
        <v>1472</v>
      </c>
      <c r="AL894" s="29" t="s">
        <v>1473</v>
      </c>
      <c r="AM894" s="29" t="s">
        <v>1474</v>
      </c>
      <c r="AN894" s="29" t="s">
        <v>1475</v>
      </c>
      <c r="AO894" s="29" t="s">
        <v>1476</v>
      </c>
      <c r="AS894"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4" t="s">
        <v>98</v>
      </c>
      <c r="AU894" s="29" t="s">
        <v>122</v>
      </c>
      <c r="AV894" s="29">
        <v>0.63</v>
      </c>
      <c r="AW894" s="29" t="s">
        <v>123</v>
      </c>
      <c r="AX894" s="29" t="s">
        <v>5218</v>
      </c>
      <c r="AY894" s="29" t="s">
        <v>5219</v>
      </c>
      <c r="AZ894" s="29" t="s">
        <v>2084</v>
      </c>
      <c r="BA894" s="29" t="s">
        <v>124</v>
      </c>
      <c r="BI894" s="29">
        <v>2</v>
      </c>
      <c r="BN894" s="29" t="s">
        <v>5220</v>
      </c>
      <c r="BP894" s="29" t="s">
        <v>5220</v>
      </c>
      <c r="BQ894" s="29" t="s">
        <v>5249</v>
      </c>
      <c r="BR894" s="29" t="s">
        <v>5250</v>
      </c>
      <c r="CB894" s="29" t="s">
        <v>133</v>
      </c>
      <c r="CC894" s="29" t="s">
        <v>134</v>
      </c>
      <c r="CD894" s="29">
        <v>1</v>
      </c>
      <c r="CE894" s="29">
        <v>4</v>
      </c>
      <c r="CG894" s="29" t="s">
        <v>1478</v>
      </c>
    </row>
    <row r="895" spans="1:85" s="29" customFormat="1" x14ac:dyDescent="0.3">
      <c r="A895" s="39">
        <v>5894</v>
      </c>
      <c r="B895" s="28" t="s">
        <v>98</v>
      </c>
      <c r="C895" s="29" t="s">
        <v>5251</v>
      </c>
      <c r="D895" s="29" t="s">
        <v>1933</v>
      </c>
      <c r="E895" s="29" t="s">
        <v>5213</v>
      </c>
      <c r="F895" s="29" t="s">
        <v>138</v>
      </c>
      <c r="G895" s="29" t="s">
        <v>1462</v>
      </c>
      <c r="I895" s="29" t="s">
        <v>2246</v>
      </c>
      <c r="J895" s="29" t="s">
        <v>5252</v>
      </c>
      <c r="K895" s="29" t="str">
        <f t="shared" si="116"/>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v>
      </c>
      <c r="L895" t="str">
        <f t="shared" si="114"/>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v>
      </c>
      <c r="M895" s="29" t="s">
        <v>5247</v>
      </c>
      <c r="N895" s="29" t="str">
        <f t="shared" si="117"/>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O895" s="11" t="str">
        <f t="shared" si="118"/>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P895" s="29" t="s">
        <v>1465</v>
      </c>
      <c r="Q895" s="29" t="s">
        <v>1466</v>
      </c>
      <c r="R895" s="29" t="s">
        <v>5216</v>
      </c>
      <c r="S895" s="29" t="s">
        <v>1526</v>
      </c>
      <c r="T895" s="29" t="s">
        <v>1469</v>
      </c>
      <c r="U895" s="29" t="s">
        <v>5251</v>
      </c>
      <c r="V895" s="29" t="s">
        <v>5251</v>
      </c>
      <c r="W895" s="30" t="s">
        <v>5253</v>
      </c>
      <c r="X895" s="30" t="s">
        <v>5253</v>
      </c>
      <c r="Y895" s="29" t="s">
        <v>1471</v>
      </c>
      <c r="AA895" s="29" t="s">
        <v>113</v>
      </c>
      <c r="AC895" s="13" t="str">
        <f t="shared" si="119"/>
        <v>29.99</v>
      </c>
      <c r="AD895" s="56" t="s">
        <v>2082</v>
      </c>
      <c r="AE895" s="29">
        <f t="shared" si="120"/>
        <v>23.95</v>
      </c>
      <c r="AG895" s="29">
        <v>4</v>
      </c>
      <c r="AI895" s="29" t="s">
        <v>113</v>
      </c>
      <c r="AJ895" s="29" t="s">
        <v>116</v>
      </c>
      <c r="AK895" s="29" t="s">
        <v>1472</v>
      </c>
      <c r="AL895" s="29" t="s">
        <v>1473</v>
      </c>
      <c r="AM895" s="29" t="s">
        <v>1474</v>
      </c>
      <c r="AN895" s="29" t="s">
        <v>1475</v>
      </c>
      <c r="AO895" s="29" t="s">
        <v>1476</v>
      </c>
      <c r="AS895"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5" t="s">
        <v>98</v>
      </c>
      <c r="AU895" s="29" t="s">
        <v>122</v>
      </c>
      <c r="AV895" s="29">
        <v>0.63</v>
      </c>
      <c r="AW895" s="29" t="s">
        <v>123</v>
      </c>
      <c r="AX895" s="29" t="s">
        <v>5218</v>
      </c>
      <c r="AY895" s="29" t="s">
        <v>5219</v>
      </c>
      <c r="AZ895" s="29" t="s">
        <v>2084</v>
      </c>
      <c r="BA895" s="29" t="s">
        <v>124</v>
      </c>
      <c r="BI895" s="29">
        <v>2</v>
      </c>
      <c r="BN895" s="29" t="s">
        <v>5254</v>
      </c>
      <c r="BP895" s="29" t="s">
        <v>5254</v>
      </c>
      <c r="BQ895" s="29" t="s">
        <v>5255</v>
      </c>
      <c r="BR895" s="29" t="s">
        <v>5256</v>
      </c>
      <c r="CB895" s="29" t="s">
        <v>133</v>
      </c>
      <c r="CC895" s="29" t="s">
        <v>134</v>
      </c>
      <c r="CD895" s="29">
        <v>1</v>
      </c>
      <c r="CE895" s="29">
        <v>4</v>
      </c>
      <c r="CG895" s="29" t="s">
        <v>1478</v>
      </c>
    </row>
    <row r="896" spans="1:85" s="29" customFormat="1" x14ac:dyDescent="0.3">
      <c r="A896" s="39">
        <v>5895</v>
      </c>
      <c r="B896" s="28" t="s">
        <v>98</v>
      </c>
      <c r="C896" s="29" t="s">
        <v>5257</v>
      </c>
      <c r="D896" s="29" t="s">
        <v>1933</v>
      </c>
      <c r="E896" s="29" t="s">
        <v>5213</v>
      </c>
      <c r="F896" s="29" t="s">
        <v>138</v>
      </c>
      <c r="G896" s="29" t="s">
        <v>1462</v>
      </c>
      <c r="I896" s="29" t="s">
        <v>3936</v>
      </c>
      <c r="J896" s="29" t="s">
        <v>5258</v>
      </c>
      <c r="K896" s="29" t="str">
        <f t="shared" si="116"/>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v>
      </c>
      <c r="L896" t="str">
        <f t="shared" si="114"/>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v>
      </c>
      <c r="M896" s="29" t="s">
        <v>5247</v>
      </c>
      <c r="N896" s="29" t="str">
        <f t="shared" si="117"/>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O896" s="11" t="str">
        <f t="shared" si="118"/>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P896" s="29" t="s">
        <v>1465</v>
      </c>
      <c r="Q896" s="29" t="s">
        <v>1466</v>
      </c>
      <c r="R896" s="29" t="s">
        <v>5216</v>
      </c>
      <c r="S896" s="29" t="s">
        <v>1526</v>
      </c>
      <c r="T896" s="29" t="s">
        <v>1469</v>
      </c>
      <c r="U896" s="29" t="s">
        <v>5257</v>
      </c>
      <c r="V896" s="29" t="s">
        <v>5257</v>
      </c>
      <c r="W896" s="30" t="s">
        <v>5259</v>
      </c>
      <c r="X896" s="30" t="s">
        <v>5259</v>
      </c>
      <c r="Y896" s="29" t="s">
        <v>1471</v>
      </c>
      <c r="AA896" s="29" t="s">
        <v>113</v>
      </c>
      <c r="AC896" s="13" t="str">
        <f t="shared" si="119"/>
        <v>29.99</v>
      </c>
      <c r="AD896" s="56" t="s">
        <v>2082</v>
      </c>
      <c r="AE896" s="29">
        <f t="shared" si="120"/>
        <v>23.95</v>
      </c>
      <c r="AG896" s="29">
        <v>4</v>
      </c>
      <c r="AI896" s="29" t="s">
        <v>113</v>
      </c>
      <c r="AJ896" s="29" t="s">
        <v>116</v>
      </c>
      <c r="AK896" s="29" t="s">
        <v>1472</v>
      </c>
      <c r="AL896" s="29" t="s">
        <v>1473</v>
      </c>
      <c r="AM896" s="29" t="s">
        <v>1474</v>
      </c>
      <c r="AN896" s="29" t="s">
        <v>1475</v>
      </c>
      <c r="AO896" s="29" t="s">
        <v>1476</v>
      </c>
      <c r="AS896"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6" t="s">
        <v>98</v>
      </c>
      <c r="AU896" s="29" t="s">
        <v>122</v>
      </c>
      <c r="AV896" s="29">
        <v>0.63</v>
      </c>
      <c r="AW896" s="29" t="s">
        <v>123</v>
      </c>
      <c r="AX896" s="29" t="s">
        <v>5218</v>
      </c>
      <c r="AY896" s="29" t="s">
        <v>5219</v>
      </c>
      <c r="AZ896" s="29" t="s">
        <v>2084</v>
      </c>
      <c r="BA896" s="29" t="s">
        <v>124</v>
      </c>
      <c r="BI896" s="29">
        <v>2</v>
      </c>
      <c r="BN896" s="29" t="s">
        <v>5260</v>
      </c>
      <c r="BP896" s="29" t="s">
        <v>5260</v>
      </c>
      <c r="BQ896" s="29" t="s">
        <v>5261</v>
      </c>
      <c r="BR896" s="29" t="s">
        <v>5262</v>
      </c>
      <c r="CB896" s="29" t="s">
        <v>133</v>
      </c>
      <c r="CC896" s="29" t="s">
        <v>134</v>
      </c>
      <c r="CD896" s="29">
        <v>1</v>
      </c>
      <c r="CE896" s="29">
        <v>4</v>
      </c>
      <c r="CG896" s="29" t="s">
        <v>1478</v>
      </c>
    </row>
    <row r="897" spans="1:85" s="29" customFormat="1" x14ac:dyDescent="0.3">
      <c r="A897" s="39">
        <v>5896</v>
      </c>
      <c r="B897" s="28" t="s">
        <v>98</v>
      </c>
      <c r="C897" s="29" t="s">
        <v>5263</v>
      </c>
      <c r="D897" s="29" t="s">
        <v>1933</v>
      </c>
      <c r="E897" s="29" t="s">
        <v>5213</v>
      </c>
      <c r="F897" s="29" t="s">
        <v>138</v>
      </c>
      <c r="G897" s="29" t="s">
        <v>1462</v>
      </c>
      <c r="I897" s="29" t="s">
        <v>2572</v>
      </c>
      <c r="J897" s="29" t="s">
        <v>5264</v>
      </c>
      <c r="K897" s="29" t="str">
        <f t="shared" si="116"/>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v>
      </c>
      <c r="L897" t="str">
        <f t="shared" si="114"/>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v>
      </c>
      <c r="M897" s="29" t="s">
        <v>5247</v>
      </c>
      <c r="N897" s="29" t="str">
        <f t="shared" si="117"/>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O897" s="11" t="str">
        <f t="shared" si="118"/>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P897" s="29" t="s">
        <v>1465</v>
      </c>
      <c r="Q897" s="29" t="s">
        <v>1466</v>
      </c>
      <c r="R897" s="29" t="s">
        <v>5216</v>
      </c>
      <c r="S897" s="29" t="s">
        <v>1526</v>
      </c>
      <c r="T897" s="29" t="s">
        <v>1469</v>
      </c>
      <c r="U897" s="29" t="s">
        <v>5263</v>
      </c>
      <c r="V897" s="29" t="s">
        <v>5263</v>
      </c>
      <c r="W897" s="30" t="s">
        <v>5265</v>
      </c>
      <c r="X897" s="30" t="s">
        <v>5265</v>
      </c>
      <c r="Y897" s="29" t="s">
        <v>1471</v>
      </c>
      <c r="AA897" s="29" t="s">
        <v>113</v>
      </c>
      <c r="AC897" s="13" t="str">
        <f t="shared" si="119"/>
        <v>29.99</v>
      </c>
      <c r="AD897" s="56" t="s">
        <v>2082</v>
      </c>
      <c r="AE897" s="29">
        <f t="shared" si="120"/>
        <v>23.95</v>
      </c>
      <c r="AG897" s="29">
        <v>4</v>
      </c>
      <c r="AI897" s="29" t="s">
        <v>113</v>
      </c>
      <c r="AJ897" s="29" t="s">
        <v>116</v>
      </c>
      <c r="AK897" s="29" t="s">
        <v>1472</v>
      </c>
      <c r="AL897" s="29" t="s">
        <v>1473</v>
      </c>
      <c r="AM897" s="29" t="s">
        <v>1474</v>
      </c>
      <c r="AN897" s="29" t="s">
        <v>1475</v>
      </c>
      <c r="AO897" s="29" t="s">
        <v>1476</v>
      </c>
      <c r="AS897"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7" t="s">
        <v>98</v>
      </c>
      <c r="AU897" s="29" t="s">
        <v>122</v>
      </c>
      <c r="AV897" s="29">
        <v>0.63</v>
      </c>
      <c r="AW897" s="29" t="s">
        <v>123</v>
      </c>
      <c r="AX897" s="29" t="s">
        <v>5218</v>
      </c>
      <c r="AY897" s="29" t="s">
        <v>5219</v>
      </c>
      <c r="AZ897" s="29" t="s">
        <v>2084</v>
      </c>
      <c r="BA897" s="29" t="s">
        <v>124</v>
      </c>
      <c r="BI897" s="29">
        <v>2</v>
      </c>
      <c r="BN897" s="29" t="s">
        <v>5266</v>
      </c>
      <c r="BP897" s="29" t="s">
        <v>5266</v>
      </c>
      <c r="BQ897" s="29" t="s">
        <v>5267</v>
      </c>
      <c r="BR897" s="29" t="s">
        <v>5268</v>
      </c>
      <c r="CB897" s="29" t="s">
        <v>133</v>
      </c>
      <c r="CC897" s="29" t="s">
        <v>134</v>
      </c>
      <c r="CD897" s="29">
        <v>1</v>
      </c>
      <c r="CE897" s="29">
        <v>4</v>
      </c>
      <c r="CG897" s="29" t="s">
        <v>1478</v>
      </c>
    </row>
    <row r="898" spans="1:85" s="29" customFormat="1" x14ac:dyDescent="0.3">
      <c r="A898" s="39">
        <v>5897</v>
      </c>
      <c r="B898" s="28" t="s">
        <v>98</v>
      </c>
      <c r="C898" s="29" t="s">
        <v>5269</v>
      </c>
      <c r="D898" s="29" t="s">
        <v>1933</v>
      </c>
      <c r="E898" s="29" t="s">
        <v>5213</v>
      </c>
      <c r="F898" s="29" t="s">
        <v>138</v>
      </c>
      <c r="G898" s="29" t="s">
        <v>1462</v>
      </c>
      <c r="I898" s="29" t="s">
        <v>2136</v>
      </c>
      <c r="J898" s="29" t="s">
        <v>5270</v>
      </c>
      <c r="K898" s="29" t="str">
        <f t="shared" si="116"/>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v>
      </c>
      <c r="L898" t="str">
        <f t="shared" si="114"/>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v>
      </c>
      <c r="M898" s="29" t="s">
        <v>5247</v>
      </c>
      <c r="N898" s="29" t="str">
        <f t="shared" si="117"/>
        <v>Made of high quality PU leather with polyester lining.
Durable and fashionable. Many small packs design is for small things such as phone, keys, flash driver, small mirror and so on.
Size: 7.5" L X 1" W X 4" H.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O898" s="11" t="str">
        <f t="shared" si="118"/>
        <v>&lt;ul&gt;
&lt;li&gt;Made of high quality PU leather with polyester lining.
&lt;li&gt;Durable and fashionable. Many small packs design is for small things such as phone, keys, flash driver, small mirror and so on.
&lt;li&gt;Size: 7.5" L X 1" W X 4" H.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7.5" L X 1" W X 4" H. Package include: 1 wallet.</v>
      </c>
      <c r="P898" s="29" t="s">
        <v>1465</v>
      </c>
      <c r="Q898" s="29" t="s">
        <v>1466</v>
      </c>
      <c r="R898" s="29" t="s">
        <v>5216</v>
      </c>
      <c r="S898" s="29" t="s">
        <v>1526</v>
      </c>
      <c r="T898" s="29" t="s">
        <v>1469</v>
      </c>
      <c r="U898" s="29" t="s">
        <v>5269</v>
      </c>
      <c r="V898" s="29" t="s">
        <v>5269</v>
      </c>
      <c r="W898" s="30" t="s">
        <v>5271</v>
      </c>
      <c r="X898" s="30" t="s">
        <v>5271</v>
      </c>
      <c r="Y898" s="29" t="s">
        <v>1471</v>
      </c>
      <c r="AA898" s="29" t="s">
        <v>113</v>
      </c>
      <c r="AC898" s="13" t="str">
        <f t="shared" si="119"/>
        <v>29.99</v>
      </c>
      <c r="AD898" s="56" t="s">
        <v>2082</v>
      </c>
      <c r="AE898" s="29">
        <f t="shared" si="120"/>
        <v>23.95</v>
      </c>
      <c r="AG898" s="29">
        <v>4</v>
      </c>
      <c r="AI898" s="29" t="s">
        <v>113</v>
      </c>
      <c r="AJ898" s="29" t="s">
        <v>116</v>
      </c>
      <c r="AK898" s="29" t="s">
        <v>1472</v>
      </c>
      <c r="AL898" s="29" t="s">
        <v>1473</v>
      </c>
      <c r="AM898" s="29" t="s">
        <v>1474</v>
      </c>
      <c r="AN898" s="29" t="s">
        <v>1475</v>
      </c>
      <c r="AO898" s="29" t="s">
        <v>1476</v>
      </c>
      <c r="AS898"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8" t="s">
        <v>98</v>
      </c>
      <c r="AU898" s="29" t="s">
        <v>122</v>
      </c>
      <c r="AV898" s="29">
        <v>0.63</v>
      </c>
      <c r="AW898" s="29" t="s">
        <v>123</v>
      </c>
      <c r="AX898" s="29" t="s">
        <v>5218</v>
      </c>
      <c r="AY898" s="29" t="s">
        <v>5219</v>
      </c>
      <c r="AZ898" s="29" t="s">
        <v>2084</v>
      </c>
      <c r="BA898" s="29" t="s">
        <v>124</v>
      </c>
      <c r="BI898" s="29">
        <v>2</v>
      </c>
      <c r="BN898" s="29" t="s">
        <v>5272</v>
      </c>
      <c r="BP898" s="29" t="s">
        <v>5272</v>
      </c>
      <c r="BQ898" s="29" t="s">
        <v>5273</v>
      </c>
      <c r="BR898" s="29" t="s">
        <v>5274</v>
      </c>
      <c r="CB898" s="29" t="s">
        <v>133</v>
      </c>
      <c r="CC898" s="29" t="s">
        <v>134</v>
      </c>
      <c r="CD898" s="29">
        <v>1</v>
      </c>
      <c r="CE898" s="29">
        <v>4</v>
      </c>
      <c r="CG898" s="29" t="s">
        <v>1478</v>
      </c>
    </row>
    <row r="899" spans="1:85" s="29" customFormat="1" x14ac:dyDescent="0.3">
      <c r="A899" s="39">
        <v>5898</v>
      </c>
      <c r="B899" s="28" t="s">
        <v>98</v>
      </c>
      <c r="C899" s="29" t="s">
        <v>5275</v>
      </c>
      <c r="D899" s="29" t="s">
        <v>1933</v>
      </c>
      <c r="E899" s="29" t="s">
        <v>5213</v>
      </c>
      <c r="F899" s="29" t="s">
        <v>138</v>
      </c>
      <c r="G899" s="29" t="s">
        <v>1462</v>
      </c>
      <c r="I899" s="29" t="s">
        <v>2144</v>
      </c>
      <c r="J899" s="29" t="s">
        <v>5276</v>
      </c>
      <c r="K899" s="29" t="str">
        <f t="shared" si="11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899" t="str">
        <f t="shared" si="11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899" s="29" t="s">
        <v>4252</v>
      </c>
      <c r="N899" s="29" t="str">
        <f t="shared" si="11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899" s="11" t="str">
        <f t="shared" si="11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899" s="29" t="s">
        <v>1465</v>
      </c>
      <c r="Q899" s="29" t="s">
        <v>1466</v>
      </c>
      <c r="R899" s="29" t="s">
        <v>2147</v>
      </c>
      <c r="S899" s="29" t="s">
        <v>4253</v>
      </c>
      <c r="T899" s="29" t="s">
        <v>1469</v>
      </c>
      <c r="U899" s="29" t="s">
        <v>5275</v>
      </c>
      <c r="V899" s="29" t="s">
        <v>5275</v>
      </c>
      <c r="W899" s="30" t="s">
        <v>5277</v>
      </c>
      <c r="X899" s="30" t="s">
        <v>5277</v>
      </c>
      <c r="Y899" s="29" t="s">
        <v>1471</v>
      </c>
      <c r="AA899" s="29" t="s">
        <v>113</v>
      </c>
      <c r="AC899" s="13" t="str">
        <f t="shared" si="119"/>
        <v>67.99</v>
      </c>
      <c r="AD899" s="56" t="s">
        <v>1930</v>
      </c>
      <c r="AE899" s="29">
        <f t="shared" si="120"/>
        <v>46.95</v>
      </c>
      <c r="AG899" s="29">
        <v>0</v>
      </c>
      <c r="AI899" s="29" t="s">
        <v>113</v>
      </c>
      <c r="AJ899" s="29" t="s">
        <v>116</v>
      </c>
      <c r="AK899" s="29" t="s">
        <v>1472</v>
      </c>
      <c r="AL899" s="29" t="s">
        <v>1473</v>
      </c>
      <c r="AM899" s="29" t="s">
        <v>1474</v>
      </c>
      <c r="AN899" s="29" t="s">
        <v>1475</v>
      </c>
      <c r="AO899" s="29" t="s">
        <v>1476</v>
      </c>
      <c r="AS899"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899" t="s">
        <v>98</v>
      </c>
      <c r="AU899" s="29" t="s">
        <v>122</v>
      </c>
      <c r="AV899" s="29">
        <v>2.25</v>
      </c>
      <c r="AW899" s="29" t="s">
        <v>123</v>
      </c>
      <c r="AX899" s="29" t="s">
        <v>2094</v>
      </c>
      <c r="AY899" s="29" t="s">
        <v>1889</v>
      </c>
      <c r="AZ899" s="29" t="s">
        <v>2095</v>
      </c>
      <c r="BA899" s="29" t="s">
        <v>124</v>
      </c>
      <c r="BI899" s="29">
        <v>2</v>
      </c>
      <c r="BN899" s="29" t="s">
        <v>5221</v>
      </c>
      <c r="BP899" s="29" t="s">
        <v>5221</v>
      </c>
      <c r="BQ899" s="29" t="s">
        <v>5278</v>
      </c>
      <c r="BR899" s="29" t="s">
        <v>5279</v>
      </c>
      <c r="BS899" s="29" t="s">
        <v>5280</v>
      </c>
      <c r="CB899" s="29" t="s">
        <v>133</v>
      </c>
      <c r="CC899" s="29" t="s">
        <v>134</v>
      </c>
      <c r="CD899" s="29">
        <v>1</v>
      </c>
      <c r="CE899" s="29">
        <v>4</v>
      </c>
      <c r="CG899" s="29" t="s">
        <v>1478</v>
      </c>
    </row>
    <row r="900" spans="1:85" s="29" customFormat="1" x14ac:dyDescent="0.3">
      <c r="A900" s="39">
        <v>5899</v>
      </c>
      <c r="B900" s="28" t="s">
        <v>98</v>
      </c>
      <c r="C900" s="29" t="s">
        <v>5281</v>
      </c>
      <c r="D900" s="29" t="s">
        <v>1933</v>
      </c>
      <c r="E900" s="29" t="s">
        <v>5213</v>
      </c>
      <c r="F900" s="29" t="s">
        <v>138</v>
      </c>
      <c r="G900" s="29" t="s">
        <v>1462</v>
      </c>
      <c r="I900" s="29" t="s">
        <v>2274</v>
      </c>
      <c r="J900" s="29" t="s">
        <v>5282</v>
      </c>
      <c r="K900" s="29" t="str">
        <f t="shared" si="11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900" t="str">
        <f t="shared" si="11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900" s="29" t="s">
        <v>4252</v>
      </c>
      <c r="N900" s="29" t="str">
        <f t="shared" si="11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900" s="11" t="str">
        <f t="shared" si="11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900" s="29" t="s">
        <v>1465</v>
      </c>
      <c r="Q900" s="29" t="s">
        <v>1466</v>
      </c>
      <c r="R900" s="29" t="s">
        <v>2147</v>
      </c>
      <c r="S900" s="29" t="s">
        <v>4253</v>
      </c>
      <c r="T900" s="29" t="s">
        <v>1469</v>
      </c>
      <c r="U900" s="29" t="s">
        <v>5281</v>
      </c>
      <c r="V900" s="29" t="s">
        <v>5281</v>
      </c>
      <c r="W900" s="30" t="s">
        <v>5283</v>
      </c>
      <c r="X900" s="30" t="s">
        <v>5283</v>
      </c>
      <c r="Y900" s="29" t="s">
        <v>1471</v>
      </c>
      <c r="AA900" s="29" t="s">
        <v>113</v>
      </c>
      <c r="AC900" s="13" t="str">
        <f t="shared" si="119"/>
        <v>67.99</v>
      </c>
      <c r="AD900" s="56" t="s">
        <v>1930</v>
      </c>
      <c r="AE900" s="29">
        <f t="shared" si="120"/>
        <v>46.95</v>
      </c>
      <c r="AG900" s="29">
        <v>0</v>
      </c>
      <c r="AI900" s="29" t="s">
        <v>113</v>
      </c>
      <c r="AJ900" s="29" t="s">
        <v>116</v>
      </c>
      <c r="AK900" s="29" t="s">
        <v>1472</v>
      </c>
      <c r="AL900" s="29" t="s">
        <v>1473</v>
      </c>
      <c r="AM900" s="29" t="s">
        <v>1474</v>
      </c>
      <c r="AN900" s="29" t="s">
        <v>1475</v>
      </c>
      <c r="AO900" s="29" t="s">
        <v>1476</v>
      </c>
      <c r="AS900" s="29" t="str">
        <f t="shared" si="115"/>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0" t="s">
        <v>98</v>
      </c>
      <c r="AU900" s="29" t="s">
        <v>122</v>
      </c>
      <c r="AV900" s="29">
        <v>2.25</v>
      </c>
      <c r="AW900" s="29" t="s">
        <v>123</v>
      </c>
      <c r="AX900" s="29" t="s">
        <v>2094</v>
      </c>
      <c r="AY900" s="29" t="s">
        <v>1889</v>
      </c>
      <c r="AZ900" s="29" t="s">
        <v>2095</v>
      </c>
      <c r="BA900" s="29" t="s">
        <v>124</v>
      </c>
      <c r="BI900" s="29">
        <v>2</v>
      </c>
      <c r="BN900" s="29" t="s">
        <v>5284</v>
      </c>
      <c r="BP900" s="29" t="s">
        <v>5284</v>
      </c>
      <c r="BQ900" s="29" t="s">
        <v>5285</v>
      </c>
      <c r="BR900" s="29" t="s">
        <v>5286</v>
      </c>
      <c r="BS900" s="29" t="s">
        <v>5287</v>
      </c>
      <c r="CB900" s="29" t="s">
        <v>133</v>
      </c>
      <c r="CC900" s="29" t="s">
        <v>134</v>
      </c>
      <c r="CD900" s="29">
        <v>1</v>
      </c>
      <c r="CE900" s="29">
        <v>4</v>
      </c>
      <c r="CG900" s="29" t="s">
        <v>1478</v>
      </c>
    </row>
    <row r="901" spans="1:85" s="29" customFormat="1" x14ac:dyDescent="0.3">
      <c r="A901" s="39">
        <v>5900</v>
      </c>
      <c r="B901" s="28" t="s">
        <v>98</v>
      </c>
      <c r="C901" s="29" t="s">
        <v>5288</v>
      </c>
      <c r="D901" s="29" t="s">
        <v>1933</v>
      </c>
      <c r="E901" s="29" t="s">
        <v>5213</v>
      </c>
      <c r="F901" s="29" t="s">
        <v>138</v>
      </c>
      <c r="G901" s="29" t="s">
        <v>1462</v>
      </c>
      <c r="I901" s="29" t="s">
        <v>3965</v>
      </c>
      <c r="J901" s="29" t="s">
        <v>5289</v>
      </c>
      <c r="K901" s="29" t="str">
        <f t="shared" si="116"/>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901" t="str">
        <f t="shared" ref="L901:L964" si="121">P901&amp;CHAR(10)&amp;Q901&amp;CHAR(10)&amp;R901&amp;CHAR(10)&amp;S901&amp;CHAR(10)&amp;T901</f>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901" s="29" t="s">
        <v>4252</v>
      </c>
      <c r="N901" s="29" t="str">
        <f t="shared" si="117"/>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901" s="11" t="str">
        <f t="shared" si="118"/>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901" s="29" t="s">
        <v>1465</v>
      </c>
      <c r="Q901" s="29" t="s">
        <v>1466</v>
      </c>
      <c r="R901" s="29" t="s">
        <v>2147</v>
      </c>
      <c r="S901" s="29" t="s">
        <v>4253</v>
      </c>
      <c r="T901" s="29" t="s">
        <v>1469</v>
      </c>
      <c r="U901" s="29" t="s">
        <v>5288</v>
      </c>
      <c r="V901" s="29" t="s">
        <v>5288</v>
      </c>
      <c r="W901" s="30" t="s">
        <v>5290</v>
      </c>
      <c r="X901" s="30" t="s">
        <v>5290</v>
      </c>
      <c r="Y901" s="29" t="s">
        <v>1471</v>
      </c>
      <c r="AA901" s="29" t="s">
        <v>113</v>
      </c>
      <c r="AC901" s="13" t="str">
        <f t="shared" si="119"/>
        <v>67.99</v>
      </c>
      <c r="AD901" s="56" t="s">
        <v>1930</v>
      </c>
      <c r="AE901" s="29">
        <f t="shared" si="120"/>
        <v>46.95</v>
      </c>
      <c r="AG901" s="29">
        <v>0</v>
      </c>
      <c r="AI901" s="29" t="s">
        <v>113</v>
      </c>
      <c r="AJ901" s="29" t="s">
        <v>116</v>
      </c>
      <c r="AK901" s="29" t="s">
        <v>1472</v>
      </c>
      <c r="AL901" s="29" t="s">
        <v>1473</v>
      </c>
      <c r="AM901" s="29" t="s">
        <v>1474</v>
      </c>
      <c r="AN901" s="29" t="s">
        <v>1475</v>
      </c>
      <c r="AO901" s="29" t="s">
        <v>1476</v>
      </c>
      <c r="AS901" s="29" t="str">
        <f t="shared" ref="AS901:AS964" si="122">AK901&amp;","&amp;AL901&amp;","&amp;AM901&amp;","&amp;AN901&amp;""&amp;AO901</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1" t="s">
        <v>98</v>
      </c>
      <c r="AU901" s="29" t="s">
        <v>122</v>
      </c>
      <c r="AV901" s="29">
        <v>2.25</v>
      </c>
      <c r="AW901" s="29" t="s">
        <v>123</v>
      </c>
      <c r="AX901" s="29" t="s">
        <v>2094</v>
      </c>
      <c r="AY901" s="29" t="s">
        <v>1889</v>
      </c>
      <c r="AZ901" s="29" t="s">
        <v>2095</v>
      </c>
      <c r="BA901" s="29" t="s">
        <v>124</v>
      </c>
      <c r="BI901" s="29">
        <v>2</v>
      </c>
      <c r="BN901" s="29" t="s">
        <v>5291</v>
      </c>
      <c r="BP901" s="29" t="s">
        <v>5291</v>
      </c>
      <c r="BQ901" s="29" t="s">
        <v>5292</v>
      </c>
      <c r="BR901" s="29" t="s">
        <v>5293</v>
      </c>
      <c r="BS901" s="29" t="s">
        <v>5294</v>
      </c>
      <c r="CB901" s="29" t="s">
        <v>133</v>
      </c>
      <c r="CC901" s="29" t="s">
        <v>134</v>
      </c>
      <c r="CD901" s="29">
        <v>1</v>
      </c>
      <c r="CE901" s="29">
        <v>4</v>
      </c>
      <c r="CG901" s="29" t="s">
        <v>1478</v>
      </c>
    </row>
    <row r="902" spans="1:85" s="29" customFormat="1" x14ac:dyDescent="0.3">
      <c r="A902" s="39">
        <v>5901</v>
      </c>
      <c r="B902" s="28" t="s">
        <v>98</v>
      </c>
      <c r="C902" s="29" t="s">
        <v>5295</v>
      </c>
      <c r="D902" s="29" t="s">
        <v>1933</v>
      </c>
      <c r="E902" s="29" t="s">
        <v>5213</v>
      </c>
      <c r="F902" s="29" t="s">
        <v>138</v>
      </c>
      <c r="G902" s="29" t="s">
        <v>1462</v>
      </c>
      <c r="I902" s="29" t="s">
        <v>2610</v>
      </c>
      <c r="J902" s="29" t="s">
        <v>5296</v>
      </c>
      <c r="K902" s="29" t="str">
        <f t="shared" ref="K902:K965" si="123">"&lt;ul&gt;"&amp;CHAR(10)&amp;"&lt;li&gt;"&amp;P902&amp;CHAR(10)&amp;"&lt;li&gt;"&amp;Q902&amp;CHAR(10)&amp;"&lt;li&gt;"&amp;R902&amp;CHAR(10)&amp;"&lt;li&gt;"&amp;S902&amp;CHAR(10)&amp;"&lt;li&gt;"&amp;T902&amp;CHAR(10)&amp;"&lt;ul&gt;"</f>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902" t="str">
        <f t="shared" si="121"/>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902" s="29" t="s">
        <v>4252</v>
      </c>
      <c r="N902" s="29" t="str">
        <f t="shared" ref="N902:N965" si="124">P902&amp;CHAR(10)&amp;Q902&amp;CHAR(10)&amp;R902&amp;CHAR(10)&amp;S902&amp;CHAR(10)&amp;T902&amp;CHAR(10)&amp;M902</f>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902" s="11" t="str">
        <f t="shared" ref="O902:O965" si="125">K902&amp;CHAR(10)&amp;M902</f>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902" s="29" t="s">
        <v>1465</v>
      </c>
      <c r="Q902" s="29" t="s">
        <v>1466</v>
      </c>
      <c r="R902" s="29" t="s">
        <v>2147</v>
      </c>
      <c r="S902" s="29" t="s">
        <v>4253</v>
      </c>
      <c r="T902" s="29" t="s">
        <v>1469</v>
      </c>
      <c r="U902" s="29" t="s">
        <v>5295</v>
      </c>
      <c r="V902" s="29" t="s">
        <v>5295</v>
      </c>
      <c r="W902" s="30" t="s">
        <v>5297</v>
      </c>
      <c r="X902" s="30" t="s">
        <v>5297</v>
      </c>
      <c r="Y902" s="29" t="s">
        <v>1471</v>
      </c>
      <c r="AA902" s="29" t="s">
        <v>113</v>
      </c>
      <c r="AC902" s="13" t="str">
        <f t="shared" ref="AC902:AC965" si="126">CONCATENATE(ROUND(AD902/0.7,0),".99")</f>
        <v>67.99</v>
      </c>
      <c r="AD902" s="56" t="s">
        <v>1930</v>
      </c>
      <c r="AE902" s="29">
        <f t="shared" si="120"/>
        <v>46.95</v>
      </c>
      <c r="AG902" s="29">
        <v>0</v>
      </c>
      <c r="AI902" s="29" t="s">
        <v>113</v>
      </c>
      <c r="AJ902" s="29" t="s">
        <v>116</v>
      </c>
      <c r="AK902" s="29" t="s">
        <v>1472</v>
      </c>
      <c r="AL902" s="29" t="s">
        <v>1473</v>
      </c>
      <c r="AM902" s="29" t="s">
        <v>1474</v>
      </c>
      <c r="AN902" s="29" t="s">
        <v>1475</v>
      </c>
      <c r="AO902" s="29" t="s">
        <v>1476</v>
      </c>
      <c r="AS902"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2" t="s">
        <v>98</v>
      </c>
      <c r="AU902" s="29" t="s">
        <v>122</v>
      </c>
      <c r="AV902" s="29">
        <v>2.25</v>
      </c>
      <c r="AW902" s="29" t="s">
        <v>123</v>
      </c>
      <c r="AX902" s="29" t="s">
        <v>2094</v>
      </c>
      <c r="AY902" s="29" t="s">
        <v>1889</v>
      </c>
      <c r="AZ902" s="29" t="s">
        <v>2095</v>
      </c>
      <c r="BA902" s="29" t="s">
        <v>124</v>
      </c>
      <c r="BI902" s="29">
        <v>2</v>
      </c>
      <c r="BN902" s="29" t="s">
        <v>5298</v>
      </c>
      <c r="BP902" s="29" t="s">
        <v>5298</v>
      </c>
      <c r="BQ902" s="29" t="s">
        <v>5299</v>
      </c>
      <c r="BR902" s="29" t="s">
        <v>5300</v>
      </c>
      <c r="BS902" s="29" t="s">
        <v>5301</v>
      </c>
      <c r="CB902" s="29" t="s">
        <v>133</v>
      </c>
      <c r="CC902" s="29" t="s">
        <v>134</v>
      </c>
      <c r="CD902" s="29">
        <v>1</v>
      </c>
      <c r="CE902" s="29">
        <v>4</v>
      </c>
      <c r="CG902" s="29" t="s">
        <v>1478</v>
      </c>
    </row>
    <row r="903" spans="1:85" s="29" customFormat="1" x14ac:dyDescent="0.3">
      <c r="A903" s="39">
        <v>5902</v>
      </c>
      <c r="B903" s="28" t="s">
        <v>98</v>
      </c>
      <c r="C903" s="29" t="s">
        <v>5302</v>
      </c>
      <c r="D903" s="29" t="s">
        <v>1933</v>
      </c>
      <c r="E903" s="29" t="s">
        <v>5213</v>
      </c>
      <c r="F903" s="29" t="s">
        <v>138</v>
      </c>
      <c r="G903" s="29" t="s">
        <v>1462</v>
      </c>
      <c r="I903" s="29" t="s">
        <v>2171</v>
      </c>
      <c r="J903" s="29" t="s">
        <v>5303</v>
      </c>
      <c r="K903" s="29" t="str">
        <f t="shared" si="123"/>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v>
      </c>
      <c r="L903" t="str">
        <f t="shared" si="121"/>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v>
      </c>
      <c r="M903" s="29" t="s">
        <v>4252</v>
      </c>
      <c r="N903" s="29" t="str">
        <f t="shared" si="124"/>
        <v>Made of high quality PU leather with polyester lining.
Durable and fashionable. Many small packs design is for small things such as phone, keys, flash driver, small mirror and so on.
Size: 12.75"W x 8"H x 4.5"D.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O903" s="11" t="str">
        <f t="shared" si="125"/>
        <v>&lt;ul&gt;
&lt;li&gt;Made of high quality PU leather with polyester lining.
&lt;li&gt;Durable and fashionable. Many small packs design is for small things such as phone, keys, flash driver, small mirror and so on.
&lt;li&gt;Size: 12.75"W x 8"H x 4.5"D.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 1 small wallet.</v>
      </c>
      <c r="P903" s="29" t="s">
        <v>1465</v>
      </c>
      <c r="Q903" s="29" t="s">
        <v>1466</v>
      </c>
      <c r="R903" s="29" t="s">
        <v>2147</v>
      </c>
      <c r="S903" s="29" t="s">
        <v>4253</v>
      </c>
      <c r="T903" s="29" t="s">
        <v>1469</v>
      </c>
      <c r="U903" s="29" t="s">
        <v>5302</v>
      </c>
      <c r="V903" s="29" t="s">
        <v>5302</v>
      </c>
      <c r="W903" s="30" t="s">
        <v>5304</v>
      </c>
      <c r="X903" s="30" t="s">
        <v>5304</v>
      </c>
      <c r="Y903" s="29" t="s">
        <v>1471</v>
      </c>
      <c r="AA903" s="29" t="s">
        <v>113</v>
      </c>
      <c r="AC903" s="13" t="str">
        <f t="shared" si="126"/>
        <v>67.99</v>
      </c>
      <c r="AD903" s="56" t="s">
        <v>1930</v>
      </c>
      <c r="AE903" s="29">
        <f t="shared" si="120"/>
        <v>46.95</v>
      </c>
      <c r="AG903" s="29">
        <v>0</v>
      </c>
      <c r="AI903" s="29" t="s">
        <v>113</v>
      </c>
      <c r="AJ903" s="29" t="s">
        <v>116</v>
      </c>
      <c r="AK903" s="29" t="s">
        <v>1472</v>
      </c>
      <c r="AL903" s="29" t="s">
        <v>1473</v>
      </c>
      <c r="AM903" s="29" t="s">
        <v>1474</v>
      </c>
      <c r="AN903" s="29" t="s">
        <v>1475</v>
      </c>
      <c r="AO903" s="29" t="s">
        <v>1476</v>
      </c>
      <c r="AS903"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3" t="s">
        <v>98</v>
      </c>
      <c r="AU903" s="29" t="s">
        <v>122</v>
      </c>
      <c r="AV903" s="29">
        <v>2.25</v>
      </c>
      <c r="AW903" s="29" t="s">
        <v>123</v>
      </c>
      <c r="AX903" s="29" t="s">
        <v>2094</v>
      </c>
      <c r="AY903" s="29" t="s">
        <v>1889</v>
      </c>
      <c r="AZ903" s="29" t="s">
        <v>2095</v>
      </c>
      <c r="BA903" s="29" t="s">
        <v>124</v>
      </c>
      <c r="BI903" s="29">
        <v>2</v>
      </c>
      <c r="BN903" s="29" t="s">
        <v>5305</v>
      </c>
      <c r="BP903" s="29" t="s">
        <v>5305</v>
      </c>
      <c r="BQ903" s="29" t="s">
        <v>5306</v>
      </c>
      <c r="BR903" s="29" t="s">
        <v>5307</v>
      </c>
      <c r="BS903" s="29" t="s">
        <v>5308</v>
      </c>
      <c r="CB903" s="29" t="s">
        <v>133</v>
      </c>
      <c r="CC903" s="29" t="s">
        <v>134</v>
      </c>
      <c r="CD903" s="29">
        <v>1</v>
      </c>
      <c r="CE903" s="29">
        <v>4</v>
      </c>
      <c r="CG903" s="29" t="s">
        <v>1478</v>
      </c>
    </row>
    <row r="904" spans="1:85" s="29" customFormat="1" x14ac:dyDescent="0.3">
      <c r="A904" s="39">
        <v>5903</v>
      </c>
      <c r="B904" s="28" t="s">
        <v>98</v>
      </c>
      <c r="C904" s="29" t="s">
        <v>5309</v>
      </c>
      <c r="D904" s="29" t="s">
        <v>100</v>
      </c>
      <c r="G904" s="29" t="s">
        <v>1462</v>
      </c>
      <c r="J904" s="29" t="s">
        <v>5310</v>
      </c>
      <c r="K904" s="29" t="str">
        <f t="shared" si="123"/>
        <v>&lt;ul&gt;
&lt;li&gt;Made of high quality PU leather with polyester lining.
&lt;li&gt;Durable and fashionable. Many small packs design is for small things such as phone, keys, flash driver, small mirror and so on.
&lt;li&gt;Size: 1.25"W x 5"H x 7.5"L.
&lt;li&gt;Package include: please see per item's description.
&lt;li&gt;Occasion:Dating,Working Place,Shopping,Traveling. Elegant urban style, pretty design perfect for using in office, travel or any other daily occasions.
&lt;ul&gt;</v>
      </c>
      <c r="L904" t="str">
        <f t="shared" si="121"/>
        <v>Made of high quality PU leather with polyester lining.
Durable and fashionable. Many small packs design is for small things such as phone, keys, flash driver, small mirror and so on.
Size: 1.25"W x 5"H x 7.5"L.
Package include: please see per item's description.
Occasion:Dating,Working Place,Shopping,Traveling. Elegant urban style, pretty design perfect for using in office, travel or any other daily occasions.</v>
      </c>
      <c r="M904" s="29" t="s">
        <v>5311</v>
      </c>
      <c r="N904" s="29" t="str">
        <f t="shared" si="124"/>
        <v xml:space="preserve">Made of high quality PU leather with polyester lining.
Durable and fashionable. Many small packs design is for small things such as phone, keys, flash driver, small mirror and so on.
Size: 1.25"W x 5"H x 7.5"L.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v>
      </c>
      <c r="O904" s="11" t="str">
        <f t="shared" si="125"/>
        <v xml:space="preserve">&lt;ul&gt;
&lt;li&gt;Made of high quality PU leather with polyester lining.
&lt;li&gt;Durable and fashionable. Many small packs design is for small things such as phone, keys, flash driver, small mirror and so on.
&lt;li&gt;Size: 1.25"W x 5"H x 7.5"L.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v>
      </c>
      <c r="P904" s="29" t="s">
        <v>1465</v>
      </c>
      <c r="Q904" s="29" t="s">
        <v>1466</v>
      </c>
      <c r="R904" s="29" t="s">
        <v>5312</v>
      </c>
      <c r="S904" s="29" t="s">
        <v>1468</v>
      </c>
      <c r="T904" s="29" t="s">
        <v>1469</v>
      </c>
      <c r="U904" s="29" t="s">
        <v>5309</v>
      </c>
      <c r="V904" s="29" t="s">
        <v>5309</v>
      </c>
      <c r="W904" s="30" t="s">
        <v>5313</v>
      </c>
      <c r="X904" s="30" t="s">
        <v>5313</v>
      </c>
      <c r="Y904" s="29" t="s">
        <v>1471</v>
      </c>
      <c r="AA904" s="29" t="s">
        <v>113</v>
      </c>
      <c r="AC904" s="13" t="str">
        <f t="shared" si="126"/>
        <v>29.99</v>
      </c>
      <c r="AD904" s="56" t="s">
        <v>2082</v>
      </c>
      <c r="AE904" s="29">
        <f t="shared" si="120"/>
        <v>23.95</v>
      </c>
      <c r="AG904" s="29">
        <v>4</v>
      </c>
      <c r="AI904" s="29" t="s">
        <v>113</v>
      </c>
      <c r="AJ904" s="29" t="s">
        <v>116</v>
      </c>
      <c r="AK904" s="29" t="s">
        <v>1472</v>
      </c>
      <c r="AL904" s="29" t="s">
        <v>1473</v>
      </c>
      <c r="AM904" s="29" t="s">
        <v>1474</v>
      </c>
      <c r="AN904" s="29" t="s">
        <v>1475</v>
      </c>
      <c r="AO904" s="29" t="s">
        <v>1476</v>
      </c>
      <c r="AS904"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4" t="s">
        <v>98</v>
      </c>
      <c r="AU904" s="29" t="s">
        <v>122</v>
      </c>
      <c r="AV904" s="29">
        <v>0.63</v>
      </c>
      <c r="AW904" s="29" t="s">
        <v>123</v>
      </c>
      <c r="AX904" s="29" t="s">
        <v>5314</v>
      </c>
      <c r="AY904" s="29" t="s">
        <v>5218</v>
      </c>
      <c r="AZ904" s="29" t="s">
        <v>5315</v>
      </c>
      <c r="BA904" s="29" t="s">
        <v>124</v>
      </c>
      <c r="BI904" s="29">
        <v>2</v>
      </c>
      <c r="BN904" s="29" t="s">
        <v>5316</v>
      </c>
      <c r="BP904" s="29" t="s">
        <v>5316</v>
      </c>
      <c r="BQ904" s="29" t="s">
        <v>5317</v>
      </c>
      <c r="BR904" s="29" t="s">
        <v>5318</v>
      </c>
      <c r="CB904" s="29" t="s">
        <v>133</v>
      </c>
      <c r="CC904" s="29" t="s">
        <v>134</v>
      </c>
      <c r="CD904" s="29">
        <v>1</v>
      </c>
      <c r="CE904" s="29">
        <v>4</v>
      </c>
      <c r="CG904" s="29" t="s">
        <v>1478</v>
      </c>
    </row>
    <row r="905" spans="1:85" s="29" customFormat="1" x14ac:dyDescent="0.3">
      <c r="A905" s="39">
        <v>5904</v>
      </c>
      <c r="B905" s="28" t="s">
        <v>98</v>
      </c>
      <c r="C905" s="29" t="s">
        <v>5319</v>
      </c>
      <c r="D905" s="29" t="s">
        <v>1933</v>
      </c>
      <c r="E905" s="29" t="s">
        <v>5309</v>
      </c>
      <c r="F905" s="29" t="s">
        <v>138</v>
      </c>
      <c r="G905" s="29" t="s">
        <v>1462</v>
      </c>
      <c r="I905" s="29" t="s">
        <v>4322</v>
      </c>
      <c r="J905" s="29" t="s">
        <v>5320</v>
      </c>
      <c r="K905" s="29" t="str">
        <f t="shared" si="123"/>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v>
      </c>
      <c r="L905" t="str">
        <f t="shared" si="121"/>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v>
      </c>
      <c r="M905" s="29" t="s">
        <v>5321</v>
      </c>
      <c r="N905" s="29" t="str">
        <f t="shared" si="124"/>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O905" s="11" t="str">
        <f t="shared" si="125"/>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P905" s="29" t="s">
        <v>1465</v>
      </c>
      <c r="Q905" s="29" t="s">
        <v>1466</v>
      </c>
      <c r="R905" s="29" t="s">
        <v>5322</v>
      </c>
      <c r="S905" s="29" t="s">
        <v>4187</v>
      </c>
      <c r="T905" s="29" t="s">
        <v>1469</v>
      </c>
      <c r="U905" s="29" t="s">
        <v>5319</v>
      </c>
      <c r="V905" s="29" t="s">
        <v>5319</v>
      </c>
      <c r="W905" s="30" t="s">
        <v>5323</v>
      </c>
      <c r="X905" s="30" t="s">
        <v>5323</v>
      </c>
      <c r="Y905" s="29" t="s">
        <v>1471</v>
      </c>
      <c r="AA905" s="29" t="s">
        <v>113</v>
      </c>
      <c r="AC905" s="13" t="str">
        <f t="shared" si="126"/>
        <v>86.99</v>
      </c>
      <c r="AD905" s="56" t="s">
        <v>2093</v>
      </c>
      <c r="AE905" s="29">
        <f t="shared" si="120"/>
        <v>59.95</v>
      </c>
      <c r="AG905" s="29">
        <v>0</v>
      </c>
      <c r="AI905" s="29" t="s">
        <v>113</v>
      </c>
      <c r="AJ905" s="29" t="s">
        <v>116</v>
      </c>
      <c r="AK905" s="29" t="s">
        <v>1472</v>
      </c>
      <c r="AL905" s="29" t="s">
        <v>1473</v>
      </c>
      <c r="AM905" s="29" t="s">
        <v>1474</v>
      </c>
      <c r="AN905" s="29" t="s">
        <v>1475</v>
      </c>
      <c r="AO905" s="29" t="s">
        <v>1476</v>
      </c>
      <c r="AS905"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5" t="s">
        <v>98</v>
      </c>
      <c r="AU905" s="29" t="s">
        <v>122</v>
      </c>
      <c r="AV905" s="29">
        <v>3</v>
      </c>
      <c r="AW905" s="29" t="s">
        <v>123</v>
      </c>
      <c r="AX905" s="29" t="s">
        <v>1889</v>
      </c>
      <c r="AY905" s="29" t="s">
        <v>2094</v>
      </c>
      <c r="AZ905" s="29" t="s">
        <v>2095</v>
      </c>
      <c r="BA905" s="29" t="s">
        <v>124</v>
      </c>
      <c r="BI905" s="29">
        <v>2</v>
      </c>
      <c r="BN905" s="29" t="s">
        <v>5324</v>
      </c>
      <c r="BP905" s="29" t="s">
        <v>5324</v>
      </c>
      <c r="CB905" s="29" t="s">
        <v>133</v>
      </c>
      <c r="CC905" s="29" t="s">
        <v>134</v>
      </c>
      <c r="CD905" s="29">
        <v>1</v>
      </c>
      <c r="CE905" s="29">
        <v>4</v>
      </c>
      <c r="CG905" s="29" t="s">
        <v>1478</v>
      </c>
    </row>
    <row r="906" spans="1:85" s="29" customFormat="1" x14ac:dyDescent="0.3">
      <c r="A906" s="39">
        <v>5905</v>
      </c>
      <c r="B906" s="28" t="s">
        <v>98</v>
      </c>
      <c r="C906" s="29" t="s">
        <v>5325</v>
      </c>
      <c r="D906" s="29" t="s">
        <v>1933</v>
      </c>
      <c r="E906" s="29" t="s">
        <v>5309</v>
      </c>
      <c r="F906" s="29" t="s">
        <v>138</v>
      </c>
      <c r="G906" s="29" t="s">
        <v>1462</v>
      </c>
      <c r="I906" s="29" t="s">
        <v>5326</v>
      </c>
      <c r="J906" s="29" t="s">
        <v>5327</v>
      </c>
      <c r="K906" s="29" t="str">
        <f t="shared" si="123"/>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v>
      </c>
      <c r="L906" t="str">
        <f t="shared" si="121"/>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v>
      </c>
      <c r="M906" s="29" t="s">
        <v>5321</v>
      </c>
      <c r="N906" s="29" t="str">
        <f t="shared" si="124"/>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O906" s="11" t="str">
        <f t="shared" si="125"/>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P906" s="29" t="s">
        <v>1465</v>
      </c>
      <c r="Q906" s="29" t="s">
        <v>1466</v>
      </c>
      <c r="R906" s="29" t="s">
        <v>5322</v>
      </c>
      <c r="S906" s="29" t="s">
        <v>4187</v>
      </c>
      <c r="T906" s="29" t="s">
        <v>1469</v>
      </c>
      <c r="U906" s="29" t="s">
        <v>5325</v>
      </c>
      <c r="V906" s="29" t="s">
        <v>5325</v>
      </c>
      <c r="W906" s="30" t="s">
        <v>5328</v>
      </c>
      <c r="X906" s="30" t="s">
        <v>5328</v>
      </c>
      <c r="Y906" s="29" t="s">
        <v>1471</v>
      </c>
      <c r="AA906" s="29" t="s">
        <v>113</v>
      </c>
      <c r="AC906" s="13" t="str">
        <f t="shared" si="126"/>
        <v>86.99</v>
      </c>
      <c r="AD906" s="56" t="s">
        <v>2093</v>
      </c>
      <c r="AE906" s="29">
        <f t="shared" si="120"/>
        <v>59.95</v>
      </c>
      <c r="AG906" s="29">
        <v>0</v>
      </c>
      <c r="AI906" s="29" t="s">
        <v>113</v>
      </c>
      <c r="AJ906" s="29" t="s">
        <v>116</v>
      </c>
      <c r="AK906" s="29" t="s">
        <v>1472</v>
      </c>
      <c r="AL906" s="29" t="s">
        <v>1473</v>
      </c>
      <c r="AM906" s="29" t="s">
        <v>1474</v>
      </c>
      <c r="AN906" s="29" t="s">
        <v>1475</v>
      </c>
      <c r="AO906" s="29" t="s">
        <v>1476</v>
      </c>
      <c r="AS906"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6" t="s">
        <v>98</v>
      </c>
      <c r="AU906" s="29" t="s">
        <v>122</v>
      </c>
      <c r="AV906" s="29">
        <v>3</v>
      </c>
      <c r="AW906" s="29" t="s">
        <v>123</v>
      </c>
      <c r="AX906" s="29" t="s">
        <v>1889</v>
      </c>
      <c r="AY906" s="29" t="s">
        <v>2094</v>
      </c>
      <c r="AZ906" s="29" t="s">
        <v>2095</v>
      </c>
      <c r="BA906" s="29" t="s">
        <v>124</v>
      </c>
      <c r="BI906" s="29">
        <v>2</v>
      </c>
      <c r="BN906" s="29" t="s">
        <v>5329</v>
      </c>
      <c r="BP906" s="29" t="s">
        <v>5329</v>
      </c>
      <c r="CB906" s="29" t="s">
        <v>133</v>
      </c>
      <c r="CC906" s="29" t="s">
        <v>134</v>
      </c>
      <c r="CD906" s="29">
        <v>1</v>
      </c>
      <c r="CE906" s="29">
        <v>4</v>
      </c>
      <c r="CG906" s="29" t="s">
        <v>1478</v>
      </c>
    </row>
    <row r="907" spans="1:85" s="29" customFormat="1" x14ac:dyDescent="0.3">
      <c r="A907" s="39">
        <v>5906</v>
      </c>
      <c r="B907" s="28" t="s">
        <v>98</v>
      </c>
      <c r="C907" s="29" t="s">
        <v>5330</v>
      </c>
      <c r="D907" s="29" t="s">
        <v>1933</v>
      </c>
      <c r="E907" s="29" t="s">
        <v>5309</v>
      </c>
      <c r="F907" s="29" t="s">
        <v>138</v>
      </c>
      <c r="G907" s="29" t="s">
        <v>1462</v>
      </c>
      <c r="I907" s="29" t="s">
        <v>5331</v>
      </c>
      <c r="J907" s="29" t="s">
        <v>5332</v>
      </c>
      <c r="K907" s="29" t="str">
        <f t="shared" si="123"/>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v>
      </c>
      <c r="L907" t="str">
        <f t="shared" si="121"/>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v>
      </c>
      <c r="M907" s="29" t="s">
        <v>5321</v>
      </c>
      <c r="N907" s="29" t="str">
        <f t="shared" si="124"/>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O907" s="11" t="str">
        <f t="shared" si="125"/>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P907" s="29" t="s">
        <v>1465</v>
      </c>
      <c r="Q907" s="29" t="s">
        <v>1466</v>
      </c>
      <c r="R907" s="29" t="s">
        <v>5322</v>
      </c>
      <c r="S907" s="29" t="s">
        <v>4187</v>
      </c>
      <c r="T907" s="29" t="s">
        <v>1469</v>
      </c>
      <c r="U907" s="29" t="s">
        <v>5330</v>
      </c>
      <c r="V907" s="29" t="s">
        <v>5330</v>
      </c>
      <c r="W907" s="30" t="s">
        <v>5333</v>
      </c>
      <c r="X907" s="30" t="s">
        <v>5333</v>
      </c>
      <c r="Y907" s="29" t="s">
        <v>1471</v>
      </c>
      <c r="AA907" s="29" t="s">
        <v>113</v>
      </c>
      <c r="AC907" s="13" t="str">
        <f t="shared" si="126"/>
        <v>86.99</v>
      </c>
      <c r="AD907" s="56" t="s">
        <v>2093</v>
      </c>
      <c r="AE907" s="29">
        <f t="shared" si="120"/>
        <v>59.95</v>
      </c>
      <c r="AG907" s="29">
        <v>0</v>
      </c>
      <c r="AI907" s="29" t="s">
        <v>113</v>
      </c>
      <c r="AJ907" s="29" t="s">
        <v>116</v>
      </c>
      <c r="AK907" s="29" t="s">
        <v>1472</v>
      </c>
      <c r="AL907" s="29" t="s">
        <v>1473</v>
      </c>
      <c r="AM907" s="29" t="s">
        <v>1474</v>
      </c>
      <c r="AN907" s="29" t="s">
        <v>1475</v>
      </c>
      <c r="AO907" s="29" t="s">
        <v>1476</v>
      </c>
      <c r="AS907"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7" t="s">
        <v>98</v>
      </c>
      <c r="AU907" s="29" t="s">
        <v>122</v>
      </c>
      <c r="AV907" s="29">
        <v>3</v>
      </c>
      <c r="AW907" s="29" t="s">
        <v>123</v>
      </c>
      <c r="AX907" s="29" t="s">
        <v>1889</v>
      </c>
      <c r="AY907" s="29" t="s">
        <v>2094</v>
      </c>
      <c r="AZ907" s="29" t="s">
        <v>2095</v>
      </c>
      <c r="BA907" s="29" t="s">
        <v>124</v>
      </c>
      <c r="BI907" s="29">
        <v>2</v>
      </c>
      <c r="BN907" s="29" t="s">
        <v>5334</v>
      </c>
      <c r="BP907" s="29" t="s">
        <v>5334</v>
      </c>
      <c r="CB907" s="29" t="s">
        <v>133</v>
      </c>
      <c r="CC907" s="29" t="s">
        <v>134</v>
      </c>
      <c r="CD907" s="29">
        <v>1</v>
      </c>
      <c r="CE907" s="29">
        <v>4</v>
      </c>
      <c r="CG907" s="29" t="s">
        <v>1478</v>
      </c>
    </row>
    <row r="908" spans="1:85" s="29" customFormat="1" x14ac:dyDescent="0.3">
      <c r="A908" s="39">
        <v>5907</v>
      </c>
      <c r="B908" s="28" t="s">
        <v>98</v>
      </c>
      <c r="C908" s="29" t="s">
        <v>5335</v>
      </c>
      <c r="D908" s="29" t="s">
        <v>1933</v>
      </c>
      <c r="E908" s="29" t="s">
        <v>5309</v>
      </c>
      <c r="F908" s="29" t="s">
        <v>138</v>
      </c>
      <c r="G908" s="29" t="s">
        <v>1462</v>
      </c>
      <c r="I908" s="29" t="s">
        <v>5336</v>
      </c>
      <c r="J908" s="29" t="s">
        <v>5337</v>
      </c>
      <c r="K908" s="29" t="str">
        <f t="shared" si="123"/>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v>
      </c>
      <c r="L908" t="str">
        <f t="shared" si="121"/>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v>
      </c>
      <c r="M908" s="29" t="s">
        <v>5321</v>
      </c>
      <c r="N908" s="29" t="str">
        <f t="shared" si="124"/>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O908" s="11" t="str">
        <f t="shared" si="125"/>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P908" s="29" t="s">
        <v>1465</v>
      </c>
      <c r="Q908" s="29" t="s">
        <v>1466</v>
      </c>
      <c r="R908" s="29" t="s">
        <v>5322</v>
      </c>
      <c r="S908" s="29" t="s">
        <v>4187</v>
      </c>
      <c r="T908" s="29" t="s">
        <v>1469</v>
      </c>
      <c r="U908" s="29" t="s">
        <v>5335</v>
      </c>
      <c r="V908" s="29" t="s">
        <v>5335</v>
      </c>
      <c r="W908" s="30" t="s">
        <v>5338</v>
      </c>
      <c r="X908" s="30" t="s">
        <v>5338</v>
      </c>
      <c r="Y908" s="29" t="s">
        <v>1471</v>
      </c>
      <c r="AA908" s="29" t="s">
        <v>113</v>
      </c>
      <c r="AC908" s="13" t="str">
        <f t="shared" si="126"/>
        <v>86.99</v>
      </c>
      <c r="AD908" s="56" t="s">
        <v>2093</v>
      </c>
      <c r="AE908" s="29">
        <f t="shared" si="120"/>
        <v>59.95</v>
      </c>
      <c r="AG908" s="29">
        <v>0</v>
      </c>
      <c r="AI908" s="29" t="s">
        <v>113</v>
      </c>
      <c r="AJ908" s="29" t="s">
        <v>116</v>
      </c>
      <c r="AK908" s="29" t="s">
        <v>1472</v>
      </c>
      <c r="AL908" s="29" t="s">
        <v>1473</v>
      </c>
      <c r="AM908" s="29" t="s">
        <v>1474</v>
      </c>
      <c r="AN908" s="29" t="s">
        <v>1475</v>
      </c>
      <c r="AO908" s="29" t="s">
        <v>1476</v>
      </c>
      <c r="AS908"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8" t="s">
        <v>98</v>
      </c>
      <c r="AU908" s="29" t="s">
        <v>122</v>
      </c>
      <c r="AV908" s="29">
        <v>3</v>
      </c>
      <c r="AW908" s="29" t="s">
        <v>123</v>
      </c>
      <c r="AX908" s="29" t="s">
        <v>1889</v>
      </c>
      <c r="AY908" s="29" t="s">
        <v>2094</v>
      </c>
      <c r="AZ908" s="29" t="s">
        <v>2095</v>
      </c>
      <c r="BA908" s="29" t="s">
        <v>124</v>
      </c>
      <c r="BI908" s="29">
        <v>2</v>
      </c>
      <c r="BN908" s="29" t="s">
        <v>5339</v>
      </c>
      <c r="BP908" s="29" t="s">
        <v>5339</v>
      </c>
      <c r="CB908" s="29" t="s">
        <v>133</v>
      </c>
      <c r="CC908" s="29" t="s">
        <v>134</v>
      </c>
      <c r="CD908" s="29">
        <v>1</v>
      </c>
      <c r="CE908" s="29">
        <v>4</v>
      </c>
      <c r="CG908" s="29" t="s">
        <v>1478</v>
      </c>
    </row>
    <row r="909" spans="1:85" s="29" customFormat="1" x14ac:dyDescent="0.3">
      <c r="A909" s="39">
        <v>5908</v>
      </c>
      <c r="B909" s="28" t="s">
        <v>98</v>
      </c>
      <c r="C909" s="29" t="s">
        <v>5340</v>
      </c>
      <c r="D909" s="29" t="s">
        <v>1933</v>
      </c>
      <c r="E909" s="29" t="s">
        <v>5309</v>
      </c>
      <c r="F909" s="29" t="s">
        <v>138</v>
      </c>
      <c r="G909" s="29" t="s">
        <v>1462</v>
      </c>
      <c r="I909" s="29" t="s">
        <v>5341</v>
      </c>
      <c r="J909" s="29" t="s">
        <v>5342</v>
      </c>
      <c r="K909" s="29" t="str">
        <f t="shared" si="123"/>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v>
      </c>
      <c r="L909" t="str">
        <f t="shared" si="121"/>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v>
      </c>
      <c r="M909" s="29" t="s">
        <v>5321</v>
      </c>
      <c r="N909" s="29" t="str">
        <f t="shared" si="124"/>
        <v>Made of high quality PU leather with polyester lining.
Durable and fashionable. Many small packs design is for small things such as phone, keys, flash driver, small mirror and so on.
Size: Wallet: 1.25"W x 5"H x 7.5"L; Bag: 5"W x 9"H x 13.75"L.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O909" s="11" t="str">
        <f t="shared" si="125"/>
        <v>&lt;ul&gt;
&lt;li&gt;Made of high quality PU leather with polyester lining.
&lt;li&gt;Durable and fashionable. Many small packs design is for small things such as phone, keys, flash driver, small mirror and so on.
&lt;li&gt;Size: Wallet: 1.25"W x 5"H x 7.5"L; Bag: 5"W x 9"H x 13.75"L.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5"W x 9"H x 13.75"L. Package include: 1 small wallet, 1 long wallet, 1 handbag.</v>
      </c>
      <c r="P909" s="29" t="s">
        <v>1465</v>
      </c>
      <c r="Q909" s="29" t="s">
        <v>1466</v>
      </c>
      <c r="R909" s="29" t="s">
        <v>5322</v>
      </c>
      <c r="S909" s="29" t="s">
        <v>4187</v>
      </c>
      <c r="T909" s="29" t="s">
        <v>1469</v>
      </c>
      <c r="U909" s="29" t="s">
        <v>5340</v>
      </c>
      <c r="V909" s="29" t="s">
        <v>5340</v>
      </c>
      <c r="W909" s="30" t="s">
        <v>5343</v>
      </c>
      <c r="X909" s="30" t="s">
        <v>5343</v>
      </c>
      <c r="Y909" s="29" t="s">
        <v>1471</v>
      </c>
      <c r="AA909" s="29" t="s">
        <v>113</v>
      </c>
      <c r="AC909" s="13" t="str">
        <f t="shared" si="126"/>
        <v>86.99</v>
      </c>
      <c r="AD909" s="56" t="s">
        <v>2093</v>
      </c>
      <c r="AE909" s="29">
        <f t="shared" ref="AE909:AE940" si="127">AD909+AG909</f>
        <v>59.95</v>
      </c>
      <c r="AG909" s="29">
        <v>0</v>
      </c>
      <c r="AI909" s="29" t="s">
        <v>113</v>
      </c>
      <c r="AJ909" s="29" t="s">
        <v>116</v>
      </c>
      <c r="AK909" s="29" t="s">
        <v>1472</v>
      </c>
      <c r="AL909" s="29" t="s">
        <v>1473</v>
      </c>
      <c r="AM909" s="29" t="s">
        <v>1474</v>
      </c>
      <c r="AN909" s="29" t="s">
        <v>1475</v>
      </c>
      <c r="AO909" s="29" t="s">
        <v>1476</v>
      </c>
      <c r="AS909"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09" t="s">
        <v>98</v>
      </c>
      <c r="AU909" s="29" t="s">
        <v>122</v>
      </c>
      <c r="AV909" s="29">
        <v>3</v>
      </c>
      <c r="AW909" s="29" t="s">
        <v>123</v>
      </c>
      <c r="AX909" s="29" t="s">
        <v>1889</v>
      </c>
      <c r="AY909" s="29" t="s">
        <v>2094</v>
      </c>
      <c r="AZ909" s="29" t="s">
        <v>2095</v>
      </c>
      <c r="BA909" s="29" t="s">
        <v>124</v>
      </c>
      <c r="BI909" s="29">
        <v>2</v>
      </c>
      <c r="BN909" s="29" t="s">
        <v>5344</v>
      </c>
      <c r="BP909" s="29" t="s">
        <v>5344</v>
      </c>
      <c r="CB909" s="29" t="s">
        <v>133</v>
      </c>
      <c r="CC909" s="29" t="s">
        <v>134</v>
      </c>
      <c r="CD909" s="29">
        <v>1</v>
      </c>
      <c r="CE909" s="29">
        <v>4</v>
      </c>
      <c r="CG909" s="29" t="s">
        <v>1478</v>
      </c>
    </row>
    <row r="910" spans="1:85" s="29" customFormat="1" x14ac:dyDescent="0.3">
      <c r="A910" s="39">
        <v>5909</v>
      </c>
      <c r="B910" s="28" t="s">
        <v>98</v>
      </c>
      <c r="C910" s="29" t="s">
        <v>5345</v>
      </c>
      <c r="D910" s="29" t="s">
        <v>1933</v>
      </c>
      <c r="E910" s="29" t="s">
        <v>5309</v>
      </c>
      <c r="F910" s="29" t="s">
        <v>138</v>
      </c>
      <c r="G910" s="29" t="s">
        <v>1462</v>
      </c>
      <c r="I910" s="29" t="s">
        <v>4334</v>
      </c>
      <c r="J910" s="29" t="s">
        <v>5346</v>
      </c>
      <c r="K910" s="29" t="str">
        <f t="shared" si="123"/>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v>
      </c>
      <c r="L910" t="str">
        <f t="shared" si="121"/>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v>
      </c>
      <c r="M910" s="29" t="s">
        <v>5347</v>
      </c>
      <c r="N910" s="29" t="str">
        <f t="shared" si="124"/>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O910" s="11" t="str">
        <f t="shared" si="125"/>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P910" s="29" t="s">
        <v>1465</v>
      </c>
      <c r="Q910" s="29" t="s">
        <v>1466</v>
      </c>
      <c r="R910" s="29" t="s">
        <v>5348</v>
      </c>
      <c r="S910" s="29" t="s">
        <v>4187</v>
      </c>
      <c r="T910" s="29" t="s">
        <v>1469</v>
      </c>
      <c r="U910" s="29" t="s">
        <v>5345</v>
      </c>
      <c r="V910" s="29" t="s">
        <v>5345</v>
      </c>
      <c r="W910" s="30" t="s">
        <v>5349</v>
      </c>
      <c r="X910" s="30" t="s">
        <v>5349</v>
      </c>
      <c r="Y910" s="29" t="s">
        <v>1471</v>
      </c>
      <c r="AA910" s="29" t="s">
        <v>113</v>
      </c>
      <c r="AC910" s="13" t="str">
        <f t="shared" si="126"/>
        <v>86.99</v>
      </c>
      <c r="AD910" s="56" t="s">
        <v>2093</v>
      </c>
      <c r="AE910" s="29">
        <f t="shared" si="127"/>
        <v>59.95</v>
      </c>
      <c r="AG910" s="29">
        <v>0</v>
      </c>
      <c r="AI910" s="29" t="s">
        <v>113</v>
      </c>
      <c r="AJ910" s="29" t="s">
        <v>116</v>
      </c>
      <c r="AK910" s="29" t="s">
        <v>1472</v>
      </c>
      <c r="AL910" s="29" t="s">
        <v>1473</v>
      </c>
      <c r="AM910" s="29" t="s">
        <v>1474</v>
      </c>
      <c r="AN910" s="29" t="s">
        <v>1475</v>
      </c>
      <c r="AO910" s="29" t="s">
        <v>1476</v>
      </c>
      <c r="AS910"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0" t="s">
        <v>98</v>
      </c>
      <c r="AU910" s="29" t="s">
        <v>122</v>
      </c>
      <c r="AV910" s="29">
        <v>3</v>
      </c>
      <c r="AW910" s="29" t="s">
        <v>123</v>
      </c>
      <c r="AX910" s="29" t="s">
        <v>1889</v>
      </c>
      <c r="AY910" s="29" t="s">
        <v>2094</v>
      </c>
      <c r="AZ910" s="29" t="s">
        <v>2095</v>
      </c>
      <c r="BA910" s="29" t="s">
        <v>124</v>
      </c>
      <c r="BI910" s="29">
        <v>2</v>
      </c>
      <c r="BN910" s="29" t="s">
        <v>5350</v>
      </c>
      <c r="BP910" s="29" t="s">
        <v>5350</v>
      </c>
      <c r="CB910" s="29" t="s">
        <v>133</v>
      </c>
      <c r="CC910" s="29" t="s">
        <v>134</v>
      </c>
      <c r="CD910" s="29">
        <v>1</v>
      </c>
      <c r="CE910" s="29">
        <v>4</v>
      </c>
      <c r="CG910" s="29" t="s">
        <v>1478</v>
      </c>
    </row>
    <row r="911" spans="1:85" s="29" customFormat="1" x14ac:dyDescent="0.3">
      <c r="A911" s="39">
        <v>5910</v>
      </c>
      <c r="B911" s="28" t="s">
        <v>98</v>
      </c>
      <c r="C911" s="29" t="s">
        <v>5351</v>
      </c>
      <c r="D911" s="29" t="s">
        <v>1933</v>
      </c>
      <c r="E911" s="29" t="s">
        <v>5309</v>
      </c>
      <c r="F911" s="29" t="s">
        <v>138</v>
      </c>
      <c r="G911" s="29" t="s">
        <v>1462</v>
      </c>
      <c r="I911" s="29" t="s">
        <v>5352</v>
      </c>
      <c r="J911" s="29" t="s">
        <v>5353</v>
      </c>
      <c r="K911" s="29" t="str">
        <f t="shared" si="123"/>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v>
      </c>
      <c r="L911" t="str">
        <f t="shared" si="121"/>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v>
      </c>
      <c r="M911" s="29" t="s">
        <v>5347</v>
      </c>
      <c r="N911" s="29" t="str">
        <f t="shared" si="124"/>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O911" s="11" t="str">
        <f t="shared" si="125"/>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P911" s="29" t="s">
        <v>1465</v>
      </c>
      <c r="Q911" s="29" t="s">
        <v>1466</v>
      </c>
      <c r="R911" s="29" t="s">
        <v>5348</v>
      </c>
      <c r="S911" s="29" t="s">
        <v>4187</v>
      </c>
      <c r="T911" s="29" t="s">
        <v>1469</v>
      </c>
      <c r="U911" s="29" t="s">
        <v>5351</v>
      </c>
      <c r="V911" s="29" t="s">
        <v>5351</v>
      </c>
      <c r="W911" s="30" t="s">
        <v>5354</v>
      </c>
      <c r="X911" s="30" t="s">
        <v>5354</v>
      </c>
      <c r="Y911" s="29" t="s">
        <v>1471</v>
      </c>
      <c r="AA911" s="29" t="s">
        <v>113</v>
      </c>
      <c r="AC911" s="13" t="str">
        <f t="shared" si="126"/>
        <v>86.99</v>
      </c>
      <c r="AD911" s="56" t="s">
        <v>2093</v>
      </c>
      <c r="AE911" s="29">
        <f t="shared" si="127"/>
        <v>59.95</v>
      </c>
      <c r="AG911" s="29">
        <v>0</v>
      </c>
      <c r="AI911" s="29" t="s">
        <v>113</v>
      </c>
      <c r="AJ911" s="29" t="s">
        <v>116</v>
      </c>
      <c r="AK911" s="29" t="s">
        <v>1472</v>
      </c>
      <c r="AL911" s="29" t="s">
        <v>1473</v>
      </c>
      <c r="AM911" s="29" t="s">
        <v>1474</v>
      </c>
      <c r="AN911" s="29" t="s">
        <v>1475</v>
      </c>
      <c r="AO911" s="29" t="s">
        <v>1476</v>
      </c>
      <c r="AS911"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1" t="s">
        <v>98</v>
      </c>
      <c r="AU911" s="29" t="s">
        <v>122</v>
      </c>
      <c r="AV911" s="29">
        <v>3</v>
      </c>
      <c r="AW911" s="29" t="s">
        <v>123</v>
      </c>
      <c r="AX911" s="29" t="s">
        <v>1889</v>
      </c>
      <c r="AY911" s="29" t="s">
        <v>2094</v>
      </c>
      <c r="AZ911" s="29" t="s">
        <v>2095</v>
      </c>
      <c r="BA911" s="29" t="s">
        <v>124</v>
      </c>
      <c r="BI911" s="29">
        <v>2</v>
      </c>
      <c r="BN911" s="29" t="s">
        <v>5355</v>
      </c>
      <c r="BP911" s="29" t="s">
        <v>5355</v>
      </c>
      <c r="CB911" s="29" t="s">
        <v>133</v>
      </c>
      <c r="CC911" s="29" t="s">
        <v>134</v>
      </c>
      <c r="CD911" s="29">
        <v>1</v>
      </c>
      <c r="CE911" s="29">
        <v>4</v>
      </c>
      <c r="CG911" s="29" t="s">
        <v>1478</v>
      </c>
    </row>
    <row r="912" spans="1:85" s="29" customFormat="1" x14ac:dyDescent="0.3">
      <c r="A912" s="39">
        <v>5911</v>
      </c>
      <c r="B912" s="28" t="s">
        <v>98</v>
      </c>
      <c r="C912" s="29" t="s">
        <v>5356</v>
      </c>
      <c r="D912" s="29" t="s">
        <v>1933</v>
      </c>
      <c r="E912" s="29" t="s">
        <v>5309</v>
      </c>
      <c r="F912" s="29" t="s">
        <v>138</v>
      </c>
      <c r="G912" s="29" t="s">
        <v>1462</v>
      </c>
      <c r="I912" s="29" t="s">
        <v>5357</v>
      </c>
      <c r="J912" s="29" t="s">
        <v>5358</v>
      </c>
      <c r="K912" s="29" t="str">
        <f t="shared" si="123"/>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v>
      </c>
      <c r="L912" t="str">
        <f t="shared" si="121"/>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v>
      </c>
      <c r="M912" s="29" t="s">
        <v>5347</v>
      </c>
      <c r="N912" s="29" t="str">
        <f t="shared" si="124"/>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O912" s="11" t="str">
        <f t="shared" si="125"/>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P912" s="29" t="s">
        <v>1465</v>
      </c>
      <c r="Q912" s="29" t="s">
        <v>1466</v>
      </c>
      <c r="R912" s="29" t="s">
        <v>5348</v>
      </c>
      <c r="S912" s="29" t="s">
        <v>4187</v>
      </c>
      <c r="T912" s="29" t="s">
        <v>1469</v>
      </c>
      <c r="U912" s="29" t="s">
        <v>5356</v>
      </c>
      <c r="V912" s="29" t="s">
        <v>5356</v>
      </c>
      <c r="W912" s="30" t="s">
        <v>5359</v>
      </c>
      <c r="X912" s="30" t="s">
        <v>5359</v>
      </c>
      <c r="Y912" s="29" t="s">
        <v>1471</v>
      </c>
      <c r="AA912" s="29" t="s">
        <v>113</v>
      </c>
      <c r="AC912" s="13" t="str">
        <f t="shared" si="126"/>
        <v>86.99</v>
      </c>
      <c r="AD912" s="56" t="s">
        <v>2093</v>
      </c>
      <c r="AE912" s="29">
        <f t="shared" si="127"/>
        <v>59.95</v>
      </c>
      <c r="AG912" s="29">
        <v>0</v>
      </c>
      <c r="AI912" s="29" t="s">
        <v>113</v>
      </c>
      <c r="AJ912" s="29" t="s">
        <v>116</v>
      </c>
      <c r="AK912" s="29" t="s">
        <v>1472</v>
      </c>
      <c r="AL912" s="29" t="s">
        <v>1473</v>
      </c>
      <c r="AM912" s="29" t="s">
        <v>1474</v>
      </c>
      <c r="AN912" s="29" t="s">
        <v>1475</v>
      </c>
      <c r="AO912" s="29" t="s">
        <v>1476</v>
      </c>
      <c r="AS912"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2" t="s">
        <v>98</v>
      </c>
      <c r="AU912" s="29" t="s">
        <v>122</v>
      </c>
      <c r="AV912" s="29">
        <v>3</v>
      </c>
      <c r="AW912" s="29" t="s">
        <v>123</v>
      </c>
      <c r="AX912" s="29" t="s">
        <v>1889</v>
      </c>
      <c r="AY912" s="29" t="s">
        <v>2094</v>
      </c>
      <c r="AZ912" s="29" t="s">
        <v>2095</v>
      </c>
      <c r="BA912" s="29" t="s">
        <v>124</v>
      </c>
      <c r="BI912" s="29">
        <v>2</v>
      </c>
      <c r="BN912" s="29" t="s">
        <v>5360</v>
      </c>
      <c r="BP912" s="29" t="s">
        <v>5360</v>
      </c>
      <c r="CB912" s="29" t="s">
        <v>133</v>
      </c>
      <c r="CC912" s="29" t="s">
        <v>134</v>
      </c>
      <c r="CD912" s="29">
        <v>1</v>
      </c>
      <c r="CE912" s="29">
        <v>4</v>
      </c>
      <c r="CG912" s="29" t="s">
        <v>1478</v>
      </c>
    </row>
    <row r="913" spans="1:85" s="29" customFormat="1" x14ac:dyDescent="0.3">
      <c r="A913" s="39">
        <v>5912</v>
      </c>
      <c r="B913" s="28" t="s">
        <v>98</v>
      </c>
      <c r="C913" s="29" t="s">
        <v>5361</v>
      </c>
      <c r="D913" s="29" t="s">
        <v>1933</v>
      </c>
      <c r="E913" s="29" t="s">
        <v>5309</v>
      </c>
      <c r="F913" s="29" t="s">
        <v>138</v>
      </c>
      <c r="G913" s="29" t="s">
        <v>1462</v>
      </c>
      <c r="I913" s="29" t="s">
        <v>4349</v>
      </c>
      <c r="J913" s="29" t="s">
        <v>5362</v>
      </c>
      <c r="K913" s="29" t="str">
        <f t="shared" si="123"/>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v>
      </c>
      <c r="L913" t="str">
        <f t="shared" si="121"/>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v>
      </c>
      <c r="M913" s="29" t="s">
        <v>5347</v>
      </c>
      <c r="N913" s="29" t="str">
        <f t="shared" si="124"/>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O913" s="11" t="str">
        <f t="shared" si="125"/>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P913" s="29" t="s">
        <v>1465</v>
      </c>
      <c r="Q913" s="29" t="s">
        <v>1466</v>
      </c>
      <c r="R913" s="29" t="s">
        <v>5348</v>
      </c>
      <c r="S913" s="29" t="s">
        <v>4187</v>
      </c>
      <c r="T913" s="29" t="s">
        <v>1469</v>
      </c>
      <c r="U913" s="29" t="s">
        <v>5361</v>
      </c>
      <c r="V913" s="29" t="s">
        <v>5361</v>
      </c>
      <c r="W913" s="30" t="s">
        <v>5363</v>
      </c>
      <c r="X913" s="30" t="s">
        <v>5363</v>
      </c>
      <c r="Y913" s="29" t="s">
        <v>1471</v>
      </c>
      <c r="AA913" s="29" t="s">
        <v>113</v>
      </c>
      <c r="AC913" s="13" t="str">
        <f t="shared" si="126"/>
        <v>86.99</v>
      </c>
      <c r="AD913" s="56" t="s">
        <v>2093</v>
      </c>
      <c r="AE913" s="29">
        <f t="shared" si="127"/>
        <v>59.95</v>
      </c>
      <c r="AG913" s="29">
        <v>0</v>
      </c>
      <c r="AI913" s="29" t="s">
        <v>113</v>
      </c>
      <c r="AJ913" s="29" t="s">
        <v>116</v>
      </c>
      <c r="AK913" s="29" t="s">
        <v>1472</v>
      </c>
      <c r="AL913" s="29" t="s">
        <v>1473</v>
      </c>
      <c r="AM913" s="29" t="s">
        <v>1474</v>
      </c>
      <c r="AN913" s="29" t="s">
        <v>1475</v>
      </c>
      <c r="AO913" s="29" t="s">
        <v>1476</v>
      </c>
      <c r="AS913"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3" t="s">
        <v>98</v>
      </c>
      <c r="AU913" s="29" t="s">
        <v>122</v>
      </c>
      <c r="AV913" s="29">
        <v>3</v>
      </c>
      <c r="AW913" s="29" t="s">
        <v>123</v>
      </c>
      <c r="AX913" s="29" t="s">
        <v>1889</v>
      </c>
      <c r="AY913" s="29" t="s">
        <v>2094</v>
      </c>
      <c r="AZ913" s="29" t="s">
        <v>2095</v>
      </c>
      <c r="BA913" s="29" t="s">
        <v>124</v>
      </c>
      <c r="BI913" s="29">
        <v>2</v>
      </c>
      <c r="BN913" s="29" t="s">
        <v>5364</v>
      </c>
      <c r="BP913" s="29" t="s">
        <v>5364</v>
      </c>
      <c r="CB913" s="29" t="s">
        <v>133</v>
      </c>
      <c r="CC913" s="29" t="s">
        <v>134</v>
      </c>
      <c r="CD913" s="29">
        <v>1</v>
      </c>
      <c r="CE913" s="29">
        <v>4</v>
      </c>
      <c r="CG913" s="29" t="s">
        <v>1478</v>
      </c>
    </row>
    <row r="914" spans="1:85" s="29" customFormat="1" x14ac:dyDescent="0.3">
      <c r="A914" s="39">
        <v>5913</v>
      </c>
      <c r="B914" s="28" t="s">
        <v>98</v>
      </c>
      <c r="C914" s="29" t="s">
        <v>5365</v>
      </c>
      <c r="D914" s="29" t="s">
        <v>1933</v>
      </c>
      <c r="E914" s="29" t="s">
        <v>5309</v>
      </c>
      <c r="F914" s="29" t="s">
        <v>138</v>
      </c>
      <c r="G914" s="29" t="s">
        <v>1462</v>
      </c>
      <c r="I914" s="29" t="s">
        <v>5366</v>
      </c>
      <c r="J914" s="29" t="s">
        <v>5367</v>
      </c>
      <c r="K914" s="29" t="str">
        <f t="shared" si="123"/>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v>
      </c>
      <c r="L914" t="str">
        <f t="shared" si="121"/>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v>
      </c>
      <c r="M914" s="29" t="s">
        <v>5347</v>
      </c>
      <c r="N914" s="29" t="str">
        <f t="shared" si="124"/>
        <v>Made of high quality PU leather with polyester lining.
Durable and fashionable. Many small packs design is for small things such as phone, keys, flash driver, small mirror and so on.
Size: Wallet: 1.25"W x 5"H x 7.5"L; Bag: 4.5"W x 8"H x 12.75"L.
Package include: 1 small wallet,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O914" s="11" t="str">
        <f t="shared" si="125"/>
        <v>&lt;ul&gt;
&lt;li&gt;Made of high quality PU leather with polyester lining.
&lt;li&gt;Durable and fashionable. Many small packs design is for small things such as phone, keys, flash driver, small mirror and so on.
&lt;li&gt;Size: Wallet: 1.25"W x 5"H x 7.5"L; Bag: 4.5"W x 8"H x 12.75"L.
&lt;li&gt;Package include: 1 small wallet,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1.25"W x 5"H x 7.5"L; Bag: 4.5"W x 8"H x 12.75"L. Package include: 1 small wallet, 1 long wallet, 1 handbag.</v>
      </c>
      <c r="P914" s="29" t="s">
        <v>1465</v>
      </c>
      <c r="Q914" s="29" t="s">
        <v>1466</v>
      </c>
      <c r="R914" s="29" t="s">
        <v>5348</v>
      </c>
      <c r="S914" s="29" t="s">
        <v>4187</v>
      </c>
      <c r="T914" s="29" t="s">
        <v>1469</v>
      </c>
      <c r="U914" s="29" t="s">
        <v>5365</v>
      </c>
      <c r="V914" s="29" t="s">
        <v>5365</v>
      </c>
      <c r="W914" s="30" t="s">
        <v>5368</v>
      </c>
      <c r="X914" s="30" t="s">
        <v>5368</v>
      </c>
      <c r="Y914" s="29" t="s">
        <v>1471</v>
      </c>
      <c r="AA914" s="29" t="s">
        <v>113</v>
      </c>
      <c r="AC914" s="13" t="str">
        <f t="shared" si="126"/>
        <v>86.99</v>
      </c>
      <c r="AD914" s="56" t="s">
        <v>2093</v>
      </c>
      <c r="AE914" s="29">
        <f t="shared" si="127"/>
        <v>59.95</v>
      </c>
      <c r="AG914" s="29">
        <v>0</v>
      </c>
      <c r="AI914" s="29" t="s">
        <v>113</v>
      </c>
      <c r="AJ914" s="29" t="s">
        <v>116</v>
      </c>
      <c r="AK914" s="29" t="s">
        <v>1472</v>
      </c>
      <c r="AL914" s="29" t="s">
        <v>1473</v>
      </c>
      <c r="AM914" s="29" t="s">
        <v>1474</v>
      </c>
      <c r="AN914" s="29" t="s">
        <v>1475</v>
      </c>
      <c r="AO914" s="29" t="s">
        <v>1476</v>
      </c>
      <c r="AS914"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4" t="s">
        <v>98</v>
      </c>
      <c r="AU914" s="29" t="s">
        <v>122</v>
      </c>
      <c r="AV914" s="29">
        <v>3</v>
      </c>
      <c r="AW914" s="29" t="s">
        <v>123</v>
      </c>
      <c r="AX914" s="29" t="s">
        <v>1889</v>
      </c>
      <c r="AY914" s="29" t="s">
        <v>2094</v>
      </c>
      <c r="AZ914" s="29" t="s">
        <v>2095</v>
      </c>
      <c r="BA914" s="29" t="s">
        <v>124</v>
      </c>
      <c r="BI914" s="29">
        <v>2</v>
      </c>
      <c r="BN914" s="29" t="s">
        <v>5369</v>
      </c>
      <c r="BP914" s="29" t="s">
        <v>5369</v>
      </c>
      <c r="CB914" s="29" t="s">
        <v>133</v>
      </c>
      <c r="CC914" s="29" t="s">
        <v>134</v>
      </c>
      <c r="CD914" s="29">
        <v>1</v>
      </c>
      <c r="CE914" s="29">
        <v>4</v>
      </c>
      <c r="CG914" s="29" t="s">
        <v>1478</v>
      </c>
    </row>
    <row r="915" spans="1:85" s="29" customFormat="1" x14ac:dyDescent="0.3">
      <c r="A915" s="39">
        <v>5914</v>
      </c>
      <c r="B915" s="28" t="s">
        <v>98</v>
      </c>
      <c r="C915" s="29" t="s">
        <v>5370</v>
      </c>
      <c r="D915" s="29" t="s">
        <v>1933</v>
      </c>
      <c r="E915" s="29" t="s">
        <v>5309</v>
      </c>
      <c r="F915" s="29" t="s">
        <v>138</v>
      </c>
      <c r="G915" s="29" t="s">
        <v>1462</v>
      </c>
      <c r="I915" s="29" t="s">
        <v>2112</v>
      </c>
      <c r="J915" s="29" t="s">
        <v>5371</v>
      </c>
      <c r="K915" s="29" t="str">
        <f t="shared" si="123"/>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v>
      </c>
      <c r="L915" t="str">
        <f t="shared" si="121"/>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v>
      </c>
      <c r="M915" s="29" t="s">
        <v>5372</v>
      </c>
      <c r="N915" s="29" t="str">
        <f t="shared" si="124"/>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O915" s="11" t="str">
        <f t="shared" si="125"/>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P915" s="29" t="s">
        <v>1465</v>
      </c>
      <c r="Q915" s="29" t="s">
        <v>1466</v>
      </c>
      <c r="R915" s="29" t="s">
        <v>5312</v>
      </c>
      <c r="S915" s="29" t="s">
        <v>1526</v>
      </c>
      <c r="T915" s="29" t="s">
        <v>1469</v>
      </c>
      <c r="U915" s="29" t="s">
        <v>5370</v>
      </c>
      <c r="V915" s="29" t="s">
        <v>5370</v>
      </c>
      <c r="W915" s="30" t="s">
        <v>5373</v>
      </c>
      <c r="X915" s="30" t="s">
        <v>5373</v>
      </c>
      <c r="Y915" s="29" t="s">
        <v>1471</v>
      </c>
      <c r="AA915" s="29" t="s">
        <v>113</v>
      </c>
      <c r="AC915" s="13" t="str">
        <f t="shared" si="126"/>
        <v>29.99</v>
      </c>
      <c r="AD915" s="56" t="s">
        <v>2082</v>
      </c>
      <c r="AE915" s="29">
        <f t="shared" si="127"/>
        <v>23.95</v>
      </c>
      <c r="AG915" s="29">
        <v>4</v>
      </c>
      <c r="AI915" s="29" t="s">
        <v>113</v>
      </c>
      <c r="AJ915" s="29" t="s">
        <v>116</v>
      </c>
      <c r="AK915" s="29" t="s">
        <v>1472</v>
      </c>
      <c r="AL915" s="29" t="s">
        <v>1473</v>
      </c>
      <c r="AM915" s="29" t="s">
        <v>1474</v>
      </c>
      <c r="AN915" s="29" t="s">
        <v>1475</v>
      </c>
      <c r="AO915" s="29" t="s">
        <v>1476</v>
      </c>
      <c r="AS915"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5" t="s">
        <v>98</v>
      </c>
      <c r="AU915" s="29" t="s">
        <v>122</v>
      </c>
      <c r="AV915" s="29">
        <v>0.63</v>
      </c>
      <c r="AW915" s="29" t="s">
        <v>123</v>
      </c>
      <c r="AX915" s="29" t="s">
        <v>5314</v>
      </c>
      <c r="AY915" s="29" t="s">
        <v>5218</v>
      </c>
      <c r="AZ915" s="29" t="s">
        <v>5315</v>
      </c>
      <c r="BA915" s="29" t="s">
        <v>124</v>
      </c>
      <c r="BI915" s="29">
        <v>2</v>
      </c>
      <c r="BN915" s="29" t="s">
        <v>5374</v>
      </c>
      <c r="BP915" s="29" t="s">
        <v>5374</v>
      </c>
      <c r="BQ915" s="29" t="s">
        <v>5375</v>
      </c>
      <c r="BR915" s="29" t="s">
        <v>5376</v>
      </c>
      <c r="CB915" s="29" t="s">
        <v>133</v>
      </c>
      <c r="CC915" s="29" t="s">
        <v>134</v>
      </c>
      <c r="CD915" s="29">
        <v>1</v>
      </c>
      <c r="CE915" s="29">
        <v>4</v>
      </c>
      <c r="CG915" s="29" t="s">
        <v>1478</v>
      </c>
    </row>
    <row r="916" spans="1:85" s="29" customFormat="1" x14ac:dyDescent="0.3">
      <c r="A916" s="39">
        <v>5915</v>
      </c>
      <c r="B916" s="28" t="s">
        <v>98</v>
      </c>
      <c r="C916" s="29" t="s">
        <v>5377</v>
      </c>
      <c r="D916" s="29" t="s">
        <v>1933</v>
      </c>
      <c r="E916" s="29" t="s">
        <v>5309</v>
      </c>
      <c r="F916" s="29" t="s">
        <v>138</v>
      </c>
      <c r="G916" s="29" t="s">
        <v>1462</v>
      </c>
      <c r="I916" s="29" t="s">
        <v>2246</v>
      </c>
      <c r="J916" s="29" t="s">
        <v>5378</v>
      </c>
      <c r="K916" s="29" t="str">
        <f t="shared" si="123"/>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v>
      </c>
      <c r="L916" t="str">
        <f t="shared" si="121"/>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v>
      </c>
      <c r="M916" s="29" t="s">
        <v>5372</v>
      </c>
      <c r="N916" s="29" t="str">
        <f t="shared" si="124"/>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O916" s="11" t="str">
        <f t="shared" si="125"/>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P916" s="29" t="s">
        <v>1465</v>
      </c>
      <c r="Q916" s="29" t="s">
        <v>1466</v>
      </c>
      <c r="R916" s="29" t="s">
        <v>5312</v>
      </c>
      <c r="S916" s="29" t="s">
        <v>1526</v>
      </c>
      <c r="T916" s="29" t="s">
        <v>1469</v>
      </c>
      <c r="U916" s="29" t="s">
        <v>5377</v>
      </c>
      <c r="V916" s="29" t="s">
        <v>5377</v>
      </c>
      <c r="W916" s="30" t="s">
        <v>5379</v>
      </c>
      <c r="X916" s="30" t="s">
        <v>5379</v>
      </c>
      <c r="Y916" s="29" t="s">
        <v>1471</v>
      </c>
      <c r="AA916" s="29" t="s">
        <v>113</v>
      </c>
      <c r="AC916" s="13" t="str">
        <f t="shared" si="126"/>
        <v>29.99</v>
      </c>
      <c r="AD916" s="56" t="s">
        <v>2082</v>
      </c>
      <c r="AE916" s="29">
        <f t="shared" si="127"/>
        <v>23.95</v>
      </c>
      <c r="AG916" s="29">
        <v>4</v>
      </c>
      <c r="AI916" s="29" t="s">
        <v>113</v>
      </c>
      <c r="AJ916" s="29" t="s">
        <v>116</v>
      </c>
      <c r="AK916" s="29" t="s">
        <v>1472</v>
      </c>
      <c r="AL916" s="29" t="s">
        <v>1473</v>
      </c>
      <c r="AM916" s="29" t="s">
        <v>1474</v>
      </c>
      <c r="AN916" s="29" t="s">
        <v>1475</v>
      </c>
      <c r="AO916" s="29" t="s">
        <v>1476</v>
      </c>
      <c r="AS916"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6" t="s">
        <v>98</v>
      </c>
      <c r="AU916" s="29" t="s">
        <v>122</v>
      </c>
      <c r="AV916" s="29">
        <v>0.63</v>
      </c>
      <c r="AW916" s="29" t="s">
        <v>123</v>
      </c>
      <c r="AX916" s="29" t="s">
        <v>5314</v>
      </c>
      <c r="AY916" s="29" t="s">
        <v>5218</v>
      </c>
      <c r="AZ916" s="29" t="s">
        <v>5315</v>
      </c>
      <c r="BA916" s="29" t="s">
        <v>124</v>
      </c>
      <c r="BI916" s="29">
        <v>2</v>
      </c>
      <c r="BN916" s="29" t="s">
        <v>5380</v>
      </c>
      <c r="BP916" s="29" t="s">
        <v>5380</v>
      </c>
      <c r="BQ916" s="29" t="s">
        <v>5381</v>
      </c>
      <c r="BR916" s="29" t="s">
        <v>5382</v>
      </c>
      <c r="BS916" s="29" t="s">
        <v>5383</v>
      </c>
      <c r="CB916" s="29" t="s">
        <v>133</v>
      </c>
      <c r="CC916" s="29" t="s">
        <v>134</v>
      </c>
      <c r="CD916" s="29">
        <v>1</v>
      </c>
      <c r="CE916" s="29">
        <v>4</v>
      </c>
      <c r="CG916" s="29" t="s">
        <v>1478</v>
      </c>
    </row>
    <row r="917" spans="1:85" s="29" customFormat="1" x14ac:dyDescent="0.3">
      <c r="A917" s="39">
        <v>5916</v>
      </c>
      <c r="B917" s="28" t="s">
        <v>98</v>
      </c>
      <c r="C917" s="29" t="s">
        <v>5384</v>
      </c>
      <c r="D917" s="29" t="s">
        <v>1933</v>
      </c>
      <c r="E917" s="29" t="s">
        <v>5309</v>
      </c>
      <c r="F917" s="29" t="s">
        <v>138</v>
      </c>
      <c r="G917" s="29" t="s">
        <v>1462</v>
      </c>
      <c r="I917" s="29" t="s">
        <v>3936</v>
      </c>
      <c r="J917" s="29" t="s">
        <v>5385</v>
      </c>
      <c r="K917" s="29" t="str">
        <f t="shared" si="123"/>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v>
      </c>
      <c r="L917" t="str">
        <f t="shared" si="121"/>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v>
      </c>
      <c r="M917" s="29" t="s">
        <v>5372</v>
      </c>
      <c r="N917" s="29" t="str">
        <f t="shared" si="124"/>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O917" s="11" t="str">
        <f t="shared" si="125"/>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P917" s="29" t="s">
        <v>1465</v>
      </c>
      <c r="Q917" s="29" t="s">
        <v>1466</v>
      </c>
      <c r="R917" s="29" t="s">
        <v>5312</v>
      </c>
      <c r="S917" s="29" t="s">
        <v>1526</v>
      </c>
      <c r="T917" s="29" t="s">
        <v>1469</v>
      </c>
      <c r="U917" s="29" t="s">
        <v>5384</v>
      </c>
      <c r="V917" s="29" t="s">
        <v>5384</v>
      </c>
      <c r="W917" s="30" t="s">
        <v>5386</v>
      </c>
      <c r="X917" s="30" t="s">
        <v>5386</v>
      </c>
      <c r="Y917" s="29" t="s">
        <v>1471</v>
      </c>
      <c r="AA917" s="29" t="s">
        <v>113</v>
      </c>
      <c r="AC917" s="13" t="str">
        <f t="shared" si="126"/>
        <v>29.99</v>
      </c>
      <c r="AD917" s="56" t="s">
        <v>2082</v>
      </c>
      <c r="AE917" s="29">
        <f t="shared" si="127"/>
        <v>23.95</v>
      </c>
      <c r="AG917" s="29">
        <v>4</v>
      </c>
      <c r="AI917" s="29" t="s">
        <v>113</v>
      </c>
      <c r="AJ917" s="29" t="s">
        <v>116</v>
      </c>
      <c r="AK917" s="29" t="s">
        <v>1472</v>
      </c>
      <c r="AL917" s="29" t="s">
        <v>1473</v>
      </c>
      <c r="AM917" s="29" t="s">
        <v>1474</v>
      </c>
      <c r="AN917" s="29" t="s">
        <v>1475</v>
      </c>
      <c r="AO917" s="29" t="s">
        <v>1476</v>
      </c>
      <c r="AS917"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7" t="s">
        <v>98</v>
      </c>
      <c r="AU917" s="29" t="s">
        <v>122</v>
      </c>
      <c r="AV917" s="29">
        <v>0.63</v>
      </c>
      <c r="AW917" s="29" t="s">
        <v>123</v>
      </c>
      <c r="AX917" s="29" t="s">
        <v>5314</v>
      </c>
      <c r="AY917" s="29" t="s">
        <v>5218</v>
      </c>
      <c r="AZ917" s="29" t="s">
        <v>5315</v>
      </c>
      <c r="BA917" s="29" t="s">
        <v>124</v>
      </c>
      <c r="BI917" s="29">
        <v>2</v>
      </c>
      <c r="BN917" s="29" t="s">
        <v>5387</v>
      </c>
      <c r="BP917" s="29" t="s">
        <v>5387</v>
      </c>
      <c r="BQ917" s="29" t="s">
        <v>5388</v>
      </c>
      <c r="BR917" s="29" t="s">
        <v>5389</v>
      </c>
      <c r="CB917" s="29" t="s">
        <v>133</v>
      </c>
      <c r="CC917" s="29" t="s">
        <v>134</v>
      </c>
      <c r="CD917" s="29">
        <v>1</v>
      </c>
      <c r="CE917" s="29">
        <v>4</v>
      </c>
      <c r="CG917" s="29" t="s">
        <v>1478</v>
      </c>
    </row>
    <row r="918" spans="1:85" s="29" customFormat="1" x14ac:dyDescent="0.3">
      <c r="A918" s="39">
        <v>5917</v>
      </c>
      <c r="B918" s="28" t="s">
        <v>98</v>
      </c>
      <c r="C918" s="29" t="s">
        <v>5390</v>
      </c>
      <c r="D918" s="29" t="s">
        <v>1933</v>
      </c>
      <c r="E918" s="29" t="s">
        <v>5309</v>
      </c>
      <c r="F918" s="29" t="s">
        <v>138</v>
      </c>
      <c r="G918" s="29" t="s">
        <v>1462</v>
      </c>
      <c r="I918" s="29" t="s">
        <v>5391</v>
      </c>
      <c r="J918" s="29" t="s">
        <v>5392</v>
      </c>
      <c r="K918" s="29" t="str">
        <f t="shared" si="123"/>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v>
      </c>
      <c r="L918" t="str">
        <f t="shared" si="121"/>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v>
      </c>
      <c r="M918" s="29" t="s">
        <v>5372</v>
      </c>
      <c r="N918" s="29" t="str">
        <f t="shared" si="124"/>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O918" s="11" t="str">
        <f t="shared" si="125"/>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P918" s="29" t="s">
        <v>1465</v>
      </c>
      <c r="Q918" s="29" t="s">
        <v>1466</v>
      </c>
      <c r="R918" s="29" t="s">
        <v>5312</v>
      </c>
      <c r="S918" s="29" t="s">
        <v>1526</v>
      </c>
      <c r="T918" s="29" t="s">
        <v>1469</v>
      </c>
      <c r="U918" s="29" t="s">
        <v>5390</v>
      </c>
      <c r="V918" s="29" t="s">
        <v>5390</v>
      </c>
      <c r="W918" s="30" t="s">
        <v>5393</v>
      </c>
      <c r="X918" s="30" t="s">
        <v>5393</v>
      </c>
      <c r="Y918" s="29" t="s">
        <v>1471</v>
      </c>
      <c r="AA918" s="29" t="s">
        <v>113</v>
      </c>
      <c r="AC918" s="13" t="str">
        <f t="shared" si="126"/>
        <v>29.99</v>
      </c>
      <c r="AD918" s="56" t="s">
        <v>2082</v>
      </c>
      <c r="AE918" s="29">
        <f t="shared" si="127"/>
        <v>23.95</v>
      </c>
      <c r="AG918" s="29">
        <v>4</v>
      </c>
      <c r="AI918" s="29" t="s">
        <v>113</v>
      </c>
      <c r="AJ918" s="29" t="s">
        <v>116</v>
      </c>
      <c r="AK918" s="29" t="s">
        <v>1472</v>
      </c>
      <c r="AL918" s="29" t="s">
        <v>1473</v>
      </c>
      <c r="AM918" s="29" t="s">
        <v>1474</v>
      </c>
      <c r="AN918" s="29" t="s">
        <v>1475</v>
      </c>
      <c r="AO918" s="29" t="s">
        <v>1476</v>
      </c>
      <c r="AS918"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8" t="s">
        <v>98</v>
      </c>
      <c r="AU918" s="29" t="s">
        <v>122</v>
      </c>
      <c r="AV918" s="29">
        <v>0.63</v>
      </c>
      <c r="AW918" s="29" t="s">
        <v>123</v>
      </c>
      <c r="AX918" s="29" t="s">
        <v>5314</v>
      </c>
      <c r="AY918" s="29" t="s">
        <v>5218</v>
      </c>
      <c r="AZ918" s="29" t="s">
        <v>5315</v>
      </c>
      <c r="BA918" s="29" t="s">
        <v>124</v>
      </c>
      <c r="BI918" s="29">
        <v>2</v>
      </c>
      <c r="BN918" s="29" t="s">
        <v>5316</v>
      </c>
      <c r="BP918" s="29" t="s">
        <v>5316</v>
      </c>
      <c r="BQ918" s="29" t="s">
        <v>5394</v>
      </c>
      <c r="BR918" s="29" t="s">
        <v>5395</v>
      </c>
      <c r="CB918" s="29" t="s">
        <v>133</v>
      </c>
      <c r="CC918" s="29" t="s">
        <v>134</v>
      </c>
      <c r="CD918" s="29">
        <v>1</v>
      </c>
      <c r="CE918" s="29">
        <v>4</v>
      </c>
      <c r="CG918" s="29" t="s">
        <v>1478</v>
      </c>
    </row>
    <row r="919" spans="1:85" s="29" customFormat="1" x14ac:dyDescent="0.3">
      <c r="A919" s="39">
        <v>5918</v>
      </c>
      <c r="B919" s="28" t="s">
        <v>98</v>
      </c>
      <c r="C919" s="29" t="s">
        <v>5396</v>
      </c>
      <c r="D919" s="29" t="s">
        <v>1933</v>
      </c>
      <c r="E919" s="29" t="s">
        <v>5309</v>
      </c>
      <c r="F919" s="29" t="s">
        <v>138</v>
      </c>
      <c r="G919" s="29" t="s">
        <v>1462</v>
      </c>
      <c r="I919" s="29" t="s">
        <v>2572</v>
      </c>
      <c r="J919" s="29" t="s">
        <v>5397</v>
      </c>
      <c r="K919" s="29" t="str">
        <f t="shared" si="123"/>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v>
      </c>
      <c r="L919" t="str">
        <f t="shared" si="121"/>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v>
      </c>
      <c r="M919" s="29" t="s">
        <v>5372</v>
      </c>
      <c r="N919" s="29" t="str">
        <f t="shared" si="124"/>
        <v>Made of high quality PU leather with polyester lining.
Durable and fashionable. Many small packs design is for small things such as phone, keys, flash driver, small mirror and so on.
Size: 1.25"W x 5"H x 7.5"L.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O919" s="11" t="str">
        <f t="shared" si="125"/>
        <v>&lt;ul&gt;
&lt;li&gt;Made of high quality PU leather with polyester lining.
&lt;li&gt;Durable and fashionable. Many small packs design is for small things such as phone, keys, flash driver, small mirror and so on.
&lt;li&gt;Size: 1.25"W x 5"H x 7.5"L.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1.25"W x 5"H x 7.5"L. Package include: 1 wallet.</v>
      </c>
      <c r="P919" s="29" t="s">
        <v>1465</v>
      </c>
      <c r="Q919" s="29" t="s">
        <v>1466</v>
      </c>
      <c r="R919" s="29" t="s">
        <v>5312</v>
      </c>
      <c r="S919" s="29" t="s">
        <v>1526</v>
      </c>
      <c r="T919" s="29" t="s">
        <v>1469</v>
      </c>
      <c r="U919" s="29" t="s">
        <v>5396</v>
      </c>
      <c r="V919" s="29" t="s">
        <v>5396</v>
      </c>
      <c r="W919" s="30" t="s">
        <v>5398</v>
      </c>
      <c r="X919" s="30" t="s">
        <v>5398</v>
      </c>
      <c r="Y919" s="29" t="s">
        <v>1471</v>
      </c>
      <c r="AA919" s="29" t="s">
        <v>113</v>
      </c>
      <c r="AC919" s="13" t="str">
        <f t="shared" si="126"/>
        <v>29.99</v>
      </c>
      <c r="AD919" s="56" t="s">
        <v>2082</v>
      </c>
      <c r="AE919" s="29">
        <f t="shared" si="127"/>
        <v>23.95</v>
      </c>
      <c r="AG919" s="29">
        <v>4</v>
      </c>
      <c r="AI919" s="29" t="s">
        <v>113</v>
      </c>
      <c r="AJ919" s="29" t="s">
        <v>116</v>
      </c>
      <c r="AK919" s="29" t="s">
        <v>1472</v>
      </c>
      <c r="AL919" s="29" t="s">
        <v>1473</v>
      </c>
      <c r="AM919" s="29" t="s">
        <v>1474</v>
      </c>
      <c r="AN919" s="29" t="s">
        <v>1475</v>
      </c>
      <c r="AO919" s="29" t="s">
        <v>1476</v>
      </c>
      <c r="AS919"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19" t="s">
        <v>98</v>
      </c>
      <c r="AU919" s="29" t="s">
        <v>122</v>
      </c>
      <c r="AV919" s="29">
        <v>0.63</v>
      </c>
      <c r="AW919" s="29" t="s">
        <v>123</v>
      </c>
      <c r="AX919" s="29" t="s">
        <v>5314</v>
      </c>
      <c r="AY919" s="29" t="s">
        <v>5218</v>
      </c>
      <c r="AZ919" s="29" t="s">
        <v>5315</v>
      </c>
      <c r="BA919" s="29" t="s">
        <v>124</v>
      </c>
      <c r="BI919" s="29">
        <v>2</v>
      </c>
      <c r="BN919" s="29" t="s">
        <v>5399</v>
      </c>
      <c r="BP919" s="29" t="s">
        <v>5399</v>
      </c>
      <c r="BQ919" s="29" t="s">
        <v>5400</v>
      </c>
      <c r="BR919" s="29" t="s">
        <v>5401</v>
      </c>
      <c r="CB919" s="29" t="s">
        <v>133</v>
      </c>
      <c r="CC919" s="29" t="s">
        <v>134</v>
      </c>
      <c r="CD919" s="29">
        <v>1</v>
      </c>
      <c r="CE919" s="29">
        <v>4</v>
      </c>
      <c r="CG919" s="29" t="s">
        <v>1478</v>
      </c>
    </row>
    <row r="920" spans="1:85" s="29" customFormat="1" x14ac:dyDescent="0.3">
      <c r="A920" s="39">
        <v>5919</v>
      </c>
      <c r="B920" s="28" t="s">
        <v>98</v>
      </c>
      <c r="C920" s="29" t="s">
        <v>5402</v>
      </c>
      <c r="D920" s="29" t="s">
        <v>1933</v>
      </c>
      <c r="E920" s="29" t="s">
        <v>5309</v>
      </c>
      <c r="F920" s="29" t="s">
        <v>138</v>
      </c>
      <c r="G920" s="29" t="s">
        <v>1462</v>
      </c>
      <c r="I920" s="29" t="s">
        <v>4382</v>
      </c>
      <c r="J920" s="29" t="s">
        <v>5403</v>
      </c>
      <c r="K920" s="29" t="str">
        <f t="shared" si="123"/>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v>
      </c>
      <c r="L920" t="str">
        <f t="shared" si="121"/>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v>
      </c>
      <c r="M920" s="29" t="s">
        <v>5404</v>
      </c>
      <c r="N920" s="29" t="str">
        <f t="shared" si="124"/>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O920" s="11" t="str">
        <f t="shared" si="125"/>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P920" s="29" t="s">
        <v>1465</v>
      </c>
      <c r="Q920" s="29" t="s">
        <v>1466</v>
      </c>
      <c r="R920" s="29" t="s">
        <v>5405</v>
      </c>
      <c r="S920" s="29" t="s">
        <v>4253</v>
      </c>
      <c r="T920" s="29" t="s">
        <v>1469</v>
      </c>
      <c r="U920" s="29" t="s">
        <v>5402</v>
      </c>
      <c r="V920" s="29" t="s">
        <v>5402</v>
      </c>
      <c r="W920" s="30" t="s">
        <v>5406</v>
      </c>
      <c r="X920" s="30" t="s">
        <v>5406</v>
      </c>
      <c r="Y920" s="29" t="s">
        <v>1471</v>
      </c>
      <c r="AA920" s="29" t="s">
        <v>113</v>
      </c>
      <c r="AC920" s="13" t="str">
        <f t="shared" si="126"/>
        <v>67.99</v>
      </c>
      <c r="AD920" s="56" t="s">
        <v>1930</v>
      </c>
      <c r="AE920" s="29">
        <f t="shared" si="127"/>
        <v>46.95</v>
      </c>
      <c r="AG920" s="29">
        <v>0</v>
      </c>
      <c r="AI920" s="29" t="s">
        <v>113</v>
      </c>
      <c r="AJ920" s="29" t="s">
        <v>116</v>
      </c>
      <c r="AK920" s="29" t="s">
        <v>1472</v>
      </c>
      <c r="AL920" s="29" t="s">
        <v>1473</v>
      </c>
      <c r="AM920" s="29" t="s">
        <v>1474</v>
      </c>
      <c r="AN920" s="29" t="s">
        <v>1475</v>
      </c>
      <c r="AO920" s="29" t="s">
        <v>1476</v>
      </c>
      <c r="AS920"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0" t="s">
        <v>98</v>
      </c>
      <c r="AU920" s="29" t="s">
        <v>122</v>
      </c>
      <c r="AV920" s="29">
        <v>2.25</v>
      </c>
      <c r="AW920" s="29" t="s">
        <v>123</v>
      </c>
      <c r="AX920" s="29" t="s">
        <v>5315</v>
      </c>
      <c r="AY920" s="29" t="s">
        <v>5407</v>
      </c>
      <c r="AZ920" s="29" t="s">
        <v>5408</v>
      </c>
      <c r="BA920" s="29" t="s">
        <v>124</v>
      </c>
      <c r="BI920" s="29">
        <v>2</v>
      </c>
      <c r="BN920" s="29" t="s">
        <v>5317</v>
      </c>
      <c r="BP920" s="29" t="s">
        <v>5317</v>
      </c>
      <c r="BQ920" s="29" t="s">
        <v>5409</v>
      </c>
      <c r="BR920" s="29" t="s">
        <v>5410</v>
      </c>
      <c r="BS920" s="29" t="s">
        <v>5411</v>
      </c>
      <c r="CB920" s="29" t="s">
        <v>133</v>
      </c>
      <c r="CC920" s="29" t="s">
        <v>134</v>
      </c>
      <c r="CD920" s="29">
        <v>1</v>
      </c>
      <c r="CE920" s="29">
        <v>4</v>
      </c>
      <c r="CG920" s="29" t="s">
        <v>1478</v>
      </c>
    </row>
    <row r="921" spans="1:85" s="29" customFormat="1" x14ac:dyDescent="0.3">
      <c r="A921" s="39">
        <v>5920</v>
      </c>
      <c r="B921" s="28" t="s">
        <v>98</v>
      </c>
      <c r="C921" s="29" t="s">
        <v>5412</v>
      </c>
      <c r="D921" s="29" t="s">
        <v>1933</v>
      </c>
      <c r="E921" s="29" t="s">
        <v>5309</v>
      </c>
      <c r="F921" s="29" t="s">
        <v>138</v>
      </c>
      <c r="G921" s="29" t="s">
        <v>1462</v>
      </c>
      <c r="I921" s="29" t="s">
        <v>4494</v>
      </c>
      <c r="J921" s="29" t="s">
        <v>5413</v>
      </c>
      <c r="K921" s="29" t="str">
        <f t="shared" si="123"/>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v>
      </c>
      <c r="L921" t="str">
        <f t="shared" si="121"/>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v>
      </c>
      <c r="M921" s="29" t="s">
        <v>5404</v>
      </c>
      <c r="N921" s="29" t="str">
        <f t="shared" si="124"/>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O921" s="11" t="str">
        <f t="shared" si="125"/>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P921" s="29" t="s">
        <v>1465</v>
      </c>
      <c r="Q921" s="29" t="s">
        <v>1466</v>
      </c>
      <c r="R921" s="29" t="s">
        <v>5405</v>
      </c>
      <c r="S921" s="29" t="s">
        <v>4253</v>
      </c>
      <c r="T921" s="29" t="s">
        <v>1469</v>
      </c>
      <c r="U921" s="29" t="s">
        <v>5412</v>
      </c>
      <c r="V921" s="29" t="s">
        <v>5412</v>
      </c>
      <c r="W921" s="30" t="s">
        <v>5414</v>
      </c>
      <c r="X921" s="30" t="s">
        <v>5414</v>
      </c>
      <c r="Y921" s="29" t="s">
        <v>1471</v>
      </c>
      <c r="AA921" s="29" t="s">
        <v>113</v>
      </c>
      <c r="AC921" s="13" t="str">
        <f t="shared" si="126"/>
        <v>67.99</v>
      </c>
      <c r="AD921" s="56" t="s">
        <v>1930</v>
      </c>
      <c r="AE921" s="29">
        <f t="shared" si="127"/>
        <v>46.95</v>
      </c>
      <c r="AG921" s="29">
        <v>0</v>
      </c>
      <c r="AI921" s="29" t="s">
        <v>113</v>
      </c>
      <c r="AJ921" s="29" t="s">
        <v>116</v>
      </c>
      <c r="AK921" s="29" t="s">
        <v>1472</v>
      </c>
      <c r="AL921" s="29" t="s">
        <v>1473</v>
      </c>
      <c r="AM921" s="29" t="s">
        <v>1474</v>
      </c>
      <c r="AN921" s="29" t="s">
        <v>1475</v>
      </c>
      <c r="AO921" s="29" t="s">
        <v>1476</v>
      </c>
      <c r="AS921"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1" t="s">
        <v>98</v>
      </c>
      <c r="AU921" s="29" t="s">
        <v>122</v>
      </c>
      <c r="AV921" s="29">
        <v>2.25</v>
      </c>
      <c r="AW921" s="29" t="s">
        <v>123</v>
      </c>
      <c r="AX921" s="29" t="s">
        <v>5315</v>
      </c>
      <c r="AY921" s="29" t="s">
        <v>5407</v>
      </c>
      <c r="AZ921" s="29" t="s">
        <v>5408</v>
      </c>
      <c r="BA921" s="29" t="s">
        <v>124</v>
      </c>
      <c r="BI921" s="29">
        <v>2</v>
      </c>
      <c r="BN921" s="29" t="s">
        <v>5415</v>
      </c>
      <c r="BP921" s="29" t="s">
        <v>5415</v>
      </c>
      <c r="BQ921" s="29" t="s">
        <v>5416</v>
      </c>
      <c r="BR921" s="29" t="s">
        <v>5417</v>
      </c>
      <c r="BS921" s="29" t="s">
        <v>5418</v>
      </c>
      <c r="CB921" s="29" t="s">
        <v>133</v>
      </c>
      <c r="CC921" s="29" t="s">
        <v>134</v>
      </c>
      <c r="CD921" s="29">
        <v>1</v>
      </c>
      <c r="CE921" s="29">
        <v>4</v>
      </c>
      <c r="CG921" s="29" t="s">
        <v>1478</v>
      </c>
    </row>
    <row r="922" spans="1:85" s="29" customFormat="1" x14ac:dyDescent="0.3">
      <c r="A922" s="39">
        <v>5921</v>
      </c>
      <c r="B922" s="28" t="s">
        <v>98</v>
      </c>
      <c r="C922" s="29" t="s">
        <v>5419</v>
      </c>
      <c r="D922" s="29" t="s">
        <v>1933</v>
      </c>
      <c r="E922" s="29" t="s">
        <v>5309</v>
      </c>
      <c r="F922" s="29" t="s">
        <v>138</v>
      </c>
      <c r="G922" s="29" t="s">
        <v>1462</v>
      </c>
      <c r="I922" s="29" t="s">
        <v>4502</v>
      </c>
      <c r="J922" s="29" t="s">
        <v>5420</v>
      </c>
      <c r="K922" s="29" t="str">
        <f t="shared" si="123"/>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v>
      </c>
      <c r="L922" t="str">
        <f t="shared" si="121"/>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v>
      </c>
      <c r="M922" s="29" t="s">
        <v>5404</v>
      </c>
      <c r="N922" s="29" t="str">
        <f t="shared" si="124"/>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O922" s="11" t="str">
        <f t="shared" si="125"/>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P922" s="29" t="s">
        <v>1465</v>
      </c>
      <c r="Q922" s="29" t="s">
        <v>1466</v>
      </c>
      <c r="R922" s="29" t="s">
        <v>5405</v>
      </c>
      <c r="S922" s="29" t="s">
        <v>4253</v>
      </c>
      <c r="T922" s="29" t="s">
        <v>1469</v>
      </c>
      <c r="U922" s="29" t="s">
        <v>5419</v>
      </c>
      <c r="V922" s="29" t="s">
        <v>5419</v>
      </c>
      <c r="W922" s="30" t="s">
        <v>5421</v>
      </c>
      <c r="X922" s="30" t="s">
        <v>5421</v>
      </c>
      <c r="Y922" s="29" t="s">
        <v>1471</v>
      </c>
      <c r="AA922" s="29" t="s">
        <v>113</v>
      </c>
      <c r="AC922" s="13" t="str">
        <f t="shared" si="126"/>
        <v>67.99</v>
      </c>
      <c r="AD922" s="56" t="s">
        <v>1930</v>
      </c>
      <c r="AE922" s="29">
        <f t="shared" si="127"/>
        <v>46.95</v>
      </c>
      <c r="AG922" s="29">
        <v>0</v>
      </c>
      <c r="AI922" s="29" t="s">
        <v>113</v>
      </c>
      <c r="AJ922" s="29" t="s">
        <v>116</v>
      </c>
      <c r="AK922" s="29" t="s">
        <v>1472</v>
      </c>
      <c r="AL922" s="29" t="s">
        <v>1473</v>
      </c>
      <c r="AM922" s="29" t="s">
        <v>1474</v>
      </c>
      <c r="AN922" s="29" t="s">
        <v>1475</v>
      </c>
      <c r="AO922" s="29" t="s">
        <v>1476</v>
      </c>
      <c r="AS922"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2" t="s">
        <v>98</v>
      </c>
      <c r="AU922" s="29" t="s">
        <v>122</v>
      </c>
      <c r="AV922" s="29">
        <v>2.25</v>
      </c>
      <c r="AW922" s="29" t="s">
        <v>123</v>
      </c>
      <c r="AX922" s="29" t="s">
        <v>5315</v>
      </c>
      <c r="AY922" s="29" t="s">
        <v>5407</v>
      </c>
      <c r="AZ922" s="29" t="s">
        <v>5408</v>
      </c>
      <c r="BA922" s="29" t="s">
        <v>124</v>
      </c>
      <c r="BI922" s="29">
        <v>2</v>
      </c>
      <c r="BN922" s="29" t="s">
        <v>5422</v>
      </c>
      <c r="BP922" s="29" t="s">
        <v>5422</v>
      </c>
      <c r="BQ922" s="29" t="s">
        <v>5423</v>
      </c>
      <c r="BR922" s="29" t="s">
        <v>5424</v>
      </c>
      <c r="BS922" s="29" t="s">
        <v>5425</v>
      </c>
      <c r="CB922" s="29" t="s">
        <v>133</v>
      </c>
      <c r="CC922" s="29" t="s">
        <v>134</v>
      </c>
      <c r="CD922" s="29">
        <v>1</v>
      </c>
      <c r="CE922" s="29">
        <v>4</v>
      </c>
      <c r="CG922" s="29" t="s">
        <v>1478</v>
      </c>
    </row>
    <row r="923" spans="1:85" s="29" customFormat="1" x14ac:dyDescent="0.3">
      <c r="A923" s="39">
        <v>5922</v>
      </c>
      <c r="B923" s="28" t="s">
        <v>98</v>
      </c>
      <c r="C923" s="29" t="s">
        <v>5426</v>
      </c>
      <c r="D923" s="29" t="s">
        <v>1933</v>
      </c>
      <c r="E923" s="29" t="s">
        <v>5309</v>
      </c>
      <c r="F923" s="29" t="s">
        <v>138</v>
      </c>
      <c r="G923" s="29" t="s">
        <v>1462</v>
      </c>
      <c r="I923" s="29" t="s">
        <v>5427</v>
      </c>
      <c r="J923" s="29" t="s">
        <v>5428</v>
      </c>
      <c r="K923" s="29" t="str">
        <f t="shared" si="123"/>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v>
      </c>
      <c r="L923" t="str">
        <f t="shared" si="121"/>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v>
      </c>
      <c r="M923" s="29" t="s">
        <v>5404</v>
      </c>
      <c r="N923" s="29" t="str">
        <f t="shared" si="124"/>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O923" s="11" t="str">
        <f t="shared" si="125"/>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P923" s="29" t="s">
        <v>1465</v>
      </c>
      <c r="Q923" s="29" t="s">
        <v>1466</v>
      </c>
      <c r="R923" s="29" t="s">
        <v>5405</v>
      </c>
      <c r="S923" s="29" t="s">
        <v>4253</v>
      </c>
      <c r="T923" s="29" t="s">
        <v>1469</v>
      </c>
      <c r="U923" s="29" t="s">
        <v>5426</v>
      </c>
      <c r="V923" s="29" t="s">
        <v>5426</v>
      </c>
      <c r="W923" s="30" t="s">
        <v>5429</v>
      </c>
      <c r="X923" s="30" t="s">
        <v>5429</v>
      </c>
      <c r="Y923" s="29" t="s">
        <v>1471</v>
      </c>
      <c r="AA923" s="29" t="s">
        <v>113</v>
      </c>
      <c r="AC923" s="13" t="str">
        <f t="shared" si="126"/>
        <v>67.99</v>
      </c>
      <c r="AD923" s="56" t="s">
        <v>1930</v>
      </c>
      <c r="AE923" s="29">
        <f t="shared" si="127"/>
        <v>46.95</v>
      </c>
      <c r="AG923" s="29">
        <v>0</v>
      </c>
      <c r="AI923" s="29" t="s">
        <v>113</v>
      </c>
      <c r="AJ923" s="29" t="s">
        <v>116</v>
      </c>
      <c r="AK923" s="29" t="s">
        <v>1472</v>
      </c>
      <c r="AL923" s="29" t="s">
        <v>1473</v>
      </c>
      <c r="AM923" s="29" t="s">
        <v>1474</v>
      </c>
      <c r="AN923" s="29" t="s">
        <v>1475</v>
      </c>
      <c r="AO923" s="29" t="s">
        <v>1476</v>
      </c>
      <c r="AS923"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3" t="s">
        <v>98</v>
      </c>
      <c r="AU923" s="29" t="s">
        <v>122</v>
      </c>
      <c r="AV923" s="29">
        <v>2.25</v>
      </c>
      <c r="AW923" s="29" t="s">
        <v>123</v>
      </c>
      <c r="AX923" s="29" t="s">
        <v>5315</v>
      </c>
      <c r="AY923" s="29" t="s">
        <v>5407</v>
      </c>
      <c r="AZ923" s="29" t="s">
        <v>5408</v>
      </c>
      <c r="BA923" s="29" t="s">
        <v>124</v>
      </c>
      <c r="BI923" s="29">
        <v>2</v>
      </c>
      <c r="BN923" s="29" t="s">
        <v>5430</v>
      </c>
      <c r="BP923" s="29" t="s">
        <v>5430</v>
      </c>
      <c r="BQ923" s="29" t="s">
        <v>5431</v>
      </c>
      <c r="BR923" s="29" t="s">
        <v>5432</v>
      </c>
      <c r="BS923" s="29" t="s">
        <v>5433</v>
      </c>
      <c r="CB923" s="29" t="s">
        <v>133</v>
      </c>
      <c r="CC923" s="29" t="s">
        <v>134</v>
      </c>
      <c r="CD923" s="29">
        <v>1</v>
      </c>
      <c r="CE923" s="29">
        <v>4</v>
      </c>
      <c r="CG923" s="29" t="s">
        <v>1478</v>
      </c>
    </row>
    <row r="924" spans="1:85" s="29" customFormat="1" x14ac:dyDescent="0.3">
      <c r="A924" s="39">
        <v>5923</v>
      </c>
      <c r="B924" s="28" t="s">
        <v>98</v>
      </c>
      <c r="C924" s="29" t="s">
        <v>5434</v>
      </c>
      <c r="D924" s="29" t="s">
        <v>1933</v>
      </c>
      <c r="E924" s="29" t="s">
        <v>5309</v>
      </c>
      <c r="F924" s="29" t="s">
        <v>138</v>
      </c>
      <c r="G924" s="29" t="s">
        <v>1462</v>
      </c>
      <c r="I924" s="29" t="s">
        <v>4407</v>
      </c>
      <c r="J924" s="29" t="s">
        <v>5435</v>
      </c>
      <c r="K924" s="29" t="str">
        <f t="shared" si="123"/>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v>
      </c>
      <c r="L924" t="str">
        <f t="shared" si="121"/>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v>
      </c>
      <c r="M924" s="29" t="s">
        <v>5404</v>
      </c>
      <c r="N924" s="29" t="str">
        <f t="shared" si="124"/>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O924" s="11" t="str">
        <f t="shared" si="125"/>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P924" s="29" t="s">
        <v>1465</v>
      </c>
      <c r="Q924" s="29" t="s">
        <v>1466</v>
      </c>
      <c r="R924" s="29" t="s">
        <v>5405</v>
      </c>
      <c r="S924" s="29" t="s">
        <v>4253</v>
      </c>
      <c r="T924" s="29" t="s">
        <v>1469</v>
      </c>
      <c r="U924" s="29" t="s">
        <v>5434</v>
      </c>
      <c r="V924" s="29" t="s">
        <v>5434</v>
      </c>
      <c r="W924" s="30" t="s">
        <v>5436</v>
      </c>
      <c r="X924" s="30" t="s">
        <v>5436</v>
      </c>
      <c r="Y924" s="29" t="s">
        <v>1471</v>
      </c>
      <c r="AA924" s="29" t="s">
        <v>113</v>
      </c>
      <c r="AC924" s="13" t="str">
        <f t="shared" si="126"/>
        <v>67.99</v>
      </c>
      <c r="AD924" s="56" t="s">
        <v>1930</v>
      </c>
      <c r="AE924" s="29">
        <f t="shared" si="127"/>
        <v>46.95</v>
      </c>
      <c r="AG924" s="29">
        <v>0</v>
      </c>
      <c r="AI924" s="29" t="s">
        <v>113</v>
      </c>
      <c r="AJ924" s="29" t="s">
        <v>116</v>
      </c>
      <c r="AK924" s="29" t="s">
        <v>1472</v>
      </c>
      <c r="AL924" s="29" t="s">
        <v>1473</v>
      </c>
      <c r="AM924" s="29" t="s">
        <v>1474</v>
      </c>
      <c r="AN924" s="29" t="s">
        <v>1475</v>
      </c>
      <c r="AO924" s="29" t="s">
        <v>1476</v>
      </c>
      <c r="AS924"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4" t="s">
        <v>98</v>
      </c>
      <c r="AU924" s="29" t="s">
        <v>122</v>
      </c>
      <c r="AV924" s="29">
        <v>2.25</v>
      </c>
      <c r="AW924" s="29" t="s">
        <v>123</v>
      </c>
      <c r="AX924" s="29" t="s">
        <v>5315</v>
      </c>
      <c r="AY924" s="29" t="s">
        <v>5407</v>
      </c>
      <c r="AZ924" s="29" t="s">
        <v>5408</v>
      </c>
      <c r="BA924" s="29" t="s">
        <v>124</v>
      </c>
      <c r="BI924" s="29">
        <v>2</v>
      </c>
      <c r="BN924" s="29" t="s">
        <v>5437</v>
      </c>
      <c r="BP924" s="29" t="s">
        <v>5437</v>
      </c>
      <c r="BQ924" s="29" t="s">
        <v>5438</v>
      </c>
      <c r="BR924" s="29" t="s">
        <v>5439</v>
      </c>
      <c r="BS924" s="29" t="s">
        <v>5440</v>
      </c>
      <c r="CB924" s="29" t="s">
        <v>133</v>
      </c>
      <c r="CC924" s="29" t="s">
        <v>134</v>
      </c>
      <c r="CD924" s="29">
        <v>1</v>
      </c>
      <c r="CE924" s="29">
        <v>4</v>
      </c>
      <c r="CG924" s="29" t="s">
        <v>1478</v>
      </c>
    </row>
    <row r="925" spans="1:85" s="29" customFormat="1" x14ac:dyDescent="0.3">
      <c r="A925" s="39">
        <v>5924</v>
      </c>
      <c r="B925" s="28" t="s">
        <v>98</v>
      </c>
      <c r="C925" s="29" t="s">
        <v>5441</v>
      </c>
      <c r="D925" s="29" t="s">
        <v>1933</v>
      </c>
      <c r="E925" s="29" t="s">
        <v>5309</v>
      </c>
      <c r="F925" s="29" t="s">
        <v>138</v>
      </c>
      <c r="G925" s="29" t="s">
        <v>1462</v>
      </c>
      <c r="I925" s="29" t="s">
        <v>5442</v>
      </c>
      <c r="J925" s="29" t="s">
        <v>5443</v>
      </c>
      <c r="K925" s="29" t="str">
        <f t="shared" si="123"/>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v>
      </c>
      <c r="L925" t="str">
        <f t="shared" si="121"/>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v>
      </c>
      <c r="M925" s="29" t="s">
        <v>5404</v>
      </c>
      <c r="N925" s="29" t="str">
        <f t="shared" si="124"/>
        <v>Made of high quality PU leather with polyester lining.
Durable and fashionable. Many small packs design is for small things such as phone, keys, flash driver, small mirror and so on.
Size: 5"W x 9"H x 13.75"L.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O925" s="11" t="str">
        <f t="shared" si="125"/>
        <v>&lt;ul&gt;
&lt;li&gt;Made of high quality PU leather with polyester lining.
&lt;li&gt;Durable and fashionable. Many small packs design is for small things such as phone, keys, flash driver, small mirror and so on.
&lt;li&gt;Size: 5"W x 9"H x 13.75"L.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5"W x 9"H x 13.75"L. Package include: 1 bag, 1 small wallet.</v>
      </c>
      <c r="P925" s="29" t="s">
        <v>1465</v>
      </c>
      <c r="Q925" s="29" t="s">
        <v>1466</v>
      </c>
      <c r="R925" s="29" t="s">
        <v>5405</v>
      </c>
      <c r="S925" s="29" t="s">
        <v>4253</v>
      </c>
      <c r="T925" s="29" t="s">
        <v>1469</v>
      </c>
      <c r="U925" s="29" t="s">
        <v>5441</v>
      </c>
      <c r="V925" s="29" t="s">
        <v>5441</v>
      </c>
      <c r="W925" s="30" t="s">
        <v>5444</v>
      </c>
      <c r="X925" s="30" t="s">
        <v>5444</v>
      </c>
      <c r="Y925" s="29" t="s">
        <v>1471</v>
      </c>
      <c r="AA925" s="29" t="s">
        <v>113</v>
      </c>
      <c r="AC925" s="13" t="str">
        <f t="shared" si="126"/>
        <v>67.99</v>
      </c>
      <c r="AD925" s="56" t="s">
        <v>1930</v>
      </c>
      <c r="AE925" s="29">
        <f t="shared" si="127"/>
        <v>46.95</v>
      </c>
      <c r="AG925" s="29">
        <v>0</v>
      </c>
      <c r="AI925" s="29" t="s">
        <v>113</v>
      </c>
      <c r="AJ925" s="29" t="s">
        <v>116</v>
      </c>
      <c r="AK925" s="29" t="s">
        <v>1472</v>
      </c>
      <c r="AL925" s="29" t="s">
        <v>1473</v>
      </c>
      <c r="AM925" s="29" t="s">
        <v>1474</v>
      </c>
      <c r="AN925" s="29" t="s">
        <v>1475</v>
      </c>
      <c r="AO925" s="29" t="s">
        <v>1476</v>
      </c>
      <c r="AS925"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5" t="s">
        <v>98</v>
      </c>
      <c r="AU925" s="29" t="s">
        <v>122</v>
      </c>
      <c r="AV925" s="29">
        <v>2.25</v>
      </c>
      <c r="AW925" s="29" t="s">
        <v>123</v>
      </c>
      <c r="AX925" s="29" t="s">
        <v>5315</v>
      </c>
      <c r="AY925" s="29" t="s">
        <v>5407</v>
      </c>
      <c r="AZ925" s="29" t="s">
        <v>5408</v>
      </c>
      <c r="BA925" s="29" t="s">
        <v>124</v>
      </c>
      <c r="BI925" s="29">
        <v>2</v>
      </c>
      <c r="BN925" s="29" t="s">
        <v>5445</v>
      </c>
      <c r="BP925" s="29" t="s">
        <v>5445</v>
      </c>
      <c r="BQ925" s="29" t="s">
        <v>5446</v>
      </c>
      <c r="BR925" s="29" t="s">
        <v>5447</v>
      </c>
      <c r="BS925" s="29" t="s">
        <v>5448</v>
      </c>
      <c r="CB925" s="29" t="s">
        <v>133</v>
      </c>
      <c r="CC925" s="29" t="s">
        <v>134</v>
      </c>
      <c r="CD925" s="29">
        <v>1</v>
      </c>
      <c r="CE925" s="29">
        <v>4</v>
      </c>
      <c r="CG925" s="29" t="s">
        <v>1478</v>
      </c>
    </row>
    <row r="926" spans="1:85" s="29" customFormat="1" x14ac:dyDescent="0.3">
      <c r="A926" s="39">
        <v>5925</v>
      </c>
      <c r="B926" s="28" t="s">
        <v>98</v>
      </c>
      <c r="C926" s="29" t="s">
        <v>5449</v>
      </c>
      <c r="D926" s="29" t="s">
        <v>1933</v>
      </c>
      <c r="E926" s="29" t="s">
        <v>5309</v>
      </c>
      <c r="F926" s="29" t="s">
        <v>138</v>
      </c>
      <c r="G926" s="29" t="s">
        <v>1462</v>
      </c>
      <c r="I926" s="29" t="s">
        <v>4415</v>
      </c>
      <c r="J926" s="29" t="s">
        <v>5450</v>
      </c>
      <c r="K926" s="29" t="str">
        <f t="shared" si="123"/>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v>
      </c>
      <c r="L926" t="str">
        <f t="shared" si="121"/>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v>
      </c>
      <c r="M926" s="29" t="s">
        <v>5451</v>
      </c>
      <c r="N926" s="29" t="str">
        <f t="shared" si="124"/>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O926" s="11" t="str">
        <f t="shared" si="125"/>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P926" s="29" t="s">
        <v>1465</v>
      </c>
      <c r="Q926" s="29" t="s">
        <v>1466</v>
      </c>
      <c r="R926" s="29" t="s">
        <v>5452</v>
      </c>
      <c r="S926" s="29" t="s">
        <v>4253</v>
      </c>
      <c r="T926" s="29" t="s">
        <v>1469</v>
      </c>
      <c r="U926" s="29" t="s">
        <v>5449</v>
      </c>
      <c r="V926" s="29" t="s">
        <v>5449</v>
      </c>
      <c r="W926" s="30" t="s">
        <v>5453</v>
      </c>
      <c r="X926" s="30" t="s">
        <v>5453</v>
      </c>
      <c r="Y926" s="29" t="s">
        <v>1471</v>
      </c>
      <c r="AA926" s="29" t="s">
        <v>113</v>
      </c>
      <c r="AC926" s="13" t="str">
        <f t="shared" si="126"/>
        <v>67.99</v>
      </c>
      <c r="AD926" s="56" t="s">
        <v>1930</v>
      </c>
      <c r="AE926" s="29">
        <f t="shared" si="127"/>
        <v>46.95</v>
      </c>
      <c r="AG926" s="29">
        <v>0</v>
      </c>
      <c r="AI926" s="29" t="s">
        <v>113</v>
      </c>
      <c r="AJ926" s="29" t="s">
        <v>116</v>
      </c>
      <c r="AK926" s="29" t="s">
        <v>1472</v>
      </c>
      <c r="AL926" s="29" t="s">
        <v>1473</v>
      </c>
      <c r="AM926" s="29" t="s">
        <v>1474</v>
      </c>
      <c r="AN926" s="29" t="s">
        <v>1475</v>
      </c>
      <c r="AO926" s="29" t="s">
        <v>1476</v>
      </c>
      <c r="AS926"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6" t="s">
        <v>98</v>
      </c>
      <c r="AU926" s="29" t="s">
        <v>122</v>
      </c>
      <c r="AV926" s="29">
        <v>2.25</v>
      </c>
      <c r="AW926" s="29" t="s">
        <v>123</v>
      </c>
      <c r="AX926" s="29" t="s">
        <v>1889</v>
      </c>
      <c r="AY926" s="29" t="s">
        <v>2094</v>
      </c>
      <c r="AZ926" s="29" t="s">
        <v>2095</v>
      </c>
      <c r="BA926" s="29" t="s">
        <v>124</v>
      </c>
      <c r="BI926" s="29">
        <v>2</v>
      </c>
      <c r="BN926" s="29" t="s">
        <v>5318</v>
      </c>
      <c r="BP926" s="29" t="s">
        <v>5318</v>
      </c>
      <c r="BQ926" s="29" t="s">
        <v>5454</v>
      </c>
      <c r="BR926" s="29" t="s">
        <v>5455</v>
      </c>
      <c r="BS926" s="29" t="s">
        <v>5456</v>
      </c>
      <c r="CB926" s="29" t="s">
        <v>133</v>
      </c>
      <c r="CC926" s="29" t="s">
        <v>134</v>
      </c>
      <c r="CD926" s="29">
        <v>1</v>
      </c>
      <c r="CE926" s="29">
        <v>4</v>
      </c>
      <c r="CG926" s="29" t="s">
        <v>1478</v>
      </c>
    </row>
    <row r="927" spans="1:85" s="29" customFormat="1" x14ac:dyDescent="0.3">
      <c r="A927" s="39">
        <v>5926</v>
      </c>
      <c r="B927" s="28" t="s">
        <v>98</v>
      </c>
      <c r="C927" s="29" t="s">
        <v>5457</v>
      </c>
      <c r="D927" s="29" t="s">
        <v>1933</v>
      </c>
      <c r="E927" s="29" t="s">
        <v>5309</v>
      </c>
      <c r="F927" s="29" t="s">
        <v>138</v>
      </c>
      <c r="G927" s="29" t="s">
        <v>1462</v>
      </c>
      <c r="I927" s="29" t="s">
        <v>4523</v>
      </c>
      <c r="J927" s="29" t="s">
        <v>5458</v>
      </c>
      <c r="K927" s="29" t="str">
        <f t="shared" si="123"/>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v>
      </c>
      <c r="L927" t="str">
        <f t="shared" si="121"/>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v>
      </c>
      <c r="M927" s="29" t="s">
        <v>5451</v>
      </c>
      <c r="N927" s="29" t="str">
        <f t="shared" si="124"/>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O927" s="11" t="str">
        <f t="shared" si="125"/>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P927" s="29" t="s">
        <v>1465</v>
      </c>
      <c r="Q927" s="29" t="s">
        <v>1466</v>
      </c>
      <c r="R927" s="29" t="s">
        <v>5452</v>
      </c>
      <c r="S927" s="29" t="s">
        <v>4253</v>
      </c>
      <c r="T927" s="29" t="s">
        <v>1469</v>
      </c>
      <c r="U927" s="29" t="s">
        <v>5457</v>
      </c>
      <c r="V927" s="29" t="s">
        <v>5457</v>
      </c>
      <c r="W927" s="30" t="s">
        <v>5459</v>
      </c>
      <c r="X927" s="30" t="s">
        <v>5459</v>
      </c>
      <c r="Y927" s="29" t="s">
        <v>1471</v>
      </c>
      <c r="AA927" s="29" t="s">
        <v>113</v>
      </c>
      <c r="AC927" s="13" t="str">
        <f t="shared" si="126"/>
        <v>67.99</v>
      </c>
      <c r="AD927" s="56" t="s">
        <v>1930</v>
      </c>
      <c r="AE927" s="29">
        <f t="shared" si="127"/>
        <v>46.95</v>
      </c>
      <c r="AG927" s="29">
        <v>0</v>
      </c>
      <c r="AI927" s="29" t="s">
        <v>113</v>
      </c>
      <c r="AJ927" s="29" t="s">
        <v>116</v>
      </c>
      <c r="AK927" s="29" t="s">
        <v>1472</v>
      </c>
      <c r="AL927" s="29" t="s">
        <v>1473</v>
      </c>
      <c r="AM927" s="29" t="s">
        <v>1474</v>
      </c>
      <c r="AN927" s="29" t="s">
        <v>1475</v>
      </c>
      <c r="AO927" s="29" t="s">
        <v>1476</v>
      </c>
      <c r="AS927"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7" t="s">
        <v>98</v>
      </c>
      <c r="AU927" s="29" t="s">
        <v>122</v>
      </c>
      <c r="AV927" s="29">
        <v>2.25</v>
      </c>
      <c r="AW927" s="29" t="s">
        <v>123</v>
      </c>
      <c r="AX927" s="29" t="s">
        <v>1889</v>
      </c>
      <c r="AY927" s="29" t="s">
        <v>2094</v>
      </c>
      <c r="AZ927" s="29" t="s">
        <v>2095</v>
      </c>
      <c r="BA927" s="29" t="s">
        <v>124</v>
      </c>
      <c r="BI927" s="29">
        <v>2</v>
      </c>
      <c r="BN927" s="29" t="s">
        <v>5460</v>
      </c>
      <c r="BP927" s="29" t="s">
        <v>5460</v>
      </c>
      <c r="BQ927" s="29" t="s">
        <v>5461</v>
      </c>
      <c r="BR927" s="29" t="s">
        <v>5462</v>
      </c>
      <c r="BS927" s="29" t="s">
        <v>5463</v>
      </c>
      <c r="CB927" s="29" t="s">
        <v>133</v>
      </c>
      <c r="CC927" s="29" t="s">
        <v>134</v>
      </c>
      <c r="CD927" s="29">
        <v>1</v>
      </c>
      <c r="CE927" s="29">
        <v>4</v>
      </c>
      <c r="CG927" s="29" t="s">
        <v>1478</v>
      </c>
    </row>
    <row r="928" spans="1:85" s="29" customFormat="1" x14ac:dyDescent="0.3">
      <c r="A928" s="39">
        <v>5927</v>
      </c>
      <c r="B928" s="28" t="s">
        <v>98</v>
      </c>
      <c r="C928" s="29" t="s">
        <v>5464</v>
      </c>
      <c r="D928" s="29" t="s">
        <v>1933</v>
      </c>
      <c r="E928" s="29" t="s">
        <v>5309</v>
      </c>
      <c r="F928" s="29" t="s">
        <v>138</v>
      </c>
      <c r="G928" s="29" t="s">
        <v>1462</v>
      </c>
      <c r="I928" s="29" t="s">
        <v>4531</v>
      </c>
      <c r="J928" s="29" t="s">
        <v>5465</v>
      </c>
      <c r="K928" s="29" t="str">
        <f t="shared" si="123"/>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v>
      </c>
      <c r="L928" t="str">
        <f t="shared" si="121"/>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v>
      </c>
      <c r="M928" s="29" t="s">
        <v>5451</v>
      </c>
      <c r="N928" s="29" t="str">
        <f t="shared" si="124"/>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O928" s="11" t="str">
        <f t="shared" si="125"/>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P928" s="29" t="s">
        <v>1465</v>
      </c>
      <c r="Q928" s="29" t="s">
        <v>1466</v>
      </c>
      <c r="R928" s="29" t="s">
        <v>5452</v>
      </c>
      <c r="S928" s="29" t="s">
        <v>4253</v>
      </c>
      <c r="T928" s="29" t="s">
        <v>1469</v>
      </c>
      <c r="U928" s="29" t="s">
        <v>5464</v>
      </c>
      <c r="V928" s="29" t="s">
        <v>5464</v>
      </c>
      <c r="W928" s="30" t="s">
        <v>5466</v>
      </c>
      <c r="X928" s="30" t="s">
        <v>5466</v>
      </c>
      <c r="Y928" s="29" t="s">
        <v>1471</v>
      </c>
      <c r="AA928" s="29" t="s">
        <v>113</v>
      </c>
      <c r="AC928" s="13" t="str">
        <f t="shared" si="126"/>
        <v>67.99</v>
      </c>
      <c r="AD928" s="56" t="s">
        <v>1930</v>
      </c>
      <c r="AE928" s="29">
        <f t="shared" si="127"/>
        <v>46.95</v>
      </c>
      <c r="AG928" s="29">
        <v>0</v>
      </c>
      <c r="AI928" s="29" t="s">
        <v>113</v>
      </c>
      <c r="AJ928" s="29" t="s">
        <v>116</v>
      </c>
      <c r="AK928" s="29" t="s">
        <v>1472</v>
      </c>
      <c r="AL928" s="29" t="s">
        <v>1473</v>
      </c>
      <c r="AM928" s="29" t="s">
        <v>1474</v>
      </c>
      <c r="AN928" s="29" t="s">
        <v>1475</v>
      </c>
      <c r="AO928" s="29" t="s">
        <v>1476</v>
      </c>
      <c r="AS928"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8" t="s">
        <v>98</v>
      </c>
      <c r="AU928" s="29" t="s">
        <v>122</v>
      </c>
      <c r="AV928" s="29">
        <v>2.25</v>
      </c>
      <c r="AW928" s="29" t="s">
        <v>123</v>
      </c>
      <c r="AX928" s="29" t="s">
        <v>1889</v>
      </c>
      <c r="AY928" s="29" t="s">
        <v>2094</v>
      </c>
      <c r="AZ928" s="29" t="s">
        <v>2095</v>
      </c>
      <c r="BA928" s="29" t="s">
        <v>124</v>
      </c>
      <c r="BI928" s="29">
        <v>2</v>
      </c>
      <c r="BN928" s="29" t="s">
        <v>5467</v>
      </c>
      <c r="BP928" s="29" t="s">
        <v>5467</v>
      </c>
      <c r="BQ928" s="29" t="s">
        <v>5468</v>
      </c>
      <c r="BR928" s="29" t="s">
        <v>5469</v>
      </c>
      <c r="BS928" s="29" t="s">
        <v>5470</v>
      </c>
      <c r="CB928" s="29" t="s">
        <v>133</v>
      </c>
      <c r="CC928" s="29" t="s">
        <v>134</v>
      </c>
      <c r="CD928" s="29">
        <v>1</v>
      </c>
      <c r="CE928" s="29">
        <v>4</v>
      </c>
      <c r="CG928" s="29" t="s">
        <v>1478</v>
      </c>
    </row>
    <row r="929" spans="1:99" s="29" customFormat="1" x14ac:dyDescent="0.3">
      <c r="A929" s="39">
        <v>5928</v>
      </c>
      <c r="B929" s="28" t="s">
        <v>98</v>
      </c>
      <c r="C929" s="29" t="s">
        <v>5471</v>
      </c>
      <c r="D929" s="29" t="s">
        <v>1933</v>
      </c>
      <c r="E929" s="29" t="s">
        <v>5309</v>
      </c>
      <c r="F929" s="29" t="s">
        <v>138</v>
      </c>
      <c r="G929" s="29" t="s">
        <v>1462</v>
      </c>
      <c r="I929" s="29" t="s">
        <v>4438</v>
      </c>
      <c r="J929" s="29" t="s">
        <v>5472</v>
      </c>
      <c r="K929" s="29" t="str">
        <f t="shared" si="123"/>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v>
      </c>
      <c r="L929" t="str">
        <f t="shared" si="121"/>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v>
      </c>
      <c r="M929" s="29" t="s">
        <v>5451</v>
      </c>
      <c r="N929" s="29" t="str">
        <f t="shared" si="124"/>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O929" s="11" t="str">
        <f t="shared" si="125"/>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P929" s="29" t="s">
        <v>1465</v>
      </c>
      <c r="Q929" s="29" t="s">
        <v>1466</v>
      </c>
      <c r="R929" s="29" t="s">
        <v>5452</v>
      </c>
      <c r="S929" s="29" t="s">
        <v>4253</v>
      </c>
      <c r="T929" s="29" t="s">
        <v>1469</v>
      </c>
      <c r="U929" s="29" t="s">
        <v>5471</v>
      </c>
      <c r="V929" s="29" t="s">
        <v>5471</v>
      </c>
      <c r="W929" s="30" t="s">
        <v>5473</v>
      </c>
      <c r="X929" s="30" t="s">
        <v>5473</v>
      </c>
      <c r="Y929" s="29" t="s">
        <v>1471</v>
      </c>
      <c r="AA929" s="29" t="s">
        <v>113</v>
      </c>
      <c r="AC929" s="13" t="str">
        <f t="shared" si="126"/>
        <v>67.99</v>
      </c>
      <c r="AD929" s="56" t="s">
        <v>1930</v>
      </c>
      <c r="AE929" s="29">
        <f t="shared" si="127"/>
        <v>46.95</v>
      </c>
      <c r="AG929" s="29">
        <v>0</v>
      </c>
      <c r="AI929" s="29" t="s">
        <v>113</v>
      </c>
      <c r="AJ929" s="29" t="s">
        <v>116</v>
      </c>
      <c r="AK929" s="29" t="s">
        <v>1472</v>
      </c>
      <c r="AL929" s="29" t="s">
        <v>1473</v>
      </c>
      <c r="AM929" s="29" t="s">
        <v>1474</v>
      </c>
      <c r="AN929" s="29" t="s">
        <v>1475</v>
      </c>
      <c r="AO929" s="29" t="s">
        <v>1476</v>
      </c>
      <c r="AS929"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29" t="s">
        <v>98</v>
      </c>
      <c r="AU929" s="29" t="s">
        <v>122</v>
      </c>
      <c r="AV929" s="29">
        <v>2.25</v>
      </c>
      <c r="AW929" s="29" t="s">
        <v>123</v>
      </c>
      <c r="AX929" s="29" t="s">
        <v>1889</v>
      </c>
      <c r="AY929" s="29" t="s">
        <v>2094</v>
      </c>
      <c r="AZ929" s="29" t="s">
        <v>2095</v>
      </c>
      <c r="BA929" s="29" t="s">
        <v>124</v>
      </c>
      <c r="BI929" s="29">
        <v>2</v>
      </c>
      <c r="BN929" s="29" t="s">
        <v>5474</v>
      </c>
      <c r="BP929" s="29" t="s">
        <v>5474</v>
      </c>
      <c r="BQ929" s="29" t="s">
        <v>5475</v>
      </c>
      <c r="BR929" s="29" t="s">
        <v>5476</v>
      </c>
      <c r="BS929" s="29" t="s">
        <v>5477</v>
      </c>
      <c r="CB929" s="29" t="s">
        <v>133</v>
      </c>
      <c r="CC929" s="29" t="s">
        <v>134</v>
      </c>
      <c r="CD929" s="29">
        <v>1</v>
      </c>
      <c r="CE929" s="29">
        <v>4</v>
      </c>
      <c r="CG929" s="29" t="s">
        <v>1478</v>
      </c>
    </row>
    <row r="930" spans="1:99" s="29" customFormat="1" x14ac:dyDescent="0.3">
      <c r="A930" s="39">
        <v>5929</v>
      </c>
      <c r="B930" s="28" t="s">
        <v>98</v>
      </c>
      <c r="C930" s="29" t="s">
        <v>5478</v>
      </c>
      <c r="D930" s="29" t="s">
        <v>1933</v>
      </c>
      <c r="E930" s="29" t="s">
        <v>5309</v>
      </c>
      <c r="F930" s="29" t="s">
        <v>138</v>
      </c>
      <c r="G930" s="29" t="s">
        <v>1462</v>
      </c>
      <c r="I930" s="29" t="s">
        <v>5479</v>
      </c>
      <c r="J930" s="29" t="s">
        <v>5480</v>
      </c>
      <c r="K930" s="29" t="str">
        <f t="shared" si="123"/>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v>
      </c>
      <c r="L930" t="str">
        <f t="shared" si="121"/>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v>
      </c>
      <c r="M930" s="29" t="s">
        <v>5451</v>
      </c>
      <c r="N930" s="29" t="str">
        <f t="shared" si="124"/>
        <v>Made of high quality PU leather with polyester lining.
Durable and fashionable. Many small packs design is for small things such as phone, keys, flash driver, small mirror and so on.
Size: 4.5"W x 8"H x 12.75"L.
Package include: 1 bag, 1 small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O930" s="11" t="str">
        <f t="shared" si="125"/>
        <v>&lt;ul&gt;
&lt;li&gt;Made of high quality PU leather with polyester lining.
&lt;li&gt;Durable and fashionable. Many small packs design is for small things such as phone, keys, flash driver, small mirror and so on.
&lt;li&gt;Size: 4.5"W x 8"H x 12.75"L.
&lt;li&gt;Package include: 1 bag, 1 small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4.5"W x 8"H x 12.75"L. Package include: 1 bag, 1 small wallet.</v>
      </c>
      <c r="P930" s="29" t="s">
        <v>1465</v>
      </c>
      <c r="Q930" s="29" t="s">
        <v>1466</v>
      </c>
      <c r="R930" s="29" t="s">
        <v>5452</v>
      </c>
      <c r="S930" s="29" t="s">
        <v>4253</v>
      </c>
      <c r="T930" s="29" t="s">
        <v>1469</v>
      </c>
      <c r="U930" s="29" t="s">
        <v>5478</v>
      </c>
      <c r="V930" s="29" t="s">
        <v>5478</v>
      </c>
      <c r="W930" s="30" t="s">
        <v>5481</v>
      </c>
      <c r="X930" s="30" t="s">
        <v>5481</v>
      </c>
      <c r="Y930" s="29" t="s">
        <v>1471</v>
      </c>
      <c r="AA930" s="29" t="s">
        <v>113</v>
      </c>
      <c r="AC930" s="13" t="str">
        <f t="shared" si="126"/>
        <v>67.99</v>
      </c>
      <c r="AD930" s="56" t="s">
        <v>1930</v>
      </c>
      <c r="AE930" s="29">
        <f t="shared" si="127"/>
        <v>46.95</v>
      </c>
      <c r="AG930" s="29">
        <v>0</v>
      </c>
      <c r="AI930" s="29" t="s">
        <v>113</v>
      </c>
      <c r="AJ930" s="29" t="s">
        <v>116</v>
      </c>
      <c r="AK930" s="29" t="s">
        <v>1472</v>
      </c>
      <c r="AL930" s="29" t="s">
        <v>1473</v>
      </c>
      <c r="AM930" s="29" t="s">
        <v>1474</v>
      </c>
      <c r="AN930" s="29" t="s">
        <v>1475</v>
      </c>
      <c r="AO930" s="29" t="s">
        <v>1476</v>
      </c>
      <c r="AS930"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0" t="s">
        <v>98</v>
      </c>
      <c r="AU930" s="29" t="s">
        <v>122</v>
      </c>
      <c r="AV930" s="29">
        <v>2.25</v>
      </c>
      <c r="AW930" s="29" t="s">
        <v>123</v>
      </c>
      <c r="AX930" s="29" t="s">
        <v>1889</v>
      </c>
      <c r="AY930" s="29" t="s">
        <v>2094</v>
      </c>
      <c r="AZ930" s="29" t="s">
        <v>2095</v>
      </c>
      <c r="BA930" s="29" t="s">
        <v>124</v>
      </c>
      <c r="BI930" s="29">
        <v>2</v>
      </c>
      <c r="BN930" s="29" t="s">
        <v>5482</v>
      </c>
      <c r="BP930" s="29" t="s">
        <v>5482</v>
      </c>
      <c r="BQ930" s="29" t="s">
        <v>5483</v>
      </c>
      <c r="BR930" s="29" t="s">
        <v>5484</v>
      </c>
      <c r="BS930" s="29" t="s">
        <v>5485</v>
      </c>
      <c r="CB930" s="29" t="s">
        <v>133</v>
      </c>
      <c r="CC930" s="29" t="s">
        <v>134</v>
      </c>
      <c r="CD930" s="29">
        <v>1</v>
      </c>
      <c r="CE930" s="29">
        <v>4</v>
      </c>
      <c r="CG930" s="29" t="s">
        <v>1478</v>
      </c>
    </row>
    <row r="931" spans="1:99" s="29" customFormat="1" x14ac:dyDescent="0.3">
      <c r="A931" s="39">
        <v>5930</v>
      </c>
      <c r="B931" s="28" t="s">
        <v>98</v>
      </c>
      <c r="C931" s="29" t="s">
        <v>5486</v>
      </c>
      <c r="D931" s="29" t="s">
        <v>100</v>
      </c>
      <c r="G931" s="29" t="s">
        <v>1462</v>
      </c>
      <c r="J931" s="29" t="s">
        <v>5487</v>
      </c>
      <c r="K931" s="29" t="str">
        <f t="shared" si="123"/>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931" t="str">
        <f t="shared" si="121"/>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931" s="29" t="s">
        <v>2079</v>
      </c>
      <c r="N931" s="29" t="str">
        <f t="shared" si="124"/>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931" s="11" t="str">
        <f t="shared" si="125"/>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931" s="29" t="s">
        <v>1465</v>
      </c>
      <c r="Q931" s="29" t="s">
        <v>1466</v>
      </c>
      <c r="R931" s="29" t="s">
        <v>2080</v>
      </c>
      <c r="S931" s="29" t="s">
        <v>1468</v>
      </c>
      <c r="T931" s="29" t="s">
        <v>1469</v>
      </c>
      <c r="U931" s="29" t="s">
        <v>5486</v>
      </c>
      <c r="V931" s="29" t="s">
        <v>5486</v>
      </c>
      <c r="W931" s="30" t="s">
        <v>5488</v>
      </c>
      <c r="X931" s="30" t="s">
        <v>5488</v>
      </c>
      <c r="Y931" s="29" t="s">
        <v>1471</v>
      </c>
      <c r="AA931" s="29" t="s">
        <v>113</v>
      </c>
      <c r="AC931" s="13" t="str">
        <f t="shared" si="126"/>
        <v>29.99</v>
      </c>
      <c r="AD931" s="56" t="s">
        <v>2082</v>
      </c>
      <c r="AE931" s="29">
        <f t="shared" si="127"/>
        <v>23.95</v>
      </c>
      <c r="AG931" s="29">
        <v>4</v>
      </c>
      <c r="AI931" s="29" t="s">
        <v>113</v>
      </c>
      <c r="AJ931" s="29" t="s">
        <v>116</v>
      </c>
      <c r="AK931" s="29" t="s">
        <v>1472</v>
      </c>
      <c r="AL931" s="29" t="s">
        <v>1473</v>
      </c>
      <c r="AM931" s="29" t="s">
        <v>1474</v>
      </c>
      <c r="AN931" s="29" t="s">
        <v>1475</v>
      </c>
      <c r="AO931" s="29" t="s">
        <v>1476</v>
      </c>
      <c r="AS931"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1" t="s">
        <v>98</v>
      </c>
      <c r="AU931" s="29" t="s">
        <v>122</v>
      </c>
      <c r="AV931" s="29">
        <v>0.63</v>
      </c>
      <c r="AW931" s="29" t="s">
        <v>123</v>
      </c>
      <c r="AX931" s="29" t="s">
        <v>2083</v>
      </c>
      <c r="AY931" s="29" t="s">
        <v>2084</v>
      </c>
      <c r="AZ931" s="29" t="s">
        <v>1889</v>
      </c>
      <c r="BA931" s="29" t="s">
        <v>124</v>
      </c>
      <c r="BI931" s="29">
        <v>2</v>
      </c>
      <c r="BN931" s="29" t="s">
        <v>5489</v>
      </c>
      <c r="BP931" s="29" t="s">
        <v>5489</v>
      </c>
      <c r="BQ931" s="29" t="s">
        <v>5490</v>
      </c>
      <c r="CB931" s="29" t="s">
        <v>133</v>
      </c>
      <c r="CC931" s="29" t="s">
        <v>134</v>
      </c>
      <c r="CD931" s="29">
        <v>1</v>
      </c>
      <c r="CE931" s="29">
        <v>4</v>
      </c>
      <c r="CG931" s="29" t="s">
        <v>1478</v>
      </c>
    </row>
    <row r="932" spans="1:99" s="29" customFormat="1" x14ac:dyDescent="0.3">
      <c r="A932" s="39">
        <v>5931</v>
      </c>
      <c r="B932" s="28" t="s">
        <v>98</v>
      </c>
      <c r="C932" s="29" t="s">
        <v>5491</v>
      </c>
      <c r="D932" s="29" t="s">
        <v>1933</v>
      </c>
      <c r="E932" s="29" t="s">
        <v>5486</v>
      </c>
      <c r="F932" s="29" t="s">
        <v>138</v>
      </c>
      <c r="G932" s="29" t="s">
        <v>1462</v>
      </c>
      <c r="I932" s="29" t="s">
        <v>5237</v>
      </c>
      <c r="J932" s="29" t="s">
        <v>5492</v>
      </c>
      <c r="K932" s="29" t="str">
        <f t="shared" si="12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932" t="str">
        <f t="shared" si="12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932" s="29" t="s">
        <v>2222</v>
      </c>
      <c r="N932" s="29" t="str">
        <f t="shared" si="12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932" s="11" t="str">
        <f t="shared" si="12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932" s="29" t="s">
        <v>1465</v>
      </c>
      <c r="Q932" s="29" t="s">
        <v>1466</v>
      </c>
      <c r="R932" s="29" t="s">
        <v>2223</v>
      </c>
      <c r="S932" s="29" t="s">
        <v>1483</v>
      </c>
      <c r="T932" s="29" t="s">
        <v>1469</v>
      </c>
      <c r="U932" s="29" t="s">
        <v>5491</v>
      </c>
      <c r="V932" s="29" t="s">
        <v>5491</v>
      </c>
      <c r="W932" s="30" t="s">
        <v>5493</v>
      </c>
      <c r="X932" s="30" t="s">
        <v>5493</v>
      </c>
      <c r="Y932" s="29" t="s">
        <v>1471</v>
      </c>
      <c r="AA932" s="29" t="s">
        <v>113</v>
      </c>
      <c r="AC932" s="13" t="str">
        <f t="shared" si="126"/>
        <v>86.99</v>
      </c>
      <c r="AD932" s="56" t="s">
        <v>2093</v>
      </c>
      <c r="AE932" s="29">
        <f t="shared" si="127"/>
        <v>59.95</v>
      </c>
      <c r="AG932" s="29">
        <v>0</v>
      </c>
      <c r="AI932" s="29" t="s">
        <v>113</v>
      </c>
      <c r="AJ932" s="29" t="s">
        <v>116</v>
      </c>
      <c r="AK932" s="29" t="s">
        <v>1472</v>
      </c>
      <c r="AL932" s="29" t="s">
        <v>1473</v>
      </c>
      <c r="AM932" s="29" t="s">
        <v>1474</v>
      </c>
      <c r="AN932" s="29" t="s">
        <v>1475</v>
      </c>
      <c r="AO932" s="29" t="s">
        <v>1476</v>
      </c>
      <c r="AS932"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2" t="s">
        <v>98</v>
      </c>
      <c r="AU932" s="29" t="s">
        <v>122</v>
      </c>
      <c r="AV932" s="29">
        <v>3</v>
      </c>
      <c r="AW932" s="29" t="s">
        <v>123</v>
      </c>
      <c r="AX932" s="29" t="s">
        <v>2094</v>
      </c>
      <c r="AY932" s="29" t="s">
        <v>1889</v>
      </c>
      <c r="AZ932" s="29" t="s">
        <v>2095</v>
      </c>
      <c r="BA932" s="29" t="s">
        <v>124</v>
      </c>
      <c r="BI932" s="29">
        <v>2</v>
      </c>
      <c r="BN932" s="29" t="s">
        <v>5494</v>
      </c>
      <c r="BP932" s="29" t="s">
        <v>5494</v>
      </c>
      <c r="CB932" s="29" t="s">
        <v>133</v>
      </c>
      <c r="CC932" s="29" t="s">
        <v>134</v>
      </c>
      <c r="CD932" s="29">
        <v>1</v>
      </c>
      <c r="CE932" s="29">
        <v>4</v>
      </c>
      <c r="CG932" s="29" t="s">
        <v>1478</v>
      </c>
    </row>
    <row r="933" spans="1:99" s="29" customFormat="1" x14ac:dyDescent="0.3">
      <c r="A933" s="39">
        <v>5932</v>
      </c>
      <c r="B933" s="28" t="s">
        <v>98</v>
      </c>
      <c r="C933" s="29" t="s">
        <v>5495</v>
      </c>
      <c r="D933" s="29" t="s">
        <v>1933</v>
      </c>
      <c r="E933" s="29" t="s">
        <v>5486</v>
      </c>
      <c r="F933" s="29" t="s">
        <v>138</v>
      </c>
      <c r="G933" s="29" t="s">
        <v>1462</v>
      </c>
      <c r="I933" s="29" t="s">
        <v>2098</v>
      </c>
      <c r="J933" s="29" t="s">
        <v>5496</v>
      </c>
      <c r="K933" s="29" t="str">
        <f t="shared" si="12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933" t="str">
        <f t="shared" si="12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933" s="29" t="s">
        <v>2222</v>
      </c>
      <c r="N933" s="29" t="str">
        <f t="shared" si="12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933" s="11" t="str">
        <f t="shared" si="12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933" s="29" t="s">
        <v>1465</v>
      </c>
      <c r="Q933" s="29" t="s">
        <v>1466</v>
      </c>
      <c r="R933" s="29" t="s">
        <v>2223</v>
      </c>
      <c r="S933" s="29" t="s">
        <v>1483</v>
      </c>
      <c r="T933" s="29" t="s">
        <v>1469</v>
      </c>
      <c r="U933" s="29" t="s">
        <v>5495</v>
      </c>
      <c r="V933" s="29" t="s">
        <v>5495</v>
      </c>
      <c r="W933" s="30" t="s">
        <v>5497</v>
      </c>
      <c r="X933" s="30" t="s">
        <v>5497</v>
      </c>
      <c r="Y933" s="29" t="s">
        <v>1471</v>
      </c>
      <c r="AA933" s="29" t="s">
        <v>113</v>
      </c>
      <c r="AC933" s="13" t="str">
        <f t="shared" si="126"/>
        <v>86.99</v>
      </c>
      <c r="AD933" s="56" t="s">
        <v>2093</v>
      </c>
      <c r="AE933" s="29">
        <f t="shared" si="127"/>
        <v>59.95</v>
      </c>
      <c r="AG933" s="29">
        <v>0</v>
      </c>
      <c r="AI933" s="29" t="s">
        <v>113</v>
      </c>
      <c r="AJ933" s="29" t="s">
        <v>116</v>
      </c>
      <c r="AK933" s="29" t="s">
        <v>1472</v>
      </c>
      <c r="AL933" s="29" t="s">
        <v>1473</v>
      </c>
      <c r="AM933" s="29" t="s">
        <v>1474</v>
      </c>
      <c r="AN933" s="29" t="s">
        <v>1475</v>
      </c>
      <c r="AO933" s="29" t="s">
        <v>1476</v>
      </c>
      <c r="AS933"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3" t="s">
        <v>98</v>
      </c>
      <c r="AU933" s="29" t="s">
        <v>122</v>
      </c>
      <c r="AV933" s="29">
        <v>3</v>
      </c>
      <c r="AW933" s="29" t="s">
        <v>123</v>
      </c>
      <c r="AX933" s="29" t="s">
        <v>2094</v>
      </c>
      <c r="AY933" s="29" t="s">
        <v>1889</v>
      </c>
      <c r="AZ933" s="29" t="s">
        <v>2095</v>
      </c>
      <c r="BA933" s="29" t="s">
        <v>124</v>
      </c>
      <c r="BI933" s="29">
        <v>2</v>
      </c>
      <c r="BN933" s="29" t="s">
        <v>5498</v>
      </c>
      <c r="BP933" s="29" t="s">
        <v>5498</v>
      </c>
      <c r="CB933" s="29" t="s">
        <v>133</v>
      </c>
      <c r="CC933" s="29" t="s">
        <v>134</v>
      </c>
      <c r="CD933" s="29">
        <v>1</v>
      </c>
      <c r="CE933" s="29">
        <v>4</v>
      </c>
      <c r="CG933" s="29" t="s">
        <v>1478</v>
      </c>
    </row>
    <row r="934" spans="1:99" s="29" customFormat="1" x14ac:dyDescent="0.3">
      <c r="A934" s="39">
        <v>5933</v>
      </c>
      <c r="B934" s="28" t="s">
        <v>98</v>
      </c>
      <c r="C934" s="29" t="s">
        <v>5499</v>
      </c>
      <c r="D934" s="29" t="s">
        <v>1933</v>
      </c>
      <c r="E934" s="29" t="s">
        <v>5486</v>
      </c>
      <c r="F934" s="29" t="s">
        <v>138</v>
      </c>
      <c r="G934" s="29" t="s">
        <v>1462</v>
      </c>
      <c r="I934" s="29" t="s">
        <v>2106</v>
      </c>
      <c r="J934" s="29" t="s">
        <v>5500</v>
      </c>
      <c r="K934" s="29" t="str">
        <f t="shared" si="12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934" t="str">
        <f t="shared" si="12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934" s="29" t="s">
        <v>2222</v>
      </c>
      <c r="N934" s="29" t="str">
        <f t="shared" si="12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934" s="11" t="str">
        <f t="shared" si="125"/>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934" s="29" t="s">
        <v>1465</v>
      </c>
      <c r="Q934" s="29" t="s">
        <v>1466</v>
      </c>
      <c r="R934" s="29" t="s">
        <v>2223</v>
      </c>
      <c r="S934" s="29" t="s">
        <v>1483</v>
      </c>
      <c r="T934" s="29" t="s">
        <v>1469</v>
      </c>
      <c r="U934" s="29" t="s">
        <v>5499</v>
      </c>
      <c r="V934" s="29" t="s">
        <v>5499</v>
      </c>
      <c r="W934" s="30" t="s">
        <v>5501</v>
      </c>
      <c r="X934" s="30" t="s">
        <v>5501</v>
      </c>
      <c r="Y934" s="29" t="s">
        <v>1471</v>
      </c>
      <c r="AA934" s="29" t="s">
        <v>113</v>
      </c>
      <c r="AC934" s="13" t="str">
        <f t="shared" si="126"/>
        <v>86.99</v>
      </c>
      <c r="AD934" s="56" t="s">
        <v>2093</v>
      </c>
      <c r="AE934" s="29">
        <f t="shared" si="127"/>
        <v>59.95</v>
      </c>
      <c r="AG934" s="29">
        <v>0</v>
      </c>
      <c r="AI934" s="29" t="s">
        <v>113</v>
      </c>
      <c r="AJ934" s="29" t="s">
        <v>116</v>
      </c>
      <c r="AK934" s="29" t="s">
        <v>1472</v>
      </c>
      <c r="AL934" s="29" t="s">
        <v>1473</v>
      </c>
      <c r="AM934" s="29" t="s">
        <v>1474</v>
      </c>
      <c r="AN934" s="29" t="s">
        <v>1475</v>
      </c>
      <c r="AO934" s="29" t="s">
        <v>1476</v>
      </c>
      <c r="AS934"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4" t="s">
        <v>98</v>
      </c>
      <c r="AU934" s="29" t="s">
        <v>122</v>
      </c>
      <c r="AV934" s="29">
        <v>3</v>
      </c>
      <c r="AW934" s="29" t="s">
        <v>123</v>
      </c>
      <c r="AX934" s="29" t="s">
        <v>2094</v>
      </c>
      <c r="AY934" s="29" t="s">
        <v>1889</v>
      </c>
      <c r="AZ934" s="29" t="s">
        <v>2095</v>
      </c>
      <c r="BA934" s="29" t="s">
        <v>124</v>
      </c>
      <c r="BI934" s="29">
        <v>2</v>
      </c>
      <c r="BN934" s="29" t="s">
        <v>5502</v>
      </c>
      <c r="BP934" s="29" t="s">
        <v>5502</v>
      </c>
      <c r="CB934" s="29" t="s">
        <v>133</v>
      </c>
      <c r="CC934" s="29" t="s">
        <v>134</v>
      </c>
      <c r="CD934" s="29">
        <v>1</v>
      </c>
      <c r="CE934" s="29">
        <v>4</v>
      </c>
      <c r="CG934" s="29" t="s">
        <v>1478</v>
      </c>
    </row>
    <row r="935" spans="1:99" s="29" customFormat="1" x14ac:dyDescent="0.3">
      <c r="A935" s="39">
        <v>5934</v>
      </c>
      <c r="B935" s="28" t="s">
        <v>98</v>
      </c>
      <c r="C935" s="29" t="s">
        <v>5503</v>
      </c>
      <c r="D935" s="29" t="s">
        <v>1933</v>
      </c>
      <c r="E935" s="29" t="s">
        <v>5486</v>
      </c>
      <c r="F935" s="29" t="s">
        <v>138</v>
      </c>
      <c r="G935" s="29" t="s">
        <v>1462</v>
      </c>
      <c r="I935" s="29" t="s">
        <v>2572</v>
      </c>
      <c r="J935" s="29" t="s">
        <v>5504</v>
      </c>
      <c r="K935" s="29" t="str">
        <f t="shared" si="12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935" t="str">
        <f t="shared" si="12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935" s="29" t="s">
        <v>2114</v>
      </c>
      <c r="N935" s="29" t="str">
        <f t="shared" si="12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935" s="11" t="str">
        <f t="shared" si="12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935" s="29" t="s">
        <v>1465</v>
      </c>
      <c r="Q935" s="29" t="s">
        <v>1466</v>
      </c>
      <c r="R935" s="29" t="s">
        <v>2080</v>
      </c>
      <c r="S935" s="29" t="s">
        <v>1526</v>
      </c>
      <c r="T935" s="29" t="s">
        <v>1469</v>
      </c>
      <c r="U935" s="29" t="s">
        <v>5503</v>
      </c>
      <c r="V935" s="29" t="s">
        <v>5503</v>
      </c>
      <c r="W935" s="30" t="s">
        <v>5505</v>
      </c>
      <c r="X935" s="30" t="s">
        <v>5505</v>
      </c>
      <c r="Y935" s="29" t="s">
        <v>1471</v>
      </c>
      <c r="AA935" s="29" t="s">
        <v>113</v>
      </c>
      <c r="AC935" s="13" t="str">
        <f t="shared" si="126"/>
        <v>29.99</v>
      </c>
      <c r="AD935" s="56" t="s">
        <v>2082</v>
      </c>
      <c r="AE935" s="29">
        <f t="shared" si="127"/>
        <v>23.95</v>
      </c>
      <c r="AG935" s="29">
        <v>4</v>
      </c>
      <c r="AI935" s="29" t="s">
        <v>113</v>
      </c>
      <c r="AJ935" s="29" t="s">
        <v>116</v>
      </c>
      <c r="AK935" s="29" t="s">
        <v>1472</v>
      </c>
      <c r="AL935" s="29" t="s">
        <v>1473</v>
      </c>
      <c r="AM935" s="29" t="s">
        <v>1474</v>
      </c>
      <c r="AN935" s="29" t="s">
        <v>1475</v>
      </c>
      <c r="AO935" s="29" t="s">
        <v>1476</v>
      </c>
      <c r="AS935"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5" t="s">
        <v>98</v>
      </c>
      <c r="AU935" s="29" t="s">
        <v>122</v>
      </c>
      <c r="AV935" s="29">
        <v>0.63</v>
      </c>
      <c r="AW935" s="29" t="s">
        <v>123</v>
      </c>
      <c r="AX935" s="29" t="s">
        <v>2083</v>
      </c>
      <c r="AY935" s="29" t="s">
        <v>2084</v>
      </c>
      <c r="AZ935" s="29" t="s">
        <v>1889</v>
      </c>
      <c r="BA935" s="29" t="s">
        <v>124</v>
      </c>
      <c r="BI935" s="29">
        <v>2</v>
      </c>
      <c r="BN935" s="29" t="s">
        <v>5506</v>
      </c>
      <c r="BP935" s="29" t="s">
        <v>5506</v>
      </c>
      <c r="BQ935" s="29" t="s">
        <v>5507</v>
      </c>
      <c r="BR935" s="29" t="s">
        <v>5508</v>
      </c>
      <c r="CB935" s="29" t="s">
        <v>133</v>
      </c>
      <c r="CC935" s="29" t="s">
        <v>134</v>
      </c>
      <c r="CD935" s="29">
        <v>1</v>
      </c>
      <c r="CE935" s="29">
        <v>4</v>
      </c>
      <c r="CG935" s="29" t="s">
        <v>1478</v>
      </c>
    </row>
    <row r="936" spans="1:99" s="29" customFormat="1" x14ac:dyDescent="0.3">
      <c r="A936" s="39">
        <v>5935</v>
      </c>
      <c r="B936" s="28" t="s">
        <v>98</v>
      </c>
      <c r="C936" s="29" t="s">
        <v>5509</v>
      </c>
      <c r="D936" s="29" t="s">
        <v>1933</v>
      </c>
      <c r="E936" s="29" t="s">
        <v>5486</v>
      </c>
      <c r="F936" s="29" t="s">
        <v>138</v>
      </c>
      <c r="G936" s="29" t="s">
        <v>1462</v>
      </c>
      <c r="I936" s="29" t="s">
        <v>2128</v>
      </c>
      <c r="J936" s="29" t="s">
        <v>5510</v>
      </c>
      <c r="K936" s="29" t="str">
        <f t="shared" si="12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936" t="str">
        <f t="shared" si="12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936" s="29" t="s">
        <v>2114</v>
      </c>
      <c r="N936" s="29" t="str">
        <f t="shared" si="12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936" s="11" t="str">
        <f t="shared" si="12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936" s="29" t="s">
        <v>1465</v>
      </c>
      <c r="Q936" s="29" t="s">
        <v>1466</v>
      </c>
      <c r="R936" s="29" t="s">
        <v>2080</v>
      </c>
      <c r="S936" s="29" t="s">
        <v>1526</v>
      </c>
      <c r="T936" s="29" t="s">
        <v>1469</v>
      </c>
      <c r="U936" s="29" t="s">
        <v>5509</v>
      </c>
      <c r="V936" s="29" t="s">
        <v>5509</v>
      </c>
      <c r="W936" s="30" t="s">
        <v>5511</v>
      </c>
      <c r="X936" s="30" t="s">
        <v>5511</v>
      </c>
      <c r="Y936" s="29" t="s">
        <v>1471</v>
      </c>
      <c r="AA936" s="29" t="s">
        <v>113</v>
      </c>
      <c r="AC936" s="13" t="str">
        <f t="shared" si="126"/>
        <v>29.99</v>
      </c>
      <c r="AD936" s="56" t="s">
        <v>2082</v>
      </c>
      <c r="AE936" s="29">
        <f t="shared" si="127"/>
        <v>23.95</v>
      </c>
      <c r="AG936" s="29">
        <v>4</v>
      </c>
      <c r="AI936" s="29" t="s">
        <v>113</v>
      </c>
      <c r="AJ936" s="29" t="s">
        <v>116</v>
      </c>
      <c r="AK936" s="29" t="s">
        <v>1472</v>
      </c>
      <c r="AL936" s="29" t="s">
        <v>1473</v>
      </c>
      <c r="AM936" s="29" t="s">
        <v>1474</v>
      </c>
      <c r="AN936" s="29" t="s">
        <v>1475</v>
      </c>
      <c r="AO936" s="29" t="s">
        <v>1476</v>
      </c>
      <c r="AS936"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6" t="s">
        <v>98</v>
      </c>
      <c r="AU936" s="29" t="s">
        <v>122</v>
      </c>
      <c r="AV936" s="29">
        <v>0.63</v>
      </c>
      <c r="AW936" s="29" t="s">
        <v>123</v>
      </c>
      <c r="AX936" s="29" t="s">
        <v>2083</v>
      </c>
      <c r="AY936" s="29" t="s">
        <v>2084</v>
      </c>
      <c r="AZ936" s="29" t="s">
        <v>1889</v>
      </c>
      <c r="BA936" s="29" t="s">
        <v>124</v>
      </c>
      <c r="BI936" s="29">
        <v>2</v>
      </c>
      <c r="BN936" s="29" t="s">
        <v>5489</v>
      </c>
      <c r="BP936" s="29" t="s">
        <v>5489</v>
      </c>
      <c r="BQ936" s="29" t="s">
        <v>5512</v>
      </c>
      <c r="BR936" s="29" t="s">
        <v>5513</v>
      </c>
      <c r="CB936" s="29" t="s">
        <v>133</v>
      </c>
      <c r="CC936" s="29" t="s">
        <v>134</v>
      </c>
      <c r="CD936" s="29">
        <v>1</v>
      </c>
      <c r="CE936" s="29">
        <v>4</v>
      </c>
      <c r="CG936" s="29" t="s">
        <v>1478</v>
      </c>
    </row>
    <row r="937" spans="1:99" s="29" customFormat="1" x14ac:dyDescent="0.3">
      <c r="A937" s="39">
        <v>5936</v>
      </c>
      <c r="B937" s="28" t="s">
        <v>98</v>
      </c>
      <c r="C937" s="29" t="s">
        <v>5514</v>
      </c>
      <c r="D937" s="29" t="s">
        <v>1933</v>
      </c>
      <c r="E937" s="29" t="s">
        <v>5486</v>
      </c>
      <c r="F937" s="29" t="s">
        <v>138</v>
      </c>
      <c r="G937" s="29" t="s">
        <v>1462</v>
      </c>
      <c r="I937" s="29" t="s">
        <v>2136</v>
      </c>
      <c r="J937" s="29" t="s">
        <v>5515</v>
      </c>
      <c r="K937" s="29" t="str">
        <f t="shared" si="12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937" t="str">
        <f t="shared" si="121"/>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937" s="29" t="s">
        <v>2114</v>
      </c>
      <c r="N937" s="29" t="str">
        <f t="shared" si="124"/>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937" s="11" t="str">
        <f t="shared" si="125"/>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937" s="29" t="s">
        <v>1465</v>
      </c>
      <c r="Q937" s="29" t="s">
        <v>1466</v>
      </c>
      <c r="R937" s="29" t="s">
        <v>2080</v>
      </c>
      <c r="S937" s="29" t="s">
        <v>1526</v>
      </c>
      <c r="T937" s="29" t="s">
        <v>1469</v>
      </c>
      <c r="U937" s="29" t="s">
        <v>5514</v>
      </c>
      <c r="V937" s="29" t="s">
        <v>5514</v>
      </c>
      <c r="W937" s="30" t="s">
        <v>5516</v>
      </c>
      <c r="X937" s="30" t="s">
        <v>5516</v>
      </c>
      <c r="Y937" s="29" t="s">
        <v>1471</v>
      </c>
      <c r="AA937" s="29" t="s">
        <v>113</v>
      </c>
      <c r="AC937" s="13" t="str">
        <f t="shared" si="126"/>
        <v>29.99</v>
      </c>
      <c r="AD937" s="56" t="s">
        <v>2082</v>
      </c>
      <c r="AE937" s="29">
        <f t="shared" si="127"/>
        <v>23.95</v>
      </c>
      <c r="AG937" s="29">
        <v>4</v>
      </c>
      <c r="AI937" s="29" t="s">
        <v>113</v>
      </c>
      <c r="AJ937" s="29" t="s">
        <v>116</v>
      </c>
      <c r="AK937" s="29" t="s">
        <v>1472</v>
      </c>
      <c r="AL937" s="29" t="s">
        <v>1473</v>
      </c>
      <c r="AM937" s="29" t="s">
        <v>1474</v>
      </c>
      <c r="AN937" s="29" t="s">
        <v>1475</v>
      </c>
      <c r="AO937" s="29" t="s">
        <v>1476</v>
      </c>
      <c r="AS937"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7" t="s">
        <v>98</v>
      </c>
      <c r="AU937" s="29" t="s">
        <v>122</v>
      </c>
      <c r="AV937" s="29">
        <v>0.63</v>
      </c>
      <c r="AW937" s="29" t="s">
        <v>123</v>
      </c>
      <c r="AX937" s="29" t="s">
        <v>2083</v>
      </c>
      <c r="AY937" s="29" t="s">
        <v>2084</v>
      </c>
      <c r="AZ937" s="29" t="s">
        <v>1889</v>
      </c>
      <c r="BA937" s="29" t="s">
        <v>124</v>
      </c>
      <c r="BI937" s="29">
        <v>2</v>
      </c>
      <c r="BN937" s="29" t="s">
        <v>5517</v>
      </c>
      <c r="BP937" s="29" t="s">
        <v>5517</v>
      </c>
      <c r="BQ937" s="29" t="s">
        <v>5518</v>
      </c>
      <c r="BR937" s="29" t="s">
        <v>5519</v>
      </c>
      <c r="CB937" s="29" t="s">
        <v>133</v>
      </c>
      <c r="CC937" s="29" t="s">
        <v>134</v>
      </c>
      <c r="CD937" s="29">
        <v>1</v>
      </c>
      <c r="CE937" s="29">
        <v>4</v>
      </c>
      <c r="CG937" s="29" t="s">
        <v>1478</v>
      </c>
    </row>
    <row r="938" spans="1:99" s="29" customFormat="1" x14ac:dyDescent="0.3">
      <c r="A938" s="39">
        <v>5937</v>
      </c>
      <c r="B938" s="28" t="s">
        <v>98</v>
      </c>
      <c r="C938" s="29" t="s">
        <v>5520</v>
      </c>
      <c r="D938" s="29" t="s">
        <v>1933</v>
      </c>
      <c r="E938" s="29" t="s">
        <v>5486</v>
      </c>
      <c r="F938" s="29" t="s">
        <v>138</v>
      </c>
      <c r="G938" s="29" t="s">
        <v>1462</v>
      </c>
      <c r="I938" s="29" t="s">
        <v>2610</v>
      </c>
      <c r="J938" s="29" t="s">
        <v>5521</v>
      </c>
      <c r="K938"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38"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38" s="29" t="s">
        <v>2146</v>
      </c>
      <c r="N938"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38"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38" s="29" t="s">
        <v>1465</v>
      </c>
      <c r="Q938" s="29" t="s">
        <v>1466</v>
      </c>
      <c r="R938" s="29" t="s">
        <v>2147</v>
      </c>
      <c r="S938" s="29" t="s">
        <v>1505</v>
      </c>
      <c r="T938" s="29" t="s">
        <v>1469</v>
      </c>
      <c r="U938" s="29" t="s">
        <v>5520</v>
      </c>
      <c r="V938" s="29" t="s">
        <v>5520</v>
      </c>
      <c r="W938" s="30" t="s">
        <v>5522</v>
      </c>
      <c r="X938" s="30" t="s">
        <v>5522</v>
      </c>
      <c r="Y938" s="29" t="s">
        <v>1471</v>
      </c>
      <c r="AA938" s="29" t="s">
        <v>113</v>
      </c>
      <c r="AC938" s="13" t="str">
        <f t="shared" si="126"/>
        <v>67.99</v>
      </c>
      <c r="AD938" s="56" t="s">
        <v>1930</v>
      </c>
      <c r="AE938" s="29">
        <f t="shared" si="127"/>
        <v>46.95</v>
      </c>
      <c r="AG938" s="29">
        <v>0</v>
      </c>
      <c r="AI938" s="29" t="s">
        <v>113</v>
      </c>
      <c r="AJ938" s="29" t="s">
        <v>116</v>
      </c>
      <c r="AK938" s="29" t="s">
        <v>1472</v>
      </c>
      <c r="AL938" s="29" t="s">
        <v>1473</v>
      </c>
      <c r="AM938" s="29" t="s">
        <v>1474</v>
      </c>
      <c r="AN938" s="29" t="s">
        <v>1475</v>
      </c>
      <c r="AO938" s="29" t="s">
        <v>1476</v>
      </c>
      <c r="AS938"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8" t="s">
        <v>98</v>
      </c>
      <c r="AU938" s="29" t="s">
        <v>122</v>
      </c>
      <c r="AV938" s="29">
        <v>2.25</v>
      </c>
      <c r="AW938" s="29" t="s">
        <v>123</v>
      </c>
      <c r="AX938" s="29" t="s">
        <v>2094</v>
      </c>
      <c r="AY938" s="29" t="s">
        <v>1889</v>
      </c>
      <c r="AZ938" s="29" t="s">
        <v>2095</v>
      </c>
      <c r="BA938" s="29" t="s">
        <v>124</v>
      </c>
      <c r="BI938" s="29">
        <v>2</v>
      </c>
      <c r="BN938" s="29" t="s">
        <v>5523</v>
      </c>
      <c r="BP938" s="29" t="s">
        <v>5523</v>
      </c>
      <c r="BQ938" s="29" t="s">
        <v>5524</v>
      </c>
      <c r="BR938" s="29" t="s">
        <v>5525</v>
      </c>
      <c r="BS938" s="29" t="s">
        <v>5526</v>
      </c>
      <c r="CB938" s="29" t="s">
        <v>133</v>
      </c>
      <c r="CC938" s="29" t="s">
        <v>134</v>
      </c>
      <c r="CD938" s="29">
        <v>1</v>
      </c>
      <c r="CE938" s="29">
        <v>4</v>
      </c>
      <c r="CG938" s="29" t="s">
        <v>1478</v>
      </c>
    </row>
    <row r="939" spans="1:99" s="29" customFormat="1" x14ac:dyDescent="0.3">
      <c r="A939" s="39">
        <v>5938</v>
      </c>
      <c r="B939" s="28" t="s">
        <v>98</v>
      </c>
      <c r="C939" s="29" t="s">
        <v>5527</v>
      </c>
      <c r="D939" s="29" t="s">
        <v>1933</v>
      </c>
      <c r="E939" s="29" t="s">
        <v>5486</v>
      </c>
      <c r="F939" s="29" t="s">
        <v>138</v>
      </c>
      <c r="G939" s="29" t="s">
        <v>1462</v>
      </c>
      <c r="I939" s="29" t="s">
        <v>2162</v>
      </c>
      <c r="J939" s="29" t="s">
        <v>5528</v>
      </c>
      <c r="K939"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39"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39" s="29" t="s">
        <v>2146</v>
      </c>
      <c r="N939"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39"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39" s="29" t="s">
        <v>1465</v>
      </c>
      <c r="Q939" s="29" t="s">
        <v>1466</v>
      </c>
      <c r="R939" s="29" t="s">
        <v>2147</v>
      </c>
      <c r="S939" s="29" t="s">
        <v>1505</v>
      </c>
      <c r="T939" s="29" t="s">
        <v>1469</v>
      </c>
      <c r="U939" s="29" t="s">
        <v>5527</v>
      </c>
      <c r="V939" s="29" t="s">
        <v>5527</v>
      </c>
      <c r="W939" s="30" t="s">
        <v>5529</v>
      </c>
      <c r="X939" s="30" t="s">
        <v>5529</v>
      </c>
      <c r="Y939" s="29" t="s">
        <v>1471</v>
      </c>
      <c r="AA939" s="29" t="s">
        <v>113</v>
      </c>
      <c r="AC939" s="13" t="str">
        <f t="shared" si="126"/>
        <v>67.99</v>
      </c>
      <c r="AD939" s="56" t="s">
        <v>1930</v>
      </c>
      <c r="AE939" s="29">
        <f t="shared" si="127"/>
        <v>46.95</v>
      </c>
      <c r="AG939" s="29">
        <v>0</v>
      </c>
      <c r="AI939" s="29" t="s">
        <v>113</v>
      </c>
      <c r="AJ939" s="29" t="s">
        <v>116</v>
      </c>
      <c r="AK939" s="29" t="s">
        <v>1472</v>
      </c>
      <c r="AL939" s="29" t="s">
        <v>1473</v>
      </c>
      <c r="AM939" s="29" t="s">
        <v>1474</v>
      </c>
      <c r="AN939" s="29" t="s">
        <v>1475</v>
      </c>
      <c r="AO939" s="29" t="s">
        <v>1476</v>
      </c>
      <c r="AS939"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39" t="s">
        <v>98</v>
      </c>
      <c r="AU939" s="29" t="s">
        <v>122</v>
      </c>
      <c r="AV939" s="29">
        <v>2.25</v>
      </c>
      <c r="AW939" s="29" t="s">
        <v>123</v>
      </c>
      <c r="AX939" s="29" t="s">
        <v>2094</v>
      </c>
      <c r="AY939" s="29" t="s">
        <v>1889</v>
      </c>
      <c r="AZ939" s="29" t="s">
        <v>2095</v>
      </c>
      <c r="BA939" s="29" t="s">
        <v>124</v>
      </c>
      <c r="BI939" s="29">
        <v>2</v>
      </c>
      <c r="BN939" s="29" t="s">
        <v>5530</v>
      </c>
      <c r="BP939" s="29" t="s">
        <v>5530</v>
      </c>
      <c r="BQ939" s="29" t="s">
        <v>5531</v>
      </c>
      <c r="BR939" s="29" t="s">
        <v>5532</v>
      </c>
      <c r="BS939" s="29" t="s">
        <v>5533</v>
      </c>
      <c r="CB939" s="29" t="s">
        <v>133</v>
      </c>
      <c r="CC939" s="29" t="s">
        <v>134</v>
      </c>
      <c r="CD939" s="29">
        <v>1</v>
      </c>
      <c r="CE939" s="29">
        <v>4</v>
      </c>
      <c r="CG939" s="29" t="s">
        <v>1478</v>
      </c>
    </row>
    <row r="940" spans="1:99" s="29" customFormat="1" x14ac:dyDescent="0.3">
      <c r="A940" s="39">
        <v>5939</v>
      </c>
      <c r="B940" s="28" t="s">
        <v>98</v>
      </c>
      <c r="C940" s="29" t="s">
        <v>5534</v>
      </c>
      <c r="D940" s="29" t="s">
        <v>1933</v>
      </c>
      <c r="E940" s="29" t="s">
        <v>5486</v>
      </c>
      <c r="F940" s="29" t="s">
        <v>138</v>
      </c>
      <c r="G940" s="29" t="s">
        <v>1462</v>
      </c>
      <c r="I940" s="29" t="s">
        <v>2171</v>
      </c>
      <c r="J940" s="29" t="s">
        <v>5535</v>
      </c>
      <c r="K940"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40"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40" s="29" t="s">
        <v>2146</v>
      </c>
      <c r="N940"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40"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40" s="29" t="s">
        <v>1465</v>
      </c>
      <c r="Q940" s="29" t="s">
        <v>1466</v>
      </c>
      <c r="R940" s="29" t="s">
        <v>2147</v>
      </c>
      <c r="S940" s="29" t="s">
        <v>1505</v>
      </c>
      <c r="T940" s="29" t="s">
        <v>1469</v>
      </c>
      <c r="U940" s="29" t="s">
        <v>5534</v>
      </c>
      <c r="V940" s="29" t="s">
        <v>5534</v>
      </c>
      <c r="W940" s="30" t="s">
        <v>5536</v>
      </c>
      <c r="X940" s="30" t="s">
        <v>5536</v>
      </c>
      <c r="Y940" s="29" t="s">
        <v>1471</v>
      </c>
      <c r="AA940" s="29" t="s">
        <v>113</v>
      </c>
      <c r="AC940" s="13" t="str">
        <f t="shared" si="126"/>
        <v>67.99</v>
      </c>
      <c r="AD940" s="56" t="s">
        <v>1930</v>
      </c>
      <c r="AE940" s="29">
        <f t="shared" si="127"/>
        <v>46.95</v>
      </c>
      <c r="AG940" s="29">
        <v>0</v>
      </c>
      <c r="AI940" s="29" t="s">
        <v>113</v>
      </c>
      <c r="AJ940" s="29" t="s">
        <v>116</v>
      </c>
      <c r="AK940" s="29" t="s">
        <v>1472</v>
      </c>
      <c r="AL940" s="29" t="s">
        <v>1473</v>
      </c>
      <c r="AM940" s="29" t="s">
        <v>1474</v>
      </c>
      <c r="AN940" s="29" t="s">
        <v>1475</v>
      </c>
      <c r="AO940" s="29" t="s">
        <v>1476</v>
      </c>
      <c r="AS940"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0" t="s">
        <v>98</v>
      </c>
      <c r="AU940" s="29" t="s">
        <v>122</v>
      </c>
      <c r="AV940" s="29">
        <v>2.25</v>
      </c>
      <c r="AW940" s="29" t="s">
        <v>123</v>
      </c>
      <c r="AX940" s="29" t="s">
        <v>2094</v>
      </c>
      <c r="AY940" s="29" t="s">
        <v>1889</v>
      </c>
      <c r="AZ940" s="29" t="s">
        <v>2095</v>
      </c>
      <c r="BA940" s="29" t="s">
        <v>124</v>
      </c>
      <c r="BI940" s="29">
        <v>2</v>
      </c>
      <c r="BN940" s="29" t="s">
        <v>5490</v>
      </c>
      <c r="BP940" s="29" t="s">
        <v>5490</v>
      </c>
      <c r="BQ940" s="29" t="s">
        <v>5537</v>
      </c>
      <c r="BR940" s="29" t="s">
        <v>5538</v>
      </c>
      <c r="BS940" s="29" t="s">
        <v>5539</v>
      </c>
      <c r="CB940" s="29" t="s">
        <v>133</v>
      </c>
      <c r="CC940" s="29" t="s">
        <v>134</v>
      </c>
      <c r="CD940" s="29">
        <v>1</v>
      </c>
      <c r="CE940" s="29">
        <v>4</v>
      </c>
      <c r="CG940" s="29" t="s">
        <v>1478</v>
      </c>
    </row>
    <row r="941" spans="1:99" s="29" customFormat="1" x14ac:dyDescent="0.3">
      <c r="A941" s="39">
        <v>5940</v>
      </c>
      <c r="B941" s="10" t="s">
        <v>98</v>
      </c>
      <c r="C941" t="s">
        <v>5540</v>
      </c>
      <c r="D941" s="68" t="s">
        <v>100</v>
      </c>
      <c r="E941" s="69"/>
      <c r="F941" s="68"/>
      <c r="G941" t="s">
        <v>168</v>
      </c>
      <c r="H941"/>
      <c r="I941"/>
      <c r="J941" t="s">
        <v>5541</v>
      </c>
      <c r="K941" t="str">
        <f t="shared" si="123"/>
        <v>&lt;ul&gt;
&lt;li&gt;Sizes: 11.5" Length x 14" High x 5.5" Width
&lt;li&gt;Material: High quality faux leather
&lt;li&gt;Package include: please see per item's description.
&lt;li&gt;Detachable wrist band
&lt;li&gt;Zip around closure
&lt;ul&gt;</v>
      </c>
      <c r="L941" t="str">
        <f t="shared" si="121"/>
        <v>Sizes: 11.5" Length x 14" High x 5.5" Width
Material: High quality faux leather
Package include: please see per item's description.
Detachable wrist band
Zip around closure</v>
      </c>
      <c r="M941" t="s">
        <v>1464</v>
      </c>
      <c r="N941" s="11" t="str">
        <f t="shared" si="124"/>
        <v>Sizes: 11.5" Length x 14" High x 5.5" Width
Material: High quality faux leather
Package include: please see per item's description.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1" s="11" t="str">
        <f t="shared" si="125"/>
        <v>&lt;ul&gt;
&lt;li&gt;Sizes: 11.5" Length x 14" High x 5.5" Width
&lt;li&gt;Material: High quality faux leather
&lt;li&gt;Package include: please see per item's description.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1" t="s">
        <v>5542</v>
      </c>
      <c r="Q941" t="s">
        <v>1766</v>
      </c>
      <c r="R941" t="s">
        <v>1468</v>
      </c>
      <c r="S941" t="s">
        <v>2412</v>
      </c>
      <c r="T941" t="s">
        <v>1768</v>
      </c>
      <c r="U941" s="12" t="str">
        <f>C941</f>
        <v>KY-SKU11-5447</v>
      </c>
      <c r="V941" s="12" t="str">
        <f>C941</f>
        <v>KY-SKU11-5447</v>
      </c>
      <c r="W941" t="s">
        <v>5543</v>
      </c>
      <c r="X941" t="s">
        <v>5543</v>
      </c>
      <c r="Y941" t="s">
        <v>1471</v>
      </c>
      <c r="Z941"/>
      <c r="AA941" t="s">
        <v>113</v>
      </c>
      <c r="AB941" t="s">
        <v>113</v>
      </c>
      <c r="AC941" s="13" t="str">
        <f t="shared" si="126"/>
        <v>67.99</v>
      </c>
      <c r="AD941" s="13">
        <f>AD942</f>
        <v>46.95</v>
      </c>
      <c r="AE941" s="14"/>
      <c r="AF941"/>
      <c r="AG941"/>
      <c r="AH941"/>
      <c r="AI941" t="s">
        <v>113</v>
      </c>
      <c r="AJ941" t="s">
        <v>116</v>
      </c>
      <c r="AK941" t="s">
        <v>1472</v>
      </c>
      <c r="AL941" t="s">
        <v>1473</v>
      </c>
      <c r="AM941" t="s">
        <v>1474</v>
      </c>
      <c r="AN941" t="s">
        <v>1475</v>
      </c>
      <c r="AO941" t="s">
        <v>1476</v>
      </c>
      <c r="AP941"/>
      <c r="AQ941"/>
      <c r="AR941"/>
      <c r="AS941"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1" t="s">
        <v>98</v>
      </c>
      <c r="AU941" t="s">
        <v>122</v>
      </c>
      <c r="AV941">
        <v>2.38</v>
      </c>
      <c r="AW941" t="s">
        <v>123</v>
      </c>
      <c r="AX941">
        <v>11.5</v>
      </c>
      <c r="AY941">
        <v>14</v>
      </c>
      <c r="AZ941">
        <v>5.5</v>
      </c>
      <c r="BA941" t="s">
        <v>124</v>
      </c>
      <c r="BB941"/>
      <c r="BC941"/>
      <c r="BD941"/>
      <c r="BE941"/>
      <c r="BF941"/>
      <c r="BG941"/>
      <c r="BH941"/>
      <c r="BI941">
        <v>2</v>
      </c>
      <c r="BJ941"/>
      <c r="BK941"/>
      <c r="BL941"/>
      <c r="BM941"/>
      <c r="BN941" t="s">
        <v>5544</v>
      </c>
      <c r="BO941"/>
      <c r="BP941"/>
      <c r="BQ941"/>
      <c r="BR941"/>
      <c r="BS941"/>
      <c r="BT941"/>
      <c r="BU941"/>
      <c r="BV941"/>
      <c r="BW941"/>
      <c r="BX941"/>
      <c r="BY941"/>
      <c r="BZ941"/>
      <c r="CA941"/>
      <c r="CB941" t="s">
        <v>133</v>
      </c>
      <c r="CC941" t="s">
        <v>134</v>
      </c>
      <c r="CD941">
        <v>1</v>
      </c>
      <c r="CE941">
        <v>4</v>
      </c>
      <c r="CF941"/>
      <c r="CG941" t="s">
        <v>1478</v>
      </c>
      <c r="CH941"/>
      <c r="CI941"/>
      <c r="CJ941"/>
      <c r="CK941"/>
      <c r="CL941"/>
      <c r="CM941"/>
      <c r="CN941"/>
      <c r="CO941"/>
      <c r="CP941"/>
      <c r="CQ941"/>
      <c r="CR941"/>
      <c r="CS941"/>
      <c r="CT941"/>
      <c r="CU941"/>
    </row>
    <row r="942" spans="1:99" s="29" customFormat="1" x14ac:dyDescent="0.3">
      <c r="A942" s="39">
        <v>5941</v>
      </c>
      <c r="B942" s="10" t="s">
        <v>98</v>
      </c>
      <c r="C942" t="s">
        <v>5545</v>
      </c>
      <c r="D942" s="60" t="s">
        <v>137</v>
      </c>
      <c r="E942" s="60" t="s">
        <v>5540</v>
      </c>
      <c r="F942" s="60" t="s">
        <v>138</v>
      </c>
      <c r="G942" t="s">
        <v>168</v>
      </c>
      <c r="H942"/>
      <c r="I942" t="s">
        <v>1858</v>
      </c>
      <c r="J942" t="s">
        <v>5546</v>
      </c>
      <c r="K942" t="str">
        <f t="shared" si="123"/>
        <v>&lt;ul&gt;
&lt;li&gt;Sizes: 11.5" Length x 14" High x 5.5" Width
&lt;li&gt;Material: High quality faux leather
&lt;li&gt;Package include: 1 bag.
&lt;li&gt;Detachable wrist band
&lt;li&gt;Zip around closure
&lt;ul&gt;</v>
      </c>
      <c r="L942" t="str">
        <f t="shared" si="121"/>
        <v>Sizes: 11.5" Length x 14" High x 5.5" Width
Material: High quality faux leather
Package include: 1 bag.
Detachable wrist band
Zip around closure</v>
      </c>
      <c r="M942" t="s">
        <v>1464</v>
      </c>
      <c r="N942" s="11" t="str">
        <f t="shared" si="124"/>
        <v>Sizes: 11.5" Length x 14" High x 5.5"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2" s="11" t="str">
        <f t="shared" si="125"/>
        <v>&lt;ul&gt;
&lt;li&gt;Sizes: 11.5" Length x 14" High x 5.5"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2" t="s">
        <v>5542</v>
      </c>
      <c r="Q942" t="s">
        <v>1766</v>
      </c>
      <c r="R942" t="s">
        <v>1505</v>
      </c>
      <c r="S942" t="s">
        <v>2412</v>
      </c>
      <c r="T942" t="s">
        <v>1768</v>
      </c>
      <c r="U942" s="12" t="str">
        <f>C942</f>
        <v>KY-SKU11-5447-BAG-BLACK</v>
      </c>
      <c r="V942" s="12" t="str">
        <f>C942</f>
        <v>KY-SKU11-5447-BAG-BLACK</v>
      </c>
      <c r="W942" t="s">
        <v>5547</v>
      </c>
      <c r="X942" t="s">
        <v>5547</v>
      </c>
      <c r="Y942" t="s">
        <v>1471</v>
      </c>
      <c r="Z942"/>
      <c r="AA942" t="s">
        <v>113</v>
      </c>
      <c r="AB942" t="s">
        <v>113</v>
      </c>
      <c r="AC942" s="13" t="str">
        <f t="shared" si="126"/>
        <v>67.99</v>
      </c>
      <c r="AD942" s="13">
        <v>46.95</v>
      </c>
      <c r="AE942" s="14">
        <f t="shared" ref="AE942:AE972" si="128">AD942+AG942</f>
        <v>46.95</v>
      </c>
      <c r="AF942"/>
      <c r="AG942">
        <v>0</v>
      </c>
      <c r="AH942"/>
      <c r="AI942" t="s">
        <v>113</v>
      </c>
      <c r="AJ942" t="s">
        <v>116</v>
      </c>
      <c r="AK942" t="s">
        <v>1472</v>
      </c>
      <c r="AL942" t="s">
        <v>1473</v>
      </c>
      <c r="AM942" t="s">
        <v>1474</v>
      </c>
      <c r="AN942" t="s">
        <v>1475</v>
      </c>
      <c r="AO942" t="s">
        <v>1476</v>
      </c>
      <c r="AP942"/>
      <c r="AQ942"/>
      <c r="AR942"/>
      <c r="AS942"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2" t="s">
        <v>98</v>
      </c>
      <c r="AU942" t="s">
        <v>122</v>
      </c>
      <c r="AV942">
        <v>2.38</v>
      </c>
      <c r="AW942" t="s">
        <v>123</v>
      </c>
      <c r="AX942">
        <v>11.5</v>
      </c>
      <c r="AY942">
        <v>14</v>
      </c>
      <c r="AZ942">
        <v>5.5</v>
      </c>
      <c r="BA942" t="s">
        <v>124</v>
      </c>
      <c r="BB942"/>
      <c r="BC942"/>
      <c r="BD942"/>
      <c r="BE942"/>
      <c r="BF942"/>
      <c r="BG942"/>
      <c r="BH942"/>
      <c r="BI942">
        <v>2</v>
      </c>
      <c r="BJ942"/>
      <c r="BK942"/>
      <c r="BL942"/>
      <c r="BM942"/>
      <c r="BN942" t="s">
        <v>5544</v>
      </c>
      <c r="BO942" t="s">
        <v>5548</v>
      </c>
      <c r="BP942" t="s">
        <v>5549</v>
      </c>
      <c r="BQ942" t="s">
        <v>5550</v>
      </c>
      <c r="BR942"/>
      <c r="BS942"/>
      <c r="BT942"/>
      <c r="BU942"/>
      <c r="BV942"/>
      <c r="BW942"/>
      <c r="BX942"/>
      <c r="BY942"/>
      <c r="BZ942"/>
      <c r="CA942"/>
      <c r="CB942" t="s">
        <v>133</v>
      </c>
      <c r="CC942" t="s">
        <v>134</v>
      </c>
      <c r="CD942">
        <v>1</v>
      </c>
      <c r="CE942">
        <v>4</v>
      </c>
      <c r="CF942"/>
      <c r="CG942" t="s">
        <v>1478</v>
      </c>
      <c r="CH942"/>
      <c r="CI942"/>
      <c r="CJ942"/>
      <c r="CK942"/>
      <c r="CL942"/>
      <c r="CM942"/>
      <c r="CN942"/>
      <c r="CO942"/>
      <c r="CP942"/>
      <c r="CQ942"/>
      <c r="CR942"/>
      <c r="CS942"/>
      <c r="CT942"/>
      <c r="CU942"/>
    </row>
    <row r="943" spans="1:99" s="29" customFormat="1" x14ac:dyDescent="0.3">
      <c r="A943" s="39">
        <v>5942</v>
      </c>
      <c r="B943" s="10" t="s">
        <v>98</v>
      </c>
      <c r="C943" t="s">
        <v>5551</v>
      </c>
      <c r="D943" s="60" t="s">
        <v>137</v>
      </c>
      <c r="E943" s="60" t="s">
        <v>5540</v>
      </c>
      <c r="F943" s="60" t="s">
        <v>138</v>
      </c>
      <c r="G943" t="s">
        <v>168</v>
      </c>
      <c r="H943"/>
      <c r="I943" t="s">
        <v>2928</v>
      </c>
      <c r="J943" t="s">
        <v>5552</v>
      </c>
      <c r="K943" t="str">
        <f t="shared" si="123"/>
        <v>&lt;ul&gt;
&lt;li&gt;Sizes: 11.5" Length x 14" High x 5.5" Width
&lt;li&gt;Material: High quality faux leather
&lt;li&gt;Package include: 1 bag.
&lt;li&gt;Detachable wrist band
&lt;li&gt;Zip around closure
&lt;ul&gt;</v>
      </c>
      <c r="L943" t="str">
        <f t="shared" si="121"/>
        <v>Sizes: 11.5" Length x 14" High x 5.5" Width
Material: High quality faux leather
Package include: 1 bag.
Detachable wrist band
Zip around closure</v>
      </c>
      <c r="M943" t="s">
        <v>1464</v>
      </c>
      <c r="N943" s="11" t="str">
        <f t="shared" si="124"/>
        <v>Sizes: 11.5" Length x 14" High x 5.5"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3" s="11" t="str">
        <f t="shared" si="125"/>
        <v>&lt;ul&gt;
&lt;li&gt;Sizes: 11.5" Length x 14" High x 5.5"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3" t="s">
        <v>5542</v>
      </c>
      <c r="Q943" t="s">
        <v>1766</v>
      </c>
      <c r="R943" t="s">
        <v>1505</v>
      </c>
      <c r="S943" t="s">
        <v>2412</v>
      </c>
      <c r="T943" t="s">
        <v>1768</v>
      </c>
      <c r="U943" s="12" t="str">
        <f>C943</f>
        <v>KY-SKU11-5447-BAG-FUCHSIA</v>
      </c>
      <c r="V943" s="12" t="str">
        <f>C943</f>
        <v>KY-SKU11-5447-BAG-FUCHSIA</v>
      </c>
      <c r="W943" t="s">
        <v>5553</v>
      </c>
      <c r="X943" t="s">
        <v>5553</v>
      </c>
      <c r="Y943" t="s">
        <v>1471</v>
      </c>
      <c r="Z943"/>
      <c r="AA943" t="s">
        <v>113</v>
      </c>
      <c r="AB943" t="s">
        <v>113</v>
      </c>
      <c r="AC943" s="13" t="str">
        <f t="shared" si="126"/>
        <v>67.99</v>
      </c>
      <c r="AD943" s="13">
        <v>46.95</v>
      </c>
      <c r="AE943" s="14">
        <f t="shared" si="128"/>
        <v>46.95</v>
      </c>
      <c r="AF943"/>
      <c r="AG943">
        <v>0</v>
      </c>
      <c r="AH943"/>
      <c r="AI943" t="s">
        <v>113</v>
      </c>
      <c r="AJ943" t="s">
        <v>116</v>
      </c>
      <c r="AK943" t="s">
        <v>1472</v>
      </c>
      <c r="AL943" t="s">
        <v>1473</v>
      </c>
      <c r="AM943" t="s">
        <v>1474</v>
      </c>
      <c r="AN943" t="s">
        <v>1475</v>
      </c>
      <c r="AO943" t="s">
        <v>1476</v>
      </c>
      <c r="AP943"/>
      <c r="AQ943"/>
      <c r="AR943"/>
      <c r="AS943"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3" t="s">
        <v>98</v>
      </c>
      <c r="AU943" t="s">
        <v>122</v>
      </c>
      <c r="AV943">
        <v>2.38</v>
      </c>
      <c r="AW943" t="s">
        <v>123</v>
      </c>
      <c r="AX943">
        <v>11.5</v>
      </c>
      <c r="AY943">
        <v>14</v>
      </c>
      <c r="AZ943">
        <v>5.5</v>
      </c>
      <c r="BA943" t="s">
        <v>124</v>
      </c>
      <c r="BB943"/>
      <c r="BC943"/>
      <c r="BD943"/>
      <c r="BE943"/>
      <c r="BF943"/>
      <c r="BG943"/>
      <c r="BH943"/>
      <c r="BI943">
        <v>2</v>
      </c>
      <c r="BJ943"/>
      <c r="BK943"/>
      <c r="BL943"/>
      <c r="BM943"/>
      <c r="BN943" t="s">
        <v>5554</v>
      </c>
      <c r="BO943" t="s">
        <v>5555</v>
      </c>
      <c r="BP943" t="s">
        <v>5556</v>
      </c>
      <c r="BQ943" t="s">
        <v>5557</v>
      </c>
      <c r="BR943"/>
      <c r="BS943"/>
      <c r="BT943"/>
      <c r="BU943"/>
      <c r="BV943"/>
      <c r="BW943"/>
      <c r="BX943"/>
      <c r="BY943"/>
      <c r="BZ943"/>
      <c r="CA943"/>
      <c r="CB943" t="s">
        <v>133</v>
      </c>
      <c r="CC943" t="s">
        <v>134</v>
      </c>
      <c r="CD943">
        <v>1</v>
      </c>
      <c r="CE943">
        <v>4</v>
      </c>
      <c r="CF943"/>
      <c r="CG943" t="s">
        <v>1478</v>
      </c>
      <c r="CH943"/>
      <c r="CI943"/>
      <c r="CJ943"/>
      <c r="CK943"/>
      <c r="CL943"/>
      <c r="CM943"/>
      <c r="CN943"/>
      <c r="CO943"/>
      <c r="CP943"/>
      <c r="CQ943"/>
      <c r="CR943"/>
      <c r="CS943"/>
      <c r="CT943"/>
      <c r="CU943"/>
    </row>
    <row r="944" spans="1:99" s="29" customFormat="1" x14ac:dyDescent="0.3">
      <c r="A944" s="39">
        <v>5943</v>
      </c>
      <c r="B944" s="10" t="s">
        <v>98</v>
      </c>
      <c r="C944" t="s">
        <v>5558</v>
      </c>
      <c r="D944" s="60" t="s">
        <v>137</v>
      </c>
      <c r="E944" s="60" t="s">
        <v>5540</v>
      </c>
      <c r="F944" s="60" t="s">
        <v>138</v>
      </c>
      <c r="G944" t="s">
        <v>168</v>
      </c>
      <c r="H944"/>
      <c r="I944" t="s">
        <v>2772</v>
      </c>
      <c r="J944" t="s">
        <v>5559</v>
      </c>
      <c r="K944" t="str">
        <f t="shared" si="123"/>
        <v>&lt;ul&gt;
&lt;li&gt;Sizes: 11.5" Length x 14" High x 5.5" Width
&lt;li&gt;Material: High quality faux leather
&lt;li&gt;Package include: 1 bag.
&lt;li&gt;Detachable wrist band
&lt;li&gt;Zip around closure
&lt;ul&gt;</v>
      </c>
      <c r="L944" t="str">
        <f t="shared" si="121"/>
        <v>Sizes: 11.5" Length x 14" High x 5.5" Width
Material: High quality faux leather
Package include: 1 bag.
Detachable wrist band
Zip around closure</v>
      </c>
      <c r="M944" t="s">
        <v>1464</v>
      </c>
      <c r="N944" s="11" t="str">
        <f t="shared" si="124"/>
        <v>Sizes: 11.5" Length x 14" High x 5.5"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4" s="11" t="str">
        <f t="shared" si="125"/>
        <v>&lt;ul&gt;
&lt;li&gt;Sizes: 11.5" Length x 14" High x 5.5"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4" t="s">
        <v>5542</v>
      </c>
      <c r="Q944" t="s">
        <v>1766</v>
      </c>
      <c r="R944" t="s">
        <v>1505</v>
      </c>
      <c r="S944" t="s">
        <v>2412</v>
      </c>
      <c r="T944" t="s">
        <v>1768</v>
      </c>
      <c r="U944" s="12" t="str">
        <f>C944</f>
        <v>KY-SKU11-5447-BAG-PURPLE</v>
      </c>
      <c r="V944" s="12" t="str">
        <f>C944</f>
        <v>KY-SKU11-5447-BAG-PURPLE</v>
      </c>
      <c r="W944" t="s">
        <v>5560</v>
      </c>
      <c r="X944" t="s">
        <v>5560</v>
      </c>
      <c r="Y944" t="s">
        <v>1471</v>
      </c>
      <c r="Z944"/>
      <c r="AA944" t="s">
        <v>113</v>
      </c>
      <c r="AB944" t="s">
        <v>113</v>
      </c>
      <c r="AC944" s="13" t="str">
        <f t="shared" si="126"/>
        <v>67.99</v>
      </c>
      <c r="AD944" s="13">
        <v>46.95</v>
      </c>
      <c r="AE944" s="14">
        <f t="shared" si="128"/>
        <v>46.95</v>
      </c>
      <c r="AF944"/>
      <c r="AG944">
        <v>0</v>
      </c>
      <c r="AH944"/>
      <c r="AI944" t="s">
        <v>113</v>
      </c>
      <c r="AJ944" t="s">
        <v>116</v>
      </c>
      <c r="AK944" t="s">
        <v>1472</v>
      </c>
      <c r="AL944" t="s">
        <v>1473</v>
      </c>
      <c r="AM944" t="s">
        <v>1474</v>
      </c>
      <c r="AN944" t="s">
        <v>1475</v>
      </c>
      <c r="AO944" t="s">
        <v>1476</v>
      </c>
      <c r="AP944"/>
      <c r="AQ944"/>
      <c r="AR944"/>
      <c r="AS944"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4" t="s">
        <v>98</v>
      </c>
      <c r="AU944" t="s">
        <v>122</v>
      </c>
      <c r="AV944">
        <v>2.38</v>
      </c>
      <c r="AW944" t="s">
        <v>123</v>
      </c>
      <c r="AX944">
        <v>11.5</v>
      </c>
      <c r="AY944">
        <v>14</v>
      </c>
      <c r="AZ944">
        <v>5.5</v>
      </c>
      <c r="BA944" t="s">
        <v>124</v>
      </c>
      <c r="BB944"/>
      <c r="BC944"/>
      <c r="BD944"/>
      <c r="BE944"/>
      <c r="BF944"/>
      <c r="BG944"/>
      <c r="BH944"/>
      <c r="BI944">
        <v>2</v>
      </c>
      <c r="BJ944"/>
      <c r="BK944"/>
      <c r="BL944"/>
      <c r="BM944"/>
      <c r="BN944" t="s">
        <v>5561</v>
      </c>
      <c r="BO944" t="s">
        <v>5562</v>
      </c>
      <c r="BP944" t="s">
        <v>5563</v>
      </c>
      <c r="BQ944" t="s">
        <v>5564</v>
      </c>
      <c r="BR944"/>
      <c r="BS944"/>
      <c r="BT944"/>
      <c r="BU944"/>
      <c r="BV944"/>
      <c r="BW944"/>
      <c r="BX944"/>
      <c r="BY944"/>
      <c r="BZ944"/>
      <c r="CA944"/>
      <c r="CB944" t="s">
        <v>133</v>
      </c>
      <c r="CC944" t="s">
        <v>134</v>
      </c>
      <c r="CD944">
        <v>1</v>
      </c>
      <c r="CE944">
        <v>4</v>
      </c>
      <c r="CF944"/>
      <c r="CG944" t="s">
        <v>1478</v>
      </c>
      <c r="CH944"/>
      <c r="CI944"/>
      <c r="CJ944"/>
      <c r="CK944"/>
      <c r="CL944"/>
      <c r="CM944"/>
      <c r="CN944"/>
      <c r="CO944"/>
      <c r="CP944"/>
      <c r="CQ944"/>
      <c r="CR944"/>
      <c r="CS944"/>
      <c r="CT944"/>
      <c r="CU944"/>
    </row>
    <row r="945" spans="1:99" s="29" customFormat="1" x14ac:dyDescent="0.3">
      <c r="A945" s="39">
        <v>5944</v>
      </c>
      <c r="B945" s="10" t="s">
        <v>98</v>
      </c>
      <c r="C945" t="s">
        <v>5565</v>
      </c>
      <c r="D945" s="60" t="s">
        <v>137</v>
      </c>
      <c r="E945" s="60" t="s">
        <v>5540</v>
      </c>
      <c r="F945" s="60" t="s">
        <v>138</v>
      </c>
      <c r="G945" t="s">
        <v>168</v>
      </c>
      <c r="H945"/>
      <c r="I945" t="s">
        <v>5566</v>
      </c>
      <c r="J945" t="s">
        <v>5567</v>
      </c>
      <c r="K945" t="str">
        <f t="shared" si="123"/>
        <v>&lt;ul&gt;
&lt;li&gt;Sizes: 11.5" Length x 14" High x 5.5" Width
&lt;li&gt;Material: High quality faux leather
&lt;li&gt;Package include: 1 bag.
&lt;li&gt;Detachable wrist band
&lt;li&gt;Zip around closure
&lt;ul&gt;</v>
      </c>
      <c r="L945" t="str">
        <f t="shared" si="121"/>
        <v>Sizes: 11.5" Length x 14" High x 5.5" Width
Material: High quality faux leather
Package include: 1 bag.
Detachable wrist band
Zip around closure</v>
      </c>
      <c r="M945" t="s">
        <v>1464</v>
      </c>
      <c r="N945" s="11" t="str">
        <f t="shared" si="124"/>
        <v>Sizes: 11.5" Length x 14" High x 5.5"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5" s="11" t="str">
        <f t="shared" si="125"/>
        <v>&lt;ul&gt;
&lt;li&gt;Sizes: 11.5" Length x 14" High x 5.5"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5" t="s">
        <v>5542</v>
      </c>
      <c r="Q945" t="s">
        <v>1766</v>
      </c>
      <c r="R945" t="s">
        <v>1505</v>
      </c>
      <c r="S945" t="s">
        <v>2412</v>
      </c>
      <c r="T945" t="s">
        <v>1768</v>
      </c>
      <c r="U945" s="12" t="str">
        <f>C945</f>
        <v>KY-SKU11-5447-BAG-TEAL</v>
      </c>
      <c r="V945" s="12" t="str">
        <f>C945</f>
        <v>KY-SKU11-5447-BAG-TEAL</v>
      </c>
      <c r="W945" t="s">
        <v>5568</v>
      </c>
      <c r="X945" t="s">
        <v>5568</v>
      </c>
      <c r="Y945" t="s">
        <v>1471</v>
      </c>
      <c r="Z945"/>
      <c r="AA945" t="s">
        <v>113</v>
      </c>
      <c r="AB945" t="s">
        <v>113</v>
      </c>
      <c r="AC945" s="13" t="str">
        <f t="shared" si="126"/>
        <v>67.99</v>
      </c>
      <c r="AD945" s="13">
        <v>46.95</v>
      </c>
      <c r="AE945" s="14">
        <f t="shared" si="128"/>
        <v>46.95</v>
      </c>
      <c r="AF945"/>
      <c r="AG945">
        <v>0</v>
      </c>
      <c r="AH945"/>
      <c r="AI945" t="s">
        <v>113</v>
      </c>
      <c r="AJ945" t="s">
        <v>116</v>
      </c>
      <c r="AK945" t="s">
        <v>1472</v>
      </c>
      <c r="AL945" t="s">
        <v>1473</v>
      </c>
      <c r="AM945" t="s">
        <v>1474</v>
      </c>
      <c r="AN945" t="s">
        <v>1475</v>
      </c>
      <c r="AO945" t="s">
        <v>1476</v>
      </c>
      <c r="AP945"/>
      <c r="AQ945"/>
      <c r="AR945"/>
      <c r="AS945"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5" t="s">
        <v>98</v>
      </c>
      <c r="AU945" t="s">
        <v>122</v>
      </c>
      <c r="AV945">
        <v>2.38</v>
      </c>
      <c r="AW945" t="s">
        <v>123</v>
      </c>
      <c r="AX945">
        <v>11.5</v>
      </c>
      <c r="AY945">
        <v>14</v>
      </c>
      <c r="AZ945">
        <v>5.5</v>
      </c>
      <c r="BA945" t="s">
        <v>124</v>
      </c>
      <c r="BB945"/>
      <c r="BC945"/>
      <c r="BD945"/>
      <c r="BE945"/>
      <c r="BF945"/>
      <c r="BG945"/>
      <c r="BH945"/>
      <c r="BI945">
        <v>2</v>
      </c>
      <c r="BJ945"/>
      <c r="BK945"/>
      <c r="BL945"/>
      <c r="BM945"/>
      <c r="BN945" t="s">
        <v>5569</v>
      </c>
      <c r="BO945" t="s">
        <v>5570</v>
      </c>
      <c r="BP945" t="s">
        <v>5571</v>
      </c>
      <c r="BQ945" t="s">
        <v>5572</v>
      </c>
      <c r="BR945"/>
      <c r="BS945"/>
      <c r="BT945"/>
      <c r="BU945"/>
      <c r="BV945"/>
      <c r="BW945"/>
      <c r="BX945"/>
      <c r="BY945"/>
      <c r="BZ945"/>
      <c r="CA945"/>
      <c r="CB945" t="s">
        <v>133</v>
      </c>
      <c r="CC945" t="s">
        <v>134</v>
      </c>
      <c r="CD945">
        <v>1</v>
      </c>
      <c r="CE945">
        <v>4</v>
      </c>
      <c r="CF945"/>
      <c r="CG945" t="s">
        <v>1478</v>
      </c>
      <c r="CH945"/>
      <c r="CI945"/>
      <c r="CJ945"/>
      <c r="CK945"/>
      <c r="CL945"/>
      <c r="CM945"/>
      <c r="CN945"/>
      <c r="CO945"/>
      <c r="CP945"/>
      <c r="CQ945"/>
      <c r="CR945"/>
      <c r="CS945"/>
      <c r="CT945"/>
      <c r="CU945"/>
    </row>
    <row r="946" spans="1:99" s="29" customFormat="1" x14ac:dyDescent="0.3">
      <c r="A946" s="39">
        <v>5945</v>
      </c>
      <c r="B946" s="28" t="s">
        <v>98</v>
      </c>
      <c r="C946" s="29" t="s">
        <v>5573</v>
      </c>
      <c r="D946" s="29" t="s">
        <v>100</v>
      </c>
      <c r="G946" s="29" t="s">
        <v>1462</v>
      </c>
      <c r="J946" s="29" t="s">
        <v>5574</v>
      </c>
      <c r="K946" s="29" t="str">
        <f t="shared" si="123"/>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v>
      </c>
      <c r="L946" t="str">
        <f t="shared" si="121"/>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v>
      </c>
      <c r="M946" s="29" t="s">
        <v>1464</v>
      </c>
      <c r="N946" s="29" t="str">
        <f t="shared" si="124"/>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6" s="11" t="str">
        <f t="shared" si="125"/>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6" s="29" t="s">
        <v>1465</v>
      </c>
      <c r="Q946" s="29" t="s">
        <v>1466</v>
      </c>
      <c r="S946" s="29" t="s">
        <v>1468</v>
      </c>
      <c r="T946" s="29" t="s">
        <v>1860</v>
      </c>
      <c r="U946" s="29" t="s">
        <v>5573</v>
      </c>
      <c r="V946" s="29" t="s">
        <v>5573</v>
      </c>
      <c r="W946" s="30" t="s">
        <v>5575</v>
      </c>
      <c r="X946" s="30" t="s">
        <v>5575</v>
      </c>
      <c r="Y946" s="29" t="s">
        <v>1471</v>
      </c>
      <c r="AA946" s="29" t="s">
        <v>113</v>
      </c>
      <c r="AC946" s="13" t="str">
        <f t="shared" si="126"/>
        <v>28.99</v>
      </c>
      <c r="AD946" s="29">
        <v>19.5</v>
      </c>
      <c r="AE946" s="29">
        <f t="shared" si="128"/>
        <v>23.5</v>
      </c>
      <c r="AG946" s="29">
        <v>4</v>
      </c>
      <c r="AI946" s="29" t="s">
        <v>113</v>
      </c>
      <c r="AJ946" s="29" t="s">
        <v>116</v>
      </c>
      <c r="AK946" s="29" t="s">
        <v>1472</v>
      </c>
      <c r="AL946" s="29" t="s">
        <v>1473</v>
      </c>
      <c r="AM946" s="29" t="s">
        <v>1474</v>
      </c>
      <c r="AN946" s="29" t="s">
        <v>1475</v>
      </c>
      <c r="AO946" s="29" t="s">
        <v>1476</v>
      </c>
      <c r="AS946"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6" t="s">
        <v>98</v>
      </c>
      <c r="AU946" s="29" t="s">
        <v>122</v>
      </c>
      <c r="AV946" s="29">
        <v>0.63</v>
      </c>
      <c r="AW946" s="29" t="s">
        <v>123</v>
      </c>
      <c r="AX946" s="29">
        <v>7.75</v>
      </c>
      <c r="AY946" s="29">
        <v>1.5</v>
      </c>
      <c r="AZ946" s="29" t="s">
        <v>1889</v>
      </c>
      <c r="BA946" s="29" t="s">
        <v>124</v>
      </c>
      <c r="BI946" s="29">
        <v>2</v>
      </c>
      <c r="BN946" s="29" t="s">
        <v>5576</v>
      </c>
      <c r="BP946" s="29" t="s">
        <v>5576</v>
      </c>
      <c r="CB946" s="29" t="s">
        <v>133</v>
      </c>
      <c r="CC946" s="29" t="s">
        <v>134</v>
      </c>
      <c r="CD946" s="29">
        <v>1</v>
      </c>
      <c r="CE946" s="29">
        <v>4</v>
      </c>
      <c r="CG946" s="29" t="s">
        <v>1478</v>
      </c>
    </row>
    <row r="947" spans="1:99" s="29" customFormat="1" x14ac:dyDescent="0.3">
      <c r="A947" s="39">
        <v>5946</v>
      </c>
      <c r="B947" s="28" t="s">
        <v>98</v>
      </c>
      <c r="C947" s="29" t="s">
        <v>5577</v>
      </c>
      <c r="D947" s="29" t="s">
        <v>137</v>
      </c>
      <c r="E947" s="29" t="s">
        <v>5573</v>
      </c>
      <c r="F947" s="29" t="s">
        <v>138</v>
      </c>
      <c r="G947" s="29" t="s">
        <v>1462</v>
      </c>
      <c r="I947" s="29" t="s">
        <v>2943</v>
      </c>
      <c r="J947" s="29" t="s">
        <v>5578</v>
      </c>
      <c r="K947" s="29" t="str">
        <f t="shared" si="123"/>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v>
      </c>
      <c r="L947" t="str">
        <f t="shared" si="121"/>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v>
      </c>
      <c r="M947" s="29" t="s">
        <v>1464</v>
      </c>
      <c r="N947" s="29" t="str">
        <f t="shared" si="124"/>
        <v>Made of high quality PU leather with polyester lining.
Durable and fashionable. Many small packs design is for small things such as phone, keys, flash driver, small mirror and so on.
Package include: 1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7" s="11" t="str">
        <f t="shared" si="125"/>
        <v>&lt;ul&gt;
&lt;li&gt;Made of high quality PU leather with polyester lining.
&lt;li&gt;Durable and fashionable. Many small packs design is for small things such as phone, keys, flash driver, small mirror and so on.
&lt;li&gt;
&lt;li&gt;Package include: 1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7" s="29" t="s">
        <v>1465</v>
      </c>
      <c r="Q947" s="29" t="s">
        <v>1466</v>
      </c>
      <c r="S947" s="29" t="s">
        <v>2938</v>
      </c>
      <c r="T947" s="29" t="s">
        <v>1860</v>
      </c>
      <c r="U947" s="29" t="s">
        <v>5577</v>
      </c>
      <c r="V947" s="29" t="s">
        <v>5577</v>
      </c>
      <c r="W947" s="30" t="s">
        <v>5579</v>
      </c>
      <c r="X947" s="30" t="s">
        <v>5579</v>
      </c>
      <c r="Y947" s="29" t="s">
        <v>1471</v>
      </c>
      <c r="AA947" s="29" t="s">
        <v>113</v>
      </c>
      <c r="AC947" s="13" t="str">
        <f t="shared" si="126"/>
        <v>86.99</v>
      </c>
      <c r="AD947" s="29">
        <v>59.95</v>
      </c>
      <c r="AE947" s="29">
        <f t="shared" si="128"/>
        <v>59.95</v>
      </c>
      <c r="AG947" s="29">
        <v>0</v>
      </c>
      <c r="AI947" s="29" t="s">
        <v>113</v>
      </c>
      <c r="AJ947" s="29" t="s">
        <v>116</v>
      </c>
      <c r="AK947" s="29" t="s">
        <v>1472</v>
      </c>
      <c r="AL947" s="29" t="s">
        <v>1473</v>
      </c>
      <c r="AM947" s="29" t="s">
        <v>1474</v>
      </c>
      <c r="AN947" s="29" t="s">
        <v>1475</v>
      </c>
      <c r="AO947" s="29" t="s">
        <v>1476</v>
      </c>
      <c r="AS947"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7" t="s">
        <v>98</v>
      </c>
      <c r="AU947" s="29" t="s">
        <v>122</v>
      </c>
      <c r="AV947" s="29">
        <v>3</v>
      </c>
      <c r="AW947" s="29" t="s">
        <v>123</v>
      </c>
      <c r="AX947" s="29">
        <v>13</v>
      </c>
      <c r="AY947" s="29">
        <v>5</v>
      </c>
      <c r="AZ947" s="29">
        <v>8</v>
      </c>
      <c r="BA947" s="29" t="s">
        <v>124</v>
      </c>
      <c r="BI947" s="29">
        <v>2</v>
      </c>
      <c r="BN947" s="29" t="s">
        <v>5580</v>
      </c>
      <c r="BP947" s="29" t="s">
        <v>5580</v>
      </c>
      <c r="BQ947" s="29" t="s">
        <v>5576</v>
      </c>
      <c r="CB947" s="29" t="s">
        <v>133</v>
      </c>
      <c r="CC947" s="29" t="s">
        <v>134</v>
      </c>
      <c r="CD947" s="29">
        <v>1</v>
      </c>
      <c r="CE947" s="29">
        <v>4</v>
      </c>
      <c r="CG947" s="29" t="s">
        <v>1478</v>
      </c>
    </row>
    <row r="948" spans="1:99" s="29" customFormat="1" x14ac:dyDescent="0.3">
      <c r="A948" s="39">
        <v>5947</v>
      </c>
      <c r="B948" s="28" t="s">
        <v>98</v>
      </c>
      <c r="C948" s="29" t="s">
        <v>5581</v>
      </c>
      <c r="D948" s="29" t="s">
        <v>137</v>
      </c>
      <c r="E948" s="29" t="s">
        <v>5573</v>
      </c>
      <c r="F948" s="29" t="s">
        <v>138</v>
      </c>
      <c r="G948" s="29" t="s">
        <v>1462</v>
      </c>
      <c r="I948" s="29" t="s">
        <v>2957</v>
      </c>
      <c r="J948" s="29" t="s">
        <v>5582</v>
      </c>
      <c r="K948" s="29" t="str">
        <f t="shared" si="123"/>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v>
      </c>
      <c r="L948" t="str">
        <f t="shared" si="121"/>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v>
      </c>
      <c r="M948" s="29" t="s">
        <v>1464</v>
      </c>
      <c r="N948" s="29" t="str">
        <f t="shared" si="124"/>
        <v>Made of high quality PU leather with polyester lining.
Durable and fashionable. Many small packs design is for small things such as phone, keys, flash driver, small mirror and so on.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8" s="11" t="str">
        <f t="shared" si="125"/>
        <v>&lt;ul&gt;
&lt;li&gt;Made of high quality PU leather with polyester lining.
&lt;li&gt;Durable and fashionable. Many small packs design is for small things such as phone, keys, flash driver, small mirror and so on.
&lt;li&gt;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8" s="29" t="s">
        <v>1465</v>
      </c>
      <c r="Q948" s="29" t="s">
        <v>1466</v>
      </c>
      <c r="S948" s="29" t="s">
        <v>1526</v>
      </c>
      <c r="T948" s="29" t="s">
        <v>1860</v>
      </c>
      <c r="U948" s="29" t="s">
        <v>5581</v>
      </c>
      <c r="V948" s="29" t="s">
        <v>5581</v>
      </c>
      <c r="W948" s="30" t="s">
        <v>5583</v>
      </c>
      <c r="X948" s="30" t="s">
        <v>5583</v>
      </c>
      <c r="Y948" s="29" t="s">
        <v>1471</v>
      </c>
      <c r="AA948" s="29" t="s">
        <v>113</v>
      </c>
      <c r="AC948" s="13" t="str">
        <f t="shared" si="126"/>
        <v>28.99</v>
      </c>
      <c r="AD948" s="29">
        <v>19.5</v>
      </c>
      <c r="AE948" s="29">
        <f t="shared" si="128"/>
        <v>23.5</v>
      </c>
      <c r="AG948" s="29">
        <v>4</v>
      </c>
      <c r="AI948" s="29" t="s">
        <v>113</v>
      </c>
      <c r="AJ948" s="29" t="s">
        <v>116</v>
      </c>
      <c r="AK948" s="29" t="s">
        <v>1472</v>
      </c>
      <c r="AL948" s="29" t="s">
        <v>1473</v>
      </c>
      <c r="AM948" s="29" t="s">
        <v>1474</v>
      </c>
      <c r="AN948" s="29" t="s">
        <v>1475</v>
      </c>
      <c r="AO948" s="29" t="s">
        <v>1476</v>
      </c>
      <c r="AS948"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8" t="s">
        <v>98</v>
      </c>
      <c r="AU948" s="29" t="s">
        <v>122</v>
      </c>
      <c r="AV948" s="29">
        <v>0.63</v>
      </c>
      <c r="AW948" s="29" t="s">
        <v>123</v>
      </c>
      <c r="AX948" s="29">
        <v>7.75</v>
      </c>
      <c r="AY948" s="29">
        <v>1.5</v>
      </c>
      <c r="AZ948" s="29" t="s">
        <v>1889</v>
      </c>
      <c r="BA948" s="29" t="s">
        <v>124</v>
      </c>
      <c r="BI948" s="29">
        <v>2</v>
      </c>
      <c r="BN948" s="29" t="s">
        <v>5576</v>
      </c>
      <c r="BP948" s="29" t="s">
        <v>5576</v>
      </c>
      <c r="BQ948" s="29" t="s">
        <v>5584</v>
      </c>
      <c r="CB948" s="29" t="s">
        <v>133</v>
      </c>
      <c r="CC948" s="29" t="s">
        <v>134</v>
      </c>
      <c r="CD948" s="29">
        <v>1</v>
      </c>
      <c r="CE948" s="29">
        <v>4</v>
      </c>
      <c r="CG948" s="29" t="s">
        <v>1478</v>
      </c>
    </row>
    <row r="949" spans="1:99" s="29" customFormat="1" x14ac:dyDescent="0.3">
      <c r="A949" s="39">
        <v>5948</v>
      </c>
      <c r="B949" s="28" t="s">
        <v>98</v>
      </c>
      <c r="C949" s="29" t="s">
        <v>5585</v>
      </c>
      <c r="D949" s="29" t="s">
        <v>137</v>
      </c>
      <c r="E949" s="29" t="s">
        <v>5573</v>
      </c>
      <c r="F949" s="29" t="s">
        <v>138</v>
      </c>
      <c r="G949" s="29" t="s">
        <v>1462</v>
      </c>
      <c r="I949" s="29" t="s">
        <v>2928</v>
      </c>
      <c r="J949" s="29" t="s">
        <v>5586</v>
      </c>
      <c r="K949" s="29" t="str">
        <f t="shared" si="123"/>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949" t="str">
        <f t="shared" si="121"/>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949" s="29" t="s">
        <v>1464</v>
      </c>
      <c r="N949" s="29" t="str">
        <f t="shared" si="124"/>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49" s="11" t="str">
        <f t="shared" si="125"/>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49" s="29" t="s">
        <v>1465</v>
      </c>
      <c r="Q949" s="29" t="s">
        <v>1466</v>
      </c>
      <c r="S949" s="29" t="s">
        <v>1505</v>
      </c>
      <c r="T949" s="29" t="s">
        <v>1860</v>
      </c>
      <c r="U949" s="29" t="s">
        <v>5585</v>
      </c>
      <c r="V949" s="29" t="s">
        <v>5585</v>
      </c>
      <c r="W949" s="30" t="s">
        <v>5587</v>
      </c>
      <c r="X949" s="30" t="s">
        <v>5587</v>
      </c>
      <c r="Y949" s="29" t="s">
        <v>1471</v>
      </c>
      <c r="AA949" s="29" t="s">
        <v>113</v>
      </c>
      <c r="AC949" s="13" t="str">
        <f t="shared" si="126"/>
        <v>67.99</v>
      </c>
      <c r="AD949" s="29">
        <v>46.95</v>
      </c>
      <c r="AE949" s="29">
        <f t="shared" si="128"/>
        <v>46.95</v>
      </c>
      <c r="AG949" s="29">
        <v>0</v>
      </c>
      <c r="AI949" s="29" t="s">
        <v>113</v>
      </c>
      <c r="AJ949" s="29" t="s">
        <v>116</v>
      </c>
      <c r="AK949" s="29" t="s">
        <v>1472</v>
      </c>
      <c r="AL949" s="29" t="s">
        <v>1473</v>
      </c>
      <c r="AM949" s="29" t="s">
        <v>1474</v>
      </c>
      <c r="AN949" s="29" t="s">
        <v>1475</v>
      </c>
      <c r="AO949" s="29" t="s">
        <v>1476</v>
      </c>
      <c r="AS949"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49" t="s">
        <v>98</v>
      </c>
      <c r="AU949" s="29" t="s">
        <v>122</v>
      </c>
      <c r="AV949" s="29">
        <v>2.25</v>
      </c>
      <c r="AW949" s="29" t="s">
        <v>123</v>
      </c>
      <c r="AX949" s="29">
        <v>13</v>
      </c>
      <c r="AY949" s="29">
        <v>5</v>
      </c>
      <c r="AZ949" s="29">
        <v>8</v>
      </c>
      <c r="BA949" s="29" t="s">
        <v>124</v>
      </c>
      <c r="BI949" s="29">
        <v>2</v>
      </c>
      <c r="BN949" s="29" t="s">
        <v>5588</v>
      </c>
      <c r="BP949" s="29" t="s">
        <v>5588</v>
      </c>
      <c r="BQ949" s="29" t="s">
        <v>5589</v>
      </c>
      <c r="CB949" s="29" t="s">
        <v>133</v>
      </c>
      <c r="CC949" s="29" t="s">
        <v>134</v>
      </c>
      <c r="CD949" s="29">
        <v>1</v>
      </c>
      <c r="CE949" s="29">
        <v>4</v>
      </c>
      <c r="CG949" s="29" t="s">
        <v>1478</v>
      </c>
    </row>
    <row r="950" spans="1:99" s="29" customFormat="1" x14ac:dyDescent="0.3">
      <c r="A950" s="39">
        <v>5949</v>
      </c>
      <c r="B950" s="28" t="s">
        <v>98</v>
      </c>
      <c r="C950" s="29" t="s">
        <v>5590</v>
      </c>
      <c r="D950" s="29" t="s">
        <v>100</v>
      </c>
      <c r="G950" s="29" t="s">
        <v>1462</v>
      </c>
      <c r="J950" s="29" t="s">
        <v>5591</v>
      </c>
      <c r="K950"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v>
      </c>
      <c r="L950"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v>
      </c>
      <c r="M950" s="29" t="s">
        <v>1464</v>
      </c>
      <c r="N950"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0"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0" s="29" t="s">
        <v>1885</v>
      </c>
      <c r="Q950" s="29" t="s">
        <v>1466</v>
      </c>
      <c r="R950" s="29" t="s">
        <v>1860</v>
      </c>
      <c r="S950" s="29" t="s">
        <v>1468</v>
      </c>
      <c r="T950" s="29" t="s">
        <v>5064</v>
      </c>
      <c r="U950" s="29" t="s">
        <v>5590</v>
      </c>
      <c r="V950" s="29" t="s">
        <v>5590</v>
      </c>
      <c r="W950" s="30" t="s">
        <v>5592</v>
      </c>
      <c r="X950" s="30" t="s">
        <v>5592</v>
      </c>
      <c r="Y950" s="29" t="s">
        <v>1471</v>
      </c>
      <c r="AA950" s="29" t="s">
        <v>113</v>
      </c>
      <c r="AC950" s="13" t="str">
        <f t="shared" si="126"/>
        <v>28.99</v>
      </c>
      <c r="AD950" s="29">
        <v>19.5</v>
      </c>
      <c r="AE950" s="29">
        <f t="shared" si="128"/>
        <v>23.5</v>
      </c>
      <c r="AG950" s="29">
        <v>4</v>
      </c>
      <c r="AI950" s="29" t="s">
        <v>113</v>
      </c>
      <c r="AJ950" s="29" t="s">
        <v>116</v>
      </c>
      <c r="AK950" s="29" t="s">
        <v>1472</v>
      </c>
      <c r="AL950" s="29" t="s">
        <v>1473</v>
      </c>
      <c r="AM950" s="29" t="s">
        <v>1474</v>
      </c>
      <c r="AN950" s="29" t="s">
        <v>1475</v>
      </c>
      <c r="AO950" s="29" t="s">
        <v>1476</v>
      </c>
      <c r="AS950"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0" t="s">
        <v>98</v>
      </c>
      <c r="AU950" s="29" t="s">
        <v>122</v>
      </c>
      <c r="AV950" s="29">
        <v>0.63</v>
      </c>
      <c r="AW950" s="29" t="s">
        <v>123</v>
      </c>
      <c r="AX950" s="29">
        <v>7.75</v>
      </c>
      <c r="AY950" s="29">
        <v>1</v>
      </c>
      <c r="AZ950" s="29">
        <v>4.5</v>
      </c>
      <c r="BA950" s="29" t="s">
        <v>124</v>
      </c>
      <c r="BI950" s="29">
        <v>2</v>
      </c>
      <c r="BN950" s="29" t="s">
        <v>5593</v>
      </c>
      <c r="BP950" s="29" t="s">
        <v>5593</v>
      </c>
      <c r="CB950" s="29" t="s">
        <v>133</v>
      </c>
      <c r="CC950" s="29" t="s">
        <v>134</v>
      </c>
      <c r="CD950" s="29">
        <v>1</v>
      </c>
      <c r="CE950" s="29">
        <v>4</v>
      </c>
      <c r="CG950" s="29" t="s">
        <v>1478</v>
      </c>
    </row>
    <row r="951" spans="1:99" s="29" customFormat="1" x14ac:dyDescent="0.3">
      <c r="A951" s="39">
        <v>5950</v>
      </c>
      <c r="B951" s="28" t="s">
        <v>98</v>
      </c>
      <c r="C951" s="29" t="s">
        <v>5594</v>
      </c>
      <c r="D951" s="29" t="s">
        <v>137</v>
      </c>
      <c r="E951" s="29" t="s">
        <v>5590</v>
      </c>
      <c r="F951" s="29" t="s">
        <v>138</v>
      </c>
      <c r="G951" s="29" t="s">
        <v>1462</v>
      </c>
      <c r="I951" s="29" t="s">
        <v>1488</v>
      </c>
      <c r="J951" s="29" t="s">
        <v>5595</v>
      </c>
      <c r="K951"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951"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951" s="29" t="s">
        <v>1464</v>
      </c>
      <c r="N951"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1"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1" s="29" t="s">
        <v>1885</v>
      </c>
      <c r="Q951" s="29" t="s">
        <v>1466</v>
      </c>
      <c r="R951" s="29" t="s">
        <v>1860</v>
      </c>
      <c r="S951" s="29" t="s">
        <v>1902</v>
      </c>
      <c r="T951" s="29" t="s">
        <v>1914</v>
      </c>
      <c r="U951" s="29" t="s">
        <v>5594</v>
      </c>
      <c r="V951" s="29" t="s">
        <v>5594</v>
      </c>
      <c r="W951" s="30" t="s">
        <v>5596</v>
      </c>
      <c r="X951" s="30" t="s">
        <v>5596</v>
      </c>
      <c r="Y951" s="29" t="s">
        <v>1471</v>
      </c>
      <c r="AA951" s="29" t="s">
        <v>113</v>
      </c>
      <c r="AC951" s="13" t="str">
        <f t="shared" si="126"/>
        <v>86.99</v>
      </c>
      <c r="AD951" s="29">
        <v>59.95</v>
      </c>
      <c r="AE951" s="29">
        <f t="shared" si="128"/>
        <v>59.95</v>
      </c>
      <c r="AG951" s="29">
        <v>0</v>
      </c>
      <c r="AI951" s="29" t="s">
        <v>113</v>
      </c>
      <c r="AJ951" s="29" t="s">
        <v>116</v>
      </c>
      <c r="AK951" s="29" t="s">
        <v>1472</v>
      </c>
      <c r="AL951" s="29" t="s">
        <v>1473</v>
      </c>
      <c r="AM951" s="29" t="s">
        <v>1474</v>
      </c>
      <c r="AN951" s="29" t="s">
        <v>1475</v>
      </c>
      <c r="AO951" s="29" t="s">
        <v>1476</v>
      </c>
      <c r="AS951"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1" t="s">
        <v>98</v>
      </c>
      <c r="AU951" s="29" t="s">
        <v>122</v>
      </c>
      <c r="AV951" s="29">
        <v>3</v>
      </c>
      <c r="AW951" s="29" t="s">
        <v>123</v>
      </c>
      <c r="AX951" s="29">
        <v>13</v>
      </c>
      <c r="AY951" s="29" t="s">
        <v>1889</v>
      </c>
      <c r="AZ951" s="29">
        <v>8</v>
      </c>
      <c r="BA951" s="29" t="s">
        <v>124</v>
      </c>
      <c r="BI951" s="29">
        <v>2</v>
      </c>
      <c r="BN951" s="29" t="s">
        <v>5597</v>
      </c>
      <c r="BP951" s="29" t="s">
        <v>5597</v>
      </c>
      <c r="CB951" s="29" t="s">
        <v>133</v>
      </c>
      <c r="CC951" s="29" t="s">
        <v>134</v>
      </c>
      <c r="CD951" s="29">
        <v>1</v>
      </c>
      <c r="CE951" s="29">
        <v>4</v>
      </c>
      <c r="CG951" s="29" t="s">
        <v>1478</v>
      </c>
    </row>
    <row r="952" spans="1:99" s="29" customFormat="1" x14ac:dyDescent="0.3">
      <c r="A952" s="39">
        <v>5951</v>
      </c>
      <c r="B952" s="28" t="s">
        <v>98</v>
      </c>
      <c r="C952" s="29" t="s">
        <v>5598</v>
      </c>
      <c r="D952" s="29" t="s">
        <v>137</v>
      </c>
      <c r="E952" s="29" t="s">
        <v>5590</v>
      </c>
      <c r="F952" s="29" t="s">
        <v>138</v>
      </c>
      <c r="G952" s="29" t="s">
        <v>1462</v>
      </c>
      <c r="I952" s="29" t="s">
        <v>2791</v>
      </c>
      <c r="J952" s="29" t="s">
        <v>5599</v>
      </c>
      <c r="K952"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952"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952" s="29" t="s">
        <v>1464</v>
      </c>
      <c r="N952"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2"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2" s="29" t="s">
        <v>1885</v>
      </c>
      <c r="Q952" s="29" t="s">
        <v>1466</v>
      </c>
      <c r="R952" s="29" t="s">
        <v>1860</v>
      </c>
      <c r="S952" s="29" t="s">
        <v>1902</v>
      </c>
      <c r="T952" s="29" t="s">
        <v>1914</v>
      </c>
      <c r="U952" s="29" t="s">
        <v>5598</v>
      </c>
      <c r="V952" s="29" t="s">
        <v>5598</v>
      </c>
      <c r="W952" s="30" t="s">
        <v>5600</v>
      </c>
      <c r="X952" s="30" t="s">
        <v>5600</v>
      </c>
      <c r="Y952" s="29" t="s">
        <v>1471</v>
      </c>
      <c r="AA952" s="29" t="s">
        <v>113</v>
      </c>
      <c r="AC952" s="13" t="str">
        <f t="shared" si="126"/>
        <v>86.99</v>
      </c>
      <c r="AD952" s="29">
        <v>59.95</v>
      </c>
      <c r="AE952" s="29">
        <f t="shared" si="128"/>
        <v>59.95</v>
      </c>
      <c r="AG952" s="29">
        <v>0</v>
      </c>
      <c r="AI952" s="29" t="s">
        <v>113</v>
      </c>
      <c r="AJ952" s="29" t="s">
        <v>116</v>
      </c>
      <c r="AK952" s="29" t="s">
        <v>1472</v>
      </c>
      <c r="AL952" s="29" t="s">
        <v>1473</v>
      </c>
      <c r="AM952" s="29" t="s">
        <v>1474</v>
      </c>
      <c r="AN952" s="29" t="s">
        <v>1475</v>
      </c>
      <c r="AO952" s="29" t="s">
        <v>1476</v>
      </c>
      <c r="AS952"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2" t="s">
        <v>98</v>
      </c>
      <c r="AU952" s="29" t="s">
        <v>122</v>
      </c>
      <c r="AV952" s="29">
        <v>3</v>
      </c>
      <c r="AW952" s="29" t="s">
        <v>123</v>
      </c>
      <c r="AX952" s="29">
        <v>13</v>
      </c>
      <c r="AY952" s="29" t="s">
        <v>1889</v>
      </c>
      <c r="AZ952" s="29">
        <v>8</v>
      </c>
      <c r="BA952" s="29" t="s">
        <v>124</v>
      </c>
      <c r="BI952" s="29">
        <v>2</v>
      </c>
      <c r="BN952" s="29" t="s">
        <v>5601</v>
      </c>
      <c r="BP952" s="29" t="s">
        <v>5601</v>
      </c>
      <c r="CB952" s="29" t="s">
        <v>133</v>
      </c>
      <c r="CC952" s="29" t="s">
        <v>134</v>
      </c>
      <c r="CD952" s="29">
        <v>1</v>
      </c>
      <c r="CE952" s="29">
        <v>4</v>
      </c>
      <c r="CG952" s="29" t="s">
        <v>1478</v>
      </c>
    </row>
    <row r="953" spans="1:99" s="29" customFormat="1" x14ac:dyDescent="0.3">
      <c r="A953" s="39">
        <v>5952</v>
      </c>
      <c r="B953" s="28" t="s">
        <v>98</v>
      </c>
      <c r="C953" s="29" t="s">
        <v>5602</v>
      </c>
      <c r="D953" s="29" t="s">
        <v>137</v>
      </c>
      <c r="E953" s="29" t="s">
        <v>5590</v>
      </c>
      <c r="F953" s="29" t="s">
        <v>138</v>
      </c>
      <c r="G953" s="29" t="s">
        <v>1462</v>
      </c>
      <c r="I953" s="29" t="s">
        <v>5603</v>
      </c>
      <c r="J953" s="29" t="s">
        <v>5604</v>
      </c>
      <c r="K953"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953"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953" s="29" t="s">
        <v>1464</v>
      </c>
      <c r="N953"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3"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3" s="29" t="s">
        <v>1885</v>
      </c>
      <c r="Q953" s="29" t="s">
        <v>1466</v>
      </c>
      <c r="R953" s="29" t="s">
        <v>1860</v>
      </c>
      <c r="S953" s="29" t="s">
        <v>1902</v>
      </c>
      <c r="T953" s="29" t="s">
        <v>1914</v>
      </c>
      <c r="U953" s="29" t="s">
        <v>5602</v>
      </c>
      <c r="V953" s="29" t="s">
        <v>5602</v>
      </c>
      <c r="W953" s="30" t="s">
        <v>5605</v>
      </c>
      <c r="X953" s="30" t="s">
        <v>5605</v>
      </c>
      <c r="Y953" s="29" t="s">
        <v>1471</v>
      </c>
      <c r="AA953" s="29" t="s">
        <v>113</v>
      </c>
      <c r="AC953" s="13" t="str">
        <f t="shared" si="126"/>
        <v>86.99</v>
      </c>
      <c r="AD953" s="29">
        <v>59.95</v>
      </c>
      <c r="AE953" s="29">
        <f t="shared" si="128"/>
        <v>59.95</v>
      </c>
      <c r="AG953" s="29">
        <v>0</v>
      </c>
      <c r="AI953" s="29" t="s">
        <v>113</v>
      </c>
      <c r="AJ953" s="29" t="s">
        <v>116</v>
      </c>
      <c r="AK953" s="29" t="s">
        <v>1472</v>
      </c>
      <c r="AL953" s="29" t="s">
        <v>1473</v>
      </c>
      <c r="AM953" s="29" t="s">
        <v>1474</v>
      </c>
      <c r="AN953" s="29" t="s">
        <v>1475</v>
      </c>
      <c r="AO953" s="29" t="s">
        <v>1476</v>
      </c>
      <c r="AS953"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3" t="s">
        <v>98</v>
      </c>
      <c r="AU953" s="29" t="s">
        <v>122</v>
      </c>
      <c r="AV953" s="29">
        <v>3</v>
      </c>
      <c r="AW953" s="29" t="s">
        <v>123</v>
      </c>
      <c r="AX953" s="29">
        <v>13</v>
      </c>
      <c r="AY953" s="29" t="s">
        <v>1889</v>
      </c>
      <c r="AZ953" s="29">
        <v>8</v>
      </c>
      <c r="BA953" s="29" t="s">
        <v>124</v>
      </c>
      <c r="BI953" s="29">
        <v>2</v>
      </c>
      <c r="BN953" s="29" t="s">
        <v>5606</v>
      </c>
      <c r="BP953" s="29" t="s">
        <v>5606</v>
      </c>
      <c r="CB953" s="29" t="s">
        <v>133</v>
      </c>
      <c r="CC953" s="29" t="s">
        <v>134</v>
      </c>
      <c r="CD953" s="29">
        <v>1</v>
      </c>
      <c r="CE953" s="29">
        <v>4</v>
      </c>
      <c r="CG953" s="29" t="s">
        <v>1478</v>
      </c>
    </row>
    <row r="954" spans="1:99" s="29" customFormat="1" x14ac:dyDescent="0.3">
      <c r="A954" s="39">
        <v>5953</v>
      </c>
      <c r="B954" s="28" t="s">
        <v>98</v>
      </c>
      <c r="C954" s="29" t="s">
        <v>5607</v>
      </c>
      <c r="D954" s="29" t="s">
        <v>137</v>
      </c>
      <c r="E954" s="29" t="s">
        <v>5590</v>
      </c>
      <c r="F954" s="29" t="s">
        <v>138</v>
      </c>
      <c r="G954" s="29" t="s">
        <v>1462</v>
      </c>
      <c r="I954" s="29" t="s">
        <v>1530</v>
      </c>
      <c r="J954" s="29" t="s">
        <v>5608</v>
      </c>
      <c r="K954"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954"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954" s="29" t="s">
        <v>1464</v>
      </c>
      <c r="N954"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4"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4" s="29" t="s">
        <v>1885</v>
      </c>
      <c r="Q954" s="29" t="s">
        <v>1466</v>
      </c>
      <c r="R954" s="29" t="s">
        <v>1860</v>
      </c>
      <c r="S954" s="29" t="s">
        <v>1886</v>
      </c>
      <c r="T954" s="29" t="s">
        <v>5064</v>
      </c>
      <c r="U954" s="29" t="s">
        <v>5607</v>
      </c>
      <c r="V954" s="29" t="s">
        <v>5607</v>
      </c>
      <c r="W954" s="30" t="s">
        <v>5609</v>
      </c>
      <c r="X954" s="30" t="s">
        <v>5609</v>
      </c>
      <c r="Y954" s="29" t="s">
        <v>1471</v>
      </c>
      <c r="AA954" s="29" t="s">
        <v>113</v>
      </c>
      <c r="AC954" s="13" t="str">
        <f t="shared" si="126"/>
        <v>28.99</v>
      </c>
      <c r="AD954" s="29">
        <v>19.5</v>
      </c>
      <c r="AE954" s="29">
        <f t="shared" si="128"/>
        <v>23.5</v>
      </c>
      <c r="AG954" s="29">
        <v>4</v>
      </c>
      <c r="AI954" s="29" t="s">
        <v>113</v>
      </c>
      <c r="AJ954" s="29" t="s">
        <v>116</v>
      </c>
      <c r="AK954" s="29" t="s">
        <v>1472</v>
      </c>
      <c r="AL954" s="29" t="s">
        <v>1473</v>
      </c>
      <c r="AM954" s="29" t="s">
        <v>1474</v>
      </c>
      <c r="AN954" s="29" t="s">
        <v>1475</v>
      </c>
      <c r="AO954" s="29" t="s">
        <v>1476</v>
      </c>
      <c r="AS954"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4" t="s">
        <v>98</v>
      </c>
      <c r="AU954" s="29" t="s">
        <v>122</v>
      </c>
      <c r="AV954" s="29">
        <v>0.63</v>
      </c>
      <c r="AW954" s="29" t="s">
        <v>123</v>
      </c>
      <c r="AX954" s="29">
        <v>7.75</v>
      </c>
      <c r="AY954" s="29">
        <v>1</v>
      </c>
      <c r="AZ954" s="29">
        <v>4.5</v>
      </c>
      <c r="BA954" s="29" t="s">
        <v>124</v>
      </c>
      <c r="BI954" s="29">
        <v>2</v>
      </c>
      <c r="BN954" s="29" t="s">
        <v>5610</v>
      </c>
      <c r="BP954" s="29" t="s">
        <v>5610</v>
      </c>
      <c r="BQ954" s="29" t="s">
        <v>5611</v>
      </c>
      <c r="CB954" s="29" t="s">
        <v>133</v>
      </c>
      <c r="CC954" s="29" t="s">
        <v>134</v>
      </c>
      <c r="CD954" s="29">
        <v>1</v>
      </c>
      <c r="CE954" s="29">
        <v>4</v>
      </c>
      <c r="CG954" s="29" t="s">
        <v>1478</v>
      </c>
    </row>
    <row r="955" spans="1:99" s="29" customFormat="1" x14ac:dyDescent="0.3">
      <c r="A955" s="39">
        <v>5954</v>
      </c>
      <c r="B955" s="28" t="s">
        <v>98</v>
      </c>
      <c r="C955" s="29" t="s">
        <v>5612</v>
      </c>
      <c r="D955" s="29" t="s">
        <v>137</v>
      </c>
      <c r="E955" s="29" t="s">
        <v>5590</v>
      </c>
      <c r="F955" s="29" t="s">
        <v>138</v>
      </c>
      <c r="G955" s="29" t="s">
        <v>1462</v>
      </c>
      <c r="I955" s="29" t="s">
        <v>2811</v>
      </c>
      <c r="J955" s="29" t="s">
        <v>5613</v>
      </c>
      <c r="K955"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955"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955" s="29" t="s">
        <v>1464</v>
      </c>
      <c r="N955"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5"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5" s="29" t="s">
        <v>1885</v>
      </c>
      <c r="Q955" s="29" t="s">
        <v>1466</v>
      </c>
      <c r="R955" s="29" t="s">
        <v>1860</v>
      </c>
      <c r="S955" s="29" t="s">
        <v>1886</v>
      </c>
      <c r="T955" s="29" t="s">
        <v>5064</v>
      </c>
      <c r="U955" s="29" t="s">
        <v>5612</v>
      </c>
      <c r="V955" s="29" t="s">
        <v>5612</v>
      </c>
      <c r="W955" s="30" t="s">
        <v>5614</v>
      </c>
      <c r="X955" s="30" t="s">
        <v>5614</v>
      </c>
      <c r="Y955" s="29" t="s">
        <v>1471</v>
      </c>
      <c r="AA955" s="29" t="s">
        <v>113</v>
      </c>
      <c r="AC955" s="13" t="str">
        <f t="shared" si="126"/>
        <v>28.99</v>
      </c>
      <c r="AD955" s="29">
        <v>19.5</v>
      </c>
      <c r="AE955" s="29">
        <f t="shared" si="128"/>
        <v>23.5</v>
      </c>
      <c r="AG955" s="29">
        <v>4</v>
      </c>
      <c r="AI955" s="29" t="s">
        <v>113</v>
      </c>
      <c r="AJ955" s="29" t="s">
        <v>116</v>
      </c>
      <c r="AK955" s="29" t="s">
        <v>1472</v>
      </c>
      <c r="AL955" s="29" t="s">
        <v>1473</v>
      </c>
      <c r="AM955" s="29" t="s">
        <v>1474</v>
      </c>
      <c r="AN955" s="29" t="s">
        <v>1475</v>
      </c>
      <c r="AO955" s="29" t="s">
        <v>1476</v>
      </c>
      <c r="AS955"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5" t="s">
        <v>98</v>
      </c>
      <c r="AU955" s="29" t="s">
        <v>122</v>
      </c>
      <c r="AV955" s="29">
        <v>0.63</v>
      </c>
      <c r="AW955" s="29" t="s">
        <v>123</v>
      </c>
      <c r="AX955" s="29">
        <v>7.75</v>
      </c>
      <c r="AY955" s="29">
        <v>1</v>
      </c>
      <c r="AZ955" s="29">
        <v>4.5</v>
      </c>
      <c r="BA955" s="29" t="s">
        <v>124</v>
      </c>
      <c r="BI955" s="29">
        <v>2</v>
      </c>
      <c r="BN955" s="29" t="s">
        <v>5615</v>
      </c>
      <c r="BP955" s="29" t="s">
        <v>5615</v>
      </c>
      <c r="BQ955" s="29" t="s">
        <v>5616</v>
      </c>
      <c r="CB955" s="29" t="s">
        <v>133</v>
      </c>
      <c r="CC955" s="29" t="s">
        <v>134</v>
      </c>
      <c r="CD955" s="29">
        <v>1</v>
      </c>
      <c r="CE955" s="29">
        <v>4</v>
      </c>
      <c r="CG955" s="29" t="s">
        <v>1478</v>
      </c>
    </row>
    <row r="956" spans="1:99" s="29" customFormat="1" x14ac:dyDescent="0.3">
      <c r="A956" s="39">
        <v>5955</v>
      </c>
      <c r="B956" s="28" t="s">
        <v>98</v>
      </c>
      <c r="C956" s="29" t="s">
        <v>5617</v>
      </c>
      <c r="D956" s="29" t="s">
        <v>137</v>
      </c>
      <c r="E956" s="29" t="s">
        <v>5590</v>
      </c>
      <c r="F956" s="29" t="s">
        <v>138</v>
      </c>
      <c r="G956" s="29" t="s">
        <v>1462</v>
      </c>
      <c r="I956" s="29" t="s">
        <v>5618</v>
      </c>
      <c r="J956" s="29" t="s">
        <v>5619</v>
      </c>
      <c r="K956"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956"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956" s="29" t="s">
        <v>1464</v>
      </c>
      <c r="N956"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6"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6" s="29" t="s">
        <v>1885</v>
      </c>
      <c r="Q956" s="29" t="s">
        <v>1466</v>
      </c>
      <c r="R956" s="29" t="s">
        <v>1860</v>
      </c>
      <c r="S956" s="29" t="s">
        <v>1886</v>
      </c>
      <c r="T956" s="29" t="s">
        <v>5064</v>
      </c>
      <c r="U956" s="29" t="s">
        <v>5617</v>
      </c>
      <c r="V956" s="29" t="s">
        <v>5617</v>
      </c>
      <c r="W956" s="30" t="s">
        <v>5620</v>
      </c>
      <c r="X956" s="30" t="s">
        <v>5620</v>
      </c>
      <c r="Y956" s="29" t="s">
        <v>1471</v>
      </c>
      <c r="AA956" s="29" t="s">
        <v>113</v>
      </c>
      <c r="AC956" s="13" t="str">
        <f t="shared" si="126"/>
        <v>28.99</v>
      </c>
      <c r="AD956" s="29">
        <v>19.5</v>
      </c>
      <c r="AE956" s="29">
        <f t="shared" si="128"/>
        <v>23.5</v>
      </c>
      <c r="AG956" s="29">
        <v>4</v>
      </c>
      <c r="AI956" s="29" t="s">
        <v>113</v>
      </c>
      <c r="AJ956" s="29" t="s">
        <v>116</v>
      </c>
      <c r="AK956" s="29" t="s">
        <v>1472</v>
      </c>
      <c r="AL956" s="29" t="s">
        <v>1473</v>
      </c>
      <c r="AM956" s="29" t="s">
        <v>1474</v>
      </c>
      <c r="AN956" s="29" t="s">
        <v>1475</v>
      </c>
      <c r="AO956" s="29" t="s">
        <v>1476</v>
      </c>
      <c r="AS956"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6" t="s">
        <v>98</v>
      </c>
      <c r="AU956" s="29" t="s">
        <v>122</v>
      </c>
      <c r="AV956" s="29">
        <v>0.63</v>
      </c>
      <c r="AW956" s="29" t="s">
        <v>123</v>
      </c>
      <c r="AX956" s="29">
        <v>7.75</v>
      </c>
      <c r="AY956" s="29">
        <v>1</v>
      </c>
      <c r="AZ956" s="29">
        <v>4.5</v>
      </c>
      <c r="BA956" s="29" t="s">
        <v>124</v>
      </c>
      <c r="BI956" s="29">
        <v>2</v>
      </c>
      <c r="BN956" s="29" t="s">
        <v>5621</v>
      </c>
      <c r="BP956" s="29" t="s">
        <v>5621</v>
      </c>
      <c r="BQ956" s="29" t="s">
        <v>5622</v>
      </c>
      <c r="CB956" s="29" t="s">
        <v>133</v>
      </c>
      <c r="CC956" s="29" t="s">
        <v>134</v>
      </c>
      <c r="CD956" s="29">
        <v>1</v>
      </c>
      <c r="CE956" s="29">
        <v>4</v>
      </c>
      <c r="CG956" s="29" t="s">
        <v>1478</v>
      </c>
    </row>
    <row r="957" spans="1:99" s="29" customFormat="1" x14ac:dyDescent="0.3">
      <c r="A957" s="39">
        <v>5956</v>
      </c>
      <c r="B957" s="28" t="s">
        <v>98</v>
      </c>
      <c r="C957" s="29" t="s">
        <v>5623</v>
      </c>
      <c r="D957" s="29" t="s">
        <v>137</v>
      </c>
      <c r="E957" s="29" t="s">
        <v>5590</v>
      </c>
      <c r="F957" s="29" t="s">
        <v>138</v>
      </c>
      <c r="G957" s="29" t="s">
        <v>1462</v>
      </c>
      <c r="I957" s="29" t="s">
        <v>1858</v>
      </c>
      <c r="J957" s="29" t="s">
        <v>5624</v>
      </c>
      <c r="K957"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957"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957" s="29" t="s">
        <v>1464</v>
      </c>
      <c r="N957"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7"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7" s="29" t="s">
        <v>1885</v>
      </c>
      <c r="Q957" s="29" t="s">
        <v>1466</v>
      </c>
      <c r="R957" s="29" t="s">
        <v>1860</v>
      </c>
      <c r="S957" s="29" t="s">
        <v>1913</v>
      </c>
      <c r="T957" s="29" t="s">
        <v>1914</v>
      </c>
      <c r="U957" s="29" t="s">
        <v>5623</v>
      </c>
      <c r="V957" s="29" t="s">
        <v>5623</v>
      </c>
      <c r="W957" s="30" t="s">
        <v>5625</v>
      </c>
      <c r="X957" s="30" t="s">
        <v>5625</v>
      </c>
      <c r="Y957" s="29" t="s">
        <v>1471</v>
      </c>
      <c r="AA957" s="29" t="s">
        <v>113</v>
      </c>
      <c r="AC957" s="13" t="str">
        <f t="shared" si="126"/>
        <v>67.99</v>
      </c>
      <c r="AD957" s="29">
        <v>46.95</v>
      </c>
      <c r="AE957" s="29">
        <f t="shared" si="128"/>
        <v>46.95</v>
      </c>
      <c r="AG957" s="29">
        <v>0</v>
      </c>
      <c r="AI957" s="29" t="s">
        <v>113</v>
      </c>
      <c r="AJ957" s="29" t="s">
        <v>116</v>
      </c>
      <c r="AK957" s="29" t="s">
        <v>1472</v>
      </c>
      <c r="AL957" s="29" t="s">
        <v>1473</v>
      </c>
      <c r="AM957" s="29" t="s">
        <v>1474</v>
      </c>
      <c r="AN957" s="29" t="s">
        <v>1475</v>
      </c>
      <c r="AO957" s="29" t="s">
        <v>1476</v>
      </c>
      <c r="AS957"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7" t="s">
        <v>98</v>
      </c>
      <c r="AU957" s="29" t="s">
        <v>122</v>
      </c>
      <c r="AV957" s="29">
        <v>2.25</v>
      </c>
      <c r="AW957" s="29" t="s">
        <v>123</v>
      </c>
      <c r="AX957" s="29">
        <v>13</v>
      </c>
      <c r="AY957" s="29" t="s">
        <v>1889</v>
      </c>
      <c r="AZ957" s="29">
        <v>8</v>
      </c>
      <c r="BA957" s="29" t="s">
        <v>124</v>
      </c>
      <c r="BI957" s="29">
        <v>2</v>
      </c>
      <c r="BN957" s="29" t="s">
        <v>5626</v>
      </c>
      <c r="BP957" s="29" t="s">
        <v>5626</v>
      </c>
      <c r="BQ957" s="29" t="s">
        <v>5627</v>
      </c>
      <c r="CB957" s="29" t="s">
        <v>133</v>
      </c>
      <c r="CC957" s="29" t="s">
        <v>134</v>
      </c>
      <c r="CD957" s="29">
        <v>1</v>
      </c>
      <c r="CE957" s="29">
        <v>4</v>
      </c>
      <c r="CG957" s="29" t="s">
        <v>1478</v>
      </c>
    </row>
    <row r="958" spans="1:99" s="29" customFormat="1" x14ac:dyDescent="0.3">
      <c r="A958" s="39">
        <v>5957</v>
      </c>
      <c r="B958" s="28" t="s">
        <v>98</v>
      </c>
      <c r="C958" s="29" t="s">
        <v>5628</v>
      </c>
      <c r="D958" s="29" t="s">
        <v>137</v>
      </c>
      <c r="E958" s="29" t="s">
        <v>5590</v>
      </c>
      <c r="F958" s="29" t="s">
        <v>138</v>
      </c>
      <c r="G958" s="29" t="s">
        <v>1462</v>
      </c>
      <c r="I958" s="29" t="s">
        <v>2772</v>
      </c>
      <c r="J958" s="29" t="s">
        <v>5629</v>
      </c>
      <c r="K958"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958"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958" s="29" t="s">
        <v>1464</v>
      </c>
      <c r="N958"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8"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8" s="29" t="s">
        <v>1885</v>
      </c>
      <c r="Q958" s="29" t="s">
        <v>1466</v>
      </c>
      <c r="R958" s="29" t="s">
        <v>1860</v>
      </c>
      <c r="S958" s="29" t="s">
        <v>1913</v>
      </c>
      <c r="T958" s="29" t="s">
        <v>1914</v>
      </c>
      <c r="U958" s="29" t="s">
        <v>5628</v>
      </c>
      <c r="V958" s="29" t="s">
        <v>5628</v>
      </c>
      <c r="W958" s="30" t="s">
        <v>5630</v>
      </c>
      <c r="X958" s="30" t="s">
        <v>5630</v>
      </c>
      <c r="Y958" s="29" t="s">
        <v>1471</v>
      </c>
      <c r="AA958" s="29" t="s">
        <v>113</v>
      </c>
      <c r="AC958" s="13" t="str">
        <f t="shared" si="126"/>
        <v>67.99</v>
      </c>
      <c r="AD958" s="29">
        <v>46.95</v>
      </c>
      <c r="AE958" s="29">
        <f t="shared" si="128"/>
        <v>46.95</v>
      </c>
      <c r="AG958" s="29">
        <v>0</v>
      </c>
      <c r="AI958" s="29" t="s">
        <v>113</v>
      </c>
      <c r="AJ958" s="29" t="s">
        <v>116</v>
      </c>
      <c r="AK958" s="29" t="s">
        <v>1472</v>
      </c>
      <c r="AL958" s="29" t="s">
        <v>1473</v>
      </c>
      <c r="AM958" s="29" t="s">
        <v>1474</v>
      </c>
      <c r="AN958" s="29" t="s">
        <v>1475</v>
      </c>
      <c r="AO958" s="29" t="s">
        <v>1476</v>
      </c>
      <c r="AS958"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8" t="s">
        <v>98</v>
      </c>
      <c r="AU958" s="29" t="s">
        <v>122</v>
      </c>
      <c r="AV958" s="29">
        <v>2.25</v>
      </c>
      <c r="AW958" s="29" t="s">
        <v>123</v>
      </c>
      <c r="AX958" s="29">
        <v>13</v>
      </c>
      <c r="AY958" s="29" t="s">
        <v>1889</v>
      </c>
      <c r="AZ958" s="29">
        <v>8</v>
      </c>
      <c r="BA958" s="29" t="s">
        <v>124</v>
      </c>
      <c r="BI958" s="29">
        <v>2</v>
      </c>
      <c r="BN958" s="29" t="s">
        <v>5631</v>
      </c>
      <c r="BP958" s="29" t="s">
        <v>5631</v>
      </c>
      <c r="BQ958" s="29" t="s">
        <v>5632</v>
      </c>
      <c r="CB958" s="29" t="s">
        <v>133</v>
      </c>
      <c r="CC958" s="29" t="s">
        <v>134</v>
      </c>
      <c r="CD958" s="29">
        <v>1</v>
      </c>
      <c r="CE958" s="29">
        <v>4</v>
      </c>
      <c r="CG958" s="29" t="s">
        <v>1478</v>
      </c>
    </row>
    <row r="959" spans="1:99" s="29" customFormat="1" x14ac:dyDescent="0.3">
      <c r="A959" s="39">
        <v>5958</v>
      </c>
      <c r="B959" s="28" t="s">
        <v>98</v>
      </c>
      <c r="C959" s="29" t="s">
        <v>5633</v>
      </c>
      <c r="D959" s="29" t="s">
        <v>137</v>
      </c>
      <c r="E959" s="29" t="s">
        <v>5590</v>
      </c>
      <c r="F959" s="29" t="s">
        <v>138</v>
      </c>
      <c r="G959" s="29" t="s">
        <v>1462</v>
      </c>
      <c r="I959" s="29" t="s">
        <v>5566</v>
      </c>
      <c r="J959" s="29" t="s">
        <v>5634</v>
      </c>
      <c r="K959" s="29" t="str">
        <f t="shared" si="12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959" t="str">
        <f t="shared" si="121"/>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959" s="29" t="s">
        <v>1464</v>
      </c>
      <c r="N959" s="29" t="str">
        <f t="shared" si="12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59" s="11" t="str">
        <f t="shared" si="125"/>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59" s="29" t="s">
        <v>1885</v>
      </c>
      <c r="Q959" s="29" t="s">
        <v>1466</v>
      </c>
      <c r="R959" s="29" t="s">
        <v>1860</v>
      </c>
      <c r="S959" s="29" t="s">
        <v>1913</v>
      </c>
      <c r="T959" s="29" t="s">
        <v>1914</v>
      </c>
      <c r="U959" s="29" t="s">
        <v>5633</v>
      </c>
      <c r="V959" s="29" t="s">
        <v>5633</v>
      </c>
      <c r="W959" s="30" t="s">
        <v>5635</v>
      </c>
      <c r="X959" s="30" t="s">
        <v>5635</v>
      </c>
      <c r="Y959" s="29" t="s">
        <v>1471</v>
      </c>
      <c r="AA959" s="29" t="s">
        <v>113</v>
      </c>
      <c r="AC959" s="13" t="str">
        <f t="shared" si="126"/>
        <v>67.99</v>
      </c>
      <c r="AD959" s="29">
        <v>46.95</v>
      </c>
      <c r="AE959" s="29">
        <f t="shared" si="128"/>
        <v>46.95</v>
      </c>
      <c r="AG959" s="29">
        <v>0</v>
      </c>
      <c r="AI959" s="29" t="s">
        <v>113</v>
      </c>
      <c r="AJ959" s="29" t="s">
        <v>116</v>
      </c>
      <c r="AK959" s="29" t="s">
        <v>1472</v>
      </c>
      <c r="AL959" s="29" t="s">
        <v>1473</v>
      </c>
      <c r="AM959" s="29" t="s">
        <v>1474</v>
      </c>
      <c r="AN959" s="29" t="s">
        <v>1475</v>
      </c>
      <c r="AO959" s="29" t="s">
        <v>1476</v>
      </c>
      <c r="AS959"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59" t="s">
        <v>98</v>
      </c>
      <c r="AU959" s="29" t="s">
        <v>122</v>
      </c>
      <c r="AV959" s="29">
        <v>2.25</v>
      </c>
      <c r="AW959" s="29" t="s">
        <v>123</v>
      </c>
      <c r="AX959" s="29">
        <v>13</v>
      </c>
      <c r="AY959" s="29" t="s">
        <v>1889</v>
      </c>
      <c r="AZ959" s="29">
        <v>8</v>
      </c>
      <c r="BA959" s="29" t="s">
        <v>124</v>
      </c>
      <c r="BI959" s="29">
        <v>2</v>
      </c>
      <c r="BN959" s="29" t="s">
        <v>5636</v>
      </c>
      <c r="BP959" s="29" t="s">
        <v>5636</v>
      </c>
      <c r="BQ959" s="29" t="s">
        <v>5637</v>
      </c>
      <c r="CB959" s="29" t="s">
        <v>133</v>
      </c>
      <c r="CC959" s="29" t="s">
        <v>134</v>
      </c>
      <c r="CD959" s="29">
        <v>1</v>
      </c>
      <c r="CE959" s="29">
        <v>4</v>
      </c>
      <c r="CG959" s="29" t="s">
        <v>1478</v>
      </c>
    </row>
    <row r="960" spans="1:99" s="29" customFormat="1" x14ac:dyDescent="0.3">
      <c r="A960" s="39">
        <v>5959</v>
      </c>
      <c r="B960" s="28" t="s">
        <v>98</v>
      </c>
      <c r="C960" s="29" t="s">
        <v>5638</v>
      </c>
      <c r="D960" s="29" t="s">
        <v>100</v>
      </c>
      <c r="G960" s="29" t="s">
        <v>1462</v>
      </c>
      <c r="J960" s="29" t="s">
        <v>5639</v>
      </c>
      <c r="K960" s="29" t="str">
        <f t="shared" si="123"/>
        <v>&lt;ul&gt;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v>
      </c>
      <c r="L960" t="str">
        <f t="shared" si="121"/>
        <v>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v>
      </c>
      <c r="M960" s="29" t="s">
        <v>3982</v>
      </c>
      <c r="N960" s="29" t="str">
        <f t="shared" si="124"/>
        <v xml:space="preserve">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O960" s="11" t="str">
        <f t="shared" si="125"/>
        <v xml:space="preserve">&lt;ul&gt;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P960" s="29" t="s">
        <v>1465</v>
      </c>
      <c r="Q960" s="29" t="s">
        <v>1466</v>
      </c>
      <c r="R960" s="29" t="s">
        <v>2147</v>
      </c>
      <c r="S960" s="29" t="s">
        <v>1468</v>
      </c>
      <c r="T960" s="29" t="s">
        <v>1469</v>
      </c>
      <c r="U960" s="29" t="s">
        <v>5638</v>
      </c>
      <c r="V960" s="29" t="s">
        <v>5638</v>
      </c>
      <c r="W960" s="30" t="s">
        <v>5640</v>
      </c>
      <c r="X960" s="30" t="s">
        <v>5640</v>
      </c>
      <c r="Y960" s="29" t="s">
        <v>1471</v>
      </c>
      <c r="AA960" s="29" t="s">
        <v>113</v>
      </c>
      <c r="AC960" s="13" t="str">
        <f t="shared" si="126"/>
        <v>67.99</v>
      </c>
      <c r="AD960" s="56" t="s">
        <v>1930</v>
      </c>
      <c r="AE960" s="29">
        <f t="shared" si="128"/>
        <v>46.95</v>
      </c>
      <c r="AG960" s="29">
        <v>0</v>
      </c>
      <c r="AI960" s="29" t="s">
        <v>113</v>
      </c>
      <c r="AJ960" s="29" t="s">
        <v>116</v>
      </c>
      <c r="AK960" s="29" t="s">
        <v>1472</v>
      </c>
      <c r="AL960" s="29" t="s">
        <v>1473</v>
      </c>
      <c r="AM960" s="29" t="s">
        <v>1474</v>
      </c>
      <c r="AN960" s="29" t="s">
        <v>1475</v>
      </c>
      <c r="AO960" s="29" t="s">
        <v>1476</v>
      </c>
      <c r="AS960"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0" t="s">
        <v>98</v>
      </c>
      <c r="AU960" s="29" t="s">
        <v>122</v>
      </c>
      <c r="AV960" s="29">
        <v>2.25</v>
      </c>
      <c r="AW960" s="29" t="s">
        <v>123</v>
      </c>
      <c r="AX960" s="29" t="s">
        <v>2094</v>
      </c>
      <c r="AY960" s="29" t="s">
        <v>1889</v>
      </c>
      <c r="AZ960" s="29" t="s">
        <v>2095</v>
      </c>
      <c r="BA960" s="29" t="s">
        <v>124</v>
      </c>
      <c r="BI960" s="29">
        <v>2</v>
      </c>
      <c r="BN960" s="29" t="s">
        <v>5641</v>
      </c>
      <c r="BP960" s="29" t="s">
        <v>5641</v>
      </c>
      <c r="CB960" s="29" t="s">
        <v>133</v>
      </c>
      <c r="CC960" s="29" t="s">
        <v>134</v>
      </c>
      <c r="CD960" s="29">
        <v>1</v>
      </c>
      <c r="CE960" s="29">
        <v>4</v>
      </c>
      <c r="CG960" s="29" t="s">
        <v>1478</v>
      </c>
    </row>
    <row r="961" spans="1:85" s="29" customFormat="1" x14ac:dyDescent="0.3">
      <c r="A961" s="39">
        <v>5960</v>
      </c>
      <c r="B961" s="28" t="s">
        <v>98</v>
      </c>
      <c r="C961" s="29" t="s">
        <v>5642</v>
      </c>
      <c r="D961" s="29" t="s">
        <v>1933</v>
      </c>
      <c r="E961" s="29" t="s">
        <v>5638</v>
      </c>
      <c r="F961" s="29" t="s">
        <v>138</v>
      </c>
      <c r="G961" s="29" t="s">
        <v>1462</v>
      </c>
      <c r="I961" s="29" t="s">
        <v>2144</v>
      </c>
      <c r="J961" s="29" t="s">
        <v>5643</v>
      </c>
      <c r="K961"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61"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61" s="29" t="s">
        <v>2146</v>
      </c>
      <c r="N961"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61"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61" s="29" t="s">
        <v>1465</v>
      </c>
      <c r="Q961" s="29" t="s">
        <v>1466</v>
      </c>
      <c r="R961" s="29" t="s">
        <v>2147</v>
      </c>
      <c r="S961" s="29" t="s">
        <v>1505</v>
      </c>
      <c r="T961" s="29" t="s">
        <v>1469</v>
      </c>
      <c r="U961" s="29" t="s">
        <v>5642</v>
      </c>
      <c r="V961" s="29" t="s">
        <v>5642</v>
      </c>
      <c r="W961" s="30" t="s">
        <v>5644</v>
      </c>
      <c r="X961" s="30" t="s">
        <v>5644</v>
      </c>
      <c r="Y961" s="29" t="s">
        <v>1471</v>
      </c>
      <c r="AA961" s="29" t="s">
        <v>113</v>
      </c>
      <c r="AC961" s="13" t="str">
        <f t="shared" si="126"/>
        <v>67.99</v>
      </c>
      <c r="AD961" s="56" t="s">
        <v>1930</v>
      </c>
      <c r="AE961" s="29">
        <f t="shared" si="128"/>
        <v>46.95</v>
      </c>
      <c r="AG961" s="29">
        <v>0</v>
      </c>
      <c r="AI961" s="29" t="s">
        <v>113</v>
      </c>
      <c r="AJ961" s="29" t="s">
        <v>116</v>
      </c>
      <c r="AK961" s="29" t="s">
        <v>1472</v>
      </c>
      <c r="AL961" s="29" t="s">
        <v>1473</v>
      </c>
      <c r="AM961" s="29" t="s">
        <v>1474</v>
      </c>
      <c r="AN961" s="29" t="s">
        <v>1475</v>
      </c>
      <c r="AO961" s="29" t="s">
        <v>1476</v>
      </c>
      <c r="AS961"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1" t="s">
        <v>98</v>
      </c>
      <c r="AU961" s="29" t="s">
        <v>122</v>
      </c>
      <c r="AV961" s="29">
        <v>2.25</v>
      </c>
      <c r="AW961" s="29" t="s">
        <v>123</v>
      </c>
      <c r="AX961" s="29" t="s">
        <v>2094</v>
      </c>
      <c r="AY961" s="29" t="s">
        <v>1889</v>
      </c>
      <c r="AZ961" s="29" t="s">
        <v>2095</v>
      </c>
      <c r="BA961" s="29" t="s">
        <v>124</v>
      </c>
      <c r="BI961" s="29">
        <v>2</v>
      </c>
      <c r="BN961" s="29" t="s">
        <v>5641</v>
      </c>
      <c r="BP961" s="29" t="s">
        <v>5641</v>
      </c>
      <c r="BQ961" s="29" t="s">
        <v>5645</v>
      </c>
      <c r="BR961" s="29" t="s">
        <v>5646</v>
      </c>
      <c r="BS961" s="29" t="s">
        <v>5647</v>
      </c>
      <c r="CB961" s="29" t="s">
        <v>133</v>
      </c>
      <c r="CC961" s="29" t="s">
        <v>134</v>
      </c>
      <c r="CD961" s="29">
        <v>1</v>
      </c>
      <c r="CE961" s="29">
        <v>4</v>
      </c>
      <c r="CG961" s="29" t="s">
        <v>1478</v>
      </c>
    </row>
    <row r="962" spans="1:85" s="29" customFormat="1" x14ac:dyDescent="0.3">
      <c r="A962" s="39">
        <v>5961</v>
      </c>
      <c r="B962" s="28" t="s">
        <v>98</v>
      </c>
      <c r="C962" s="29" t="s">
        <v>5648</v>
      </c>
      <c r="D962" s="29" t="s">
        <v>1933</v>
      </c>
      <c r="E962" s="29" t="s">
        <v>5638</v>
      </c>
      <c r="F962" s="29" t="s">
        <v>138</v>
      </c>
      <c r="G962" s="29" t="s">
        <v>1462</v>
      </c>
      <c r="I962" s="29" t="s">
        <v>2610</v>
      </c>
      <c r="J962" s="29" t="s">
        <v>5649</v>
      </c>
      <c r="K962"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62"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62" s="29" t="s">
        <v>2146</v>
      </c>
      <c r="N962"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62"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62" s="29" t="s">
        <v>1465</v>
      </c>
      <c r="Q962" s="29" t="s">
        <v>1466</v>
      </c>
      <c r="R962" s="29" t="s">
        <v>2147</v>
      </c>
      <c r="S962" s="29" t="s">
        <v>1505</v>
      </c>
      <c r="T962" s="29" t="s">
        <v>1469</v>
      </c>
      <c r="U962" s="29" t="s">
        <v>5648</v>
      </c>
      <c r="V962" s="29" t="s">
        <v>5648</v>
      </c>
      <c r="W962" s="30" t="s">
        <v>5650</v>
      </c>
      <c r="X962" s="30" t="s">
        <v>5650</v>
      </c>
      <c r="Y962" s="29" t="s">
        <v>1471</v>
      </c>
      <c r="AA962" s="29" t="s">
        <v>113</v>
      </c>
      <c r="AC962" s="13" t="str">
        <f t="shared" si="126"/>
        <v>67.99</v>
      </c>
      <c r="AD962" s="56" t="s">
        <v>1930</v>
      </c>
      <c r="AE962" s="29">
        <f t="shared" si="128"/>
        <v>46.95</v>
      </c>
      <c r="AG962" s="29">
        <v>0</v>
      </c>
      <c r="AI962" s="29" t="s">
        <v>113</v>
      </c>
      <c r="AJ962" s="29" t="s">
        <v>116</v>
      </c>
      <c r="AK962" s="29" t="s">
        <v>1472</v>
      </c>
      <c r="AL962" s="29" t="s">
        <v>1473</v>
      </c>
      <c r="AM962" s="29" t="s">
        <v>1474</v>
      </c>
      <c r="AN962" s="29" t="s">
        <v>1475</v>
      </c>
      <c r="AO962" s="29" t="s">
        <v>1476</v>
      </c>
      <c r="AS962"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2" t="s">
        <v>98</v>
      </c>
      <c r="AU962" s="29" t="s">
        <v>122</v>
      </c>
      <c r="AV962" s="29">
        <v>2.25</v>
      </c>
      <c r="AW962" s="29" t="s">
        <v>123</v>
      </c>
      <c r="AX962" s="29" t="s">
        <v>2094</v>
      </c>
      <c r="AY962" s="29" t="s">
        <v>1889</v>
      </c>
      <c r="AZ962" s="29" t="s">
        <v>2095</v>
      </c>
      <c r="BA962" s="29" t="s">
        <v>124</v>
      </c>
      <c r="BI962" s="29">
        <v>2</v>
      </c>
      <c r="BN962" s="29" t="s">
        <v>5651</v>
      </c>
      <c r="BP962" s="29" t="s">
        <v>5651</v>
      </c>
      <c r="BQ962" s="29" t="s">
        <v>5652</v>
      </c>
      <c r="BR962" s="29" t="s">
        <v>5653</v>
      </c>
      <c r="BS962" s="29" t="s">
        <v>5654</v>
      </c>
      <c r="CB962" s="29" t="s">
        <v>133</v>
      </c>
      <c r="CC962" s="29" t="s">
        <v>134</v>
      </c>
      <c r="CD962" s="29">
        <v>1</v>
      </c>
      <c r="CE962" s="29">
        <v>4</v>
      </c>
      <c r="CG962" s="29" t="s">
        <v>1478</v>
      </c>
    </row>
    <row r="963" spans="1:85" s="29" customFormat="1" x14ac:dyDescent="0.3">
      <c r="A963" s="39">
        <v>5962</v>
      </c>
      <c r="B963" s="28" t="s">
        <v>98</v>
      </c>
      <c r="C963" s="29" t="s">
        <v>5655</v>
      </c>
      <c r="D963" s="29" t="s">
        <v>1933</v>
      </c>
      <c r="E963" s="29" t="s">
        <v>5638</v>
      </c>
      <c r="F963" s="29" t="s">
        <v>138</v>
      </c>
      <c r="G963" s="29" t="s">
        <v>1462</v>
      </c>
      <c r="I963" s="29" t="s">
        <v>2162</v>
      </c>
      <c r="J963" s="29" t="s">
        <v>5656</v>
      </c>
      <c r="K963"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63"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63" s="29" t="s">
        <v>2146</v>
      </c>
      <c r="N963"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63"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63" s="29" t="s">
        <v>1465</v>
      </c>
      <c r="Q963" s="29" t="s">
        <v>1466</v>
      </c>
      <c r="R963" s="29" t="s">
        <v>2147</v>
      </c>
      <c r="S963" s="29" t="s">
        <v>1505</v>
      </c>
      <c r="T963" s="29" t="s">
        <v>1469</v>
      </c>
      <c r="U963" s="29" t="s">
        <v>5655</v>
      </c>
      <c r="V963" s="29" t="s">
        <v>5655</v>
      </c>
      <c r="W963" s="30" t="s">
        <v>5657</v>
      </c>
      <c r="X963" s="30" t="s">
        <v>5657</v>
      </c>
      <c r="Y963" s="29" t="s">
        <v>1471</v>
      </c>
      <c r="AA963" s="29" t="s">
        <v>113</v>
      </c>
      <c r="AC963" s="13" t="str">
        <f t="shared" si="126"/>
        <v>67.99</v>
      </c>
      <c r="AD963" s="56" t="s">
        <v>1930</v>
      </c>
      <c r="AE963" s="29">
        <f t="shared" si="128"/>
        <v>46.95</v>
      </c>
      <c r="AG963" s="29">
        <v>0</v>
      </c>
      <c r="AI963" s="29" t="s">
        <v>113</v>
      </c>
      <c r="AJ963" s="29" t="s">
        <v>116</v>
      </c>
      <c r="AK963" s="29" t="s">
        <v>1472</v>
      </c>
      <c r="AL963" s="29" t="s">
        <v>1473</v>
      </c>
      <c r="AM963" s="29" t="s">
        <v>1474</v>
      </c>
      <c r="AN963" s="29" t="s">
        <v>1475</v>
      </c>
      <c r="AO963" s="29" t="s">
        <v>1476</v>
      </c>
      <c r="AS963"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3" t="s">
        <v>98</v>
      </c>
      <c r="AU963" s="29" t="s">
        <v>122</v>
      </c>
      <c r="AV963" s="29">
        <v>2.25</v>
      </c>
      <c r="AW963" s="29" t="s">
        <v>123</v>
      </c>
      <c r="AX963" s="29" t="s">
        <v>2094</v>
      </c>
      <c r="AY963" s="29" t="s">
        <v>1889</v>
      </c>
      <c r="AZ963" s="29" t="s">
        <v>2095</v>
      </c>
      <c r="BA963" s="29" t="s">
        <v>124</v>
      </c>
      <c r="BI963" s="29">
        <v>2</v>
      </c>
      <c r="BN963" s="29" t="s">
        <v>5658</v>
      </c>
      <c r="BP963" s="29" t="s">
        <v>5658</v>
      </c>
      <c r="BQ963" s="29" t="s">
        <v>5659</v>
      </c>
      <c r="BR963" s="29" t="s">
        <v>5660</v>
      </c>
      <c r="BS963" s="29" t="s">
        <v>5661</v>
      </c>
      <c r="CB963" s="29" t="s">
        <v>133</v>
      </c>
      <c r="CC963" s="29" t="s">
        <v>134</v>
      </c>
      <c r="CD963" s="29">
        <v>1</v>
      </c>
      <c r="CE963" s="29">
        <v>4</v>
      </c>
      <c r="CG963" s="29" t="s">
        <v>1478</v>
      </c>
    </row>
    <row r="964" spans="1:85" s="29" customFormat="1" x14ac:dyDescent="0.3">
      <c r="A964" s="39">
        <v>5963</v>
      </c>
      <c r="B964" s="28" t="s">
        <v>98</v>
      </c>
      <c r="C964" s="29" t="s">
        <v>5662</v>
      </c>
      <c r="D964" s="29" t="s">
        <v>1933</v>
      </c>
      <c r="E964" s="29" t="s">
        <v>5638</v>
      </c>
      <c r="F964" s="29" t="s">
        <v>138</v>
      </c>
      <c r="G964" s="29" t="s">
        <v>1462</v>
      </c>
      <c r="I964" s="29" t="s">
        <v>2171</v>
      </c>
      <c r="J964" s="29" t="s">
        <v>5663</v>
      </c>
      <c r="K964" s="29" t="str">
        <f t="shared" si="12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64" t="str">
        <f t="shared" si="121"/>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64" s="29" t="s">
        <v>2146</v>
      </c>
      <c r="N964" s="29" t="str">
        <f t="shared" si="12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64" s="11" t="str">
        <f t="shared" si="125"/>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64" s="29" t="s">
        <v>1465</v>
      </c>
      <c r="Q964" s="29" t="s">
        <v>1466</v>
      </c>
      <c r="R964" s="29" t="s">
        <v>2147</v>
      </c>
      <c r="S964" s="29" t="s">
        <v>1505</v>
      </c>
      <c r="T964" s="29" t="s">
        <v>1469</v>
      </c>
      <c r="U964" s="29" t="s">
        <v>5662</v>
      </c>
      <c r="V964" s="29" t="s">
        <v>5662</v>
      </c>
      <c r="W964" s="30" t="s">
        <v>5664</v>
      </c>
      <c r="X964" s="30" t="s">
        <v>5664</v>
      </c>
      <c r="Y964" s="29" t="s">
        <v>1471</v>
      </c>
      <c r="AA964" s="29" t="s">
        <v>113</v>
      </c>
      <c r="AC964" s="13" t="str">
        <f t="shared" si="126"/>
        <v>67.99</v>
      </c>
      <c r="AD964" s="56" t="s">
        <v>1930</v>
      </c>
      <c r="AE964" s="29">
        <f t="shared" si="128"/>
        <v>46.95</v>
      </c>
      <c r="AG964" s="29">
        <v>0</v>
      </c>
      <c r="AI964" s="29" t="s">
        <v>113</v>
      </c>
      <c r="AJ964" s="29" t="s">
        <v>116</v>
      </c>
      <c r="AK964" s="29" t="s">
        <v>1472</v>
      </c>
      <c r="AL964" s="29" t="s">
        <v>1473</v>
      </c>
      <c r="AM964" s="29" t="s">
        <v>1474</v>
      </c>
      <c r="AN964" s="29" t="s">
        <v>1475</v>
      </c>
      <c r="AO964" s="29" t="s">
        <v>1476</v>
      </c>
      <c r="AS964" s="29" t="str">
        <f t="shared" si="12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4" t="s">
        <v>98</v>
      </c>
      <c r="AU964" s="29" t="s">
        <v>122</v>
      </c>
      <c r="AV964" s="29">
        <v>2.25</v>
      </c>
      <c r="AW964" s="29" t="s">
        <v>123</v>
      </c>
      <c r="AX964" s="29" t="s">
        <v>2094</v>
      </c>
      <c r="AY964" s="29" t="s">
        <v>1889</v>
      </c>
      <c r="AZ964" s="29" t="s">
        <v>2095</v>
      </c>
      <c r="BA964" s="29" t="s">
        <v>124</v>
      </c>
      <c r="BI964" s="29">
        <v>2</v>
      </c>
      <c r="BN964" s="29" t="s">
        <v>5665</v>
      </c>
      <c r="BP964" s="29" t="s">
        <v>5665</v>
      </c>
      <c r="BQ964" s="29" t="s">
        <v>5666</v>
      </c>
      <c r="BR964" s="29" t="s">
        <v>5667</v>
      </c>
      <c r="BS964" s="29" t="s">
        <v>5668</v>
      </c>
      <c r="CB964" s="29" t="s">
        <v>133</v>
      </c>
      <c r="CC964" s="29" t="s">
        <v>134</v>
      </c>
      <c r="CD964" s="29">
        <v>1</v>
      </c>
      <c r="CE964" s="29">
        <v>4</v>
      </c>
      <c r="CG964" s="29" t="s">
        <v>1478</v>
      </c>
    </row>
    <row r="965" spans="1:85" s="71" customFormat="1" x14ac:dyDescent="0.3">
      <c r="A965" s="39">
        <v>5964</v>
      </c>
      <c r="B965" s="70" t="s">
        <v>98</v>
      </c>
      <c r="C965" s="71" t="s">
        <v>5669</v>
      </c>
      <c r="D965" s="71" t="s">
        <v>100</v>
      </c>
      <c r="G965" s="71" t="s">
        <v>1462</v>
      </c>
      <c r="J965" s="71" t="s">
        <v>5670</v>
      </c>
      <c r="K965" s="71" t="str">
        <f t="shared" si="123"/>
        <v>&lt;ul&gt;
&lt;li&gt;Made of high quality PU leather with polyester lining.
&lt;li&gt;Durable and fashionable. Many small packs design is for small things such as phone, keys, flash driver, small mirror and so on.
&lt;li&gt;Size: 10.25"W x 11.25"H x 6"D.
&lt;li&gt;Package include: please see per item's description.
&lt;li&gt;Occasion:Dating,Working Place,Shopping,Traveling. Elegant urban style, pretty design perfect for using in office, travel or any other daily occasions.
&lt;ul&gt;</v>
      </c>
      <c r="L965" t="str">
        <f t="shared" ref="L965:L1029" si="129">P965&amp;CHAR(10)&amp;Q965&amp;CHAR(10)&amp;R965&amp;CHAR(10)&amp;S965&amp;CHAR(10)&amp;T965</f>
        <v>Made of high quality PU leather with polyester lining.
Durable and fashionable. Many small packs design is for small things such as phone, keys, flash driver, small mirror and so on.
Size: 10.25"W x 11.25"H x 6"D.
Package include: please see per item's description.
Occasion:Dating,Working Place,Shopping,Traveling. Elegant urban style, pretty design perfect for using in office, travel or any other daily occasions.</v>
      </c>
      <c r="M965" s="71" t="s">
        <v>5671</v>
      </c>
      <c r="N965" s="71" t="str">
        <f t="shared" si="124"/>
        <v xml:space="preserve">Made of high quality PU leather with polyester lining.
Durable and fashionable. Many small packs design is for small things such as phone, keys, flash driver, small mirror and so on.
Size: 10.25"W x 11.25"H x 6"D.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v>
      </c>
      <c r="O965" s="11" t="str">
        <f t="shared" si="125"/>
        <v xml:space="preserve">&lt;ul&gt;
&lt;li&gt;Made of high quality PU leather with polyester lining.
&lt;li&gt;Durable and fashionable. Many small packs design is for small things such as phone, keys, flash driver, small mirror and so on.
&lt;li&gt;Size: 10.25"W x 11.25"H x 6"D.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v>
      </c>
      <c r="P965" s="71" t="s">
        <v>1465</v>
      </c>
      <c r="Q965" s="71" t="s">
        <v>1466</v>
      </c>
      <c r="R965" s="71" t="s">
        <v>5672</v>
      </c>
      <c r="S965" s="71" t="s">
        <v>1468</v>
      </c>
      <c r="T965" s="71" t="s">
        <v>1469</v>
      </c>
      <c r="U965" s="71" t="s">
        <v>5669</v>
      </c>
      <c r="V965" s="71" t="s">
        <v>5669</v>
      </c>
      <c r="W965" s="72" t="s">
        <v>5673</v>
      </c>
      <c r="X965" s="72" t="s">
        <v>5673</v>
      </c>
      <c r="Y965" s="71" t="s">
        <v>1471</v>
      </c>
      <c r="AA965" s="71" t="s">
        <v>113</v>
      </c>
      <c r="AC965" s="13" t="str">
        <f t="shared" si="126"/>
        <v>67.99</v>
      </c>
      <c r="AD965" s="73" t="s">
        <v>1930</v>
      </c>
      <c r="AE965" s="71">
        <f t="shared" si="128"/>
        <v>46.95</v>
      </c>
      <c r="AG965" s="71">
        <v>0</v>
      </c>
      <c r="AI965" s="71" t="s">
        <v>113</v>
      </c>
      <c r="AJ965" s="71" t="s">
        <v>116</v>
      </c>
      <c r="AK965" s="71" t="s">
        <v>1472</v>
      </c>
      <c r="AL965" s="71" t="s">
        <v>1473</v>
      </c>
      <c r="AM965" s="71" t="s">
        <v>1474</v>
      </c>
      <c r="AN965" s="71" t="s">
        <v>1475</v>
      </c>
      <c r="AO965" s="71" t="s">
        <v>1476</v>
      </c>
      <c r="AS965" s="71" t="str">
        <f t="shared" ref="AS965:AS1029" si="130">AK965&amp;","&amp;AL965&amp;","&amp;AM965&amp;","&amp;AN965&amp;""&amp;AO965</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5" t="s">
        <v>98</v>
      </c>
      <c r="AU965" s="71" t="s">
        <v>122</v>
      </c>
      <c r="AV965" s="71">
        <v>2.25</v>
      </c>
      <c r="AW965" s="71" t="s">
        <v>123</v>
      </c>
      <c r="AX965" s="71" t="s">
        <v>5674</v>
      </c>
      <c r="AY965" s="71" t="s">
        <v>4482</v>
      </c>
      <c r="AZ965" s="71" t="s">
        <v>5675</v>
      </c>
      <c r="BA965" s="71" t="s">
        <v>124</v>
      </c>
      <c r="BI965" s="71">
        <v>2</v>
      </c>
      <c r="BN965" s="71" t="s">
        <v>5676</v>
      </c>
      <c r="BP965" s="71" t="s">
        <v>5676</v>
      </c>
      <c r="CB965" s="71" t="s">
        <v>133</v>
      </c>
      <c r="CC965" s="71" t="s">
        <v>134</v>
      </c>
      <c r="CD965" s="71">
        <v>1</v>
      </c>
      <c r="CE965" s="71">
        <v>4</v>
      </c>
      <c r="CG965" s="71" t="s">
        <v>1478</v>
      </c>
    </row>
    <row r="966" spans="1:85" s="71" customFormat="1" x14ac:dyDescent="0.3">
      <c r="A966" s="39">
        <v>5965</v>
      </c>
      <c r="B966" s="70" t="s">
        <v>98</v>
      </c>
      <c r="C966" s="71" t="s">
        <v>5677</v>
      </c>
      <c r="D966" s="71" t="s">
        <v>1933</v>
      </c>
      <c r="E966" s="71" t="s">
        <v>5669</v>
      </c>
      <c r="F966" s="71" t="s">
        <v>138</v>
      </c>
      <c r="G966" s="71" t="s">
        <v>1462</v>
      </c>
      <c r="I966" s="71" t="s">
        <v>2144</v>
      </c>
      <c r="J966" s="71" t="s">
        <v>5678</v>
      </c>
      <c r="K966" s="71" t="str">
        <f t="shared" ref="K966:K1030" si="131">"&lt;ul&gt;"&amp;CHAR(10)&amp;"&lt;li&gt;"&amp;P966&amp;CHAR(10)&amp;"&lt;li&gt;"&amp;Q966&amp;CHAR(10)&amp;"&lt;li&gt;"&amp;R966&amp;CHAR(10)&amp;"&lt;li&gt;"&amp;S966&amp;CHAR(10)&amp;"&lt;li&gt;"&amp;T966&amp;CHAR(10)&amp;"&lt;ul&gt;"</f>
        <v>&lt;ul&gt;
&lt;li&gt;Made of high quality PU leather with polyester lining.
&lt;li&gt;Durable and fashionable. Many small packs design is for small things such as phone, keys, flash driver, small mirror and so on.
&lt;li&gt;Size: 10.25"W x 11.25"H x 6"D.
&lt;li&gt;Package include: 1 bag.
&lt;li&gt;Occasion:Dating,Working Place,Shopping,Traveling. Elegant urban style, pretty design perfect for using in office, travel or any other daily occasions.
&lt;ul&gt;</v>
      </c>
      <c r="L966" t="str">
        <f t="shared" si="129"/>
        <v>Made of high quality PU leather with polyester lining.
Durable and fashionable. Many small packs design is for small things such as phone, keys, flash driver, small mirror and so on.
Size: 10.25"W x 11.25"H x 6"D.
Package include: 1 bag.
Occasion:Dating,Working Place,Shopping,Traveling. Elegant urban style, pretty design perfect for using in office, travel or any other daily occasions.</v>
      </c>
      <c r="M966" s="71" t="s">
        <v>5679</v>
      </c>
      <c r="N966" s="71" t="str">
        <f t="shared" ref="N966:N1030" si="132">P966&amp;CHAR(10)&amp;Q966&amp;CHAR(10)&amp;R966&amp;CHAR(10)&amp;S966&amp;CHAR(10)&amp;T966&amp;CHAR(10)&amp;M966</f>
        <v>Made of high quality PU leather with polyester lining.
Durable and fashionable. Many small packs design is for small things such as phone, keys, flash driver, small mirror and so on.
Size: 10.25"W x 11.25"H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v>
      </c>
      <c r="O966" s="11" t="str">
        <f t="shared" ref="O966:O1029" si="133">K966&amp;CHAR(10)&amp;M966</f>
        <v>&lt;ul&gt;
&lt;li&gt;Made of high quality PU leather with polyester lining.
&lt;li&gt;Durable and fashionable. Many small packs design is for small things such as phone, keys, flash driver, small mirror and so on.
&lt;li&gt;Size: 10.25"W x 11.25"H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v>
      </c>
      <c r="P966" s="71" t="s">
        <v>1465</v>
      </c>
      <c r="Q966" s="71" t="s">
        <v>1466</v>
      </c>
      <c r="R966" s="71" t="s">
        <v>5672</v>
      </c>
      <c r="S966" s="71" t="s">
        <v>1505</v>
      </c>
      <c r="T966" s="71" t="s">
        <v>1469</v>
      </c>
      <c r="U966" s="71" t="s">
        <v>5677</v>
      </c>
      <c r="V966" s="71" t="s">
        <v>5677</v>
      </c>
      <c r="W966" s="72" t="s">
        <v>5680</v>
      </c>
      <c r="X966" s="72" t="s">
        <v>5680</v>
      </c>
      <c r="Y966" s="71" t="s">
        <v>1471</v>
      </c>
      <c r="AA966" s="71" t="s">
        <v>113</v>
      </c>
      <c r="AC966" s="13" t="str">
        <f t="shared" ref="AC966:AC1030" si="134">CONCATENATE(ROUND(AD966/0.7,0),".99")</f>
        <v>67.99</v>
      </c>
      <c r="AD966" s="73" t="s">
        <v>1930</v>
      </c>
      <c r="AE966" s="71">
        <f t="shared" si="128"/>
        <v>46.95</v>
      </c>
      <c r="AG966" s="71">
        <v>0</v>
      </c>
      <c r="AI966" s="71" t="s">
        <v>113</v>
      </c>
      <c r="AJ966" s="71" t="s">
        <v>116</v>
      </c>
      <c r="AK966" s="71" t="s">
        <v>1472</v>
      </c>
      <c r="AL966" s="71" t="s">
        <v>1473</v>
      </c>
      <c r="AM966" s="71" t="s">
        <v>1474</v>
      </c>
      <c r="AN966" s="71" t="s">
        <v>1475</v>
      </c>
      <c r="AO966" s="71" t="s">
        <v>1476</v>
      </c>
      <c r="AS966"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6" t="s">
        <v>98</v>
      </c>
      <c r="AU966" s="71" t="s">
        <v>122</v>
      </c>
      <c r="AV966" s="71">
        <v>2.25</v>
      </c>
      <c r="AW966" s="71" t="s">
        <v>123</v>
      </c>
      <c r="AX966" s="71" t="s">
        <v>5674</v>
      </c>
      <c r="AY966" s="71" t="s">
        <v>4482</v>
      </c>
      <c r="AZ966" s="71" t="s">
        <v>5675</v>
      </c>
      <c r="BA966" s="71" t="s">
        <v>124</v>
      </c>
      <c r="BI966" s="71">
        <v>2</v>
      </c>
      <c r="BN966" s="71" t="s">
        <v>5676</v>
      </c>
      <c r="BP966" s="71" t="s">
        <v>5676</v>
      </c>
      <c r="BQ966" s="71" t="s">
        <v>5681</v>
      </c>
      <c r="BR966" s="71" t="s">
        <v>5682</v>
      </c>
      <c r="BS966" s="71" t="s">
        <v>5683</v>
      </c>
      <c r="CB966" s="71" t="s">
        <v>133</v>
      </c>
      <c r="CC966" s="71" t="s">
        <v>134</v>
      </c>
      <c r="CD966" s="71">
        <v>1</v>
      </c>
      <c r="CE966" s="71">
        <v>4</v>
      </c>
      <c r="CG966" s="71" t="s">
        <v>1478</v>
      </c>
    </row>
    <row r="967" spans="1:85" s="71" customFormat="1" x14ac:dyDescent="0.3">
      <c r="A967" s="39">
        <v>5966</v>
      </c>
      <c r="B967" s="70" t="s">
        <v>98</v>
      </c>
      <c r="C967" s="71" t="s">
        <v>5684</v>
      </c>
      <c r="D967" s="71" t="s">
        <v>1933</v>
      </c>
      <c r="E967" s="71" t="s">
        <v>5669</v>
      </c>
      <c r="F967" s="71" t="s">
        <v>138</v>
      </c>
      <c r="G967" s="71" t="s">
        <v>1462</v>
      </c>
      <c r="I967" s="71" t="s">
        <v>2595</v>
      </c>
      <c r="J967" s="71" t="s">
        <v>5685</v>
      </c>
      <c r="K967" s="71" t="str">
        <f t="shared" si="131"/>
        <v>&lt;ul&gt;
&lt;li&gt;Made of high quality PU leather with polyester lining.
&lt;li&gt;Durable and fashionable. Many small packs design is for small things such as phone, keys, flash driver, small mirror and so on.
&lt;li&gt;Size: 10.25"W x 11.25"H x 6"D.
&lt;li&gt;Package include: 1 bag.
&lt;li&gt;Occasion:Dating,Working Place,Shopping,Traveling. Elegant urban style, pretty design perfect for using in office, travel or any other daily occasions.
&lt;ul&gt;</v>
      </c>
      <c r="L967" t="str">
        <f t="shared" si="129"/>
        <v>Made of high quality PU leather with polyester lining.
Durable and fashionable. Many small packs design is for small things such as phone, keys, flash driver, small mirror and so on.
Size: 10.25"W x 11.25"H x 6"D.
Package include: 1 bag.
Occasion:Dating,Working Place,Shopping,Traveling. Elegant urban style, pretty design perfect for using in office, travel or any other daily occasions.</v>
      </c>
      <c r="M967" s="71" t="s">
        <v>5679</v>
      </c>
      <c r="N967" s="71" t="str">
        <f t="shared" si="132"/>
        <v>Made of high quality PU leather with polyester lining.
Durable and fashionable. Many small packs design is for small things such as phone, keys, flash driver, small mirror and so on.
Size: 10.25"W x 11.25"H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v>
      </c>
      <c r="O967" s="11" t="str">
        <f t="shared" si="133"/>
        <v>&lt;ul&gt;
&lt;li&gt;Made of high quality PU leather with polyester lining.
&lt;li&gt;Durable and fashionable. Many small packs design is for small things such as phone, keys, flash driver, small mirror and so on.
&lt;li&gt;Size: 10.25"W x 11.25"H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v>
      </c>
      <c r="P967" s="71" t="s">
        <v>1465</v>
      </c>
      <c r="Q967" s="71" t="s">
        <v>1466</v>
      </c>
      <c r="R967" s="71" t="s">
        <v>5672</v>
      </c>
      <c r="S967" s="71" t="s">
        <v>1505</v>
      </c>
      <c r="T967" s="71" t="s">
        <v>1469</v>
      </c>
      <c r="U967" s="71" t="s">
        <v>5684</v>
      </c>
      <c r="V967" s="71" t="s">
        <v>5684</v>
      </c>
      <c r="W967" s="72" t="s">
        <v>5686</v>
      </c>
      <c r="X967" s="72" t="s">
        <v>5686</v>
      </c>
      <c r="Y967" s="71" t="s">
        <v>1471</v>
      </c>
      <c r="AA967" s="71" t="s">
        <v>113</v>
      </c>
      <c r="AC967" s="13" t="str">
        <f t="shared" si="134"/>
        <v>67.99</v>
      </c>
      <c r="AD967" s="73" t="s">
        <v>1930</v>
      </c>
      <c r="AE967" s="71">
        <f t="shared" si="128"/>
        <v>46.95</v>
      </c>
      <c r="AG967" s="71">
        <v>0</v>
      </c>
      <c r="AI967" s="71" t="s">
        <v>113</v>
      </c>
      <c r="AJ967" s="71" t="s">
        <v>116</v>
      </c>
      <c r="AK967" s="71" t="s">
        <v>1472</v>
      </c>
      <c r="AL967" s="71" t="s">
        <v>1473</v>
      </c>
      <c r="AM967" s="71" t="s">
        <v>1474</v>
      </c>
      <c r="AN967" s="71" t="s">
        <v>1475</v>
      </c>
      <c r="AO967" s="71" t="s">
        <v>1476</v>
      </c>
      <c r="AS967"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7" t="s">
        <v>98</v>
      </c>
      <c r="AU967" s="71" t="s">
        <v>122</v>
      </c>
      <c r="AV967" s="71">
        <v>2.25</v>
      </c>
      <c r="AW967" s="71" t="s">
        <v>123</v>
      </c>
      <c r="AX967" s="71" t="s">
        <v>5674</v>
      </c>
      <c r="AY967" s="71" t="s">
        <v>4482</v>
      </c>
      <c r="AZ967" s="71" t="s">
        <v>5675</v>
      </c>
      <c r="BA967" s="71" t="s">
        <v>124</v>
      </c>
      <c r="BI967" s="71">
        <v>2</v>
      </c>
      <c r="BN967" s="71" t="s">
        <v>5687</v>
      </c>
      <c r="BP967" s="71" t="s">
        <v>5687</v>
      </c>
      <c r="BQ967" s="71" t="s">
        <v>5688</v>
      </c>
      <c r="BR967" s="71" t="s">
        <v>5689</v>
      </c>
      <c r="BS967" s="71" t="s">
        <v>5690</v>
      </c>
      <c r="CB967" s="71" t="s">
        <v>133</v>
      </c>
      <c r="CC967" s="71" t="s">
        <v>134</v>
      </c>
      <c r="CD967" s="71">
        <v>1</v>
      </c>
      <c r="CE967" s="71">
        <v>4</v>
      </c>
      <c r="CG967" s="71" t="s">
        <v>1478</v>
      </c>
    </row>
    <row r="968" spans="1:85" s="71" customFormat="1" x14ac:dyDescent="0.3">
      <c r="A968" s="39">
        <v>5967</v>
      </c>
      <c r="B968" s="70" t="s">
        <v>98</v>
      </c>
      <c r="C968" s="71" t="s">
        <v>5691</v>
      </c>
      <c r="D968" s="71" t="s">
        <v>1933</v>
      </c>
      <c r="E968" s="71" t="s">
        <v>5669</v>
      </c>
      <c r="F968" s="71" t="s">
        <v>138</v>
      </c>
      <c r="G968" s="71" t="s">
        <v>1462</v>
      </c>
      <c r="I968" s="71" t="s">
        <v>2171</v>
      </c>
      <c r="J968" s="71" t="s">
        <v>5692</v>
      </c>
      <c r="K968" s="71" t="str">
        <f t="shared" si="131"/>
        <v>&lt;ul&gt;
&lt;li&gt;Made of high quality PU leather with polyester lining.
&lt;li&gt;Durable and fashionable. Many small packs design is for small things such as phone, keys, flash driver, small mirror and so on.
&lt;li&gt;Size: 10.25"W x 11.25"H x 6"D.
&lt;li&gt;Package include: 1 bag.
&lt;li&gt;Occasion:Dating,Working Place,Shopping,Traveling. Elegant urban style, pretty design perfect for using in office, travel or any other daily occasions.
&lt;ul&gt;</v>
      </c>
      <c r="L968" t="str">
        <f t="shared" si="129"/>
        <v>Made of high quality PU leather with polyester lining.
Durable and fashionable. Many small packs design is for small things such as phone, keys, flash driver, small mirror and so on.
Size: 10.25"W x 11.25"H x 6"D.
Package include: 1 bag.
Occasion:Dating,Working Place,Shopping,Traveling. Elegant urban style, pretty design perfect for using in office, travel or any other daily occasions.</v>
      </c>
      <c r="M968" s="71" t="s">
        <v>5679</v>
      </c>
      <c r="N968" s="71" t="str">
        <f t="shared" si="132"/>
        <v>Made of high quality PU leather with polyester lining.
Durable and fashionable. Many small packs design is for small things such as phone, keys, flash driver, small mirror and so on.
Size: 10.25"W x 11.25"H x 6"D.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v>
      </c>
      <c r="O968" s="11" t="str">
        <f t="shared" si="133"/>
        <v>&lt;ul&gt;
&lt;li&gt;Made of high quality PU leather with polyester lining.
&lt;li&gt;Durable and fashionable. Many small packs design is for small things such as phone, keys, flash driver, small mirror and so on.
&lt;li&gt;Size: 10.25"W x 11.25"H x 6"D.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10.25"W x 11.25"H x 6"D. Package include: 1 bag.</v>
      </c>
      <c r="P968" s="71" t="s">
        <v>1465</v>
      </c>
      <c r="Q968" s="71" t="s">
        <v>1466</v>
      </c>
      <c r="R968" s="71" t="s">
        <v>5672</v>
      </c>
      <c r="S968" s="71" t="s">
        <v>1505</v>
      </c>
      <c r="T968" s="71" t="s">
        <v>1469</v>
      </c>
      <c r="U968" s="71" t="s">
        <v>5691</v>
      </c>
      <c r="V968" s="71" t="s">
        <v>5691</v>
      </c>
      <c r="W968" s="72" t="s">
        <v>5693</v>
      </c>
      <c r="X968" s="72" t="s">
        <v>5693</v>
      </c>
      <c r="Y968" s="71" t="s">
        <v>1471</v>
      </c>
      <c r="AA968" s="71" t="s">
        <v>113</v>
      </c>
      <c r="AC968" s="13" t="str">
        <f t="shared" si="134"/>
        <v>67.99</v>
      </c>
      <c r="AD968" s="73" t="s">
        <v>1930</v>
      </c>
      <c r="AE968" s="71">
        <f t="shared" si="128"/>
        <v>46.95</v>
      </c>
      <c r="AG968" s="71">
        <v>0</v>
      </c>
      <c r="AI968" s="71" t="s">
        <v>113</v>
      </c>
      <c r="AJ968" s="71" t="s">
        <v>116</v>
      </c>
      <c r="AK968" s="71" t="s">
        <v>1472</v>
      </c>
      <c r="AL968" s="71" t="s">
        <v>1473</v>
      </c>
      <c r="AM968" s="71" t="s">
        <v>1474</v>
      </c>
      <c r="AN968" s="71" t="s">
        <v>1475</v>
      </c>
      <c r="AO968" s="71" t="s">
        <v>1476</v>
      </c>
      <c r="AS968"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8" t="s">
        <v>98</v>
      </c>
      <c r="AU968" s="71" t="s">
        <v>122</v>
      </c>
      <c r="AV968" s="71">
        <v>2.25</v>
      </c>
      <c r="AW968" s="71" t="s">
        <v>123</v>
      </c>
      <c r="AX968" s="71" t="s">
        <v>5674</v>
      </c>
      <c r="AY968" s="71" t="s">
        <v>4482</v>
      </c>
      <c r="AZ968" s="71" t="s">
        <v>5675</v>
      </c>
      <c r="BA968" s="71" t="s">
        <v>124</v>
      </c>
      <c r="BI968" s="71">
        <v>2</v>
      </c>
      <c r="BN968" s="71" t="s">
        <v>5694</v>
      </c>
      <c r="BP968" s="71" t="s">
        <v>5694</v>
      </c>
      <c r="BQ968" s="71" t="s">
        <v>5695</v>
      </c>
      <c r="BR968" s="71" t="s">
        <v>5696</v>
      </c>
      <c r="BS968" s="71" t="s">
        <v>5697</v>
      </c>
      <c r="CB968" s="71" t="s">
        <v>133</v>
      </c>
      <c r="CC968" s="71" t="s">
        <v>134</v>
      </c>
      <c r="CD968" s="71">
        <v>1</v>
      </c>
      <c r="CE968" s="71">
        <v>4</v>
      </c>
      <c r="CG968" s="71" t="s">
        <v>1478</v>
      </c>
    </row>
    <row r="969" spans="1:85" s="71" customFormat="1" x14ac:dyDescent="0.3">
      <c r="A969" s="39">
        <v>5968</v>
      </c>
      <c r="B969" s="70" t="s">
        <v>98</v>
      </c>
      <c r="C969" s="71" t="s">
        <v>5698</v>
      </c>
      <c r="D969" s="71" t="s">
        <v>100</v>
      </c>
      <c r="G969" s="71" t="s">
        <v>1462</v>
      </c>
      <c r="I969" s="74"/>
      <c r="J969" s="74" t="s">
        <v>5699</v>
      </c>
      <c r="K969" s="71" t="str">
        <f t="shared" si="131"/>
        <v>&lt;ul&gt;
&lt;li&gt;Sizes: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69" t="str">
        <f t="shared" si="129"/>
        <v>Sizes: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69" s="74" t="s">
        <v>1464</v>
      </c>
      <c r="N969" s="71" t="str">
        <f t="shared" si="132"/>
        <v>Sizes: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69" s="11" t="str">
        <f t="shared" si="133"/>
        <v>&lt;ul&gt;
&lt;li&gt;Sizes: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69" s="71" t="s">
        <v>5700</v>
      </c>
      <c r="Q969" s="71" t="s">
        <v>1766</v>
      </c>
      <c r="R969" s="71" t="s">
        <v>5701</v>
      </c>
      <c r="S969" s="71" t="s">
        <v>5702</v>
      </c>
      <c r="T969" s="71" t="s">
        <v>5703</v>
      </c>
      <c r="U969" s="71" t="s">
        <v>5698</v>
      </c>
      <c r="V969" s="71" t="s">
        <v>5698</v>
      </c>
      <c r="W969" s="72" t="s">
        <v>5704</v>
      </c>
      <c r="X969" s="72" t="s">
        <v>5704</v>
      </c>
      <c r="Y969" s="71" t="s">
        <v>1471</v>
      </c>
      <c r="AA969" s="71" t="s">
        <v>113</v>
      </c>
      <c r="AC969" s="13" t="str">
        <f t="shared" si="134"/>
        <v>29.99</v>
      </c>
      <c r="AD969" s="74">
        <v>19.95</v>
      </c>
      <c r="AE969" s="71">
        <f t="shared" si="128"/>
        <v>23.95</v>
      </c>
      <c r="AG969" s="71">
        <v>4</v>
      </c>
      <c r="AI969" s="71" t="s">
        <v>113</v>
      </c>
      <c r="AJ969" s="71" t="s">
        <v>116</v>
      </c>
      <c r="AK969" s="71" t="s">
        <v>1472</v>
      </c>
      <c r="AL969" s="71" t="s">
        <v>1473</v>
      </c>
      <c r="AM969" s="71" t="s">
        <v>1474</v>
      </c>
      <c r="AN969" s="71" t="s">
        <v>1475</v>
      </c>
      <c r="AO969" s="71" t="s">
        <v>1476</v>
      </c>
      <c r="AS969"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69" t="s">
        <v>98</v>
      </c>
      <c r="AU969" s="71" t="s">
        <v>122</v>
      </c>
      <c r="AV969" s="74">
        <v>0.63</v>
      </c>
      <c r="AW969" s="71" t="s">
        <v>123</v>
      </c>
      <c r="AX969" s="74">
        <v>7.5</v>
      </c>
      <c r="AY969" s="74">
        <v>1</v>
      </c>
      <c r="AZ969" s="74">
        <v>4.5</v>
      </c>
      <c r="BA969" s="71" t="s">
        <v>124</v>
      </c>
      <c r="BI969" s="71">
        <v>2</v>
      </c>
      <c r="BN969" s="71" t="s">
        <v>5705</v>
      </c>
      <c r="BP969" s="71" t="s">
        <v>5705</v>
      </c>
      <c r="CB969" s="71" t="s">
        <v>133</v>
      </c>
      <c r="CC969" s="71" t="s">
        <v>134</v>
      </c>
      <c r="CD969" s="71">
        <v>1</v>
      </c>
      <c r="CE969" s="71">
        <v>4</v>
      </c>
      <c r="CG969" s="71" t="s">
        <v>1478</v>
      </c>
    </row>
    <row r="970" spans="1:85" s="71" customFormat="1" x14ac:dyDescent="0.3">
      <c r="A970" s="39">
        <v>5969</v>
      </c>
      <c r="B970" s="70" t="s">
        <v>98</v>
      </c>
      <c r="C970" s="71" t="s">
        <v>5706</v>
      </c>
      <c r="D970" s="71" t="s">
        <v>137</v>
      </c>
      <c r="E970" s="71" t="s">
        <v>5698</v>
      </c>
      <c r="F970" s="71" t="s">
        <v>138</v>
      </c>
      <c r="G970" s="71" t="s">
        <v>1462</v>
      </c>
      <c r="I970" s="74" t="s">
        <v>5707</v>
      </c>
      <c r="J970" s="74" t="s">
        <v>5708</v>
      </c>
      <c r="K970" s="71" t="str">
        <f t="shared" si="131"/>
        <v>&lt;ul&gt;
&lt;li&gt;Size: 10.5"W x 11"H x 6"D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70" t="str">
        <f t="shared" si="129"/>
        <v>Size: 10.5"W x 11"H x 6"D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70" s="74" t="s">
        <v>1464</v>
      </c>
      <c r="N970" s="71" t="str">
        <f t="shared" si="132"/>
        <v>Size: 10.5"W x 11"H x 6"D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70" s="11" t="str">
        <f t="shared" si="133"/>
        <v>&lt;ul&gt;
&lt;li&gt;Size: 10.5"W x 11"H x 6"D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70" s="71" t="s">
        <v>5709</v>
      </c>
      <c r="Q970" s="71" t="s">
        <v>1766</v>
      </c>
      <c r="R970" s="71" t="s">
        <v>5701</v>
      </c>
      <c r="S970" s="71" t="s">
        <v>5702</v>
      </c>
      <c r="T970" s="71" t="s">
        <v>5703</v>
      </c>
      <c r="U970" s="71" t="s">
        <v>5706</v>
      </c>
      <c r="V970" s="71" t="s">
        <v>5706</v>
      </c>
      <c r="W970" s="72" t="s">
        <v>5710</v>
      </c>
      <c r="X970" s="72" t="s">
        <v>5710</v>
      </c>
      <c r="Y970" s="71" t="s">
        <v>1471</v>
      </c>
      <c r="AA970" s="71" t="s">
        <v>113</v>
      </c>
      <c r="AC970" s="13" t="str">
        <f t="shared" si="134"/>
        <v>67.99</v>
      </c>
      <c r="AD970" s="74">
        <v>46.95</v>
      </c>
      <c r="AE970" s="71">
        <f t="shared" si="128"/>
        <v>46.95</v>
      </c>
      <c r="AG970" s="71">
        <v>0</v>
      </c>
      <c r="AI970" s="71" t="s">
        <v>113</v>
      </c>
      <c r="AJ970" s="71" t="s">
        <v>116</v>
      </c>
      <c r="AK970" s="71" t="s">
        <v>1472</v>
      </c>
      <c r="AL970" s="71" t="s">
        <v>1473</v>
      </c>
      <c r="AM970" s="71" t="s">
        <v>1474</v>
      </c>
      <c r="AN970" s="71" t="s">
        <v>1475</v>
      </c>
      <c r="AO970" s="71" t="s">
        <v>1476</v>
      </c>
      <c r="AS970"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0" t="s">
        <v>98</v>
      </c>
      <c r="AU970" s="71" t="s">
        <v>122</v>
      </c>
      <c r="AV970" s="74">
        <v>2.38</v>
      </c>
      <c r="AW970" s="71" t="s">
        <v>123</v>
      </c>
      <c r="AX970" s="74">
        <v>11</v>
      </c>
      <c r="AY970" s="74">
        <v>6</v>
      </c>
      <c r="AZ970" s="74">
        <v>10.5</v>
      </c>
      <c r="BA970" s="71" t="s">
        <v>124</v>
      </c>
      <c r="BI970" s="71">
        <v>2</v>
      </c>
      <c r="BN970" s="71" t="s">
        <v>5711</v>
      </c>
      <c r="BP970" s="71" t="s">
        <v>5711</v>
      </c>
      <c r="BQ970" s="71" t="s">
        <v>5712</v>
      </c>
      <c r="BR970" s="71" t="s">
        <v>5713</v>
      </c>
      <c r="BS970" s="71" t="s">
        <v>5714</v>
      </c>
      <c r="CB970" s="71" t="s">
        <v>133</v>
      </c>
      <c r="CC970" s="71" t="s">
        <v>134</v>
      </c>
      <c r="CD970" s="71">
        <v>1</v>
      </c>
      <c r="CE970" s="71">
        <v>4</v>
      </c>
      <c r="CG970" s="71" t="s">
        <v>1478</v>
      </c>
    </row>
    <row r="971" spans="1:85" s="71" customFormat="1" x14ac:dyDescent="0.3">
      <c r="A971" s="39">
        <v>5970</v>
      </c>
      <c r="B971" s="70" t="s">
        <v>98</v>
      </c>
      <c r="C971" s="71" t="s">
        <v>5715</v>
      </c>
      <c r="D971" s="71" t="s">
        <v>137</v>
      </c>
      <c r="E971" s="71" t="s">
        <v>5698</v>
      </c>
      <c r="F971" s="71" t="s">
        <v>138</v>
      </c>
      <c r="G971" s="71" t="s">
        <v>1462</v>
      </c>
      <c r="I971" s="74" t="s">
        <v>5716</v>
      </c>
      <c r="J971" s="74" t="s">
        <v>5717</v>
      </c>
      <c r="K971" s="71" t="str">
        <f t="shared" si="131"/>
        <v>&lt;ul&gt;
&lt;li&gt;Size: 10.5"W x 11"H x 6"D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71" t="str">
        <f t="shared" si="129"/>
        <v>Size: 10.5"W x 11"H x 6"D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71" s="74" t="s">
        <v>1464</v>
      </c>
      <c r="N971" s="71" t="str">
        <f t="shared" si="132"/>
        <v>Size: 10.5"W x 11"H x 6"D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71" s="11" t="str">
        <f t="shared" si="133"/>
        <v>&lt;ul&gt;
&lt;li&gt;Size: 10.5"W x 11"H x 6"D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71" s="71" t="s">
        <v>5709</v>
      </c>
      <c r="Q971" s="71" t="s">
        <v>1766</v>
      </c>
      <c r="R971" s="71" t="s">
        <v>5701</v>
      </c>
      <c r="S971" s="71" t="s">
        <v>5702</v>
      </c>
      <c r="T971" s="71" t="s">
        <v>5703</v>
      </c>
      <c r="U971" s="71" t="s">
        <v>5715</v>
      </c>
      <c r="V971" s="71" t="s">
        <v>5715</v>
      </c>
      <c r="W971" s="72" t="s">
        <v>5718</v>
      </c>
      <c r="X971" s="72" t="s">
        <v>5718</v>
      </c>
      <c r="Y971" s="71" t="s">
        <v>1471</v>
      </c>
      <c r="AA971" s="71" t="s">
        <v>113</v>
      </c>
      <c r="AC971" s="13" t="str">
        <f t="shared" si="134"/>
        <v>67.99</v>
      </c>
      <c r="AD971" s="74">
        <v>46.95</v>
      </c>
      <c r="AE971" s="71">
        <f t="shared" si="128"/>
        <v>46.95</v>
      </c>
      <c r="AG971" s="71">
        <v>0</v>
      </c>
      <c r="AI971" s="71" t="s">
        <v>113</v>
      </c>
      <c r="AJ971" s="71" t="s">
        <v>116</v>
      </c>
      <c r="AK971" s="71" t="s">
        <v>1472</v>
      </c>
      <c r="AL971" s="71" t="s">
        <v>1473</v>
      </c>
      <c r="AM971" s="71" t="s">
        <v>1474</v>
      </c>
      <c r="AN971" s="71" t="s">
        <v>1475</v>
      </c>
      <c r="AO971" s="71" t="s">
        <v>1476</v>
      </c>
      <c r="AS971"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1" t="s">
        <v>98</v>
      </c>
      <c r="AU971" s="71" t="s">
        <v>122</v>
      </c>
      <c r="AV971" s="74">
        <v>2.38</v>
      </c>
      <c r="AW971" s="71" t="s">
        <v>123</v>
      </c>
      <c r="AX971" s="74">
        <v>11</v>
      </c>
      <c r="AY971" s="74">
        <v>6</v>
      </c>
      <c r="AZ971" s="74">
        <v>10.5</v>
      </c>
      <c r="BA971" s="71" t="s">
        <v>124</v>
      </c>
      <c r="BI971" s="71">
        <v>2</v>
      </c>
      <c r="BN971" s="71" t="s">
        <v>5719</v>
      </c>
      <c r="BP971" s="71" t="s">
        <v>5719</v>
      </c>
      <c r="BQ971" s="71" t="s">
        <v>5720</v>
      </c>
      <c r="BR971" s="71" t="s">
        <v>5721</v>
      </c>
      <c r="BS971" s="71" t="s">
        <v>5722</v>
      </c>
      <c r="CB971" s="71" t="s">
        <v>133</v>
      </c>
      <c r="CC971" s="71" t="s">
        <v>134</v>
      </c>
      <c r="CD971" s="71">
        <v>1</v>
      </c>
      <c r="CE971" s="71">
        <v>4</v>
      </c>
      <c r="CG971" s="71" t="s">
        <v>1478</v>
      </c>
    </row>
    <row r="972" spans="1:85" s="71" customFormat="1" x14ac:dyDescent="0.3">
      <c r="A972" s="39">
        <v>5971</v>
      </c>
      <c r="B972" s="70" t="s">
        <v>98</v>
      </c>
      <c r="C972" s="71" t="s">
        <v>5723</v>
      </c>
      <c r="D972" s="71" t="s">
        <v>137</v>
      </c>
      <c r="E972" s="71" t="s">
        <v>5698</v>
      </c>
      <c r="F972" s="71" t="s">
        <v>138</v>
      </c>
      <c r="G972" s="71" t="s">
        <v>1462</v>
      </c>
      <c r="I972" s="74" t="s">
        <v>1573</v>
      </c>
      <c r="J972" s="74" t="s">
        <v>5724</v>
      </c>
      <c r="K972" s="71" t="str">
        <f t="shared" si="131"/>
        <v>&lt;ul&gt;
&lt;li&gt;Sizes: Backpack 10.5"W x 11"H x 6"D; Wallet: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72" t="str">
        <f t="shared" si="129"/>
        <v>Sizes: Backpack 10.5"W x 11"H x 6"D; Wallet: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72" s="74" t="s">
        <v>1464</v>
      </c>
      <c r="N972" s="71" t="str">
        <f t="shared" si="132"/>
        <v>Sizes: Backpack 10.5"W x 11"H x 6"D; Wallet: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72" s="11" t="str">
        <f t="shared" si="133"/>
        <v>&lt;ul&gt;
&lt;li&gt;Sizes: Backpack 10.5"W x 11"H x 6"D; Wallet: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72" s="71" t="s">
        <v>5725</v>
      </c>
      <c r="Q972" s="71" t="s">
        <v>1766</v>
      </c>
      <c r="R972" s="71" t="s">
        <v>5701</v>
      </c>
      <c r="S972" s="71" t="s">
        <v>5702</v>
      </c>
      <c r="T972" s="71" t="s">
        <v>5703</v>
      </c>
      <c r="U972" s="71" t="s">
        <v>5723</v>
      </c>
      <c r="V972" s="71" t="s">
        <v>5723</v>
      </c>
      <c r="W972" s="72" t="s">
        <v>5726</v>
      </c>
      <c r="X972" s="72" t="s">
        <v>5726</v>
      </c>
      <c r="Y972" s="71" t="s">
        <v>1471</v>
      </c>
      <c r="AA972" s="71" t="s">
        <v>113</v>
      </c>
      <c r="AC972" s="13" t="str">
        <f t="shared" si="134"/>
        <v>86.99</v>
      </c>
      <c r="AD972" s="74">
        <v>59.95</v>
      </c>
      <c r="AE972" s="71">
        <f t="shared" si="128"/>
        <v>59.95</v>
      </c>
      <c r="AG972" s="71">
        <v>0</v>
      </c>
      <c r="AI972" s="71" t="s">
        <v>113</v>
      </c>
      <c r="AJ972" s="71" t="s">
        <v>116</v>
      </c>
      <c r="AK972" s="71" t="s">
        <v>1472</v>
      </c>
      <c r="AL972" s="71" t="s">
        <v>1473</v>
      </c>
      <c r="AM972" s="71" t="s">
        <v>1474</v>
      </c>
      <c r="AN972" s="71" t="s">
        <v>1475</v>
      </c>
      <c r="AO972" s="71" t="s">
        <v>1476</v>
      </c>
      <c r="AS972"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2" t="s">
        <v>98</v>
      </c>
      <c r="AU972" s="71" t="s">
        <v>122</v>
      </c>
      <c r="AV972" s="74">
        <v>3</v>
      </c>
      <c r="AW972" s="71" t="s">
        <v>123</v>
      </c>
      <c r="AX972" s="74">
        <v>11</v>
      </c>
      <c r="AY972" s="74">
        <v>6</v>
      </c>
      <c r="AZ972" s="74">
        <v>10.5</v>
      </c>
      <c r="BA972" s="71" t="s">
        <v>124</v>
      </c>
      <c r="BI972" s="71">
        <v>2</v>
      </c>
      <c r="BN972" s="71" t="s">
        <v>5727</v>
      </c>
      <c r="BP972" s="71" t="s">
        <v>5727</v>
      </c>
      <c r="CB972" s="71" t="s">
        <v>133</v>
      </c>
      <c r="CC972" s="71" t="s">
        <v>134</v>
      </c>
      <c r="CD972" s="71">
        <v>1</v>
      </c>
      <c r="CE972" s="71">
        <v>4</v>
      </c>
      <c r="CG972" s="71" t="s">
        <v>1478</v>
      </c>
    </row>
    <row r="973" spans="1:85" s="71" customFormat="1" x14ac:dyDescent="0.3">
      <c r="A973" s="39">
        <v>5972</v>
      </c>
      <c r="B973" s="70" t="s">
        <v>98</v>
      </c>
      <c r="C973" s="71" t="s">
        <v>5728</v>
      </c>
      <c r="D973" s="71" t="s">
        <v>137</v>
      </c>
      <c r="E973" s="71" t="s">
        <v>5698</v>
      </c>
      <c r="F973" s="71" t="s">
        <v>138</v>
      </c>
      <c r="G973" s="71" t="s">
        <v>1462</v>
      </c>
      <c r="I973" s="74" t="s">
        <v>1637</v>
      </c>
      <c r="J973" s="74" t="s">
        <v>5729</v>
      </c>
      <c r="K973" s="71" t="str">
        <f t="shared" si="131"/>
        <v>&lt;ul&gt;
&lt;li&gt;Sizes: Backpack 10.5"W x 11"H x 6"D; Wallet: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73" t="str">
        <f t="shared" si="129"/>
        <v>Sizes: Backpack 10.5"W x 11"H x 6"D; Wallet: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73" s="74" t="s">
        <v>1464</v>
      </c>
      <c r="N973" s="71" t="str">
        <f t="shared" si="132"/>
        <v>Sizes: Backpack 10.5"W x 11"H x 6"D; Wallet: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73" s="11" t="str">
        <f t="shared" si="133"/>
        <v>&lt;ul&gt;
&lt;li&gt;Sizes: Backpack 10.5"W x 11"H x 6"D; Wallet: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73" s="71" t="s">
        <v>5725</v>
      </c>
      <c r="Q973" s="71" t="s">
        <v>1766</v>
      </c>
      <c r="R973" s="71" t="s">
        <v>5701</v>
      </c>
      <c r="S973" s="71" t="s">
        <v>5702</v>
      </c>
      <c r="T973" s="71" t="s">
        <v>5703</v>
      </c>
      <c r="U973" s="71" t="s">
        <v>5728</v>
      </c>
      <c r="V973" s="71" t="s">
        <v>5728</v>
      </c>
      <c r="W973" s="72" t="s">
        <v>5730</v>
      </c>
      <c r="X973" s="72" t="s">
        <v>5730</v>
      </c>
      <c r="Y973" s="71" t="s">
        <v>1471</v>
      </c>
      <c r="AA973" s="71" t="s">
        <v>113</v>
      </c>
      <c r="AC973" s="13" t="str">
        <f t="shared" si="134"/>
        <v>67.99</v>
      </c>
      <c r="AD973" s="74">
        <v>46.95</v>
      </c>
      <c r="AE973" s="74">
        <v>46.95</v>
      </c>
      <c r="AF973" s="74"/>
      <c r="AG973" s="71">
        <v>0</v>
      </c>
      <c r="AI973" s="71" t="s">
        <v>113</v>
      </c>
      <c r="AJ973" s="71" t="s">
        <v>116</v>
      </c>
      <c r="AK973" s="71" t="s">
        <v>1472</v>
      </c>
      <c r="AL973" s="71" t="s">
        <v>1473</v>
      </c>
      <c r="AM973" s="71" t="s">
        <v>1474</v>
      </c>
      <c r="AN973" s="71" t="s">
        <v>1475</v>
      </c>
      <c r="AO973" s="71" t="s">
        <v>1476</v>
      </c>
      <c r="AS973"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3" t="s">
        <v>98</v>
      </c>
      <c r="AU973" s="71" t="s">
        <v>122</v>
      </c>
      <c r="AV973" s="74">
        <v>3</v>
      </c>
      <c r="AW973" s="71" t="s">
        <v>123</v>
      </c>
      <c r="AX973" s="74">
        <v>11</v>
      </c>
      <c r="AY973" s="74">
        <v>6</v>
      </c>
      <c r="AZ973" s="74">
        <v>10.5</v>
      </c>
      <c r="BA973" s="71" t="s">
        <v>124</v>
      </c>
      <c r="BI973" s="71">
        <v>2</v>
      </c>
      <c r="BN973" s="71" t="s">
        <v>5731</v>
      </c>
      <c r="BP973" s="71" t="s">
        <v>5731</v>
      </c>
      <c r="CB973" s="71" t="s">
        <v>133</v>
      </c>
      <c r="CC973" s="71" t="s">
        <v>134</v>
      </c>
      <c r="CD973" s="71">
        <v>1</v>
      </c>
      <c r="CE973" s="71">
        <v>4</v>
      </c>
      <c r="CG973" s="71" t="s">
        <v>1478</v>
      </c>
    </row>
    <row r="974" spans="1:85" s="71" customFormat="1" x14ac:dyDescent="0.3">
      <c r="A974" s="39">
        <v>5973</v>
      </c>
      <c r="B974" s="70" t="s">
        <v>98</v>
      </c>
      <c r="C974" s="71" t="s">
        <v>5732</v>
      </c>
      <c r="D974" s="71" t="s">
        <v>137</v>
      </c>
      <c r="E974" s="71" t="s">
        <v>5698</v>
      </c>
      <c r="F974" s="71" t="s">
        <v>138</v>
      </c>
      <c r="G974" s="71" t="s">
        <v>1462</v>
      </c>
      <c r="I974" s="74" t="s">
        <v>1588</v>
      </c>
      <c r="J974" s="74" t="s">
        <v>5733</v>
      </c>
      <c r="K974" s="71" t="str">
        <f t="shared" si="131"/>
        <v>&lt;ul&gt;
&lt;li&gt;Size: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74" t="str">
        <f t="shared" si="129"/>
        <v>Size: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74" s="74" t="s">
        <v>1464</v>
      </c>
      <c r="N974" s="71" t="str">
        <f t="shared" si="132"/>
        <v>Size: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74" s="11" t="str">
        <f t="shared" si="133"/>
        <v>&lt;ul&gt;
&lt;li&gt;Size: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74" s="71" t="s">
        <v>5734</v>
      </c>
      <c r="Q974" s="71" t="s">
        <v>1766</v>
      </c>
      <c r="R974" s="71" t="s">
        <v>5701</v>
      </c>
      <c r="S974" s="71" t="s">
        <v>5702</v>
      </c>
      <c r="T974" s="71" t="s">
        <v>5703</v>
      </c>
      <c r="U974" s="71" t="s">
        <v>5732</v>
      </c>
      <c r="V974" s="71" t="s">
        <v>5732</v>
      </c>
      <c r="W974" s="72" t="s">
        <v>5735</v>
      </c>
      <c r="X974" s="72" t="s">
        <v>5735</v>
      </c>
      <c r="Y974" s="71" t="s">
        <v>1471</v>
      </c>
      <c r="AA974" s="71" t="s">
        <v>113</v>
      </c>
      <c r="AC974" s="13" t="str">
        <f t="shared" si="134"/>
        <v>29.99</v>
      </c>
      <c r="AD974" s="74">
        <v>19.95</v>
      </c>
      <c r="AE974" s="71">
        <f t="shared" ref="AE974:AE989" si="135">AD974+AG974</f>
        <v>23.95</v>
      </c>
      <c r="AG974" s="71">
        <v>4</v>
      </c>
      <c r="AI974" s="71" t="s">
        <v>113</v>
      </c>
      <c r="AJ974" s="71" t="s">
        <v>116</v>
      </c>
      <c r="AK974" s="71" t="s">
        <v>1472</v>
      </c>
      <c r="AL974" s="71" t="s">
        <v>1473</v>
      </c>
      <c r="AM974" s="71" t="s">
        <v>1474</v>
      </c>
      <c r="AN974" s="71" t="s">
        <v>1475</v>
      </c>
      <c r="AO974" s="71" t="s">
        <v>1476</v>
      </c>
      <c r="AS974"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4" t="s">
        <v>98</v>
      </c>
      <c r="AU974" s="71" t="s">
        <v>122</v>
      </c>
      <c r="AV974" s="74">
        <v>0.63</v>
      </c>
      <c r="AW974" s="71" t="s">
        <v>123</v>
      </c>
      <c r="AX974" s="74">
        <v>7.5</v>
      </c>
      <c r="AY974" s="74">
        <v>1</v>
      </c>
      <c r="AZ974" s="74">
        <v>4.5</v>
      </c>
      <c r="BA974" s="71" t="s">
        <v>124</v>
      </c>
      <c r="BI974" s="71">
        <v>2</v>
      </c>
      <c r="BN974" s="71" t="s">
        <v>5705</v>
      </c>
      <c r="BP974" s="71" t="s">
        <v>5705</v>
      </c>
      <c r="BQ974" s="71" t="s">
        <v>5736</v>
      </c>
      <c r="BR974" s="71" t="s">
        <v>5737</v>
      </c>
      <c r="BS974" s="71" t="s">
        <v>5738</v>
      </c>
      <c r="CB974" s="71" t="s">
        <v>133</v>
      </c>
      <c r="CC974" s="71" t="s">
        <v>134</v>
      </c>
      <c r="CD974" s="71">
        <v>1</v>
      </c>
      <c r="CE974" s="71">
        <v>4</v>
      </c>
      <c r="CG974" s="71" t="s">
        <v>1478</v>
      </c>
    </row>
    <row r="975" spans="1:85" s="71" customFormat="1" x14ac:dyDescent="0.3">
      <c r="A975" s="39">
        <v>5974</v>
      </c>
      <c r="B975" s="70" t="s">
        <v>98</v>
      </c>
      <c r="C975" s="71" t="s">
        <v>5739</v>
      </c>
      <c r="D975" s="71" t="s">
        <v>137</v>
      </c>
      <c r="E975" s="71" t="s">
        <v>5698</v>
      </c>
      <c r="F975" s="71" t="s">
        <v>138</v>
      </c>
      <c r="G975" s="71" t="s">
        <v>1462</v>
      </c>
      <c r="I975" s="74" t="s">
        <v>1652</v>
      </c>
      <c r="J975" s="74" t="s">
        <v>5740</v>
      </c>
      <c r="K975" s="71" t="str">
        <f t="shared" si="131"/>
        <v>&lt;ul&gt;
&lt;li&gt;Size: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v>
      </c>
      <c r="L975" t="str">
        <f t="shared" si="129"/>
        <v>Size: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v>
      </c>
      <c r="M975" s="74" t="s">
        <v>1464</v>
      </c>
      <c r="N975" s="71" t="str">
        <f t="shared" si="132"/>
        <v>Size: 7.5"L x 4.5"H x 1"W
Material: High quality faux leather
Design: Calavera 'Sugar Skull' motif with conchos, fringe, and gemstone stud accents over floral embossed faux leather background
Interior: Fully lined fabric interior with two open and two zip compartments
Accessories: Detachable wrist-let strap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75" s="11" t="str">
        <f t="shared" si="133"/>
        <v>&lt;ul&gt;
&lt;li&gt;Size: 7.5"L x 4.5"H x 1"W
&lt;li&gt;Material: High quality faux leather
&lt;li&gt;Design: Calavera 'Sugar Skull' motif with conchos, fringe, and gemstone stud accents over floral embossed faux leather background
&lt;li&gt;Interior: Fully lined fabric interior with two open and two zip compartments
&lt;li&gt;Accessories: Detachable wrist-let strap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75" s="71" t="s">
        <v>5734</v>
      </c>
      <c r="Q975" s="71" t="s">
        <v>1766</v>
      </c>
      <c r="R975" s="71" t="s">
        <v>5701</v>
      </c>
      <c r="S975" s="71" t="s">
        <v>5702</v>
      </c>
      <c r="T975" s="71" t="s">
        <v>5703</v>
      </c>
      <c r="U975" s="71" t="s">
        <v>5739</v>
      </c>
      <c r="V975" s="71" t="s">
        <v>5739</v>
      </c>
      <c r="W975" s="72" t="s">
        <v>5741</v>
      </c>
      <c r="X975" s="72" t="s">
        <v>5741</v>
      </c>
      <c r="Y975" s="71" t="s">
        <v>1471</v>
      </c>
      <c r="AA975" s="71" t="s">
        <v>113</v>
      </c>
      <c r="AC975" s="13" t="str">
        <f t="shared" si="134"/>
        <v>29.99</v>
      </c>
      <c r="AD975" s="74">
        <v>19.95</v>
      </c>
      <c r="AE975" s="71">
        <f t="shared" si="135"/>
        <v>23.95</v>
      </c>
      <c r="AG975" s="71">
        <v>4</v>
      </c>
      <c r="AI975" s="71" t="s">
        <v>113</v>
      </c>
      <c r="AJ975" s="71" t="s">
        <v>116</v>
      </c>
      <c r="AK975" s="71" t="s">
        <v>1472</v>
      </c>
      <c r="AL975" s="71" t="s">
        <v>1473</v>
      </c>
      <c r="AM975" s="71" t="s">
        <v>1474</v>
      </c>
      <c r="AN975" s="71" t="s">
        <v>1475</v>
      </c>
      <c r="AO975" s="71" t="s">
        <v>1476</v>
      </c>
      <c r="AS975" s="7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5" t="s">
        <v>98</v>
      </c>
      <c r="AU975" s="71" t="s">
        <v>122</v>
      </c>
      <c r="AV975" s="74">
        <v>0.63</v>
      </c>
      <c r="AW975" s="71" t="s">
        <v>123</v>
      </c>
      <c r="AX975" s="74">
        <v>7.5</v>
      </c>
      <c r="AY975" s="74">
        <v>1</v>
      </c>
      <c r="AZ975" s="74">
        <v>4.5</v>
      </c>
      <c r="BA975" s="71" t="s">
        <v>124</v>
      </c>
      <c r="BI975" s="71">
        <v>2</v>
      </c>
      <c r="BN975" s="71" t="s">
        <v>5742</v>
      </c>
      <c r="BP975" s="71" t="s">
        <v>5742</v>
      </c>
      <c r="BQ975" s="71" t="s">
        <v>5743</v>
      </c>
      <c r="BR975" s="71" t="s">
        <v>5744</v>
      </c>
      <c r="BS975" s="71" t="s">
        <v>5745</v>
      </c>
      <c r="CB975" s="71" t="s">
        <v>133</v>
      </c>
      <c r="CC975" s="71" t="s">
        <v>134</v>
      </c>
      <c r="CD975" s="71">
        <v>1</v>
      </c>
      <c r="CE975" s="71">
        <v>4</v>
      </c>
      <c r="CG975" s="71" t="s">
        <v>1478</v>
      </c>
    </row>
    <row r="976" spans="1:85" s="29" customFormat="1" x14ac:dyDescent="0.3">
      <c r="A976" s="39">
        <v>5975</v>
      </c>
      <c r="B976" s="28" t="s">
        <v>98</v>
      </c>
      <c r="C976" s="29" t="s">
        <v>5746</v>
      </c>
      <c r="D976" s="29" t="s">
        <v>100</v>
      </c>
      <c r="G976" s="29" t="s">
        <v>1462</v>
      </c>
      <c r="I976" s="29" t="s">
        <v>5031</v>
      </c>
      <c r="J976" s="29" t="s">
        <v>5747</v>
      </c>
      <c r="K976" s="29" t="str">
        <f t="shared" si="131"/>
        <v>&lt;ul&gt;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v>
      </c>
      <c r="L976" t="str">
        <f t="shared" si="129"/>
        <v>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v>
      </c>
      <c r="M976" s="29" t="s">
        <v>3982</v>
      </c>
      <c r="N976" s="29" t="str">
        <f t="shared" si="132"/>
        <v xml:space="preserve">Made of high quality PU leather with polyester lining.
Durable and fashionable. Many small packs design is for small things such as phone, keys, flash driver, small mirror and so on.
Size: 12.75"W x 8"H x 4.5"D.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O976" s="11" t="str">
        <f t="shared" si="133"/>
        <v xml:space="preserve">&lt;ul&gt;
&lt;li&gt;Made of high quality PU leather with polyester lining.
&lt;li&gt;Durable and fashionable. Many small packs design is for small things such as phone, keys, flash driver, small mirror and so on.
&lt;li&gt;Size: 12.75"W x 8"H x 4.5"D.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v>
      </c>
      <c r="P976" s="29" t="s">
        <v>1465</v>
      </c>
      <c r="Q976" s="29" t="s">
        <v>1466</v>
      </c>
      <c r="R976" s="29" t="s">
        <v>2147</v>
      </c>
      <c r="S976" s="29" t="s">
        <v>1468</v>
      </c>
      <c r="T976" s="29" t="s">
        <v>1469</v>
      </c>
      <c r="U976" s="29" t="s">
        <v>5746</v>
      </c>
      <c r="V976" s="29" t="s">
        <v>5746</v>
      </c>
      <c r="W976" s="30" t="s">
        <v>5748</v>
      </c>
      <c r="X976" s="30" t="s">
        <v>5748</v>
      </c>
      <c r="Y976" s="29" t="s">
        <v>1471</v>
      </c>
      <c r="AA976" s="29" t="s">
        <v>113</v>
      </c>
      <c r="AC976" s="13" t="str">
        <f t="shared" si="134"/>
        <v>67.99</v>
      </c>
      <c r="AD976" s="56" t="s">
        <v>1930</v>
      </c>
      <c r="AE976" s="29">
        <f t="shared" si="135"/>
        <v>46.95</v>
      </c>
      <c r="AG976" s="29">
        <v>0</v>
      </c>
      <c r="AI976" s="29" t="s">
        <v>113</v>
      </c>
      <c r="AJ976" s="29" t="s">
        <v>116</v>
      </c>
      <c r="AK976" s="29" t="s">
        <v>1472</v>
      </c>
      <c r="AL976" s="29" t="s">
        <v>1473</v>
      </c>
      <c r="AM976" s="29" t="s">
        <v>1474</v>
      </c>
      <c r="AN976" s="29" t="s">
        <v>1475</v>
      </c>
      <c r="AO976" s="29" t="s">
        <v>1476</v>
      </c>
      <c r="AS976"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6" t="s">
        <v>98</v>
      </c>
      <c r="AU976" s="29" t="s">
        <v>122</v>
      </c>
      <c r="AV976" s="29">
        <v>2.25</v>
      </c>
      <c r="AW976" s="29" t="s">
        <v>123</v>
      </c>
      <c r="AX976" s="29" t="s">
        <v>2094</v>
      </c>
      <c r="AY976" s="29" t="s">
        <v>1889</v>
      </c>
      <c r="AZ976" s="29" t="s">
        <v>2095</v>
      </c>
      <c r="BA976" s="29" t="s">
        <v>124</v>
      </c>
      <c r="BI976" s="29">
        <v>2</v>
      </c>
      <c r="BN976" s="29" t="s">
        <v>5749</v>
      </c>
      <c r="BP976" s="29" t="s">
        <v>5749</v>
      </c>
      <c r="CB976" s="29" t="s">
        <v>133</v>
      </c>
      <c r="CC976" s="29" t="s">
        <v>134</v>
      </c>
      <c r="CD976" s="29">
        <v>1</v>
      </c>
      <c r="CE976" s="29">
        <v>4</v>
      </c>
      <c r="CG976" s="29" t="s">
        <v>1478</v>
      </c>
    </row>
    <row r="977" spans="1:99" s="29" customFormat="1" x14ac:dyDescent="0.3">
      <c r="A977" s="39">
        <v>5976</v>
      </c>
      <c r="B977" s="28" t="s">
        <v>98</v>
      </c>
      <c r="C977" s="29" t="s">
        <v>5750</v>
      </c>
      <c r="D977" s="29" t="s">
        <v>1933</v>
      </c>
      <c r="E977" s="29" t="s">
        <v>5746</v>
      </c>
      <c r="F977" s="29" t="s">
        <v>138</v>
      </c>
      <c r="G977" s="29" t="s">
        <v>1462</v>
      </c>
      <c r="I977" s="29" t="s">
        <v>2730</v>
      </c>
      <c r="J977" s="29" t="s">
        <v>5751</v>
      </c>
      <c r="K977" s="29" t="str">
        <f t="shared" si="13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77" t="str">
        <f t="shared" si="12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77" s="29" t="s">
        <v>2146</v>
      </c>
      <c r="N977" s="29" t="str">
        <f t="shared" si="132"/>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77" s="11" t="str">
        <f t="shared" si="13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77" s="29" t="s">
        <v>1465</v>
      </c>
      <c r="Q977" s="29" t="s">
        <v>1466</v>
      </c>
      <c r="R977" s="29" t="s">
        <v>2147</v>
      </c>
      <c r="S977" s="29" t="s">
        <v>1505</v>
      </c>
      <c r="T977" s="29" t="s">
        <v>1469</v>
      </c>
      <c r="U977" s="29" t="s">
        <v>5750</v>
      </c>
      <c r="V977" s="29" t="s">
        <v>5750</v>
      </c>
      <c r="W977" s="30" t="s">
        <v>5752</v>
      </c>
      <c r="X977" s="30" t="s">
        <v>5752</v>
      </c>
      <c r="Y977" s="29" t="s">
        <v>1471</v>
      </c>
      <c r="AA977" s="29" t="s">
        <v>113</v>
      </c>
      <c r="AC977" s="13" t="str">
        <f t="shared" si="134"/>
        <v>67.99</v>
      </c>
      <c r="AD977" s="56" t="s">
        <v>1930</v>
      </c>
      <c r="AE977" s="29">
        <f t="shared" si="135"/>
        <v>46.95</v>
      </c>
      <c r="AG977" s="29">
        <v>0</v>
      </c>
      <c r="AI977" s="29" t="s">
        <v>113</v>
      </c>
      <c r="AJ977" s="29" t="s">
        <v>116</v>
      </c>
      <c r="AK977" s="29" t="s">
        <v>1472</v>
      </c>
      <c r="AL977" s="29" t="s">
        <v>1473</v>
      </c>
      <c r="AM977" s="29" t="s">
        <v>1474</v>
      </c>
      <c r="AN977" s="29" t="s">
        <v>1475</v>
      </c>
      <c r="AO977" s="29" t="s">
        <v>1476</v>
      </c>
      <c r="AS977"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7" t="s">
        <v>98</v>
      </c>
      <c r="AU977" s="29" t="s">
        <v>122</v>
      </c>
      <c r="AV977" s="29">
        <v>2.25</v>
      </c>
      <c r="AW977" s="29" t="s">
        <v>123</v>
      </c>
      <c r="AX977" s="29" t="s">
        <v>2094</v>
      </c>
      <c r="AY977" s="29" t="s">
        <v>1889</v>
      </c>
      <c r="AZ977" s="29" t="s">
        <v>2095</v>
      </c>
      <c r="BA977" s="29" t="s">
        <v>124</v>
      </c>
      <c r="BI977" s="29">
        <v>2</v>
      </c>
      <c r="BN977" s="29" t="s">
        <v>5753</v>
      </c>
      <c r="BP977" s="29" t="s">
        <v>5753</v>
      </c>
      <c r="BQ977" s="29" t="s">
        <v>5754</v>
      </c>
      <c r="BR977" s="29" t="s">
        <v>5755</v>
      </c>
      <c r="BS977" s="29" t="s">
        <v>5756</v>
      </c>
      <c r="CB977" s="29" t="s">
        <v>133</v>
      </c>
      <c r="CC977" s="29" t="s">
        <v>134</v>
      </c>
      <c r="CD977" s="29">
        <v>1</v>
      </c>
      <c r="CE977" s="29">
        <v>4</v>
      </c>
      <c r="CG977" s="29" t="s">
        <v>1478</v>
      </c>
    </row>
    <row r="978" spans="1:99" s="29" customFormat="1" x14ac:dyDescent="0.3">
      <c r="A978" s="39">
        <v>5977</v>
      </c>
      <c r="B978" s="28" t="s">
        <v>98</v>
      </c>
      <c r="C978" s="29" t="s">
        <v>5757</v>
      </c>
      <c r="D978" s="29" t="s">
        <v>1933</v>
      </c>
      <c r="E978" s="29" t="s">
        <v>5746</v>
      </c>
      <c r="F978" s="29" t="s">
        <v>138</v>
      </c>
      <c r="G978" s="29" t="s">
        <v>1462</v>
      </c>
      <c r="I978" s="29" t="s">
        <v>2144</v>
      </c>
      <c r="J978" s="29" t="s">
        <v>5758</v>
      </c>
      <c r="K978" s="29" t="str">
        <f t="shared" si="13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78" t="str">
        <f t="shared" si="12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78" s="29" t="s">
        <v>2146</v>
      </c>
      <c r="N978" s="29" t="str">
        <f t="shared" si="132"/>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78" s="11" t="str">
        <f t="shared" si="13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78" s="29" t="s">
        <v>1465</v>
      </c>
      <c r="Q978" s="29" t="s">
        <v>1466</v>
      </c>
      <c r="R978" s="29" t="s">
        <v>2147</v>
      </c>
      <c r="S978" s="29" t="s">
        <v>1505</v>
      </c>
      <c r="T978" s="29" t="s">
        <v>1469</v>
      </c>
      <c r="U978" s="29" t="s">
        <v>5757</v>
      </c>
      <c r="V978" s="29" t="s">
        <v>5757</v>
      </c>
      <c r="W978" s="30" t="s">
        <v>5759</v>
      </c>
      <c r="X978" s="30" t="s">
        <v>5759</v>
      </c>
      <c r="Y978" s="29" t="s">
        <v>1471</v>
      </c>
      <c r="AA978" s="29" t="s">
        <v>113</v>
      </c>
      <c r="AC978" s="13" t="str">
        <f t="shared" si="134"/>
        <v>67.99</v>
      </c>
      <c r="AD978" s="56" t="s">
        <v>1930</v>
      </c>
      <c r="AE978" s="29">
        <f t="shared" si="135"/>
        <v>46.95</v>
      </c>
      <c r="AG978" s="29">
        <v>0</v>
      </c>
      <c r="AI978" s="29" t="s">
        <v>113</v>
      </c>
      <c r="AJ978" s="29" t="s">
        <v>116</v>
      </c>
      <c r="AK978" s="29" t="s">
        <v>1472</v>
      </c>
      <c r="AL978" s="29" t="s">
        <v>1473</v>
      </c>
      <c r="AM978" s="29" t="s">
        <v>1474</v>
      </c>
      <c r="AN978" s="29" t="s">
        <v>1475</v>
      </c>
      <c r="AO978" s="29" t="s">
        <v>1476</v>
      </c>
      <c r="AS978"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8" t="s">
        <v>98</v>
      </c>
      <c r="AU978" s="29" t="s">
        <v>122</v>
      </c>
      <c r="AV978" s="29">
        <v>2.25</v>
      </c>
      <c r="AW978" s="29" t="s">
        <v>123</v>
      </c>
      <c r="AX978" s="29" t="s">
        <v>2094</v>
      </c>
      <c r="AY978" s="29" t="s">
        <v>1889</v>
      </c>
      <c r="AZ978" s="29" t="s">
        <v>2095</v>
      </c>
      <c r="BA978" s="29" t="s">
        <v>124</v>
      </c>
      <c r="BI978" s="29">
        <v>2</v>
      </c>
      <c r="BN978" s="29" t="s">
        <v>5749</v>
      </c>
      <c r="BP978" s="29" t="s">
        <v>5749</v>
      </c>
      <c r="BQ978" s="29" t="s">
        <v>5760</v>
      </c>
      <c r="BR978" s="29" t="s">
        <v>5761</v>
      </c>
      <c r="BS978" s="29" t="s">
        <v>5762</v>
      </c>
      <c r="CB978" s="29" t="s">
        <v>133</v>
      </c>
      <c r="CC978" s="29" t="s">
        <v>134</v>
      </c>
      <c r="CD978" s="29">
        <v>1</v>
      </c>
      <c r="CE978" s="29">
        <v>4</v>
      </c>
      <c r="CG978" s="29" t="s">
        <v>1478</v>
      </c>
    </row>
    <row r="979" spans="1:99" s="29" customFormat="1" x14ac:dyDescent="0.3">
      <c r="A979" s="39">
        <v>5978</v>
      </c>
      <c r="B979" s="28" t="s">
        <v>98</v>
      </c>
      <c r="C979" s="29" t="s">
        <v>5763</v>
      </c>
      <c r="D979" s="29" t="s">
        <v>1933</v>
      </c>
      <c r="E979" s="29" t="s">
        <v>5746</v>
      </c>
      <c r="F979" s="29" t="s">
        <v>138</v>
      </c>
      <c r="G979" s="29" t="s">
        <v>1462</v>
      </c>
      <c r="I979" s="29" t="s">
        <v>2610</v>
      </c>
      <c r="J979" s="29" t="s">
        <v>5764</v>
      </c>
      <c r="K979" s="29" t="str">
        <f t="shared" si="13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79" t="str">
        <f t="shared" si="12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79" s="29" t="s">
        <v>2146</v>
      </c>
      <c r="N979" s="29" t="str">
        <f t="shared" si="132"/>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79" s="11" t="str">
        <f t="shared" si="13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79" s="29" t="s">
        <v>1465</v>
      </c>
      <c r="Q979" s="29" t="s">
        <v>1466</v>
      </c>
      <c r="R979" s="29" t="s">
        <v>2147</v>
      </c>
      <c r="S979" s="29" t="s">
        <v>1505</v>
      </c>
      <c r="T979" s="29" t="s">
        <v>1469</v>
      </c>
      <c r="U979" s="29" t="s">
        <v>5763</v>
      </c>
      <c r="V979" s="29" t="s">
        <v>5763</v>
      </c>
      <c r="W979" s="30" t="s">
        <v>5765</v>
      </c>
      <c r="X979" s="30" t="s">
        <v>5765</v>
      </c>
      <c r="Y979" s="29" t="s">
        <v>1471</v>
      </c>
      <c r="AA979" s="29" t="s">
        <v>113</v>
      </c>
      <c r="AC979" s="13" t="str">
        <f t="shared" si="134"/>
        <v>67.99</v>
      </c>
      <c r="AD979" s="56" t="s">
        <v>1930</v>
      </c>
      <c r="AE979" s="29">
        <f t="shared" si="135"/>
        <v>46.95</v>
      </c>
      <c r="AG979" s="29">
        <v>0</v>
      </c>
      <c r="AI979" s="29" t="s">
        <v>113</v>
      </c>
      <c r="AJ979" s="29" t="s">
        <v>116</v>
      </c>
      <c r="AK979" s="29" t="s">
        <v>1472</v>
      </c>
      <c r="AL979" s="29" t="s">
        <v>1473</v>
      </c>
      <c r="AM979" s="29" t="s">
        <v>1474</v>
      </c>
      <c r="AN979" s="29" t="s">
        <v>1475</v>
      </c>
      <c r="AO979" s="29" t="s">
        <v>1476</v>
      </c>
      <c r="AS979"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79" t="s">
        <v>98</v>
      </c>
      <c r="AU979" s="29" t="s">
        <v>122</v>
      </c>
      <c r="AV979" s="29">
        <v>2.25</v>
      </c>
      <c r="AW979" s="29" t="s">
        <v>123</v>
      </c>
      <c r="AX979" s="29" t="s">
        <v>2094</v>
      </c>
      <c r="AY979" s="29" t="s">
        <v>1889</v>
      </c>
      <c r="AZ979" s="29" t="s">
        <v>2095</v>
      </c>
      <c r="BA979" s="29" t="s">
        <v>124</v>
      </c>
      <c r="BI979" s="29">
        <v>2</v>
      </c>
      <c r="BN979" s="29" t="s">
        <v>5766</v>
      </c>
      <c r="BP979" s="29" t="s">
        <v>5766</v>
      </c>
      <c r="BQ979" s="29" t="s">
        <v>5767</v>
      </c>
      <c r="BR979" s="29" t="s">
        <v>5768</v>
      </c>
      <c r="BS979" s="29" t="s">
        <v>5769</v>
      </c>
      <c r="CB979" s="29" t="s">
        <v>133</v>
      </c>
      <c r="CC979" s="29" t="s">
        <v>134</v>
      </c>
      <c r="CD979" s="29">
        <v>1</v>
      </c>
      <c r="CE979" s="29">
        <v>4</v>
      </c>
      <c r="CG979" s="29" t="s">
        <v>1478</v>
      </c>
    </row>
    <row r="980" spans="1:99" s="29" customFormat="1" x14ac:dyDescent="0.3">
      <c r="A980" s="39">
        <v>5979</v>
      </c>
      <c r="B980" s="28" t="s">
        <v>98</v>
      </c>
      <c r="C980" s="29" t="s">
        <v>5770</v>
      </c>
      <c r="D980" s="29" t="s">
        <v>1933</v>
      </c>
      <c r="E980" s="29" t="s">
        <v>5746</v>
      </c>
      <c r="F980" s="29" t="s">
        <v>138</v>
      </c>
      <c r="G980" s="29" t="s">
        <v>1462</v>
      </c>
      <c r="I980" s="29" t="s">
        <v>2171</v>
      </c>
      <c r="J980" s="29" t="s">
        <v>5771</v>
      </c>
      <c r="K980" s="29" t="str">
        <f t="shared" si="13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980" t="str">
        <f t="shared" si="129"/>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980" s="29" t="s">
        <v>2146</v>
      </c>
      <c r="N980" s="29" t="str">
        <f t="shared" si="132"/>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980" s="11" t="str">
        <f t="shared" si="13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980" s="29" t="s">
        <v>1465</v>
      </c>
      <c r="Q980" s="29" t="s">
        <v>1466</v>
      </c>
      <c r="R980" s="29" t="s">
        <v>2147</v>
      </c>
      <c r="S980" s="29" t="s">
        <v>1505</v>
      </c>
      <c r="T980" s="29" t="s">
        <v>1469</v>
      </c>
      <c r="U980" s="29" t="s">
        <v>5770</v>
      </c>
      <c r="V980" s="29" t="s">
        <v>5770</v>
      </c>
      <c r="W980" s="30" t="s">
        <v>5772</v>
      </c>
      <c r="X980" s="30" t="s">
        <v>5772</v>
      </c>
      <c r="Y980" s="29" t="s">
        <v>1471</v>
      </c>
      <c r="AA980" s="29" t="s">
        <v>113</v>
      </c>
      <c r="AC980" s="13" t="str">
        <f t="shared" si="134"/>
        <v>67.99</v>
      </c>
      <c r="AD980" s="56" t="s">
        <v>1930</v>
      </c>
      <c r="AE980" s="29">
        <f t="shared" si="135"/>
        <v>46.95</v>
      </c>
      <c r="AG980" s="29">
        <v>0</v>
      </c>
      <c r="AI980" s="29" t="s">
        <v>113</v>
      </c>
      <c r="AJ980" s="29" t="s">
        <v>116</v>
      </c>
      <c r="AK980" s="29" t="s">
        <v>1472</v>
      </c>
      <c r="AL980" s="29" t="s">
        <v>1473</v>
      </c>
      <c r="AM980" s="29" t="s">
        <v>1474</v>
      </c>
      <c r="AN980" s="29" t="s">
        <v>1475</v>
      </c>
      <c r="AO980" s="29" t="s">
        <v>1476</v>
      </c>
      <c r="AS980"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0" t="s">
        <v>98</v>
      </c>
      <c r="AU980" s="29" t="s">
        <v>122</v>
      </c>
      <c r="AV980" s="29">
        <v>2.25</v>
      </c>
      <c r="AW980" s="29" t="s">
        <v>123</v>
      </c>
      <c r="AX980" s="29" t="s">
        <v>2094</v>
      </c>
      <c r="AY980" s="29" t="s">
        <v>1889</v>
      </c>
      <c r="AZ980" s="29" t="s">
        <v>2095</v>
      </c>
      <c r="BA980" s="29" t="s">
        <v>124</v>
      </c>
      <c r="BI980" s="29">
        <v>2</v>
      </c>
      <c r="BN980" s="29" t="s">
        <v>5773</v>
      </c>
      <c r="BP980" s="29" t="s">
        <v>5773</v>
      </c>
      <c r="BQ980" s="29" t="s">
        <v>5774</v>
      </c>
      <c r="BR980" s="29" t="s">
        <v>5775</v>
      </c>
      <c r="BS980" s="29" t="s">
        <v>5776</v>
      </c>
      <c r="CB980" s="29" t="s">
        <v>133</v>
      </c>
      <c r="CC980" s="29" t="s">
        <v>134</v>
      </c>
      <c r="CD980" s="29">
        <v>1</v>
      </c>
      <c r="CE980" s="29">
        <v>4</v>
      </c>
      <c r="CG980" s="29" t="s">
        <v>1478</v>
      </c>
    </row>
    <row r="981" spans="1:99" s="29" customFormat="1" x14ac:dyDescent="0.3">
      <c r="A981" s="39">
        <v>5980</v>
      </c>
      <c r="B981" s="28" t="s">
        <v>98</v>
      </c>
      <c r="C981" s="29" t="s">
        <v>5777</v>
      </c>
      <c r="D981" s="31" t="s">
        <v>100</v>
      </c>
      <c r="E981" s="31"/>
      <c r="F981" s="31"/>
      <c r="G981" s="29" t="s">
        <v>1462</v>
      </c>
      <c r="I981" s="31"/>
      <c r="J981" s="29" t="s">
        <v>5778</v>
      </c>
      <c r="K981" s="29" t="str">
        <f t="shared" si="131"/>
        <v>&lt;ul&gt;
&lt;li&gt;Size: 
&lt;li&gt;Designer inspired handbag
&lt;li&gt;Zip top closure
&lt;li&gt;Adjustable shoulder strap
&lt;li&gt;Faux leather
&lt;ul&gt;</v>
      </c>
      <c r="L981" t="str">
        <f t="shared" si="129"/>
        <v>Size: 
Designer inspired handbag
Zip top closure
Adjustable shoulder strap
Faux leather</v>
      </c>
      <c r="M981" s="31" t="s">
        <v>1464</v>
      </c>
      <c r="N981" s="29" t="str">
        <f t="shared" si="132"/>
        <v>Size: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1" s="11" t="str">
        <f t="shared" si="133"/>
        <v>&lt;ul&gt;
&lt;li&gt;Size: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1" s="29" t="s">
        <v>4047</v>
      </c>
      <c r="Q981" s="29" t="s">
        <v>1784</v>
      </c>
      <c r="R981" s="29" t="s">
        <v>1783</v>
      </c>
      <c r="S981" s="29" t="s">
        <v>1802</v>
      </c>
      <c r="T981" s="29" t="s">
        <v>1547</v>
      </c>
      <c r="U981" s="29" t="s">
        <v>5777</v>
      </c>
      <c r="V981" s="29" t="s">
        <v>5777</v>
      </c>
      <c r="W981" s="30" t="s">
        <v>5779</v>
      </c>
      <c r="X981" s="30" t="s">
        <v>5779</v>
      </c>
      <c r="Y981" s="29" t="s">
        <v>1471</v>
      </c>
      <c r="AA981" s="29" t="s">
        <v>113</v>
      </c>
      <c r="AC981" s="13" t="str">
        <f t="shared" si="134"/>
        <v>67.99</v>
      </c>
      <c r="AD981" s="31">
        <v>46.95</v>
      </c>
      <c r="AE981" s="29">
        <f t="shared" si="135"/>
        <v>46.95</v>
      </c>
      <c r="AG981" s="29">
        <v>0</v>
      </c>
      <c r="AI981" s="29" t="s">
        <v>113</v>
      </c>
      <c r="AJ981" s="29" t="s">
        <v>116</v>
      </c>
      <c r="AK981" s="29" t="s">
        <v>1472</v>
      </c>
      <c r="AL981" s="29" t="s">
        <v>1473</v>
      </c>
      <c r="AM981" s="29" t="s">
        <v>1474</v>
      </c>
      <c r="AN981" s="29" t="s">
        <v>1475</v>
      </c>
      <c r="AO981" s="29" t="s">
        <v>1476</v>
      </c>
      <c r="AS981"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1" t="s">
        <v>98</v>
      </c>
      <c r="AU981" s="29" t="s">
        <v>122</v>
      </c>
      <c r="AV981" s="31">
        <v>2.38</v>
      </c>
      <c r="AW981" s="29" t="s">
        <v>123</v>
      </c>
      <c r="AX981" s="31">
        <v>12.5</v>
      </c>
      <c r="AY981" s="31">
        <v>4.5</v>
      </c>
      <c r="AZ981" s="31">
        <v>11.5</v>
      </c>
      <c r="BA981" s="29" t="s">
        <v>124</v>
      </c>
      <c r="BI981" s="29">
        <v>2</v>
      </c>
      <c r="BN981" s="29" t="s">
        <v>5780</v>
      </c>
      <c r="BP981" s="29" t="s">
        <v>5780</v>
      </c>
      <c r="CB981" s="29" t="s">
        <v>133</v>
      </c>
      <c r="CC981" s="29" t="s">
        <v>134</v>
      </c>
      <c r="CD981" s="29">
        <v>1</v>
      </c>
      <c r="CE981" s="29">
        <v>4</v>
      </c>
      <c r="CG981" s="29" t="s">
        <v>1478</v>
      </c>
    </row>
    <row r="982" spans="1:99" s="29" customFormat="1" x14ac:dyDescent="0.3">
      <c r="A982" s="39">
        <v>5981</v>
      </c>
      <c r="B982" s="28" t="s">
        <v>98</v>
      </c>
      <c r="C982" s="29" t="s">
        <v>5781</v>
      </c>
      <c r="D982" s="31" t="s">
        <v>137</v>
      </c>
      <c r="E982" s="31" t="s">
        <v>5777</v>
      </c>
      <c r="F982" s="31" t="s">
        <v>138</v>
      </c>
      <c r="G982" s="29" t="s">
        <v>1462</v>
      </c>
      <c r="I982" s="31" t="s">
        <v>1554</v>
      </c>
      <c r="J982" s="29" t="s">
        <v>5782</v>
      </c>
      <c r="K982" s="29" t="str">
        <f t="shared" si="131"/>
        <v>&lt;ul&gt;
&lt;li&gt;Size: L 12.5 * H 11.5 * W 4.5
&lt;li&gt;Designer inspired handbag
&lt;li&gt;Zip top closure
&lt;li&gt;Adjustable shoulder strap
&lt;li&gt;Faux leather
&lt;ul&gt;</v>
      </c>
      <c r="L982" t="str">
        <f t="shared" si="129"/>
        <v>Size: L 12.5 * H 11.5 * W 4.5
Designer inspired handbag
Zip top closure
Adjustable shoulder strap
Faux leather</v>
      </c>
      <c r="M982" s="31" t="s">
        <v>1464</v>
      </c>
      <c r="N982" s="29" t="str">
        <f t="shared" si="132"/>
        <v>Size: L 12.5 * H 11.5 * W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2" s="11" t="str">
        <f t="shared" si="133"/>
        <v>&lt;ul&gt;
&lt;li&gt;Size: L 12.5 * H 11.5 * W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2" s="29" t="s">
        <v>5783</v>
      </c>
      <c r="Q982" s="29" t="s">
        <v>1784</v>
      </c>
      <c r="R982" s="29" t="s">
        <v>1783</v>
      </c>
      <c r="S982" s="29" t="s">
        <v>1802</v>
      </c>
      <c r="T982" s="29" t="s">
        <v>1547</v>
      </c>
      <c r="U982" s="29" t="s">
        <v>5781</v>
      </c>
      <c r="V982" s="29" t="s">
        <v>5781</v>
      </c>
      <c r="W982" s="30" t="s">
        <v>5784</v>
      </c>
      <c r="X982" s="30" t="s">
        <v>5784</v>
      </c>
      <c r="Y982" s="29" t="s">
        <v>1471</v>
      </c>
      <c r="AA982" s="29" t="s">
        <v>113</v>
      </c>
      <c r="AC982" s="13" t="str">
        <f t="shared" si="134"/>
        <v>67.99</v>
      </c>
      <c r="AD982" s="31">
        <v>46.95</v>
      </c>
      <c r="AE982" s="29">
        <f t="shared" si="135"/>
        <v>46.95</v>
      </c>
      <c r="AG982" s="29">
        <v>0</v>
      </c>
      <c r="AI982" s="29" t="s">
        <v>113</v>
      </c>
      <c r="AJ982" s="29" t="s">
        <v>116</v>
      </c>
      <c r="AK982" s="29" t="s">
        <v>1472</v>
      </c>
      <c r="AL982" s="29" t="s">
        <v>1473</v>
      </c>
      <c r="AM982" s="29" t="s">
        <v>1474</v>
      </c>
      <c r="AN982" s="29" t="s">
        <v>1475</v>
      </c>
      <c r="AO982" s="29" t="s">
        <v>1476</v>
      </c>
      <c r="AS982"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2" t="s">
        <v>98</v>
      </c>
      <c r="AU982" s="29" t="s">
        <v>122</v>
      </c>
      <c r="AV982" s="31">
        <v>2.38</v>
      </c>
      <c r="AW982" s="29" t="s">
        <v>123</v>
      </c>
      <c r="AX982" s="31">
        <v>12.5</v>
      </c>
      <c r="AY982" s="31">
        <v>4.5</v>
      </c>
      <c r="AZ982" s="31">
        <v>11.5</v>
      </c>
      <c r="BA982" s="29" t="s">
        <v>124</v>
      </c>
      <c r="BI982" s="29">
        <v>2</v>
      </c>
      <c r="BN982" s="29" t="s">
        <v>5785</v>
      </c>
      <c r="BP982" s="29" t="s">
        <v>5785</v>
      </c>
      <c r="BQ982" s="29" t="s">
        <v>5786</v>
      </c>
      <c r="BR982" s="29" t="s">
        <v>5787</v>
      </c>
      <c r="BS982" s="29" t="s">
        <v>5788</v>
      </c>
      <c r="CB982" s="29" t="s">
        <v>133</v>
      </c>
      <c r="CC982" s="29" t="s">
        <v>134</v>
      </c>
      <c r="CD982" s="29">
        <v>1</v>
      </c>
      <c r="CE982" s="29">
        <v>4</v>
      </c>
      <c r="CG982" s="29" t="s">
        <v>1478</v>
      </c>
    </row>
    <row r="983" spans="1:99" s="29" customFormat="1" x14ac:dyDescent="0.3">
      <c r="A983" s="39">
        <v>5982</v>
      </c>
      <c r="B983" s="28" t="s">
        <v>98</v>
      </c>
      <c r="C983" s="29" t="s">
        <v>5789</v>
      </c>
      <c r="D983" s="31" t="s">
        <v>137</v>
      </c>
      <c r="E983" s="31" t="s">
        <v>5777</v>
      </c>
      <c r="F983" s="31" t="s">
        <v>138</v>
      </c>
      <c r="G983" s="29" t="s">
        <v>1462</v>
      </c>
      <c r="I983" s="31" t="s">
        <v>1674</v>
      </c>
      <c r="J983" s="29" t="s">
        <v>5790</v>
      </c>
      <c r="K983" s="29" t="str">
        <f t="shared" si="131"/>
        <v>&lt;ul&gt;
&lt;li&gt;Size: L 12.5 * H 11.5 * W 4.5
&lt;li&gt;Designer inspired handbag
&lt;li&gt;Zip top closure
&lt;li&gt;Adjustable shoulder strap
&lt;li&gt;Faux leather
&lt;ul&gt;</v>
      </c>
      <c r="L983" t="str">
        <f t="shared" si="129"/>
        <v>Size: L 12.5 * H 11.5 * W 4.5
Designer inspired handbag
Zip top closure
Adjustable shoulder strap
Faux leather</v>
      </c>
      <c r="M983" s="31" t="s">
        <v>1464</v>
      </c>
      <c r="N983" s="29" t="str">
        <f t="shared" si="132"/>
        <v>Size: L 12.5 * H 11.5 * W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3" s="11" t="str">
        <f t="shared" si="133"/>
        <v>&lt;ul&gt;
&lt;li&gt;Size: L 12.5 * H 11.5 * W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3" s="29" t="s">
        <v>5783</v>
      </c>
      <c r="Q983" s="29" t="s">
        <v>1784</v>
      </c>
      <c r="R983" s="29" t="s">
        <v>1783</v>
      </c>
      <c r="S983" s="29" t="s">
        <v>1802</v>
      </c>
      <c r="T983" s="29" t="s">
        <v>1547</v>
      </c>
      <c r="U983" s="29" t="s">
        <v>5789</v>
      </c>
      <c r="V983" s="29" t="s">
        <v>5789</v>
      </c>
      <c r="W983" s="30" t="s">
        <v>5791</v>
      </c>
      <c r="X983" s="30" t="s">
        <v>5791</v>
      </c>
      <c r="Y983" s="29" t="s">
        <v>1471</v>
      </c>
      <c r="AA983" s="29" t="s">
        <v>113</v>
      </c>
      <c r="AC983" s="13" t="str">
        <f t="shared" si="134"/>
        <v>67.99</v>
      </c>
      <c r="AD983" s="31">
        <v>46.95</v>
      </c>
      <c r="AE983" s="29">
        <f t="shared" si="135"/>
        <v>46.95</v>
      </c>
      <c r="AG983" s="29">
        <v>0</v>
      </c>
      <c r="AI983" s="29" t="s">
        <v>113</v>
      </c>
      <c r="AJ983" s="29" t="s">
        <v>116</v>
      </c>
      <c r="AK983" s="29" t="s">
        <v>1472</v>
      </c>
      <c r="AL983" s="29" t="s">
        <v>1473</v>
      </c>
      <c r="AM983" s="29" t="s">
        <v>1474</v>
      </c>
      <c r="AN983" s="29" t="s">
        <v>1475</v>
      </c>
      <c r="AO983" s="29" t="s">
        <v>1476</v>
      </c>
      <c r="AS983"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3" t="s">
        <v>98</v>
      </c>
      <c r="AU983" s="29" t="s">
        <v>122</v>
      </c>
      <c r="AV983" s="31">
        <v>2.38</v>
      </c>
      <c r="AW983" s="29" t="s">
        <v>123</v>
      </c>
      <c r="AX983" s="31">
        <v>12.5</v>
      </c>
      <c r="AY983" s="31">
        <v>4.5</v>
      </c>
      <c r="AZ983" s="31">
        <v>11.5</v>
      </c>
      <c r="BA983" s="29" t="s">
        <v>124</v>
      </c>
      <c r="BI983" s="29">
        <v>2</v>
      </c>
      <c r="BN983" s="29" t="s">
        <v>5792</v>
      </c>
      <c r="BP983" s="29" t="s">
        <v>5792</v>
      </c>
      <c r="BQ983" s="29" t="s">
        <v>5793</v>
      </c>
      <c r="BR983" s="29" t="s">
        <v>5794</v>
      </c>
      <c r="BS983" s="29" t="s">
        <v>5795</v>
      </c>
      <c r="CB983" s="29" t="s">
        <v>133</v>
      </c>
      <c r="CC983" s="29" t="s">
        <v>134</v>
      </c>
      <c r="CD983" s="29">
        <v>1</v>
      </c>
      <c r="CE983" s="29">
        <v>4</v>
      </c>
      <c r="CG983" s="29" t="s">
        <v>1478</v>
      </c>
    </row>
    <row r="984" spans="1:99" s="29" customFormat="1" x14ac:dyDescent="0.3">
      <c r="A984" s="39">
        <v>5983</v>
      </c>
      <c r="B984" s="28" t="s">
        <v>98</v>
      </c>
      <c r="C984" s="29" t="s">
        <v>5796</v>
      </c>
      <c r="D984" s="31" t="s">
        <v>137</v>
      </c>
      <c r="E984" s="31" t="s">
        <v>5777</v>
      </c>
      <c r="F984" s="31" t="s">
        <v>138</v>
      </c>
      <c r="G984" s="29" t="s">
        <v>1462</v>
      </c>
      <c r="I984" s="31" t="s">
        <v>1567</v>
      </c>
      <c r="J984" s="29" t="s">
        <v>5797</v>
      </c>
      <c r="K984" s="29" t="str">
        <f t="shared" si="131"/>
        <v>&lt;ul&gt;
&lt;li&gt;Size: L 12.5 * H 11.5 * W 4.5
&lt;li&gt;Designer inspired handbag
&lt;li&gt;Zip top closure
&lt;li&gt;Adjustable shoulder strap
&lt;li&gt;Faux leather
&lt;ul&gt;</v>
      </c>
      <c r="L984" t="str">
        <f t="shared" si="129"/>
        <v>Size: L 12.5 * H 11.5 * W 4.5
Designer inspired handbag
Zip top closure
Adjustable shoulder strap
Faux leather</v>
      </c>
      <c r="M984" s="31" t="s">
        <v>1464</v>
      </c>
      <c r="N984" s="29" t="str">
        <f t="shared" si="132"/>
        <v>Size: L 12.5 * H 11.5 * W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4" s="11" t="str">
        <f t="shared" si="133"/>
        <v>&lt;ul&gt;
&lt;li&gt;Size: L 12.5 * H 11.5 * W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4" s="29" t="s">
        <v>5783</v>
      </c>
      <c r="Q984" s="29" t="s">
        <v>1784</v>
      </c>
      <c r="R984" s="29" t="s">
        <v>1783</v>
      </c>
      <c r="S984" s="29" t="s">
        <v>1802</v>
      </c>
      <c r="T984" s="29" t="s">
        <v>1547</v>
      </c>
      <c r="U984" s="29" t="s">
        <v>5796</v>
      </c>
      <c r="V984" s="29" t="s">
        <v>5796</v>
      </c>
      <c r="W984" s="30" t="s">
        <v>5798</v>
      </c>
      <c r="X984" s="30" t="s">
        <v>5798</v>
      </c>
      <c r="Y984" s="29" t="s">
        <v>1471</v>
      </c>
      <c r="AA984" s="29" t="s">
        <v>113</v>
      </c>
      <c r="AC984" s="13" t="str">
        <f t="shared" si="134"/>
        <v>67.99</v>
      </c>
      <c r="AD984" s="31">
        <v>46.95</v>
      </c>
      <c r="AE984" s="29">
        <f t="shared" si="135"/>
        <v>46.95</v>
      </c>
      <c r="AG984" s="29">
        <v>0</v>
      </c>
      <c r="AI984" s="29" t="s">
        <v>113</v>
      </c>
      <c r="AJ984" s="29" t="s">
        <v>116</v>
      </c>
      <c r="AK984" s="29" t="s">
        <v>1472</v>
      </c>
      <c r="AL984" s="29" t="s">
        <v>1473</v>
      </c>
      <c r="AM984" s="29" t="s">
        <v>1474</v>
      </c>
      <c r="AN984" s="29" t="s">
        <v>1475</v>
      </c>
      <c r="AO984" s="29" t="s">
        <v>1476</v>
      </c>
      <c r="AS984"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4" t="s">
        <v>98</v>
      </c>
      <c r="AU984" s="29" t="s">
        <v>122</v>
      </c>
      <c r="AV984" s="31">
        <v>2.38</v>
      </c>
      <c r="AW984" s="29" t="s">
        <v>123</v>
      </c>
      <c r="AX984" s="31">
        <v>12.5</v>
      </c>
      <c r="AY984" s="31">
        <v>4.5</v>
      </c>
      <c r="AZ984" s="31">
        <v>11.5</v>
      </c>
      <c r="BA984" s="29" t="s">
        <v>124</v>
      </c>
      <c r="BI984" s="29">
        <v>2</v>
      </c>
      <c r="BN984" s="29" t="s">
        <v>5799</v>
      </c>
      <c r="BP984" s="29" t="s">
        <v>5799</v>
      </c>
      <c r="BQ984" s="29" t="s">
        <v>5800</v>
      </c>
      <c r="BR984" s="29" t="s">
        <v>5801</v>
      </c>
      <c r="BS984" s="29" t="s">
        <v>5802</v>
      </c>
      <c r="CB984" s="29" t="s">
        <v>133</v>
      </c>
      <c r="CC984" s="29" t="s">
        <v>134</v>
      </c>
      <c r="CD984" s="29">
        <v>1</v>
      </c>
      <c r="CE984" s="29">
        <v>4</v>
      </c>
      <c r="CG984" s="29" t="s">
        <v>1478</v>
      </c>
    </row>
    <row r="985" spans="1:99" s="29" customFormat="1" x14ac:dyDescent="0.3">
      <c r="A985" s="39">
        <v>5984</v>
      </c>
      <c r="B985" s="28" t="s">
        <v>98</v>
      </c>
      <c r="C985" s="29" t="s">
        <v>5803</v>
      </c>
      <c r="D985" s="31" t="s">
        <v>137</v>
      </c>
      <c r="E985" s="31" t="s">
        <v>5777</v>
      </c>
      <c r="F985" s="31" t="s">
        <v>138</v>
      </c>
      <c r="G985" s="29" t="s">
        <v>1462</v>
      </c>
      <c r="I985" s="31" t="s">
        <v>1623</v>
      </c>
      <c r="J985" s="29" t="s">
        <v>5804</v>
      </c>
      <c r="K985" s="29" t="str">
        <f t="shared" si="131"/>
        <v>&lt;ul&gt;
&lt;li&gt;Size: L 12.5 * H 11.5 * W 4.5
&lt;li&gt;Designer inspired handbag
&lt;li&gt;Zip top closure
&lt;li&gt;Adjustable shoulder strap
&lt;li&gt;Faux leather
&lt;ul&gt;</v>
      </c>
      <c r="L985" t="str">
        <f t="shared" si="129"/>
        <v>Size: L 12.5 * H 11.5 * W 4.5
Designer inspired handbag
Zip top closure
Adjustable shoulder strap
Faux leather</v>
      </c>
      <c r="M985" s="31" t="s">
        <v>1464</v>
      </c>
      <c r="N985" s="29" t="str">
        <f t="shared" si="132"/>
        <v>Size: L 12.5 * H 11.5 * W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5" s="11" t="str">
        <f t="shared" si="133"/>
        <v>&lt;ul&gt;
&lt;li&gt;Size: L 12.5 * H 11.5 * W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5" s="29" t="s">
        <v>5783</v>
      </c>
      <c r="Q985" s="29" t="s">
        <v>1784</v>
      </c>
      <c r="R985" s="29" t="s">
        <v>1783</v>
      </c>
      <c r="S985" s="29" t="s">
        <v>1802</v>
      </c>
      <c r="T985" s="29" t="s">
        <v>1547</v>
      </c>
      <c r="U985" s="29" t="s">
        <v>5803</v>
      </c>
      <c r="V985" s="29" t="s">
        <v>5803</v>
      </c>
      <c r="W985" s="30" t="s">
        <v>5805</v>
      </c>
      <c r="X985" s="30" t="s">
        <v>5805</v>
      </c>
      <c r="Y985" s="29" t="s">
        <v>1471</v>
      </c>
      <c r="AA985" s="29" t="s">
        <v>113</v>
      </c>
      <c r="AC985" s="13" t="str">
        <f t="shared" si="134"/>
        <v>67.99</v>
      </c>
      <c r="AD985" s="31">
        <v>46.95</v>
      </c>
      <c r="AE985" s="29">
        <f t="shared" si="135"/>
        <v>46.95</v>
      </c>
      <c r="AG985" s="29">
        <v>0</v>
      </c>
      <c r="AI985" s="29" t="s">
        <v>113</v>
      </c>
      <c r="AJ985" s="29" t="s">
        <v>116</v>
      </c>
      <c r="AK985" s="29" t="s">
        <v>1472</v>
      </c>
      <c r="AL985" s="29" t="s">
        <v>1473</v>
      </c>
      <c r="AM985" s="29" t="s">
        <v>1474</v>
      </c>
      <c r="AN985" s="29" t="s">
        <v>1475</v>
      </c>
      <c r="AO985" s="29" t="s">
        <v>1476</v>
      </c>
      <c r="AS985"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5" t="s">
        <v>98</v>
      </c>
      <c r="AU985" s="29" t="s">
        <v>122</v>
      </c>
      <c r="AV985" s="31">
        <v>2.38</v>
      </c>
      <c r="AW985" s="29" t="s">
        <v>123</v>
      </c>
      <c r="AX985" s="31">
        <v>12.5</v>
      </c>
      <c r="AY985" s="31">
        <v>4.5</v>
      </c>
      <c r="AZ985" s="31">
        <v>11.5</v>
      </c>
      <c r="BA985" s="29" t="s">
        <v>124</v>
      </c>
      <c r="BI985" s="29">
        <v>2</v>
      </c>
      <c r="BN985" s="29" t="s">
        <v>5806</v>
      </c>
      <c r="BP985" s="29" t="s">
        <v>5806</v>
      </c>
      <c r="BQ985" s="29" t="s">
        <v>5807</v>
      </c>
      <c r="BR985" s="29" t="s">
        <v>5808</v>
      </c>
      <c r="BS985" s="29" t="s">
        <v>5809</v>
      </c>
      <c r="CB985" s="29" t="s">
        <v>133</v>
      </c>
      <c r="CC985" s="29" t="s">
        <v>134</v>
      </c>
      <c r="CD985" s="29">
        <v>1</v>
      </c>
      <c r="CE985" s="29">
        <v>4</v>
      </c>
      <c r="CG985" s="29" t="s">
        <v>1478</v>
      </c>
    </row>
    <row r="986" spans="1:99" s="29" customFormat="1" x14ac:dyDescent="0.3">
      <c r="A986" s="39">
        <v>5985</v>
      </c>
      <c r="B986" s="10" t="s">
        <v>98</v>
      </c>
      <c r="C986" t="s">
        <v>5810</v>
      </c>
      <c r="D986" s="60" t="s">
        <v>137</v>
      </c>
      <c r="E986" s="60" t="s">
        <v>5811</v>
      </c>
      <c r="F986" s="60" t="s">
        <v>138</v>
      </c>
      <c r="G986" t="s">
        <v>168</v>
      </c>
      <c r="H986"/>
      <c r="I986" t="s">
        <v>1530</v>
      </c>
      <c r="J986" t="s">
        <v>5812</v>
      </c>
      <c r="K986" t="str">
        <f t="shared" si="131"/>
        <v>&lt;ul&gt;
&lt;li&gt;Sizes: 7.75" Length x 4.5" High x 1" Width
&lt;li&gt;Material: High quality faux leather
&lt;li&gt;Package include: 1 wallet.
&lt;li&gt;Detachable wrist band
&lt;li&gt;Zip around closure
&lt;ul&gt;</v>
      </c>
      <c r="L986" t="str">
        <f t="shared" si="129"/>
        <v>Sizes: 7.75" Length x 4.5" High x 1" Width
Material: High quality faux leather
Package include: 1 wallet.
Detachable wrist band
Zip around closure</v>
      </c>
      <c r="M986" t="s">
        <v>1464</v>
      </c>
      <c r="N986" s="11" t="str">
        <f t="shared" si="132"/>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6" s="11" t="str">
        <f t="shared" si="133"/>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6" t="s">
        <v>1765</v>
      </c>
      <c r="Q986" t="s">
        <v>1766</v>
      </c>
      <c r="R986" t="s">
        <v>1526</v>
      </c>
      <c r="S986" t="s">
        <v>2412</v>
      </c>
      <c r="T986" t="s">
        <v>1768</v>
      </c>
      <c r="U986" s="12" t="str">
        <f t="shared" ref="U986:U998" si="136">C986</f>
        <v>KY-TRR2-300-WALLET-BLACK</v>
      </c>
      <c r="V986" s="12" t="str">
        <f t="shared" ref="V986:V998" si="137">C986</f>
        <v>KY-TRR2-300-WALLET-BLACK</v>
      </c>
      <c r="W986" t="s">
        <v>5813</v>
      </c>
      <c r="X986" t="s">
        <v>5813</v>
      </c>
      <c r="Y986" t="s">
        <v>1471</v>
      </c>
      <c r="Z986"/>
      <c r="AA986" t="s">
        <v>113</v>
      </c>
      <c r="AB986" t="s">
        <v>113</v>
      </c>
      <c r="AC986" s="13" t="str">
        <f t="shared" si="134"/>
        <v>29.99</v>
      </c>
      <c r="AD986" s="13">
        <v>19.95</v>
      </c>
      <c r="AE986" s="14">
        <f t="shared" si="135"/>
        <v>23.95</v>
      </c>
      <c r="AF986"/>
      <c r="AG986">
        <v>4</v>
      </c>
      <c r="AH986"/>
      <c r="AI986" t="s">
        <v>113</v>
      </c>
      <c r="AJ986" t="s">
        <v>116</v>
      </c>
      <c r="AK986" t="s">
        <v>1472</v>
      </c>
      <c r="AL986" t="s">
        <v>1473</v>
      </c>
      <c r="AM986" t="s">
        <v>1474</v>
      </c>
      <c r="AN986" t="s">
        <v>1475</v>
      </c>
      <c r="AO986" t="s">
        <v>1476</v>
      </c>
      <c r="AP986"/>
      <c r="AQ986"/>
      <c r="AR986"/>
      <c r="AS986"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6" t="s">
        <v>98</v>
      </c>
      <c r="AU986" t="s">
        <v>122</v>
      </c>
      <c r="AV986">
        <v>0.63</v>
      </c>
      <c r="AW986" t="s">
        <v>123</v>
      </c>
      <c r="AX986">
        <v>7.75</v>
      </c>
      <c r="AY986">
        <v>4.5</v>
      </c>
      <c r="AZ986">
        <v>1</v>
      </c>
      <c r="BA986" t="s">
        <v>124</v>
      </c>
      <c r="BB986"/>
      <c r="BC986"/>
      <c r="BD986"/>
      <c r="BE986"/>
      <c r="BF986"/>
      <c r="BG986"/>
      <c r="BH986"/>
      <c r="BI986">
        <v>2</v>
      </c>
      <c r="BJ986"/>
      <c r="BK986"/>
      <c r="BL986"/>
      <c r="BM986"/>
      <c r="BN986" t="s">
        <v>5814</v>
      </c>
      <c r="BO986" t="s">
        <v>5815</v>
      </c>
      <c r="BP986" t="s">
        <v>5816</v>
      </c>
      <c r="BQ986" t="s">
        <v>5817</v>
      </c>
      <c r="BR986"/>
      <c r="BS986"/>
      <c r="BT986"/>
      <c r="BU986"/>
      <c r="BV986"/>
      <c r="BW986"/>
      <c r="BX986"/>
      <c r="BY986"/>
      <c r="BZ986"/>
      <c r="CA986"/>
      <c r="CB986" t="s">
        <v>133</v>
      </c>
      <c r="CC986" t="s">
        <v>134</v>
      </c>
      <c r="CD986">
        <v>1</v>
      </c>
      <c r="CE986">
        <v>4</v>
      </c>
      <c r="CF986"/>
      <c r="CG986" t="s">
        <v>1478</v>
      </c>
      <c r="CH986"/>
      <c r="CI986"/>
      <c r="CJ986"/>
      <c r="CK986"/>
      <c r="CL986"/>
      <c r="CM986"/>
      <c r="CN986"/>
      <c r="CO986"/>
      <c r="CP986"/>
      <c r="CQ986"/>
      <c r="CR986"/>
      <c r="CS986"/>
      <c r="CT986"/>
      <c r="CU986"/>
    </row>
    <row r="987" spans="1:99" s="29" customFormat="1" x14ac:dyDescent="0.3">
      <c r="A987" s="39">
        <v>5986</v>
      </c>
      <c r="B987" s="10" t="s">
        <v>98</v>
      </c>
      <c r="C987" t="s">
        <v>5818</v>
      </c>
      <c r="D987" s="60" t="s">
        <v>137</v>
      </c>
      <c r="E987" s="60" t="s">
        <v>5811</v>
      </c>
      <c r="F987" s="60" t="s">
        <v>138</v>
      </c>
      <c r="G987" t="s">
        <v>168</v>
      </c>
      <c r="H987"/>
      <c r="I987" t="s">
        <v>2811</v>
      </c>
      <c r="J987" t="s">
        <v>5819</v>
      </c>
      <c r="K987" t="str">
        <f t="shared" si="131"/>
        <v>&lt;ul&gt;
&lt;li&gt;Sizes: 7.75" Length x 4.5" High x 1" Width
&lt;li&gt;Material: High quality faux leather
&lt;li&gt;Package include: 1 wallet.
&lt;li&gt;Detachable wrist band
&lt;li&gt;Zip around closure
&lt;ul&gt;</v>
      </c>
      <c r="L987" t="str">
        <f t="shared" si="129"/>
        <v>Sizes: 7.75" Length x 4.5" High x 1" Width
Material: High quality faux leather
Package include: 1 wallet.
Detachable wrist band
Zip around closure</v>
      </c>
      <c r="M987" t="s">
        <v>1464</v>
      </c>
      <c r="N987" s="11" t="str">
        <f t="shared" si="132"/>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7" s="11" t="str">
        <f t="shared" si="133"/>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7" t="s">
        <v>1765</v>
      </c>
      <c r="Q987" t="s">
        <v>1766</v>
      </c>
      <c r="R987" t="s">
        <v>1526</v>
      </c>
      <c r="S987" t="s">
        <v>2412</v>
      </c>
      <c r="T987" t="s">
        <v>1768</v>
      </c>
      <c r="U987" s="12" t="str">
        <f t="shared" si="136"/>
        <v>KY-TRR2-300-WALLET-PURPLE</v>
      </c>
      <c r="V987" s="12" t="str">
        <f t="shared" si="137"/>
        <v>KY-TRR2-300-WALLET-PURPLE</v>
      </c>
      <c r="W987" t="s">
        <v>5820</v>
      </c>
      <c r="X987" t="s">
        <v>5820</v>
      </c>
      <c r="Y987" t="s">
        <v>1471</v>
      </c>
      <c r="Z987"/>
      <c r="AA987" t="s">
        <v>113</v>
      </c>
      <c r="AB987" t="s">
        <v>113</v>
      </c>
      <c r="AC987" s="13" t="str">
        <f t="shared" si="134"/>
        <v>29.99</v>
      </c>
      <c r="AD987" s="13">
        <v>19.95</v>
      </c>
      <c r="AE987" s="14">
        <f t="shared" si="135"/>
        <v>23.95</v>
      </c>
      <c r="AF987"/>
      <c r="AG987">
        <v>4</v>
      </c>
      <c r="AH987"/>
      <c r="AI987" t="s">
        <v>113</v>
      </c>
      <c r="AJ987" t="s">
        <v>116</v>
      </c>
      <c r="AK987" t="s">
        <v>1472</v>
      </c>
      <c r="AL987" t="s">
        <v>1473</v>
      </c>
      <c r="AM987" t="s">
        <v>1474</v>
      </c>
      <c r="AN987" t="s">
        <v>1475</v>
      </c>
      <c r="AO987" t="s">
        <v>1476</v>
      </c>
      <c r="AP987"/>
      <c r="AQ987"/>
      <c r="AR987"/>
      <c r="AS987"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7" t="s">
        <v>98</v>
      </c>
      <c r="AU987" t="s">
        <v>122</v>
      </c>
      <c r="AV987">
        <v>0.63</v>
      </c>
      <c r="AW987" t="s">
        <v>123</v>
      </c>
      <c r="AX987">
        <v>7.75</v>
      </c>
      <c r="AY987">
        <v>4.5</v>
      </c>
      <c r="AZ987">
        <v>1</v>
      </c>
      <c r="BA987" t="s">
        <v>124</v>
      </c>
      <c r="BB987"/>
      <c r="BC987"/>
      <c r="BD987"/>
      <c r="BE987"/>
      <c r="BF987"/>
      <c r="BG987"/>
      <c r="BH987"/>
      <c r="BI987">
        <v>2</v>
      </c>
      <c r="BJ987"/>
      <c r="BK987"/>
      <c r="BL987"/>
      <c r="BM987"/>
      <c r="BN987" t="s">
        <v>5821</v>
      </c>
      <c r="BO987" t="s">
        <v>5822</v>
      </c>
      <c r="BP987" t="s">
        <v>5823</v>
      </c>
      <c r="BQ987" t="s">
        <v>5824</v>
      </c>
      <c r="BR987"/>
      <c r="BS987"/>
      <c r="BT987"/>
      <c r="BU987"/>
      <c r="BV987"/>
      <c r="BW987"/>
      <c r="BX987"/>
      <c r="BY987"/>
      <c r="BZ987"/>
      <c r="CA987"/>
      <c r="CB987" t="s">
        <v>133</v>
      </c>
      <c r="CC987" t="s">
        <v>134</v>
      </c>
      <c r="CD987">
        <v>1</v>
      </c>
      <c r="CE987">
        <v>4</v>
      </c>
      <c r="CF987"/>
      <c r="CG987" t="s">
        <v>1478</v>
      </c>
      <c r="CH987"/>
      <c r="CI987"/>
      <c r="CJ987"/>
      <c r="CK987"/>
      <c r="CL987"/>
      <c r="CM987"/>
      <c r="CN987"/>
      <c r="CO987"/>
      <c r="CP987"/>
      <c r="CQ987"/>
      <c r="CR987"/>
      <c r="CS987"/>
      <c r="CT987"/>
      <c r="CU987"/>
    </row>
    <row r="988" spans="1:99" s="29" customFormat="1" x14ac:dyDescent="0.3">
      <c r="A988" s="39">
        <v>5987</v>
      </c>
      <c r="B988" s="10" t="s">
        <v>98</v>
      </c>
      <c r="C988" t="s">
        <v>5825</v>
      </c>
      <c r="D988" s="60" t="s">
        <v>137</v>
      </c>
      <c r="E988" s="60" t="s">
        <v>5811</v>
      </c>
      <c r="F988" s="60" t="s">
        <v>138</v>
      </c>
      <c r="G988" t="s">
        <v>168</v>
      </c>
      <c r="H988"/>
      <c r="I988" t="s">
        <v>3050</v>
      </c>
      <c r="J988" t="s">
        <v>5826</v>
      </c>
      <c r="K988" t="str">
        <f t="shared" si="131"/>
        <v>&lt;ul&gt;
&lt;li&gt;Sizes: 7.75" Length x 4.5" High x 1" Width
&lt;li&gt;Material: High quality faux leather
&lt;li&gt;Package include: 1 wallet.
&lt;li&gt;Detachable wrist band
&lt;li&gt;Zip around closure
&lt;ul&gt;</v>
      </c>
      <c r="L988" t="str">
        <f t="shared" si="129"/>
        <v>Sizes: 7.75" Length x 4.5" High x 1" Width
Material: High quality faux leather
Package include: 1 wallet.
Detachable wrist band
Zip around closure</v>
      </c>
      <c r="M988" t="s">
        <v>1464</v>
      </c>
      <c r="N988" s="11" t="str">
        <f t="shared" si="132"/>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8" s="11" t="str">
        <f t="shared" si="133"/>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8" t="s">
        <v>1765</v>
      </c>
      <c r="Q988" t="s">
        <v>1766</v>
      </c>
      <c r="R988" t="s">
        <v>1526</v>
      </c>
      <c r="S988" t="s">
        <v>2412</v>
      </c>
      <c r="T988" t="s">
        <v>1768</v>
      </c>
      <c r="U988" s="12" t="str">
        <f t="shared" si="136"/>
        <v>KY-TRR2-300-WALLET-TAN</v>
      </c>
      <c r="V988" s="12" t="str">
        <f t="shared" si="137"/>
        <v>KY-TRR2-300-WALLET-TAN</v>
      </c>
      <c r="W988" t="s">
        <v>5827</v>
      </c>
      <c r="X988" t="s">
        <v>5827</v>
      </c>
      <c r="Y988" t="s">
        <v>1471</v>
      </c>
      <c r="Z988"/>
      <c r="AA988" t="s">
        <v>113</v>
      </c>
      <c r="AB988" t="s">
        <v>113</v>
      </c>
      <c r="AC988" s="13" t="str">
        <f t="shared" si="134"/>
        <v>29.99</v>
      </c>
      <c r="AD988" s="13">
        <v>19.95</v>
      </c>
      <c r="AE988" s="14">
        <f t="shared" si="135"/>
        <v>23.95</v>
      </c>
      <c r="AF988"/>
      <c r="AG988">
        <v>4</v>
      </c>
      <c r="AH988"/>
      <c r="AI988" t="s">
        <v>113</v>
      </c>
      <c r="AJ988" t="s">
        <v>116</v>
      </c>
      <c r="AK988" t="s">
        <v>1472</v>
      </c>
      <c r="AL988" t="s">
        <v>1473</v>
      </c>
      <c r="AM988" t="s">
        <v>1474</v>
      </c>
      <c r="AN988" t="s">
        <v>1475</v>
      </c>
      <c r="AO988" t="s">
        <v>1476</v>
      </c>
      <c r="AP988"/>
      <c r="AQ988"/>
      <c r="AR988"/>
      <c r="AS988"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8" t="s">
        <v>98</v>
      </c>
      <c r="AU988" t="s">
        <v>122</v>
      </c>
      <c r="AV988">
        <v>0.63</v>
      </c>
      <c r="AW988" t="s">
        <v>123</v>
      </c>
      <c r="AX988">
        <v>7.75</v>
      </c>
      <c r="AY988">
        <v>4.5</v>
      </c>
      <c r="AZ988">
        <v>1</v>
      </c>
      <c r="BA988" t="s">
        <v>124</v>
      </c>
      <c r="BB988"/>
      <c r="BC988"/>
      <c r="BD988"/>
      <c r="BE988"/>
      <c r="BF988"/>
      <c r="BG988"/>
      <c r="BH988"/>
      <c r="BI988">
        <v>2</v>
      </c>
      <c r="BJ988"/>
      <c r="BK988"/>
      <c r="BL988"/>
      <c r="BM988"/>
      <c r="BN988" t="s">
        <v>5828</v>
      </c>
      <c r="BO988" t="s">
        <v>5829</v>
      </c>
      <c r="BP988" t="s">
        <v>5830</v>
      </c>
      <c r="BQ988" t="s">
        <v>5831</v>
      </c>
      <c r="BR988"/>
      <c r="BS988"/>
      <c r="BT988"/>
      <c r="BU988"/>
      <c r="BV988"/>
      <c r="BW988"/>
      <c r="BX988"/>
      <c r="BY988"/>
      <c r="BZ988"/>
      <c r="CA988"/>
      <c r="CB988" t="s">
        <v>133</v>
      </c>
      <c r="CC988" t="s">
        <v>134</v>
      </c>
      <c r="CD988">
        <v>1</v>
      </c>
      <c r="CE988">
        <v>4</v>
      </c>
      <c r="CF988"/>
      <c r="CG988" t="s">
        <v>1478</v>
      </c>
      <c r="CH988"/>
      <c r="CI988"/>
      <c r="CJ988"/>
      <c r="CK988"/>
      <c r="CL988"/>
      <c r="CM988"/>
      <c r="CN988"/>
      <c r="CO988"/>
      <c r="CP988"/>
      <c r="CQ988"/>
      <c r="CR988"/>
      <c r="CS988"/>
      <c r="CT988"/>
      <c r="CU988"/>
    </row>
    <row r="989" spans="1:99" s="29" customFormat="1" x14ac:dyDescent="0.3">
      <c r="A989" s="39">
        <v>5988</v>
      </c>
      <c r="B989" s="10" t="s">
        <v>98</v>
      </c>
      <c r="C989" t="s">
        <v>5832</v>
      </c>
      <c r="D989" s="60" t="s">
        <v>137</v>
      </c>
      <c r="E989" s="60" t="s">
        <v>5811</v>
      </c>
      <c r="F989" s="60" t="s">
        <v>138</v>
      </c>
      <c r="G989" t="s">
        <v>168</v>
      </c>
      <c r="H989"/>
      <c r="I989" t="s">
        <v>1540</v>
      </c>
      <c r="J989" t="s">
        <v>5833</v>
      </c>
      <c r="K989" t="str">
        <f t="shared" si="131"/>
        <v>&lt;ul&gt;
&lt;li&gt;Sizes: 7.75" Length x 4.5" High x 1" Width
&lt;li&gt;Material: High quality faux leather
&lt;li&gt;Package include: 1 wallet.
&lt;li&gt;Detachable wrist band
&lt;li&gt;Zip around closure
&lt;ul&gt;</v>
      </c>
      <c r="L989" t="str">
        <f t="shared" si="129"/>
        <v>Sizes: 7.75" Length x 4.5" High x 1" Width
Material: High quality faux leather
Package include: 1 wallet.
Detachable wrist band
Zip around closure</v>
      </c>
      <c r="M989" t="s">
        <v>1464</v>
      </c>
      <c r="N989" s="11" t="str">
        <f t="shared" si="132"/>
        <v>Sizes: 7.75" Length x 4.5" High x 1" Width
Material: High quality faux leather
Package include: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89" s="11" t="str">
        <f t="shared" si="133"/>
        <v>&lt;ul&gt;
&lt;li&gt;Sizes: 7.75" Length x 4.5" High x 1" Width
&lt;li&gt;Material: High quality faux leather
&lt;li&gt;Package include: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89" t="s">
        <v>1765</v>
      </c>
      <c r="Q989" t="s">
        <v>1766</v>
      </c>
      <c r="R989" t="s">
        <v>1526</v>
      </c>
      <c r="S989" t="s">
        <v>2412</v>
      </c>
      <c r="T989" t="s">
        <v>1768</v>
      </c>
      <c r="U989" s="12" t="str">
        <f t="shared" si="136"/>
        <v>KY-TRR2-300-WALLET-TURQ</v>
      </c>
      <c r="V989" s="12" t="str">
        <f t="shared" si="137"/>
        <v>KY-TRR2-300-WALLET-TURQ</v>
      </c>
      <c r="W989" t="s">
        <v>5834</v>
      </c>
      <c r="X989" t="s">
        <v>5834</v>
      </c>
      <c r="Y989" t="s">
        <v>1471</v>
      </c>
      <c r="Z989"/>
      <c r="AA989" t="s">
        <v>113</v>
      </c>
      <c r="AB989" t="s">
        <v>113</v>
      </c>
      <c r="AC989" s="13" t="str">
        <f t="shared" si="134"/>
        <v>29.99</v>
      </c>
      <c r="AD989" s="13">
        <v>19.95</v>
      </c>
      <c r="AE989" s="14">
        <f t="shared" si="135"/>
        <v>23.95</v>
      </c>
      <c r="AF989"/>
      <c r="AG989">
        <v>4</v>
      </c>
      <c r="AH989"/>
      <c r="AI989" t="s">
        <v>113</v>
      </c>
      <c r="AJ989" t="s">
        <v>116</v>
      </c>
      <c r="AK989" t="s">
        <v>1472</v>
      </c>
      <c r="AL989" t="s">
        <v>1473</v>
      </c>
      <c r="AM989" t="s">
        <v>1474</v>
      </c>
      <c r="AN989" t="s">
        <v>1475</v>
      </c>
      <c r="AO989" t="s">
        <v>1476</v>
      </c>
      <c r="AP989"/>
      <c r="AQ989"/>
      <c r="AR989"/>
      <c r="AS98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89" t="s">
        <v>98</v>
      </c>
      <c r="AU989" t="s">
        <v>122</v>
      </c>
      <c r="AV989">
        <v>0.63</v>
      </c>
      <c r="AW989" t="s">
        <v>123</v>
      </c>
      <c r="AX989">
        <v>7.75</v>
      </c>
      <c r="AY989">
        <v>4.5</v>
      </c>
      <c r="AZ989">
        <v>1</v>
      </c>
      <c r="BA989" t="s">
        <v>124</v>
      </c>
      <c r="BB989"/>
      <c r="BC989"/>
      <c r="BD989"/>
      <c r="BE989"/>
      <c r="BF989"/>
      <c r="BG989"/>
      <c r="BH989"/>
      <c r="BI989">
        <v>2</v>
      </c>
      <c r="BJ989"/>
      <c r="BK989"/>
      <c r="BL989"/>
      <c r="BM989"/>
      <c r="BN989" t="s">
        <v>5835</v>
      </c>
      <c r="BO989" t="s">
        <v>5836</v>
      </c>
      <c r="BP989" t="s">
        <v>5837</v>
      </c>
      <c r="BQ989" t="s">
        <v>5838</v>
      </c>
      <c r="BR989"/>
      <c r="BS989"/>
      <c r="BT989"/>
      <c r="BU989"/>
      <c r="BV989"/>
      <c r="BW989"/>
      <c r="BX989"/>
      <c r="BY989"/>
      <c r="BZ989"/>
      <c r="CA989"/>
      <c r="CB989" t="s">
        <v>133</v>
      </c>
      <c r="CC989" t="s">
        <v>134</v>
      </c>
      <c r="CD989">
        <v>1</v>
      </c>
      <c r="CE989">
        <v>4</v>
      </c>
      <c r="CF989"/>
      <c r="CG989" t="s">
        <v>1478</v>
      </c>
      <c r="CH989"/>
      <c r="CI989"/>
      <c r="CJ989"/>
      <c r="CK989"/>
      <c r="CL989"/>
      <c r="CM989"/>
      <c r="CN989"/>
      <c r="CO989"/>
      <c r="CP989"/>
      <c r="CQ989"/>
      <c r="CR989"/>
      <c r="CS989"/>
      <c r="CT989"/>
      <c r="CU989"/>
    </row>
    <row r="990" spans="1:99" s="29" customFormat="1" x14ac:dyDescent="0.3">
      <c r="A990" s="39">
        <v>5989</v>
      </c>
      <c r="B990" s="10" t="s">
        <v>98</v>
      </c>
      <c r="C990" t="s">
        <v>5811</v>
      </c>
      <c r="D990" s="68" t="s">
        <v>100</v>
      </c>
      <c r="E990" s="69"/>
      <c r="F990" s="68"/>
      <c r="G990" t="s">
        <v>168</v>
      </c>
      <c r="H990"/>
      <c r="I990"/>
      <c r="J990" t="s">
        <v>5839</v>
      </c>
      <c r="K990" t="str">
        <f t="shared" si="131"/>
        <v>&lt;ul&gt;
&lt;li&gt;Sizes: 12.5" Length x 11.5" High x 4.5" Width
&lt;li&gt;Material: High quality faux leather
&lt;li&gt;Package include: please see per item's description.
&lt;li&gt;Detachable wrist band
&lt;li&gt;Zip around closure
&lt;ul&gt;</v>
      </c>
      <c r="L990" t="str">
        <f t="shared" si="129"/>
        <v>Sizes: 12.5" Length x 11.5" High x 4.5" Width
Material: High quality faux leather
Package include: please see per item's description.
Detachable wrist band
Zip around closure</v>
      </c>
      <c r="M990" t="s">
        <v>1464</v>
      </c>
      <c r="N990" s="11" t="str">
        <f t="shared" si="132"/>
        <v>Sizes: 12.5" Length x 11.5" High x 4.5" Width
Material: High quality faux leather
Package include: please see per item's description.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0" s="11" t="str">
        <f t="shared" si="133"/>
        <v>&lt;ul&gt;
&lt;li&gt;Sizes: 12.5" Length x 11.5" High x 4.5" Width
&lt;li&gt;Material: High quality faux leather
&lt;li&gt;Package include: please see per item's description.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0" t="s">
        <v>5840</v>
      </c>
      <c r="Q990" t="s">
        <v>1766</v>
      </c>
      <c r="R990" t="s">
        <v>1468</v>
      </c>
      <c r="S990" t="s">
        <v>2412</v>
      </c>
      <c r="T990" t="s">
        <v>1768</v>
      </c>
      <c r="U990" s="12" t="str">
        <f t="shared" si="136"/>
        <v>KY-TRR2-5376-300</v>
      </c>
      <c r="V990" s="12" t="str">
        <f t="shared" si="137"/>
        <v>KY-TRR2-5376-300</v>
      </c>
      <c r="W990" t="s">
        <v>5841</v>
      </c>
      <c r="X990" t="s">
        <v>5841</v>
      </c>
      <c r="Y990" t="s">
        <v>1471</v>
      </c>
      <c r="Z990"/>
      <c r="AA990" t="s">
        <v>113</v>
      </c>
      <c r="AB990" t="s">
        <v>113</v>
      </c>
      <c r="AC990" s="13" t="str">
        <f t="shared" si="134"/>
        <v>67.99</v>
      </c>
      <c r="AD990" s="13">
        <f>AD995</f>
        <v>46.95</v>
      </c>
      <c r="AE990" s="14"/>
      <c r="AF990"/>
      <c r="AG990"/>
      <c r="AH990"/>
      <c r="AI990" t="s">
        <v>113</v>
      </c>
      <c r="AJ990" t="s">
        <v>116</v>
      </c>
      <c r="AK990" t="s">
        <v>1472</v>
      </c>
      <c r="AL990" t="s">
        <v>1473</v>
      </c>
      <c r="AM990" t="s">
        <v>1474</v>
      </c>
      <c r="AN990" t="s">
        <v>1475</v>
      </c>
      <c r="AO990" t="s">
        <v>1476</v>
      </c>
      <c r="AP990"/>
      <c r="AQ990"/>
      <c r="AR990"/>
      <c r="AS990"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0" t="s">
        <v>98</v>
      </c>
      <c r="AU990" t="s">
        <v>122</v>
      </c>
      <c r="AV990">
        <v>2.6</v>
      </c>
      <c r="AW990" t="s">
        <v>123</v>
      </c>
      <c r="AX990">
        <v>12.5</v>
      </c>
      <c r="AY990">
        <v>11.5</v>
      </c>
      <c r="AZ990">
        <v>4.5</v>
      </c>
      <c r="BA990" t="s">
        <v>124</v>
      </c>
      <c r="BB990"/>
      <c r="BC990"/>
      <c r="BD990"/>
      <c r="BE990"/>
      <c r="BF990"/>
      <c r="BG990"/>
      <c r="BH990"/>
      <c r="BI990">
        <v>2</v>
      </c>
      <c r="BJ990"/>
      <c r="BK990"/>
      <c r="BL990"/>
      <c r="BM990"/>
      <c r="BN990" t="s">
        <v>5842</v>
      </c>
      <c r="BO990"/>
      <c r="BP990"/>
      <c r="BQ990"/>
      <c r="BR990"/>
      <c r="BS990"/>
      <c r="BT990"/>
      <c r="BU990"/>
      <c r="BV990"/>
      <c r="BW990"/>
      <c r="BX990"/>
      <c r="BY990"/>
      <c r="BZ990"/>
      <c r="CA990"/>
      <c r="CB990" t="s">
        <v>133</v>
      </c>
      <c r="CC990" t="s">
        <v>134</v>
      </c>
      <c r="CD990">
        <v>1</v>
      </c>
      <c r="CE990">
        <v>4</v>
      </c>
      <c r="CF990"/>
      <c r="CG990" t="s">
        <v>1478</v>
      </c>
      <c r="CH990"/>
      <c r="CI990"/>
      <c r="CJ990"/>
      <c r="CK990"/>
      <c r="CL990"/>
      <c r="CM990"/>
      <c r="CN990"/>
      <c r="CO990"/>
      <c r="CP990"/>
      <c r="CQ990"/>
      <c r="CR990"/>
      <c r="CS990"/>
      <c r="CT990"/>
      <c r="CU990"/>
    </row>
    <row r="991" spans="1:99" s="29" customFormat="1" x14ac:dyDescent="0.3">
      <c r="A991" s="39">
        <v>5990</v>
      </c>
      <c r="B991" s="10" t="s">
        <v>98</v>
      </c>
      <c r="C991" t="s">
        <v>5843</v>
      </c>
      <c r="D991" s="60" t="s">
        <v>137</v>
      </c>
      <c r="E991" s="60" t="s">
        <v>5811</v>
      </c>
      <c r="F991" s="60" t="s">
        <v>138</v>
      </c>
      <c r="G991" t="s">
        <v>168</v>
      </c>
      <c r="H991"/>
      <c r="I991" t="s">
        <v>1488</v>
      </c>
      <c r="J991" t="s">
        <v>5844</v>
      </c>
      <c r="K991" t="str">
        <f t="shared" si="131"/>
        <v>&lt;ul&gt;
&lt;li&gt;Size bag: 12.5"(L) x11.5"(H)4.5"(W); wallet: 7.75"W x 4.5"H x 1"D
&lt;li&gt;Material: High quality faux leather
&lt;li&gt;Package include: 1 bag and 1 wallet.
&lt;li&gt;Detachable wrist band
&lt;li&gt;Zip around closure
&lt;ul&gt;</v>
      </c>
      <c r="L991" t="str">
        <f t="shared" si="129"/>
        <v>Size bag: 12.5"(L) x11.5"(H)4.5"(W); wallet: 7.75"W x 4.5"H x 1"D
Material: High quality faux leather
Package include: 1 bag and 1 wallet.
Detachable wrist band
Zip around closure</v>
      </c>
      <c r="M991" t="s">
        <v>1464</v>
      </c>
      <c r="N991" s="11" t="str">
        <f t="shared" si="132"/>
        <v>Size bag: 12.5"(L) x11.5"(H)4.5"(W);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1" s="11" t="str">
        <f t="shared" si="133"/>
        <v>&lt;ul&gt;
&lt;li&gt;Size bag: 12.5"(L) x11.5"(H)4.5"(W);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1" t="s">
        <v>5845</v>
      </c>
      <c r="Q991" t="s">
        <v>1766</v>
      </c>
      <c r="R991" t="s">
        <v>1847</v>
      </c>
      <c r="S991" t="s">
        <v>2412</v>
      </c>
      <c r="T991" t="s">
        <v>1768</v>
      </c>
      <c r="U991" s="12" t="str">
        <f t="shared" si="136"/>
        <v>KY-TRR2-5376-300-COMBO-BLACK</v>
      </c>
      <c r="V991" s="12" t="str">
        <f t="shared" si="137"/>
        <v>KY-TRR2-5376-300-COMBO-BLACK</v>
      </c>
      <c r="W991" t="s">
        <v>5846</v>
      </c>
      <c r="X991" t="s">
        <v>5846</v>
      </c>
      <c r="Y991" t="s">
        <v>1471</v>
      </c>
      <c r="Z991"/>
      <c r="AA991" t="s">
        <v>113</v>
      </c>
      <c r="AB991" t="s">
        <v>113</v>
      </c>
      <c r="AC991" s="13" t="str">
        <f t="shared" si="134"/>
        <v>86.99</v>
      </c>
      <c r="AD991" s="13">
        <v>59.95</v>
      </c>
      <c r="AE991" s="14">
        <f t="shared" ref="AE991:AE1011" si="138">AD991+AG991</f>
        <v>59.95</v>
      </c>
      <c r="AF991"/>
      <c r="AG991">
        <v>0</v>
      </c>
      <c r="AH991"/>
      <c r="AI991" t="s">
        <v>113</v>
      </c>
      <c r="AJ991" t="s">
        <v>116</v>
      </c>
      <c r="AK991" t="s">
        <v>1472</v>
      </c>
      <c r="AL991" t="s">
        <v>1473</v>
      </c>
      <c r="AM991" t="s">
        <v>1474</v>
      </c>
      <c r="AN991" t="s">
        <v>1475</v>
      </c>
      <c r="AO991" t="s">
        <v>1476</v>
      </c>
      <c r="AP991"/>
      <c r="AQ991"/>
      <c r="AR991"/>
      <c r="AS991"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1" t="s">
        <v>98</v>
      </c>
      <c r="AU991" t="s">
        <v>122</v>
      </c>
      <c r="AV991">
        <v>3.2</v>
      </c>
      <c r="AW991" t="s">
        <v>123</v>
      </c>
      <c r="AX991">
        <v>12.5</v>
      </c>
      <c r="AY991">
        <v>11.5</v>
      </c>
      <c r="AZ991">
        <v>4.5</v>
      </c>
      <c r="BA991" t="s">
        <v>124</v>
      </c>
      <c r="BB991"/>
      <c r="BC991"/>
      <c r="BD991"/>
      <c r="BE991"/>
      <c r="BF991"/>
      <c r="BG991"/>
      <c r="BH991"/>
      <c r="BI991">
        <v>2</v>
      </c>
      <c r="BJ991"/>
      <c r="BK991"/>
      <c r="BL991"/>
      <c r="BM991"/>
      <c r="BN991" t="s">
        <v>5842</v>
      </c>
      <c r="BO991" t="s">
        <v>5814</v>
      </c>
      <c r="BP991"/>
      <c r="BQ991"/>
      <c r="BR991"/>
      <c r="BS991"/>
      <c r="BT991"/>
      <c r="BU991"/>
      <c r="BV991"/>
      <c r="BW991"/>
      <c r="BX991"/>
      <c r="BY991"/>
      <c r="BZ991"/>
      <c r="CA991"/>
      <c r="CB991" t="s">
        <v>133</v>
      </c>
      <c r="CC991" t="s">
        <v>134</v>
      </c>
      <c r="CD991">
        <v>1</v>
      </c>
      <c r="CE991">
        <v>4</v>
      </c>
      <c r="CF991"/>
      <c r="CG991" t="s">
        <v>1478</v>
      </c>
      <c r="CH991"/>
      <c r="CI991"/>
      <c r="CJ991"/>
      <c r="CK991"/>
      <c r="CL991"/>
      <c r="CM991"/>
      <c r="CN991"/>
      <c r="CO991"/>
      <c r="CP991"/>
      <c r="CQ991"/>
      <c r="CR991"/>
      <c r="CS991"/>
      <c r="CT991"/>
      <c r="CU991"/>
    </row>
    <row r="992" spans="1:99" s="29" customFormat="1" x14ac:dyDescent="0.3">
      <c r="A992" s="39">
        <v>5991</v>
      </c>
      <c r="B992" s="10" t="s">
        <v>98</v>
      </c>
      <c r="C992" t="s">
        <v>5847</v>
      </c>
      <c r="D992" s="60" t="s">
        <v>137</v>
      </c>
      <c r="E992" s="60" t="s">
        <v>5811</v>
      </c>
      <c r="F992" s="60" t="s">
        <v>138</v>
      </c>
      <c r="G992" t="s">
        <v>168</v>
      </c>
      <c r="H992"/>
      <c r="I992" t="s">
        <v>2791</v>
      </c>
      <c r="J992" t="s">
        <v>5848</v>
      </c>
      <c r="K992" t="str">
        <f t="shared" si="131"/>
        <v>&lt;ul&gt;
&lt;li&gt;Size bag: 12.5"(L) x11.5"(H)4.5"(W); wallet: 7.75"W x 4.5"H x 1"D
&lt;li&gt;Material: High quality faux leather
&lt;li&gt;Package include: 1 bag and 1 wallet.
&lt;li&gt;Detachable wrist band
&lt;li&gt;Zip around closure
&lt;ul&gt;</v>
      </c>
      <c r="L992" t="str">
        <f t="shared" si="129"/>
        <v>Size bag: 12.5"(L) x11.5"(H)4.5"(W); wallet: 7.75"W x 4.5"H x 1"D
Material: High quality faux leather
Package include: 1 bag and 1 wallet.
Detachable wrist band
Zip around closure</v>
      </c>
      <c r="M992" t="s">
        <v>1464</v>
      </c>
      <c r="N992" s="11" t="str">
        <f t="shared" si="132"/>
        <v>Size bag: 12.5"(L) x11.5"(H)4.5"(W);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2" s="11" t="str">
        <f t="shared" si="133"/>
        <v>&lt;ul&gt;
&lt;li&gt;Size bag: 12.5"(L) x11.5"(H)4.5"(W);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2" t="s">
        <v>5845</v>
      </c>
      <c r="Q992" t="s">
        <v>1766</v>
      </c>
      <c r="R992" t="s">
        <v>1847</v>
      </c>
      <c r="S992" t="s">
        <v>2412</v>
      </c>
      <c r="T992" t="s">
        <v>1768</v>
      </c>
      <c r="U992" s="12" t="str">
        <f t="shared" si="136"/>
        <v>KY-TRR2-5376-300-COMBO-PURPLE</v>
      </c>
      <c r="V992" s="12" t="str">
        <f t="shared" si="137"/>
        <v>KY-TRR2-5376-300-COMBO-PURPLE</v>
      </c>
      <c r="W992" t="s">
        <v>5849</v>
      </c>
      <c r="X992" t="s">
        <v>5849</v>
      </c>
      <c r="Y992" t="s">
        <v>1471</v>
      </c>
      <c r="Z992"/>
      <c r="AA992" t="s">
        <v>113</v>
      </c>
      <c r="AB992" t="s">
        <v>113</v>
      </c>
      <c r="AC992" s="13" t="str">
        <f t="shared" si="134"/>
        <v>86.99</v>
      </c>
      <c r="AD992" s="13">
        <v>59.95</v>
      </c>
      <c r="AE992" s="14">
        <f t="shared" si="138"/>
        <v>59.95</v>
      </c>
      <c r="AF992"/>
      <c r="AG992">
        <v>0</v>
      </c>
      <c r="AH992"/>
      <c r="AI992" t="s">
        <v>113</v>
      </c>
      <c r="AJ992" t="s">
        <v>116</v>
      </c>
      <c r="AK992" t="s">
        <v>1472</v>
      </c>
      <c r="AL992" t="s">
        <v>1473</v>
      </c>
      <c r="AM992" t="s">
        <v>1474</v>
      </c>
      <c r="AN992" t="s">
        <v>1475</v>
      </c>
      <c r="AO992" t="s">
        <v>1476</v>
      </c>
      <c r="AP992"/>
      <c r="AQ992"/>
      <c r="AR992"/>
      <c r="AS99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2" t="s">
        <v>98</v>
      </c>
      <c r="AU992" t="s">
        <v>122</v>
      </c>
      <c r="AV992">
        <v>3.2</v>
      </c>
      <c r="AW992" t="s">
        <v>123</v>
      </c>
      <c r="AX992">
        <v>12.5</v>
      </c>
      <c r="AY992">
        <v>11.5</v>
      </c>
      <c r="AZ992">
        <v>4.5</v>
      </c>
      <c r="BA992" t="s">
        <v>124</v>
      </c>
      <c r="BB992"/>
      <c r="BC992"/>
      <c r="BD992"/>
      <c r="BE992"/>
      <c r="BF992"/>
      <c r="BG992"/>
      <c r="BH992"/>
      <c r="BI992">
        <v>2</v>
      </c>
      <c r="BJ992"/>
      <c r="BK992"/>
      <c r="BL992"/>
      <c r="BM992"/>
      <c r="BN992" t="s">
        <v>5850</v>
      </c>
      <c r="BO992" t="s">
        <v>5821</v>
      </c>
      <c r="BP992"/>
      <c r="BQ992"/>
      <c r="BR992"/>
      <c r="BS992"/>
      <c r="BT992"/>
      <c r="BU992"/>
      <c r="BV992"/>
      <c r="BW992"/>
      <c r="BX992"/>
      <c r="BY992"/>
      <c r="BZ992"/>
      <c r="CA992"/>
      <c r="CB992" t="s">
        <v>133</v>
      </c>
      <c r="CC992" t="s">
        <v>134</v>
      </c>
      <c r="CD992">
        <v>1</v>
      </c>
      <c r="CE992">
        <v>4</v>
      </c>
      <c r="CF992"/>
      <c r="CG992" t="s">
        <v>1478</v>
      </c>
      <c r="CH992"/>
      <c r="CI992"/>
      <c r="CJ992"/>
      <c r="CK992"/>
      <c r="CL992"/>
      <c r="CM992"/>
      <c r="CN992"/>
      <c r="CO992"/>
      <c r="CP992"/>
      <c r="CQ992"/>
      <c r="CR992"/>
      <c r="CS992"/>
      <c r="CT992"/>
      <c r="CU992"/>
    </row>
    <row r="993" spans="1:99" s="29" customFormat="1" x14ac:dyDescent="0.3">
      <c r="A993" s="39">
        <v>5992</v>
      </c>
      <c r="B993" s="10" t="s">
        <v>98</v>
      </c>
      <c r="C993" t="s">
        <v>5851</v>
      </c>
      <c r="D993" s="60" t="s">
        <v>137</v>
      </c>
      <c r="E993" s="60" t="s">
        <v>5811</v>
      </c>
      <c r="F993" s="60" t="s">
        <v>138</v>
      </c>
      <c r="G993" t="s">
        <v>168</v>
      </c>
      <c r="H993"/>
      <c r="I993" t="s">
        <v>3022</v>
      </c>
      <c r="J993" t="s">
        <v>5852</v>
      </c>
      <c r="K993" t="str">
        <f t="shared" si="131"/>
        <v>&lt;ul&gt;
&lt;li&gt;Size bag: 12.5"(L) x11.5"(H)4.5"(W); wallet: 7.75"W x 4.5"H x 1"D
&lt;li&gt;Material: High quality faux leather
&lt;li&gt;Package include: 1 bag and 1 wallet.
&lt;li&gt;Detachable wrist band
&lt;li&gt;Zip around closure
&lt;ul&gt;</v>
      </c>
      <c r="L993" t="str">
        <f t="shared" si="129"/>
        <v>Size bag: 12.5"(L) x11.5"(H)4.5"(W); wallet: 7.75"W x 4.5"H x 1"D
Material: High quality faux leather
Package include: 1 bag and 1 wallet.
Detachable wrist band
Zip around closure</v>
      </c>
      <c r="M993" t="s">
        <v>1464</v>
      </c>
      <c r="N993" s="11" t="str">
        <f t="shared" si="132"/>
        <v>Size bag: 12.5"(L) x11.5"(H)4.5"(W);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3" s="11" t="str">
        <f t="shared" si="133"/>
        <v>&lt;ul&gt;
&lt;li&gt;Size bag: 12.5"(L) x11.5"(H)4.5"(W);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3" t="s">
        <v>5845</v>
      </c>
      <c r="Q993" t="s">
        <v>1766</v>
      </c>
      <c r="R993" t="s">
        <v>1847</v>
      </c>
      <c r="S993" t="s">
        <v>2412</v>
      </c>
      <c r="T993" t="s">
        <v>1768</v>
      </c>
      <c r="U993" s="12" t="str">
        <f t="shared" si="136"/>
        <v>KY-TRR2-5376-300-COMBO-TAN</v>
      </c>
      <c r="V993" s="12" t="str">
        <f t="shared" si="137"/>
        <v>KY-TRR2-5376-300-COMBO-TAN</v>
      </c>
      <c r="W993" t="s">
        <v>5853</v>
      </c>
      <c r="X993" t="s">
        <v>5853</v>
      </c>
      <c r="Y993" t="s">
        <v>1471</v>
      </c>
      <c r="Z993"/>
      <c r="AA993" t="s">
        <v>113</v>
      </c>
      <c r="AB993" t="s">
        <v>113</v>
      </c>
      <c r="AC993" s="13" t="str">
        <f t="shared" si="134"/>
        <v>86.99</v>
      </c>
      <c r="AD993" s="13">
        <v>59.95</v>
      </c>
      <c r="AE993" s="14">
        <f t="shared" si="138"/>
        <v>59.95</v>
      </c>
      <c r="AF993"/>
      <c r="AG993">
        <v>0</v>
      </c>
      <c r="AH993"/>
      <c r="AI993" t="s">
        <v>113</v>
      </c>
      <c r="AJ993" t="s">
        <v>116</v>
      </c>
      <c r="AK993" t="s">
        <v>1472</v>
      </c>
      <c r="AL993" t="s">
        <v>1473</v>
      </c>
      <c r="AM993" t="s">
        <v>1474</v>
      </c>
      <c r="AN993" t="s">
        <v>1475</v>
      </c>
      <c r="AO993" t="s">
        <v>1476</v>
      </c>
      <c r="AP993"/>
      <c r="AQ993"/>
      <c r="AR993"/>
      <c r="AS993"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3" t="s">
        <v>98</v>
      </c>
      <c r="AU993" t="s">
        <v>122</v>
      </c>
      <c r="AV993">
        <v>3.2</v>
      </c>
      <c r="AW993" t="s">
        <v>123</v>
      </c>
      <c r="AX993">
        <v>12.5</v>
      </c>
      <c r="AY993">
        <v>11.5</v>
      </c>
      <c r="AZ993">
        <v>4.5</v>
      </c>
      <c r="BA993" t="s">
        <v>124</v>
      </c>
      <c r="BB993"/>
      <c r="BC993"/>
      <c r="BD993"/>
      <c r="BE993"/>
      <c r="BF993"/>
      <c r="BG993"/>
      <c r="BH993"/>
      <c r="BI993">
        <v>2</v>
      </c>
      <c r="BJ993"/>
      <c r="BK993"/>
      <c r="BL993"/>
      <c r="BM993"/>
      <c r="BN993" t="s">
        <v>5854</v>
      </c>
      <c r="BO993" t="s">
        <v>5828</v>
      </c>
      <c r="BP993"/>
      <c r="BQ993"/>
      <c r="BR993"/>
      <c r="BS993"/>
      <c r="BT993"/>
      <c r="BU993"/>
      <c r="BV993"/>
      <c r="BW993"/>
      <c r="BX993"/>
      <c r="BY993"/>
      <c r="BZ993"/>
      <c r="CA993"/>
      <c r="CB993" t="s">
        <v>133</v>
      </c>
      <c r="CC993" t="s">
        <v>134</v>
      </c>
      <c r="CD993">
        <v>1</v>
      </c>
      <c r="CE993">
        <v>4</v>
      </c>
      <c r="CF993"/>
      <c r="CG993" t="s">
        <v>1478</v>
      </c>
      <c r="CH993"/>
      <c r="CI993"/>
      <c r="CJ993"/>
      <c r="CK993"/>
      <c r="CL993"/>
      <c r="CM993"/>
      <c r="CN993"/>
      <c r="CO993"/>
      <c r="CP993"/>
      <c r="CQ993"/>
      <c r="CR993"/>
      <c r="CS993"/>
      <c r="CT993"/>
      <c r="CU993"/>
    </row>
    <row r="994" spans="1:99" s="29" customFormat="1" x14ac:dyDescent="0.3">
      <c r="A994" s="39">
        <v>5993</v>
      </c>
      <c r="B994" s="10" t="s">
        <v>98</v>
      </c>
      <c r="C994" t="s">
        <v>5855</v>
      </c>
      <c r="D994" s="60" t="s">
        <v>137</v>
      </c>
      <c r="E994" s="60" t="s">
        <v>5811</v>
      </c>
      <c r="F994" s="60" t="s">
        <v>138</v>
      </c>
      <c r="G994" t="s">
        <v>168</v>
      </c>
      <c r="H994"/>
      <c r="I994" t="s">
        <v>1498</v>
      </c>
      <c r="J994" t="s">
        <v>5856</v>
      </c>
      <c r="K994" t="str">
        <f t="shared" si="131"/>
        <v>&lt;ul&gt;
&lt;li&gt;Size bag: 12.5"(L) x11.5"(H)4.5"(W); wallet: 7.75"W x 4.5"H x 1"D
&lt;li&gt;Material: High quality faux leather
&lt;li&gt;Package include: 1 bag and 1 wallet.
&lt;li&gt;Detachable wrist band
&lt;li&gt;Zip around closure
&lt;ul&gt;</v>
      </c>
      <c r="L994" t="str">
        <f t="shared" si="129"/>
        <v>Size bag: 12.5"(L) x11.5"(H)4.5"(W); wallet: 7.75"W x 4.5"H x 1"D
Material: High quality faux leather
Package include: 1 bag and 1 wallet.
Detachable wrist band
Zip around closure</v>
      </c>
      <c r="M994" t="s">
        <v>1464</v>
      </c>
      <c r="N994" s="11" t="str">
        <f t="shared" si="132"/>
        <v>Size bag: 12.5"(L) x11.5"(H)4.5"(W); wallet: 7.75"W x 4.5"H x 1"D
Material: High quality faux leather
Package include: 1 bag and 1 wallet.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4" s="11" t="str">
        <f t="shared" si="133"/>
        <v>&lt;ul&gt;
&lt;li&gt;Size bag: 12.5"(L) x11.5"(H)4.5"(W); wallet: 7.75"W x 4.5"H x 1"D
&lt;li&gt;Material: High quality faux leather
&lt;li&gt;Package include: 1 bag and 1 wallet.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4" t="s">
        <v>5845</v>
      </c>
      <c r="Q994" t="s">
        <v>1766</v>
      </c>
      <c r="R994" t="s">
        <v>1847</v>
      </c>
      <c r="S994" t="s">
        <v>2412</v>
      </c>
      <c r="T994" t="s">
        <v>1768</v>
      </c>
      <c r="U994" s="12" t="str">
        <f t="shared" si="136"/>
        <v>KY-TRR2-5376-300-COMBO-TURQ</v>
      </c>
      <c r="V994" s="12" t="str">
        <f t="shared" si="137"/>
        <v>KY-TRR2-5376-300-COMBO-TURQ</v>
      </c>
      <c r="W994" t="s">
        <v>5857</v>
      </c>
      <c r="X994" t="s">
        <v>5857</v>
      </c>
      <c r="Y994" t="s">
        <v>1471</v>
      </c>
      <c r="Z994"/>
      <c r="AA994" t="s">
        <v>113</v>
      </c>
      <c r="AB994" t="s">
        <v>113</v>
      </c>
      <c r="AC994" s="13" t="str">
        <f t="shared" si="134"/>
        <v>86.99</v>
      </c>
      <c r="AD994" s="13">
        <v>59.95</v>
      </c>
      <c r="AE994" s="14">
        <f t="shared" si="138"/>
        <v>59.95</v>
      </c>
      <c r="AF994"/>
      <c r="AG994">
        <v>0</v>
      </c>
      <c r="AH994"/>
      <c r="AI994" t="s">
        <v>113</v>
      </c>
      <c r="AJ994" t="s">
        <v>116</v>
      </c>
      <c r="AK994" t="s">
        <v>1472</v>
      </c>
      <c r="AL994" t="s">
        <v>1473</v>
      </c>
      <c r="AM994" t="s">
        <v>1474</v>
      </c>
      <c r="AN994" t="s">
        <v>1475</v>
      </c>
      <c r="AO994" t="s">
        <v>1476</v>
      </c>
      <c r="AP994"/>
      <c r="AQ994"/>
      <c r="AR994"/>
      <c r="AS994"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4" t="s">
        <v>98</v>
      </c>
      <c r="AU994" t="s">
        <v>122</v>
      </c>
      <c r="AV994">
        <v>3.2</v>
      </c>
      <c r="AW994" t="s">
        <v>123</v>
      </c>
      <c r="AX994">
        <v>12.5</v>
      </c>
      <c r="AY994">
        <v>11.5</v>
      </c>
      <c r="AZ994">
        <v>4.5</v>
      </c>
      <c r="BA994" t="s">
        <v>124</v>
      </c>
      <c r="BB994"/>
      <c r="BC994"/>
      <c r="BD994"/>
      <c r="BE994"/>
      <c r="BF994"/>
      <c r="BG994"/>
      <c r="BH994"/>
      <c r="BI994">
        <v>2</v>
      </c>
      <c r="BJ994"/>
      <c r="BK994"/>
      <c r="BL994"/>
      <c r="BM994"/>
      <c r="BN994" t="s">
        <v>5858</v>
      </c>
      <c r="BO994" t="s">
        <v>5835</v>
      </c>
      <c r="BP994"/>
      <c r="BQ994"/>
      <c r="BR994"/>
      <c r="BS994"/>
      <c r="BT994"/>
      <c r="BU994"/>
      <c r="BV994"/>
      <c r="BW994"/>
      <c r="BX994"/>
      <c r="BY994"/>
      <c r="BZ994"/>
      <c r="CA994"/>
      <c r="CB994" t="s">
        <v>133</v>
      </c>
      <c r="CC994" t="s">
        <v>134</v>
      </c>
      <c r="CD994">
        <v>1</v>
      </c>
      <c r="CE994">
        <v>4</v>
      </c>
      <c r="CF994"/>
      <c r="CG994" t="s">
        <v>1478</v>
      </c>
      <c r="CH994"/>
      <c r="CI994"/>
      <c r="CJ994"/>
      <c r="CK994"/>
      <c r="CL994"/>
      <c r="CM994"/>
      <c r="CN994"/>
      <c r="CO994"/>
      <c r="CP994"/>
      <c r="CQ994"/>
      <c r="CR994"/>
      <c r="CS994"/>
      <c r="CT994"/>
      <c r="CU994"/>
    </row>
    <row r="995" spans="1:99" s="29" customFormat="1" x14ac:dyDescent="0.3">
      <c r="A995" s="39">
        <v>5994</v>
      </c>
      <c r="B995" s="10" t="s">
        <v>98</v>
      </c>
      <c r="C995" t="s">
        <v>5859</v>
      </c>
      <c r="D995" s="60" t="s">
        <v>137</v>
      </c>
      <c r="E995" s="60" t="s">
        <v>5811</v>
      </c>
      <c r="F995" s="60" t="s">
        <v>138</v>
      </c>
      <c r="G995" t="s">
        <v>168</v>
      </c>
      <c r="H995"/>
      <c r="I995" t="s">
        <v>1858</v>
      </c>
      <c r="J995" t="s">
        <v>5860</v>
      </c>
      <c r="K995" t="str">
        <f t="shared" si="131"/>
        <v>&lt;ul&gt;
&lt;li&gt;Sizes: 12.5" Length x 11.5" High x 4.5" Width
&lt;li&gt;Material: High quality faux leather
&lt;li&gt;Package include: 1 bag.
&lt;li&gt;Detachable wrist band
&lt;li&gt;Zip around closure
&lt;ul&gt;</v>
      </c>
      <c r="L995" t="str">
        <f t="shared" si="129"/>
        <v>Sizes: 12.5" Length x 11.5" High x 4.5" Width
Material: High quality faux leather
Package include: 1 bag.
Detachable wrist band
Zip around closure</v>
      </c>
      <c r="M995" t="s">
        <v>1464</v>
      </c>
      <c r="N995" s="11" t="str">
        <f t="shared" si="132"/>
        <v>Sizes: 12.5" Length x 11.5" High x 4.5"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5" s="11" t="str">
        <f t="shared" si="133"/>
        <v>&lt;ul&gt;
&lt;li&gt;Sizes: 12.5" Length x 11.5" High x 4.5"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5" t="s">
        <v>5840</v>
      </c>
      <c r="Q995" t="s">
        <v>1766</v>
      </c>
      <c r="R995" t="s">
        <v>1505</v>
      </c>
      <c r="S995" t="s">
        <v>2412</v>
      </c>
      <c r="T995" t="s">
        <v>1768</v>
      </c>
      <c r="U995" s="12" t="str">
        <f t="shared" si="136"/>
        <v>KY-TRR2-5376-BAG-BLACK</v>
      </c>
      <c r="V995" s="12" t="str">
        <f t="shared" si="137"/>
        <v>KY-TRR2-5376-BAG-BLACK</v>
      </c>
      <c r="W995" t="s">
        <v>5861</v>
      </c>
      <c r="X995" t="s">
        <v>5861</v>
      </c>
      <c r="Y995" t="s">
        <v>1471</v>
      </c>
      <c r="Z995"/>
      <c r="AA995" t="s">
        <v>113</v>
      </c>
      <c r="AB995" t="s">
        <v>113</v>
      </c>
      <c r="AC995" s="13" t="str">
        <f t="shared" si="134"/>
        <v>67.99</v>
      </c>
      <c r="AD995" s="13">
        <v>46.95</v>
      </c>
      <c r="AE995" s="14">
        <f t="shared" si="138"/>
        <v>46.95</v>
      </c>
      <c r="AF995"/>
      <c r="AG995">
        <v>0</v>
      </c>
      <c r="AH995"/>
      <c r="AI995" t="s">
        <v>113</v>
      </c>
      <c r="AJ995" t="s">
        <v>116</v>
      </c>
      <c r="AK995" t="s">
        <v>1472</v>
      </c>
      <c r="AL995" t="s">
        <v>1473</v>
      </c>
      <c r="AM995" t="s">
        <v>1474</v>
      </c>
      <c r="AN995" t="s">
        <v>1475</v>
      </c>
      <c r="AO995" t="s">
        <v>1476</v>
      </c>
      <c r="AP995"/>
      <c r="AQ995"/>
      <c r="AR995"/>
      <c r="AS995"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5" t="s">
        <v>98</v>
      </c>
      <c r="AU995" t="s">
        <v>122</v>
      </c>
      <c r="AV995">
        <v>2.6</v>
      </c>
      <c r="AW995" t="s">
        <v>123</v>
      </c>
      <c r="AX995">
        <v>12.5</v>
      </c>
      <c r="AY995">
        <v>11.5</v>
      </c>
      <c r="AZ995">
        <v>4.5</v>
      </c>
      <c r="BA995" t="s">
        <v>124</v>
      </c>
      <c r="BB995"/>
      <c r="BC995"/>
      <c r="BD995"/>
      <c r="BE995"/>
      <c r="BF995"/>
      <c r="BG995"/>
      <c r="BH995"/>
      <c r="BI995">
        <v>2</v>
      </c>
      <c r="BJ995"/>
      <c r="BK995"/>
      <c r="BL995"/>
      <c r="BM995"/>
      <c r="BN995" t="s">
        <v>5842</v>
      </c>
      <c r="BO995" t="s">
        <v>5862</v>
      </c>
      <c r="BP995" t="s">
        <v>5863</v>
      </c>
      <c r="BQ995"/>
      <c r="BR995"/>
      <c r="BS995"/>
      <c r="BT995"/>
      <c r="BU995"/>
      <c r="BV995"/>
      <c r="BW995"/>
      <c r="BX995"/>
      <c r="BY995"/>
      <c r="BZ995"/>
      <c r="CA995"/>
      <c r="CB995" t="s">
        <v>133</v>
      </c>
      <c r="CC995" t="s">
        <v>134</v>
      </c>
      <c r="CD995">
        <v>1</v>
      </c>
      <c r="CE995">
        <v>4</v>
      </c>
      <c r="CF995"/>
      <c r="CG995" t="s">
        <v>1478</v>
      </c>
      <c r="CH995"/>
      <c r="CI995"/>
      <c r="CJ995"/>
      <c r="CK995"/>
      <c r="CL995"/>
      <c r="CM995"/>
      <c r="CN995"/>
      <c r="CO995"/>
      <c r="CP995"/>
      <c r="CQ995"/>
      <c r="CR995"/>
      <c r="CS995"/>
      <c r="CT995"/>
      <c r="CU995"/>
    </row>
    <row r="996" spans="1:99" s="29" customFormat="1" x14ac:dyDescent="0.3">
      <c r="A996" s="39">
        <v>5995</v>
      </c>
      <c r="B996" s="10" t="s">
        <v>98</v>
      </c>
      <c r="C996" t="s">
        <v>5864</v>
      </c>
      <c r="D996" s="60" t="s">
        <v>137</v>
      </c>
      <c r="E996" s="60" t="s">
        <v>5811</v>
      </c>
      <c r="F996" s="60" t="s">
        <v>138</v>
      </c>
      <c r="G996" t="s">
        <v>168</v>
      </c>
      <c r="H996"/>
      <c r="I996" t="s">
        <v>2772</v>
      </c>
      <c r="J996" t="s">
        <v>5865</v>
      </c>
      <c r="K996" t="str">
        <f t="shared" si="131"/>
        <v>&lt;ul&gt;
&lt;li&gt;Sizes: 12.5" Length x 11.5" High x 4.5" Width
&lt;li&gt;Material: High quality faux leather
&lt;li&gt;Package include: 1 bag.
&lt;li&gt;Detachable wrist band
&lt;li&gt;Zip around closure
&lt;ul&gt;</v>
      </c>
      <c r="L996" t="str">
        <f t="shared" si="129"/>
        <v>Sizes: 12.5" Length x 11.5" High x 4.5" Width
Material: High quality faux leather
Package include: 1 bag.
Detachable wrist band
Zip around closure</v>
      </c>
      <c r="M996" t="s">
        <v>1464</v>
      </c>
      <c r="N996" s="11" t="str">
        <f t="shared" si="132"/>
        <v>Sizes: 12.5" Length x 11.5" High x 4.5"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6" s="11" t="str">
        <f t="shared" si="133"/>
        <v>&lt;ul&gt;
&lt;li&gt;Sizes: 12.5" Length x 11.5" High x 4.5"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6" t="s">
        <v>5840</v>
      </c>
      <c r="Q996" t="s">
        <v>1766</v>
      </c>
      <c r="R996" t="s">
        <v>1505</v>
      </c>
      <c r="S996" t="s">
        <v>2412</v>
      </c>
      <c r="T996" t="s">
        <v>1768</v>
      </c>
      <c r="U996" s="12" t="str">
        <f t="shared" si="136"/>
        <v>KY-TRR2-5376-BAG-PURPLE</v>
      </c>
      <c r="V996" s="12" t="str">
        <f t="shared" si="137"/>
        <v>KY-TRR2-5376-BAG-PURPLE</v>
      </c>
      <c r="W996" t="s">
        <v>5866</v>
      </c>
      <c r="X996" t="s">
        <v>5866</v>
      </c>
      <c r="Y996" t="s">
        <v>1471</v>
      </c>
      <c r="Z996"/>
      <c r="AA996" t="s">
        <v>113</v>
      </c>
      <c r="AB996" t="s">
        <v>113</v>
      </c>
      <c r="AC996" s="13" t="str">
        <f t="shared" si="134"/>
        <v>67.99</v>
      </c>
      <c r="AD996" s="13">
        <v>46.95</v>
      </c>
      <c r="AE996" s="14">
        <f t="shared" si="138"/>
        <v>46.95</v>
      </c>
      <c r="AF996"/>
      <c r="AG996">
        <v>0</v>
      </c>
      <c r="AH996"/>
      <c r="AI996" t="s">
        <v>113</v>
      </c>
      <c r="AJ996" t="s">
        <v>116</v>
      </c>
      <c r="AK996" t="s">
        <v>1472</v>
      </c>
      <c r="AL996" t="s">
        <v>1473</v>
      </c>
      <c r="AM996" t="s">
        <v>1474</v>
      </c>
      <c r="AN996" t="s">
        <v>1475</v>
      </c>
      <c r="AO996" t="s">
        <v>1476</v>
      </c>
      <c r="AP996"/>
      <c r="AQ996"/>
      <c r="AR996"/>
      <c r="AS996"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6" t="s">
        <v>98</v>
      </c>
      <c r="AU996" t="s">
        <v>122</v>
      </c>
      <c r="AV996">
        <v>2.6</v>
      </c>
      <c r="AW996" t="s">
        <v>123</v>
      </c>
      <c r="AX996">
        <v>12.5</v>
      </c>
      <c r="AY996">
        <v>11.5</v>
      </c>
      <c r="AZ996">
        <v>4.5</v>
      </c>
      <c r="BA996" t="s">
        <v>124</v>
      </c>
      <c r="BB996"/>
      <c r="BC996"/>
      <c r="BD996"/>
      <c r="BE996"/>
      <c r="BF996"/>
      <c r="BG996"/>
      <c r="BH996"/>
      <c r="BI996">
        <v>2</v>
      </c>
      <c r="BJ996"/>
      <c r="BK996"/>
      <c r="BL996"/>
      <c r="BM996"/>
      <c r="BN996" t="s">
        <v>5850</v>
      </c>
      <c r="BO996" t="s">
        <v>5867</v>
      </c>
      <c r="BP996" t="s">
        <v>5868</v>
      </c>
      <c r="BQ996"/>
      <c r="BR996"/>
      <c r="BS996"/>
      <c r="BT996"/>
      <c r="BU996"/>
      <c r="BV996"/>
      <c r="BW996"/>
      <c r="BX996"/>
      <c r="BY996"/>
      <c r="BZ996"/>
      <c r="CA996"/>
      <c r="CB996" t="s">
        <v>133</v>
      </c>
      <c r="CC996" t="s">
        <v>134</v>
      </c>
      <c r="CD996">
        <v>1</v>
      </c>
      <c r="CE996">
        <v>4</v>
      </c>
      <c r="CF996"/>
      <c r="CG996" t="s">
        <v>1478</v>
      </c>
      <c r="CH996"/>
      <c r="CI996"/>
      <c r="CJ996"/>
      <c r="CK996"/>
      <c r="CL996"/>
      <c r="CM996"/>
      <c r="CN996"/>
      <c r="CO996"/>
      <c r="CP996"/>
      <c r="CQ996"/>
      <c r="CR996"/>
      <c r="CS996"/>
      <c r="CT996"/>
      <c r="CU996"/>
    </row>
    <row r="997" spans="1:99" s="29" customFormat="1" x14ac:dyDescent="0.3">
      <c r="A997" s="39">
        <v>5996</v>
      </c>
      <c r="B997" s="10" t="s">
        <v>98</v>
      </c>
      <c r="C997" t="s">
        <v>5869</v>
      </c>
      <c r="D997" s="60" t="s">
        <v>137</v>
      </c>
      <c r="E997" s="60" t="s">
        <v>5811</v>
      </c>
      <c r="F997" s="60" t="s">
        <v>138</v>
      </c>
      <c r="G997" t="s">
        <v>168</v>
      </c>
      <c r="H997"/>
      <c r="I997" t="s">
        <v>1951</v>
      </c>
      <c r="J997" t="s">
        <v>5870</v>
      </c>
      <c r="K997" t="str">
        <f t="shared" si="131"/>
        <v>&lt;ul&gt;
&lt;li&gt;Sizes: 12.5" Length x 11.5" High x 4.5" Width
&lt;li&gt;Material: High quality faux leather
&lt;li&gt;Package include: 1 bag.
&lt;li&gt;Detachable wrist band
&lt;li&gt;Zip around closure
&lt;ul&gt;</v>
      </c>
      <c r="L997" t="str">
        <f t="shared" si="129"/>
        <v>Sizes: 12.5" Length x 11.5" High x 4.5" Width
Material: High quality faux leather
Package include: 1 bag.
Detachable wrist band
Zip around closure</v>
      </c>
      <c r="M997" t="s">
        <v>1464</v>
      </c>
      <c r="N997" s="11" t="str">
        <f t="shared" si="132"/>
        <v>Sizes: 12.5" Length x 11.5" High x 4.5"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7" s="11" t="str">
        <f t="shared" si="133"/>
        <v>&lt;ul&gt;
&lt;li&gt;Sizes: 12.5" Length x 11.5" High x 4.5"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7" t="s">
        <v>5840</v>
      </c>
      <c r="Q997" t="s">
        <v>1766</v>
      </c>
      <c r="R997" t="s">
        <v>1505</v>
      </c>
      <c r="S997" t="s">
        <v>2412</v>
      </c>
      <c r="T997" t="s">
        <v>1768</v>
      </c>
      <c r="U997" s="12" t="str">
        <f t="shared" si="136"/>
        <v>KY-TRR2-5376-BAG-TAN</v>
      </c>
      <c r="V997" s="12" t="str">
        <f t="shared" si="137"/>
        <v>KY-TRR2-5376-BAG-TAN</v>
      </c>
      <c r="W997" t="s">
        <v>5871</v>
      </c>
      <c r="X997" t="s">
        <v>5871</v>
      </c>
      <c r="Y997" t="s">
        <v>1471</v>
      </c>
      <c r="Z997"/>
      <c r="AA997" t="s">
        <v>113</v>
      </c>
      <c r="AB997" t="s">
        <v>113</v>
      </c>
      <c r="AC997" s="13" t="str">
        <f t="shared" si="134"/>
        <v>67.99</v>
      </c>
      <c r="AD997" s="13">
        <v>46.95</v>
      </c>
      <c r="AE997" s="14">
        <f t="shared" si="138"/>
        <v>46.95</v>
      </c>
      <c r="AF997"/>
      <c r="AG997">
        <v>0</v>
      </c>
      <c r="AH997"/>
      <c r="AI997" t="s">
        <v>113</v>
      </c>
      <c r="AJ997" t="s">
        <v>116</v>
      </c>
      <c r="AK997" t="s">
        <v>1472</v>
      </c>
      <c r="AL997" t="s">
        <v>1473</v>
      </c>
      <c r="AM997" t="s">
        <v>1474</v>
      </c>
      <c r="AN997" t="s">
        <v>1475</v>
      </c>
      <c r="AO997" t="s">
        <v>1476</v>
      </c>
      <c r="AP997"/>
      <c r="AQ997"/>
      <c r="AR997"/>
      <c r="AS997"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7" t="s">
        <v>98</v>
      </c>
      <c r="AU997" t="s">
        <v>122</v>
      </c>
      <c r="AV997">
        <v>2.6</v>
      </c>
      <c r="AW997" t="s">
        <v>123</v>
      </c>
      <c r="AX997">
        <v>12.5</v>
      </c>
      <c r="AY997">
        <v>11.5</v>
      </c>
      <c r="AZ997">
        <v>4.5</v>
      </c>
      <c r="BA997" t="s">
        <v>124</v>
      </c>
      <c r="BB997"/>
      <c r="BC997"/>
      <c r="BD997"/>
      <c r="BE997"/>
      <c r="BF997"/>
      <c r="BG997"/>
      <c r="BH997"/>
      <c r="BI997">
        <v>2</v>
      </c>
      <c r="BJ997"/>
      <c r="BK997"/>
      <c r="BL997"/>
      <c r="BM997"/>
      <c r="BN997" t="s">
        <v>5854</v>
      </c>
      <c r="BO997" t="s">
        <v>5872</v>
      </c>
      <c r="BP997" t="s">
        <v>5873</v>
      </c>
      <c r="BQ997"/>
      <c r="BR997"/>
      <c r="BS997"/>
      <c r="BT997"/>
      <c r="BU997"/>
      <c r="BV997"/>
      <c r="BW997"/>
      <c r="BX997"/>
      <c r="BY997"/>
      <c r="BZ997"/>
      <c r="CA997"/>
      <c r="CB997" t="s">
        <v>133</v>
      </c>
      <c r="CC997" t="s">
        <v>134</v>
      </c>
      <c r="CD997">
        <v>1</v>
      </c>
      <c r="CE997">
        <v>4</v>
      </c>
      <c r="CF997"/>
      <c r="CG997" t="s">
        <v>1478</v>
      </c>
      <c r="CH997"/>
      <c r="CI997"/>
      <c r="CJ997"/>
      <c r="CK997"/>
      <c r="CL997"/>
      <c r="CM997"/>
      <c r="CN997"/>
      <c r="CO997"/>
      <c r="CP997"/>
      <c r="CQ997"/>
      <c r="CR997"/>
      <c r="CS997"/>
      <c r="CT997"/>
      <c r="CU997"/>
    </row>
    <row r="998" spans="1:99" s="29" customFormat="1" x14ac:dyDescent="0.3">
      <c r="A998" s="39">
        <v>5997</v>
      </c>
      <c r="B998" s="10" t="s">
        <v>98</v>
      </c>
      <c r="C998" t="s">
        <v>5874</v>
      </c>
      <c r="D998" s="60" t="s">
        <v>137</v>
      </c>
      <c r="E998" s="60" t="s">
        <v>5811</v>
      </c>
      <c r="F998" s="60" t="s">
        <v>138</v>
      </c>
      <c r="G998" t="s">
        <v>168</v>
      </c>
      <c r="H998"/>
      <c r="I998" t="s">
        <v>1877</v>
      </c>
      <c r="J998" t="s">
        <v>5875</v>
      </c>
      <c r="K998" t="str">
        <f t="shared" si="131"/>
        <v>&lt;ul&gt;
&lt;li&gt;Sizes: 12.5" Length x 11.5" High x 4.5" Width
&lt;li&gt;Material: High quality faux leather
&lt;li&gt;Package include: 1 bag.
&lt;li&gt;Detachable wrist band
&lt;li&gt;Zip around closure
&lt;ul&gt;</v>
      </c>
      <c r="L998" t="str">
        <f t="shared" si="129"/>
        <v>Sizes: 12.5" Length x 11.5" High x 4.5" Width
Material: High quality faux leather
Package include: 1 bag.
Detachable wrist band
Zip around closure</v>
      </c>
      <c r="M998" t="s">
        <v>1464</v>
      </c>
      <c r="N998" s="11" t="str">
        <f t="shared" si="132"/>
        <v>Sizes: 12.5" Length x 11.5" High x 4.5" Width
Material: High quality faux leather
Package include: 1 bag.
Detachable wrist band
Zip around closure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8" s="11" t="str">
        <f t="shared" si="133"/>
        <v>&lt;ul&gt;
&lt;li&gt;Sizes: 12.5" Length x 11.5" High x 4.5" Width
&lt;li&gt;Material: High quality faux leather
&lt;li&gt;Package include: 1 bag.
&lt;li&gt;Detachable wrist band
&lt;li&gt;Zip around closure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8" t="s">
        <v>5840</v>
      </c>
      <c r="Q998" t="s">
        <v>1766</v>
      </c>
      <c r="R998" t="s">
        <v>1505</v>
      </c>
      <c r="S998" t="s">
        <v>2412</v>
      </c>
      <c r="T998" t="s">
        <v>1768</v>
      </c>
      <c r="U998" s="12" t="str">
        <f t="shared" si="136"/>
        <v>KY-TRR2-5376-BAG-TURQ</v>
      </c>
      <c r="V998" s="12" t="str">
        <f t="shared" si="137"/>
        <v>KY-TRR2-5376-BAG-TURQ</v>
      </c>
      <c r="W998" t="s">
        <v>5876</v>
      </c>
      <c r="X998" t="s">
        <v>5876</v>
      </c>
      <c r="Y998" t="s">
        <v>1471</v>
      </c>
      <c r="Z998"/>
      <c r="AA998" t="s">
        <v>113</v>
      </c>
      <c r="AB998" t="s">
        <v>113</v>
      </c>
      <c r="AC998" s="13" t="str">
        <f t="shared" si="134"/>
        <v>67.99</v>
      </c>
      <c r="AD998" s="13">
        <v>46.95</v>
      </c>
      <c r="AE998" s="14">
        <f t="shared" si="138"/>
        <v>46.95</v>
      </c>
      <c r="AF998"/>
      <c r="AG998">
        <v>0</v>
      </c>
      <c r="AH998"/>
      <c r="AI998" t="s">
        <v>113</v>
      </c>
      <c r="AJ998" t="s">
        <v>116</v>
      </c>
      <c r="AK998" t="s">
        <v>1472</v>
      </c>
      <c r="AL998" t="s">
        <v>1473</v>
      </c>
      <c r="AM998" t="s">
        <v>1474</v>
      </c>
      <c r="AN998" t="s">
        <v>1475</v>
      </c>
      <c r="AO998" t="s">
        <v>1476</v>
      </c>
      <c r="AP998"/>
      <c r="AQ998"/>
      <c r="AR998"/>
      <c r="AS998"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8" t="s">
        <v>98</v>
      </c>
      <c r="AU998" t="s">
        <v>122</v>
      </c>
      <c r="AV998">
        <v>2.6</v>
      </c>
      <c r="AW998" t="s">
        <v>123</v>
      </c>
      <c r="AX998">
        <v>12.5</v>
      </c>
      <c r="AY998">
        <v>11.5</v>
      </c>
      <c r="AZ998">
        <v>4.5</v>
      </c>
      <c r="BA998" t="s">
        <v>124</v>
      </c>
      <c r="BB998"/>
      <c r="BC998"/>
      <c r="BD998"/>
      <c r="BE998"/>
      <c r="BF998"/>
      <c r="BG998"/>
      <c r="BH998"/>
      <c r="BI998">
        <v>2</v>
      </c>
      <c r="BJ998"/>
      <c r="BK998"/>
      <c r="BL998"/>
      <c r="BM998"/>
      <c r="BN998" t="s">
        <v>5858</v>
      </c>
      <c r="BO998" t="s">
        <v>5877</v>
      </c>
      <c r="BP998" t="s">
        <v>5878</v>
      </c>
      <c r="BQ998"/>
      <c r="BR998"/>
      <c r="BS998"/>
      <c r="BT998"/>
      <c r="BU998"/>
      <c r="BV998"/>
      <c r="BW998"/>
      <c r="BX998"/>
      <c r="BY998"/>
      <c r="BZ998"/>
      <c r="CA998"/>
      <c r="CB998" t="s">
        <v>133</v>
      </c>
      <c r="CC998" t="s">
        <v>134</v>
      </c>
      <c r="CD998">
        <v>1</v>
      </c>
      <c r="CE998">
        <v>4</v>
      </c>
      <c r="CF998"/>
      <c r="CG998" t="s">
        <v>1478</v>
      </c>
      <c r="CH998"/>
      <c r="CI998"/>
      <c r="CJ998"/>
      <c r="CK998"/>
      <c r="CL998"/>
      <c r="CM998"/>
      <c r="CN998"/>
      <c r="CO998"/>
      <c r="CP998"/>
      <c r="CQ998"/>
      <c r="CR998"/>
      <c r="CS998"/>
      <c r="CT998"/>
      <c r="CU998"/>
    </row>
    <row r="999" spans="1:99" s="52" customFormat="1" x14ac:dyDescent="0.3">
      <c r="A999" s="39">
        <v>5998</v>
      </c>
      <c r="B999" s="51" t="s">
        <v>98</v>
      </c>
      <c r="C999" s="52" t="s">
        <v>5879</v>
      </c>
      <c r="D999" s="52" t="s">
        <v>137</v>
      </c>
      <c r="E999" s="52" t="s">
        <v>5880</v>
      </c>
      <c r="F999" s="52" t="s">
        <v>138</v>
      </c>
      <c r="G999" s="52" t="s">
        <v>1462</v>
      </c>
      <c r="I999" s="52" t="s">
        <v>1588</v>
      </c>
      <c r="J999" s="52" t="s">
        <v>5881</v>
      </c>
      <c r="K999" s="52" t="str">
        <f t="shared" si="131"/>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999" t="str">
        <f t="shared" si="129"/>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999" s="52" t="s">
        <v>1464</v>
      </c>
      <c r="N999" s="52" t="str">
        <f t="shared" si="132"/>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999" s="11" t="str">
        <f t="shared" si="133"/>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999" s="52" t="s">
        <v>5882</v>
      </c>
      <c r="Q999" s="52" t="s">
        <v>5883</v>
      </c>
      <c r="R999" s="52" t="s">
        <v>1885</v>
      </c>
      <c r="S999" s="52" t="s">
        <v>5884</v>
      </c>
      <c r="T999" s="52" t="s">
        <v>1860</v>
      </c>
      <c r="U999" s="52" t="s">
        <v>5879</v>
      </c>
      <c r="V999" s="52" t="s">
        <v>5879</v>
      </c>
      <c r="W999" s="54" t="s">
        <v>5885</v>
      </c>
      <c r="X999" s="54" t="s">
        <v>5885</v>
      </c>
      <c r="Y999" s="52" t="s">
        <v>1471</v>
      </c>
      <c r="AA999" s="52" t="s">
        <v>113</v>
      </c>
      <c r="AC999" s="13" t="str">
        <f t="shared" si="134"/>
        <v>29.99</v>
      </c>
      <c r="AD999" s="52">
        <v>19.95</v>
      </c>
      <c r="AE999" s="52">
        <f t="shared" si="138"/>
        <v>23.95</v>
      </c>
      <c r="AG999" s="52">
        <v>4</v>
      </c>
      <c r="AI999" s="52" t="s">
        <v>113</v>
      </c>
      <c r="AJ999" s="52" t="s">
        <v>116</v>
      </c>
      <c r="AK999" s="52" t="s">
        <v>1472</v>
      </c>
      <c r="AL999" s="52" t="s">
        <v>1473</v>
      </c>
      <c r="AM999" s="52" t="s">
        <v>1474</v>
      </c>
      <c r="AN999" s="52" t="s">
        <v>1475</v>
      </c>
      <c r="AO999" s="52" t="s">
        <v>1476</v>
      </c>
      <c r="AS999"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999" t="s">
        <v>98</v>
      </c>
      <c r="AU999" s="52" t="s">
        <v>122</v>
      </c>
      <c r="AV999" s="52">
        <v>0.63</v>
      </c>
      <c r="AW999" s="52" t="s">
        <v>123</v>
      </c>
      <c r="AX999" s="52">
        <v>7.75</v>
      </c>
      <c r="AY999" s="52">
        <v>1</v>
      </c>
      <c r="AZ999" s="52">
        <v>4.5</v>
      </c>
      <c r="BA999" s="52" t="s">
        <v>124</v>
      </c>
      <c r="BI999" s="52">
        <v>2</v>
      </c>
      <c r="BN999" s="52" t="s">
        <v>5886</v>
      </c>
      <c r="BP999" s="52" t="s">
        <v>5886</v>
      </c>
      <c r="BQ999" s="52" t="s">
        <v>5887</v>
      </c>
      <c r="CB999" s="52" t="s">
        <v>133</v>
      </c>
      <c r="CC999" s="52" t="s">
        <v>134</v>
      </c>
      <c r="CD999" s="52">
        <v>1</v>
      </c>
      <c r="CE999" s="52">
        <v>4</v>
      </c>
      <c r="CG999" s="52" t="s">
        <v>1478</v>
      </c>
    </row>
    <row r="1000" spans="1:99" s="52" customFormat="1" x14ac:dyDescent="0.3">
      <c r="A1000" s="39">
        <v>5999</v>
      </c>
      <c r="B1000" s="51" t="s">
        <v>98</v>
      </c>
      <c r="C1000" s="52" t="s">
        <v>5888</v>
      </c>
      <c r="D1000" s="52" t="s">
        <v>137</v>
      </c>
      <c r="E1000" s="52" t="s">
        <v>5880</v>
      </c>
      <c r="F1000" s="52" t="s">
        <v>138</v>
      </c>
      <c r="G1000" s="52" t="s">
        <v>1462</v>
      </c>
      <c r="I1000" s="52" t="s">
        <v>1594</v>
      </c>
      <c r="J1000" s="52" t="s">
        <v>5889</v>
      </c>
      <c r="K1000" s="52" t="str">
        <f t="shared" si="131"/>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0" t="str">
        <f t="shared" si="129"/>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0" s="52" t="s">
        <v>1464</v>
      </c>
      <c r="N1000" s="52" t="str">
        <f t="shared" si="132"/>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0" s="11" t="str">
        <f t="shared" si="133"/>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0" s="52" t="s">
        <v>5882</v>
      </c>
      <c r="Q1000" s="52" t="s">
        <v>5883</v>
      </c>
      <c r="R1000" s="52" t="s">
        <v>1885</v>
      </c>
      <c r="S1000" s="52" t="s">
        <v>5884</v>
      </c>
      <c r="T1000" s="52" t="s">
        <v>1860</v>
      </c>
      <c r="U1000" s="52" t="s">
        <v>5888</v>
      </c>
      <c r="V1000" s="52" t="s">
        <v>5888</v>
      </c>
      <c r="W1000" s="54" t="s">
        <v>5890</v>
      </c>
      <c r="X1000" s="54" t="s">
        <v>5890</v>
      </c>
      <c r="Y1000" s="52" t="s">
        <v>1471</v>
      </c>
      <c r="AA1000" s="52" t="s">
        <v>113</v>
      </c>
      <c r="AC1000" s="13" t="str">
        <f t="shared" si="134"/>
        <v>29.99</v>
      </c>
      <c r="AD1000" s="52">
        <v>19.95</v>
      </c>
      <c r="AE1000" s="52">
        <f t="shared" si="138"/>
        <v>23.95</v>
      </c>
      <c r="AG1000" s="52">
        <v>4</v>
      </c>
      <c r="AI1000" s="52" t="s">
        <v>113</v>
      </c>
      <c r="AJ1000" s="52" t="s">
        <v>116</v>
      </c>
      <c r="AK1000" s="52" t="s">
        <v>1472</v>
      </c>
      <c r="AL1000" s="52" t="s">
        <v>1473</v>
      </c>
      <c r="AM1000" s="52" t="s">
        <v>1474</v>
      </c>
      <c r="AN1000" s="52" t="s">
        <v>1475</v>
      </c>
      <c r="AO1000" s="52" t="s">
        <v>1476</v>
      </c>
      <c r="AS1000"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0" t="s">
        <v>98</v>
      </c>
      <c r="AU1000" s="52" t="s">
        <v>122</v>
      </c>
      <c r="AV1000" s="52">
        <v>0.63</v>
      </c>
      <c r="AW1000" s="52" t="s">
        <v>123</v>
      </c>
      <c r="AX1000" s="52">
        <v>7.75</v>
      </c>
      <c r="AY1000" s="52">
        <v>1</v>
      </c>
      <c r="AZ1000" s="52">
        <v>4.5</v>
      </c>
      <c r="BA1000" s="52" t="s">
        <v>124</v>
      </c>
      <c r="BI1000" s="52">
        <v>2</v>
      </c>
      <c r="BN1000" s="52" t="s">
        <v>5891</v>
      </c>
      <c r="BP1000" s="52" t="s">
        <v>5891</v>
      </c>
      <c r="BQ1000" s="52" t="s">
        <v>5892</v>
      </c>
      <c r="CB1000" s="52" t="s">
        <v>133</v>
      </c>
      <c r="CC1000" s="52" t="s">
        <v>134</v>
      </c>
      <c r="CD1000" s="52">
        <v>1</v>
      </c>
      <c r="CE1000" s="52">
        <v>4</v>
      </c>
      <c r="CG1000" s="52" t="s">
        <v>1478</v>
      </c>
    </row>
    <row r="1001" spans="1:99" s="52" customFormat="1" x14ac:dyDescent="0.3">
      <c r="A1001" s="39">
        <v>6000</v>
      </c>
      <c r="B1001" s="51" t="s">
        <v>98</v>
      </c>
      <c r="C1001" s="52" t="s">
        <v>5893</v>
      </c>
      <c r="D1001" s="52" t="s">
        <v>137</v>
      </c>
      <c r="E1001" s="52" t="s">
        <v>5880</v>
      </c>
      <c r="F1001" s="52" t="s">
        <v>138</v>
      </c>
      <c r="G1001" s="52" t="s">
        <v>1462</v>
      </c>
      <c r="I1001" s="52" t="s">
        <v>1763</v>
      </c>
      <c r="J1001" s="52" t="s">
        <v>5894</v>
      </c>
      <c r="K1001" s="52" t="str">
        <f t="shared" si="131"/>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1" t="str">
        <f t="shared" si="129"/>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1" s="52" t="s">
        <v>1464</v>
      </c>
      <c r="N1001" s="52" t="str">
        <f t="shared" si="132"/>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1" s="11" t="str">
        <f t="shared" si="133"/>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1" s="52" t="s">
        <v>5882</v>
      </c>
      <c r="Q1001" s="52" t="s">
        <v>5883</v>
      </c>
      <c r="R1001" s="52" t="s">
        <v>1885</v>
      </c>
      <c r="S1001" s="52" t="s">
        <v>5884</v>
      </c>
      <c r="T1001" s="52" t="s">
        <v>1860</v>
      </c>
      <c r="U1001" s="52" t="s">
        <v>5893</v>
      </c>
      <c r="V1001" s="52" t="s">
        <v>5893</v>
      </c>
      <c r="W1001" s="54" t="s">
        <v>5895</v>
      </c>
      <c r="X1001" s="54" t="s">
        <v>5895</v>
      </c>
      <c r="Y1001" s="52" t="s">
        <v>1471</v>
      </c>
      <c r="AA1001" s="52" t="s">
        <v>113</v>
      </c>
      <c r="AC1001" s="13" t="str">
        <f t="shared" si="134"/>
        <v>29.99</v>
      </c>
      <c r="AD1001" s="52">
        <v>19.95</v>
      </c>
      <c r="AE1001" s="52">
        <f t="shared" si="138"/>
        <v>23.95</v>
      </c>
      <c r="AG1001" s="52">
        <v>4</v>
      </c>
      <c r="AI1001" s="52" t="s">
        <v>113</v>
      </c>
      <c r="AJ1001" s="52" t="s">
        <v>116</v>
      </c>
      <c r="AK1001" s="52" t="s">
        <v>1472</v>
      </c>
      <c r="AL1001" s="52" t="s">
        <v>1473</v>
      </c>
      <c r="AM1001" s="52" t="s">
        <v>1474</v>
      </c>
      <c r="AN1001" s="52" t="s">
        <v>1475</v>
      </c>
      <c r="AO1001" s="52" t="s">
        <v>1476</v>
      </c>
      <c r="AS1001"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1" t="s">
        <v>98</v>
      </c>
      <c r="AU1001" s="52" t="s">
        <v>122</v>
      </c>
      <c r="AV1001" s="52">
        <v>0.63</v>
      </c>
      <c r="AW1001" s="52" t="s">
        <v>123</v>
      </c>
      <c r="AX1001" s="52">
        <v>7.75</v>
      </c>
      <c r="AY1001" s="52">
        <v>1</v>
      </c>
      <c r="AZ1001" s="52">
        <v>4.5</v>
      </c>
      <c r="BA1001" s="52" t="s">
        <v>124</v>
      </c>
      <c r="BI1001" s="52">
        <v>2</v>
      </c>
      <c r="BN1001" s="52" t="s">
        <v>5896</v>
      </c>
      <c r="BP1001" s="52" t="s">
        <v>5896</v>
      </c>
      <c r="BQ1001" s="52" t="s">
        <v>5897</v>
      </c>
      <c r="CB1001" s="52" t="s">
        <v>133</v>
      </c>
      <c r="CC1001" s="52" t="s">
        <v>134</v>
      </c>
      <c r="CD1001" s="52">
        <v>1</v>
      </c>
      <c r="CE1001" s="52">
        <v>4</v>
      </c>
      <c r="CG1001" s="52" t="s">
        <v>1478</v>
      </c>
    </row>
    <row r="1002" spans="1:99" s="52" customFormat="1" x14ac:dyDescent="0.3">
      <c r="A1002" s="39">
        <v>6001</v>
      </c>
      <c r="B1002" s="51" t="s">
        <v>98</v>
      </c>
      <c r="C1002" s="52" t="s">
        <v>5898</v>
      </c>
      <c r="D1002" s="52" t="s">
        <v>137</v>
      </c>
      <c r="E1002" s="52" t="s">
        <v>5880</v>
      </c>
      <c r="F1002" s="52" t="s">
        <v>138</v>
      </c>
      <c r="G1002" s="52" t="s">
        <v>1462</v>
      </c>
      <c r="I1002" s="52" t="s">
        <v>1652</v>
      </c>
      <c r="J1002" s="52" t="s">
        <v>5899</v>
      </c>
      <c r="K1002" s="52" t="str">
        <f t="shared" si="131"/>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2" t="str">
        <f t="shared" si="129"/>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2" s="52" t="s">
        <v>1464</v>
      </c>
      <c r="N1002" s="52" t="str">
        <f t="shared" si="132"/>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2" s="11" t="str">
        <f t="shared" si="133"/>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2" s="52" t="s">
        <v>5882</v>
      </c>
      <c r="Q1002" s="52" t="s">
        <v>5883</v>
      </c>
      <c r="R1002" s="52" t="s">
        <v>1885</v>
      </c>
      <c r="S1002" s="52" t="s">
        <v>5884</v>
      </c>
      <c r="T1002" s="52" t="s">
        <v>1860</v>
      </c>
      <c r="U1002" s="52" t="s">
        <v>5898</v>
      </c>
      <c r="V1002" s="52" t="s">
        <v>5898</v>
      </c>
      <c r="W1002" s="54" t="s">
        <v>5900</v>
      </c>
      <c r="X1002" s="54" t="s">
        <v>5900</v>
      </c>
      <c r="Y1002" s="52" t="s">
        <v>1471</v>
      </c>
      <c r="AA1002" s="52" t="s">
        <v>113</v>
      </c>
      <c r="AC1002" s="13" t="str">
        <f t="shared" si="134"/>
        <v>29.99</v>
      </c>
      <c r="AD1002" s="52">
        <v>19.95</v>
      </c>
      <c r="AE1002" s="52">
        <f t="shared" si="138"/>
        <v>23.95</v>
      </c>
      <c r="AG1002" s="52">
        <v>4</v>
      </c>
      <c r="AI1002" s="52" t="s">
        <v>113</v>
      </c>
      <c r="AJ1002" s="52" t="s">
        <v>116</v>
      </c>
      <c r="AK1002" s="52" t="s">
        <v>1472</v>
      </c>
      <c r="AL1002" s="52" t="s">
        <v>1473</v>
      </c>
      <c r="AM1002" s="52" t="s">
        <v>1474</v>
      </c>
      <c r="AN1002" s="52" t="s">
        <v>1475</v>
      </c>
      <c r="AO1002" s="52" t="s">
        <v>1476</v>
      </c>
      <c r="AS1002"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2" t="s">
        <v>98</v>
      </c>
      <c r="AU1002" s="52" t="s">
        <v>122</v>
      </c>
      <c r="AV1002" s="52">
        <v>0.63</v>
      </c>
      <c r="AW1002" s="52" t="s">
        <v>123</v>
      </c>
      <c r="AX1002" s="52">
        <v>7.75</v>
      </c>
      <c r="AY1002" s="52">
        <v>1</v>
      </c>
      <c r="AZ1002" s="52">
        <v>4.5</v>
      </c>
      <c r="BA1002" s="52" t="s">
        <v>124</v>
      </c>
      <c r="BI1002" s="52">
        <v>2</v>
      </c>
      <c r="BN1002" s="52" t="s">
        <v>5901</v>
      </c>
      <c r="BP1002" s="52" t="s">
        <v>5901</v>
      </c>
      <c r="BQ1002" s="52" t="s">
        <v>5902</v>
      </c>
      <c r="CB1002" s="52" t="s">
        <v>133</v>
      </c>
      <c r="CC1002" s="52" t="s">
        <v>134</v>
      </c>
      <c r="CD1002" s="52">
        <v>1</v>
      </c>
      <c r="CE1002" s="52">
        <v>4</v>
      </c>
      <c r="CG1002" s="52" t="s">
        <v>1478</v>
      </c>
    </row>
    <row r="1003" spans="1:99" s="52" customFormat="1" x14ac:dyDescent="0.3">
      <c r="A1003" s="39">
        <v>6002</v>
      </c>
      <c r="B1003" s="51" t="s">
        <v>98</v>
      </c>
      <c r="C1003" s="52" t="s">
        <v>5880</v>
      </c>
      <c r="D1003" s="52" t="s">
        <v>100</v>
      </c>
      <c r="G1003" s="52" t="s">
        <v>1462</v>
      </c>
      <c r="J1003" s="52" t="s">
        <v>5839</v>
      </c>
      <c r="K1003" s="52" t="str">
        <f t="shared" si="131"/>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3" t="str">
        <f t="shared" si="129"/>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3" s="52" t="s">
        <v>1464</v>
      </c>
      <c r="N1003" s="52" t="str">
        <f t="shared" si="132"/>
        <v>Size 7.75"(L) x4.5"(H)1"(W)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3" s="11" t="str">
        <f t="shared" si="133"/>
        <v>&lt;ul&gt;
&lt;li&gt;Size 7.75"(L) x4.5"(H)1"(W)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3" s="52" t="s">
        <v>5882</v>
      </c>
      <c r="Q1003" s="52" t="s">
        <v>5883</v>
      </c>
      <c r="R1003" s="52" t="s">
        <v>1885</v>
      </c>
      <c r="S1003" s="52" t="s">
        <v>5884</v>
      </c>
      <c r="T1003" s="52" t="s">
        <v>1860</v>
      </c>
      <c r="U1003" s="52" t="s">
        <v>5880</v>
      </c>
      <c r="V1003" s="52" t="s">
        <v>5880</v>
      </c>
      <c r="W1003" s="54" t="s">
        <v>5903</v>
      </c>
      <c r="X1003" s="54" t="s">
        <v>5903</v>
      </c>
      <c r="Y1003" s="52" t="s">
        <v>1471</v>
      </c>
      <c r="AA1003" s="52" t="s">
        <v>113</v>
      </c>
      <c r="AC1003" s="13" t="str">
        <f t="shared" si="134"/>
        <v>29.99</v>
      </c>
      <c r="AD1003" s="52">
        <v>19.95</v>
      </c>
      <c r="AE1003" s="52">
        <f t="shared" si="138"/>
        <v>23.95</v>
      </c>
      <c r="AG1003" s="52">
        <v>4</v>
      </c>
      <c r="AI1003" s="52" t="s">
        <v>113</v>
      </c>
      <c r="AJ1003" s="52" t="s">
        <v>116</v>
      </c>
      <c r="AK1003" s="52" t="s">
        <v>1472</v>
      </c>
      <c r="AL1003" s="52" t="s">
        <v>1473</v>
      </c>
      <c r="AM1003" s="52" t="s">
        <v>1474</v>
      </c>
      <c r="AN1003" s="52" t="s">
        <v>1475</v>
      </c>
      <c r="AO1003" s="52" t="s">
        <v>1476</v>
      </c>
      <c r="AS1003"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3" t="s">
        <v>98</v>
      </c>
      <c r="AU1003" s="52" t="s">
        <v>122</v>
      </c>
      <c r="AV1003" s="52">
        <v>0.63</v>
      </c>
      <c r="AW1003" s="52" t="s">
        <v>123</v>
      </c>
      <c r="AX1003" s="52">
        <v>7.75</v>
      </c>
      <c r="AY1003" s="52">
        <v>1</v>
      </c>
      <c r="AZ1003" s="52">
        <v>4.5</v>
      </c>
      <c r="BA1003" s="52" t="s">
        <v>124</v>
      </c>
      <c r="BI1003" s="52">
        <v>2</v>
      </c>
      <c r="BN1003" s="52" t="s">
        <v>5886</v>
      </c>
      <c r="BP1003" s="52" t="s">
        <v>5886</v>
      </c>
      <c r="BQ1003" s="52" t="s">
        <v>5887</v>
      </c>
      <c r="CB1003" s="52" t="s">
        <v>133</v>
      </c>
      <c r="CC1003" s="52" t="s">
        <v>134</v>
      </c>
      <c r="CD1003" s="52">
        <v>1</v>
      </c>
      <c r="CE1003" s="52">
        <v>4</v>
      </c>
      <c r="CG1003" s="52" t="s">
        <v>1478</v>
      </c>
    </row>
    <row r="1004" spans="1:99" s="52" customFormat="1" x14ac:dyDescent="0.3">
      <c r="A1004" s="39">
        <v>6003</v>
      </c>
      <c r="B1004" s="51" t="s">
        <v>98</v>
      </c>
      <c r="C1004" s="52" t="s">
        <v>5904</v>
      </c>
      <c r="D1004" s="52" t="s">
        <v>137</v>
      </c>
      <c r="E1004" s="52" t="s">
        <v>5880</v>
      </c>
      <c r="F1004" s="52" t="s">
        <v>138</v>
      </c>
      <c r="G1004" s="52" t="s">
        <v>1462</v>
      </c>
      <c r="I1004" s="52" t="s">
        <v>1573</v>
      </c>
      <c r="J1004" s="52" t="s">
        <v>5905</v>
      </c>
      <c r="K1004" s="52" t="str">
        <f t="shared" si="131"/>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4" t="str">
        <f t="shared" si="129"/>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4" s="52" t="s">
        <v>1464</v>
      </c>
      <c r="N1004" s="52" t="str">
        <f t="shared" si="132"/>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4" s="11" t="str">
        <f t="shared" si="133"/>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4" s="52" t="s">
        <v>5906</v>
      </c>
      <c r="Q1004" s="52" t="s">
        <v>5883</v>
      </c>
      <c r="R1004" s="52" t="s">
        <v>1885</v>
      </c>
      <c r="S1004" s="52" t="s">
        <v>5884</v>
      </c>
      <c r="T1004" s="52" t="s">
        <v>1860</v>
      </c>
      <c r="U1004" s="52" t="s">
        <v>5904</v>
      </c>
      <c r="V1004" s="52" t="s">
        <v>5904</v>
      </c>
      <c r="W1004" s="54" t="s">
        <v>5907</v>
      </c>
      <c r="X1004" s="54" t="s">
        <v>5907</v>
      </c>
      <c r="Y1004" s="52" t="s">
        <v>1471</v>
      </c>
      <c r="AA1004" s="52" t="s">
        <v>113</v>
      </c>
      <c r="AC1004" s="13" t="str">
        <f t="shared" si="134"/>
        <v>86.99</v>
      </c>
      <c r="AD1004" s="52">
        <v>59.95</v>
      </c>
      <c r="AE1004" s="52">
        <f t="shared" si="138"/>
        <v>59.95</v>
      </c>
      <c r="AG1004" s="52">
        <v>0</v>
      </c>
      <c r="AI1004" s="52" t="s">
        <v>113</v>
      </c>
      <c r="AJ1004" s="52" t="s">
        <v>116</v>
      </c>
      <c r="AK1004" s="52" t="s">
        <v>1472</v>
      </c>
      <c r="AL1004" s="52" t="s">
        <v>1473</v>
      </c>
      <c r="AM1004" s="52" t="s">
        <v>1474</v>
      </c>
      <c r="AN1004" s="52" t="s">
        <v>1475</v>
      </c>
      <c r="AO1004" s="52" t="s">
        <v>1476</v>
      </c>
      <c r="AS1004"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4" t="s">
        <v>98</v>
      </c>
      <c r="AU1004" s="52" t="s">
        <v>122</v>
      </c>
      <c r="AV1004" s="52">
        <v>3</v>
      </c>
      <c r="AW1004" s="52" t="s">
        <v>123</v>
      </c>
      <c r="AX1004" s="52">
        <v>13</v>
      </c>
      <c r="AY1004" s="52">
        <v>4.5</v>
      </c>
      <c r="AZ1004" s="52">
        <v>8</v>
      </c>
      <c r="BA1004" s="52" t="s">
        <v>124</v>
      </c>
      <c r="BI1004" s="52">
        <v>2</v>
      </c>
      <c r="BN1004" s="52" t="s">
        <v>5908</v>
      </c>
      <c r="BP1004" s="52" t="s">
        <v>5908</v>
      </c>
      <c r="CB1004" s="52" t="s">
        <v>133</v>
      </c>
      <c r="CC1004" s="52" t="s">
        <v>134</v>
      </c>
      <c r="CD1004" s="52">
        <v>1</v>
      </c>
      <c r="CE1004" s="52">
        <v>4</v>
      </c>
      <c r="CG1004" s="52" t="s">
        <v>1478</v>
      </c>
    </row>
    <row r="1005" spans="1:99" s="52" customFormat="1" x14ac:dyDescent="0.3">
      <c r="A1005" s="39">
        <v>6004</v>
      </c>
      <c r="B1005" s="51" t="s">
        <v>98</v>
      </c>
      <c r="C1005" s="52" t="s">
        <v>5909</v>
      </c>
      <c r="D1005" s="52" t="s">
        <v>137</v>
      </c>
      <c r="E1005" s="52" t="s">
        <v>5880</v>
      </c>
      <c r="F1005" s="52" t="s">
        <v>138</v>
      </c>
      <c r="G1005" s="52" t="s">
        <v>1462</v>
      </c>
      <c r="I1005" s="52" t="s">
        <v>1578</v>
      </c>
      <c r="J1005" s="52" t="s">
        <v>5910</v>
      </c>
      <c r="K1005" s="52" t="str">
        <f t="shared" si="131"/>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5" t="str">
        <f t="shared" si="129"/>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5" s="52" t="s">
        <v>1464</v>
      </c>
      <c r="N1005" s="52" t="str">
        <f t="shared" si="132"/>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5" s="11" t="str">
        <f t="shared" si="133"/>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5" s="52" t="s">
        <v>5906</v>
      </c>
      <c r="Q1005" s="52" t="s">
        <v>5883</v>
      </c>
      <c r="R1005" s="52" t="s">
        <v>1885</v>
      </c>
      <c r="S1005" s="52" t="s">
        <v>5884</v>
      </c>
      <c r="T1005" s="52" t="s">
        <v>1860</v>
      </c>
      <c r="U1005" s="52" t="s">
        <v>5909</v>
      </c>
      <c r="V1005" s="52" t="s">
        <v>5909</v>
      </c>
      <c r="W1005" s="54" t="s">
        <v>5911</v>
      </c>
      <c r="X1005" s="54" t="s">
        <v>5911</v>
      </c>
      <c r="Y1005" s="52" t="s">
        <v>1471</v>
      </c>
      <c r="AA1005" s="52" t="s">
        <v>113</v>
      </c>
      <c r="AC1005" s="13" t="str">
        <f t="shared" si="134"/>
        <v>86.99</v>
      </c>
      <c r="AD1005" s="52">
        <v>59.95</v>
      </c>
      <c r="AE1005" s="52">
        <f t="shared" si="138"/>
        <v>59.95</v>
      </c>
      <c r="AG1005" s="52">
        <v>0</v>
      </c>
      <c r="AI1005" s="52" t="s">
        <v>113</v>
      </c>
      <c r="AJ1005" s="52" t="s">
        <v>116</v>
      </c>
      <c r="AK1005" s="52" t="s">
        <v>1472</v>
      </c>
      <c r="AL1005" s="52" t="s">
        <v>1473</v>
      </c>
      <c r="AM1005" s="52" t="s">
        <v>1474</v>
      </c>
      <c r="AN1005" s="52" t="s">
        <v>1475</v>
      </c>
      <c r="AO1005" s="52" t="s">
        <v>1476</v>
      </c>
      <c r="AS1005"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5" t="s">
        <v>98</v>
      </c>
      <c r="AU1005" s="52" t="s">
        <v>122</v>
      </c>
      <c r="AV1005" s="52">
        <v>3</v>
      </c>
      <c r="AW1005" s="52" t="s">
        <v>123</v>
      </c>
      <c r="AX1005" s="52">
        <v>13</v>
      </c>
      <c r="AY1005" s="52">
        <v>4.5</v>
      </c>
      <c r="AZ1005" s="52">
        <v>8</v>
      </c>
      <c r="BA1005" s="52" t="s">
        <v>124</v>
      </c>
      <c r="BI1005" s="52">
        <v>2</v>
      </c>
      <c r="BN1005" s="52" t="s">
        <v>5912</v>
      </c>
      <c r="BP1005" s="52" t="s">
        <v>5912</v>
      </c>
      <c r="CB1005" s="52" t="s">
        <v>133</v>
      </c>
      <c r="CC1005" s="52" t="s">
        <v>134</v>
      </c>
      <c r="CD1005" s="52">
        <v>1</v>
      </c>
      <c r="CE1005" s="52">
        <v>4</v>
      </c>
      <c r="CG1005" s="52" t="s">
        <v>1478</v>
      </c>
    </row>
    <row r="1006" spans="1:99" s="52" customFormat="1" x14ac:dyDescent="0.3">
      <c r="A1006" s="39">
        <v>6005</v>
      </c>
      <c r="B1006" s="51" t="s">
        <v>98</v>
      </c>
      <c r="C1006" s="52" t="s">
        <v>5913</v>
      </c>
      <c r="D1006" s="52" t="s">
        <v>137</v>
      </c>
      <c r="E1006" s="52" t="s">
        <v>5880</v>
      </c>
      <c r="F1006" s="52" t="s">
        <v>138</v>
      </c>
      <c r="G1006" s="52" t="s">
        <v>1462</v>
      </c>
      <c r="I1006" s="52" t="s">
        <v>1788</v>
      </c>
      <c r="J1006" s="52" t="s">
        <v>5914</v>
      </c>
      <c r="K1006" s="52" t="str">
        <f t="shared" si="131"/>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6" t="str">
        <f t="shared" si="129"/>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6" s="52" t="s">
        <v>1464</v>
      </c>
      <c r="N1006" s="52" t="str">
        <f t="shared" si="132"/>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6" s="11" t="str">
        <f t="shared" si="133"/>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6" s="52" t="s">
        <v>5906</v>
      </c>
      <c r="Q1006" s="52" t="s">
        <v>5883</v>
      </c>
      <c r="R1006" s="52" t="s">
        <v>1885</v>
      </c>
      <c r="S1006" s="52" t="s">
        <v>5884</v>
      </c>
      <c r="T1006" s="52" t="s">
        <v>1860</v>
      </c>
      <c r="U1006" s="52" t="s">
        <v>5913</v>
      </c>
      <c r="V1006" s="52" t="s">
        <v>5913</v>
      </c>
      <c r="W1006" s="54" t="s">
        <v>5915</v>
      </c>
      <c r="X1006" s="54" t="s">
        <v>5915</v>
      </c>
      <c r="Y1006" s="52" t="s">
        <v>1471</v>
      </c>
      <c r="AA1006" s="52" t="s">
        <v>113</v>
      </c>
      <c r="AC1006" s="13" t="str">
        <f t="shared" si="134"/>
        <v>86.99</v>
      </c>
      <c r="AD1006" s="52">
        <v>59.95</v>
      </c>
      <c r="AE1006" s="52">
        <f t="shared" si="138"/>
        <v>59.95</v>
      </c>
      <c r="AG1006" s="52">
        <v>0</v>
      </c>
      <c r="AI1006" s="52" t="s">
        <v>113</v>
      </c>
      <c r="AJ1006" s="52" t="s">
        <v>116</v>
      </c>
      <c r="AK1006" s="52" t="s">
        <v>1472</v>
      </c>
      <c r="AL1006" s="52" t="s">
        <v>1473</v>
      </c>
      <c r="AM1006" s="52" t="s">
        <v>1474</v>
      </c>
      <c r="AN1006" s="52" t="s">
        <v>1475</v>
      </c>
      <c r="AO1006" s="52" t="s">
        <v>1476</v>
      </c>
      <c r="AS1006"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6" t="s">
        <v>98</v>
      </c>
      <c r="AU1006" s="52" t="s">
        <v>122</v>
      </c>
      <c r="AV1006" s="52">
        <v>3</v>
      </c>
      <c r="AW1006" s="52" t="s">
        <v>123</v>
      </c>
      <c r="AX1006" s="52">
        <v>13</v>
      </c>
      <c r="AY1006" s="52">
        <v>4.5</v>
      </c>
      <c r="AZ1006" s="52">
        <v>8</v>
      </c>
      <c r="BA1006" s="52" t="s">
        <v>124</v>
      </c>
      <c r="BI1006" s="52">
        <v>2</v>
      </c>
      <c r="BN1006" s="52" t="s">
        <v>5916</v>
      </c>
      <c r="BP1006" s="52" t="s">
        <v>5916</v>
      </c>
      <c r="CB1006" s="52" t="s">
        <v>133</v>
      </c>
      <c r="CC1006" s="52" t="s">
        <v>134</v>
      </c>
      <c r="CD1006" s="52">
        <v>1</v>
      </c>
      <c r="CE1006" s="52">
        <v>4</v>
      </c>
      <c r="CG1006" s="52" t="s">
        <v>1478</v>
      </c>
    </row>
    <row r="1007" spans="1:99" s="52" customFormat="1" x14ac:dyDescent="0.3">
      <c r="A1007" s="39">
        <v>6006</v>
      </c>
      <c r="B1007" s="51" t="s">
        <v>98</v>
      </c>
      <c r="C1007" s="52" t="s">
        <v>5917</v>
      </c>
      <c r="D1007" s="52" t="s">
        <v>137</v>
      </c>
      <c r="E1007" s="52" t="s">
        <v>5880</v>
      </c>
      <c r="F1007" s="52" t="s">
        <v>138</v>
      </c>
      <c r="G1007" s="52" t="s">
        <v>1462</v>
      </c>
      <c r="I1007" s="52" t="s">
        <v>1637</v>
      </c>
      <c r="J1007" s="52" t="s">
        <v>5918</v>
      </c>
      <c r="K1007" s="52" t="str">
        <f t="shared" si="131"/>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v>
      </c>
      <c r="L1007" t="str">
        <f t="shared" si="129"/>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v>
      </c>
      <c r="M1007" s="52" t="s">
        <v>1464</v>
      </c>
      <c r="N1007" s="52" t="str">
        <f t="shared" si="132"/>
        <v>Size 13"(L) x8"(H)4.5"(W)
Zip closure
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7" s="11" t="str">
        <f t="shared" si="133"/>
        <v>&lt;ul&gt;
&lt;li&gt;Size 13"(L) x8"(H)4.5"(W)
&lt;li&gt;Zip closure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7" s="52" t="s">
        <v>5906</v>
      </c>
      <c r="Q1007" s="52" t="s">
        <v>5883</v>
      </c>
      <c r="R1007" s="52" t="s">
        <v>1885</v>
      </c>
      <c r="S1007" s="52" t="s">
        <v>5884</v>
      </c>
      <c r="T1007" s="52" t="s">
        <v>1860</v>
      </c>
      <c r="U1007" s="52" t="s">
        <v>5917</v>
      </c>
      <c r="V1007" s="52" t="s">
        <v>5917</v>
      </c>
      <c r="W1007" s="54" t="s">
        <v>5919</v>
      </c>
      <c r="X1007" s="54" t="s">
        <v>5919</v>
      </c>
      <c r="Y1007" s="52" t="s">
        <v>1471</v>
      </c>
      <c r="AA1007" s="52" t="s">
        <v>113</v>
      </c>
      <c r="AC1007" s="13" t="str">
        <f t="shared" si="134"/>
        <v>86.99</v>
      </c>
      <c r="AD1007" s="52">
        <v>59.95</v>
      </c>
      <c r="AE1007" s="52">
        <f t="shared" si="138"/>
        <v>59.95</v>
      </c>
      <c r="AG1007" s="52">
        <v>0</v>
      </c>
      <c r="AI1007" s="52" t="s">
        <v>113</v>
      </c>
      <c r="AJ1007" s="52" t="s">
        <v>116</v>
      </c>
      <c r="AK1007" s="52" t="s">
        <v>1472</v>
      </c>
      <c r="AL1007" s="52" t="s">
        <v>1473</v>
      </c>
      <c r="AM1007" s="52" t="s">
        <v>1474</v>
      </c>
      <c r="AN1007" s="52" t="s">
        <v>1475</v>
      </c>
      <c r="AO1007" s="52" t="s">
        <v>1476</v>
      </c>
      <c r="AS1007"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7" t="s">
        <v>98</v>
      </c>
      <c r="AU1007" s="52" t="s">
        <v>122</v>
      </c>
      <c r="AV1007" s="52">
        <v>3</v>
      </c>
      <c r="AW1007" s="52" t="s">
        <v>123</v>
      </c>
      <c r="AX1007" s="52">
        <v>13</v>
      </c>
      <c r="AY1007" s="52">
        <v>4.5</v>
      </c>
      <c r="AZ1007" s="52">
        <v>8</v>
      </c>
      <c r="BA1007" s="52" t="s">
        <v>124</v>
      </c>
      <c r="BI1007" s="52">
        <v>2</v>
      </c>
      <c r="BN1007" s="52" t="s">
        <v>5920</v>
      </c>
      <c r="BP1007" s="52" t="s">
        <v>5920</v>
      </c>
      <c r="CB1007" s="52" t="s">
        <v>133</v>
      </c>
      <c r="CC1007" s="52" t="s">
        <v>134</v>
      </c>
      <c r="CD1007" s="52">
        <v>1</v>
      </c>
      <c r="CE1007" s="52">
        <v>4</v>
      </c>
      <c r="CG1007" s="52" t="s">
        <v>1478</v>
      </c>
    </row>
    <row r="1008" spans="1:99" s="52" customFormat="1" x14ac:dyDescent="0.3">
      <c r="A1008" s="39">
        <v>6007</v>
      </c>
      <c r="B1008" s="51" t="s">
        <v>98</v>
      </c>
      <c r="C1008" s="52" t="s">
        <v>5921</v>
      </c>
      <c r="D1008" s="52" t="s">
        <v>137</v>
      </c>
      <c r="E1008" s="52" t="s">
        <v>5880</v>
      </c>
      <c r="F1008" s="52" t="s">
        <v>138</v>
      </c>
      <c r="G1008" s="52" t="s">
        <v>1462</v>
      </c>
      <c r="I1008" s="52" t="s">
        <v>1858</v>
      </c>
      <c r="J1008" s="52" t="s">
        <v>5922</v>
      </c>
      <c r="K1008" s="52" t="str">
        <f t="shared" si="13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08" t="str">
        <f t="shared" si="12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08" s="52" t="s">
        <v>1464</v>
      </c>
      <c r="N1008" s="52" t="str">
        <f t="shared" si="13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8" s="11" t="str">
        <f t="shared" si="13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8" s="52" t="s">
        <v>1885</v>
      </c>
      <c r="Q1008" s="52" t="s">
        <v>1466</v>
      </c>
      <c r="R1008" s="52" t="s">
        <v>1860</v>
      </c>
      <c r="S1008" s="52" t="s">
        <v>1913</v>
      </c>
      <c r="T1008" s="52" t="s">
        <v>1914</v>
      </c>
      <c r="U1008" s="52" t="s">
        <v>5921</v>
      </c>
      <c r="V1008" s="52" t="s">
        <v>5921</v>
      </c>
      <c r="W1008" s="54" t="s">
        <v>5923</v>
      </c>
      <c r="X1008" s="54" t="s">
        <v>5923</v>
      </c>
      <c r="Y1008" s="52" t="s">
        <v>1471</v>
      </c>
      <c r="AA1008" s="52" t="s">
        <v>113</v>
      </c>
      <c r="AC1008" s="13" t="str">
        <f t="shared" si="134"/>
        <v>67.99</v>
      </c>
      <c r="AD1008" s="52">
        <v>46.95</v>
      </c>
      <c r="AE1008" s="52">
        <f t="shared" si="138"/>
        <v>46.95</v>
      </c>
      <c r="AG1008" s="52">
        <v>0</v>
      </c>
      <c r="AI1008" s="52" t="s">
        <v>113</v>
      </c>
      <c r="AJ1008" s="52" t="s">
        <v>116</v>
      </c>
      <c r="AK1008" s="52" t="s">
        <v>1472</v>
      </c>
      <c r="AL1008" s="52" t="s">
        <v>1473</v>
      </c>
      <c r="AM1008" s="52" t="s">
        <v>1474</v>
      </c>
      <c r="AN1008" s="52" t="s">
        <v>1475</v>
      </c>
      <c r="AO1008" s="52" t="s">
        <v>1476</v>
      </c>
      <c r="AS1008"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8" t="s">
        <v>98</v>
      </c>
      <c r="AU1008" s="52" t="s">
        <v>122</v>
      </c>
      <c r="AV1008" s="52">
        <v>2.25</v>
      </c>
      <c r="AW1008" s="52" t="s">
        <v>123</v>
      </c>
      <c r="AX1008" s="52">
        <v>13</v>
      </c>
      <c r="AY1008" s="52" t="s">
        <v>1889</v>
      </c>
      <c r="AZ1008" s="52">
        <v>8</v>
      </c>
      <c r="BA1008" s="52" t="s">
        <v>124</v>
      </c>
      <c r="BI1008" s="52">
        <v>2</v>
      </c>
      <c r="BN1008" s="52" t="s">
        <v>5924</v>
      </c>
      <c r="BP1008" s="52" t="s">
        <v>5924</v>
      </c>
      <c r="BQ1008" s="52" t="s">
        <v>5925</v>
      </c>
      <c r="CB1008" s="52" t="s">
        <v>133</v>
      </c>
      <c r="CC1008" s="52" t="s">
        <v>134</v>
      </c>
      <c r="CD1008" s="52">
        <v>1</v>
      </c>
      <c r="CE1008" s="52">
        <v>4</v>
      </c>
      <c r="CG1008" s="52" t="s">
        <v>1478</v>
      </c>
    </row>
    <row r="1009" spans="1:85" s="52" customFormat="1" x14ac:dyDescent="0.3">
      <c r="A1009" s="39">
        <v>6008</v>
      </c>
      <c r="B1009" s="51" t="s">
        <v>98</v>
      </c>
      <c r="C1009" s="52" t="s">
        <v>5926</v>
      </c>
      <c r="D1009" s="52" t="s">
        <v>137</v>
      </c>
      <c r="E1009" s="52" t="s">
        <v>5880</v>
      </c>
      <c r="F1009" s="52" t="s">
        <v>138</v>
      </c>
      <c r="G1009" s="52" t="s">
        <v>1462</v>
      </c>
      <c r="I1009" s="52" t="s">
        <v>2928</v>
      </c>
      <c r="J1009" s="52" t="s">
        <v>5927</v>
      </c>
      <c r="K1009" s="52" t="str">
        <f t="shared" si="13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09" t="str">
        <f t="shared" si="12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09" s="52" t="s">
        <v>1464</v>
      </c>
      <c r="N1009" s="52" t="str">
        <f t="shared" si="13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09" s="11" t="str">
        <f t="shared" si="13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09" s="52" t="s">
        <v>1885</v>
      </c>
      <c r="Q1009" s="52" t="s">
        <v>1466</v>
      </c>
      <c r="R1009" s="52" t="s">
        <v>1860</v>
      </c>
      <c r="S1009" s="52" t="s">
        <v>1913</v>
      </c>
      <c r="T1009" s="52" t="s">
        <v>1914</v>
      </c>
      <c r="U1009" s="52" t="s">
        <v>5926</v>
      </c>
      <c r="V1009" s="52" t="s">
        <v>5926</v>
      </c>
      <c r="W1009" s="54" t="s">
        <v>5928</v>
      </c>
      <c r="X1009" s="54" t="s">
        <v>5928</v>
      </c>
      <c r="Y1009" s="52" t="s">
        <v>1471</v>
      </c>
      <c r="AA1009" s="52" t="s">
        <v>113</v>
      </c>
      <c r="AC1009" s="13" t="str">
        <f t="shared" si="134"/>
        <v>67.99</v>
      </c>
      <c r="AD1009" s="52">
        <v>46.95</v>
      </c>
      <c r="AE1009" s="52">
        <f t="shared" si="138"/>
        <v>46.95</v>
      </c>
      <c r="AG1009" s="52">
        <v>0</v>
      </c>
      <c r="AI1009" s="52" t="s">
        <v>113</v>
      </c>
      <c r="AJ1009" s="52" t="s">
        <v>116</v>
      </c>
      <c r="AK1009" s="52" t="s">
        <v>1472</v>
      </c>
      <c r="AL1009" s="52" t="s">
        <v>1473</v>
      </c>
      <c r="AM1009" s="52" t="s">
        <v>1474</v>
      </c>
      <c r="AN1009" s="52" t="s">
        <v>1475</v>
      </c>
      <c r="AO1009" s="52" t="s">
        <v>1476</v>
      </c>
      <c r="AS1009"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09" t="s">
        <v>98</v>
      </c>
      <c r="AU1009" s="52" t="s">
        <v>122</v>
      </c>
      <c r="AV1009" s="52">
        <v>2.25</v>
      </c>
      <c r="AW1009" s="52" t="s">
        <v>123</v>
      </c>
      <c r="AX1009" s="52">
        <v>13</v>
      </c>
      <c r="AY1009" s="52" t="s">
        <v>1889</v>
      </c>
      <c r="AZ1009" s="52">
        <v>8</v>
      </c>
      <c r="BA1009" s="52" t="s">
        <v>124</v>
      </c>
      <c r="BI1009" s="52">
        <v>2</v>
      </c>
      <c r="BN1009" s="52" t="s">
        <v>5929</v>
      </c>
      <c r="BP1009" s="52" t="s">
        <v>5929</v>
      </c>
      <c r="BQ1009" s="52" t="s">
        <v>5930</v>
      </c>
      <c r="CB1009" s="52" t="s">
        <v>133</v>
      </c>
      <c r="CC1009" s="52" t="s">
        <v>134</v>
      </c>
      <c r="CD1009" s="52">
        <v>1</v>
      </c>
      <c r="CE1009" s="52">
        <v>4</v>
      </c>
      <c r="CG1009" s="52" t="s">
        <v>1478</v>
      </c>
    </row>
    <row r="1010" spans="1:85" s="52" customFormat="1" x14ac:dyDescent="0.3">
      <c r="A1010" s="39">
        <v>6009</v>
      </c>
      <c r="B1010" s="51" t="s">
        <v>98</v>
      </c>
      <c r="C1010" s="52" t="s">
        <v>5931</v>
      </c>
      <c r="D1010" s="52" t="s">
        <v>137</v>
      </c>
      <c r="E1010" s="52" t="s">
        <v>5880</v>
      </c>
      <c r="F1010" s="52" t="s">
        <v>138</v>
      </c>
      <c r="G1010" s="52" t="s">
        <v>1462</v>
      </c>
      <c r="I1010" s="52" t="s">
        <v>5932</v>
      </c>
      <c r="J1010" s="52" t="s">
        <v>5933</v>
      </c>
      <c r="K1010" s="52" t="str">
        <f t="shared" si="13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10" t="str">
        <f t="shared" si="12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10" s="52" t="s">
        <v>1464</v>
      </c>
      <c r="N1010" s="52" t="str">
        <f t="shared" si="13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0" s="11" t="str">
        <f t="shared" si="13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0" s="52" t="s">
        <v>1885</v>
      </c>
      <c r="Q1010" s="52" t="s">
        <v>1466</v>
      </c>
      <c r="R1010" s="52" t="s">
        <v>1860</v>
      </c>
      <c r="S1010" s="52" t="s">
        <v>1913</v>
      </c>
      <c r="T1010" s="52" t="s">
        <v>1914</v>
      </c>
      <c r="U1010" s="52" t="s">
        <v>5931</v>
      </c>
      <c r="V1010" s="52" t="s">
        <v>5931</v>
      </c>
      <c r="W1010" s="54" t="s">
        <v>5934</v>
      </c>
      <c r="X1010" s="54" t="s">
        <v>5934</v>
      </c>
      <c r="Y1010" s="52" t="s">
        <v>1471</v>
      </c>
      <c r="AA1010" s="52" t="s">
        <v>113</v>
      </c>
      <c r="AC1010" s="13" t="str">
        <f t="shared" si="134"/>
        <v>67.99</v>
      </c>
      <c r="AD1010" s="52">
        <v>46.95</v>
      </c>
      <c r="AE1010" s="52">
        <f t="shared" si="138"/>
        <v>46.95</v>
      </c>
      <c r="AG1010" s="52">
        <v>0</v>
      </c>
      <c r="AI1010" s="52" t="s">
        <v>113</v>
      </c>
      <c r="AJ1010" s="52" t="s">
        <v>116</v>
      </c>
      <c r="AK1010" s="52" t="s">
        <v>1472</v>
      </c>
      <c r="AL1010" s="52" t="s">
        <v>1473</v>
      </c>
      <c r="AM1010" s="52" t="s">
        <v>1474</v>
      </c>
      <c r="AN1010" s="52" t="s">
        <v>1475</v>
      </c>
      <c r="AO1010" s="52" t="s">
        <v>1476</v>
      </c>
      <c r="AS1010"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0" t="s">
        <v>98</v>
      </c>
      <c r="AU1010" s="52" t="s">
        <v>122</v>
      </c>
      <c r="AV1010" s="52">
        <v>2.25</v>
      </c>
      <c r="AW1010" s="52" t="s">
        <v>123</v>
      </c>
      <c r="AX1010" s="52">
        <v>13</v>
      </c>
      <c r="AY1010" s="52" t="s">
        <v>1889</v>
      </c>
      <c r="AZ1010" s="52">
        <v>8</v>
      </c>
      <c r="BA1010" s="52" t="s">
        <v>124</v>
      </c>
      <c r="BI1010" s="52">
        <v>2</v>
      </c>
      <c r="BN1010" s="52" t="s">
        <v>5935</v>
      </c>
      <c r="BP1010" s="52" t="s">
        <v>5935</v>
      </c>
      <c r="BQ1010" s="52" t="s">
        <v>5936</v>
      </c>
      <c r="CB1010" s="52" t="s">
        <v>133</v>
      </c>
      <c r="CC1010" s="52" t="s">
        <v>134</v>
      </c>
      <c r="CD1010" s="52">
        <v>1</v>
      </c>
      <c r="CE1010" s="52">
        <v>4</v>
      </c>
      <c r="CG1010" s="52" t="s">
        <v>1478</v>
      </c>
    </row>
    <row r="1011" spans="1:85" s="52" customFormat="1" x14ac:dyDescent="0.3">
      <c r="A1011" s="39">
        <v>6010</v>
      </c>
      <c r="B1011" s="51" t="s">
        <v>98</v>
      </c>
      <c r="C1011" s="52" t="s">
        <v>5937</v>
      </c>
      <c r="D1011" s="52" t="s">
        <v>137</v>
      </c>
      <c r="E1011" s="52" t="s">
        <v>5880</v>
      </c>
      <c r="F1011" s="52" t="s">
        <v>138</v>
      </c>
      <c r="G1011" s="52" t="s">
        <v>1462</v>
      </c>
      <c r="I1011" s="52" t="s">
        <v>1877</v>
      </c>
      <c r="J1011" s="52" t="s">
        <v>5938</v>
      </c>
      <c r="K1011" s="52" t="str">
        <f t="shared" si="13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11" t="str">
        <f t="shared" si="129"/>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11" s="52" t="s">
        <v>1464</v>
      </c>
      <c r="N1011" s="52" t="str">
        <f t="shared" si="132"/>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1" s="11" t="str">
        <f t="shared" si="13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1" s="52" t="s">
        <v>1885</v>
      </c>
      <c r="Q1011" s="52" t="s">
        <v>1466</v>
      </c>
      <c r="R1011" s="52" t="s">
        <v>1860</v>
      </c>
      <c r="S1011" s="52" t="s">
        <v>1913</v>
      </c>
      <c r="T1011" s="52" t="s">
        <v>1914</v>
      </c>
      <c r="U1011" s="52" t="s">
        <v>5937</v>
      </c>
      <c r="V1011" s="52" t="s">
        <v>5937</v>
      </c>
      <c r="W1011" s="54" t="s">
        <v>5939</v>
      </c>
      <c r="X1011" s="54" t="s">
        <v>5939</v>
      </c>
      <c r="Y1011" s="52" t="s">
        <v>1471</v>
      </c>
      <c r="AA1011" s="52" t="s">
        <v>113</v>
      </c>
      <c r="AC1011" s="13" t="str">
        <f t="shared" si="134"/>
        <v>67.99</v>
      </c>
      <c r="AD1011" s="52">
        <v>46.95</v>
      </c>
      <c r="AE1011" s="52">
        <f t="shared" si="138"/>
        <v>46.95</v>
      </c>
      <c r="AG1011" s="52">
        <v>0</v>
      </c>
      <c r="AI1011" s="52" t="s">
        <v>113</v>
      </c>
      <c r="AJ1011" s="52" t="s">
        <v>116</v>
      </c>
      <c r="AK1011" s="52" t="s">
        <v>1472</v>
      </c>
      <c r="AL1011" s="52" t="s">
        <v>1473</v>
      </c>
      <c r="AM1011" s="52" t="s">
        <v>1474</v>
      </c>
      <c r="AN1011" s="52" t="s">
        <v>1475</v>
      </c>
      <c r="AO1011" s="52" t="s">
        <v>1476</v>
      </c>
      <c r="AS1011" s="52"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1" t="s">
        <v>98</v>
      </c>
      <c r="AU1011" s="52" t="s">
        <v>122</v>
      </c>
      <c r="AV1011" s="52">
        <v>2.25</v>
      </c>
      <c r="AW1011" s="52" t="s">
        <v>123</v>
      </c>
      <c r="AX1011" s="52">
        <v>13</v>
      </c>
      <c r="AY1011" s="52" t="s">
        <v>1889</v>
      </c>
      <c r="AZ1011" s="52">
        <v>8</v>
      </c>
      <c r="BA1011" s="52" t="s">
        <v>124</v>
      </c>
      <c r="BI1011" s="52">
        <v>2</v>
      </c>
      <c r="BN1011" s="52" t="s">
        <v>5940</v>
      </c>
      <c r="BP1011" s="52" t="s">
        <v>5940</v>
      </c>
      <c r="BQ1011" s="52" t="s">
        <v>5941</v>
      </c>
      <c r="CB1011" s="52" t="s">
        <v>133</v>
      </c>
      <c r="CC1011" s="52" t="s">
        <v>134</v>
      </c>
      <c r="CD1011" s="52">
        <v>1</v>
      </c>
      <c r="CE1011" s="52">
        <v>4</v>
      </c>
      <c r="CG1011" s="52" t="s">
        <v>1478</v>
      </c>
    </row>
    <row r="1012" spans="1:85" s="29" customFormat="1" x14ac:dyDescent="0.3">
      <c r="A1012" s="39">
        <v>6011</v>
      </c>
      <c r="B1012" s="28" t="s">
        <v>98</v>
      </c>
      <c r="C1012" s="29" t="s">
        <v>5942</v>
      </c>
      <c r="D1012" s="29" t="s">
        <v>100</v>
      </c>
      <c r="G1012" s="29" t="s">
        <v>1462</v>
      </c>
      <c r="I1012" s="31"/>
      <c r="J1012" s="31" t="s">
        <v>5943</v>
      </c>
      <c r="K1012" s="29" t="str">
        <f t="shared" si="131"/>
        <v>&lt;ul&gt;
&lt;li&gt;Size:
&lt;li&gt;Designer inspired handbag
&lt;li&gt;Faux leather
&lt;li&gt;Zip top closure
&lt;li&gt;Silver-tone hardware
&lt;ul&gt;</v>
      </c>
      <c r="L1012" t="str">
        <f t="shared" si="129"/>
        <v>Size:
Designer inspired handbag
Faux leather
Zip top closure
Silver-tone hardware</v>
      </c>
      <c r="M1012" s="31" t="s">
        <v>1464</v>
      </c>
      <c r="N1012" s="29" t="str">
        <f t="shared" si="132"/>
        <v>Size:
Designer inspired handbag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2" s="11" t="str">
        <f t="shared" si="133"/>
        <v>&lt;ul&gt;
&lt;li&gt;Size:
&lt;li&gt;Designer inspired handbag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2" s="29" t="s">
        <v>5944</v>
      </c>
      <c r="Q1012" s="29" t="s">
        <v>1784</v>
      </c>
      <c r="R1012" s="29" t="s">
        <v>1547</v>
      </c>
      <c r="S1012" s="29" t="s">
        <v>1783</v>
      </c>
      <c r="T1012" s="29" t="s">
        <v>1994</v>
      </c>
      <c r="U1012" s="29" t="s">
        <v>5942</v>
      </c>
      <c r="V1012" s="29" t="s">
        <v>5942</v>
      </c>
      <c r="W1012" s="30" t="s">
        <v>5945</v>
      </c>
      <c r="X1012" s="30" t="s">
        <v>5945</v>
      </c>
      <c r="Y1012" s="29" t="s">
        <v>1471</v>
      </c>
      <c r="AA1012" s="29" t="s">
        <v>113</v>
      </c>
      <c r="AC1012" s="13" t="str">
        <f t="shared" si="134"/>
        <v>67.99</v>
      </c>
      <c r="AD1012" s="31">
        <v>46.95</v>
      </c>
      <c r="AE1012" s="31">
        <v>46.95</v>
      </c>
      <c r="AF1012" s="31"/>
      <c r="AG1012" s="29">
        <v>0</v>
      </c>
      <c r="AI1012" s="29" t="s">
        <v>113</v>
      </c>
      <c r="AJ1012" s="29" t="s">
        <v>116</v>
      </c>
      <c r="AK1012" s="29" t="s">
        <v>1472</v>
      </c>
      <c r="AL1012" s="29" t="s">
        <v>1473</v>
      </c>
      <c r="AM1012" s="29" t="s">
        <v>1474</v>
      </c>
      <c r="AN1012" s="29" t="s">
        <v>1475</v>
      </c>
      <c r="AO1012" s="29" t="s">
        <v>1476</v>
      </c>
      <c r="AS1012"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2" t="s">
        <v>98</v>
      </c>
      <c r="AU1012" s="29" t="s">
        <v>122</v>
      </c>
      <c r="AV1012" s="31">
        <v>3</v>
      </c>
      <c r="AW1012" s="29" t="s">
        <v>123</v>
      </c>
      <c r="AX1012" s="31">
        <v>12.75</v>
      </c>
      <c r="AY1012" s="31">
        <v>5.5</v>
      </c>
      <c r="AZ1012" s="31">
        <v>12.5</v>
      </c>
      <c r="BA1012" s="29" t="s">
        <v>124</v>
      </c>
      <c r="BI1012" s="29">
        <v>2</v>
      </c>
      <c r="BN1012" s="29" t="s">
        <v>5946</v>
      </c>
      <c r="BP1012" s="29" t="s">
        <v>5946</v>
      </c>
      <c r="CB1012" s="29" t="s">
        <v>133</v>
      </c>
      <c r="CC1012" s="29" t="s">
        <v>134</v>
      </c>
      <c r="CD1012" s="29">
        <v>1</v>
      </c>
      <c r="CE1012" s="29">
        <v>4</v>
      </c>
      <c r="CG1012" s="29" t="s">
        <v>1478</v>
      </c>
    </row>
    <row r="1013" spans="1:85" s="29" customFormat="1" x14ac:dyDescent="0.3">
      <c r="A1013" s="39">
        <v>6012</v>
      </c>
      <c r="B1013" s="28" t="s">
        <v>98</v>
      </c>
      <c r="C1013" s="29" t="s">
        <v>5947</v>
      </c>
      <c r="D1013" s="29" t="s">
        <v>137</v>
      </c>
      <c r="E1013" s="29" t="s">
        <v>5942</v>
      </c>
      <c r="F1013" s="29" t="s">
        <v>138</v>
      </c>
      <c r="G1013" s="29" t="s">
        <v>1462</v>
      </c>
      <c r="I1013" s="31" t="s">
        <v>1554</v>
      </c>
      <c r="J1013" s="31" t="s">
        <v>5948</v>
      </c>
      <c r="K1013" s="29" t="str">
        <f t="shared" si="131"/>
        <v>&lt;ul&gt;
&lt;li&gt;Size: L 12.75 * H 12.5 * W 5.5
&lt;li&gt;Designer inspired handbag
&lt;li&gt;Faux leather
&lt;li&gt;Zip top closure
&lt;li&gt;Silver-tone hardware
&lt;ul&gt;</v>
      </c>
      <c r="L1013" t="str">
        <f t="shared" si="129"/>
        <v>Size: L 12.75 * H 12.5 * W 5.5
Designer inspired handbag
Faux leather
Zip top closure
Silver-tone hardware</v>
      </c>
      <c r="M1013" s="31" t="s">
        <v>1464</v>
      </c>
      <c r="N1013" s="29" t="str">
        <f t="shared" si="132"/>
        <v>Size: L 12.75 * H 12.5 * W 5.5
Designer inspired handbag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3" s="11" t="str">
        <f t="shared" si="133"/>
        <v>&lt;ul&gt;
&lt;li&gt;Size: L 12.75 * H 12.5 * W 5.5
&lt;li&gt;Designer inspired handbag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3" s="29" t="s">
        <v>5949</v>
      </c>
      <c r="Q1013" s="29" t="s">
        <v>1784</v>
      </c>
      <c r="R1013" s="29" t="s">
        <v>1547</v>
      </c>
      <c r="S1013" s="29" t="s">
        <v>1783</v>
      </c>
      <c r="T1013" s="29" t="s">
        <v>1994</v>
      </c>
      <c r="U1013" s="29" t="s">
        <v>5947</v>
      </c>
      <c r="V1013" s="29" t="s">
        <v>5947</v>
      </c>
      <c r="W1013" s="30" t="s">
        <v>5950</v>
      </c>
      <c r="X1013" s="30" t="s">
        <v>5950</v>
      </c>
      <c r="Y1013" s="29" t="s">
        <v>1471</v>
      </c>
      <c r="AA1013" s="29" t="s">
        <v>113</v>
      </c>
      <c r="AC1013" s="13" t="str">
        <f t="shared" si="134"/>
        <v>67.99</v>
      </c>
      <c r="AD1013" s="31">
        <v>46.95</v>
      </c>
      <c r="AE1013" s="31">
        <v>46.95</v>
      </c>
      <c r="AF1013" s="31"/>
      <c r="AG1013" s="29">
        <v>0</v>
      </c>
      <c r="AI1013" s="29" t="s">
        <v>113</v>
      </c>
      <c r="AJ1013" s="29" t="s">
        <v>116</v>
      </c>
      <c r="AK1013" s="29" t="s">
        <v>1472</v>
      </c>
      <c r="AL1013" s="29" t="s">
        <v>1473</v>
      </c>
      <c r="AM1013" s="29" t="s">
        <v>1474</v>
      </c>
      <c r="AN1013" s="29" t="s">
        <v>1475</v>
      </c>
      <c r="AO1013" s="29" t="s">
        <v>1476</v>
      </c>
      <c r="AS1013"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3" t="s">
        <v>98</v>
      </c>
      <c r="AU1013" s="29" t="s">
        <v>122</v>
      </c>
      <c r="AV1013" s="31">
        <v>3</v>
      </c>
      <c r="AW1013" s="29" t="s">
        <v>123</v>
      </c>
      <c r="AX1013" s="31">
        <v>12.75</v>
      </c>
      <c r="AY1013" s="31">
        <v>5.5</v>
      </c>
      <c r="AZ1013" s="31">
        <v>12.5</v>
      </c>
      <c r="BA1013" s="29" t="s">
        <v>124</v>
      </c>
      <c r="BI1013" s="29">
        <v>2</v>
      </c>
      <c r="BN1013" s="29" t="s">
        <v>5951</v>
      </c>
      <c r="BP1013" s="29" t="s">
        <v>5951</v>
      </c>
      <c r="BQ1013" s="29" t="s">
        <v>5952</v>
      </c>
      <c r="BR1013" s="29" t="s">
        <v>5953</v>
      </c>
      <c r="BS1013" s="29" t="s">
        <v>5954</v>
      </c>
      <c r="CB1013" s="29" t="s">
        <v>133</v>
      </c>
      <c r="CC1013" s="29" t="s">
        <v>134</v>
      </c>
      <c r="CD1013" s="29">
        <v>1</v>
      </c>
      <c r="CE1013" s="29">
        <v>4</v>
      </c>
      <c r="CG1013" s="29" t="s">
        <v>1478</v>
      </c>
    </row>
    <row r="1014" spans="1:85" s="29" customFormat="1" x14ac:dyDescent="0.3">
      <c r="A1014" s="39">
        <v>6013</v>
      </c>
      <c r="B1014" s="28" t="s">
        <v>98</v>
      </c>
      <c r="C1014" s="29" t="s">
        <v>5955</v>
      </c>
      <c r="D1014" s="29" t="s">
        <v>137</v>
      </c>
      <c r="E1014" s="29" t="s">
        <v>5942</v>
      </c>
      <c r="F1014" s="29" t="s">
        <v>138</v>
      </c>
      <c r="G1014" s="29" t="s">
        <v>1462</v>
      </c>
      <c r="I1014" s="31" t="s">
        <v>1567</v>
      </c>
      <c r="J1014" s="31" t="s">
        <v>5956</v>
      </c>
      <c r="K1014" s="29" t="str">
        <f t="shared" si="131"/>
        <v>&lt;ul&gt;
&lt;li&gt;Size: L 12.75 * H 12.5 * W 5.6
&lt;li&gt;Designer inspired handbag
&lt;li&gt;Faux leather
&lt;li&gt;Zip top closure
&lt;li&gt;Silver-tone hardware
&lt;ul&gt;</v>
      </c>
      <c r="L1014" t="str">
        <f t="shared" si="129"/>
        <v>Size: L 12.75 * H 12.5 * W 5.6
Designer inspired handbag
Faux leather
Zip top closure
Silver-tone hardware</v>
      </c>
      <c r="M1014" s="31" t="s">
        <v>1464</v>
      </c>
      <c r="N1014" s="29" t="str">
        <f t="shared" si="132"/>
        <v>Size: L 12.75 * H 12.5 * W 5.6
Designer inspired handbag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4" s="11" t="str">
        <f t="shared" si="133"/>
        <v>&lt;ul&gt;
&lt;li&gt;Size: L 12.75 * H 12.5 * W 5.6
&lt;li&gt;Designer inspired handbag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4" s="29" t="s">
        <v>5957</v>
      </c>
      <c r="Q1014" s="29" t="s">
        <v>1784</v>
      </c>
      <c r="R1014" s="29" t="s">
        <v>1547</v>
      </c>
      <c r="S1014" s="29" t="s">
        <v>1783</v>
      </c>
      <c r="T1014" s="29" t="s">
        <v>1994</v>
      </c>
      <c r="U1014" s="29" t="s">
        <v>5955</v>
      </c>
      <c r="V1014" s="29" t="s">
        <v>5955</v>
      </c>
      <c r="W1014" s="30" t="s">
        <v>5958</v>
      </c>
      <c r="X1014" s="30" t="s">
        <v>5958</v>
      </c>
      <c r="Y1014" s="29" t="s">
        <v>1471</v>
      </c>
      <c r="AA1014" s="29" t="s">
        <v>113</v>
      </c>
      <c r="AC1014" s="13" t="str">
        <f t="shared" si="134"/>
        <v>67.99</v>
      </c>
      <c r="AD1014" s="31">
        <v>46.95</v>
      </c>
      <c r="AE1014" s="31">
        <v>46.95</v>
      </c>
      <c r="AF1014" s="31"/>
      <c r="AG1014" s="29">
        <v>0</v>
      </c>
      <c r="AI1014" s="29" t="s">
        <v>113</v>
      </c>
      <c r="AJ1014" s="29" t="s">
        <v>116</v>
      </c>
      <c r="AK1014" s="29" t="s">
        <v>1472</v>
      </c>
      <c r="AL1014" s="29" t="s">
        <v>1473</v>
      </c>
      <c r="AM1014" s="29" t="s">
        <v>1474</v>
      </c>
      <c r="AN1014" s="29" t="s">
        <v>1475</v>
      </c>
      <c r="AO1014" s="29" t="s">
        <v>1476</v>
      </c>
      <c r="AS1014"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4" t="s">
        <v>98</v>
      </c>
      <c r="AU1014" s="29" t="s">
        <v>122</v>
      </c>
      <c r="AV1014" s="31">
        <v>3</v>
      </c>
      <c r="AW1014" s="29" t="s">
        <v>123</v>
      </c>
      <c r="AX1014" s="31">
        <v>12.75</v>
      </c>
      <c r="AY1014" s="31">
        <v>5.5</v>
      </c>
      <c r="AZ1014" s="31">
        <v>12.5</v>
      </c>
      <c r="BA1014" s="29" t="s">
        <v>124</v>
      </c>
      <c r="BI1014" s="29">
        <v>2</v>
      </c>
      <c r="BN1014" s="29" t="s">
        <v>5959</v>
      </c>
      <c r="BP1014" s="29" t="s">
        <v>5959</v>
      </c>
      <c r="BQ1014" s="29" t="s">
        <v>5960</v>
      </c>
      <c r="BR1014" s="29" t="s">
        <v>5961</v>
      </c>
      <c r="BS1014" s="29" t="s">
        <v>5962</v>
      </c>
      <c r="CB1014" s="29" t="s">
        <v>133</v>
      </c>
      <c r="CC1014" s="29" t="s">
        <v>134</v>
      </c>
      <c r="CD1014" s="29">
        <v>1</v>
      </c>
      <c r="CE1014" s="29">
        <v>4</v>
      </c>
      <c r="CG1014" s="29" t="s">
        <v>1478</v>
      </c>
    </row>
    <row r="1015" spans="1:85" s="29" customFormat="1" x14ac:dyDescent="0.3">
      <c r="A1015" s="39">
        <v>6014</v>
      </c>
      <c r="B1015" s="28" t="s">
        <v>98</v>
      </c>
      <c r="C1015" s="29" t="s">
        <v>5963</v>
      </c>
      <c r="D1015" s="29" t="s">
        <v>137</v>
      </c>
      <c r="E1015" s="29" t="s">
        <v>5942</v>
      </c>
      <c r="F1015" s="29" t="s">
        <v>138</v>
      </c>
      <c r="G1015" s="29" t="s">
        <v>1462</v>
      </c>
      <c r="I1015" s="31" t="s">
        <v>1728</v>
      </c>
      <c r="J1015" s="31" t="s">
        <v>5964</v>
      </c>
      <c r="K1015" s="29" t="str">
        <f t="shared" si="131"/>
        <v>&lt;ul&gt;
&lt;li&gt;Size: L 12.75 * H 12.5 * W 5.7
&lt;li&gt;Designer inspired handbag
&lt;li&gt;Faux leather
&lt;li&gt;Zip top closure
&lt;li&gt;Silver-tone hardware
&lt;ul&gt;</v>
      </c>
      <c r="L1015" t="str">
        <f t="shared" si="129"/>
        <v>Size: L 12.75 * H 12.5 * W 5.7
Designer inspired handbag
Faux leather
Zip top closure
Silver-tone hardware</v>
      </c>
      <c r="M1015" s="31" t="s">
        <v>1464</v>
      </c>
      <c r="N1015" s="29" t="str">
        <f t="shared" si="132"/>
        <v>Size: L 12.75 * H 12.5 * W 5.7
Designer inspired handbag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5" s="11" t="str">
        <f t="shared" si="133"/>
        <v>&lt;ul&gt;
&lt;li&gt;Size: L 12.75 * H 12.5 * W 5.7
&lt;li&gt;Designer inspired handbag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5" s="29" t="s">
        <v>5965</v>
      </c>
      <c r="Q1015" s="29" t="s">
        <v>1784</v>
      </c>
      <c r="R1015" s="29" t="s">
        <v>1547</v>
      </c>
      <c r="S1015" s="29" t="s">
        <v>1783</v>
      </c>
      <c r="T1015" s="29" t="s">
        <v>1994</v>
      </c>
      <c r="U1015" s="29" t="s">
        <v>5963</v>
      </c>
      <c r="V1015" s="29" t="s">
        <v>5963</v>
      </c>
      <c r="W1015" s="30" t="s">
        <v>5966</v>
      </c>
      <c r="X1015" s="30" t="s">
        <v>5966</v>
      </c>
      <c r="Y1015" s="29" t="s">
        <v>1471</v>
      </c>
      <c r="AA1015" s="29" t="s">
        <v>113</v>
      </c>
      <c r="AC1015" s="13" t="str">
        <f t="shared" si="134"/>
        <v>67.99</v>
      </c>
      <c r="AD1015" s="31">
        <v>46.95</v>
      </c>
      <c r="AE1015" s="31">
        <v>46.95</v>
      </c>
      <c r="AF1015" s="31"/>
      <c r="AG1015" s="29">
        <v>0</v>
      </c>
      <c r="AI1015" s="29" t="s">
        <v>113</v>
      </c>
      <c r="AJ1015" s="29" t="s">
        <v>116</v>
      </c>
      <c r="AK1015" s="29" t="s">
        <v>1472</v>
      </c>
      <c r="AL1015" s="29" t="s">
        <v>1473</v>
      </c>
      <c r="AM1015" s="29" t="s">
        <v>1474</v>
      </c>
      <c r="AN1015" s="29" t="s">
        <v>1475</v>
      </c>
      <c r="AO1015" s="29" t="s">
        <v>1476</v>
      </c>
      <c r="AS1015"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5" t="s">
        <v>98</v>
      </c>
      <c r="AU1015" s="29" t="s">
        <v>122</v>
      </c>
      <c r="AV1015" s="31">
        <v>3</v>
      </c>
      <c r="AW1015" s="29" t="s">
        <v>123</v>
      </c>
      <c r="AX1015" s="31">
        <v>12.75</v>
      </c>
      <c r="AY1015" s="31">
        <v>5.5</v>
      </c>
      <c r="AZ1015" s="31">
        <v>12.5</v>
      </c>
      <c r="BA1015" s="29" t="s">
        <v>124</v>
      </c>
      <c r="BI1015" s="29">
        <v>2</v>
      </c>
      <c r="BN1015" s="29" t="s">
        <v>5967</v>
      </c>
      <c r="BP1015" s="29" t="s">
        <v>5967</v>
      </c>
      <c r="BQ1015" s="29" t="s">
        <v>5968</v>
      </c>
      <c r="BR1015" s="29" t="s">
        <v>5969</v>
      </c>
      <c r="BS1015" s="29" t="s">
        <v>5970</v>
      </c>
      <c r="CB1015" s="29" t="s">
        <v>133</v>
      </c>
      <c r="CC1015" s="29" t="s">
        <v>134</v>
      </c>
      <c r="CD1015" s="29">
        <v>1</v>
      </c>
      <c r="CE1015" s="29">
        <v>4</v>
      </c>
      <c r="CG1015" s="29" t="s">
        <v>1478</v>
      </c>
    </row>
    <row r="1016" spans="1:85" s="29" customFormat="1" x14ac:dyDescent="0.3">
      <c r="A1016" s="39">
        <v>6015</v>
      </c>
      <c r="B1016" s="28" t="s">
        <v>98</v>
      </c>
      <c r="C1016" s="29" t="s">
        <v>5971</v>
      </c>
      <c r="D1016" s="29" t="s">
        <v>137</v>
      </c>
      <c r="E1016" s="29" t="s">
        <v>5942</v>
      </c>
      <c r="F1016" s="29" t="s">
        <v>138</v>
      </c>
      <c r="G1016" s="29" t="s">
        <v>1462</v>
      </c>
      <c r="I1016" s="31" t="s">
        <v>1623</v>
      </c>
      <c r="J1016" s="31" t="s">
        <v>5972</v>
      </c>
      <c r="K1016" s="29" t="str">
        <f t="shared" si="131"/>
        <v>&lt;ul&gt;
&lt;li&gt;Size: L 12.75 * H 12.5 * W 5.8
&lt;li&gt;Designer inspired handbag
&lt;li&gt;Faux leather
&lt;li&gt;Zip top closure
&lt;li&gt;Silver-tone hardware
&lt;ul&gt;</v>
      </c>
      <c r="L1016" t="str">
        <f t="shared" si="129"/>
        <v>Size: L 12.75 * H 12.5 * W 5.8
Designer inspired handbag
Faux leather
Zip top closure
Silver-tone hardware</v>
      </c>
      <c r="M1016" s="31" t="s">
        <v>1464</v>
      </c>
      <c r="N1016" s="29" t="str">
        <f t="shared" si="132"/>
        <v>Size: L 12.75 * H 12.5 * W 5.8
Designer inspired handbag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6" s="11" t="str">
        <f t="shared" si="133"/>
        <v>&lt;ul&gt;
&lt;li&gt;Size: L 12.75 * H 12.5 * W 5.8
&lt;li&gt;Designer inspired handbag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6" s="29" t="s">
        <v>5973</v>
      </c>
      <c r="Q1016" s="29" t="s">
        <v>1784</v>
      </c>
      <c r="R1016" s="29" t="s">
        <v>1547</v>
      </c>
      <c r="S1016" s="29" t="s">
        <v>1783</v>
      </c>
      <c r="T1016" s="29" t="s">
        <v>1994</v>
      </c>
      <c r="U1016" s="29" t="s">
        <v>5971</v>
      </c>
      <c r="V1016" s="29" t="s">
        <v>5971</v>
      </c>
      <c r="W1016" s="30" t="s">
        <v>5974</v>
      </c>
      <c r="X1016" s="30" t="s">
        <v>5974</v>
      </c>
      <c r="Y1016" s="29" t="s">
        <v>1471</v>
      </c>
      <c r="AA1016" s="29" t="s">
        <v>113</v>
      </c>
      <c r="AC1016" s="13" t="str">
        <f t="shared" si="134"/>
        <v>67.99</v>
      </c>
      <c r="AD1016" s="31">
        <v>46.95</v>
      </c>
      <c r="AE1016" s="31">
        <v>46.95</v>
      </c>
      <c r="AF1016" s="31"/>
      <c r="AG1016" s="29">
        <v>0</v>
      </c>
      <c r="AI1016" s="29" t="s">
        <v>113</v>
      </c>
      <c r="AJ1016" s="29" t="s">
        <v>116</v>
      </c>
      <c r="AK1016" s="29" t="s">
        <v>1472</v>
      </c>
      <c r="AL1016" s="29" t="s">
        <v>1473</v>
      </c>
      <c r="AM1016" s="29" t="s">
        <v>1474</v>
      </c>
      <c r="AN1016" s="29" t="s">
        <v>1475</v>
      </c>
      <c r="AO1016" s="29" t="s">
        <v>1476</v>
      </c>
      <c r="AS1016"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6" t="s">
        <v>98</v>
      </c>
      <c r="AU1016" s="29" t="s">
        <v>122</v>
      </c>
      <c r="AV1016" s="31">
        <v>3</v>
      </c>
      <c r="AW1016" s="29" t="s">
        <v>123</v>
      </c>
      <c r="AX1016" s="31">
        <v>12.75</v>
      </c>
      <c r="AY1016" s="31">
        <v>5.5</v>
      </c>
      <c r="AZ1016" s="31">
        <v>12.5</v>
      </c>
      <c r="BA1016" s="29" t="s">
        <v>124</v>
      </c>
      <c r="BI1016" s="29">
        <v>2</v>
      </c>
      <c r="BN1016" s="29" t="s">
        <v>5975</v>
      </c>
      <c r="BP1016" s="29" t="s">
        <v>5975</v>
      </c>
      <c r="BQ1016" s="29" t="s">
        <v>5976</v>
      </c>
      <c r="BR1016" s="29" t="s">
        <v>5977</v>
      </c>
      <c r="BS1016" s="29" t="s">
        <v>5978</v>
      </c>
      <c r="CB1016" s="29" t="s">
        <v>133</v>
      </c>
      <c r="CC1016" s="29" t="s">
        <v>134</v>
      </c>
      <c r="CD1016" s="29">
        <v>1</v>
      </c>
      <c r="CE1016" s="29">
        <v>4</v>
      </c>
      <c r="CG1016" s="29" t="s">
        <v>1478</v>
      </c>
    </row>
    <row r="1017" spans="1:85" s="29" customFormat="1" x14ac:dyDescent="0.3">
      <c r="A1017" s="39">
        <v>6016</v>
      </c>
      <c r="B1017" s="28" t="s">
        <v>98</v>
      </c>
      <c r="C1017" s="29" t="s">
        <v>5979</v>
      </c>
      <c r="D1017" s="29" t="s">
        <v>137</v>
      </c>
      <c r="E1017" s="29" t="s">
        <v>5942</v>
      </c>
      <c r="F1017" s="29" t="s">
        <v>138</v>
      </c>
      <c r="G1017" s="29" t="s">
        <v>1462</v>
      </c>
      <c r="I1017" s="31" t="s">
        <v>2199</v>
      </c>
      <c r="J1017" s="31" t="s">
        <v>5980</v>
      </c>
      <c r="K1017" s="29" t="str">
        <f t="shared" si="131"/>
        <v>&lt;ul&gt;
&lt;li&gt;Size: L 12.75 * H 12.5 * W 5.9
&lt;li&gt;Designer inspired handbag
&lt;li&gt;Faux leather
&lt;li&gt;Zip top closure
&lt;li&gt;Silver-tone hardware
&lt;ul&gt;</v>
      </c>
      <c r="L1017" s="12" t="str">
        <f t="shared" si="129"/>
        <v>Size: L 12.75 * H 12.5 * W 5.9
Designer inspired handbag
Faux leather
Zip top closure
Silver-tone hardware</v>
      </c>
      <c r="M1017" s="31" t="s">
        <v>1464</v>
      </c>
      <c r="N1017" s="29" t="str">
        <f t="shared" si="132"/>
        <v>Size: L 12.75 * H 12.5 * W 5.9
Designer inspired handbag
Faux leather
Zip top closure
Silver-tone hardware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17" s="11" t="str">
        <f t="shared" si="133"/>
        <v>&lt;ul&gt;
&lt;li&gt;Size: L 12.75 * H 12.5 * W 5.9
&lt;li&gt;Designer inspired handbag
&lt;li&gt;Faux leather
&lt;li&gt;Zip top closure
&lt;li&gt;Silver-tone hardware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17" s="29" t="s">
        <v>5981</v>
      </c>
      <c r="Q1017" s="29" t="s">
        <v>1784</v>
      </c>
      <c r="R1017" s="29" t="s">
        <v>1547</v>
      </c>
      <c r="S1017" s="29" t="s">
        <v>1783</v>
      </c>
      <c r="T1017" s="29" t="s">
        <v>1994</v>
      </c>
      <c r="U1017" s="29" t="s">
        <v>5979</v>
      </c>
      <c r="V1017" s="29" t="s">
        <v>5979</v>
      </c>
      <c r="W1017" s="30">
        <v>6925323961385</v>
      </c>
      <c r="X1017" s="32">
        <v>6925323961385</v>
      </c>
      <c r="Y1017" s="29" t="s">
        <v>1471</v>
      </c>
      <c r="AA1017" s="29" t="s">
        <v>113</v>
      </c>
      <c r="AC1017" s="75" t="str">
        <f t="shared" si="134"/>
        <v>67.99</v>
      </c>
      <c r="AD1017" s="31">
        <v>46.95</v>
      </c>
      <c r="AE1017" s="31">
        <v>46.95</v>
      </c>
      <c r="AF1017" s="31"/>
      <c r="AG1017" s="29">
        <v>0</v>
      </c>
      <c r="AI1017" s="29" t="s">
        <v>113</v>
      </c>
      <c r="AJ1017" s="29" t="s">
        <v>116</v>
      </c>
      <c r="AK1017" s="29" t="s">
        <v>1472</v>
      </c>
      <c r="AL1017" s="29" t="s">
        <v>1473</v>
      </c>
      <c r="AM1017" s="29" t="s">
        <v>1474</v>
      </c>
      <c r="AN1017" s="29" t="s">
        <v>1475</v>
      </c>
      <c r="AO1017" s="29" t="s">
        <v>1476</v>
      </c>
      <c r="AS1017"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7" s="12" t="s">
        <v>98</v>
      </c>
      <c r="AU1017" s="29" t="s">
        <v>122</v>
      </c>
      <c r="AV1017" s="31">
        <v>3</v>
      </c>
      <c r="AW1017" s="29" t="s">
        <v>123</v>
      </c>
      <c r="AX1017" s="31">
        <v>12.75</v>
      </c>
      <c r="AY1017" s="31">
        <v>5.5</v>
      </c>
      <c r="AZ1017" s="31">
        <v>12.5</v>
      </c>
      <c r="BA1017" s="29" t="s">
        <v>124</v>
      </c>
      <c r="BI1017" s="29">
        <v>2</v>
      </c>
      <c r="BN1017" s="29" t="s">
        <v>5982</v>
      </c>
      <c r="BP1017" s="29" t="s">
        <v>5982</v>
      </c>
      <c r="BQ1017" s="29" t="s">
        <v>5983</v>
      </c>
      <c r="BR1017" s="29" t="s">
        <v>5984</v>
      </c>
      <c r="BS1017" s="29" t="s">
        <v>5985</v>
      </c>
      <c r="CB1017" s="29" t="s">
        <v>133</v>
      </c>
      <c r="CC1017" s="29" t="s">
        <v>134</v>
      </c>
      <c r="CD1017" s="29">
        <v>1</v>
      </c>
      <c r="CE1017" s="29">
        <v>4</v>
      </c>
      <c r="CG1017" s="29" t="s">
        <v>1478</v>
      </c>
    </row>
    <row r="1018" spans="1:85" s="29" customFormat="1" x14ac:dyDescent="0.3">
      <c r="A1018" s="39">
        <v>6017</v>
      </c>
      <c r="B1018" s="28" t="s">
        <v>98</v>
      </c>
      <c r="C1018" s="29" t="s">
        <v>5986</v>
      </c>
      <c r="D1018" s="29" t="s">
        <v>100</v>
      </c>
      <c r="G1018" s="29" t="s">
        <v>1462</v>
      </c>
      <c r="J1018" s="29" t="s">
        <v>5987</v>
      </c>
      <c r="K1018" s="29" t="str">
        <f t="shared" si="131"/>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1018" t="str">
        <f t="shared" si="129"/>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1018" s="29" t="s">
        <v>2079</v>
      </c>
      <c r="N1018" s="29" t="str">
        <f t="shared" si="132"/>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1018" s="11" t="str">
        <f t="shared" si="133"/>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1018" s="29" t="s">
        <v>1465</v>
      </c>
      <c r="Q1018" s="29" t="s">
        <v>1466</v>
      </c>
      <c r="R1018" s="29" t="s">
        <v>2080</v>
      </c>
      <c r="S1018" s="29" t="s">
        <v>1468</v>
      </c>
      <c r="T1018" s="29" t="s">
        <v>1469</v>
      </c>
      <c r="U1018" s="29" t="s">
        <v>5986</v>
      </c>
      <c r="V1018" s="29" t="s">
        <v>5986</v>
      </c>
      <c r="W1018" s="30" t="s">
        <v>5988</v>
      </c>
      <c r="X1018" s="30" t="s">
        <v>5988</v>
      </c>
      <c r="Y1018" s="29" t="s">
        <v>1471</v>
      </c>
      <c r="AA1018" s="29" t="s">
        <v>113</v>
      </c>
      <c r="AC1018" s="13" t="str">
        <f t="shared" si="134"/>
        <v>29.99</v>
      </c>
      <c r="AD1018" s="56" t="s">
        <v>2082</v>
      </c>
      <c r="AE1018" s="29">
        <f t="shared" ref="AE1018:AE1081" si="139">AD1018+AG1018</f>
        <v>23.95</v>
      </c>
      <c r="AG1018" s="29">
        <v>4</v>
      </c>
      <c r="AI1018" s="29" t="s">
        <v>113</v>
      </c>
      <c r="AJ1018" s="29" t="s">
        <v>116</v>
      </c>
      <c r="AK1018" s="29" t="s">
        <v>1472</v>
      </c>
      <c r="AL1018" s="29" t="s">
        <v>1473</v>
      </c>
      <c r="AM1018" s="29" t="s">
        <v>1474</v>
      </c>
      <c r="AN1018" s="29" t="s">
        <v>1475</v>
      </c>
      <c r="AO1018" s="29" t="s">
        <v>1476</v>
      </c>
      <c r="AS1018"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8" t="s">
        <v>98</v>
      </c>
      <c r="AU1018" s="29" t="s">
        <v>122</v>
      </c>
      <c r="AV1018" s="29">
        <v>0.63</v>
      </c>
      <c r="AW1018" s="29" t="s">
        <v>123</v>
      </c>
      <c r="AX1018" s="29" t="s">
        <v>2083</v>
      </c>
      <c r="AY1018" s="29" t="s">
        <v>2084</v>
      </c>
      <c r="AZ1018" s="29" t="s">
        <v>1889</v>
      </c>
      <c r="BA1018" s="29" t="s">
        <v>124</v>
      </c>
      <c r="BI1018" s="29">
        <v>2</v>
      </c>
      <c r="BN1018" s="29" t="s">
        <v>5989</v>
      </c>
      <c r="BP1018" s="29" t="s">
        <v>5989</v>
      </c>
      <c r="BQ1018" s="29" t="s">
        <v>5990</v>
      </c>
      <c r="BR1018" s="29" t="s">
        <v>5991</v>
      </c>
      <c r="CB1018" s="29" t="s">
        <v>133</v>
      </c>
      <c r="CC1018" s="29" t="s">
        <v>134</v>
      </c>
      <c r="CD1018" s="29">
        <v>1</v>
      </c>
      <c r="CE1018" s="29">
        <v>4</v>
      </c>
      <c r="CG1018" s="29" t="s">
        <v>1478</v>
      </c>
    </row>
    <row r="1019" spans="1:85" s="29" customFormat="1" x14ac:dyDescent="0.3">
      <c r="A1019" s="39">
        <v>6018</v>
      </c>
      <c r="B1019" s="28" t="s">
        <v>98</v>
      </c>
      <c r="C1019" s="29" t="s">
        <v>5992</v>
      </c>
      <c r="D1019" s="29" t="s">
        <v>1933</v>
      </c>
      <c r="E1019" s="29" t="s">
        <v>5986</v>
      </c>
      <c r="F1019" s="29" t="s">
        <v>138</v>
      </c>
      <c r="G1019" s="29" t="s">
        <v>1462</v>
      </c>
      <c r="I1019" s="29" t="s">
        <v>5993</v>
      </c>
      <c r="J1019" s="29" t="s">
        <v>5994</v>
      </c>
      <c r="K1019" s="29" t="str">
        <f t="shared" si="131"/>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1019" t="str">
        <f t="shared" si="12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1019" s="29" t="s">
        <v>2222</v>
      </c>
      <c r="N1019" s="29" t="str">
        <f t="shared" si="132"/>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19" s="11" t="str">
        <f t="shared" si="13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19" s="29" t="s">
        <v>1465</v>
      </c>
      <c r="Q1019" s="29" t="s">
        <v>1466</v>
      </c>
      <c r="R1019" s="29" t="s">
        <v>2223</v>
      </c>
      <c r="S1019" s="29" t="s">
        <v>1483</v>
      </c>
      <c r="T1019" s="29" t="s">
        <v>1469</v>
      </c>
      <c r="U1019" s="29" t="s">
        <v>5992</v>
      </c>
      <c r="V1019" s="29" t="s">
        <v>5992</v>
      </c>
      <c r="W1019" s="30" t="s">
        <v>5995</v>
      </c>
      <c r="X1019" s="30" t="s">
        <v>5995</v>
      </c>
      <c r="Y1019" s="29" t="s">
        <v>1471</v>
      </c>
      <c r="AA1019" s="29" t="s">
        <v>113</v>
      </c>
      <c r="AC1019" s="13" t="str">
        <f t="shared" si="134"/>
        <v>86.99</v>
      </c>
      <c r="AD1019" s="56" t="s">
        <v>2093</v>
      </c>
      <c r="AE1019" s="29">
        <f t="shared" si="139"/>
        <v>59.95</v>
      </c>
      <c r="AG1019" s="29">
        <v>0</v>
      </c>
      <c r="AI1019" s="29" t="s">
        <v>113</v>
      </c>
      <c r="AJ1019" s="29" t="s">
        <v>116</v>
      </c>
      <c r="AK1019" s="29" t="s">
        <v>1472</v>
      </c>
      <c r="AL1019" s="29" t="s">
        <v>1473</v>
      </c>
      <c r="AM1019" s="29" t="s">
        <v>1474</v>
      </c>
      <c r="AN1019" s="29" t="s">
        <v>1475</v>
      </c>
      <c r="AO1019" s="29" t="s">
        <v>1476</v>
      </c>
      <c r="AS1019"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19" t="s">
        <v>98</v>
      </c>
      <c r="AU1019" s="29" t="s">
        <v>122</v>
      </c>
      <c r="AV1019" s="29">
        <v>3</v>
      </c>
      <c r="AW1019" s="29" t="s">
        <v>123</v>
      </c>
      <c r="AX1019" s="29" t="s">
        <v>5996</v>
      </c>
      <c r="AY1019" s="29" t="s">
        <v>1889</v>
      </c>
      <c r="AZ1019" s="29" t="s">
        <v>2095</v>
      </c>
      <c r="BA1019" s="29" t="s">
        <v>124</v>
      </c>
      <c r="BI1019" s="29">
        <v>2</v>
      </c>
      <c r="BN1019" s="29" t="s">
        <v>5997</v>
      </c>
      <c r="BP1019" s="29" t="s">
        <v>5997</v>
      </c>
      <c r="CB1019" s="29" t="s">
        <v>133</v>
      </c>
      <c r="CC1019" s="29" t="s">
        <v>134</v>
      </c>
      <c r="CD1019" s="29">
        <v>1</v>
      </c>
      <c r="CE1019" s="29">
        <v>4</v>
      </c>
      <c r="CG1019" s="29" t="s">
        <v>1478</v>
      </c>
    </row>
    <row r="1020" spans="1:85" s="29" customFormat="1" x14ac:dyDescent="0.3">
      <c r="A1020" s="39">
        <v>6019</v>
      </c>
      <c r="B1020" s="28" t="s">
        <v>98</v>
      </c>
      <c r="C1020" s="29" t="s">
        <v>5998</v>
      </c>
      <c r="D1020" s="29" t="s">
        <v>1933</v>
      </c>
      <c r="E1020" s="29" t="s">
        <v>5986</v>
      </c>
      <c r="F1020" s="29" t="s">
        <v>138</v>
      </c>
      <c r="G1020" s="29" t="s">
        <v>1462</v>
      </c>
      <c r="I1020" s="29" t="s">
        <v>5999</v>
      </c>
      <c r="J1020" s="29" t="s">
        <v>6000</v>
      </c>
      <c r="K1020" s="29" t="str">
        <f t="shared" si="131"/>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1020" t="str">
        <f t="shared" si="12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1020" s="29" t="s">
        <v>2222</v>
      </c>
      <c r="N1020" s="29" t="str">
        <f t="shared" si="132"/>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20" s="11" t="str">
        <f t="shared" si="13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20" s="29" t="s">
        <v>1465</v>
      </c>
      <c r="Q1020" s="29" t="s">
        <v>1466</v>
      </c>
      <c r="R1020" s="29" t="s">
        <v>2223</v>
      </c>
      <c r="S1020" s="29" t="s">
        <v>1483</v>
      </c>
      <c r="T1020" s="29" t="s">
        <v>1469</v>
      </c>
      <c r="U1020" s="29" t="s">
        <v>5998</v>
      </c>
      <c r="V1020" s="29" t="s">
        <v>5998</v>
      </c>
      <c r="W1020" s="30" t="s">
        <v>6001</v>
      </c>
      <c r="X1020" s="30" t="s">
        <v>6001</v>
      </c>
      <c r="Y1020" s="29" t="s">
        <v>1471</v>
      </c>
      <c r="AA1020" s="29" t="s">
        <v>113</v>
      </c>
      <c r="AC1020" s="13" t="str">
        <f t="shared" si="134"/>
        <v>86.99</v>
      </c>
      <c r="AD1020" s="56" t="s">
        <v>2093</v>
      </c>
      <c r="AE1020" s="29">
        <f t="shared" si="139"/>
        <v>59.95</v>
      </c>
      <c r="AG1020" s="29">
        <v>0</v>
      </c>
      <c r="AI1020" s="29" t="s">
        <v>113</v>
      </c>
      <c r="AJ1020" s="29" t="s">
        <v>116</v>
      </c>
      <c r="AK1020" s="29" t="s">
        <v>1472</v>
      </c>
      <c r="AL1020" s="29" t="s">
        <v>1473</v>
      </c>
      <c r="AM1020" s="29" t="s">
        <v>1474</v>
      </c>
      <c r="AN1020" s="29" t="s">
        <v>1475</v>
      </c>
      <c r="AO1020" s="29" t="s">
        <v>1476</v>
      </c>
      <c r="AS1020"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0" t="s">
        <v>98</v>
      </c>
      <c r="AU1020" s="29" t="s">
        <v>122</v>
      </c>
      <c r="AV1020" s="29">
        <v>3</v>
      </c>
      <c r="AW1020" s="29" t="s">
        <v>123</v>
      </c>
      <c r="AX1020" s="29" t="s">
        <v>5996</v>
      </c>
      <c r="AY1020" s="29" t="s">
        <v>1889</v>
      </c>
      <c r="AZ1020" s="29" t="s">
        <v>2095</v>
      </c>
      <c r="BA1020" s="29" t="s">
        <v>124</v>
      </c>
      <c r="BI1020" s="29">
        <v>2</v>
      </c>
      <c r="BN1020" s="29" t="s">
        <v>6002</v>
      </c>
      <c r="BP1020" s="29" t="s">
        <v>6002</v>
      </c>
      <c r="CB1020" s="29" t="s">
        <v>133</v>
      </c>
      <c r="CC1020" s="29" t="s">
        <v>134</v>
      </c>
      <c r="CD1020" s="29">
        <v>1</v>
      </c>
      <c r="CE1020" s="29">
        <v>4</v>
      </c>
      <c r="CG1020" s="29" t="s">
        <v>1478</v>
      </c>
    </row>
    <row r="1021" spans="1:85" s="29" customFormat="1" x14ac:dyDescent="0.3">
      <c r="A1021" s="39">
        <v>6020</v>
      </c>
      <c r="B1021" s="28" t="s">
        <v>98</v>
      </c>
      <c r="C1021" s="29" t="s">
        <v>6003</v>
      </c>
      <c r="D1021" s="29" t="s">
        <v>1933</v>
      </c>
      <c r="E1021" s="29" t="s">
        <v>5986</v>
      </c>
      <c r="F1021" s="29" t="s">
        <v>138</v>
      </c>
      <c r="G1021" s="29" t="s">
        <v>1462</v>
      </c>
      <c r="I1021" s="29" t="s">
        <v>6004</v>
      </c>
      <c r="J1021" s="29" t="s">
        <v>6005</v>
      </c>
      <c r="K1021" s="29" t="str">
        <f t="shared" si="131"/>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v>
      </c>
      <c r="L1021" t="str">
        <f t="shared" si="129"/>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v>
      </c>
      <c r="M1021" s="29" t="s">
        <v>2222</v>
      </c>
      <c r="N1021" s="29" t="str">
        <f t="shared" si="132"/>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21" s="11" t="str">
        <f t="shared" si="13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21" s="29" t="s">
        <v>1465</v>
      </c>
      <c r="Q1021" s="29" t="s">
        <v>1466</v>
      </c>
      <c r="R1021" s="29" t="s">
        <v>2223</v>
      </c>
      <c r="S1021" s="29" t="s">
        <v>1483</v>
      </c>
      <c r="T1021" s="29" t="s">
        <v>1469</v>
      </c>
      <c r="U1021" s="29" t="s">
        <v>6003</v>
      </c>
      <c r="V1021" s="29" t="s">
        <v>6003</v>
      </c>
      <c r="W1021" s="30" t="s">
        <v>6006</v>
      </c>
      <c r="X1021" s="30" t="s">
        <v>6006</v>
      </c>
      <c r="Y1021" s="29" t="s">
        <v>1471</v>
      </c>
      <c r="AA1021" s="29" t="s">
        <v>113</v>
      </c>
      <c r="AC1021" s="13" t="str">
        <f t="shared" si="134"/>
        <v>86.99</v>
      </c>
      <c r="AD1021" s="56" t="s">
        <v>2093</v>
      </c>
      <c r="AE1021" s="29">
        <f t="shared" si="139"/>
        <v>59.95</v>
      </c>
      <c r="AG1021" s="29">
        <v>0</v>
      </c>
      <c r="AI1021" s="29" t="s">
        <v>113</v>
      </c>
      <c r="AJ1021" s="29" t="s">
        <v>116</v>
      </c>
      <c r="AK1021" s="29" t="s">
        <v>1472</v>
      </c>
      <c r="AL1021" s="29" t="s">
        <v>1473</v>
      </c>
      <c r="AM1021" s="29" t="s">
        <v>1474</v>
      </c>
      <c r="AN1021" s="29" t="s">
        <v>1475</v>
      </c>
      <c r="AO1021" s="29" t="s">
        <v>1476</v>
      </c>
      <c r="AS1021"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1" t="s">
        <v>98</v>
      </c>
      <c r="AU1021" s="29" t="s">
        <v>122</v>
      </c>
      <c r="AV1021" s="29">
        <v>3</v>
      </c>
      <c r="AW1021" s="29" t="s">
        <v>123</v>
      </c>
      <c r="AX1021" s="29" t="s">
        <v>5996</v>
      </c>
      <c r="AY1021" s="29" t="s">
        <v>1889</v>
      </c>
      <c r="AZ1021" s="29" t="s">
        <v>2095</v>
      </c>
      <c r="BA1021" s="29" t="s">
        <v>124</v>
      </c>
      <c r="BI1021" s="29">
        <v>2</v>
      </c>
      <c r="BN1021" s="29" t="s">
        <v>6007</v>
      </c>
      <c r="BP1021" s="29" t="s">
        <v>6007</v>
      </c>
      <c r="CB1021" s="29" t="s">
        <v>133</v>
      </c>
      <c r="CC1021" s="29" t="s">
        <v>134</v>
      </c>
      <c r="CD1021" s="29">
        <v>1</v>
      </c>
      <c r="CE1021" s="29">
        <v>4</v>
      </c>
      <c r="CG1021" s="29" t="s">
        <v>1478</v>
      </c>
    </row>
    <row r="1022" spans="1:85" s="29" customFormat="1" x14ac:dyDescent="0.3">
      <c r="A1022" s="39">
        <v>6021</v>
      </c>
      <c r="B1022" s="28" t="s">
        <v>98</v>
      </c>
      <c r="C1022" s="29" t="s">
        <v>6008</v>
      </c>
      <c r="D1022" s="29" t="s">
        <v>1933</v>
      </c>
      <c r="E1022" s="29" t="s">
        <v>5986</v>
      </c>
      <c r="F1022" s="29" t="s">
        <v>138</v>
      </c>
      <c r="G1022" s="29" t="s">
        <v>1462</v>
      </c>
      <c r="I1022" s="29" t="s">
        <v>6009</v>
      </c>
      <c r="J1022" s="29" t="s">
        <v>6010</v>
      </c>
      <c r="K1022" s="29" t="str">
        <f t="shared" si="131"/>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v>
      </c>
      <c r="L1022" t="str">
        <f t="shared" si="129"/>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v>
      </c>
      <c r="M1022" s="29" t="s">
        <v>6011</v>
      </c>
      <c r="N1022" s="29" t="str">
        <f t="shared" si="132"/>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O1022" s="11" t="str">
        <f t="shared" si="133"/>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P1022" s="29" t="s">
        <v>1465</v>
      </c>
      <c r="Q1022" s="29" t="s">
        <v>1466</v>
      </c>
      <c r="R1022" s="29" t="s">
        <v>6012</v>
      </c>
      <c r="S1022" s="29" t="s">
        <v>1483</v>
      </c>
      <c r="T1022" s="29" t="s">
        <v>1469</v>
      </c>
      <c r="U1022" s="29" t="s">
        <v>6008</v>
      </c>
      <c r="V1022" s="29" t="s">
        <v>6008</v>
      </c>
      <c r="W1022" s="30" t="s">
        <v>6013</v>
      </c>
      <c r="X1022" s="30" t="s">
        <v>6013</v>
      </c>
      <c r="Y1022" s="29" t="s">
        <v>1471</v>
      </c>
      <c r="AA1022" s="29" t="s">
        <v>113</v>
      </c>
      <c r="AC1022" s="13" t="str">
        <f t="shared" si="134"/>
        <v>86.99</v>
      </c>
      <c r="AD1022" s="56" t="s">
        <v>2093</v>
      </c>
      <c r="AE1022" s="29">
        <f t="shared" si="139"/>
        <v>59.95</v>
      </c>
      <c r="AG1022" s="29">
        <v>0</v>
      </c>
      <c r="AI1022" s="29" t="s">
        <v>113</v>
      </c>
      <c r="AJ1022" s="29" t="s">
        <v>116</v>
      </c>
      <c r="AK1022" s="29" t="s">
        <v>1472</v>
      </c>
      <c r="AL1022" s="29" t="s">
        <v>1473</v>
      </c>
      <c r="AM1022" s="29" t="s">
        <v>1474</v>
      </c>
      <c r="AN1022" s="29" t="s">
        <v>1475</v>
      </c>
      <c r="AO1022" s="29" t="s">
        <v>1476</v>
      </c>
      <c r="AS1022"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2" t="s">
        <v>98</v>
      </c>
      <c r="AU1022" s="29" t="s">
        <v>122</v>
      </c>
      <c r="AV1022" s="29">
        <v>3</v>
      </c>
      <c r="AW1022" s="29" t="s">
        <v>123</v>
      </c>
      <c r="AX1022" s="29" t="s">
        <v>5996</v>
      </c>
      <c r="AY1022" s="29" t="s">
        <v>1889</v>
      </c>
      <c r="AZ1022" s="29" t="s">
        <v>2095</v>
      </c>
      <c r="BA1022" s="29" t="s">
        <v>124</v>
      </c>
      <c r="BI1022" s="29">
        <v>2</v>
      </c>
      <c r="BN1022" s="29" t="s">
        <v>6014</v>
      </c>
      <c r="BP1022" s="29" t="s">
        <v>6014</v>
      </c>
      <c r="CB1022" s="29" t="s">
        <v>133</v>
      </c>
      <c r="CC1022" s="29" t="s">
        <v>134</v>
      </c>
      <c r="CD1022" s="29">
        <v>1</v>
      </c>
      <c r="CE1022" s="29">
        <v>4</v>
      </c>
      <c r="CG1022" s="29" t="s">
        <v>1478</v>
      </c>
    </row>
    <row r="1023" spans="1:85" s="29" customFormat="1" x14ac:dyDescent="0.3">
      <c r="A1023" s="39">
        <v>6022</v>
      </c>
      <c r="B1023" s="28" t="s">
        <v>98</v>
      </c>
      <c r="C1023" s="29" t="s">
        <v>6015</v>
      </c>
      <c r="D1023" s="29" t="s">
        <v>1933</v>
      </c>
      <c r="E1023" s="29" t="s">
        <v>5986</v>
      </c>
      <c r="F1023" s="29" t="s">
        <v>138</v>
      </c>
      <c r="G1023" s="29" t="s">
        <v>1462</v>
      </c>
      <c r="I1023" s="29" t="s">
        <v>6016</v>
      </c>
      <c r="J1023" s="29" t="s">
        <v>6017</v>
      </c>
      <c r="K1023" s="29" t="str">
        <f t="shared" si="131"/>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v>
      </c>
      <c r="L1023" t="str">
        <f t="shared" si="129"/>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v>
      </c>
      <c r="M1023" s="29" t="s">
        <v>6011</v>
      </c>
      <c r="N1023" s="29" t="str">
        <f t="shared" si="132"/>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O1023" s="11" t="str">
        <f t="shared" si="133"/>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P1023" s="29" t="s">
        <v>1465</v>
      </c>
      <c r="Q1023" s="29" t="s">
        <v>1466</v>
      </c>
      <c r="R1023" s="29" t="s">
        <v>6012</v>
      </c>
      <c r="S1023" s="29" t="s">
        <v>1483</v>
      </c>
      <c r="T1023" s="29" t="s">
        <v>1469</v>
      </c>
      <c r="U1023" s="29" t="s">
        <v>6015</v>
      </c>
      <c r="V1023" s="29" t="s">
        <v>6015</v>
      </c>
      <c r="W1023" s="30" t="s">
        <v>6018</v>
      </c>
      <c r="X1023" s="30" t="s">
        <v>6018</v>
      </c>
      <c r="Y1023" s="29" t="s">
        <v>1471</v>
      </c>
      <c r="AA1023" s="29" t="s">
        <v>113</v>
      </c>
      <c r="AC1023" s="13" t="str">
        <f t="shared" si="134"/>
        <v>86.99</v>
      </c>
      <c r="AD1023" s="56" t="s">
        <v>2093</v>
      </c>
      <c r="AE1023" s="29">
        <f t="shared" si="139"/>
        <v>59.95</v>
      </c>
      <c r="AG1023" s="29">
        <v>0</v>
      </c>
      <c r="AI1023" s="29" t="s">
        <v>113</v>
      </c>
      <c r="AJ1023" s="29" t="s">
        <v>116</v>
      </c>
      <c r="AK1023" s="29" t="s">
        <v>1472</v>
      </c>
      <c r="AL1023" s="29" t="s">
        <v>1473</v>
      </c>
      <c r="AM1023" s="29" t="s">
        <v>1474</v>
      </c>
      <c r="AN1023" s="29" t="s">
        <v>1475</v>
      </c>
      <c r="AO1023" s="29" t="s">
        <v>1476</v>
      </c>
      <c r="AS1023"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3" t="s">
        <v>98</v>
      </c>
      <c r="AU1023" s="29" t="s">
        <v>122</v>
      </c>
      <c r="AV1023" s="29">
        <v>3</v>
      </c>
      <c r="AW1023" s="29" t="s">
        <v>123</v>
      </c>
      <c r="AX1023" s="29" t="s">
        <v>5996</v>
      </c>
      <c r="AY1023" s="29" t="s">
        <v>1889</v>
      </c>
      <c r="AZ1023" s="29" t="s">
        <v>2095</v>
      </c>
      <c r="BA1023" s="29" t="s">
        <v>124</v>
      </c>
      <c r="BI1023" s="29">
        <v>2</v>
      </c>
      <c r="BN1023" s="29" t="s">
        <v>6019</v>
      </c>
      <c r="BP1023" s="29" t="s">
        <v>6019</v>
      </c>
      <c r="CB1023" s="29" t="s">
        <v>133</v>
      </c>
      <c r="CC1023" s="29" t="s">
        <v>134</v>
      </c>
      <c r="CD1023" s="29">
        <v>1</v>
      </c>
      <c r="CE1023" s="29">
        <v>4</v>
      </c>
      <c r="CG1023" s="29" t="s">
        <v>1478</v>
      </c>
    </row>
    <row r="1024" spans="1:85" s="29" customFormat="1" x14ac:dyDescent="0.3">
      <c r="A1024" s="39">
        <v>6023</v>
      </c>
      <c r="B1024" s="28" t="s">
        <v>98</v>
      </c>
      <c r="C1024" s="29" t="s">
        <v>6020</v>
      </c>
      <c r="D1024" s="29" t="s">
        <v>1933</v>
      </c>
      <c r="E1024" s="29" t="s">
        <v>5986</v>
      </c>
      <c r="F1024" s="29" t="s">
        <v>138</v>
      </c>
      <c r="G1024" s="29" t="s">
        <v>1462</v>
      </c>
      <c r="I1024" s="29" t="s">
        <v>6021</v>
      </c>
      <c r="J1024" s="29" t="s">
        <v>6022</v>
      </c>
      <c r="K1024" s="29" t="str">
        <f t="shared" si="131"/>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v>
      </c>
      <c r="L1024" t="str">
        <f t="shared" si="129"/>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v>
      </c>
      <c r="M1024" s="29" t="s">
        <v>6011</v>
      </c>
      <c r="N1024" s="29" t="str">
        <f t="shared" si="132"/>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O1024" s="11" t="str">
        <f t="shared" si="133"/>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P1024" s="29" t="s">
        <v>1465</v>
      </c>
      <c r="Q1024" s="29" t="s">
        <v>1466</v>
      </c>
      <c r="R1024" s="29" t="s">
        <v>6012</v>
      </c>
      <c r="S1024" s="29" t="s">
        <v>1483</v>
      </c>
      <c r="T1024" s="29" t="s">
        <v>1469</v>
      </c>
      <c r="U1024" s="29" t="s">
        <v>6020</v>
      </c>
      <c r="V1024" s="29" t="s">
        <v>6020</v>
      </c>
      <c r="W1024" s="30" t="s">
        <v>6023</v>
      </c>
      <c r="X1024" s="30" t="s">
        <v>6023</v>
      </c>
      <c r="Y1024" s="29" t="s">
        <v>1471</v>
      </c>
      <c r="AA1024" s="29" t="s">
        <v>113</v>
      </c>
      <c r="AC1024" s="13" t="str">
        <f t="shared" si="134"/>
        <v>86.99</v>
      </c>
      <c r="AD1024" s="56" t="s">
        <v>2093</v>
      </c>
      <c r="AE1024" s="29">
        <f t="shared" si="139"/>
        <v>59.95</v>
      </c>
      <c r="AG1024" s="29">
        <v>0</v>
      </c>
      <c r="AI1024" s="29" t="s">
        <v>113</v>
      </c>
      <c r="AJ1024" s="29" t="s">
        <v>116</v>
      </c>
      <c r="AK1024" s="29" t="s">
        <v>1472</v>
      </c>
      <c r="AL1024" s="29" t="s">
        <v>1473</v>
      </c>
      <c r="AM1024" s="29" t="s">
        <v>1474</v>
      </c>
      <c r="AN1024" s="29" t="s">
        <v>1475</v>
      </c>
      <c r="AO1024" s="29" t="s">
        <v>1476</v>
      </c>
      <c r="AS1024"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4" t="s">
        <v>98</v>
      </c>
      <c r="AU1024" s="29" t="s">
        <v>122</v>
      </c>
      <c r="AV1024" s="29">
        <v>3</v>
      </c>
      <c r="AW1024" s="29" t="s">
        <v>123</v>
      </c>
      <c r="AX1024" s="29" t="s">
        <v>5996</v>
      </c>
      <c r="AY1024" s="29" t="s">
        <v>1889</v>
      </c>
      <c r="AZ1024" s="29" t="s">
        <v>2095</v>
      </c>
      <c r="BA1024" s="29" t="s">
        <v>124</v>
      </c>
      <c r="BI1024" s="29">
        <v>2</v>
      </c>
      <c r="BN1024" s="29" t="s">
        <v>6024</v>
      </c>
      <c r="BP1024" s="29" t="s">
        <v>6024</v>
      </c>
      <c r="CB1024" s="29" t="s">
        <v>133</v>
      </c>
      <c r="CC1024" s="29" t="s">
        <v>134</v>
      </c>
      <c r="CD1024" s="29">
        <v>1</v>
      </c>
      <c r="CE1024" s="29">
        <v>4</v>
      </c>
      <c r="CG1024" s="29" t="s">
        <v>1478</v>
      </c>
    </row>
    <row r="1025" spans="1:88" s="29" customFormat="1" x14ac:dyDescent="0.3">
      <c r="A1025" s="39">
        <v>6024</v>
      </c>
      <c r="B1025" s="28" t="s">
        <v>98</v>
      </c>
      <c r="C1025" s="29" t="s">
        <v>6025</v>
      </c>
      <c r="D1025" s="29" t="s">
        <v>1933</v>
      </c>
      <c r="E1025" s="29" t="s">
        <v>5986</v>
      </c>
      <c r="F1025" s="29" t="s">
        <v>138</v>
      </c>
      <c r="G1025" s="29" t="s">
        <v>1462</v>
      </c>
      <c r="I1025" s="29" t="s">
        <v>6026</v>
      </c>
      <c r="J1025" s="29" t="s">
        <v>6027</v>
      </c>
      <c r="K1025" s="29" t="str">
        <f t="shared" si="131"/>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v>
      </c>
      <c r="L1025" t="str">
        <f t="shared" si="129"/>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v>
      </c>
      <c r="M1025" s="29" t="s">
        <v>6011</v>
      </c>
      <c r="N1025" s="29" t="str">
        <f t="shared" si="132"/>
        <v>Made of high quality PU leather with polyester lining.
Durable and fashionable. Many small packs design is for small things such as phone, keys, flash driver, small mirror and so on.
Size: Wallet: 7.75"W x 4.5"H x 1"D; Bag: 13"L x 8"H x 4.5"D.
Package include: 1 long wallet, 1 handbag.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O1025" s="11" t="str">
        <f t="shared" si="133"/>
        <v>&lt;ul&gt;
&lt;li&gt;Made of high quality PU leather with polyester lining.
&lt;li&gt;Durable and fashionable. Many small packs design is for small things such as phone, keys, flash driver, small mirror and so on.
&lt;li&gt;Size: Wallet: 7.75"W x 4.5"H x 1"D; Bag: 13"L x 8"H x 4.5"D.
&lt;li&gt;Package include: 1 long wallet, 1 handbag.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13"L x 8"H x 4.5"D. Package include: 1 long wallet, 1 handbag.</v>
      </c>
      <c r="P1025" s="29" t="s">
        <v>1465</v>
      </c>
      <c r="Q1025" s="29" t="s">
        <v>1466</v>
      </c>
      <c r="R1025" s="29" t="s">
        <v>6012</v>
      </c>
      <c r="S1025" s="29" t="s">
        <v>1483</v>
      </c>
      <c r="T1025" s="29" t="s">
        <v>1469</v>
      </c>
      <c r="U1025" s="29" t="s">
        <v>6025</v>
      </c>
      <c r="V1025" s="29" t="s">
        <v>6025</v>
      </c>
      <c r="W1025" s="30" t="s">
        <v>6028</v>
      </c>
      <c r="X1025" s="30" t="s">
        <v>6028</v>
      </c>
      <c r="Y1025" s="29" t="s">
        <v>1471</v>
      </c>
      <c r="AA1025" s="29" t="s">
        <v>113</v>
      </c>
      <c r="AC1025" s="13" t="str">
        <f t="shared" si="134"/>
        <v>86.99</v>
      </c>
      <c r="AD1025" s="56" t="s">
        <v>2093</v>
      </c>
      <c r="AE1025" s="29">
        <f t="shared" si="139"/>
        <v>59.95</v>
      </c>
      <c r="AG1025" s="29">
        <v>0</v>
      </c>
      <c r="AI1025" s="29" t="s">
        <v>113</v>
      </c>
      <c r="AJ1025" s="29" t="s">
        <v>116</v>
      </c>
      <c r="AK1025" s="29" t="s">
        <v>1472</v>
      </c>
      <c r="AL1025" s="29" t="s">
        <v>1473</v>
      </c>
      <c r="AM1025" s="29" t="s">
        <v>1474</v>
      </c>
      <c r="AN1025" s="29" t="s">
        <v>1475</v>
      </c>
      <c r="AO1025" s="29" t="s">
        <v>1476</v>
      </c>
      <c r="AS1025"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5" t="s">
        <v>98</v>
      </c>
      <c r="AU1025" s="29" t="s">
        <v>122</v>
      </c>
      <c r="AV1025" s="29">
        <v>3</v>
      </c>
      <c r="AW1025" s="29" t="s">
        <v>123</v>
      </c>
      <c r="AX1025" s="29" t="s">
        <v>5996</v>
      </c>
      <c r="AY1025" s="29" t="s">
        <v>1889</v>
      </c>
      <c r="AZ1025" s="29" t="s">
        <v>2095</v>
      </c>
      <c r="BA1025" s="29" t="s">
        <v>124</v>
      </c>
      <c r="BI1025" s="29">
        <v>2</v>
      </c>
      <c r="BN1025" s="29" t="s">
        <v>6029</v>
      </c>
      <c r="BP1025" s="29" t="s">
        <v>6029</v>
      </c>
      <c r="CB1025" s="29" t="s">
        <v>133</v>
      </c>
      <c r="CC1025" s="29" t="s">
        <v>134</v>
      </c>
      <c r="CD1025" s="29">
        <v>1</v>
      </c>
      <c r="CE1025" s="29">
        <v>4</v>
      </c>
      <c r="CG1025" s="29" t="s">
        <v>1478</v>
      </c>
    </row>
    <row r="1026" spans="1:88" s="29" customFormat="1" x14ac:dyDescent="0.3">
      <c r="A1026" s="39">
        <v>6025</v>
      </c>
      <c r="B1026" s="28" t="s">
        <v>98</v>
      </c>
      <c r="C1026" s="29" t="s">
        <v>6030</v>
      </c>
      <c r="D1026" s="29" t="s">
        <v>1933</v>
      </c>
      <c r="E1026" s="29" t="s">
        <v>5986</v>
      </c>
      <c r="F1026" s="29" t="s">
        <v>138</v>
      </c>
      <c r="G1026" s="29" t="s">
        <v>1462</v>
      </c>
      <c r="I1026" s="29" t="s">
        <v>2112</v>
      </c>
      <c r="J1026" s="29" t="s">
        <v>6031</v>
      </c>
      <c r="K1026" s="29" t="str">
        <f t="shared" si="131"/>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1026" t="str">
        <f t="shared" si="12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1026" s="29" t="s">
        <v>2114</v>
      </c>
      <c r="N1026" s="29" t="str">
        <f t="shared" si="132"/>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026" s="11" t="str">
        <f t="shared" si="13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026" s="29" t="s">
        <v>1465</v>
      </c>
      <c r="Q1026" s="29" t="s">
        <v>1466</v>
      </c>
      <c r="R1026" s="29" t="s">
        <v>2080</v>
      </c>
      <c r="S1026" s="29" t="s">
        <v>1526</v>
      </c>
      <c r="T1026" s="29" t="s">
        <v>1469</v>
      </c>
      <c r="U1026" s="29" t="s">
        <v>6030</v>
      </c>
      <c r="V1026" s="29" t="s">
        <v>6030</v>
      </c>
      <c r="W1026" s="30" t="s">
        <v>6032</v>
      </c>
      <c r="X1026" s="30" t="s">
        <v>6032</v>
      </c>
      <c r="Y1026" s="29" t="s">
        <v>1471</v>
      </c>
      <c r="AA1026" s="29" t="s">
        <v>113</v>
      </c>
      <c r="AC1026" s="13" t="str">
        <f t="shared" si="134"/>
        <v>29.99</v>
      </c>
      <c r="AD1026" s="56" t="s">
        <v>2082</v>
      </c>
      <c r="AE1026" s="29">
        <f t="shared" si="139"/>
        <v>23.95</v>
      </c>
      <c r="AG1026" s="29">
        <v>4</v>
      </c>
      <c r="AI1026" s="29" t="s">
        <v>113</v>
      </c>
      <c r="AJ1026" s="29" t="s">
        <v>116</v>
      </c>
      <c r="AK1026" s="29" t="s">
        <v>1472</v>
      </c>
      <c r="AL1026" s="29" t="s">
        <v>1473</v>
      </c>
      <c r="AM1026" s="29" t="s">
        <v>1474</v>
      </c>
      <c r="AN1026" s="29" t="s">
        <v>1475</v>
      </c>
      <c r="AO1026" s="29" t="s">
        <v>1476</v>
      </c>
      <c r="AS1026"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6" t="s">
        <v>98</v>
      </c>
      <c r="AU1026" s="29" t="s">
        <v>122</v>
      </c>
      <c r="AV1026" s="29">
        <v>0.63</v>
      </c>
      <c r="AW1026" s="29" t="s">
        <v>123</v>
      </c>
      <c r="AX1026" s="29" t="s">
        <v>2083</v>
      </c>
      <c r="AY1026" s="29" t="s">
        <v>2084</v>
      </c>
      <c r="AZ1026" s="29" t="s">
        <v>1889</v>
      </c>
      <c r="BA1026" s="29" t="s">
        <v>124</v>
      </c>
      <c r="BI1026" s="29">
        <v>2</v>
      </c>
      <c r="BN1026" s="29" t="s">
        <v>5989</v>
      </c>
      <c r="BP1026" s="29" t="s">
        <v>5989</v>
      </c>
      <c r="BQ1026" s="29" t="s">
        <v>6033</v>
      </c>
      <c r="BR1026" s="29" t="s">
        <v>6034</v>
      </c>
      <c r="BS1026" s="29" t="s">
        <v>6035</v>
      </c>
      <c r="CB1026" s="29" t="s">
        <v>133</v>
      </c>
      <c r="CC1026" s="29" t="s">
        <v>134</v>
      </c>
      <c r="CD1026" s="29">
        <v>1</v>
      </c>
      <c r="CE1026" s="29">
        <v>4</v>
      </c>
      <c r="CG1026" s="29" t="s">
        <v>1478</v>
      </c>
    </row>
    <row r="1027" spans="1:88" s="29" customFormat="1" x14ac:dyDescent="0.3">
      <c r="A1027" s="39">
        <v>6026</v>
      </c>
      <c r="B1027" s="28" t="s">
        <v>98</v>
      </c>
      <c r="C1027" s="29" t="s">
        <v>6036</v>
      </c>
      <c r="D1027" s="29" t="s">
        <v>1933</v>
      </c>
      <c r="E1027" s="29" t="s">
        <v>5986</v>
      </c>
      <c r="F1027" s="29" t="s">
        <v>138</v>
      </c>
      <c r="G1027" s="29" t="s">
        <v>1462</v>
      </c>
      <c r="I1027" s="29" t="s">
        <v>2246</v>
      </c>
      <c r="J1027" s="29" t="s">
        <v>6037</v>
      </c>
      <c r="K1027" s="29" t="str">
        <f t="shared" si="131"/>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1027" t="str">
        <f t="shared" si="12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1027" s="29" t="s">
        <v>2114</v>
      </c>
      <c r="N1027" s="29" t="str">
        <f t="shared" si="132"/>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027" s="11" t="str">
        <f t="shared" si="13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027" s="29" t="s">
        <v>1465</v>
      </c>
      <c r="Q1027" s="29" t="s">
        <v>1466</v>
      </c>
      <c r="R1027" s="29" t="s">
        <v>2080</v>
      </c>
      <c r="S1027" s="29" t="s">
        <v>1526</v>
      </c>
      <c r="T1027" s="29" t="s">
        <v>1469</v>
      </c>
      <c r="U1027" s="29" t="s">
        <v>6036</v>
      </c>
      <c r="V1027" s="29" t="s">
        <v>6036</v>
      </c>
      <c r="W1027" s="30" t="s">
        <v>6038</v>
      </c>
      <c r="X1027" s="30" t="s">
        <v>6038</v>
      </c>
      <c r="Y1027" s="29" t="s">
        <v>1471</v>
      </c>
      <c r="AA1027" s="29" t="s">
        <v>113</v>
      </c>
      <c r="AC1027" s="13" t="str">
        <f t="shared" si="134"/>
        <v>29.99</v>
      </c>
      <c r="AD1027" s="56" t="s">
        <v>2082</v>
      </c>
      <c r="AE1027" s="29">
        <f t="shared" si="139"/>
        <v>23.95</v>
      </c>
      <c r="AG1027" s="29">
        <v>4</v>
      </c>
      <c r="AI1027" s="29" t="s">
        <v>113</v>
      </c>
      <c r="AJ1027" s="29" t="s">
        <v>116</v>
      </c>
      <c r="AK1027" s="29" t="s">
        <v>1472</v>
      </c>
      <c r="AL1027" s="29" t="s">
        <v>1473</v>
      </c>
      <c r="AM1027" s="29" t="s">
        <v>1474</v>
      </c>
      <c r="AN1027" s="29" t="s">
        <v>1475</v>
      </c>
      <c r="AO1027" s="29" t="s">
        <v>1476</v>
      </c>
      <c r="AS1027"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7" t="s">
        <v>98</v>
      </c>
      <c r="AU1027" s="29" t="s">
        <v>122</v>
      </c>
      <c r="AV1027" s="29">
        <v>0.63</v>
      </c>
      <c r="AW1027" s="29" t="s">
        <v>123</v>
      </c>
      <c r="AX1027" s="29" t="s">
        <v>2083</v>
      </c>
      <c r="AY1027" s="29" t="s">
        <v>2084</v>
      </c>
      <c r="AZ1027" s="29" t="s">
        <v>1889</v>
      </c>
      <c r="BA1027" s="29" t="s">
        <v>124</v>
      </c>
      <c r="BI1027" s="29">
        <v>2</v>
      </c>
      <c r="BN1027" s="29" t="s">
        <v>6039</v>
      </c>
      <c r="BP1027" s="29" t="s">
        <v>6039</v>
      </c>
      <c r="BQ1027" s="29" t="s">
        <v>6040</v>
      </c>
      <c r="BR1027" s="29" t="s">
        <v>6041</v>
      </c>
      <c r="BS1027" s="29" t="s">
        <v>6042</v>
      </c>
      <c r="CB1027" s="29" t="s">
        <v>133</v>
      </c>
      <c r="CC1027" s="29" t="s">
        <v>134</v>
      </c>
      <c r="CD1027" s="29">
        <v>1</v>
      </c>
      <c r="CE1027" s="29">
        <v>4</v>
      </c>
      <c r="CG1027" s="29" t="s">
        <v>1478</v>
      </c>
    </row>
    <row r="1028" spans="1:88" s="29" customFormat="1" x14ac:dyDescent="0.3">
      <c r="A1028" s="39">
        <v>6027</v>
      </c>
      <c r="B1028" s="28" t="s">
        <v>98</v>
      </c>
      <c r="C1028" s="29" t="s">
        <v>6043</v>
      </c>
      <c r="D1028" s="29" t="s">
        <v>1933</v>
      </c>
      <c r="E1028" s="29" t="s">
        <v>5986</v>
      </c>
      <c r="F1028" s="29" t="s">
        <v>138</v>
      </c>
      <c r="G1028" s="29" t="s">
        <v>1462</v>
      </c>
      <c r="I1028" s="29" t="s">
        <v>6044</v>
      </c>
      <c r="J1028" s="29" t="s">
        <v>6045</v>
      </c>
      <c r="K1028" s="29" t="str">
        <f t="shared" si="131"/>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1028" t="str">
        <f t="shared" si="12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1028" s="29" t="s">
        <v>2114</v>
      </c>
      <c r="N1028" s="29" t="str">
        <f t="shared" si="132"/>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028" s="11" t="str">
        <f t="shared" si="13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028" s="29" t="s">
        <v>1465</v>
      </c>
      <c r="Q1028" s="29" t="s">
        <v>1466</v>
      </c>
      <c r="R1028" s="29" t="s">
        <v>2080</v>
      </c>
      <c r="S1028" s="29" t="s">
        <v>1526</v>
      </c>
      <c r="T1028" s="29" t="s">
        <v>1469</v>
      </c>
      <c r="U1028" s="29" t="s">
        <v>6043</v>
      </c>
      <c r="V1028" s="29" t="s">
        <v>6043</v>
      </c>
      <c r="W1028" s="30" t="s">
        <v>6046</v>
      </c>
      <c r="X1028" s="30" t="s">
        <v>6046</v>
      </c>
      <c r="Y1028" s="29" t="s">
        <v>1471</v>
      </c>
      <c r="AA1028" s="29" t="s">
        <v>113</v>
      </c>
      <c r="AC1028" s="13" t="str">
        <f t="shared" si="134"/>
        <v>29.99</v>
      </c>
      <c r="AD1028" s="56" t="s">
        <v>2082</v>
      </c>
      <c r="AE1028" s="29">
        <f t="shared" si="139"/>
        <v>23.95</v>
      </c>
      <c r="AG1028" s="29">
        <v>4</v>
      </c>
      <c r="AI1028" s="29" t="s">
        <v>113</v>
      </c>
      <c r="AJ1028" s="29" t="s">
        <v>116</v>
      </c>
      <c r="AK1028" s="29" t="s">
        <v>1472</v>
      </c>
      <c r="AL1028" s="29" t="s">
        <v>1473</v>
      </c>
      <c r="AM1028" s="29" t="s">
        <v>1474</v>
      </c>
      <c r="AN1028" s="29" t="s">
        <v>1475</v>
      </c>
      <c r="AO1028" s="29" t="s">
        <v>1476</v>
      </c>
      <c r="AS1028"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8" t="s">
        <v>98</v>
      </c>
      <c r="AU1028" s="29" t="s">
        <v>122</v>
      </c>
      <c r="AV1028" s="29">
        <v>0.63</v>
      </c>
      <c r="AW1028" s="29" t="s">
        <v>123</v>
      </c>
      <c r="AX1028" s="29" t="s">
        <v>2083</v>
      </c>
      <c r="AY1028" s="29" t="s">
        <v>2084</v>
      </c>
      <c r="AZ1028" s="29" t="s">
        <v>1889</v>
      </c>
      <c r="BA1028" s="29" t="s">
        <v>124</v>
      </c>
      <c r="BI1028" s="29">
        <v>2</v>
      </c>
      <c r="BN1028" s="29" t="s">
        <v>6047</v>
      </c>
      <c r="BP1028" s="29" t="s">
        <v>6047</v>
      </c>
      <c r="BQ1028" s="29" t="s">
        <v>6048</v>
      </c>
      <c r="BR1028" s="29" t="s">
        <v>6049</v>
      </c>
      <c r="BS1028" s="29" t="s">
        <v>6050</v>
      </c>
      <c r="CB1028" s="29" t="s">
        <v>133</v>
      </c>
      <c r="CC1028" s="29" t="s">
        <v>134</v>
      </c>
      <c r="CD1028" s="29">
        <v>1</v>
      </c>
      <c r="CE1028" s="29">
        <v>4</v>
      </c>
      <c r="CG1028" s="29" t="s">
        <v>1478</v>
      </c>
    </row>
    <row r="1029" spans="1:88" s="29" customFormat="1" x14ac:dyDescent="0.3">
      <c r="A1029" s="39">
        <v>6028</v>
      </c>
      <c r="B1029" s="28" t="s">
        <v>98</v>
      </c>
      <c r="C1029" s="29" t="s">
        <v>6051</v>
      </c>
      <c r="D1029" s="29" t="s">
        <v>1933</v>
      </c>
      <c r="E1029" s="29" t="s">
        <v>5986</v>
      </c>
      <c r="F1029" s="29" t="s">
        <v>138</v>
      </c>
      <c r="G1029" s="29" t="s">
        <v>1462</v>
      </c>
      <c r="I1029" s="29" t="s">
        <v>2557</v>
      </c>
      <c r="J1029" s="29" t="s">
        <v>6052</v>
      </c>
      <c r="K1029" s="29" t="str">
        <f t="shared" si="131"/>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v>
      </c>
      <c r="L1029" t="str">
        <f t="shared" si="129"/>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v>
      </c>
      <c r="M1029" s="29" t="s">
        <v>2114</v>
      </c>
      <c r="N1029" s="29" t="str">
        <f t="shared" si="132"/>
        <v>Made of high quality PU leather with polyester lining.
Durable and fashionable. Many small packs design is for small things such as phone, keys, flash driver, small mirror and so on.
Size: 7.75"W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029" s="11" t="str">
        <f t="shared" si="133"/>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029" s="29" t="s">
        <v>1465</v>
      </c>
      <c r="Q1029" s="29" t="s">
        <v>1466</v>
      </c>
      <c r="R1029" s="29" t="s">
        <v>2080</v>
      </c>
      <c r="S1029" s="29" t="s">
        <v>1526</v>
      </c>
      <c r="T1029" s="29" t="s">
        <v>1469</v>
      </c>
      <c r="U1029" s="29" t="s">
        <v>6051</v>
      </c>
      <c r="V1029" s="29" t="s">
        <v>6051</v>
      </c>
      <c r="W1029" s="30" t="s">
        <v>6053</v>
      </c>
      <c r="X1029" s="30" t="s">
        <v>6053</v>
      </c>
      <c r="Y1029" s="29" t="s">
        <v>1471</v>
      </c>
      <c r="AA1029" s="29" t="s">
        <v>113</v>
      </c>
      <c r="AC1029" s="13" t="str">
        <f t="shared" si="134"/>
        <v>29.99</v>
      </c>
      <c r="AD1029" s="56" t="s">
        <v>2082</v>
      </c>
      <c r="AE1029" s="29">
        <f t="shared" si="139"/>
        <v>23.95</v>
      </c>
      <c r="AG1029" s="29">
        <v>4</v>
      </c>
      <c r="AI1029" s="29" t="s">
        <v>113</v>
      </c>
      <c r="AJ1029" s="29" t="s">
        <v>116</v>
      </c>
      <c r="AK1029" s="29" t="s">
        <v>1472</v>
      </c>
      <c r="AL1029" s="29" t="s">
        <v>1473</v>
      </c>
      <c r="AM1029" s="29" t="s">
        <v>1474</v>
      </c>
      <c r="AN1029" s="29" t="s">
        <v>1475</v>
      </c>
      <c r="AO1029" s="29" t="s">
        <v>1476</v>
      </c>
      <c r="AS1029" s="29" t="str">
        <f t="shared" si="130"/>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29" t="s">
        <v>98</v>
      </c>
      <c r="AU1029" s="29" t="s">
        <v>122</v>
      </c>
      <c r="AV1029" s="29">
        <v>0.63</v>
      </c>
      <c r="AW1029" s="29" t="s">
        <v>123</v>
      </c>
      <c r="AX1029" s="29" t="s">
        <v>2083</v>
      </c>
      <c r="AY1029" s="29" t="s">
        <v>2084</v>
      </c>
      <c r="AZ1029" s="29" t="s">
        <v>1889</v>
      </c>
      <c r="BA1029" s="29" t="s">
        <v>124</v>
      </c>
      <c r="BI1029" s="29">
        <v>2</v>
      </c>
      <c r="BN1029" s="29" t="s">
        <v>6054</v>
      </c>
      <c r="BP1029" s="29" t="s">
        <v>6054</v>
      </c>
      <c r="BQ1029" s="29" t="s">
        <v>6055</v>
      </c>
      <c r="BR1029" s="29" t="s">
        <v>6056</v>
      </c>
      <c r="BS1029" s="29" t="s">
        <v>6057</v>
      </c>
      <c r="CB1029" s="29" t="s">
        <v>133</v>
      </c>
      <c r="CC1029" s="29" t="s">
        <v>134</v>
      </c>
      <c r="CD1029" s="29">
        <v>1</v>
      </c>
      <c r="CE1029" s="29">
        <v>4</v>
      </c>
      <c r="CG1029" s="29" t="s">
        <v>1478</v>
      </c>
    </row>
    <row r="1030" spans="1:88" s="29" customFormat="1" x14ac:dyDescent="0.3">
      <c r="A1030" s="39">
        <v>6029</v>
      </c>
      <c r="B1030" s="28" t="s">
        <v>98</v>
      </c>
      <c r="C1030" s="29" t="s">
        <v>6058</v>
      </c>
      <c r="D1030" s="29" t="s">
        <v>1933</v>
      </c>
      <c r="E1030" s="29" t="s">
        <v>5986</v>
      </c>
      <c r="F1030" s="29" t="s">
        <v>138</v>
      </c>
      <c r="G1030" s="29" t="s">
        <v>1462</v>
      </c>
      <c r="I1030" s="29" t="s">
        <v>2463</v>
      </c>
      <c r="J1030" s="29" t="s">
        <v>6059</v>
      </c>
      <c r="K1030" s="29" t="str">
        <f t="shared" si="13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1030" t="str">
        <f t="shared" ref="L1030:L1093" si="140">P1030&amp;CHAR(10)&amp;Q1030&amp;CHAR(10)&amp;R1030&amp;CHAR(10)&amp;S1030&amp;CHAR(10)&amp;T1030</f>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1030" s="29" t="s">
        <v>2146</v>
      </c>
      <c r="N1030" s="29" t="str">
        <f t="shared" si="132"/>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030" s="11" t="str">
        <f t="shared" ref="O1030:O1093" si="141">K1030&amp;CHAR(10)&amp;M1030</f>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030" s="29" t="s">
        <v>1465</v>
      </c>
      <c r="Q1030" s="29" t="s">
        <v>1466</v>
      </c>
      <c r="R1030" s="29" t="s">
        <v>2147</v>
      </c>
      <c r="S1030" s="29" t="s">
        <v>1505</v>
      </c>
      <c r="T1030" s="29" t="s">
        <v>1469</v>
      </c>
      <c r="U1030" s="29" t="s">
        <v>6058</v>
      </c>
      <c r="V1030" s="29" t="s">
        <v>6058</v>
      </c>
      <c r="W1030" s="30" t="s">
        <v>6060</v>
      </c>
      <c r="X1030" s="30" t="s">
        <v>6060</v>
      </c>
      <c r="Y1030" s="29" t="s">
        <v>1471</v>
      </c>
      <c r="AA1030" s="29" t="s">
        <v>113</v>
      </c>
      <c r="AC1030" s="13" t="str">
        <f t="shared" si="134"/>
        <v>67.99</v>
      </c>
      <c r="AD1030" s="56" t="s">
        <v>1930</v>
      </c>
      <c r="AE1030" s="29">
        <f t="shared" si="139"/>
        <v>46.95</v>
      </c>
      <c r="AG1030" s="29">
        <v>0</v>
      </c>
      <c r="AI1030" s="29" t="s">
        <v>113</v>
      </c>
      <c r="AJ1030" s="29" t="s">
        <v>116</v>
      </c>
      <c r="AK1030" s="29" t="s">
        <v>1472</v>
      </c>
      <c r="AL1030" s="29" t="s">
        <v>1473</v>
      </c>
      <c r="AM1030" s="29" t="s">
        <v>1474</v>
      </c>
      <c r="AN1030" s="29" t="s">
        <v>1475</v>
      </c>
      <c r="AO1030" s="29" t="s">
        <v>1476</v>
      </c>
      <c r="AS1030" s="29" t="str">
        <f t="shared" ref="AS1030:AS1093" si="142">AK1030&amp;","&amp;AL1030&amp;","&amp;AM1030&amp;","&amp;AN1030&amp;""&amp;AO1030</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0" t="s">
        <v>98</v>
      </c>
      <c r="AU1030" s="29" t="s">
        <v>122</v>
      </c>
      <c r="AV1030" s="29">
        <v>2.25</v>
      </c>
      <c r="AW1030" s="29" t="s">
        <v>123</v>
      </c>
      <c r="AX1030" s="29" t="s">
        <v>2094</v>
      </c>
      <c r="AY1030" s="29" t="s">
        <v>1889</v>
      </c>
      <c r="AZ1030" s="29" t="s">
        <v>2095</v>
      </c>
      <c r="BA1030" s="29" t="s">
        <v>124</v>
      </c>
      <c r="BI1030" s="29">
        <v>2</v>
      </c>
      <c r="BN1030" s="29" t="s">
        <v>5990</v>
      </c>
      <c r="BP1030" s="29" t="s">
        <v>5990</v>
      </c>
      <c r="BQ1030" s="29" t="s">
        <v>6061</v>
      </c>
      <c r="BR1030" s="29" t="s">
        <v>6062</v>
      </c>
      <c r="BS1030" s="29" t="s">
        <v>6063</v>
      </c>
      <c r="CB1030" s="29" t="s">
        <v>133</v>
      </c>
      <c r="CC1030" s="29" t="s">
        <v>134</v>
      </c>
      <c r="CD1030" s="29">
        <v>1</v>
      </c>
      <c r="CE1030" s="29">
        <v>4</v>
      </c>
      <c r="CG1030" s="29" t="s">
        <v>1478</v>
      </c>
    </row>
    <row r="1031" spans="1:88" s="29" customFormat="1" x14ac:dyDescent="0.3">
      <c r="A1031" s="39">
        <v>6030</v>
      </c>
      <c r="B1031" s="28" t="s">
        <v>98</v>
      </c>
      <c r="C1031" s="29" t="s">
        <v>6064</v>
      </c>
      <c r="D1031" s="29" t="s">
        <v>1933</v>
      </c>
      <c r="E1031" s="29" t="s">
        <v>5986</v>
      </c>
      <c r="F1031" s="29" t="s">
        <v>138</v>
      </c>
      <c r="G1031" s="29" t="s">
        <v>1462</v>
      </c>
      <c r="I1031" s="29" t="s">
        <v>6065</v>
      </c>
      <c r="J1031" s="29" t="s">
        <v>6066</v>
      </c>
      <c r="K1031" s="29" t="str">
        <f t="shared" ref="K1031:K1094" si="143">"&lt;ul&gt;"&amp;CHAR(10)&amp;"&lt;li&gt;"&amp;P1031&amp;CHAR(10)&amp;"&lt;li&gt;"&amp;Q1031&amp;CHAR(10)&amp;"&lt;li&gt;"&amp;R1031&amp;CHAR(10)&amp;"&lt;li&gt;"&amp;S1031&amp;CHAR(10)&amp;"&lt;li&gt;"&amp;T1031&amp;CHAR(10)&amp;"&lt;ul&gt;"</f>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1031" t="str">
        <f t="shared" si="140"/>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1031" s="29" t="s">
        <v>2146</v>
      </c>
      <c r="N1031" s="29" t="str">
        <f t="shared" ref="N1031:N1094" si="144">P1031&amp;CHAR(10)&amp;Q1031&amp;CHAR(10)&amp;R1031&amp;CHAR(10)&amp;S1031&amp;CHAR(10)&amp;T1031&amp;CHAR(10)&amp;M1031</f>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031" s="11" t="str">
        <f t="shared" si="14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031" s="29" t="s">
        <v>1465</v>
      </c>
      <c r="Q1031" s="29" t="s">
        <v>1466</v>
      </c>
      <c r="R1031" s="29" t="s">
        <v>2147</v>
      </c>
      <c r="S1031" s="29" t="s">
        <v>1505</v>
      </c>
      <c r="T1031" s="29" t="s">
        <v>1469</v>
      </c>
      <c r="U1031" s="29" t="s">
        <v>6064</v>
      </c>
      <c r="V1031" s="29" t="s">
        <v>6064</v>
      </c>
      <c r="W1031" s="30" t="s">
        <v>6067</v>
      </c>
      <c r="X1031" s="30" t="s">
        <v>6067</v>
      </c>
      <c r="Y1031" s="29" t="s">
        <v>1471</v>
      </c>
      <c r="AA1031" s="29" t="s">
        <v>113</v>
      </c>
      <c r="AC1031" s="13" t="str">
        <f t="shared" ref="AC1031:AC1094" si="145">CONCATENATE(ROUND(AD1031/0.7,0),".99")</f>
        <v>67.99</v>
      </c>
      <c r="AD1031" s="56" t="s">
        <v>1930</v>
      </c>
      <c r="AE1031" s="29">
        <f t="shared" si="139"/>
        <v>46.95</v>
      </c>
      <c r="AG1031" s="29">
        <v>0</v>
      </c>
      <c r="AI1031" s="29" t="s">
        <v>113</v>
      </c>
      <c r="AJ1031" s="29" t="s">
        <v>116</v>
      </c>
      <c r="AK1031" s="29" t="s">
        <v>1472</v>
      </c>
      <c r="AL1031" s="29" t="s">
        <v>1473</v>
      </c>
      <c r="AM1031" s="29" t="s">
        <v>1474</v>
      </c>
      <c r="AN1031" s="29" t="s">
        <v>1475</v>
      </c>
      <c r="AO1031" s="29" t="s">
        <v>1476</v>
      </c>
      <c r="AS1031"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1" t="s">
        <v>98</v>
      </c>
      <c r="AU1031" s="29" t="s">
        <v>122</v>
      </c>
      <c r="AV1031" s="29">
        <v>2.25</v>
      </c>
      <c r="AW1031" s="29" t="s">
        <v>123</v>
      </c>
      <c r="AX1031" s="29" t="s">
        <v>2094</v>
      </c>
      <c r="AY1031" s="29" t="s">
        <v>1889</v>
      </c>
      <c r="AZ1031" s="29" t="s">
        <v>2095</v>
      </c>
      <c r="BA1031" s="29" t="s">
        <v>124</v>
      </c>
      <c r="BI1031" s="29">
        <v>2</v>
      </c>
      <c r="BN1031" s="29" t="s">
        <v>6068</v>
      </c>
      <c r="BP1031" s="29" t="s">
        <v>6068</v>
      </c>
      <c r="BQ1031" s="29" t="s">
        <v>6069</v>
      </c>
      <c r="BR1031" s="29" t="s">
        <v>6070</v>
      </c>
      <c r="BS1031" s="29" t="s">
        <v>6071</v>
      </c>
      <c r="CB1031" s="29" t="s">
        <v>133</v>
      </c>
      <c r="CC1031" s="29" t="s">
        <v>134</v>
      </c>
      <c r="CD1031" s="29">
        <v>1</v>
      </c>
      <c r="CE1031" s="29">
        <v>4</v>
      </c>
      <c r="CG1031" s="29" t="s">
        <v>1478</v>
      </c>
    </row>
    <row r="1032" spans="1:88" s="29" customFormat="1" x14ac:dyDescent="0.3">
      <c r="A1032" s="39">
        <v>6031</v>
      </c>
      <c r="B1032" s="28" t="s">
        <v>98</v>
      </c>
      <c r="C1032" s="29" t="s">
        <v>6072</v>
      </c>
      <c r="D1032" s="29" t="s">
        <v>1933</v>
      </c>
      <c r="E1032" s="29" t="s">
        <v>5986</v>
      </c>
      <c r="F1032" s="29" t="s">
        <v>138</v>
      </c>
      <c r="G1032" s="29" t="s">
        <v>1462</v>
      </c>
      <c r="I1032" s="29" t="s">
        <v>2479</v>
      </c>
      <c r="J1032" s="29" t="s">
        <v>6073</v>
      </c>
      <c r="K1032" s="29" t="str">
        <f t="shared" si="14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1032" t="str">
        <f t="shared" si="140"/>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1032" s="29" t="s">
        <v>2146</v>
      </c>
      <c r="N1032" s="29" t="str">
        <f t="shared" si="14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032" s="11" t="str">
        <f t="shared" si="14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032" s="29" t="s">
        <v>1465</v>
      </c>
      <c r="Q1032" s="29" t="s">
        <v>1466</v>
      </c>
      <c r="R1032" s="29" t="s">
        <v>2147</v>
      </c>
      <c r="S1032" s="29" t="s">
        <v>1505</v>
      </c>
      <c r="T1032" s="29" t="s">
        <v>1469</v>
      </c>
      <c r="U1032" s="29" t="s">
        <v>6072</v>
      </c>
      <c r="V1032" s="29" t="s">
        <v>6072</v>
      </c>
      <c r="W1032" s="30" t="s">
        <v>6074</v>
      </c>
      <c r="X1032" s="30" t="s">
        <v>6074</v>
      </c>
      <c r="Y1032" s="29" t="s">
        <v>1471</v>
      </c>
      <c r="AA1032" s="29" t="s">
        <v>113</v>
      </c>
      <c r="AC1032" s="13" t="str">
        <f t="shared" si="145"/>
        <v>67.99</v>
      </c>
      <c r="AD1032" s="56" t="s">
        <v>1930</v>
      </c>
      <c r="AE1032" s="29">
        <f t="shared" si="139"/>
        <v>46.95</v>
      </c>
      <c r="AG1032" s="29">
        <v>0</v>
      </c>
      <c r="AI1032" s="29" t="s">
        <v>113</v>
      </c>
      <c r="AJ1032" s="29" t="s">
        <v>116</v>
      </c>
      <c r="AK1032" s="29" t="s">
        <v>1472</v>
      </c>
      <c r="AL1032" s="29" t="s">
        <v>1473</v>
      </c>
      <c r="AM1032" s="29" t="s">
        <v>1474</v>
      </c>
      <c r="AN1032" s="29" t="s">
        <v>1475</v>
      </c>
      <c r="AO1032" s="29" t="s">
        <v>1476</v>
      </c>
      <c r="AS1032"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2" t="s">
        <v>98</v>
      </c>
      <c r="AU1032" s="29" t="s">
        <v>122</v>
      </c>
      <c r="AV1032" s="29">
        <v>2.25</v>
      </c>
      <c r="AW1032" s="29" t="s">
        <v>123</v>
      </c>
      <c r="AX1032" s="29" t="s">
        <v>2094</v>
      </c>
      <c r="AY1032" s="29" t="s">
        <v>1889</v>
      </c>
      <c r="AZ1032" s="29" t="s">
        <v>2095</v>
      </c>
      <c r="BA1032" s="29" t="s">
        <v>124</v>
      </c>
      <c r="BI1032" s="29">
        <v>2</v>
      </c>
      <c r="BN1032" s="29" t="s">
        <v>6075</v>
      </c>
      <c r="BP1032" s="29" t="s">
        <v>6075</v>
      </c>
      <c r="BQ1032" s="29" t="s">
        <v>6076</v>
      </c>
      <c r="BR1032" s="29" t="s">
        <v>6077</v>
      </c>
      <c r="BS1032" s="29" t="s">
        <v>6078</v>
      </c>
      <c r="CB1032" s="29" t="s">
        <v>133</v>
      </c>
      <c r="CC1032" s="29" t="s">
        <v>134</v>
      </c>
      <c r="CD1032" s="29">
        <v>1</v>
      </c>
      <c r="CE1032" s="29">
        <v>4</v>
      </c>
      <c r="CG1032" s="29" t="s">
        <v>1478</v>
      </c>
    </row>
    <row r="1033" spans="1:88" s="29" customFormat="1" x14ac:dyDescent="0.3">
      <c r="A1033" s="39">
        <v>6032</v>
      </c>
      <c r="B1033" s="28" t="s">
        <v>98</v>
      </c>
      <c r="C1033" s="29" t="s">
        <v>6079</v>
      </c>
      <c r="D1033" s="29" t="s">
        <v>1933</v>
      </c>
      <c r="E1033" s="29" t="s">
        <v>5986</v>
      </c>
      <c r="F1033" s="29" t="s">
        <v>138</v>
      </c>
      <c r="G1033" s="29" t="s">
        <v>1462</v>
      </c>
      <c r="I1033" s="29" t="s">
        <v>6080</v>
      </c>
      <c r="J1033" s="29" t="s">
        <v>6081</v>
      </c>
      <c r="K1033" s="29" t="str">
        <f t="shared" si="143"/>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v>
      </c>
      <c r="L1033" t="str">
        <f t="shared" si="140"/>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v>
      </c>
      <c r="M1033" s="29" t="s">
        <v>2146</v>
      </c>
      <c r="N1033" s="29" t="str">
        <f t="shared" si="144"/>
        <v>Made of high quality PU leather with polyester lining.
Durable and fashionable. Many small packs design is for small things such as phone, keys, flash driver, small mirror and so on.
Size: 12.75"W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033" s="11" t="str">
        <f t="shared" si="141"/>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033" s="29" t="s">
        <v>1465</v>
      </c>
      <c r="Q1033" s="29" t="s">
        <v>1466</v>
      </c>
      <c r="R1033" s="29" t="s">
        <v>2147</v>
      </c>
      <c r="S1033" s="29" t="s">
        <v>1505</v>
      </c>
      <c r="T1033" s="29" t="s">
        <v>1469</v>
      </c>
      <c r="U1033" s="29" t="s">
        <v>6079</v>
      </c>
      <c r="V1033" s="29" t="s">
        <v>6079</v>
      </c>
      <c r="W1033" s="30" t="s">
        <v>6082</v>
      </c>
      <c r="X1033" s="30" t="s">
        <v>6082</v>
      </c>
      <c r="Y1033" s="29" t="s">
        <v>1471</v>
      </c>
      <c r="AA1033" s="29" t="s">
        <v>113</v>
      </c>
      <c r="AC1033" s="13" t="str">
        <f t="shared" si="145"/>
        <v>67.99</v>
      </c>
      <c r="AD1033" s="56" t="s">
        <v>1930</v>
      </c>
      <c r="AE1033" s="29">
        <f t="shared" si="139"/>
        <v>46.95</v>
      </c>
      <c r="AG1033" s="29">
        <v>0</v>
      </c>
      <c r="AI1033" s="29" t="s">
        <v>113</v>
      </c>
      <c r="AJ1033" s="29" t="s">
        <v>116</v>
      </c>
      <c r="AK1033" s="29" t="s">
        <v>1472</v>
      </c>
      <c r="AL1033" s="29" t="s">
        <v>1473</v>
      </c>
      <c r="AM1033" s="29" t="s">
        <v>1474</v>
      </c>
      <c r="AN1033" s="29" t="s">
        <v>1475</v>
      </c>
      <c r="AO1033" s="29" t="s">
        <v>1476</v>
      </c>
      <c r="AS1033"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3" t="s">
        <v>98</v>
      </c>
      <c r="AU1033" s="29" t="s">
        <v>122</v>
      </c>
      <c r="AV1033" s="29">
        <v>2.25</v>
      </c>
      <c r="AW1033" s="29" t="s">
        <v>123</v>
      </c>
      <c r="AX1033" s="29" t="s">
        <v>2094</v>
      </c>
      <c r="AY1033" s="29" t="s">
        <v>1889</v>
      </c>
      <c r="AZ1033" s="29" t="s">
        <v>2095</v>
      </c>
      <c r="BA1033" s="29" t="s">
        <v>124</v>
      </c>
      <c r="BI1033" s="29">
        <v>2</v>
      </c>
      <c r="BN1033" s="29" t="s">
        <v>6083</v>
      </c>
      <c r="BP1033" s="29" t="s">
        <v>6083</v>
      </c>
      <c r="BQ1033" s="29" t="s">
        <v>6084</v>
      </c>
      <c r="BR1033" s="29" t="s">
        <v>6085</v>
      </c>
      <c r="BS1033" s="29" t="s">
        <v>6086</v>
      </c>
      <c r="CB1033" s="29" t="s">
        <v>133</v>
      </c>
      <c r="CC1033" s="29" t="s">
        <v>134</v>
      </c>
      <c r="CD1033" s="29">
        <v>1</v>
      </c>
      <c r="CE1033" s="29">
        <v>4</v>
      </c>
      <c r="CG1033" s="29" t="s">
        <v>1478</v>
      </c>
    </row>
    <row r="1034" spans="1:88" s="29" customFormat="1" x14ac:dyDescent="0.3">
      <c r="A1034" s="39">
        <v>6033</v>
      </c>
      <c r="B1034" s="28" t="s">
        <v>98</v>
      </c>
      <c r="C1034" s="29" t="s">
        <v>6087</v>
      </c>
      <c r="D1034" s="29" t="s">
        <v>1933</v>
      </c>
      <c r="E1034" s="29" t="s">
        <v>5986</v>
      </c>
      <c r="F1034" s="29" t="s">
        <v>138</v>
      </c>
      <c r="G1034" s="29" t="s">
        <v>1462</v>
      </c>
      <c r="I1034" s="29" t="s">
        <v>2495</v>
      </c>
      <c r="J1034" s="29" t="s">
        <v>6088</v>
      </c>
      <c r="K1034" s="29" t="str">
        <f t="shared" si="143"/>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v>
      </c>
      <c r="L1034" t="str">
        <f t="shared" si="140"/>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v>
      </c>
      <c r="M1034" s="29" t="s">
        <v>6089</v>
      </c>
      <c r="N1034" s="29" t="str">
        <f t="shared" si="144"/>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O1034" s="11" t="str">
        <f t="shared" si="141"/>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P1034" s="29" t="s">
        <v>1465</v>
      </c>
      <c r="Q1034" s="29" t="s">
        <v>1466</v>
      </c>
      <c r="R1034" s="29" t="s">
        <v>6090</v>
      </c>
      <c r="S1034" s="29" t="s">
        <v>1505</v>
      </c>
      <c r="T1034" s="29" t="s">
        <v>1469</v>
      </c>
      <c r="U1034" s="29" t="s">
        <v>6087</v>
      </c>
      <c r="V1034" s="29" t="s">
        <v>6087</v>
      </c>
      <c r="W1034" s="30" t="s">
        <v>6091</v>
      </c>
      <c r="X1034" s="30" t="s">
        <v>6091</v>
      </c>
      <c r="Y1034" s="29" t="s">
        <v>1471</v>
      </c>
      <c r="AA1034" s="29" t="s">
        <v>113</v>
      </c>
      <c r="AC1034" s="13" t="str">
        <f t="shared" si="145"/>
        <v>67.99</v>
      </c>
      <c r="AD1034" s="56" t="s">
        <v>1930</v>
      </c>
      <c r="AE1034" s="29">
        <f t="shared" si="139"/>
        <v>46.95</v>
      </c>
      <c r="AG1034" s="29">
        <v>0</v>
      </c>
      <c r="AI1034" s="29" t="s">
        <v>113</v>
      </c>
      <c r="AJ1034" s="29" t="s">
        <v>116</v>
      </c>
      <c r="AK1034" s="29" t="s">
        <v>1472</v>
      </c>
      <c r="AL1034" s="29" t="s">
        <v>1473</v>
      </c>
      <c r="AM1034" s="29" t="s">
        <v>1474</v>
      </c>
      <c r="AN1034" s="29" t="s">
        <v>1475</v>
      </c>
      <c r="AO1034" s="29" t="s">
        <v>1476</v>
      </c>
      <c r="AS1034"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4" t="s">
        <v>98</v>
      </c>
      <c r="AU1034" s="29" t="s">
        <v>122</v>
      </c>
      <c r="AV1034" s="29">
        <v>2.25</v>
      </c>
      <c r="AW1034" s="29" t="s">
        <v>123</v>
      </c>
      <c r="AX1034" s="76">
        <v>13</v>
      </c>
      <c r="AY1034" s="76">
        <v>4.5</v>
      </c>
      <c r="AZ1034" s="76">
        <v>8</v>
      </c>
      <c r="BA1034" s="29" t="s">
        <v>124</v>
      </c>
      <c r="BI1034" s="29">
        <v>2</v>
      </c>
      <c r="BN1034" s="29" t="s">
        <v>5991</v>
      </c>
      <c r="BP1034" s="29" t="s">
        <v>5991</v>
      </c>
      <c r="BQ1034" s="29" t="s">
        <v>6092</v>
      </c>
      <c r="BR1034" s="29" t="s">
        <v>6093</v>
      </c>
      <c r="BS1034" s="29" t="s">
        <v>6094</v>
      </c>
      <c r="CB1034" s="29" t="s">
        <v>133</v>
      </c>
      <c r="CC1034" s="29" t="s">
        <v>134</v>
      </c>
      <c r="CD1034" s="29">
        <v>1</v>
      </c>
      <c r="CE1034" s="29">
        <v>4</v>
      </c>
      <c r="CG1034" s="29" t="s">
        <v>1478</v>
      </c>
    </row>
    <row r="1035" spans="1:88" s="29" customFormat="1" x14ac:dyDescent="0.3">
      <c r="A1035" s="39">
        <v>6034</v>
      </c>
      <c r="B1035" s="28" t="s">
        <v>98</v>
      </c>
      <c r="C1035" s="29" t="s">
        <v>6095</v>
      </c>
      <c r="D1035" s="29" t="s">
        <v>1933</v>
      </c>
      <c r="E1035" s="29" t="s">
        <v>5986</v>
      </c>
      <c r="F1035" s="29" t="s">
        <v>138</v>
      </c>
      <c r="G1035" s="29" t="s">
        <v>1462</v>
      </c>
      <c r="I1035" s="29" t="s">
        <v>6096</v>
      </c>
      <c r="J1035" s="29" t="s">
        <v>6097</v>
      </c>
      <c r="K1035" s="29" t="str">
        <f t="shared" si="143"/>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v>
      </c>
      <c r="L1035" t="str">
        <f t="shared" si="140"/>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v>
      </c>
      <c r="M1035" s="29" t="s">
        <v>6089</v>
      </c>
      <c r="N1035" s="29" t="str">
        <f t="shared" si="144"/>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O1035" s="11" t="str">
        <f t="shared" si="141"/>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P1035" s="29" t="s">
        <v>1465</v>
      </c>
      <c r="Q1035" s="29" t="s">
        <v>1466</v>
      </c>
      <c r="R1035" s="29" t="s">
        <v>6090</v>
      </c>
      <c r="S1035" s="29" t="s">
        <v>1505</v>
      </c>
      <c r="T1035" s="29" t="s">
        <v>1469</v>
      </c>
      <c r="U1035" s="29" t="s">
        <v>6095</v>
      </c>
      <c r="V1035" s="29" t="s">
        <v>6095</v>
      </c>
      <c r="W1035" s="30" t="s">
        <v>6098</v>
      </c>
      <c r="X1035" s="30" t="s">
        <v>6098</v>
      </c>
      <c r="Y1035" s="29" t="s">
        <v>1471</v>
      </c>
      <c r="AA1035" s="29" t="s">
        <v>113</v>
      </c>
      <c r="AC1035" s="13" t="str">
        <f t="shared" si="145"/>
        <v>67.99</v>
      </c>
      <c r="AD1035" s="56" t="s">
        <v>1930</v>
      </c>
      <c r="AE1035" s="29">
        <f t="shared" si="139"/>
        <v>46.95</v>
      </c>
      <c r="AG1035" s="29">
        <v>0</v>
      </c>
      <c r="AI1035" s="29" t="s">
        <v>113</v>
      </c>
      <c r="AJ1035" s="29" t="s">
        <v>116</v>
      </c>
      <c r="AK1035" s="29" t="s">
        <v>1472</v>
      </c>
      <c r="AL1035" s="29" t="s">
        <v>1473</v>
      </c>
      <c r="AM1035" s="29" t="s">
        <v>1474</v>
      </c>
      <c r="AN1035" s="29" t="s">
        <v>1475</v>
      </c>
      <c r="AO1035" s="29" t="s">
        <v>1476</v>
      </c>
      <c r="AS1035"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5" t="s">
        <v>98</v>
      </c>
      <c r="AU1035" s="29" t="s">
        <v>122</v>
      </c>
      <c r="AV1035" s="29">
        <v>2.25</v>
      </c>
      <c r="AW1035" s="29" t="s">
        <v>123</v>
      </c>
      <c r="AX1035" s="76">
        <v>13</v>
      </c>
      <c r="AY1035" s="76">
        <v>4.5</v>
      </c>
      <c r="AZ1035" s="76">
        <v>8</v>
      </c>
      <c r="BA1035" s="29" t="s">
        <v>124</v>
      </c>
      <c r="BI1035" s="29">
        <v>2</v>
      </c>
      <c r="BN1035" s="29" t="s">
        <v>6099</v>
      </c>
      <c r="BP1035" s="29" t="s">
        <v>6099</v>
      </c>
      <c r="BQ1035" s="29" t="s">
        <v>6100</v>
      </c>
      <c r="BR1035" s="29" t="s">
        <v>6101</v>
      </c>
      <c r="BS1035" s="29" t="s">
        <v>6102</v>
      </c>
      <c r="CB1035" s="29" t="s">
        <v>133</v>
      </c>
      <c r="CC1035" s="29" t="s">
        <v>134</v>
      </c>
      <c r="CD1035" s="29">
        <v>1</v>
      </c>
      <c r="CE1035" s="29">
        <v>4</v>
      </c>
      <c r="CG1035" s="29" t="s">
        <v>1478</v>
      </c>
    </row>
    <row r="1036" spans="1:88" s="29" customFormat="1" x14ac:dyDescent="0.3">
      <c r="A1036" s="39">
        <v>6035</v>
      </c>
      <c r="B1036" s="28" t="s">
        <v>98</v>
      </c>
      <c r="C1036" s="29" t="s">
        <v>6103</v>
      </c>
      <c r="D1036" s="29" t="s">
        <v>1933</v>
      </c>
      <c r="E1036" s="29" t="s">
        <v>5986</v>
      </c>
      <c r="F1036" s="29" t="s">
        <v>138</v>
      </c>
      <c r="G1036" s="29" t="s">
        <v>1462</v>
      </c>
      <c r="I1036" s="29" t="s">
        <v>2514</v>
      </c>
      <c r="J1036" s="29" t="s">
        <v>6104</v>
      </c>
      <c r="K1036" s="29" t="str">
        <f t="shared" si="143"/>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v>
      </c>
      <c r="L1036" t="str">
        <f t="shared" si="140"/>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v>
      </c>
      <c r="M1036" s="29" t="s">
        <v>6089</v>
      </c>
      <c r="N1036" s="29" t="str">
        <f t="shared" si="144"/>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O1036" s="11" t="str">
        <f t="shared" si="141"/>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P1036" s="29" t="s">
        <v>1465</v>
      </c>
      <c r="Q1036" s="29" t="s">
        <v>1466</v>
      </c>
      <c r="R1036" s="29" t="s">
        <v>6090</v>
      </c>
      <c r="S1036" s="29" t="s">
        <v>1505</v>
      </c>
      <c r="T1036" s="29" t="s">
        <v>1469</v>
      </c>
      <c r="U1036" s="29" t="s">
        <v>6103</v>
      </c>
      <c r="V1036" s="29" t="s">
        <v>6103</v>
      </c>
      <c r="W1036" s="30" t="s">
        <v>6105</v>
      </c>
      <c r="X1036" s="30" t="s">
        <v>6105</v>
      </c>
      <c r="Y1036" s="29" t="s">
        <v>1471</v>
      </c>
      <c r="AA1036" s="29" t="s">
        <v>113</v>
      </c>
      <c r="AC1036" s="13" t="str">
        <f t="shared" si="145"/>
        <v>67.99</v>
      </c>
      <c r="AD1036" s="56" t="s">
        <v>1930</v>
      </c>
      <c r="AE1036" s="29">
        <f t="shared" si="139"/>
        <v>46.95</v>
      </c>
      <c r="AG1036" s="29">
        <v>0</v>
      </c>
      <c r="AI1036" s="29" t="s">
        <v>113</v>
      </c>
      <c r="AJ1036" s="29" t="s">
        <v>116</v>
      </c>
      <c r="AK1036" s="29" t="s">
        <v>1472</v>
      </c>
      <c r="AL1036" s="29" t="s">
        <v>1473</v>
      </c>
      <c r="AM1036" s="29" t="s">
        <v>1474</v>
      </c>
      <c r="AN1036" s="29" t="s">
        <v>1475</v>
      </c>
      <c r="AO1036" s="29" t="s">
        <v>1476</v>
      </c>
      <c r="AS1036"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6" t="s">
        <v>98</v>
      </c>
      <c r="AU1036" s="29" t="s">
        <v>122</v>
      </c>
      <c r="AV1036" s="29">
        <v>2.25</v>
      </c>
      <c r="AW1036" s="29" t="s">
        <v>123</v>
      </c>
      <c r="AX1036" s="76">
        <v>13</v>
      </c>
      <c r="AY1036" s="76">
        <v>4.5</v>
      </c>
      <c r="AZ1036" s="76">
        <v>8</v>
      </c>
      <c r="BA1036" s="29" t="s">
        <v>124</v>
      </c>
      <c r="BI1036" s="29">
        <v>2</v>
      </c>
      <c r="BN1036" s="29" t="s">
        <v>6106</v>
      </c>
      <c r="BP1036" s="29" t="s">
        <v>6106</v>
      </c>
      <c r="BQ1036" s="29" t="s">
        <v>6107</v>
      </c>
      <c r="BR1036" s="29" t="s">
        <v>6108</v>
      </c>
      <c r="BS1036" s="29" t="s">
        <v>6109</v>
      </c>
      <c r="CB1036" s="29" t="s">
        <v>133</v>
      </c>
      <c r="CC1036" s="29" t="s">
        <v>134</v>
      </c>
      <c r="CD1036" s="29">
        <v>1</v>
      </c>
      <c r="CE1036" s="29">
        <v>4</v>
      </c>
      <c r="CG1036" s="29" t="s">
        <v>1478</v>
      </c>
    </row>
    <row r="1037" spans="1:88" s="29" customFormat="1" x14ac:dyDescent="0.3">
      <c r="A1037" s="39">
        <v>6036</v>
      </c>
      <c r="B1037" s="28" t="s">
        <v>98</v>
      </c>
      <c r="C1037" s="29" t="s">
        <v>6110</v>
      </c>
      <c r="D1037" s="29" t="s">
        <v>1933</v>
      </c>
      <c r="E1037" s="29" t="s">
        <v>5986</v>
      </c>
      <c r="F1037" s="29" t="s">
        <v>138</v>
      </c>
      <c r="G1037" s="29" t="s">
        <v>1462</v>
      </c>
      <c r="I1037" s="29" t="s">
        <v>6111</v>
      </c>
      <c r="J1037" s="29" t="s">
        <v>6112</v>
      </c>
      <c r="K1037" s="29" t="str">
        <f t="shared" si="143"/>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v>
      </c>
      <c r="L1037" t="str">
        <f t="shared" si="140"/>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v>
      </c>
      <c r="M1037" s="29" t="s">
        <v>6089</v>
      </c>
      <c r="N1037" s="29" t="str">
        <f t="shared" si="144"/>
        <v>Made of high quality PU leather with polyester lining.
Durable and fashionable. Many small packs design is for small things such as phone, keys, flash driver, small mirror and so on.
Size: 13"L x 8"H x 4.5"D.
Package include: 1 bag.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O1037" s="11" t="str">
        <f t="shared" si="141"/>
        <v>&lt;ul&gt;
&lt;li&gt;Made of high quality PU leather with polyester lining.
&lt;li&gt;Durable and fashionable. Many small packs design is for small things such as phone, keys, flash driver, small mirror and so on.
&lt;li&gt;Size: 13"L x 8"H x 4.5"D.
&lt;li&gt;Package include: 1 bag.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13"L x 8"H x 4.5"D. Package include: 1 bag.</v>
      </c>
      <c r="P1037" s="29" t="s">
        <v>1465</v>
      </c>
      <c r="Q1037" s="29" t="s">
        <v>1466</v>
      </c>
      <c r="R1037" s="29" t="s">
        <v>6090</v>
      </c>
      <c r="S1037" s="29" t="s">
        <v>1505</v>
      </c>
      <c r="T1037" s="29" t="s">
        <v>1469</v>
      </c>
      <c r="U1037" s="29" t="s">
        <v>6110</v>
      </c>
      <c r="V1037" s="29" t="s">
        <v>6110</v>
      </c>
      <c r="W1037" s="30" t="s">
        <v>6113</v>
      </c>
      <c r="X1037" s="30" t="s">
        <v>6113</v>
      </c>
      <c r="Y1037" s="29" t="s">
        <v>1471</v>
      </c>
      <c r="AA1037" s="29" t="s">
        <v>113</v>
      </c>
      <c r="AC1037" s="13" t="str">
        <f t="shared" si="145"/>
        <v>67.99</v>
      </c>
      <c r="AD1037" s="56" t="s">
        <v>1930</v>
      </c>
      <c r="AE1037" s="29">
        <f t="shared" si="139"/>
        <v>46.95</v>
      </c>
      <c r="AG1037" s="29">
        <v>0</v>
      </c>
      <c r="AI1037" s="29" t="s">
        <v>113</v>
      </c>
      <c r="AJ1037" s="29" t="s">
        <v>116</v>
      </c>
      <c r="AK1037" s="29" t="s">
        <v>1472</v>
      </c>
      <c r="AL1037" s="29" t="s">
        <v>1473</v>
      </c>
      <c r="AM1037" s="29" t="s">
        <v>1474</v>
      </c>
      <c r="AN1037" s="29" t="s">
        <v>1475</v>
      </c>
      <c r="AO1037" s="29" t="s">
        <v>1476</v>
      </c>
      <c r="AS1037"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7" t="s">
        <v>98</v>
      </c>
      <c r="AU1037" s="29" t="s">
        <v>122</v>
      </c>
      <c r="AV1037" s="29">
        <v>2.25</v>
      </c>
      <c r="AW1037" s="29" t="s">
        <v>123</v>
      </c>
      <c r="AX1037" s="76">
        <v>13</v>
      </c>
      <c r="AY1037" s="76">
        <v>4.5</v>
      </c>
      <c r="AZ1037" s="76">
        <v>8</v>
      </c>
      <c r="BA1037" s="29" t="s">
        <v>124</v>
      </c>
      <c r="BI1037" s="29">
        <v>2</v>
      </c>
      <c r="BN1037" s="29" t="s">
        <v>6114</v>
      </c>
      <c r="BP1037" s="29" t="s">
        <v>6114</v>
      </c>
      <c r="BQ1037" s="29" t="s">
        <v>6115</v>
      </c>
      <c r="BR1037" s="29" t="s">
        <v>6116</v>
      </c>
      <c r="BS1037" s="29" t="s">
        <v>6117</v>
      </c>
      <c r="CB1037" s="29" t="s">
        <v>133</v>
      </c>
      <c r="CC1037" s="29" t="s">
        <v>134</v>
      </c>
      <c r="CD1037" s="29">
        <v>1</v>
      </c>
      <c r="CE1037" s="29">
        <v>4</v>
      </c>
      <c r="CG1037" s="29" t="s">
        <v>1478</v>
      </c>
    </row>
    <row r="1038" spans="1:88" s="77" customFormat="1" x14ac:dyDescent="0.3">
      <c r="A1038" s="39">
        <v>6037</v>
      </c>
      <c r="B1038" s="28" t="s">
        <v>98</v>
      </c>
      <c r="C1038" s="77" t="s">
        <v>6118</v>
      </c>
      <c r="D1038" s="77" t="s">
        <v>137</v>
      </c>
      <c r="E1038" s="77" t="s">
        <v>6119</v>
      </c>
      <c r="F1038" s="77" t="s">
        <v>138</v>
      </c>
      <c r="G1038" s="77" t="s">
        <v>6120</v>
      </c>
      <c r="I1038" s="77" t="s">
        <v>1530</v>
      </c>
      <c r="J1038" s="77" t="s">
        <v>6121</v>
      </c>
      <c r="K1038"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38"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38" s="77" t="s">
        <v>1464</v>
      </c>
      <c r="N1038"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38"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38" s="77" t="s">
        <v>1885</v>
      </c>
      <c r="Q1038" s="77" t="s">
        <v>1466</v>
      </c>
      <c r="R1038" s="77" t="s">
        <v>1860</v>
      </c>
      <c r="S1038" s="77" t="s">
        <v>1886</v>
      </c>
      <c r="T1038" s="77" t="s">
        <v>5064</v>
      </c>
      <c r="U1038" s="77" t="s">
        <v>6118</v>
      </c>
      <c r="V1038" s="77" t="s">
        <v>6118</v>
      </c>
      <c r="W1038" s="78" t="s">
        <v>6122</v>
      </c>
      <c r="X1038" s="78" t="s">
        <v>6122</v>
      </c>
      <c r="Y1038" s="77" t="s">
        <v>1471</v>
      </c>
      <c r="AA1038" s="77" t="s">
        <v>113</v>
      </c>
      <c r="AB1038" s="77" t="s">
        <v>113</v>
      </c>
      <c r="AC1038" s="13" t="str">
        <f t="shared" si="145"/>
        <v>28.99</v>
      </c>
      <c r="AD1038" s="79">
        <v>19.5</v>
      </c>
      <c r="AE1038" s="80">
        <f t="shared" si="139"/>
        <v>23.5</v>
      </c>
      <c r="AF1038" s="81"/>
      <c r="AG1038" s="52">
        <v>4</v>
      </c>
      <c r="AI1038" s="77" t="s">
        <v>113</v>
      </c>
      <c r="AJ1038" s="77" t="s">
        <v>116</v>
      </c>
      <c r="AK1038" s="77" t="s">
        <v>1472</v>
      </c>
      <c r="AL1038" s="77" t="s">
        <v>1473</v>
      </c>
      <c r="AM1038" s="77" t="s">
        <v>1474</v>
      </c>
      <c r="AN1038" s="77" t="s">
        <v>1475</v>
      </c>
      <c r="AO1038" s="77" t="s">
        <v>1476</v>
      </c>
      <c r="AS1038"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8" t="s">
        <v>98</v>
      </c>
      <c r="AU1038" s="77" t="s">
        <v>122</v>
      </c>
      <c r="AV1038" s="81">
        <v>0.63</v>
      </c>
      <c r="AW1038" s="77" t="s">
        <v>123</v>
      </c>
      <c r="AX1038" s="77">
        <v>18.5</v>
      </c>
      <c r="AY1038" s="77">
        <v>18.5</v>
      </c>
      <c r="AZ1038" s="77">
        <v>18.5</v>
      </c>
      <c r="BA1038" s="52" t="s">
        <v>124</v>
      </c>
      <c r="BI1038" s="52">
        <v>2</v>
      </c>
      <c r="BN1038" s="77" t="s">
        <v>6123</v>
      </c>
      <c r="BP1038" s="77" t="s">
        <v>6123</v>
      </c>
      <c r="BQ1038" s="77" t="s">
        <v>6124</v>
      </c>
      <c r="CB1038" s="77" t="s">
        <v>133</v>
      </c>
      <c r="CC1038" s="77" t="s">
        <v>134</v>
      </c>
      <c r="CD1038" s="77">
        <v>1</v>
      </c>
      <c r="CE1038" s="77">
        <v>4</v>
      </c>
      <c r="CG1038" s="77" t="s">
        <v>1478</v>
      </c>
      <c r="CH1038" s="77" t="s">
        <v>6125</v>
      </c>
      <c r="CI1038" s="82">
        <v>42962</v>
      </c>
      <c r="CJ1038" s="82">
        <v>46614</v>
      </c>
    </row>
    <row r="1039" spans="1:88" s="77" customFormat="1" x14ac:dyDescent="0.3">
      <c r="A1039" s="39">
        <v>6038</v>
      </c>
      <c r="B1039" s="28" t="s">
        <v>98</v>
      </c>
      <c r="C1039" s="77" t="s">
        <v>6126</v>
      </c>
      <c r="D1039" s="77" t="s">
        <v>137</v>
      </c>
      <c r="E1039" s="77" t="s">
        <v>6119</v>
      </c>
      <c r="F1039" s="77" t="s">
        <v>138</v>
      </c>
      <c r="G1039" s="77" t="s">
        <v>6120</v>
      </c>
      <c r="I1039" s="77" t="s">
        <v>1836</v>
      </c>
      <c r="J1039" s="77" t="s">
        <v>6127</v>
      </c>
      <c r="K1039"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39"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39" s="77" t="s">
        <v>1464</v>
      </c>
      <c r="N1039"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39"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39" s="77" t="s">
        <v>1885</v>
      </c>
      <c r="Q1039" s="77" t="s">
        <v>1466</v>
      </c>
      <c r="R1039" s="77" t="s">
        <v>1860</v>
      </c>
      <c r="S1039" s="77" t="s">
        <v>1886</v>
      </c>
      <c r="T1039" s="77" t="s">
        <v>5064</v>
      </c>
      <c r="U1039" s="77" t="s">
        <v>6126</v>
      </c>
      <c r="V1039" s="77" t="s">
        <v>6126</v>
      </c>
      <c r="W1039" s="78" t="s">
        <v>6128</v>
      </c>
      <c r="X1039" s="78" t="s">
        <v>6128</v>
      </c>
      <c r="Y1039" s="77" t="s">
        <v>1471</v>
      </c>
      <c r="AA1039" s="77" t="s">
        <v>113</v>
      </c>
      <c r="AB1039" s="77" t="s">
        <v>113</v>
      </c>
      <c r="AC1039" s="13" t="str">
        <f t="shared" si="145"/>
        <v>28.99</v>
      </c>
      <c r="AD1039" s="79">
        <v>19.5</v>
      </c>
      <c r="AE1039" s="80">
        <f t="shared" si="139"/>
        <v>23.5</v>
      </c>
      <c r="AF1039" s="81"/>
      <c r="AG1039" s="52">
        <v>4</v>
      </c>
      <c r="AI1039" s="77" t="s">
        <v>113</v>
      </c>
      <c r="AJ1039" s="77" t="s">
        <v>116</v>
      </c>
      <c r="AK1039" s="77" t="s">
        <v>1472</v>
      </c>
      <c r="AL1039" s="77" t="s">
        <v>1473</v>
      </c>
      <c r="AM1039" s="77" t="s">
        <v>1474</v>
      </c>
      <c r="AN1039" s="77" t="s">
        <v>1475</v>
      </c>
      <c r="AO1039" s="77" t="s">
        <v>1476</v>
      </c>
      <c r="AS1039"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39" t="s">
        <v>98</v>
      </c>
      <c r="AU1039" s="77" t="s">
        <v>122</v>
      </c>
      <c r="AV1039" s="81">
        <v>0.63</v>
      </c>
      <c r="AW1039" s="77" t="s">
        <v>123</v>
      </c>
      <c r="AX1039" s="77">
        <v>18.5</v>
      </c>
      <c r="AY1039" s="77">
        <v>18.5</v>
      </c>
      <c r="AZ1039" s="77">
        <v>18.5</v>
      </c>
      <c r="BA1039" s="52" t="s">
        <v>124</v>
      </c>
      <c r="BI1039" s="52">
        <v>2</v>
      </c>
      <c r="BN1039" s="77" t="s">
        <v>6129</v>
      </c>
      <c r="BP1039" s="77" t="s">
        <v>6129</v>
      </c>
      <c r="BQ1039" s="77" t="s">
        <v>6130</v>
      </c>
      <c r="CB1039" s="77" t="s">
        <v>133</v>
      </c>
      <c r="CC1039" s="77" t="s">
        <v>134</v>
      </c>
      <c r="CD1039" s="77">
        <v>1</v>
      </c>
      <c r="CE1039" s="77">
        <v>4</v>
      </c>
      <c r="CG1039" s="77" t="s">
        <v>1478</v>
      </c>
      <c r="CH1039" s="77" t="s">
        <v>6125</v>
      </c>
      <c r="CI1039" s="82">
        <v>42962</v>
      </c>
      <c r="CJ1039" s="82">
        <v>46614</v>
      </c>
    </row>
    <row r="1040" spans="1:88" s="77" customFormat="1" x14ac:dyDescent="0.3">
      <c r="A1040" s="39">
        <v>6039</v>
      </c>
      <c r="B1040" s="28" t="s">
        <v>98</v>
      </c>
      <c r="C1040" s="77" t="s">
        <v>6131</v>
      </c>
      <c r="D1040" s="77" t="s">
        <v>137</v>
      </c>
      <c r="E1040" s="77" t="s">
        <v>6119</v>
      </c>
      <c r="F1040" s="77" t="s">
        <v>138</v>
      </c>
      <c r="G1040" s="77" t="s">
        <v>6120</v>
      </c>
      <c r="I1040" s="77" t="s">
        <v>2811</v>
      </c>
      <c r="J1040" s="77" t="s">
        <v>6132</v>
      </c>
      <c r="K1040"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40"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40" s="77" t="s">
        <v>1464</v>
      </c>
      <c r="N1040"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0"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0" s="77" t="s">
        <v>1885</v>
      </c>
      <c r="Q1040" s="77" t="s">
        <v>1466</v>
      </c>
      <c r="R1040" s="77" t="s">
        <v>1860</v>
      </c>
      <c r="S1040" s="77" t="s">
        <v>1886</v>
      </c>
      <c r="T1040" s="77" t="s">
        <v>5064</v>
      </c>
      <c r="U1040" s="77" t="s">
        <v>6131</v>
      </c>
      <c r="V1040" s="77" t="s">
        <v>6131</v>
      </c>
      <c r="W1040" s="78" t="s">
        <v>6133</v>
      </c>
      <c r="X1040" s="78" t="s">
        <v>6133</v>
      </c>
      <c r="Y1040" s="77" t="s">
        <v>1471</v>
      </c>
      <c r="AA1040" s="77" t="s">
        <v>113</v>
      </c>
      <c r="AB1040" s="77" t="s">
        <v>113</v>
      </c>
      <c r="AC1040" s="13" t="str">
        <f t="shared" si="145"/>
        <v>28.99</v>
      </c>
      <c r="AD1040" s="79">
        <v>19.5</v>
      </c>
      <c r="AE1040" s="80">
        <f t="shared" si="139"/>
        <v>23.5</v>
      </c>
      <c r="AF1040" s="81"/>
      <c r="AG1040" s="52">
        <v>4</v>
      </c>
      <c r="AI1040" s="77" t="s">
        <v>113</v>
      </c>
      <c r="AJ1040" s="77" t="s">
        <v>116</v>
      </c>
      <c r="AK1040" s="77" t="s">
        <v>1472</v>
      </c>
      <c r="AL1040" s="77" t="s">
        <v>1473</v>
      </c>
      <c r="AM1040" s="77" t="s">
        <v>1474</v>
      </c>
      <c r="AN1040" s="77" t="s">
        <v>1475</v>
      </c>
      <c r="AO1040" s="77" t="s">
        <v>1476</v>
      </c>
      <c r="AS1040"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0" t="s">
        <v>98</v>
      </c>
      <c r="AU1040" s="77" t="s">
        <v>122</v>
      </c>
      <c r="AV1040" s="81">
        <v>0.63</v>
      </c>
      <c r="AW1040" s="77" t="s">
        <v>123</v>
      </c>
      <c r="AX1040" s="77">
        <v>18.5</v>
      </c>
      <c r="AY1040" s="77">
        <v>18.5</v>
      </c>
      <c r="AZ1040" s="77">
        <v>18.5</v>
      </c>
      <c r="BA1040" s="52" t="s">
        <v>124</v>
      </c>
      <c r="BI1040" s="52">
        <v>2</v>
      </c>
      <c r="BN1040" s="77" t="s">
        <v>6134</v>
      </c>
      <c r="BP1040" s="77" t="s">
        <v>6134</v>
      </c>
      <c r="BQ1040" s="77" t="s">
        <v>6135</v>
      </c>
      <c r="CB1040" s="77" t="s">
        <v>133</v>
      </c>
      <c r="CC1040" s="77" t="s">
        <v>134</v>
      </c>
      <c r="CD1040" s="77">
        <v>1</v>
      </c>
      <c r="CE1040" s="77">
        <v>4</v>
      </c>
      <c r="CG1040" s="77" t="s">
        <v>1478</v>
      </c>
      <c r="CH1040" s="77" t="s">
        <v>6125</v>
      </c>
      <c r="CI1040" s="82">
        <v>42962</v>
      </c>
      <c r="CJ1040" s="82">
        <v>46614</v>
      </c>
    </row>
    <row r="1041" spans="1:88" s="77" customFormat="1" x14ac:dyDescent="0.3">
      <c r="A1041" s="39">
        <v>6040</v>
      </c>
      <c r="B1041" s="28" t="s">
        <v>98</v>
      </c>
      <c r="C1041" s="77" t="s">
        <v>6136</v>
      </c>
      <c r="D1041" s="77" t="s">
        <v>137</v>
      </c>
      <c r="E1041" s="77" t="s">
        <v>6119</v>
      </c>
      <c r="F1041" s="77" t="s">
        <v>138</v>
      </c>
      <c r="G1041" s="77" t="s">
        <v>6120</v>
      </c>
      <c r="I1041" s="77" t="s">
        <v>1540</v>
      </c>
      <c r="J1041" s="77" t="s">
        <v>6137</v>
      </c>
      <c r="K1041"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41"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41" s="77" t="s">
        <v>1464</v>
      </c>
      <c r="N1041"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1"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1" s="77" t="s">
        <v>1885</v>
      </c>
      <c r="Q1041" s="77" t="s">
        <v>1466</v>
      </c>
      <c r="R1041" s="77" t="s">
        <v>1860</v>
      </c>
      <c r="S1041" s="77" t="s">
        <v>1886</v>
      </c>
      <c r="T1041" s="77" t="s">
        <v>5064</v>
      </c>
      <c r="U1041" s="77" t="s">
        <v>6136</v>
      </c>
      <c r="V1041" s="77" t="s">
        <v>6136</v>
      </c>
      <c r="W1041" s="78" t="s">
        <v>6138</v>
      </c>
      <c r="X1041" s="78" t="s">
        <v>6138</v>
      </c>
      <c r="Y1041" s="77" t="s">
        <v>1471</v>
      </c>
      <c r="AA1041" s="77" t="s">
        <v>113</v>
      </c>
      <c r="AB1041" s="77" t="s">
        <v>113</v>
      </c>
      <c r="AC1041" s="13" t="str">
        <f t="shared" si="145"/>
        <v>28.99</v>
      </c>
      <c r="AD1041" s="79">
        <v>19.5</v>
      </c>
      <c r="AE1041" s="80">
        <f t="shared" si="139"/>
        <v>23.5</v>
      </c>
      <c r="AF1041" s="81"/>
      <c r="AG1041" s="52">
        <v>4</v>
      </c>
      <c r="AI1041" s="77" t="s">
        <v>113</v>
      </c>
      <c r="AJ1041" s="77" t="s">
        <v>116</v>
      </c>
      <c r="AK1041" s="77" t="s">
        <v>1472</v>
      </c>
      <c r="AL1041" s="77" t="s">
        <v>1473</v>
      </c>
      <c r="AM1041" s="77" t="s">
        <v>1474</v>
      </c>
      <c r="AN1041" s="77" t="s">
        <v>1475</v>
      </c>
      <c r="AO1041" s="77" t="s">
        <v>1476</v>
      </c>
      <c r="AS1041"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1" t="s">
        <v>98</v>
      </c>
      <c r="AU1041" s="77" t="s">
        <v>122</v>
      </c>
      <c r="AV1041" s="81">
        <v>0.63</v>
      </c>
      <c r="AW1041" s="77" t="s">
        <v>123</v>
      </c>
      <c r="AX1041" s="77">
        <v>18.5</v>
      </c>
      <c r="AY1041" s="77">
        <v>18.5</v>
      </c>
      <c r="AZ1041" s="77">
        <v>18.5</v>
      </c>
      <c r="BA1041" s="52" t="s">
        <v>124</v>
      </c>
      <c r="BI1041" s="52">
        <v>2</v>
      </c>
      <c r="BN1041" s="77" t="s">
        <v>6139</v>
      </c>
      <c r="BP1041" s="77" t="s">
        <v>6139</v>
      </c>
      <c r="BQ1041" s="77" t="s">
        <v>6140</v>
      </c>
      <c r="CB1041" s="77" t="s">
        <v>133</v>
      </c>
      <c r="CC1041" s="77" t="s">
        <v>134</v>
      </c>
      <c r="CD1041" s="77">
        <v>1</v>
      </c>
      <c r="CE1041" s="77">
        <v>4</v>
      </c>
      <c r="CG1041" s="77" t="s">
        <v>1478</v>
      </c>
      <c r="CH1041" s="77" t="s">
        <v>6125</v>
      </c>
      <c r="CI1041" s="82">
        <v>42962</v>
      </c>
      <c r="CJ1041" s="82">
        <v>46614</v>
      </c>
    </row>
    <row r="1042" spans="1:88" s="77" customFormat="1" x14ac:dyDescent="0.3">
      <c r="A1042" s="39">
        <v>6041</v>
      </c>
      <c r="B1042" s="28" t="s">
        <v>98</v>
      </c>
      <c r="C1042" s="77" t="s">
        <v>6119</v>
      </c>
      <c r="D1042" s="77" t="s">
        <v>100</v>
      </c>
      <c r="G1042" s="77" t="s">
        <v>6120</v>
      </c>
      <c r="J1042" s="77" t="s">
        <v>6141</v>
      </c>
      <c r="K1042"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v>
      </c>
      <c r="L1042"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v>
      </c>
      <c r="M1042" s="77" t="s">
        <v>1464</v>
      </c>
      <c r="N1042"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2"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2" s="77" t="s">
        <v>1885</v>
      </c>
      <c r="Q1042" s="77" t="s">
        <v>1466</v>
      </c>
      <c r="R1042" s="77" t="s">
        <v>1860</v>
      </c>
      <c r="S1042" s="77" t="s">
        <v>1468</v>
      </c>
      <c r="T1042" s="77" t="s">
        <v>5064</v>
      </c>
      <c r="U1042" s="77" t="s">
        <v>6119</v>
      </c>
      <c r="V1042" s="77" t="s">
        <v>6119</v>
      </c>
      <c r="W1042" s="78" t="s">
        <v>6142</v>
      </c>
      <c r="X1042" s="78" t="s">
        <v>6142</v>
      </c>
      <c r="Y1042" s="77" t="s">
        <v>1471</v>
      </c>
      <c r="AA1042" s="77" t="s">
        <v>113</v>
      </c>
      <c r="AB1042" s="77" t="s">
        <v>113</v>
      </c>
      <c r="AC1042" s="13" t="str">
        <f t="shared" si="145"/>
        <v>28.99</v>
      </c>
      <c r="AD1042" s="79">
        <v>19.5</v>
      </c>
      <c r="AE1042" s="80">
        <f t="shared" si="139"/>
        <v>23.5</v>
      </c>
      <c r="AF1042" s="81"/>
      <c r="AG1042" s="52">
        <v>4</v>
      </c>
      <c r="AI1042" s="77" t="s">
        <v>113</v>
      </c>
      <c r="AJ1042" s="77" t="s">
        <v>116</v>
      </c>
      <c r="AK1042" s="77" t="s">
        <v>1472</v>
      </c>
      <c r="AL1042" s="77" t="s">
        <v>1473</v>
      </c>
      <c r="AM1042" s="77" t="s">
        <v>1474</v>
      </c>
      <c r="AN1042" s="77" t="s">
        <v>1475</v>
      </c>
      <c r="AO1042" s="77" t="s">
        <v>1476</v>
      </c>
      <c r="AS1042"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2" t="s">
        <v>98</v>
      </c>
      <c r="AU1042" s="77" t="s">
        <v>122</v>
      </c>
      <c r="AV1042" s="81">
        <v>0.63</v>
      </c>
      <c r="AW1042" s="77" t="s">
        <v>123</v>
      </c>
      <c r="AX1042" s="77">
        <v>18.5</v>
      </c>
      <c r="AY1042" s="77">
        <v>18.5</v>
      </c>
      <c r="AZ1042" s="77">
        <v>18.5</v>
      </c>
      <c r="BA1042" s="52" t="s">
        <v>124</v>
      </c>
      <c r="BI1042" s="52">
        <v>2</v>
      </c>
      <c r="BN1042" s="77" t="s">
        <v>6143</v>
      </c>
      <c r="BP1042" s="77" t="s">
        <v>6143</v>
      </c>
      <c r="CB1042" s="77" t="s">
        <v>133</v>
      </c>
      <c r="CC1042" s="77" t="s">
        <v>134</v>
      </c>
      <c r="CD1042" s="77">
        <v>1</v>
      </c>
      <c r="CE1042" s="77">
        <v>4</v>
      </c>
      <c r="CG1042" s="77" t="s">
        <v>1478</v>
      </c>
      <c r="CH1042" s="77" t="s">
        <v>6125</v>
      </c>
      <c r="CI1042" s="82">
        <v>42962</v>
      </c>
      <c r="CJ1042" s="82">
        <v>46614</v>
      </c>
    </row>
    <row r="1043" spans="1:88" s="77" customFormat="1" x14ac:dyDescent="0.3">
      <c r="A1043" s="39">
        <v>6042</v>
      </c>
      <c r="B1043" s="28" t="s">
        <v>98</v>
      </c>
      <c r="C1043" s="77" t="s">
        <v>6144</v>
      </c>
      <c r="D1043" s="77" t="s">
        <v>137</v>
      </c>
      <c r="E1043" s="77" t="s">
        <v>6119</v>
      </c>
      <c r="F1043" s="77" t="s">
        <v>138</v>
      </c>
      <c r="G1043" s="77" t="s">
        <v>6120</v>
      </c>
      <c r="I1043" s="77" t="s">
        <v>1488</v>
      </c>
      <c r="J1043" s="77" t="s">
        <v>6145</v>
      </c>
      <c r="K1043"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43"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43" s="77" t="s">
        <v>1464</v>
      </c>
      <c r="N1043"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3"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3" s="77" t="s">
        <v>1885</v>
      </c>
      <c r="Q1043" s="77" t="s">
        <v>1466</v>
      </c>
      <c r="R1043" s="77" t="s">
        <v>1860</v>
      </c>
      <c r="S1043" s="77" t="s">
        <v>1902</v>
      </c>
      <c r="T1043" s="77" t="s">
        <v>1914</v>
      </c>
      <c r="U1043" s="77" t="s">
        <v>6144</v>
      </c>
      <c r="V1043" s="77" t="s">
        <v>6144</v>
      </c>
      <c r="W1043" s="78" t="s">
        <v>6146</v>
      </c>
      <c r="X1043" s="78" t="s">
        <v>6146</v>
      </c>
      <c r="Y1043" s="77" t="s">
        <v>1471</v>
      </c>
      <c r="AA1043" s="77" t="s">
        <v>113</v>
      </c>
      <c r="AB1043" s="77" t="s">
        <v>113</v>
      </c>
      <c r="AC1043" s="13" t="str">
        <f t="shared" si="145"/>
        <v>86.99</v>
      </c>
      <c r="AD1043" s="79">
        <v>59.95</v>
      </c>
      <c r="AE1043" s="80">
        <f t="shared" si="139"/>
        <v>59.95</v>
      </c>
      <c r="AF1043" s="81"/>
      <c r="AG1043" s="52">
        <v>0</v>
      </c>
      <c r="AI1043" s="77" t="s">
        <v>113</v>
      </c>
      <c r="AJ1043" s="77" t="s">
        <v>116</v>
      </c>
      <c r="AK1043" s="77" t="s">
        <v>1472</v>
      </c>
      <c r="AL1043" s="77" t="s">
        <v>1473</v>
      </c>
      <c r="AM1043" s="77" t="s">
        <v>1474</v>
      </c>
      <c r="AN1043" s="77" t="s">
        <v>1475</v>
      </c>
      <c r="AO1043" s="77" t="s">
        <v>1476</v>
      </c>
      <c r="AS1043"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3" t="s">
        <v>98</v>
      </c>
      <c r="AU1043" s="77" t="s">
        <v>122</v>
      </c>
      <c r="AV1043" s="81">
        <v>3</v>
      </c>
      <c r="AW1043" s="77" t="s">
        <v>123</v>
      </c>
      <c r="AX1043" s="77">
        <v>18.5</v>
      </c>
      <c r="AY1043" s="77">
        <v>18.5</v>
      </c>
      <c r="AZ1043" s="77">
        <v>18.5</v>
      </c>
      <c r="BA1043" s="52" t="s">
        <v>124</v>
      </c>
      <c r="BI1043" s="52">
        <v>2</v>
      </c>
      <c r="BN1043" s="77" t="s">
        <v>6147</v>
      </c>
      <c r="BP1043" s="77" t="s">
        <v>6147</v>
      </c>
      <c r="CB1043" s="77" t="s">
        <v>133</v>
      </c>
      <c r="CC1043" s="77" t="s">
        <v>134</v>
      </c>
      <c r="CD1043" s="77">
        <v>1</v>
      </c>
      <c r="CE1043" s="77">
        <v>4</v>
      </c>
      <c r="CG1043" s="77" t="s">
        <v>1478</v>
      </c>
      <c r="CH1043" s="77" t="s">
        <v>6125</v>
      </c>
      <c r="CI1043" s="82">
        <v>42962</v>
      </c>
      <c r="CJ1043" s="82">
        <v>46614</v>
      </c>
    </row>
    <row r="1044" spans="1:88" s="77" customFormat="1" x14ac:dyDescent="0.3">
      <c r="A1044" s="39">
        <v>6043</v>
      </c>
      <c r="B1044" s="28" t="s">
        <v>98</v>
      </c>
      <c r="C1044" s="77" t="s">
        <v>6148</v>
      </c>
      <c r="D1044" s="77" t="s">
        <v>137</v>
      </c>
      <c r="E1044" s="77" t="s">
        <v>6119</v>
      </c>
      <c r="F1044" s="77" t="s">
        <v>138</v>
      </c>
      <c r="G1044" s="77" t="s">
        <v>6120</v>
      </c>
      <c r="I1044" s="77" t="s">
        <v>1852</v>
      </c>
      <c r="J1044" s="77" t="s">
        <v>6149</v>
      </c>
      <c r="K1044"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44"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44" s="77" t="s">
        <v>1464</v>
      </c>
      <c r="N1044"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4"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4" s="77" t="s">
        <v>1885</v>
      </c>
      <c r="Q1044" s="77" t="s">
        <v>1466</v>
      </c>
      <c r="R1044" s="77" t="s">
        <v>1860</v>
      </c>
      <c r="S1044" s="77" t="s">
        <v>1902</v>
      </c>
      <c r="T1044" s="77" t="s">
        <v>1914</v>
      </c>
      <c r="U1044" s="77" t="s">
        <v>6148</v>
      </c>
      <c r="V1044" s="77" t="s">
        <v>6148</v>
      </c>
      <c r="W1044" s="78" t="s">
        <v>6150</v>
      </c>
      <c r="X1044" s="78" t="s">
        <v>6150</v>
      </c>
      <c r="Y1044" s="77" t="s">
        <v>1471</v>
      </c>
      <c r="AA1044" s="77" t="s">
        <v>113</v>
      </c>
      <c r="AB1044" s="77" t="s">
        <v>113</v>
      </c>
      <c r="AC1044" s="13" t="str">
        <f t="shared" si="145"/>
        <v>86.99</v>
      </c>
      <c r="AD1044" s="79">
        <v>59.95</v>
      </c>
      <c r="AE1044" s="80">
        <f t="shared" si="139"/>
        <v>59.95</v>
      </c>
      <c r="AF1044" s="81"/>
      <c r="AG1044" s="52">
        <v>0</v>
      </c>
      <c r="AI1044" s="77" t="s">
        <v>113</v>
      </c>
      <c r="AJ1044" s="77" t="s">
        <v>116</v>
      </c>
      <c r="AK1044" s="77" t="s">
        <v>1472</v>
      </c>
      <c r="AL1044" s="77" t="s">
        <v>1473</v>
      </c>
      <c r="AM1044" s="77" t="s">
        <v>1474</v>
      </c>
      <c r="AN1044" s="77" t="s">
        <v>1475</v>
      </c>
      <c r="AO1044" s="77" t="s">
        <v>1476</v>
      </c>
      <c r="AS1044"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4" t="s">
        <v>98</v>
      </c>
      <c r="AU1044" s="77" t="s">
        <v>122</v>
      </c>
      <c r="AV1044" s="81">
        <v>3</v>
      </c>
      <c r="AW1044" s="77" t="s">
        <v>123</v>
      </c>
      <c r="AX1044" s="77">
        <v>18.5</v>
      </c>
      <c r="AY1044" s="77">
        <v>18.5</v>
      </c>
      <c r="AZ1044" s="77">
        <v>18.5</v>
      </c>
      <c r="BA1044" s="52" t="s">
        <v>124</v>
      </c>
      <c r="BI1044" s="52">
        <v>2</v>
      </c>
      <c r="BN1044" s="77" t="s">
        <v>6151</v>
      </c>
      <c r="BP1044" s="77" t="s">
        <v>6151</v>
      </c>
      <c r="CB1044" s="77" t="s">
        <v>133</v>
      </c>
      <c r="CC1044" s="77" t="s">
        <v>134</v>
      </c>
      <c r="CD1044" s="77">
        <v>1</v>
      </c>
      <c r="CE1044" s="77">
        <v>4</v>
      </c>
      <c r="CG1044" s="77" t="s">
        <v>1478</v>
      </c>
      <c r="CH1044" s="77" t="s">
        <v>6125</v>
      </c>
      <c r="CI1044" s="82">
        <v>42962</v>
      </c>
      <c r="CJ1044" s="82">
        <v>46614</v>
      </c>
    </row>
    <row r="1045" spans="1:88" s="77" customFormat="1" x14ac:dyDescent="0.3">
      <c r="A1045" s="39">
        <v>6044</v>
      </c>
      <c r="B1045" s="28" t="s">
        <v>98</v>
      </c>
      <c r="C1045" s="77" t="s">
        <v>6152</v>
      </c>
      <c r="D1045" s="77" t="s">
        <v>137</v>
      </c>
      <c r="E1045" s="77" t="s">
        <v>6119</v>
      </c>
      <c r="F1045" s="77" t="s">
        <v>138</v>
      </c>
      <c r="G1045" s="77" t="s">
        <v>6120</v>
      </c>
      <c r="I1045" s="77" t="s">
        <v>2791</v>
      </c>
      <c r="J1045" s="77" t="s">
        <v>6153</v>
      </c>
      <c r="K1045"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45"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45" s="77" t="s">
        <v>1464</v>
      </c>
      <c r="N1045"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5"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5" s="77" t="s">
        <v>1885</v>
      </c>
      <c r="Q1045" s="77" t="s">
        <v>1466</v>
      </c>
      <c r="R1045" s="77" t="s">
        <v>1860</v>
      </c>
      <c r="S1045" s="77" t="s">
        <v>1902</v>
      </c>
      <c r="T1045" s="77" t="s">
        <v>1914</v>
      </c>
      <c r="U1045" s="77" t="s">
        <v>6152</v>
      </c>
      <c r="V1045" s="77" t="s">
        <v>6152</v>
      </c>
      <c r="W1045" s="78" t="s">
        <v>6154</v>
      </c>
      <c r="X1045" s="78" t="s">
        <v>6154</v>
      </c>
      <c r="Y1045" s="77" t="s">
        <v>1471</v>
      </c>
      <c r="AA1045" s="77" t="s">
        <v>113</v>
      </c>
      <c r="AB1045" s="77" t="s">
        <v>113</v>
      </c>
      <c r="AC1045" s="13" t="str">
        <f t="shared" si="145"/>
        <v>86.99</v>
      </c>
      <c r="AD1045" s="79">
        <v>59.95</v>
      </c>
      <c r="AE1045" s="80">
        <f t="shared" si="139"/>
        <v>59.95</v>
      </c>
      <c r="AF1045" s="81"/>
      <c r="AG1045" s="52">
        <v>0</v>
      </c>
      <c r="AI1045" s="77" t="s">
        <v>113</v>
      </c>
      <c r="AJ1045" s="77" t="s">
        <v>116</v>
      </c>
      <c r="AK1045" s="77" t="s">
        <v>1472</v>
      </c>
      <c r="AL1045" s="77" t="s">
        <v>1473</v>
      </c>
      <c r="AM1045" s="77" t="s">
        <v>1474</v>
      </c>
      <c r="AN1045" s="77" t="s">
        <v>1475</v>
      </c>
      <c r="AO1045" s="77" t="s">
        <v>1476</v>
      </c>
      <c r="AS1045"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5" t="s">
        <v>98</v>
      </c>
      <c r="AU1045" s="77" t="s">
        <v>122</v>
      </c>
      <c r="AV1045" s="81">
        <v>3</v>
      </c>
      <c r="AW1045" s="77" t="s">
        <v>123</v>
      </c>
      <c r="AX1045" s="77">
        <v>18.5</v>
      </c>
      <c r="AY1045" s="77">
        <v>18.5</v>
      </c>
      <c r="AZ1045" s="77">
        <v>18.5</v>
      </c>
      <c r="BA1045" s="52" t="s">
        <v>124</v>
      </c>
      <c r="BI1045" s="52">
        <v>2</v>
      </c>
      <c r="BN1045" s="77" t="s">
        <v>6155</v>
      </c>
      <c r="BP1045" s="77" t="s">
        <v>6155</v>
      </c>
      <c r="CB1045" s="77" t="s">
        <v>133</v>
      </c>
      <c r="CC1045" s="77" t="s">
        <v>134</v>
      </c>
      <c r="CD1045" s="77">
        <v>1</v>
      </c>
      <c r="CE1045" s="77">
        <v>4</v>
      </c>
      <c r="CG1045" s="77" t="s">
        <v>1478</v>
      </c>
      <c r="CH1045" s="77" t="s">
        <v>6125</v>
      </c>
      <c r="CI1045" s="82">
        <v>42962</v>
      </c>
      <c r="CJ1045" s="82">
        <v>46614</v>
      </c>
    </row>
    <row r="1046" spans="1:88" s="77" customFormat="1" x14ac:dyDescent="0.3">
      <c r="A1046" s="39">
        <v>6045</v>
      </c>
      <c r="B1046" s="28" t="s">
        <v>98</v>
      </c>
      <c r="C1046" s="77" t="s">
        <v>6156</v>
      </c>
      <c r="D1046" s="77" t="s">
        <v>137</v>
      </c>
      <c r="E1046" s="77" t="s">
        <v>6119</v>
      </c>
      <c r="F1046" s="77" t="s">
        <v>138</v>
      </c>
      <c r="G1046" s="77" t="s">
        <v>6120</v>
      </c>
      <c r="I1046" s="77" t="s">
        <v>1498</v>
      </c>
      <c r="J1046" s="77" t="s">
        <v>6157</v>
      </c>
      <c r="K1046"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46"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46" s="77" t="s">
        <v>1464</v>
      </c>
      <c r="N1046"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6"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6" s="77" t="s">
        <v>1885</v>
      </c>
      <c r="Q1046" s="77" t="s">
        <v>1466</v>
      </c>
      <c r="R1046" s="77" t="s">
        <v>1860</v>
      </c>
      <c r="S1046" s="77" t="s">
        <v>1902</v>
      </c>
      <c r="T1046" s="77" t="s">
        <v>1914</v>
      </c>
      <c r="U1046" s="77" t="s">
        <v>6156</v>
      </c>
      <c r="V1046" s="77" t="s">
        <v>6156</v>
      </c>
      <c r="W1046" s="78" t="s">
        <v>6158</v>
      </c>
      <c r="X1046" s="78" t="s">
        <v>6158</v>
      </c>
      <c r="Y1046" s="77" t="s">
        <v>1471</v>
      </c>
      <c r="AA1046" s="77" t="s">
        <v>113</v>
      </c>
      <c r="AB1046" s="77" t="s">
        <v>113</v>
      </c>
      <c r="AC1046" s="13" t="str">
        <f t="shared" si="145"/>
        <v>86.99</v>
      </c>
      <c r="AD1046" s="79">
        <v>59.95</v>
      </c>
      <c r="AE1046" s="80">
        <f t="shared" si="139"/>
        <v>59.95</v>
      </c>
      <c r="AF1046" s="81"/>
      <c r="AG1046" s="52">
        <v>0</v>
      </c>
      <c r="AI1046" s="77" t="s">
        <v>113</v>
      </c>
      <c r="AJ1046" s="77" t="s">
        <v>116</v>
      </c>
      <c r="AK1046" s="77" t="s">
        <v>1472</v>
      </c>
      <c r="AL1046" s="77" t="s">
        <v>1473</v>
      </c>
      <c r="AM1046" s="77" t="s">
        <v>1474</v>
      </c>
      <c r="AN1046" s="77" t="s">
        <v>1475</v>
      </c>
      <c r="AO1046" s="77" t="s">
        <v>1476</v>
      </c>
      <c r="AS1046"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6" t="s">
        <v>98</v>
      </c>
      <c r="AU1046" s="77" t="s">
        <v>122</v>
      </c>
      <c r="AV1046" s="81">
        <v>3</v>
      </c>
      <c r="AW1046" s="77" t="s">
        <v>123</v>
      </c>
      <c r="AX1046" s="77">
        <v>18.5</v>
      </c>
      <c r="AY1046" s="77">
        <v>18.5</v>
      </c>
      <c r="AZ1046" s="77">
        <v>18.5</v>
      </c>
      <c r="BA1046" s="52" t="s">
        <v>124</v>
      </c>
      <c r="BI1046" s="52">
        <v>2</v>
      </c>
      <c r="BN1046" s="77" t="s">
        <v>6159</v>
      </c>
      <c r="BP1046" s="77" t="s">
        <v>6159</v>
      </c>
      <c r="CB1046" s="77" t="s">
        <v>133</v>
      </c>
      <c r="CC1046" s="77" t="s">
        <v>134</v>
      </c>
      <c r="CD1046" s="77">
        <v>1</v>
      </c>
      <c r="CE1046" s="77">
        <v>4</v>
      </c>
      <c r="CG1046" s="77" t="s">
        <v>1478</v>
      </c>
      <c r="CH1046" s="77" t="s">
        <v>6125</v>
      </c>
      <c r="CI1046" s="82">
        <v>42962</v>
      </c>
      <c r="CJ1046" s="82">
        <v>46614</v>
      </c>
    </row>
    <row r="1047" spans="1:88" s="77" customFormat="1" x14ac:dyDescent="0.3">
      <c r="A1047" s="39">
        <v>6046</v>
      </c>
      <c r="B1047" s="28" t="s">
        <v>98</v>
      </c>
      <c r="C1047" s="77" t="s">
        <v>6160</v>
      </c>
      <c r="D1047" s="77" t="s">
        <v>137</v>
      </c>
      <c r="E1047" s="77" t="s">
        <v>6119</v>
      </c>
      <c r="F1047" s="77" t="s">
        <v>138</v>
      </c>
      <c r="G1047" s="77" t="s">
        <v>6120</v>
      </c>
      <c r="I1047" s="77" t="s">
        <v>1858</v>
      </c>
      <c r="J1047" s="77" t="s">
        <v>6161</v>
      </c>
      <c r="K1047"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47"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47" s="77" t="s">
        <v>1464</v>
      </c>
      <c r="N1047"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7"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7" s="77" t="s">
        <v>1885</v>
      </c>
      <c r="Q1047" s="77" t="s">
        <v>1466</v>
      </c>
      <c r="R1047" s="77" t="s">
        <v>1860</v>
      </c>
      <c r="S1047" s="77" t="s">
        <v>1913</v>
      </c>
      <c r="T1047" s="77" t="s">
        <v>1914</v>
      </c>
      <c r="U1047" s="77" t="s">
        <v>6160</v>
      </c>
      <c r="V1047" s="77" t="s">
        <v>6160</v>
      </c>
      <c r="W1047" s="78" t="s">
        <v>6162</v>
      </c>
      <c r="X1047" s="78" t="s">
        <v>6162</v>
      </c>
      <c r="Y1047" s="77" t="s">
        <v>1471</v>
      </c>
      <c r="AA1047" s="77" t="s">
        <v>113</v>
      </c>
      <c r="AB1047" s="77" t="s">
        <v>113</v>
      </c>
      <c r="AC1047" s="13" t="str">
        <f t="shared" si="145"/>
        <v>67.99</v>
      </c>
      <c r="AD1047" s="79">
        <v>46.95</v>
      </c>
      <c r="AE1047" s="80">
        <f t="shared" si="139"/>
        <v>46.95</v>
      </c>
      <c r="AF1047" s="81"/>
      <c r="AG1047" s="52">
        <v>0</v>
      </c>
      <c r="AI1047" s="77" t="s">
        <v>113</v>
      </c>
      <c r="AJ1047" s="77" t="s">
        <v>116</v>
      </c>
      <c r="AK1047" s="77" t="s">
        <v>1472</v>
      </c>
      <c r="AL1047" s="77" t="s">
        <v>1473</v>
      </c>
      <c r="AM1047" s="77" t="s">
        <v>1474</v>
      </c>
      <c r="AN1047" s="77" t="s">
        <v>1475</v>
      </c>
      <c r="AO1047" s="77" t="s">
        <v>1476</v>
      </c>
      <c r="AS1047"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7" t="s">
        <v>98</v>
      </c>
      <c r="AU1047" s="77" t="s">
        <v>122</v>
      </c>
      <c r="AV1047" s="81">
        <v>2.25</v>
      </c>
      <c r="AW1047" s="77" t="s">
        <v>123</v>
      </c>
      <c r="AX1047" s="77">
        <v>18.5</v>
      </c>
      <c r="AY1047" s="77">
        <v>18.5</v>
      </c>
      <c r="AZ1047" s="77">
        <v>18.5</v>
      </c>
      <c r="BA1047" s="52" t="s">
        <v>124</v>
      </c>
      <c r="BI1047" s="52">
        <v>2</v>
      </c>
      <c r="BN1047" s="77" t="s">
        <v>6163</v>
      </c>
      <c r="BP1047" s="77" t="s">
        <v>6163</v>
      </c>
      <c r="BQ1047" s="77" t="s">
        <v>6164</v>
      </c>
      <c r="CB1047" s="77" t="s">
        <v>133</v>
      </c>
      <c r="CC1047" s="77" t="s">
        <v>134</v>
      </c>
      <c r="CD1047" s="77">
        <v>1</v>
      </c>
      <c r="CE1047" s="77">
        <v>4</v>
      </c>
      <c r="CG1047" s="77" t="s">
        <v>1478</v>
      </c>
      <c r="CH1047" s="77" t="s">
        <v>6125</v>
      </c>
      <c r="CI1047" s="82">
        <v>42962</v>
      </c>
      <c r="CJ1047" s="82">
        <v>46614</v>
      </c>
    </row>
    <row r="1048" spans="1:88" s="77" customFormat="1" x14ac:dyDescent="0.3">
      <c r="A1048" s="39">
        <v>6047</v>
      </c>
      <c r="B1048" s="28" t="s">
        <v>98</v>
      </c>
      <c r="C1048" s="77" t="s">
        <v>6165</v>
      </c>
      <c r="D1048" s="77" t="s">
        <v>137</v>
      </c>
      <c r="E1048" s="77" t="s">
        <v>6119</v>
      </c>
      <c r="F1048" s="77" t="s">
        <v>138</v>
      </c>
      <c r="G1048" s="77" t="s">
        <v>6120</v>
      </c>
      <c r="I1048" s="77" t="s">
        <v>5932</v>
      </c>
      <c r="J1048" s="77" t="s">
        <v>6166</v>
      </c>
      <c r="K1048"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48"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48" s="77" t="s">
        <v>1464</v>
      </c>
      <c r="N1048"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8"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8" s="77" t="s">
        <v>1885</v>
      </c>
      <c r="Q1048" s="77" t="s">
        <v>1466</v>
      </c>
      <c r="R1048" s="77" t="s">
        <v>1860</v>
      </c>
      <c r="S1048" s="77" t="s">
        <v>1913</v>
      </c>
      <c r="T1048" s="77" t="s">
        <v>1914</v>
      </c>
      <c r="U1048" s="77" t="s">
        <v>6165</v>
      </c>
      <c r="V1048" s="77" t="s">
        <v>6165</v>
      </c>
      <c r="W1048" s="78" t="s">
        <v>6167</v>
      </c>
      <c r="X1048" s="78" t="s">
        <v>6167</v>
      </c>
      <c r="Y1048" s="77" t="s">
        <v>1471</v>
      </c>
      <c r="AA1048" s="77" t="s">
        <v>113</v>
      </c>
      <c r="AB1048" s="77" t="s">
        <v>113</v>
      </c>
      <c r="AC1048" s="13" t="str">
        <f t="shared" si="145"/>
        <v>67.99</v>
      </c>
      <c r="AD1048" s="79">
        <v>46.95</v>
      </c>
      <c r="AE1048" s="80">
        <f t="shared" si="139"/>
        <v>46.95</v>
      </c>
      <c r="AF1048" s="81"/>
      <c r="AG1048" s="52">
        <v>0</v>
      </c>
      <c r="AI1048" s="77" t="s">
        <v>113</v>
      </c>
      <c r="AJ1048" s="77" t="s">
        <v>116</v>
      </c>
      <c r="AK1048" s="77" t="s">
        <v>1472</v>
      </c>
      <c r="AL1048" s="77" t="s">
        <v>1473</v>
      </c>
      <c r="AM1048" s="77" t="s">
        <v>1474</v>
      </c>
      <c r="AN1048" s="77" t="s">
        <v>1475</v>
      </c>
      <c r="AO1048" s="77" t="s">
        <v>1476</v>
      </c>
      <c r="AS1048"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8" t="s">
        <v>98</v>
      </c>
      <c r="AU1048" s="77" t="s">
        <v>122</v>
      </c>
      <c r="AV1048" s="81">
        <v>2.25</v>
      </c>
      <c r="AW1048" s="77" t="s">
        <v>123</v>
      </c>
      <c r="AX1048" s="77">
        <v>18.5</v>
      </c>
      <c r="AY1048" s="77">
        <v>18.5</v>
      </c>
      <c r="AZ1048" s="77">
        <v>18.5</v>
      </c>
      <c r="BA1048" s="52" t="s">
        <v>124</v>
      </c>
      <c r="BI1048" s="52">
        <v>2</v>
      </c>
      <c r="BN1048" s="77" t="s">
        <v>6168</v>
      </c>
      <c r="BP1048" s="77" t="s">
        <v>6168</v>
      </c>
      <c r="BQ1048" s="77" t="s">
        <v>6169</v>
      </c>
      <c r="CB1048" s="77" t="s">
        <v>133</v>
      </c>
      <c r="CC1048" s="77" t="s">
        <v>134</v>
      </c>
      <c r="CD1048" s="77">
        <v>1</v>
      </c>
      <c r="CE1048" s="77">
        <v>4</v>
      </c>
      <c r="CG1048" s="77" t="s">
        <v>1478</v>
      </c>
      <c r="CH1048" s="77" t="s">
        <v>6125</v>
      </c>
      <c r="CI1048" s="82">
        <v>42962</v>
      </c>
      <c r="CJ1048" s="82">
        <v>46614</v>
      </c>
    </row>
    <row r="1049" spans="1:88" s="77" customFormat="1" x14ac:dyDescent="0.3">
      <c r="A1049" s="39">
        <v>6048</v>
      </c>
      <c r="B1049" s="28" t="s">
        <v>98</v>
      </c>
      <c r="C1049" s="77" t="s">
        <v>6170</v>
      </c>
      <c r="D1049" s="77" t="s">
        <v>137</v>
      </c>
      <c r="E1049" s="77" t="s">
        <v>6119</v>
      </c>
      <c r="F1049" s="77" t="s">
        <v>138</v>
      </c>
      <c r="G1049" s="77" t="s">
        <v>6120</v>
      </c>
      <c r="I1049" s="77" t="s">
        <v>2772</v>
      </c>
      <c r="J1049" s="77" t="s">
        <v>6171</v>
      </c>
      <c r="K1049"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49"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49" s="77" t="s">
        <v>1464</v>
      </c>
      <c r="N1049"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49"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49" s="77" t="s">
        <v>1885</v>
      </c>
      <c r="Q1049" s="77" t="s">
        <v>1466</v>
      </c>
      <c r="R1049" s="77" t="s">
        <v>1860</v>
      </c>
      <c r="S1049" s="77" t="s">
        <v>1913</v>
      </c>
      <c r="T1049" s="77" t="s">
        <v>1914</v>
      </c>
      <c r="U1049" s="77" t="s">
        <v>6170</v>
      </c>
      <c r="V1049" s="77" t="s">
        <v>6170</v>
      </c>
      <c r="W1049" s="78" t="s">
        <v>6172</v>
      </c>
      <c r="X1049" s="78" t="s">
        <v>6172</v>
      </c>
      <c r="Y1049" s="77" t="s">
        <v>1471</v>
      </c>
      <c r="AA1049" s="77" t="s">
        <v>113</v>
      </c>
      <c r="AB1049" s="77" t="s">
        <v>113</v>
      </c>
      <c r="AC1049" s="13" t="str">
        <f t="shared" si="145"/>
        <v>67.99</v>
      </c>
      <c r="AD1049" s="79">
        <v>46.95</v>
      </c>
      <c r="AE1049" s="80">
        <f t="shared" si="139"/>
        <v>46.95</v>
      </c>
      <c r="AF1049" s="81"/>
      <c r="AG1049" s="52">
        <v>0</v>
      </c>
      <c r="AI1049" s="77" t="s">
        <v>113</v>
      </c>
      <c r="AJ1049" s="77" t="s">
        <v>116</v>
      </c>
      <c r="AK1049" s="77" t="s">
        <v>1472</v>
      </c>
      <c r="AL1049" s="77" t="s">
        <v>1473</v>
      </c>
      <c r="AM1049" s="77" t="s">
        <v>1474</v>
      </c>
      <c r="AN1049" s="77" t="s">
        <v>1475</v>
      </c>
      <c r="AO1049" s="77" t="s">
        <v>1476</v>
      </c>
      <c r="AS1049"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49" t="s">
        <v>98</v>
      </c>
      <c r="AU1049" s="77" t="s">
        <v>122</v>
      </c>
      <c r="AV1049" s="81">
        <v>2.25</v>
      </c>
      <c r="AW1049" s="77" t="s">
        <v>123</v>
      </c>
      <c r="AX1049" s="77">
        <v>18.5</v>
      </c>
      <c r="AY1049" s="77">
        <v>18.5</v>
      </c>
      <c r="AZ1049" s="77">
        <v>18.5</v>
      </c>
      <c r="BA1049" s="52" t="s">
        <v>124</v>
      </c>
      <c r="BI1049" s="52">
        <v>2</v>
      </c>
      <c r="BN1049" s="77" t="s">
        <v>6173</v>
      </c>
      <c r="BP1049" s="77" t="s">
        <v>6173</v>
      </c>
      <c r="BQ1049" s="77" t="s">
        <v>6174</v>
      </c>
      <c r="CB1049" s="77" t="s">
        <v>133</v>
      </c>
      <c r="CC1049" s="77" t="s">
        <v>134</v>
      </c>
      <c r="CD1049" s="77">
        <v>1</v>
      </c>
      <c r="CE1049" s="77">
        <v>4</v>
      </c>
      <c r="CG1049" s="77" t="s">
        <v>1478</v>
      </c>
      <c r="CH1049" s="77" t="s">
        <v>6125</v>
      </c>
      <c r="CI1049" s="82">
        <v>42962</v>
      </c>
      <c r="CJ1049" s="82">
        <v>46614</v>
      </c>
    </row>
    <row r="1050" spans="1:88" s="77" customFormat="1" x14ac:dyDescent="0.3">
      <c r="A1050" s="39">
        <v>6049</v>
      </c>
      <c r="B1050" s="28" t="s">
        <v>98</v>
      </c>
      <c r="C1050" s="77" t="s">
        <v>6175</v>
      </c>
      <c r="D1050" s="77" t="s">
        <v>137</v>
      </c>
      <c r="E1050" s="77" t="s">
        <v>6119</v>
      </c>
      <c r="F1050" s="77" t="s">
        <v>138</v>
      </c>
      <c r="G1050" s="77" t="s">
        <v>6120</v>
      </c>
      <c r="I1050" s="77" t="s">
        <v>1877</v>
      </c>
      <c r="J1050" s="77" t="s">
        <v>6176</v>
      </c>
      <c r="K1050" s="77"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50"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50" s="77" t="s">
        <v>1464</v>
      </c>
      <c r="N1050" s="52"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0"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0" s="77" t="s">
        <v>1885</v>
      </c>
      <c r="Q1050" s="77" t="s">
        <v>1466</v>
      </c>
      <c r="R1050" s="77" t="s">
        <v>1860</v>
      </c>
      <c r="S1050" s="77" t="s">
        <v>1913</v>
      </c>
      <c r="T1050" s="77" t="s">
        <v>1914</v>
      </c>
      <c r="U1050" s="77" t="s">
        <v>6175</v>
      </c>
      <c r="V1050" s="77" t="s">
        <v>6175</v>
      </c>
      <c r="W1050" s="78" t="s">
        <v>6177</v>
      </c>
      <c r="X1050" s="78" t="s">
        <v>6177</v>
      </c>
      <c r="Y1050" s="77" t="s">
        <v>1471</v>
      </c>
      <c r="AA1050" s="77" t="s">
        <v>113</v>
      </c>
      <c r="AB1050" s="77" t="s">
        <v>113</v>
      </c>
      <c r="AC1050" s="13" t="str">
        <f t="shared" si="145"/>
        <v>67.99</v>
      </c>
      <c r="AD1050" s="79">
        <v>46.95</v>
      </c>
      <c r="AE1050" s="80">
        <f t="shared" si="139"/>
        <v>46.95</v>
      </c>
      <c r="AF1050" s="81"/>
      <c r="AG1050" s="52">
        <v>0</v>
      </c>
      <c r="AI1050" s="77" t="s">
        <v>113</v>
      </c>
      <c r="AJ1050" s="77" t="s">
        <v>116</v>
      </c>
      <c r="AK1050" s="77" t="s">
        <v>1472</v>
      </c>
      <c r="AL1050" s="77" t="s">
        <v>1473</v>
      </c>
      <c r="AM1050" s="77" t="s">
        <v>1474</v>
      </c>
      <c r="AN1050" s="77" t="s">
        <v>1475</v>
      </c>
      <c r="AO1050" s="77" t="s">
        <v>1476</v>
      </c>
      <c r="AS1050" s="77"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0" t="s">
        <v>98</v>
      </c>
      <c r="AU1050" s="77" t="s">
        <v>122</v>
      </c>
      <c r="AV1050" s="81">
        <v>2.25</v>
      </c>
      <c r="AW1050" s="77" t="s">
        <v>123</v>
      </c>
      <c r="AX1050" s="77">
        <v>18.5</v>
      </c>
      <c r="AY1050" s="77">
        <v>18.5</v>
      </c>
      <c r="AZ1050" s="77">
        <v>18.5</v>
      </c>
      <c r="BA1050" s="52" t="s">
        <v>124</v>
      </c>
      <c r="BI1050" s="52">
        <v>2</v>
      </c>
      <c r="BN1050" s="77" t="s">
        <v>6178</v>
      </c>
      <c r="BP1050" s="77" t="s">
        <v>6178</v>
      </c>
      <c r="BQ1050" s="77" t="s">
        <v>6179</v>
      </c>
      <c r="CB1050" s="77" t="s">
        <v>133</v>
      </c>
      <c r="CC1050" s="77" t="s">
        <v>134</v>
      </c>
      <c r="CD1050" s="77">
        <v>1</v>
      </c>
      <c r="CE1050" s="77">
        <v>4</v>
      </c>
      <c r="CG1050" s="77" t="s">
        <v>1478</v>
      </c>
      <c r="CH1050" s="77" t="s">
        <v>6125</v>
      </c>
      <c r="CI1050" s="82">
        <v>42962</v>
      </c>
      <c r="CJ1050" s="82">
        <v>46614</v>
      </c>
    </row>
    <row r="1051" spans="1:88" s="29" customFormat="1" x14ac:dyDescent="0.3">
      <c r="A1051" s="39">
        <v>6050</v>
      </c>
      <c r="B1051" s="28" t="s">
        <v>98</v>
      </c>
      <c r="C1051" s="29" t="s">
        <v>6180</v>
      </c>
      <c r="D1051" s="29" t="s">
        <v>100</v>
      </c>
      <c r="G1051" s="29" t="s">
        <v>1462</v>
      </c>
      <c r="J1051" s="29" t="s">
        <v>6181</v>
      </c>
      <c r="K1051"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v>
      </c>
      <c r="L1051"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v>
      </c>
      <c r="M1051" s="29" t="s">
        <v>1464</v>
      </c>
      <c r="N1051"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1"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1" s="29" t="s">
        <v>1885</v>
      </c>
      <c r="Q1051" s="29" t="s">
        <v>1466</v>
      </c>
      <c r="R1051" s="29" t="s">
        <v>1860</v>
      </c>
      <c r="S1051" s="29" t="s">
        <v>1468</v>
      </c>
      <c r="T1051" s="29" t="s">
        <v>5064</v>
      </c>
      <c r="U1051" s="29" t="s">
        <v>6180</v>
      </c>
      <c r="V1051" s="29" t="s">
        <v>6180</v>
      </c>
      <c r="W1051" s="30" t="s">
        <v>6182</v>
      </c>
      <c r="X1051" s="30" t="s">
        <v>6182</v>
      </c>
      <c r="Y1051" s="29" t="s">
        <v>1471</v>
      </c>
      <c r="AA1051" s="29" t="s">
        <v>113</v>
      </c>
      <c r="AC1051" s="13" t="str">
        <f t="shared" si="145"/>
        <v>28.99</v>
      </c>
      <c r="AD1051" s="29">
        <v>19.5</v>
      </c>
      <c r="AE1051" s="29">
        <f t="shared" si="139"/>
        <v>23.5</v>
      </c>
      <c r="AG1051" s="29">
        <v>4</v>
      </c>
      <c r="AI1051" s="29" t="s">
        <v>113</v>
      </c>
      <c r="AJ1051" s="29" t="s">
        <v>116</v>
      </c>
      <c r="AK1051" s="29" t="s">
        <v>1472</v>
      </c>
      <c r="AL1051" s="29" t="s">
        <v>1473</v>
      </c>
      <c r="AM1051" s="29" t="s">
        <v>1474</v>
      </c>
      <c r="AN1051" s="29" t="s">
        <v>1475</v>
      </c>
      <c r="AO1051" s="29" t="s">
        <v>1476</v>
      </c>
      <c r="AS1051"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1" t="s">
        <v>98</v>
      </c>
      <c r="AU1051" s="29" t="s">
        <v>122</v>
      </c>
      <c r="AV1051" s="29">
        <v>0.63</v>
      </c>
      <c r="AW1051" s="29" t="s">
        <v>123</v>
      </c>
      <c r="AX1051" s="29">
        <v>7.75</v>
      </c>
      <c r="AY1051" s="29">
        <v>1</v>
      </c>
      <c r="AZ1051" s="29">
        <v>4.5</v>
      </c>
      <c r="BA1051" s="29" t="s">
        <v>124</v>
      </c>
      <c r="BI1051" s="29">
        <v>2</v>
      </c>
      <c r="BN1051" s="29" t="s">
        <v>6183</v>
      </c>
      <c r="BP1051" s="29" t="s">
        <v>6183</v>
      </c>
      <c r="CB1051" s="29" t="s">
        <v>133</v>
      </c>
      <c r="CC1051" s="29" t="s">
        <v>134</v>
      </c>
      <c r="CD1051" s="29">
        <v>1</v>
      </c>
      <c r="CE1051" s="29">
        <v>4</v>
      </c>
      <c r="CG1051" s="29" t="s">
        <v>1478</v>
      </c>
    </row>
    <row r="1052" spans="1:88" s="29" customFormat="1" x14ac:dyDescent="0.3">
      <c r="A1052" s="39">
        <v>6051</v>
      </c>
      <c r="B1052" s="28" t="s">
        <v>98</v>
      </c>
      <c r="C1052" s="29" t="s">
        <v>6184</v>
      </c>
      <c r="D1052" s="29" t="s">
        <v>137</v>
      </c>
      <c r="E1052" s="29" t="s">
        <v>6180</v>
      </c>
      <c r="F1052" s="29" t="s">
        <v>138</v>
      </c>
      <c r="G1052" s="29" t="s">
        <v>1462</v>
      </c>
      <c r="I1052" s="29" t="s">
        <v>6185</v>
      </c>
      <c r="J1052" s="29" t="s">
        <v>6186</v>
      </c>
      <c r="K1052"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52"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52" s="29" t="s">
        <v>1464</v>
      </c>
      <c r="N1052"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2"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2" s="29" t="s">
        <v>1885</v>
      </c>
      <c r="Q1052" s="29" t="s">
        <v>1466</v>
      </c>
      <c r="R1052" s="29" t="s">
        <v>1860</v>
      </c>
      <c r="S1052" s="29" t="s">
        <v>1902</v>
      </c>
      <c r="T1052" s="29" t="s">
        <v>1914</v>
      </c>
      <c r="U1052" s="29" t="s">
        <v>6184</v>
      </c>
      <c r="V1052" s="29" t="s">
        <v>6184</v>
      </c>
      <c r="W1052" s="30" t="s">
        <v>6187</v>
      </c>
      <c r="X1052" s="30" t="s">
        <v>6187</v>
      </c>
      <c r="Y1052" s="29" t="s">
        <v>1471</v>
      </c>
      <c r="AA1052" s="29" t="s">
        <v>113</v>
      </c>
      <c r="AC1052" s="13" t="str">
        <f t="shared" si="145"/>
        <v>86.99</v>
      </c>
      <c r="AD1052" s="29">
        <v>59.95</v>
      </c>
      <c r="AE1052" s="29">
        <f t="shared" si="139"/>
        <v>59.95</v>
      </c>
      <c r="AG1052" s="29">
        <v>0</v>
      </c>
      <c r="AI1052" s="29" t="s">
        <v>113</v>
      </c>
      <c r="AJ1052" s="29" t="s">
        <v>116</v>
      </c>
      <c r="AK1052" s="29" t="s">
        <v>1472</v>
      </c>
      <c r="AL1052" s="29" t="s">
        <v>1473</v>
      </c>
      <c r="AM1052" s="29" t="s">
        <v>1474</v>
      </c>
      <c r="AN1052" s="29" t="s">
        <v>1475</v>
      </c>
      <c r="AO1052" s="29" t="s">
        <v>1476</v>
      </c>
      <c r="AS1052"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2" t="s">
        <v>98</v>
      </c>
      <c r="AU1052" s="29" t="s">
        <v>122</v>
      </c>
      <c r="AV1052" s="29">
        <v>3</v>
      </c>
      <c r="AW1052" s="29" t="s">
        <v>123</v>
      </c>
      <c r="AX1052" s="29">
        <v>13</v>
      </c>
      <c r="AY1052" s="76">
        <v>4.5</v>
      </c>
      <c r="AZ1052" s="29">
        <v>8</v>
      </c>
      <c r="BA1052" s="29" t="s">
        <v>124</v>
      </c>
      <c r="BI1052" s="29">
        <v>2</v>
      </c>
      <c r="BN1052" s="29" t="s">
        <v>6188</v>
      </c>
      <c r="BP1052" s="29" t="s">
        <v>6188</v>
      </c>
      <c r="CB1052" s="29" t="s">
        <v>133</v>
      </c>
      <c r="CC1052" s="29" t="s">
        <v>134</v>
      </c>
      <c r="CD1052" s="29">
        <v>1</v>
      </c>
      <c r="CE1052" s="29">
        <v>4</v>
      </c>
      <c r="CG1052" s="29" t="s">
        <v>1478</v>
      </c>
    </row>
    <row r="1053" spans="1:88" s="29" customFormat="1" x14ac:dyDescent="0.3">
      <c r="A1053" s="39">
        <v>6052</v>
      </c>
      <c r="B1053" s="28" t="s">
        <v>98</v>
      </c>
      <c r="C1053" s="29" t="s">
        <v>6189</v>
      </c>
      <c r="D1053" s="29" t="s">
        <v>137</v>
      </c>
      <c r="E1053" s="29" t="s">
        <v>6180</v>
      </c>
      <c r="F1053" s="29" t="s">
        <v>138</v>
      </c>
      <c r="G1053" s="29" t="s">
        <v>1462</v>
      </c>
      <c r="I1053" s="29" t="s">
        <v>1488</v>
      </c>
      <c r="J1053" s="29" t="s">
        <v>6190</v>
      </c>
      <c r="K1053"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53"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53" s="29" t="s">
        <v>1464</v>
      </c>
      <c r="N1053"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3"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3" s="29" t="s">
        <v>1885</v>
      </c>
      <c r="Q1053" s="29" t="s">
        <v>1466</v>
      </c>
      <c r="R1053" s="29" t="s">
        <v>1860</v>
      </c>
      <c r="S1053" s="29" t="s">
        <v>1902</v>
      </c>
      <c r="T1053" s="29" t="s">
        <v>1914</v>
      </c>
      <c r="U1053" s="29" t="s">
        <v>6189</v>
      </c>
      <c r="V1053" s="29" t="s">
        <v>6189</v>
      </c>
      <c r="W1053" s="30" t="s">
        <v>6191</v>
      </c>
      <c r="X1053" s="30" t="s">
        <v>6191</v>
      </c>
      <c r="Y1053" s="29" t="s">
        <v>1471</v>
      </c>
      <c r="AA1053" s="29" t="s">
        <v>113</v>
      </c>
      <c r="AC1053" s="13" t="str">
        <f t="shared" si="145"/>
        <v>86.99</v>
      </c>
      <c r="AD1053" s="29">
        <v>59.95</v>
      </c>
      <c r="AE1053" s="29">
        <f t="shared" si="139"/>
        <v>59.95</v>
      </c>
      <c r="AG1053" s="29">
        <v>0</v>
      </c>
      <c r="AI1053" s="29" t="s">
        <v>113</v>
      </c>
      <c r="AJ1053" s="29" t="s">
        <v>116</v>
      </c>
      <c r="AK1053" s="29" t="s">
        <v>1472</v>
      </c>
      <c r="AL1053" s="29" t="s">
        <v>1473</v>
      </c>
      <c r="AM1053" s="29" t="s">
        <v>1474</v>
      </c>
      <c r="AN1053" s="29" t="s">
        <v>1475</v>
      </c>
      <c r="AO1053" s="29" t="s">
        <v>1476</v>
      </c>
      <c r="AS1053"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3" t="s">
        <v>98</v>
      </c>
      <c r="AU1053" s="29" t="s">
        <v>122</v>
      </c>
      <c r="AV1053" s="29">
        <v>3</v>
      </c>
      <c r="AW1053" s="29" t="s">
        <v>123</v>
      </c>
      <c r="AX1053" s="29">
        <v>13</v>
      </c>
      <c r="AY1053" s="76">
        <v>4.5</v>
      </c>
      <c r="AZ1053" s="29">
        <v>8</v>
      </c>
      <c r="BA1053" s="29" t="s">
        <v>124</v>
      </c>
      <c r="BI1053" s="29">
        <v>2</v>
      </c>
      <c r="BN1053" s="29" t="s">
        <v>6192</v>
      </c>
      <c r="BP1053" s="29" t="s">
        <v>6192</v>
      </c>
      <c r="CB1053" s="29" t="s">
        <v>133</v>
      </c>
      <c r="CC1053" s="29" t="s">
        <v>134</v>
      </c>
      <c r="CD1053" s="29">
        <v>1</v>
      </c>
      <c r="CE1053" s="29">
        <v>4</v>
      </c>
      <c r="CG1053" s="29" t="s">
        <v>1478</v>
      </c>
    </row>
    <row r="1054" spans="1:88" s="29" customFormat="1" x14ac:dyDescent="0.3">
      <c r="A1054" s="39">
        <v>6053</v>
      </c>
      <c r="B1054" s="28" t="s">
        <v>98</v>
      </c>
      <c r="C1054" s="29" t="s">
        <v>6193</v>
      </c>
      <c r="D1054" s="29" t="s">
        <v>137</v>
      </c>
      <c r="E1054" s="29" t="s">
        <v>6180</v>
      </c>
      <c r="F1054" s="29" t="s">
        <v>138</v>
      </c>
      <c r="G1054" s="29" t="s">
        <v>1462</v>
      </c>
      <c r="I1054" s="29" t="s">
        <v>1852</v>
      </c>
      <c r="J1054" s="29" t="s">
        <v>6194</v>
      </c>
      <c r="K1054"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54"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54" s="29" t="s">
        <v>1464</v>
      </c>
      <c r="N1054"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4"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4" s="29" t="s">
        <v>1885</v>
      </c>
      <c r="Q1054" s="29" t="s">
        <v>1466</v>
      </c>
      <c r="R1054" s="29" t="s">
        <v>1860</v>
      </c>
      <c r="S1054" s="29" t="s">
        <v>1902</v>
      </c>
      <c r="T1054" s="29" t="s">
        <v>1914</v>
      </c>
      <c r="U1054" s="29" t="s">
        <v>6193</v>
      </c>
      <c r="V1054" s="29" t="s">
        <v>6193</v>
      </c>
      <c r="W1054" s="30" t="s">
        <v>6195</v>
      </c>
      <c r="X1054" s="30" t="s">
        <v>6195</v>
      </c>
      <c r="Y1054" s="29" t="s">
        <v>1471</v>
      </c>
      <c r="AA1054" s="29" t="s">
        <v>113</v>
      </c>
      <c r="AC1054" s="13" t="str">
        <f t="shared" si="145"/>
        <v>86.99</v>
      </c>
      <c r="AD1054" s="29">
        <v>59.95</v>
      </c>
      <c r="AE1054" s="29">
        <f t="shared" si="139"/>
        <v>59.95</v>
      </c>
      <c r="AG1054" s="29">
        <v>0</v>
      </c>
      <c r="AI1054" s="29" t="s">
        <v>113</v>
      </c>
      <c r="AJ1054" s="29" t="s">
        <v>116</v>
      </c>
      <c r="AK1054" s="29" t="s">
        <v>1472</v>
      </c>
      <c r="AL1054" s="29" t="s">
        <v>1473</v>
      </c>
      <c r="AM1054" s="29" t="s">
        <v>1474</v>
      </c>
      <c r="AN1054" s="29" t="s">
        <v>1475</v>
      </c>
      <c r="AO1054" s="29" t="s">
        <v>1476</v>
      </c>
      <c r="AS1054"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4" t="s">
        <v>98</v>
      </c>
      <c r="AU1054" s="29" t="s">
        <v>122</v>
      </c>
      <c r="AV1054" s="29">
        <v>3</v>
      </c>
      <c r="AW1054" s="29" t="s">
        <v>123</v>
      </c>
      <c r="AX1054" s="29">
        <v>13</v>
      </c>
      <c r="AY1054" s="76">
        <v>4.5</v>
      </c>
      <c r="AZ1054" s="29">
        <v>8</v>
      </c>
      <c r="BA1054" s="29" t="s">
        <v>124</v>
      </c>
      <c r="BI1054" s="29">
        <v>2</v>
      </c>
      <c r="BN1054" s="29" t="s">
        <v>6196</v>
      </c>
      <c r="BP1054" s="29" t="s">
        <v>6196</v>
      </c>
      <c r="CB1054" s="29" t="s">
        <v>133</v>
      </c>
      <c r="CC1054" s="29" t="s">
        <v>134</v>
      </c>
      <c r="CD1054" s="29">
        <v>1</v>
      </c>
      <c r="CE1054" s="29">
        <v>4</v>
      </c>
      <c r="CG1054" s="29" t="s">
        <v>1478</v>
      </c>
    </row>
    <row r="1055" spans="1:88" s="29" customFormat="1" x14ac:dyDescent="0.3">
      <c r="A1055" s="39">
        <v>6054</v>
      </c>
      <c r="B1055" s="28" t="s">
        <v>98</v>
      </c>
      <c r="C1055" s="29" t="s">
        <v>6197</v>
      </c>
      <c r="D1055" s="29" t="s">
        <v>137</v>
      </c>
      <c r="E1055" s="29" t="s">
        <v>6180</v>
      </c>
      <c r="F1055" s="29" t="s">
        <v>138</v>
      </c>
      <c r="G1055" s="29" t="s">
        <v>1462</v>
      </c>
      <c r="I1055" s="29" t="s">
        <v>2785</v>
      </c>
      <c r="J1055" s="29" t="s">
        <v>6198</v>
      </c>
      <c r="K1055"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v>
      </c>
      <c r="L1055"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v>
      </c>
      <c r="M1055" s="29" t="s">
        <v>1464</v>
      </c>
      <c r="N1055"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5"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5" s="29" t="s">
        <v>1885</v>
      </c>
      <c r="Q1055" s="29" t="s">
        <v>1466</v>
      </c>
      <c r="R1055" s="29" t="s">
        <v>1860</v>
      </c>
      <c r="S1055" s="29" t="s">
        <v>1902</v>
      </c>
      <c r="T1055" s="29" t="s">
        <v>1914</v>
      </c>
      <c r="U1055" s="29" t="s">
        <v>6197</v>
      </c>
      <c r="V1055" s="29" t="s">
        <v>6197</v>
      </c>
      <c r="W1055" s="30" t="s">
        <v>6199</v>
      </c>
      <c r="X1055" s="30" t="s">
        <v>6199</v>
      </c>
      <c r="Y1055" s="29" t="s">
        <v>1471</v>
      </c>
      <c r="AA1055" s="29" t="s">
        <v>113</v>
      </c>
      <c r="AC1055" s="13" t="str">
        <f t="shared" si="145"/>
        <v>86.99</v>
      </c>
      <c r="AD1055" s="29">
        <v>59.95</v>
      </c>
      <c r="AE1055" s="29">
        <f t="shared" si="139"/>
        <v>59.95</v>
      </c>
      <c r="AG1055" s="29">
        <v>0</v>
      </c>
      <c r="AI1055" s="29" t="s">
        <v>113</v>
      </c>
      <c r="AJ1055" s="29" t="s">
        <v>116</v>
      </c>
      <c r="AK1055" s="29" t="s">
        <v>1472</v>
      </c>
      <c r="AL1055" s="29" t="s">
        <v>1473</v>
      </c>
      <c r="AM1055" s="29" t="s">
        <v>1474</v>
      </c>
      <c r="AN1055" s="29" t="s">
        <v>1475</v>
      </c>
      <c r="AO1055" s="29" t="s">
        <v>1476</v>
      </c>
      <c r="AS1055"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5" t="s">
        <v>98</v>
      </c>
      <c r="AU1055" s="29" t="s">
        <v>122</v>
      </c>
      <c r="AV1055" s="29">
        <v>3</v>
      </c>
      <c r="AW1055" s="29" t="s">
        <v>123</v>
      </c>
      <c r="AX1055" s="29">
        <v>13</v>
      </c>
      <c r="AY1055" s="76">
        <v>4.5</v>
      </c>
      <c r="AZ1055" s="29">
        <v>8</v>
      </c>
      <c r="BA1055" s="29" t="s">
        <v>124</v>
      </c>
      <c r="BI1055" s="29">
        <v>2</v>
      </c>
      <c r="BN1055" s="29" t="s">
        <v>6200</v>
      </c>
      <c r="BP1055" s="29" t="s">
        <v>6200</v>
      </c>
      <c r="CB1055" s="29" t="s">
        <v>133</v>
      </c>
      <c r="CC1055" s="29" t="s">
        <v>134</v>
      </c>
      <c r="CD1055" s="29">
        <v>1</v>
      </c>
      <c r="CE1055" s="29">
        <v>4</v>
      </c>
      <c r="CG1055" s="29" t="s">
        <v>1478</v>
      </c>
    </row>
    <row r="1056" spans="1:88" s="29" customFormat="1" x14ac:dyDescent="0.3">
      <c r="A1056" s="39">
        <v>6055</v>
      </c>
      <c r="B1056" s="28" t="s">
        <v>98</v>
      </c>
      <c r="C1056" s="29" t="s">
        <v>6201</v>
      </c>
      <c r="D1056" s="29" t="s">
        <v>137</v>
      </c>
      <c r="E1056" s="29" t="s">
        <v>6180</v>
      </c>
      <c r="F1056" s="29" t="s">
        <v>138</v>
      </c>
      <c r="G1056" s="29" t="s">
        <v>1462</v>
      </c>
      <c r="I1056" s="29" t="s">
        <v>6202</v>
      </c>
      <c r="J1056" s="29" t="s">
        <v>6203</v>
      </c>
      <c r="K1056"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56"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56" s="29" t="s">
        <v>1464</v>
      </c>
      <c r="N1056"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6"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6" s="29" t="s">
        <v>1885</v>
      </c>
      <c r="Q1056" s="29" t="s">
        <v>1466</v>
      </c>
      <c r="R1056" s="29" t="s">
        <v>1860</v>
      </c>
      <c r="S1056" s="29" t="s">
        <v>1886</v>
      </c>
      <c r="T1056" s="29" t="s">
        <v>5064</v>
      </c>
      <c r="U1056" s="29" t="s">
        <v>6201</v>
      </c>
      <c r="V1056" s="29" t="s">
        <v>6201</v>
      </c>
      <c r="W1056" s="30" t="s">
        <v>6204</v>
      </c>
      <c r="X1056" s="30" t="s">
        <v>6204</v>
      </c>
      <c r="Y1056" s="29" t="s">
        <v>1471</v>
      </c>
      <c r="AA1056" s="29" t="s">
        <v>113</v>
      </c>
      <c r="AC1056" s="13" t="str">
        <f t="shared" si="145"/>
        <v>28.99</v>
      </c>
      <c r="AD1056" s="29">
        <v>19.5</v>
      </c>
      <c r="AE1056" s="29">
        <f t="shared" si="139"/>
        <v>23.5</v>
      </c>
      <c r="AG1056" s="29">
        <v>4</v>
      </c>
      <c r="AI1056" s="29" t="s">
        <v>113</v>
      </c>
      <c r="AJ1056" s="29" t="s">
        <v>116</v>
      </c>
      <c r="AK1056" s="29" t="s">
        <v>1472</v>
      </c>
      <c r="AL1056" s="29" t="s">
        <v>1473</v>
      </c>
      <c r="AM1056" s="29" t="s">
        <v>1474</v>
      </c>
      <c r="AN1056" s="29" t="s">
        <v>1475</v>
      </c>
      <c r="AO1056" s="29" t="s">
        <v>1476</v>
      </c>
      <c r="AS1056"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6" t="s">
        <v>98</v>
      </c>
      <c r="AU1056" s="29" t="s">
        <v>122</v>
      </c>
      <c r="AV1056" s="29">
        <v>0.63</v>
      </c>
      <c r="AW1056" s="29" t="s">
        <v>123</v>
      </c>
      <c r="AX1056" s="29">
        <v>7.75</v>
      </c>
      <c r="AY1056" s="29">
        <v>1</v>
      </c>
      <c r="AZ1056" s="29">
        <v>4.5</v>
      </c>
      <c r="BA1056" s="29" t="s">
        <v>124</v>
      </c>
      <c r="BI1056" s="29">
        <v>2</v>
      </c>
      <c r="BN1056" s="29" t="s">
        <v>6205</v>
      </c>
      <c r="BP1056" s="29" t="s">
        <v>6205</v>
      </c>
      <c r="BQ1056" s="29" t="s">
        <v>6206</v>
      </c>
      <c r="CB1056" s="29" t="s">
        <v>133</v>
      </c>
      <c r="CC1056" s="29" t="s">
        <v>134</v>
      </c>
      <c r="CD1056" s="29">
        <v>1</v>
      </c>
      <c r="CE1056" s="29">
        <v>4</v>
      </c>
      <c r="CG1056" s="29" t="s">
        <v>1478</v>
      </c>
    </row>
    <row r="1057" spans="1:85" s="29" customFormat="1" x14ac:dyDescent="0.3">
      <c r="A1057" s="39">
        <v>6056</v>
      </c>
      <c r="B1057" s="28" t="s">
        <v>98</v>
      </c>
      <c r="C1057" s="29" t="s">
        <v>6207</v>
      </c>
      <c r="D1057" s="29" t="s">
        <v>137</v>
      </c>
      <c r="E1057" s="29" t="s">
        <v>6180</v>
      </c>
      <c r="F1057" s="29" t="s">
        <v>138</v>
      </c>
      <c r="G1057" s="29" t="s">
        <v>1462</v>
      </c>
      <c r="I1057" s="29" t="s">
        <v>1530</v>
      </c>
      <c r="J1057" s="29" t="s">
        <v>6208</v>
      </c>
      <c r="K1057"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57"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57" s="29" t="s">
        <v>1464</v>
      </c>
      <c r="N1057"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7"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7" s="29" t="s">
        <v>1885</v>
      </c>
      <c r="Q1057" s="29" t="s">
        <v>1466</v>
      </c>
      <c r="R1057" s="29" t="s">
        <v>1860</v>
      </c>
      <c r="S1057" s="29" t="s">
        <v>1886</v>
      </c>
      <c r="T1057" s="29" t="s">
        <v>5064</v>
      </c>
      <c r="U1057" s="29" t="s">
        <v>6207</v>
      </c>
      <c r="V1057" s="29" t="s">
        <v>6207</v>
      </c>
      <c r="W1057" s="30" t="s">
        <v>6209</v>
      </c>
      <c r="X1057" s="30" t="s">
        <v>6209</v>
      </c>
      <c r="Y1057" s="29" t="s">
        <v>1471</v>
      </c>
      <c r="AA1057" s="29" t="s">
        <v>113</v>
      </c>
      <c r="AC1057" s="13" t="str">
        <f t="shared" si="145"/>
        <v>28.99</v>
      </c>
      <c r="AD1057" s="29">
        <v>19.5</v>
      </c>
      <c r="AE1057" s="29">
        <f t="shared" si="139"/>
        <v>23.5</v>
      </c>
      <c r="AG1057" s="29">
        <v>4</v>
      </c>
      <c r="AI1057" s="29" t="s">
        <v>113</v>
      </c>
      <c r="AJ1057" s="29" t="s">
        <v>116</v>
      </c>
      <c r="AK1057" s="29" t="s">
        <v>1472</v>
      </c>
      <c r="AL1057" s="29" t="s">
        <v>1473</v>
      </c>
      <c r="AM1057" s="29" t="s">
        <v>1474</v>
      </c>
      <c r="AN1057" s="29" t="s">
        <v>1475</v>
      </c>
      <c r="AO1057" s="29" t="s">
        <v>1476</v>
      </c>
      <c r="AS1057"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7" t="s">
        <v>98</v>
      </c>
      <c r="AU1057" s="29" t="s">
        <v>122</v>
      </c>
      <c r="AV1057" s="29">
        <v>0.63</v>
      </c>
      <c r="AW1057" s="29" t="s">
        <v>123</v>
      </c>
      <c r="AX1057" s="29">
        <v>7.75</v>
      </c>
      <c r="AY1057" s="29">
        <v>1</v>
      </c>
      <c r="AZ1057" s="29">
        <v>4.5</v>
      </c>
      <c r="BA1057" s="29" t="s">
        <v>124</v>
      </c>
      <c r="BI1057" s="29">
        <v>2</v>
      </c>
      <c r="BN1057" s="29" t="s">
        <v>6210</v>
      </c>
      <c r="BP1057" s="29" t="s">
        <v>6210</v>
      </c>
      <c r="BQ1057" s="29" t="s">
        <v>6211</v>
      </c>
      <c r="CB1057" s="29" t="s">
        <v>133</v>
      </c>
      <c r="CC1057" s="29" t="s">
        <v>134</v>
      </c>
      <c r="CD1057" s="29">
        <v>1</v>
      </c>
      <c r="CE1057" s="29">
        <v>4</v>
      </c>
      <c r="CG1057" s="29" t="s">
        <v>1478</v>
      </c>
    </row>
    <row r="1058" spans="1:85" s="29" customFormat="1" x14ac:dyDescent="0.3">
      <c r="A1058" s="39">
        <v>6057</v>
      </c>
      <c r="B1058" s="28" t="s">
        <v>98</v>
      </c>
      <c r="C1058" s="29" t="s">
        <v>6212</v>
      </c>
      <c r="D1058" s="29" t="s">
        <v>137</v>
      </c>
      <c r="E1058" s="29" t="s">
        <v>6180</v>
      </c>
      <c r="F1058" s="29" t="s">
        <v>138</v>
      </c>
      <c r="G1058" s="29" t="s">
        <v>1462</v>
      </c>
      <c r="I1058" s="29" t="s">
        <v>1836</v>
      </c>
      <c r="J1058" s="29" t="s">
        <v>6213</v>
      </c>
      <c r="K1058"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58"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58" s="29" t="s">
        <v>1464</v>
      </c>
      <c r="N1058"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8"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8" s="29" t="s">
        <v>1885</v>
      </c>
      <c r="Q1058" s="29" t="s">
        <v>1466</v>
      </c>
      <c r="R1058" s="29" t="s">
        <v>1860</v>
      </c>
      <c r="S1058" s="29" t="s">
        <v>1886</v>
      </c>
      <c r="T1058" s="29" t="s">
        <v>5064</v>
      </c>
      <c r="U1058" s="29" t="s">
        <v>6212</v>
      </c>
      <c r="V1058" s="29" t="s">
        <v>6212</v>
      </c>
      <c r="W1058" s="30" t="s">
        <v>6214</v>
      </c>
      <c r="X1058" s="30" t="s">
        <v>6214</v>
      </c>
      <c r="Y1058" s="29" t="s">
        <v>1471</v>
      </c>
      <c r="AA1058" s="29" t="s">
        <v>113</v>
      </c>
      <c r="AC1058" s="13" t="str">
        <f t="shared" si="145"/>
        <v>28.99</v>
      </c>
      <c r="AD1058" s="29">
        <v>19.5</v>
      </c>
      <c r="AE1058" s="29">
        <f t="shared" si="139"/>
        <v>23.5</v>
      </c>
      <c r="AG1058" s="29">
        <v>4</v>
      </c>
      <c r="AI1058" s="29" t="s">
        <v>113</v>
      </c>
      <c r="AJ1058" s="29" t="s">
        <v>116</v>
      </c>
      <c r="AK1058" s="29" t="s">
        <v>1472</v>
      </c>
      <c r="AL1058" s="29" t="s">
        <v>1473</v>
      </c>
      <c r="AM1058" s="29" t="s">
        <v>1474</v>
      </c>
      <c r="AN1058" s="29" t="s">
        <v>1475</v>
      </c>
      <c r="AO1058" s="29" t="s">
        <v>1476</v>
      </c>
      <c r="AS1058"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8" t="s">
        <v>98</v>
      </c>
      <c r="AU1058" s="29" t="s">
        <v>122</v>
      </c>
      <c r="AV1058" s="29">
        <v>0.63</v>
      </c>
      <c r="AW1058" s="29" t="s">
        <v>123</v>
      </c>
      <c r="AX1058" s="29">
        <v>7.75</v>
      </c>
      <c r="AY1058" s="29">
        <v>1</v>
      </c>
      <c r="AZ1058" s="29">
        <v>4.5</v>
      </c>
      <c r="BA1058" s="29" t="s">
        <v>124</v>
      </c>
      <c r="BI1058" s="29">
        <v>2</v>
      </c>
      <c r="BN1058" s="29" t="s">
        <v>6215</v>
      </c>
      <c r="BP1058" s="29" t="s">
        <v>6215</v>
      </c>
      <c r="BQ1058" s="29" t="s">
        <v>6216</v>
      </c>
      <c r="CB1058" s="29" t="s">
        <v>133</v>
      </c>
      <c r="CC1058" s="29" t="s">
        <v>134</v>
      </c>
      <c r="CD1058" s="29">
        <v>1</v>
      </c>
      <c r="CE1058" s="29">
        <v>4</v>
      </c>
      <c r="CG1058" s="29" t="s">
        <v>1478</v>
      </c>
    </row>
    <row r="1059" spans="1:85" s="29" customFormat="1" x14ac:dyDescent="0.3">
      <c r="A1059" s="39">
        <v>6058</v>
      </c>
      <c r="B1059" s="28" t="s">
        <v>98</v>
      </c>
      <c r="C1059" s="29" t="s">
        <v>6217</v>
      </c>
      <c r="D1059" s="29" t="s">
        <v>137</v>
      </c>
      <c r="E1059" s="29" t="s">
        <v>6180</v>
      </c>
      <c r="F1059" s="29" t="s">
        <v>138</v>
      </c>
      <c r="G1059" s="29" t="s">
        <v>1462</v>
      </c>
      <c r="I1059" s="29" t="s">
        <v>2806</v>
      </c>
      <c r="J1059" s="29" t="s">
        <v>6218</v>
      </c>
      <c r="K1059"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v>
      </c>
      <c r="L1059"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v>
      </c>
      <c r="M1059" s="29" t="s">
        <v>1464</v>
      </c>
      <c r="N1059"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1 x 7.5 x 4.5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59"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1 x 7.5 x 4.5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59" s="29" t="s">
        <v>1885</v>
      </c>
      <c r="Q1059" s="29" t="s">
        <v>1466</v>
      </c>
      <c r="R1059" s="29" t="s">
        <v>1860</v>
      </c>
      <c r="S1059" s="29" t="s">
        <v>1886</v>
      </c>
      <c r="T1059" s="29" t="s">
        <v>5064</v>
      </c>
      <c r="U1059" s="29" t="s">
        <v>6217</v>
      </c>
      <c r="V1059" s="29" t="s">
        <v>6217</v>
      </c>
      <c r="W1059" s="30" t="s">
        <v>6219</v>
      </c>
      <c r="X1059" s="30" t="s">
        <v>6219</v>
      </c>
      <c r="Y1059" s="29" t="s">
        <v>1471</v>
      </c>
      <c r="AA1059" s="29" t="s">
        <v>113</v>
      </c>
      <c r="AC1059" s="13" t="str">
        <f t="shared" si="145"/>
        <v>28.99</v>
      </c>
      <c r="AD1059" s="29">
        <v>19.5</v>
      </c>
      <c r="AE1059" s="29">
        <f t="shared" si="139"/>
        <v>23.5</v>
      </c>
      <c r="AG1059" s="29">
        <v>4</v>
      </c>
      <c r="AI1059" s="29" t="s">
        <v>113</v>
      </c>
      <c r="AJ1059" s="29" t="s">
        <v>116</v>
      </c>
      <c r="AK1059" s="29" t="s">
        <v>1472</v>
      </c>
      <c r="AL1059" s="29" t="s">
        <v>1473</v>
      </c>
      <c r="AM1059" s="29" t="s">
        <v>1474</v>
      </c>
      <c r="AN1059" s="29" t="s">
        <v>1475</v>
      </c>
      <c r="AO1059" s="29" t="s">
        <v>1476</v>
      </c>
      <c r="AS1059"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59" t="s">
        <v>98</v>
      </c>
      <c r="AU1059" s="29" t="s">
        <v>122</v>
      </c>
      <c r="AV1059" s="29">
        <v>0.63</v>
      </c>
      <c r="AW1059" s="29" t="s">
        <v>123</v>
      </c>
      <c r="AX1059" s="29">
        <v>7.75</v>
      </c>
      <c r="AY1059" s="29">
        <v>1</v>
      </c>
      <c r="AZ1059" s="29">
        <v>4.5</v>
      </c>
      <c r="BA1059" s="29" t="s">
        <v>124</v>
      </c>
      <c r="BI1059" s="29">
        <v>2</v>
      </c>
      <c r="BN1059" s="29" t="s">
        <v>6220</v>
      </c>
      <c r="BP1059" s="29" t="s">
        <v>6220</v>
      </c>
      <c r="BQ1059" s="29" t="s">
        <v>6221</v>
      </c>
      <c r="CB1059" s="29" t="s">
        <v>133</v>
      </c>
      <c r="CC1059" s="29" t="s">
        <v>134</v>
      </c>
      <c r="CD1059" s="29">
        <v>1</v>
      </c>
      <c r="CE1059" s="29">
        <v>4</v>
      </c>
      <c r="CG1059" s="29" t="s">
        <v>1478</v>
      </c>
    </row>
    <row r="1060" spans="1:85" s="29" customFormat="1" x14ac:dyDescent="0.3">
      <c r="A1060" s="39">
        <v>6059</v>
      </c>
      <c r="B1060" s="28" t="s">
        <v>98</v>
      </c>
      <c r="C1060" s="29" t="s">
        <v>6222</v>
      </c>
      <c r="D1060" s="29" t="s">
        <v>100</v>
      </c>
      <c r="G1060" s="29" t="s">
        <v>1462</v>
      </c>
      <c r="J1060" s="29" t="s">
        <v>6223</v>
      </c>
      <c r="K1060" s="29" t="str">
        <f t="shared" si="143"/>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v>
      </c>
      <c r="L1060" t="str">
        <f t="shared" si="140"/>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v>
      </c>
      <c r="M1060" s="29" t="s">
        <v>1464</v>
      </c>
      <c r="N1060" s="29" t="str">
        <f t="shared" si="144"/>
        <v>Made of high quality PU leather with polyester lining.
Durable and fashionable. Many small packs design is for small things such as phone, keys, flash driver, small mirror and so on.
Package include: please see per item's description.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0" s="11" t="str">
        <f t="shared" si="141"/>
        <v>&lt;ul&gt;
&lt;li&gt;Made of high quality PU leather with polyester lining.
&lt;li&gt;Durable and fashionable. Many small packs design is for small things such as phone, keys, flash driver, small mirror and so on.
&lt;li&gt;
&lt;li&gt;Package include: please see per item's description.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0" s="29" t="s">
        <v>1465</v>
      </c>
      <c r="Q1060" s="29" t="s">
        <v>1466</v>
      </c>
      <c r="S1060" s="29" t="s">
        <v>1468</v>
      </c>
      <c r="T1060" s="29" t="s">
        <v>1860</v>
      </c>
      <c r="U1060" s="29" t="s">
        <v>6222</v>
      </c>
      <c r="V1060" s="29" t="s">
        <v>6222</v>
      </c>
      <c r="W1060" s="30" t="s">
        <v>6224</v>
      </c>
      <c r="X1060" s="30" t="s">
        <v>6224</v>
      </c>
      <c r="Y1060" s="29" t="s">
        <v>1471</v>
      </c>
      <c r="AA1060" s="29" t="s">
        <v>113</v>
      </c>
      <c r="AC1060" s="13" t="str">
        <f t="shared" si="145"/>
        <v>67.99</v>
      </c>
      <c r="AD1060" s="29">
        <v>46.95</v>
      </c>
      <c r="AE1060" s="29">
        <f t="shared" si="139"/>
        <v>46.95</v>
      </c>
      <c r="AG1060" s="29">
        <v>0</v>
      </c>
      <c r="AI1060" s="29" t="s">
        <v>113</v>
      </c>
      <c r="AJ1060" s="29" t="s">
        <v>116</v>
      </c>
      <c r="AK1060" s="29" t="s">
        <v>1472</v>
      </c>
      <c r="AL1060" s="29" t="s">
        <v>1473</v>
      </c>
      <c r="AM1060" s="29" t="s">
        <v>1474</v>
      </c>
      <c r="AN1060" s="29" t="s">
        <v>1475</v>
      </c>
      <c r="AO1060" s="29" t="s">
        <v>1476</v>
      </c>
      <c r="AS1060"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0" t="s">
        <v>98</v>
      </c>
      <c r="AU1060" s="29" t="s">
        <v>122</v>
      </c>
      <c r="AV1060" s="29">
        <v>2.25</v>
      </c>
      <c r="AW1060" s="29" t="s">
        <v>123</v>
      </c>
      <c r="AX1060" s="29">
        <v>13</v>
      </c>
      <c r="AY1060" s="29">
        <v>5</v>
      </c>
      <c r="AZ1060" s="29">
        <v>8</v>
      </c>
      <c r="BA1060" s="29" t="s">
        <v>124</v>
      </c>
      <c r="BI1060" s="29">
        <v>2</v>
      </c>
      <c r="BN1060" s="29" t="s">
        <v>6225</v>
      </c>
      <c r="BP1060" s="29" t="s">
        <v>6225</v>
      </c>
      <c r="CB1060" s="29" t="s">
        <v>133</v>
      </c>
      <c r="CC1060" s="29" t="s">
        <v>134</v>
      </c>
      <c r="CD1060" s="29">
        <v>1</v>
      </c>
      <c r="CE1060" s="29">
        <v>4</v>
      </c>
      <c r="CG1060" s="29" t="s">
        <v>1478</v>
      </c>
    </row>
    <row r="1061" spans="1:85" s="29" customFormat="1" x14ac:dyDescent="0.3">
      <c r="A1061" s="39">
        <v>6060</v>
      </c>
      <c r="B1061" s="28" t="s">
        <v>98</v>
      </c>
      <c r="C1061" s="29" t="s">
        <v>6226</v>
      </c>
      <c r="D1061" s="29" t="s">
        <v>137</v>
      </c>
      <c r="E1061" s="29" t="s">
        <v>6180</v>
      </c>
      <c r="F1061" s="29" t="s">
        <v>138</v>
      </c>
      <c r="G1061" s="29" t="s">
        <v>1462</v>
      </c>
      <c r="I1061" s="29" t="s">
        <v>6227</v>
      </c>
      <c r="J1061" s="29" t="s">
        <v>6228</v>
      </c>
      <c r="K1061"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61"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61" s="29" t="s">
        <v>1464</v>
      </c>
      <c r="N1061"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1"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1" s="29" t="s">
        <v>1885</v>
      </c>
      <c r="Q1061" s="29" t="s">
        <v>1466</v>
      </c>
      <c r="R1061" s="29" t="s">
        <v>1860</v>
      </c>
      <c r="S1061" s="29" t="s">
        <v>1913</v>
      </c>
      <c r="T1061" s="29" t="s">
        <v>1914</v>
      </c>
      <c r="U1061" s="29" t="s">
        <v>6226</v>
      </c>
      <c r="V1061" s="29" t="s">
        <v>6226</v>
      </c>
      <c r="W1061" s="30" t="s">
        <v>6229</v>
      </c>
      <c r="X1061" s="30" t="s">
        <v>6229</v>
      </c>
      <c r="Y1061" s="29" t="s">
        <v>1471</v>
      </c>
      <c r="AA1061" s="29" t="s">
        <v>113</v>
      </c>
      <c r="AC1061" s="13" t="str">
        <f t="shared" si="145"/>
        <v>67.99</v>
      </c>
      <c r="AD1061" s="29">
        <v>46.95</v>
      </c>
      <c r="AE1061" s="29">
        <f t="shared" si="139"/>
        <v>46.95</v>
      </c>
      <c r="AG1061" s="29">
        <v>0</v>
      </c>
      <c r="AI1061" s="29" t="s">
        <v>113</v>
      </c>
      <c r="AJ1061" s="29" t="s">
        <v>116</v>
      </c>
      <c r="AK1061" s="29" t="s">
        <v>1472</v>
      </c>
      <c r="AL1061" s="29" t="s">
        <v>1473</v>
      </c>
      <c r="AM1061" s="29" t="s">
        <v>1474</v>
      </c>
      <c r="AN1061" s="29" t="s">
        <v>1475</v>
      </c>
      <c r="AO1061" s="29" t="s">
        <v>1476</v>
      </c>
      <c r="AS1061"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1" t="s">
        <v>98</v>
      </c>
      <c r="AU1061" s="29" t="s">
        <v>122</v>
      </c>
      <c r="AV1061" s="29">
        <v>2.25</v>
      </c>
      <c r="AW1061" s="29" t="s">
        <v>123</v>
      </c>
      <c r="AX1061" s="29">
        <v>13</v>
      </c>
      <c r="AY1061" s="29" t="s">
        <v>1889</v>
      </c>
      <c r="AZ1061" s="29">
        <v>8</v>
      </c>
      <c r="BA1061" s="29" t="s">
        <v>124</v>
      </c>
      <c r="BI1061" s="29">
        <v>2</v>
      </c>
      <c r="BN1061" s="29" t="s">
        <v>6230</v>
      </c>
      <c r="BP1061" s="29" t="s">
        <v>6230</v>
      </c>
      <c r="BQ1061" s="29" t="s">
        <v>6231</v>
      </c>
      <c r="CB1061" s="29" t="s">
        <v>133</v>
      </c>
      <c r="CC1061" s="29" t="s">
        <v>134</v>
      </c>
      <c r="CD1061" s="29">
        <v>1</v>
      </c>
      <c r="CE1061" s="29">
        <v>4</v>
      </c>
      <c r="CG1061" s="29" t="s">
        <v>1478</v>
      </c>
    </row>
    <row r="1062" spans="1:85" s="29" customFormat="1" x14ac:dyDescent="0.3">
      <c r="A1062" s="39">
        <v>6061</v>
      </c>
      <c r="B1062" s="28" t="s">
        <v>98</v>
      </c>
      <c r="C1062" s="29" t="s">
        <v>6232</v>
      </c>
      <c r="D1062" s="29" t="s">
        <v>137</v>
      </c>
      <c r="E1062" s="29" t="s">
        <v>6222</v>
      </c>
      <c r="F1062" s="29" t="s">
        <v>138</v>
      </c>
      <c r="G1062" s="29" t="s">
        <v>1462</v>
      </c>
      <c r="I1062" s="29" t="s">
        <v>6227</v>
      </c>
      <c r="J1062" s="29" t="s">
        <v>6233</v>
      </c>
      <c r="K1062" s="29" t="str">
        <f t="shared" si="143"/>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1062" t="str">
        <f t="shared" si="1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1062" s="29" t="s">
        <v>1464</v>
      </c>
      <c r="N1062" s="29" t="str">
        <f t="shared" si="144"/>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2" s="11" t="str">
        <f t="shared" si="1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2" s="29" t="s">
        <v>1465</v>
      </c>
      <c r="Q1062" s="29" t="s">
        <v>1466</v>
      </c>
      <c r="S1062" s="29" t="s">
        <v>1505</v>
      </c>
      <c r="T1062" s="29" t="s">
        <v>1860</v>
      </c>
      <c r="U1062" s="29" t="s">
        <v>6232</v>
      </c>
      <c r="V1062" s="29" t="s">
        <v>6232</v>
      </c>
      <c r="W1062" s="30" t="s">
        <v>6234</v>
      </c>
      <c r="X1062" s="30" t="s">
        <v>6234</v>
      </c>
      <c r="Y1062" s="29" t="s">
        <v>1471</v>
      </c>
      <c r="AA1062" s="29" t="s">
        <v>113</v>
      </c>
      <c r="AC1062" s="13" t="str">
        <f t="shared" si="145"/>
        <v>67.99</v>
      </c>
      <c r="AD1062" s="29">
        <v>46.95</v>
      </c>
      <c r="AE1062" s="29">
        <f t="shared" si="139"/>
        <v>46.95</v>
      </c>
      <c r="AG1062" s="29">
        <v>0</v>
      </c>
      <c r="AI1062" s="29" t="s">
        <v>113</v>
      </c>
      <c r="AJ1062" s="29" t="s">
        <v>116</v>
      </c>
      <c r="AK1062" s="29" t="s">
        <v>1472</v>
      </c>
      <c r="AL1062" s="29" t="s">
        <v>1473</v>
      </c>
      <c r="AM1062" s="29" t="s">
        <v>1474</v>
      </c>
      <c r="AN1062" s="29" t="s">
        <v>1475</v>
      </c>
      <c r="AO1062" s="29" t="s">
        <v>1476</v>
      </c>
      <c r="AS1062"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2" t="s">
        <v>98</v>
      </c>
      <c r="AU1062" s="29" t="s">
        <v>122</v>
      </c>
      <c r="AV1062" s="29">
        <v>2.25</v>
      </c>
      <c r="AW1062" s="29" t="s">
        <v>123</v>
      </c>
      <c r="AX1062" s="29">
        <v>13</v>
      </c>
      <c r="AY1062" s="29">
        <v>5</v>
      </c>
      <c r="AZ1062" s="29">
        <v>8</v>
      </c>
      <c r="BA1062" s="29" t="s">
        <v>124</v>
      </c>
      <c r="BI1062" s="29">
        <v>2</v>
      </c>
      <c r="BN1062" s="29" t="s">
        <v>6235</v>
      </c>
      <c r="BP1062" s="29" t="s">
        <v>6235</v>
      </c>
      <c r="BQ1062" s="29" t="s">
        <v>6236</v>
      </c>
      <c r="CB1062" s="29" t="s">
        <v>133</v>
      </c>
      <c r="CC1062" s="29" t="s">
        <v>134</v>
      </c>
      <c r="CD1062" s="29">
        <v>1</v>
      </c>
      <c r="CE1062" s="29">
        <v>4</v>
      </c>
      <c r="CG1062" s="29" t="s">
        <v>1478</v>
      </c>
    </row>
    <row r="1063" spans="1:85" s="29" customFormat="1" x14ac:dyDescent="0.3">
      <c r="A1063" s="39">
        <v>6062</v>
      </c>
      <c r="B1063" s="28" t="s">
        <v>98</v>
      </c>
      <c r="C1063" s="29" t="s">
        <v>6237</v>
      </c>
      <c r="D1063" s="29" t="s">
        <v>137</v>
      </c>
      <c r="E1063" s="29" t="s">
        <v>6180</v>
      </c>
      <c r="F1063" s="29" t="s">
        <v>138</v>
      </c>
      <c r="G1063" s="29" t="s">
        <v>1462</v>
      </c>
      <c r="I1063" s="29" t="s">
        <v>1858</v>
      </c>
      <c r="J1063" s="29" t="s">
        <v>6238</v>
      </c>
      <c r="K1063"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63"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63" s="29" t="s">
        <v>1464</v>
      </c>
      <c r="N1063"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3"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3" s="29" t="s">
        <v>1885</v>
      </c>
      <c r="Q1063" s="29" t="s">
        <v>1466</v>
      </c>
      <c r="R1063" s="29" t="s">
        <v>1860</v>
      </c>
      <c r="S1063" s="29" t="s">
        <v>1913</v>
      </c>
      <c r="T1063" s="29" t="s">
        <v>1914</v>
      </c>
      <c r="U1063" s="29" t="s">
        <v>6237</v>
      </c>
      <c r="V1063" s="29" t="s">
        <v>6237</v>
      </c>
      <c r="W1063" s="30" t="s">
        <v>6239</v>
      </c>
      <c r="X1063" s="30" t="s">
        <v>6239</v>
      </c>
      <c r="Y1063" s="29" t="s">
        <v>1471</v>
      </c>
      <c r="AA1063" s="29" t="s">
        <v>113</v>
      </c>
      <c r="AC1063" s="13" t="str">
        <f t="shared" si="145"/>
        <v>67.99</v>
      </c>
      <c r="AD1063" s="29">
        <v>46.95</v>
      </c>
      <c r="AE1063" s="29">
        <f t="shared" si="139"/>
        <v>46.95</v>
      </c>
      <c r="AG1063" s="29">
        <v>0</v>
      </c>
      <c r="AI1063" s="29" t="s">
        <v>113</v>
      </c>
      <c r="AJ1063" s="29" t="s">
        <v>116</v>
      </c>
      <c r="AK1063" s="29" t="s">
        <v>1472</v>
      </c>
      <c r="AL1063" s="29" t="s">
        <v>1473</v>
      </c>
      <c r="AM1063" s="29" t="s">
        <v>1474</v>
      </c>
      <c r="AN1063" s="29" t="s">
        <v>1475</v>
      </c>
      <c r="AO1063" s="29" t="s">
        <v>1476</v>
      </c>
      <c r="AS1063"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3" t="s">
        <v>98</v>
      </c>
      <c r="AU1063" s="29" t="s">
        <v>122</v>
      </c>
      <c r="AV1063" s="29">
        <v>2.25</v>
      </c>
      <c r="AW1063" s="29" t="s">
        <v>123</v>
      </c>
      <c r="AX1063" s="29">
        <v>13</v>
      </c>
      <c r="AY1063" s="29" t="s">
        <v>1889</v>
      </c>
      <c r="AZ1063" s="29">
        <v>8</v>
      </c>
      <c r="BA1063" s="29" t="s">
        <v>124</v>
      </c>
      <c r="BI1063" s="29">
        <v>2</v>
      </c>
      <c r="BN1063" s="29" t="s">
        <v>6240</v>
      </c>
      <c r="BP1063" s="29" t="s">
        <v>6240</v>
      </c>
      <c r="BQ1063" s="29" t="s">
        <v>6241</v>
      </c>
      <c r="CB1063" s="29" t="s">
        <v>133</v>
      </c>
      <c r="CC1063" s="29" t="s">
        <v>134</v>
      </c>
      <c r="CD1063" s="29">
        <v>1</v>
      </c>
      <c r="CE1063" s="29">
        <v>4</v>
      </c>
      <c r="CG1063" s="29" t="s">
        <v>1478</v>
      </c>
    </row>
    <row r="1064" spans="1:85" s="29" customFormat="1" x14ac:dyDescent="0.3">
      <c r="A1064" s="39">
        <v>6063</v>
      </c>
      <c r="B1064" s="28" t="s">
        <v>98</v>
      </c>
      <c r="C1064" s="29" t="s">
        <v>6242</v>
      </c>
      <c r="D1064" s="29" t="s">
        <v>137</v>
      </c>
      <c r="E1064" s="29" t="s">
        <v>6222</v>
      </c>
      <c r="F1064" s="29" t="s">
        <v>138</v>
      </c>
      <c r="G1064" s="29" t="s">
        <v>1462</v>
      </c>
      <c r="I1064" s="29" t="s">
        <v>1858</v>
      </c>
      <c r="J1064" s="29" t="s">
        <v>6243</v>
      </c>
      <c r="K1064" s="29" t="str">
        <f t="shared" si="143"/>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1064" t="str">
        <f t="shared" si="1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1064" s="29" t="s">
        <v>1464</v>
      </c>
      <c r="N1064" s="29" t="str">
        <f t="shared" si="144"/>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4" s="11" t="str">
        <f t="shared" si="1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4" s="29" t="s">
        <v>1465</v>
      </c>
      <c r="Q1064" s="29" t="s">
        <v>1466</v>
      </c>
      <c r="S1064" s="29" t="s">
        <v>1505</v>
      </c>
      <c r="T1064" s="29" t="s">
        <v>1860</v>
      </c>
      <c r="U1064" s="29" t="s">
        <v>6242</v>
      </c>
      <c r="V1064" s="29" t="s">
        <v>6242</v>
      </c>
      <c r="W1064" s="30" t="s">
        <v>6244</v>
      </c>
      <c r="X1064" s="30" t="s">
        <v>6244</v>
      </c>
      <c r="Y1064" s="29" t="s">
        <v>1471</v>
      </c>
      <c r="AA1064" s="29" t="s">
        <v>113</v>
      </c>
      <c r="AC1064" s="13" t="str">
        <f t="shared" si="145"/>
        <v>67.99</v>
      </c>
      <c r="AD1064" s="29">
        <v>46.95</v>
      </c>
      <c r="AE1064" s="29">
        <f t="shared" si="139"/>
        <v>46.95</v>
      </c>
      <c r="AG1064" s="29">
        <v>0</v>
      </c>
      <c r="AI1064" s="29" t="s">
        <v>113</v>
      </c>
      <c r="AJ1064" s="29" t="s">
        <v>116</v>
      </c>
      <c r="AK1064" s="29" t="s">
        <v>1472</v>
      </c>
      <c r="AL1064" s="29" t="s">
        <v>1473</v>
      </c>
      <c r="AM1064" s="29" t="s">
        <v>1474</v>
      </c>
      <c r="AN1064" s="29" t="s">
        <v>1475</v>
      </c>
      <c r="AO1064" s="29" t="s">
        <v>1476</v>
      </c>
      <c r="AS1064"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4" t="s">
        <v>98</v>
      </c>
      <c r="AU1064" s="29" t="s">
        <v>122</v>
      </c>
      <c r="AV1064" s="29">
        <v>2.25</v>
      </c>
      <c r="AW1064" s="29" t="s">
        <v>123</v>
      </c>
      <c r="AX1064" s="29">
        <v>13</v>
      </c>
      <c r="AY1064" s="29">
        <v>5</v>
      </c>
      <c r="AZ1064" s="29">
        <v>8</v>
      </c>
      <c r="BA1064" s="29" t="s">
        <v>124</v>
      </c>
      <c r="BI1064" s="29">
        <v>2</v>
      </c>
      <c r="BN1064" s="29" t="s">
        <v>6245</v>
      </c>
      <c r="BP1064" s="29" t="s">
        <v>6245</v>
      </c>
      <c r="BQ1064" s="29" t="s">
        <v>6246</v>
      </c>
      <c r="CB1064" s="29" t="s">
        <v>133</v>
      </c>
      <c r="CC1064" s="29" t="s">
        <v>134</v>
      </c>
      <c r="CD1064" s="29">
        <v>1</v>
      </c>
      <c r="CE1064" s="29">
        <v>4</v>
      </c>
      <c r="CG1064" s="29" t="s">
        <v>1478</v>
      </c>
    </row>
    <row r="1065" spans="1:85" s="29" customFormat="1" x14ac:dyDescent="0.3">
      <c r="A1065" s="39">
        <v>6064</v>
      </c>
      <c r="B1065" s="28" t="s">
        <v>98</v>
      </c>
      <c r="C1065" s="29" t="s">
        <v>6247</v>
      </c>
      <c r="D1065" s="29" t="s">
        <v>137</v>
      </c>
      <c r="E1065" s="29" t="s">
        <v>6180</v>
      </c>
      <c r="F1065" s="29" t="s">
        <v>138</v>
      </c>
      <c r="G1065" s="29" t="s">
        <v>1462</v>
      </c>
      <c r="I1065" s="29" t="s">
        <v>5932</v>
      </c>
      <c r="J1065" s="29" t="s">
        <v>6248</v>
      </c>
      <c r="K1065"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65"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65" s="29" t="s">
        <v>1464</v>
      </c>
      <c r="N1065"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5"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5" s="29" t="s">
        <v>1885</v>
      </c>
      <c r="Q1065" s="29" t="s">
        <v>1466</v>
      </c>
      <c r="R1065" s="29" t="s">
        <v>1860</v>
      </c>
      <c r="S1065" s="29" t="s">
        <v>1913</v>
      </c>
      <c r="T1065" s="29" t="s">
        <v>1914</v>
      </c>
      <c r="U1065" s="29" t="s">
        <v>6247</v>
      </c>
      <c r="V1065" s="29" t="s">
        <v>6247</v>
      </c>
      <c r="W1065" s="30" t="s">
        <v>6249</v>
      </c>
      <c r="X1065" s="30" t="s">
        <v>6249</v>
      </c>
      <c r="Y1065" s="29" t="s">
        <v>1471</v>
      </c>
      <c r="AA1065" s="29" t="s">
        <v>113</v>
      </c>
      <c r="AC1065" s="13" t="str">
        <f t="shared" si="145"/>
        <v>67.99</v>
      </c>
      <c r="AD1065" s="29">
        <v>46.95</v>
      </c>
      <c r="AE1065" s="29">
        <f t="shared" si="139"/>
        <v>46.95</v>
      </c>
      <c r="AG1065" s="29">
        <v>0</v>
      </c>
      <c r="AI1065" s="29" t="s">
        <v>113</v>
      </c>
      <c r="AJ1065" s="29" t="s">
        <v>116</v>
      </c>
      <c r="AK1065" s="29" t="s">
        <v>1472</v>
      </c>
      <c r="AL1065" s="29" t="s">
        <v>1473</v>
      </c>
      <c r="AM1065" s="29" t="s">
        <v>1474</v>
      </c>
      <c r="AN1065" s="29" t="s">
        <v>1475</v>
      </c>
      <c r="AO1065" s="29" t="s">
        <v>1476</v>
      </c>
      <c r="AS1065"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5" t="s">
        <v>98</v>
      </c>
      <c r="AU1065" s="29" t="s">
        <v>122</v>
      </c>
      <c r="AV1065" s="29">
        <v>2.25</v>
      </c>
      <c r="AW1065" s="29" t="s">
        <v>123</v>
      </c>
      <c r="AX1065" s="29">
        <v>13</v>
      </c>
      <c r="AY1065" s="29" t="s">
        <v>1889</v>
      </c>
      <c r="AZ1065" s="29">
        <v>8</v>
      </c>
      <c r="BA1065" s="29" t="s">
        <v>124</v>
      </c>
      <c r="BI1065" s="29">
        <v>2</v>
      </c>
      <c r="BN1065" s="29" t="s">
        <v>6250</v>
      </c>
      <c r="BP1065" s="29" t="s">
        <v>6250</v>
      </c>
      <c r="BQ1065" s="29" t="s">
        <v>6251</v>
      </c>
      <c r="CB1065" s="29" t="s">
        <v>133</v>
      </c>
      <c r="CC1065" s="29" t="s">
        <v>134</v>
      </c>
      <c r="CD1065" s="29">
        <v>1</v>
      </c>
      <c r="CE1065" s="29">
        <v>4</v>
      </c>
      <c r="CG1065" s="29" t="s">
        <v>1478</v>
      </c>
    </row>
    <row r="1066" spans="1:85" s="29" customFormat="1" x14ac:dyDescent="0.3">
      <c r="A1066" s="39">
        <v>6065</v>
      </c>
      <c r="B1066" s="28" t="s">
        <v>98</v>
      </c>
      <c r="C1066" s="29" t="s">
        <v>6252</v>
      </c>
      <c r="D1066" s="29" t="s">
        <v>137</v>
      </c>
      <c r="E1066" s="29" t="s">
        <v>6222</v>
      </c>
      <c r="F1066" s="29" t="s">
        <v>138</v>
      </c>
      <c r="G1066" s="29" t="s">
        <v>1462</v>
      </c>
      <c r="I1066" s="29" t="s">
        <v>5932</v>
      </c>
      <c r="J1066" s="29" t="s">
        <v>6253</v>
      </c>
      <c r="K1066" s="29" t="str">
        <f t="shared" si="143"/>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1066" t="str">
        <f t="shared" si="1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1066" s="29" t="s">
        <v>1464</v>
      </c>
      <c r="N1066" s="29" t="str">
        <f t="shared" si="144"/>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6" s="11" t="str">
        <f t="shared" si="1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6" s="29" t="s">
        <v>1465</v>
      </c>
      <c r="Q1066" s="29" t="s">
        <v>1466</v>
      </c>
      <c r="S1066" s="29" t="s">
        <v>1505</v>
      </c>
      <c r="T1066" s="29" t="s">
        <v>1860</v>
      </c>
      <c r="U1066" s="29" t="s">
        <v>6252</v>
      </c>
      <c r="V1066" s="29" t="s">
        <v>6252</v>
      </c>
      <c r="W1066" s="30" t="s">
        <v>6254</v>
      </c>
      <c r="X1066" s="30" t="s">
        <v>6254</v>
      </c>
      <c r="Y1066" s="29" t="s">
        <v>1471</v>
      </c>
      <c r="AA1066" s="29" t="s">
        <v>113</v>
      </c>
      <c r="AC1066" s="13" t="str">
        <f t="shared" si="145"/>
        <v>67.99</v>
      </c>
      <c r="AD1066" s="29">
        <v>46.95</v>
      </c>
      <c r="AE1066" s="29">
        <f t="shared" si="139"/>
        <v>46.95</v>
      </c>
      <c r="AG1066" s="29">
        <v>0</v>
      </c>
      <c r="AI1066" s="29" t="s">
        <v>113</v>
      </c>
      <c r="AJ1066" s="29" t="s">
        <v>116</v>
      </c>
      <c r="AK1066" s="29" t="s">
        <v>1472</v>
      </c>
      <c r="AL1066" s="29" t="s">
        <v>1473</v>
      </c>
      <c r="AM1066" s="29" t="s">
        <v>1474</v>
      </c>
      <c r="AN1066" s="29" t="s">
        <v>1475</v>
      </c>
      <c r="AO1066" s="29" t="s">
        <v>1476</v>
      </c>
      <c r="AS1066"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6" t="s">
        <v>98</v>
      </c>
      <c r="AU1066" s="29" t="s">
        <v>122</v>
      </c>
      <c r="AV1066" s="29">
        <v>2.25</v>
      </c>
      <c r="AW1066" s="29" t="s">
        <v>123</v>
      </c>
      <c r="AX1066" s="29">
        <v>13</v>
      </c>
      <c r="AY1066" s="29">
        <v>5</v>
      </c>
      <c r="AZ1066" s="29">
        <v>8</v>
      </c>
      <c r="BA1066" s="29" t="s">
        <v>124</v>
      </c>
      <c r="BI1066" s="29">
        <v>2</v>
      </c>
      <c r="BN1066" s="29" t="s">
        <v>6255</v>
      </c>
      <c r="BP1066" s="29" t="s">
        <v>6255</v>
      </c>
      <c r="BQ1066" s="29" t="s">
        <v>6256</v>
      </c>
      <c r="CB1066" s="29" t="s">
        <v>133</v>
      </c>
      <c r="CC1066" s="29" t="s">
        <v>134</v>
      </c>
      <c r="CD1066" s="29">
        <v>1</v>
      </c>
      <c r="CE1066" s="29">
        <v>4</v>
      </c>
      <c r="CG1066" s="29" t="s">
        <v>1478</v>
      </c>
    </row>
    <row r="1067" spans="1:85" s="29" customFormat="1" x14ac:dyDescent="0.3">
      <c r="A1067" s="39">
        <v>6066</v>
      </c>
      <c r="B1067" s="28" t="s">
        <v>98</v>
      </c>
      <c r="C1067" s="29" t="s">
        <v>6257</v>
      </c>
      <c r="D1067" s="29" t="s">
        <v>137</v>
      </c>
      <c r="E1067" s="29" t="s">
        <v>6180</v>
      </c>
      <c r="F1067" s="29" t="s">
        <v>138</v>
      </c>
      <c r="G1067" s="29" t="s">
        <v>1462</v>
      </c>
      <c r="I1067" s="29" t="s">
        <v>1871</v>
      </c>
      <c r="J1067" s="29" t="s">
        <v>6258</v>
      </c>
      <c r="K1067"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v>
      </c>
      <c r="L1067"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v>
      </c>
      <c r="M1067" s="29" t="s">
        <v>1464</v>
      </c>
      <c r="N1067"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4.5 x 13 x 8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7"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4.5 x 13 x 8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7" s="29" t="s">
        <v>1885</v>
      </c>
      <c r="Q1067" s="29" t="s">
        <v>1466</v>
      </c>
      <c r="R1067" s="29" t="s">
        <v>1860</v>
      </c>
      <c r="S1067" s="29" t="s">
        <v>1913</v>
      </c>
      <c r="T1067" s="29" t="s">
        <v>1914</v>
      </c>
      <c r="U1067" s="29" t="s">
        <v>6257</v>
      </c>
      <c r="V1067" s="29" t="s">
        <v>6257</v>
      </c>
      <c r="W1067" s="30" t="s">
        <v>6259</v>
      </c>
      <c r="X1067" s="30" t="s">
        <v>6259</v>
      </c>
      <c r="Y1067" s="29" t="s">
        <v>1471</v>
      </c>
      <c r="AA1067" s="29" t="s">
        <v>113</v>
      </c>
      <c r="AC1067" s="13" t="str">
        <f t="shared" si="145"/>
        <v>67.99</v>
      </c>
      <c r="AD1067" s="29">
        <v>46.95</v>
      </c>
      <c r="AE1067" s="29">
        <f t="shared" si="139"/>
        <v>46.95</v>
      </c>
      <c r="AG1067" s="29">
        <v>0</v>
      </c>
      <c r="AI1067" s="29" t="s">
        <v>113</v>
      </c>
      <c r="AJ1067" s="29" t="s">
        <v>116</v>
      </c>
      <c r="AK1067" s="29" t="s">
        <v>1472</v>
      </c>
      <c r="AL1067" s="29" t="s">
        <v>1473</v>
      </c>
      <c r="AM1067" s="29" t="s">
        <v>1474</v>
      </c>
      <c r="AN1067" s="29" t="s">
        <v>1475</v>
      </c>
      <c r="AO1067" s="29" t="s">
        <v>1476</v>
      </c>
      <c r="AS1067"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7" t="s">
        <v>98</v>
      </c>
      <c r="AU1067" s="29" t="s">
        <v>122</v>
      </c>
      <c r="AV1067" s="29">
        <v>2.25</v>
      </c>
      <c r="AW1067" s="29" t="s">
        <v>123</v>
      </c>
      <c r="AX1067" s="29">
        <v>13</v>
      </c>
      <c r="AY1067" s="29" t="s">
        <v>1889</v>
      </c>
      <c r="AZ1067" s="29">
        <v>8</v>
      </c>
      <c r="BA1067" s="29" t="s">
        <v>124</v>
      </c>
      <c r="BI1067" s="29">
        <v>2</v>
      </c>
      <c r="BN1067" s="29" t="s">
        <v>6260</v>
      </c>
      <c r="BP1067" s="29" t="s">
        <v>6260</v>
      </c>
      <c r="BQ1067" s="29" t="s">
        <v>6261</v>
      </c>
      <c r="CB1067" s="29" t="s">
        <v>133</v>
      </c>
      <c r="CC1067" s="29" t="s">
        <v>134</v>
      </c>
      <c r="CD1067" s="29">
        <v>1</v>
      </c>
      <c r="CE1067" s="29">
        <v>4</v>
      </c>
      <c r="CG1067" s="29" t="s">
        <v>1478</v>
      </c>
    </row>
    <row r="1068" spans="1:85" s="29" customFormat="1" x14ac:dyDescent="0.3">
      <c r="A1068" s="39">
        <v>6067</v>
      </c>
      <c r="B1068" s="28" t="s">
        <v>98</v>
      </c>
      <c r="C1068" s="29" t="s">
        <v>6262</v>
      </c>
      <c r="D1068" s="29" t="s">
        <v>137</v>
      </c>
      <c r="E1068" s="29" t="s">
        <v>6222</v>
      </c>
      <c r="F1068" s="29" t="s">
        <v>138</v>
      </c>
      <c r="G1068" s="29" t="s">
        <v>1462</v>
      </c>
      <c r="I1068" s="29" t="s">
        <v>1871</v>
      </c>
      <c r="J1068" s="29" t="s">
        <v>6263</v>
      </c>
      <c r="K1068" s="29" t="str">
        <f t="shared" si="143"/>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v>
      </c>
      <c r="L1068" t="str">
        <f t="shared" si="140"/>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v>
      </c>
      <c r="M1068" s="29" t="s">
        <v>1464</v>
      </c>
      <c r="N1068" s="29" t="str">
        <f t="shared" si="144"/>
        <v>Made of high quality PU leather with polyester lining.
Durable and fashionable. Many small packs design is for small things such as phone, keys, flash driver, small mirror and so on.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8" s="11" t="str">
        <f t="shared" si="141"/>
        <v>&lt;ul&gt;
&lt;li&gt;Made of high quality PU leather with polyester lining.
&lt;li&gt;Durable and fashionable. Many small packs design is for small things such as phone, keys, flash driver, small mirror and so on.
&lt;li&gt;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8" s="29" t="s">
        <v>1465</v>
      </c>
      <c r="Q1068" s="29" t="s">
        <v>1466</v>
      </c>
      <c r="S1068" s="29" t="s">
        <v>1505</v>
      </c>
      <c r="T1068" s="29" t="s">
        <v>1860</v>
      </c>
      <c r="U1068" s="29" t="s">
        <v>6262</v>
      </c>
      <c r="V1068" s="29" t="s">
        <v>6262</v>
      </c>
      <c r="W1068" s="30" t="s">
        <v>6264</v>
      </c>
      <c r="X1068" s="30" t="s">
        <v>6264</v>
      </c>
      <c r="Y1068" s="29" t="s">
        <v>1471</v>
      </c>
      <c r="AA1068" s="29" t="s">
        <v>113</v>
      </c>
      <c r="AC1068" s="13" t="str">
        <f t="shared" si="145"/>
        <v>67.99</v>
      </c>
      <c r="AD1068" s="29">
        <v>46.95</v>
      </c>
      <c r="AE1068" s="29">
        <f t="shared" si="139"/>
        <v>46.95</v>
      </c>
      <c r="AG1068" s="29">
        <v>0</v>
      </c>
      <c r="AI1068" s="29" t="s">
        <v>113</v>
      </c>
      <c r="AJ1068" s="29" t="s">
        <v>116</v>
      </c>
      <c r="AK1068" s="29" t="s">
        <v>1472</v>
      </c>
      <c r="AL1068" s="29" t="s">
        <v>1473</v>
      </c>
      <c r="AM1068" s="29" t="s">
        <v>1474</v>
      </c>
      <c r="AN1068" s="29" t="s">
        <v>1475</v>
      </c>
      <c r="AO1068" s="29" t="s">
        <v>1476</v>
      </c>
      <c r="AS1068"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8" t="s">
        <v>98</v>
      </c>
      <c r="AU1068" s="29" t="s">
        <v>122</v>
      </c>
      <c r="AV1068" s="29">
        <v>2.25</v>
      </c>
      <c r="AW1068" s="29" t="s">
        <v>123</v>
      </c>
      <c r="AX1068" s="29">
        <v>13</v>
      </c>
      <c r="AY1068" s="29">
        <v>5</v>
      </c>
      <c r="AZ1068" s="29">
        <v>8</v>
      </c>
      <c r="BA1068" s="29" t="s">
        <v>124</v>
      </c>
      <c r="BI1068" s="29">
        <v>2</v>
      </c>
      <c r="BN1068" s="29" t="s">
        <v>6265</v>
      </c>
      <c r="BP1068" s="29" t="s">
        <v>6265</v>
      </c>
      <c r="BQ1068" s="29" t="s">
        <v>6266</v>
      </c>
      <c r="CB1068" s="29" t="s">
        <v>133</v>
      </c>
      <c r="CC1068" s="29" t="s">
        <v>134</v>
      </c>
      <c r="CD1068" s="29">
        <v>1</v>
      </c>
      <c r="CE1068" s="29">
        <v>4</v>
      </c>
      <c r="CG1068" s="29" t="s">
        <v>1478</v>
      </c>
    </row>
    <row r="1069" spans="1:85" s="29" customFormat="1" x14ac:dyDescent="0.3">
      <c r="A1069" s="39">
        <v>6068</v>
      </c>
      <c r="B1069" s="28" t="s">
        <v>98</v>
      </c>
      <c r="C1069" s="29" t="s">
        <v>6267</v>
      </c>
      <c r="D1069" s="29" t="s">
        <v>100</v>
      </c>
      <c r="G1069" s="29" t="s">
        <v>1462</v>
      </c>
      <c r="J1069" s="29" t="s">
        <v>6268</v>
      </c>
      <c r="K1069"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v>
      </c>
      <c r="L1069"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v>
      </c>
      <c r="M1069" s="29" t="s">
        <v>1464</v>
      </c>
      <c r="N1069"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please see per item's description.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69"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please see per item's description.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69" s="29" t="s">
        <v>1885</v>
      </c>
      <c r="Q1069" s="29" t="s">
        <v>1466</v>
      </c>
      <c r="R1069" s="29" t="s">
        <v>1860</v>
      </c>
      <c r="S1069" s="29" t="s">
        <v>1468</v>
      </c>
      <c r="T1069" s="29" t="s">
        <v>3243</v>
      </c>
      <c r="U1069" s="29" t="s">
        <v>6267</v>
      </c>
      <c r="V1069" s="29" t="s">
        <v>6267</v>
      </c>
      <c r="W1069" s="30" t="s">
        <v>6269</v>
      </c>
      <c r="X1069" s="30" t="s">
        <v>6269</v>
      </c>
      <c r="Y1069" s="29" t="s">
        <v>1471</v>
      </c>
      <c r="AA1069" s="29" t="s">
        <v>113</v>
      </c>
      <c r="AC1069" s="13" t="str">
        <f t="shared" si="145"/>
        <v>29.99</v>
      </c>
      <c r="AD1069" s="29">
        <v>19.95</v>
      </c>
      <c r="AE1069" s="29">
        <f t="shared" si="139"/>
        <v>23.95</v>
      </c>
      <c r="AG1069" s="29">
        <v>4</v>
      </c>
      <c r="AI1069" s="29" t="s">
        <v>113</v>
      </c>
      <c r="AJ1069" s="29" t="s">
        <v>116</v>
      </c>
      <c r="AK1069" s="29" t="s">
        <v>1472</v>
      </c>
      <c r="AL1069" s="29" t="s">
        <v>1473</v>
      </c>
      <c r="AM1069" s="29" t="s">
        <v>1474</v>
      </c>
      <c r="AN1069" s="29" t="s">
        <v>1475</v>
      </c>
      <c r="AO1069" s="29" t="s">
        <v>1476</v>
      </c>
      <c r="AS1069"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69" t="s">
        <v>98</v>
      </c>
      <c r="AU1069" s="29" t="s">
        <v>122</v>
      </c>
      <c r="AV1069" s="29">
        <v>0.63</v>
      </c>
      <c r="AW1069" s="29" t="s">
        <v>123</v>
      </c>
      <c r="AX1069" s="29">
        <v>7.5</v>
      </c>
      <c r="AY1069" s="29">
        <v>1.5</v>
      </c>
      <c r="AZ1069" s="29">
        <v>4.5</v>
      </c>
      <c r="BA1069" s="29" t="s">
        <v>124</v>
      </c>
      <c r="BI1069" s="29">
        <v>2</v>
      </c>
      <c r="BN1069" s="29" t="s">
        <v>6270</v>
      </c>
      <c r="BP1069" s="29" t="s">
        <v>6270</v>
      </c>
      <c r="CB1069" s="29" t="s">
        <v>133</v>
      </c>
      <c r="CC1069" s="29" t="s">
        <v>134</v>
      </c>
      <c r="CD1069" s="29">
        <v>1</v>
      </c>
      <c r="CE1069" s="29">
        <v>4</v>
      </c>
      <c r="CG1069" s="29" t="s">
        <v>1478</v>
      </c>
    </row>
    <row r="1070" spans="1:85" s="29" customFormat="1" x14ac:dyDescent="0.3">
      <c r="A1070" s="39">
        <v>6069</v>
      </c>
      <c r="B1070" s="28" t="s">
        <v>98</v>
      </c>
      <c r="C1070" s="29" t="s">
        <v>6271</v>
      </c>
      <c r="D1070" s="29" t="s">
        <v>137</v>
      </c>
      <c r="E1070" s="29" t="s">
        <v>6267</v>
      </c>
      <c r="F1070" s="29" t="s">
        <v>138</v>
      </c>
      <c r="G1070" s="29" t="s">
        <v>1462</v>
      </c>
      <c r="I1070" s="29" t="s">
        <v>3022</v>
      </c>
      <c r="J1070" s="29" t="s">
        <v>6272</v>
      </c>
      <c r="K1070"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12.75 x 8 x 5
&lt;ul&gt;</v>
      </c>
      <c r="L1070"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12.75 x 8 x 5</v>
      </c>
      <c r="M1070" s="29" t="s">
        <v>1464</v>
      </c>
      <c r="N1070"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1 Wallet 
Size: 12.75 x 8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0"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1 Wallet 
&lt;li&gt;Size: 12.75 x 8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0" s="29" t="s">
        <v>1885</v>
      </c>
      <c r="Q1070" s="29" t="s">
        <v>1466</v>
      </c>
      <c r="R1070" s="29" t="s">
        <v>1860</v>
      </c>
      <c r="S1070" s="29" t="s">
        <v>1902</v>
      </c>
      <c r="T1070" s="29" t="s">
        <v>6273</v>
      </c>
      <c r="U1070" s="29" t="s">
        <v>6271</v>
      </c>
      <c r="V1070" s="29" t="s">
        <v>6271</v>
      </c>
      <c r="W1070" s="30" t="s">
        <v>6274</v>
      </c>
      <c r="X1070" s="30" t="s">
        <v>6274</v>
      </c>
      <c r="Y1070" s="29" t="s">
        <v>1471</v>
      </c>
      <c r="AA1070" s="29" t="s">
        <v>113</v>
      </c>
      <c r="AC1070" s="13" t="str">
        <f t="shared" si="145"/>
        <v>86.99</v>
      </c>
      <c r="AD1070" s="29">
        <v>59.95</v>
      </c>
      <c r="AE1070" s="29">
        <f t="shared" si="139"/>
        <v>59.95</v>
      </c>
      <c r="AG1070" s="29">
        <v>0</v>
      </c>
      <c r="AI1070" s="29" t="s">
        <v>113</v>
      </c>
      <c r="AJ1070" s="29" t="s">
        <v>116</v>
      </c>
      <c r="AK1070" s="29" t="s">
        <v>1472</v>
      </c>
      <c r="AL1070" s="29" t="s">
        <v>1473</v>
      </c>
      <c r="AM1070" s="29" t="s">
        <v>1474</v>
      </c>
      <c r="AN1070" s="29" t="s">
        <v>1475</v>
      </c>
      <c r="AO1070" s="29" t="s">
        <v>1476</v>
      </c>
      <c r="AS1070"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0" t="s">
        <v>98</v>
      </c>
      <c r="AU1070" s="29" t="s">
        <v>122</v>
      </c>
      <c r="AV1070" s="29">
        <v>3</v>
      </c>
      <c r="AW1070" s="29" t="s">
        <v>123</v>
      </c>
      <c r="AX1070" s="29">
        <v>12.75</v>
      </c>
      <c r="AY1070" s="29">
        <v>5</v>
      </c>
      <c r="AZ1070" s="29">
        <v>8</v>
      </c>
      <c r="BA1070" s="29" t="s">
        <v>124</v>
      </c>
      <c r="BI1070" s="29">
        <v>2</v>
      </c>
      <c r="BN1070" s="29" t="s">
        <v>6275</v>
      </c>
      <c r="BP1070" s="29" t="s">
        <v>6275</v>
      </c>
      <c r="CB1070" s="29" t="s">
        <v>133</v>
      </c>
      <c r="CC1070" s="29" t="s">
        <v>134</v>
      </c>
      <c r="CD1070" s="29">
        <v>1</v>
      </c>
      <c r="CE1070" s="29">
        <v>4</v>
      </c>
      <c r="CG1070" s="29" t="s">
        <v>1478</v>
      </c>
    </row>
    <row r="1071" spans="1:85" s="29" customFormat="1" x14ac:dyDescent="0.3">
      <c r="A1071" s="39">
        <v>6070</v>
      </c>
      <c r="B1071" s="28" t="s">
        <v>98</v>
      </c>
      <c r="C1071" s="29" t="s">
        <v>6276</v>
      </c>
      <c r="D1071" s="29" t="s">
        <v>137</v>
      </c>
      <c r="E1071" s="29" t="s">
        <v>6267</v>
      </c>
      <c r="F1071" s="29" t="s">
        <v>138</v>
      </c>
      <c r="G1071" s="29" t="s">
        <v>1462</v>
      </c>
      <c r="I1071" s="29" t="s">
        <v>3050</v>
      </c>
      <c r="J1071" s="29" t="s">
        <v>6277</v>
      </c>
      <c r="K1071"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v>
      </c>
      <c r="L1071"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v>
      </c>
      <c r="M1071" s="29" t="s">
        <v>1464</v>
      </c>
      <c r="N1071"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Wallet 
Size: 7.5 x 4.5 x 1.5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1"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Wallet 
&lt;li&gt;Size: 7.5 x 4.5 x 1.5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1" s="29" t="s">
        <v>1885</v>
      </c>
      <c r="Q1071" s="29" t="s">
        <v>1466</v>
      </c>
      <c r="R1071" s="29" t="s">
        <v>1860</v>
      </c>
      <c r="S1071" s="29" t="s">
        <v>1886</v>
      </c>
      <c r="T1071" s="29" t="s">
        <v>3243</v>
      </c>
      <c r="U1071" s="29" t="s">
        <v>6276</v>
      </c>
      <c r="V1071" s="29" t="s">
        <v>6276</v>
      </c>
      <c r="W1071" s="30" t="s">
        <v>6278</v>
      </c>
      <c r="X1071" s="30" t="s">
        <v>6278</v>
      </c>
      <c r="Y1071" s="29" t="s">
        <v>1471</v>
      </c>
      <c r="AA1071" s="29" t="s">
        <v>113</v>
      </c>
      <c r="AC1071" s="13" t="str">
        <f t="shared" si="145"/>
        <v>29.99</v>
      </c>
      <c r="AD1071" s="29">
        <v>19.95</v>
      </c>
      <c r="AE1071" s="29">
        <f t="shared" si="139"/>
        <v>23.95</v>
      </c>
      <c r="AG1071" s="29">
        <v>4</v>
      </c>
      <c r="AI1071" s="29" t="s">
        <v>113</v>
      </c>
      <c r="AJ1071" s="29" t="s">
        <v>116</v>
      </c>
      <c r="AK1071" s="29" t="s">
        <v>1472</v>
      </c>
      <c r="AL1071" s="29" t="s">
        <v>1473</v>
      </c>
      <c r="AM1071" s="29" t="s">
        <v>1474</v>
      </c>
      <c r="AN1071" s="29" t="s">
        <v>1475</v>
      </c>
      <c r="AO1071" s="29" t="s">
        <v>1476</v>
      </c>
      <c r="AS1071"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1" t="s">
        <v>98</v>
      </c>
      <c r="AU1071" s="29" t="s">
        <v>122</v>
      </c>
      <c r="AV1071" s="29">
        <v>0.63</v>
      </c>
      <c r="AW1071" s="29" t="s">
        <v>123</v>
      </c>
      <c r="AX1071" s="29">
        <v>7.5</v>
      </c>
      <c r="AY1071" s="29">
        <v>1.5</v>
      </c>
      <c r="AZ1071" s="29">
        <v>4.5</v>
      </c>
      <c r="BA1071" s="29" t="s">
        <v>124</v>
      </c>
      <c r="BI1071" s="29">
        <v>2</v>
      </c>
      <c r="BN1071" s="29" t="s">
        <v>6270</v>
      </c>
      <c r="BP1071" s="29" t="s">
        <v>6270</v>
      </c>
      <c r="BQ1071" s="29" t="s">
        <v>6279</v>
      </c>
      <c r="CB1071" s="29" t="s">
        <v>133</v>
      </c>
      <c r="CC1071" s="29" t="s">
        <v>134</v>
      </c>
      <c r="CD1071" s="29">
        <v>1</v>
      </c>
      <c r="CE1071" s="29">
        <v>4</v>
      </c>
      <c r="CG1071" s="29" t="s">
        <v>1478</v>
      </c>
    </row>
    <row r="1072" spans="1:85" s="29" customFormat="1" x14ac:dyDescent="0.3">
      <c r="A1072" s="39">
        <v>6071</v>
      </c>
      <c r="B1072" s="28" t="s">
        <v>98</v>
      </c>
      <c r="C1072" s="29" t="s">
        <v>6280</v>
      </c>
      <c r="D1072" s="29" t="s">
        <v>137</v>
      </c>
      <c r="E1072" s="29" t="s">
        <v>6267</v>
      </c>
      <c r="F1072" s="29" t="s">
        <v>138</v>
      </c>
      <c r="G1072" s="29" t="s">
        <v>1462</v>
      </c>
      <c r="I1072" s="29" t="s">
        <v>2772</v>
      </c>
      <c r="J1072" s="29" t="s">
        <v>6281</v>
      </c>
      <c r="K1072"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12.75 x 8 x 5
&lt;ul&gt;</v>
      </c>
      <c r="L1072"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12.75 x 8 x 5</v>
      </c>
      <c r="M1072" s="29" t="s">
        <v>1464</v>
      </c>
      <c r="N1072"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12.75 x 8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2"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12.75 x 8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2" s="29" t="s">
        <v>1885</v>
      </c>
      <c r="Q1072" s="29" t="s">
        <v>1466</v>
      </c>
      <c r="R1072" s="29" t="s">
        <v>1860</v>
      </c>
      <c r="S1072" s="29" t="s">
        <v>1913</v>
      </c>
      <c r="T1072" s="29" t="s">
        <v>6273</v>
      </c>
      <c r="U1072" s="29" t="s">
        <v>6280</v>
      </c>
      <c r="V1072" s="29" t="s">
        <v>6280</v>
      </c>
      <c r="W1072" s="30" t="s">
        <v>6282</v>
      </c>
      <c r="X1072" s="30" t="s">
        <v>6282</v>
      </c>
      <c r="Y1072" s="29" t="s">
        <v>1471</v>
      </c>
      <c r="AA1072" s="29" t="s">
        <v>113</v>
      </c>
      <c r="AC1072" s="13" t="str">
        <f t="shared" si="145"/>
        <v>67.99</v>
      </c>
      <c r="AD1072" s="29">
        <v>46.95</v>
      </c>
      <c r="AE1072" s="29">
        <f t="shared" si="139"/>
        <v>46.95</v>
      </c>
      <c r="AG1072" s="29">
        <v>0</v>
      </c>
      <c r="AI1072" s="29" t="s">
        <v>113</v>
      </c>
      <c r="AJ1072" s="29" t="s">
        <v>116</v>
      </c>
      <c r="AK1072" s="29" t="s">
        <v>1472</v>
      </c>
      <c r="AL1072" s="29" t="s">
        <v>1473</v>
      </c>
      <c r="AM1072" s="29" t="s">
        <v>1474</v>
      </c>
      <c r="AN1072" s="29" t="s">
        <v>1475</v>
      </c>
      <c r="AO1072" s="29" t="s">
        <v>1476</v>
      </c>
      <c r="AS1072"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2" t="s">
        <v>98</v>
      </c>
      <c r="AU1072" s="29" t="s">
        <v>122</v>
      </c>
      <c r="AV1072" s="29">
        <v>2.25</v>
      </c>
      <c r="AW1072" s="29" t="s">
        <v>123</v>
      </c>
      <c r="AX1072" s="29">
        <v>12.75</v>
      </c>
      <c r="AY1072" s="29">
        <v>5</v>
      </c>
      <c r="AZ1072" s="29">
        <v>8</v>
      </c>
      <c r="BA1072" s="29" t="s">
        <v>124</v>
      </c>
      <c r="BI1072" s="29">
        <v>2</v>
      </c>
      <c r="BN1072" s="29" t="s">
        <v>6283</v>
      </c>
      <c r="BP1072" s="29" t="s">
        <v>6283</v>
      </c>
      <c r="BQ1072" s="29" t="s">
        <v>6284</v>
      </c>
      <c r="CB1072" s="29" t="s">
        <v>133</v>
      </c>
      <c r="CC1072" s="29" t="s">
        <v>134</v>
      </c>
      <c r="CD1072" s="29">
        <v>1</v>
      </c>
      <c r="CE1072" s="29">
        <v>4</v>
      </c>
      <c r="CG1072" s="29" t="s">
        <v>1478</v>
      </c>
    </row>
    <row r="1073" spans="1:85" s="29" customFormat="1" x14ac:dyDescent="0.3">
      <c r="A1073" s="39">
        <v>6072</v>
      </c>
      <c r="B1073" s="28" t="s">
        <v>98</v>
      </c>
      <c r="C1073" s="29" t="s">
        <v>6285</v>
      </c>
      <c r="D1073" s="29" t="s">
        <v>137</v>
      </c>
      <c r="E1073" s="29" t="s">
        <v>6267</v>
      </c>
      <c r="F1073" s="29" t="s">
        <v>138</v>
      </c>
      <c r="G1073" s="29" t="s">
        <v>1462</v>
      </c>
      <c r="I1073" s="29" t="s">
        <v>1951</v>
      </c>
      <c r="J1073" s="29" t="s">
        <v>6286</v>
      </c>
      <c r="K1073"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12.75 x 8 x 5
&lt;ul&gt;</v>
      </c>
      <c r="L1073"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12.75 x 8 x 5</v>
      </c>
      <c r="M1073" s="29" t="s">
        <v>1464</v>
      </c>
      <c r="N1073"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12.75 x 8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3"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12.75 x 8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3" s="29" t="s">
        <v>1885</v>
      </c>
      <c r="Q1073" s="29" t="s">
        <v>1466</v>
      </c>
      <c r="R1073" s="29" t="s">
        <v>1860</v>
      </c>
      <c r="S1073" s="29" t="s">
        <v>1913</v>
      </c>
      <c r="T1073" s="29" t="s">
        <v>6273</v>
      </c>
      <c r="U1073" s="29" t="s">
        <v>6285</v>
      </c>
      <c r="V1073" s="29" t="s">
        <v>6285</v>
      </c>
      <c r="W1073" s="30" t="s">
        <v>6287</v>
      </c>
      <c r="X1073" s="30" t="s">
        <v>6287</v>
      </c>
      <c r="Y1073" s="29" t="s">
        <v>1471</v>
      </c>
      <c r="AA1073" s="29" t="s">
        <v>113</v>
      </c>
      <c r="AC1073" s="13" t="str">
        <f t="shared" si="145"/>
        <v>67.99</v>
      </c>
      <c r="AD1073" s="29">
        <v>46.95</v>
      </c>
      <c r="AE1073" s="29">
        <f t="shared" si="139"/>
        <v>46.95</v>
      </c>
      <c r="AG1073" s="29">
        <v>0</v>
      </c>
      <c r="AI1073" s="29" t="s">
        <v>113</v>
      </c>
      <c r="AJ1073" s="29" t="s">
        <v>116</v>
      </c>
      <c r="AK1073" s="29" t="s">
        <v>1472</v>
      </c>
      <c r="AL1073" s="29" t="s">
        <v>1473</v>
      </c>
      <c r="AM1073" s="29" t="s">
        <v>1474</v>
      </c>
      <c r="AN1073" s="29" t="s">
        <v>1475</v>
      </c>
      <c r="AO1073" s="29" t="s">
        <v>1476</v>
      </c>
      <c r="AS1073"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3" t="s">
        <v>98</v>
      </c>
      <c r="AU1073" s="29" t="s">
        <v>122</v>
      </c>
      <c r="AV1073" s="29">
        <v>2.25</v>
      </c>
      <c r="AW1073" s="29" t="s">
        <v>123</v>
      </c>
      <c r="AX1073" s="29">
        <v>12.75</v>
      </c>
      <c r="AY1073" s="29">
        <v>5</v>
      </c>
      <c r="AZ1073" s="29">
        <v>8</v>
      </c>
      <c r="BA1073" s="29" t="s">
        <v>124</v>
      </c>
      <c r="BI1073" s="29">
        <v>2</v>
      </c>
      <c r="BN1073" s="29" t="s">
        <v>6288</v>
      </c>
      <c r="BP1073" s="29" t="s">
        <v>6288</v>
      </c>
      <c r="BQ1073" s="29" t="s">
        <v>6289</v>
      </c>
      <c r="CB1073" s="29" t="s">
        <v>133</v>
      </c>
      <c r="CC1073" s="29" t="s">
        <v>134</v>
      </c>
      <c r="CD1073" s="29">
        <v>1</v>
      </c>
      <c r="CE1073" s="29">
        <v>4</v>
      </c>
      <c r="CG1073" s="29" t="s">
        <v>1478</v>
      </c>
    </row>
    <row r="1074" spans="1:85" s="29" customFormat="1" x14ac:dyDescent="0.3">
      <c r="A1074" s="39">
        <v>6073</v>
      </c>
      <c r="B1074" s="28" t="s">
        <v>98</v>
      </c>
      <c r="C1074" s="29" t="s">
        <v>6290</v>
      </c>
      <c r="D1074" s="29" t="s">
        <v>137</v>
      </c>
      <c r="E1074" s="29" t="s">
        <v>6267</v>
      </c>
      <c r="F1074" s="29" t="s">
        <v>138</v>
      </c>
      <c r="G1074" s="29" t="s">
        <v>1462</v>
      </c>
      <c r="I1074" s="29" t="s">
        <v>1877</v>
      </c>
      <c r="J1074" s="29" t="s">
        <v>6291</v>
      </c>
      <c r="K1074" s="29" t="str">
        <f t="shared" si="143"/>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12.75 x 8 x 5
&lt;ul&gt;</v>
      </c>
      <c r="L1074" t="str">
        <f t="shared" si="140"/>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12.75 x 8 x 5</v>
      </c>
      <c r="M1074" s="29" t="s">
        <v>1464</v>
      </c>
      <c r="N1074" s="29" t="str">
        <f t="shared" si="144"/>
        <v>Designer inspired handbag.
Durable and fashionable. Many small packs design is for small things such as phone, keys, flash driver, small mirror and so on.
Occasion:Dating,Working Place,Shopping,Traveling.Elegant urban style, pretty design perfect for using in office, travel or any other daily occasions.
Package include: 1 Bag 
Size: 12.75 x 8 x 5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4" s="11" t="str">
        <f t="shared" si="141"/>
        <v>&lt;ul&gt;
&lt;li&gt;Designer inspired handbag.
&lt;li&gt;Durable and fashionable. Many small packs design is for small things such as phone, keys, flash driver, small mirror and so on.
&lt;li&gt;Occasion:Dating,Working Place,Shopping,Traveling.Elegant urban style, pretty design perfect for using in office, travel or any other daily occasions.
&lt;li&gt;Package include: 1 Bag 
&lt;li&gt;Size: 12.75 x 8 x 5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4" s="29" t="s">
        <v>1885</v>
      </c>
      <c r="Q1074" s="29" t="s">
        <v>1466</v>
      </c>
      <c r="R1074" s="29" t="s">
        <v>1860</v>
      </c>
      <c r="S1074" s="29" t="s">
        <v>1913</v>
      </c>
      <c r="T1074" s="29" t="s">
        <v>6273</v>
      </c>
      <c r="U1074" s="29" t="s">
        <v>6290</v>
      </c>
      <c r="V1074" s="29" t="s">
        <v>6290</v>
      </c>
      <c r="W1074" s="30" t="s">
        <v>6292</v>
      </c>
      <c r="X1074" s="30" t="s">
        <v>6292</v>
      </c>
      <c r="Y1074" s="29" t="s">
        <v>1471</v>
      </c>
      <c r="AA1074" s="29" t="s">
        <v>113</v>
      </c>
      <c r="AC1074" s="13" t="str">
        <f t="shared" si="145"/>
        <v>67.99</v>
      </c>
      <c r="AD1074" s="29">
        <v>46.95</v>
      </c>
      <c r="AE1074" s="29">
        <f t="shared" si="139"/>
        <v>46.95</v>
      </c>
      <c r="AG1074" s="29">
        <v>0</v>
      </c>
      <c r="AI1074" s="29" t="s">
        <v>113</v>
      </c>
      <c r="AJ1074" s="29" t="s">
        <v>116</v>
      </c>
      <c r="AK1074" s="29" t="s">
        <v>1472</v>
      </c>
      <c r="AL1074" s="29" t="s">
        <v>1473</v>
      </c>
      <c r="AM1074" s="29" t="s">
        <v>1474</v>
      </c>
      <c r="AN1074" s="29" t="s">
        <v>1475</v>
      </c>
      <c r="AO1074" s="29" t="s">
        <v>1476</v>
      </c>
      <c r="AS1074"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4" t="s">
        <v>98</v>
      </c>
      <c r="AU1074" s="29" t="s">
        <v>122</v>
      </c>
      <c r="AV1074" s="29">
        <v>2.25</v>
      </c>
      <c r="AW1074" s="29" t="s">
        <v>123</v>
      </c>
      <c r="AX1074" s="29">
        <v>12.75</v>
      </c>
      <c r="AY1074" s="29">
        <v>5</v>
      </c>
      <c r="AZ1074" s="29">
        <v>8</v>
      </c>
      <c r="BA1074" s="29" t="s">
        <v>124</v>
      </c>
      <c r="BI1074" s="29">
        <v>2</v>
      </c>
      <c r="BN1074" s="29" t="s">
        <v>6293</v>
      </c>
      <c r="BP1074" s="29" t="s">
        <v>6293</v>
      </c>
      <c r="BQ1074" s="29" t="s">
        <v>6294</v>
      </c>
      <c r="CB1074" s="29" t="s">
        <v>133</v>
      </c>
      <c r="CC1074" s="29" t="s">
        <v>134</v>
      </c>
      <c r="CD1074" s="29">
        <v>1</v>
      </c>
      <c r="CE1074" s="29">
        <v>4</v>
      </c>
      <c r="CG1074" s="29" t="s">
        <v>1478</v>
      </c>
    </row>
    <row r="1075" spans="1:85" s="29" customFormat="1" x14ac:dyDescent="0.3">
      <c r="A1075" s="39">
        <v>6074</v>
      </c>
      <c r="B1075" s="28" t="s">
        <v>98</v>
      </c>
      <c r="C1075" s="29" t="s">
        <v>6295</v>
      </c>
      <c r="D1075" s="29" t="s">
        <v>100</v>
      </c>
      <c r="G1075" s="29" t="s">
        <v>1462</v>
      </c>
      <c r="J1075" s="29" t="s">
        <v>6296</v>
      </c>
      <c r="K1075" s="29" t="str">
        <f t="shared" si="143"/>
        <v>&lt;ul&gt;
&lt;li&gt;Made of high quality PU leather with polyester lining.
&lt;li&gt;Durable and fashionable. Many small packs design is for small things such as phone, keys, flash driver, small mirror and so on.
&lt;li&gt;Size: 8"W x 4.5"H x 1.25"D.
&lt;li&gt;Package include: please see per item's description.
&lt;li&gt;Occasion:Dating,Working Place,Shopping,Traveling. Elegant urban style, pretty design perfect for using in office, travel or any other daily occasions.
&lt;ul&gt;</v>
      </c>
      <c r="L1075" t="str">
        <f t="shared" si="140"/>
        <v>Made of high quality PU leather with polyester lining.
Durable and fashionable. Many small packs design is for small things such as phone, keys, flash driver, small mirror and so on.
Size: 8"W x 4.5"H x 1.25"D.
Package include: please see per item's description.
Occasion:Dating,Working Place,Shopping,Traveling. Elegant urban style, pretty design perfect for using in office, travel or any other daily occasions.</v>
      </c>
      <c r="M1075" s="29" t="s">
        <v>1464</v>
      </c>
      <c r="N1075" s="29" t="str">
        <f t="shared" si="144"/>
        <v>Made of high quality PU leather with polyester lining.
Durable and fashionable. Many small packs design is for small things such as phone, keys, flash driver, small mirror and so on.
Size: 8"W x 4.5"H x 1.25"D.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5" s="11" t="str">
        <f t="shared" si="141"/>
        <v>&lt;ul&gt;
&lt;li&gt;Made of high quality PU leather with polyester lining.
&lt;li&gt;Durable and fashionable. Many small packs design is for small things such as phone, keys, flash driver, small mirror and so on.
&lt;li&gt;Size: 8"W x 4.5"H x 1.25"D.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5" s="29" t="s">
        <v>1465</v>
      </c>
      <c r="Q1075" s="29" t="s">
        <v>1466</v>
      </c>
      <c r="R1075" s="29" t="s">
        <v>6297</v>
      </c>
      <c r="S1075" s="29" t="s">
        <v>1468</v>
      </c>
      <c r="T1075" s="29" t="s">
        <v>1469</v>
      </c>
      <c r="U1075" s="29" t="s">
        <v>6295</v>
      </c>
      <c r="V1075" s="29" t="s">
        <v>6295</v>
      </c>
      <c r="W1075" s="30" t="s">
        <v>6298</v>
      </c>
      <c r="X1075" s="30" t="s">
        <v>6298</v>
      </c>
      <c r="Y1075" s="29" t="s">
        <v>1471</v>
      </c>
      <c r="AA1075" s="29" t="s">
        <v>113</v>
      </c>
      <c r="AC1075" s="13" t="str">
        <f t="shared" si="145"/>
        <v>29.99</v>
      </c>
      <c r="AD1075" s="29">
        <v>19.95</v>
      </c>
      <c r="AE1075" s="29">
        <f t="shared" si="139"/>
        <v>23.95</v>
      </c>
      <c r="AG1075" s="29">
        <v>4</v>
      </c>
      <c r="AI1075" s="29" t="s">
        <v>113</v>
      </c>
      <c r="AJ1075" s="29" t="s">
        <v>116</v>
      </c>
      <c r="AK1075" s="29" t="s">
        <v>1472</v>
      </c>
      <c r="AL1075" s="29" t="s">
        <v>1473</v>
      </c>
      <c r="AM1075" s="29" t="s">
        <v>1474</v>
      </c>
      <c r="AN1075" s="29" t="s">
        <v>1475</v>
      </c>
      <c r="AO1075" s="29" t="s">
        <v>1476</v>
      </c>
      <c r="AS1075"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5" t="s">
        <v>98</v>
      </c>
      <c r="AU1075" s="29" t="s">
        <v>122</v>
      </c>
      <c r="AV1075" s="29">
        <v>0.62</v>
      </c>
      <c r="AW1075" s="29" t="s">
        <v>123</v>
      </c>
      <c r="AX1075" s="29">
        <v>8</v>
      </c>
      <c r="AY1075" s="29">
        <v>1.25</v>
      </c>
      <c r="AZ1075" s="29">
        <v>4.5</v>
      </c>
      <c r="BA1075" s="29" t="s">
        <v>124</v>
      </c>
      <c r="BI1075" s="29">
        <v>2</v>
      </c>
      <c r="BN1075" s="29" t="s">
        <v>6299</v>
      </c>
      <c r="BP1075" s="29" t="s">
        <v>6299</v>
      </c>
      <c r="CB1075" s="29" t="s">
        <v>133</v>
      </c>
      <c r="CC1075" s="29" t="s">
        <v>134</v>
      </c>
      <c r="CD1075" s="29">
        <v>1</v>
      </c>
      <c r="CE1075" s="29">
        <v>4</v>
      </c>
      <c r="CG1075" s="29" t="s">
        <v>1478</v>
      </c>
    </row>
    <row r="1076" spans="1:85" s="29" customFormat="1" x14ac:dyDescent="0.3">
      <c r="A1076" s="39">
        <v>6075</v>
      </c>
      <c r="B1076" s="28" t="s">
        <v>98</v>
      </c>
      <c r="C1076" s="29" t="s">
        <v>6300</v>
      </c>
      <c r="D1076" s="29" t="s">
        <v>137</v>
      </c>
      <c r="E1076" s="29" t="s">
        <v>6295</v>
      </c>
      <c r="F1076" s="29" t="s">
        <v>138</v>
      </c>
      <c r="G1076" s="29" t="s">
        <v>1462</v>
      </c>
      <c r="I1076" s="29" t="s">
        <v>3036</v>
      </c>
      <c r="J1076" s="29" t="s">
        <v>6301</v>
      </c>
      <c r="K1076" s="29" t="str">
        <f t="shared" si="143"/>
        <v>&lt;ul&gt;
&lt;li&gt;Made of high quality PU leather with polyester lining.
&lt;li&gt;Durable and fashionable. Many small packs design is for small things such as phone, keys, flash driver, small mirror and so on.
&lt;li&gt;Size: 8"W x 4.5"H x 1.25"D.
&lt;li&gt;Package include: 1 wallet.
&lt;li&gt;Occasion:Dating,Working Place,Shopping,Traveling. Elegant urban style, pretty design perfect for using in office, travel or any other daily occasions.
&lt;ul&gt;</v>
      </c>
      <c r="L1076" t="str">
        <f t="shared" si="140"/>
        <v>Made of high quality PU leather with polyester lining.
Durable and fashionable. Many small packs design is for small things such as phone, keys, flash driver, small mirror and so on.
Size: 8"W x 4.5"H x 1.25"D.
Package include: 1 wallet.
Occasion:Dating,Working Place,Shopping,Traveling. Elegant urban style, pretty design perfect for using in office, travel or any other daily occasions.</v>
      </c>
      <c r="M1076" s="29" t="s">
        <v>1464</v>
      </c>
      <c r="N1076" s="29" t="str">
        <f t="shared" si="144"/>
        <v>Made of high quality PU leather with polyester lining.
Durable and fashionable. Many small packs design is for small things such as phone, keys, flash driver, small mirror and so on.
Size: 8"W x 4.5"H x 1.25"D.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6" s="11" t="str">
        <f t="shared" si="141"/>
        <v>&lt;ul&gt;
&lt;li&gt;Made of high quality PU leather with polyester lining.
&lt;li&gt;Durable and fashionable. Many small packs design is for small things such as phone, keys, flash driver, small mirror and so on.
&lt;li&gt;Size: 8"W x 4.5"H x 1.25"D.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6" s="29" t="s">
        <v>1465</v>
      </c>
      <c r="Q1076" s="29" t="s">
        <v>1466</v>
      </c>
      <c r="R1076" s="29" t="s">
        <v>6297</v>
      </c>
      <c r="S1076" s="29" t="s">
        <v>1526</v>
      </c>
      <c r="T1076" s="29" t="s">
        <v>1469</v>
      </c>
      <c r="U1076" s="29" t="s">
        <v>6300</v>
      </c>
      <c r="V1076" s="29" t="s">
        <v>6300</v>
      </c>
      <c r="W1076" s="30" t="s">
        <v>6302</v>
      </c>
      <c r="X1076" s="30" t="s">
        <v>6302</v>
      </c>
      <c r="Y1076" s="29" t="s">
        <v>1471</v>
      </c>
      <c r="AA1076" s="29" t="s">
        <v>113</v>
      </c>
      <c r="AC1076" s="13" t="str">
        <f t="shared" si="145"/>
        <v>29.99</v>
      </c>
      <c r="AD1076" s="29">
        <v>19.95</v>
      </c>
      <c r="AE1076" s="29">
        <f t="shared" si="139"/>
        <v>23.95</v>
      </c>
      <c r="AG1076" s="29">
        <v>4</v>
      </c>
      <c r="AI1076" s="29" t="s">
        <v>113</v>
      </c>
      <c r="AJ1076" s="29" t="s">
        <v>116</v>
      </c>
      <c r="AK1076" s="29" t="s">
        <v>1472</v>
      </c>
      <c r="AL1076" s="29" t="s">
        <v>1473</v>
      </c>
      <c r="AM1076" s="29" t="s">
        <v>1474</v>
      </c>
      <c r="AN1076" s="29" t="s">
        <v>1475</v>
      </c>
      <c r="AO1076" s="29" t="s">
        <v>1476</v>
      </c>
      <c r="AS1076"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6" t="s">
        <v>98</v>
      </c>
      <c r="AU1076" s="29" t="s">
        <v>122</v>
      </c>
      <c r="AV1076" s="29">
        <v>0.62</v>
      </c>
      <c r="AW1076" s="29" t="s">
        <v>123</v>
      </c>
      <c r="AX1076" s="29">
        <v>8</v>
      </c>
      <c r="AY1076" s="29">
        <v>1.25</v>
      </c>
      <c r="AZ1076" s="29">
        <v>4.5</v>
      </c>
      <c r="BA1076" s="29" t="s">
        <v>124</v>
      </c>
      <c r="BI1076" s="29">
        <v>2</v>
      </c>
      <c r="BN1076" s="29" t="s">
        <v>6299</v>
      </c>
      <c r="BP1076" s="29" t="s">
        <v>6299</v>
      </c>
      <c r="BQ1076" s="29" t="s">
        <v>6303</v>
      </c>
      <c r="CB1076" s="29" t="s">
        <v>133</v>
      </c>
      <c r="CC1076" s="29" t="s">
        <v>134</v>
      </c>
      <c r="CD1076" s="29">
        <v>1</v>
      </c>
      <c r="CE1076" s="29">
        <v>4</v>
      </c>
      <c r="CG1076" s="29" t="s">
        <v>1478</v>
      </c>
    </row>
    <row r="1077" spans="1:85" s="29" customFormat="1" x14ac:dyDescent="0.3">
      <c r="A1077" s="39">
        <v>6076</v>
      </c>
      <c r="B1077" s="28" t="s">
        <v>98</v>
      </c>
      <c r="C1077" s="29" t="s">
        <v>6304</v>
      </c>
      <c r="D1077" s="29" t="s">
        <v>137</v>
      </c>
      <c r="E1077" s="29" t="s">
        <v>6295</v>
      </c>
      <c r="F1077" s="29" t="s">
        <v>138</v>
      </c>
      <c r="G1077" s="29" t="s">
        <v>1462</v>
      </c>
      <c r="I1077" s="29" t="s">
        <v>6305</v>
      </c>
      <c r="J1077" s="29" t="s">
        <v>6306</v>
      </c>
      <c r="K1077" s="29" t="str">
        <f t="shared" si="143"/>
        <v>&lt;ul&gt;
&lt;li&gt;Made of high quality PU leather with polyester lining.
&lt;li&gt;Durable and fashionable. Many small packs design is for small things such as phone, keys, flash driver, small mirror and so on.
&lt;li&gt;Size: 8"W x 4.5"H x 1.25"D.
&lt;li&gt;Package include: 1 wallet.
&lt;li&gt;Occasion:Dating,Working Place,Shopping,Traveling. Elegant urban style, pretty design perfect for using in office, travel or any other daily occasions.
&lt;ul&gt;</v>
      </c>
      <c r="L1077" t="str">
        <f t="shared" si="140"/>
        <v>Made of high quality PU leather with polyester lining.
Durable and fashionable. Many small packs design is for small things such as phone, keys, flash driver, small mirror and so on.
Size: 8"W x 4.5"H x 1.25"D.
Package include: 1 wallet.
Occasion:Dating,Working Place,Shopping,Traveling. Elegant urban style, pretty design perfect for using in office, travel or any other daily occasions.</v>
      </c>
      <c r="M1077" s="29" t="s">
        <v>1464</v>
      </c>
      <c r="N1077" s="29" t="str">
        <f t="shared" si="144"/>
        <v>Made of high quality PU leather with polyester lining.
Durable and fashionable. Many small packs design is for small things such as phone, keys, flash driver, small mirror and so on.
Size: 8"W x 4.5"H x 1.25"D.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7" s="11" t="str">
        <f t="shared" si="141"/>
        <v>&lt;ul&gt;
&lt;li&gt;Made of high quality PU leather with polyester lining.
&lt;li&gt;Durable and fashionable. Many small packs design is for small things such as phone, keys, flash driver, small mirror and so on.
&lt;li&gt;Size: 8"W x 4.5"H x 1.25"D.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7" s="29" t="s">
        <v>1465</v>
      </c>
      <c r="Q1077" s="29" t="s">
        <v>1466</v>
      </c>
      <c r="R1077" s="29" t="s">
        <v>6297</v>
      </c>
      <c r="S1077" s="29" t="s">
        <v>1526</v>
      </c>
      <c r="T1077" s="29" t="s">
        <v>1469</v>
      </c>
      <c r="U1077" s="29" t="s">
        <v>6304</v>
      </c>
      <c r="V1077" s="29" t="s">
        <v>6304</v>
      </c>
      <c r="W1077" s="30" t="s">
        <v>6307</v>
      </c>
      <c r="X1077" s="30" t="s">
        <v>6307</v>
      </c>
      <c r="Y1077" s="29" t="s">
        <v>1471</v>
      </c>
      <c r="AA1077" s="29" t="s">
        <v>113</v>
      </c>
      <c r="AC1077" s="13" t="str">
        <f t="shared" si="145"/>
        <v>29.99</v>
      </c>
      <c r="AD1077" s="29">
        <v>19.95</v>
      </c>
      <c r="AE1077" s="29">
        <f t="shared" si="139"/>
        <v>23.95</v>
      </c>
      <c r="AG1077" s="29">
        <v>4</v>
      </c>
      <c r="AI1077" s="29" t="s">
        <v>113</v>
      </c>
      <c r="AJ1077" s="29" t="s">
        <v>116</v>
      </c>
      <c r="AK1077" s="29" t="s">
        <v>1472</v>
      </c>
      <c r="AL1077" s="29" t="s">
        <v>1473</v>
      </c>
      <c r="AM1077" s="29" t="s">
        <v>1474</v>
      </c>
      <c r="AN1077" s="29" t="s">
        <v>1475</v>
      </c>
      <c r="AO1077" s="29" t="s">
        <v>1476</v>
      </c>
      <c r="AS1077"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7" t="s">
        <v>98</v>
      </c>
      <c r="AU1077" s="29" t="s">
        <v>122</v>
      </c>
      <c r="AV1077" s="29">
        <v>0.62</v>
      </c>
      <c r="AW1077" s="29" t="s">
        <v>123</v>
      </c>
      <c r="AX1077" s="29">
        <v>8</v>
      </c>
      <c r="AY1077" s="29">
        <v>1.25</v>
      </c>
      <c r="AZ1077" s="29">
        <v>4.5</v>
      </c>
      <c r="BA1077" s="29" t="s">
        <v>124</v>
      </c>
      <c r="BI1077" s="29">
        <v>2</v>
      </c>
      <c r="BN1077" s="29" t="s">
        <v>6308</v>
      </c>
      <c r="BP1077" s="29" t="s">
        <v>6308</v>
      </c>
      <c r="BQ1077" s="29" t="s">
        <v>6309</v>
      </c>
      <c r="CB1077" s="29" t="s">
        <v>133</v>
      </c>
      <c r="CC1077" s="29" t="s">
        <v>134</v>
      </c>
      <c r="CD1077" s="29">
        <v>1</v>
      </c>
      <c r="CE1077" s="29">
        <v>4</v>
      </c>
      <c r="CG1077" s="29" t="s">
        <v>1478</v>
      </c>
    </row>
    <row r="1078" spans="1:85" s="29" customFormat="1" x14ac:dyDescent="0.3">
      <c r="A1078" s="39">
        <v>6077</v>
      </c>
      <c r="B1078" s="28" t="s">
        <v>98</v>
      </c>
      <c r="C1078" s="29" t="s">
        <v>6310</v>
      </c>
      <c r="D1078" s="29" t="s">
        <v>137</v>
      </c>
      <c r="E1078" s="29" t="s">
        <v>6295</v>
      </c>
      <c r="F1078" s="29" t="s">
        <v>138</v>
      </c>
      <c r="G1078" s="29" t="s">
        <v>1462</v>
      </c>
      <c r="I1078" s="29" t="s">
        <v>2895</v>
      </c>
      <c r="J1078" s="29" t="s">
        <v>6311</v>
      </c>
      <c r="K1078" s="29" t="str">
        <f t="shared" si="143"/>
        <v>&lt;ul&gt;
&lt;li&gt;Made of high quality PU leather with polyester lining.
&lt;li&gt;Durable and fashionable. Many small packs design is for small things such as phone, keys, flash driver, small mirror and so on.
&lt;li&gt;Size: 8"W x 4.5"H x 1.25"D.
&lt;li&gt;Package include: 1 wallet.
&lt;li&gt;Occasion:Dating,Working Place,Shopping,Traveling. Elegant urban style, pretty design perfect for using in office, travel or any other daily occasions.
&lt;ul&gt;</v>
      </c>
      <c r="L1078" t="str">
        <f t="shared" si="140"/>
        <v>Made of high quality PU leather with polyester lining.
Durable and fashionable. Many small packs design is for small things such as phone, keys, flash driver, small mirror and so on.
Size: 8"W x 4.5"H x 1.25"D.
Package include: 1 wallet.
Occasion:Dating,Working Place,Shopping,Traveling. Elegant urban style, pretty design perfect for using in office, travel or any other daily occasions.</v>
      </c>
      <c r="M1078" s="29" t="s">
        <v>1464</v>
      </c>
      <c r="N1078" s="29" t="str">
        <f t="shared" si="144"/>
        <v>Made of high quality PU leather with polyester lining.
Durable and fashionable. Many small packs design is for small things such as phone, keys, flash driver, small mirror and so on.
Size: 8"W x 4.5"H x 1.25"D.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8" s="11" t="str">
        <f t="shared" si="141"/>
        <v>&lt;ul&gt;
&lt;li&gt;Made of high quality PU leather with polyester lining.
&lt;li&gt;Durable and fashionable. Many small packs design is for small things such as phone, keys, flash driver, small mirror and so on.
&lt;li&gt;Size: 8"W x 4.5"H x 1.25"D.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8" s="29" t="s">
        <v>1465</v>
      </c>
      <c r="Q1078" s="29" t="s">
        <v>1466</v>
      </c>
      <c r="R1078" s="29" t="s">
        <v>6297</v>
      </c>
      <c r="S1078" s="29" t="s">
        <v>1526</v>
      </c>
      <c r="T1078" s="29" t="s">
        <v>1469</v>
      </c>
      <c r="U1078" s="29" t="s">
        <v>6310</v>
      </c>
      <c r="V1078" s="29" t="s">
        <v>6310</v>
      </c>
      <c r="W1078" s="30" t="s">
        <v>6312</v>
      </c>
      <c r="X1078" s="30" t="s">
        <v>6312</v>
      </c>
      <c r="Y1078" s="29" t="s">
        <v>1471</v>
      </c>
      <c r="AA1078" s="29" t="s">
        <v>113</v>
      </c>
      <c r="AC1078" s="13" t="str">
        <f t="shared" si="145"/>
        <v>29.99</v>
      </c>
      <c r="AD1078" s="29">
        <v>19.95</v>
      </c>
      <c r="AE1078" s="29">
        <f t="shared" si="139"/>
        <v>23.95</v>
      </c>
      <c r="AG1078" s="29">
        <v>4</v>
      </c>
      <c r="AI1078" s="29" t="s">
        <v>113</v>
      </c>
      <c r="AJ1078" s="29" t="s">
        <v>116</v>
      </c>
      <c r="AK1078" s="29" t="s">
        <v>1472</v>
      </c>
      <c r="AL1078" s="29" t="s">
        <v>1473</v>
      </c>
      <c r="AM1078" s="29" t="s">
        <v>1474</v>
      </c>
      <c r="AN1078" s="29" t="s">
        <v>1475</v>
      </c>
      <c r="AO1078" s="29" t="s">
        <v>1476</v>
      </c>
      <c r="AS1078"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8" t="s">
        <v>98</v>
      </c>
      <c r="AU1078" s="29" t="s">
        <v>122</v>
      </c>
      <c r="AV1078" s="29">
        <v>0.62</v>
      </c>
      <c r="AW1078" s="29" t="s">
        <v>123</v>
      </c>
      <c r="AX1078" s="29">
        <v>8</v>
      </c>
      <c r="AY1078" s="29">
        <v>1.25</v>
      </c>
      <c r="AZ1078" s="29">
        <v>4.5</v>
      </c>
      <c r="BA1078" s="29" t="s">
        <v>124</v>
      </c>
      <c r="BI1078" s="29">
        <v>2</v>
      </c>
      <c r="BN1078" s="29" t="s">
        <v>6313</v>
      </c>
      <c r="BP1078" s="29" t="s">
        <v>6313</v>
      </c>
      <c r="BQ1078" s="29" t="s">
        <v>6314</v>
      </c>
      <c r="CB1078" s="29" t="s">
        <v>133</v>
      </c>
      <c r="CC1078" s="29" t="s">
        <v>134</v>
      </c>
      <c r="CD1078" s="29">
        <v>1</v>
      </c>
      <c r="CE1078" s="29">
        <v>4</v>
      </c>
      <c r="CG1078" s="29" t="s">
        <v>1478</v>
      </c>
    </row>
    <row r="1079" spans="1:85" s="29" customFormat="1" x14ac:dyDescent="0.3">
      <c r="A1079" s="39">
        <v>6078</v>
      </c>
      <c r="B1079" s="28" t="s">
        <v>98</v>
      </c>
      <c r="C1079" s="29" t="s">
        <v>6315</v>
      </c>
      <c r="D1079" s="29" t="s">
        <v>100</v>
      </c>
      <c r="G1079" s="29" t="s">
        <v>1462</v>
      </c>
      <c r="J1079" s="29" t="s">
        <v>6316</v>
      </c>
      <c r="K1079" s="29" t="str">
        <f t="shared" si="143"/>
        <v>&lt;ul&gt;
&lt;li&gt;Made of high quality PU leather with polyester lining.
&lt;li&gt;Durable and fashionable. Many small packs design is for small things such as phone, keys, flash driver, small mirror and so on.
&lt;li&gt;Size: 8"W x 4.5"H x 1"D.
&lt;li&gt;Package include: please see per item's description.
&lt;li&gt;Occasion:Dating,Working Place,Shopping,Traveling. Elegant urban style, pretty design perfect for using in office, travel or any other daily occasions.
&lt;ul&gt;</v>
      </c>
      <c r="L1079" t="str">
        <f t="shared" si="140"/>
        <v>Made of high quality PU leather with polyester lining.
Durable and fashionable. Many small packs design is for small things such as phone, keys, flash driver, small mirror and so on.
Size: 8"W x 4.5"H x 1"D.
Package include: please see per item's description.
Occasion:Dating,Working Place,Shopping,Traveling. Elegant urban style, pretty design perfect for using in office, travel or any other daily occasions.</v>
      </c>
      <c r="M1079" s="29" t="s">
        <v>1464</v>
      </c>
      <c r="N1079" s="29" t="str">
        <f t="shared" si="144"/>
        <v>Made of high quality PU leather with polyester lining.
Durable and fashionable. Many small packs design is for small things such as phone, keys, flash driver, small mirror and so on.
Size: 8"W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79" s="11" t="str">
        <f t="shared" si="141"/>
        <v>&lt;ul&gt;
&lt;li&gt;Made of high quality PU leather with polyester lining.
&lt;li&gt;Durable and fashionable. Many small packs design is for small things such as phone, keys, flash driver, small mirror and so on.
&lt;li&gt;Size: 8"W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79" s="29" t="s">
        <v>1465</v>
      </c>
      <c r="Q1079" s="29" t="s">
        <v>1466</v>
      </c>
      <c r="R1079" s="29" t="s">
        <v>6317</v>
      </c>
      <c r="S1079" s="29" t="s">
        <v>1468</v>
      </c>
      <c r="T1079" s="29" t="s">
        <v>1469</v>
      </c>
      <c r="U1079" s="29" t="s">
        <v>6315</v>
      </c>
      <c r="V1079" s="29" t="s">
        <v>6315</v>
      </c>
      <c r="W1079" s="30" t="s">
        <v>6318</v>
      </c>
      <c r="X1079" s="30" t="s">
        <v>6318</v>
      </c>
      <c r="Y1079" s="29" t="s">
        <v>1471</v>
      </c>
      <c r="AA1079" s="29" t="s">
        <v>113</v>
      </c>
      <c r="AC1079" s="13" t="str">
        <f t="shared" si="145"/>
        <v>29.99</v>
      </c>
      <c r="AD1079" s="29">
        <v>19.95</v>
      </c>
      <c r="AE1079" s="29">
        <f t="shared" si="139"/>
        <v>23.95</v>
      </c>
      <c r="AG1079" s="29">
        <v>4</v>
      </c>
      <c r="AI1079" s="29" t="s">
        <v>113</v>
      </c>
      <c r="AJ1079" s="29" t="s">
        <v>116</v>
      </c>
      <c r="AK1079" s="29" t="s">
        <v>1472</v>
      </c>
      <c r="AL1079" s="29" t="s">
        <v>1473</v>
      </c>
      <c r="AM1079" s="29" t="s">
        <v>1474</v>
      </c>
      <c r="AN1079" s="29" t="s">
        <v>1475</v>
      </c>
      <c r="AO1079" s="29" t="s">
        <v>1476</v>
      </c>
      <c r="AS1079"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79" t="s">
        <v>98</v>
      </c>
      <c r="AU1079" s="29" t="s">
        <v>122</v>
      </c>
      <c r="AV1079" s="29">
        <v>0.62</v>
      </c>
      <c r="AW1079" s="29" t="s">
        <v>123</v>
      </c>
      <c r="AX1079" s="29">
        <v>8.5</v>
      </c>
      <c r="AY1079" s="29">
        <v>1</v>
      </c>
      <c r="AZ1079" s="29">
        <v>4.5</v>
      </c>
      <c r="BA1079" s="29" t="s">
        <v>124</v>
      </c>
      <c r="BI1079" s="29">
        <v>2</v>
      </c>
      <c r="BN1079" s="29" t="s">
        <v>6319</v>
      </c>
      <c r="BP1079" s="29" t="s">
        <v>6319</v>
      </c>
      <c r="CB1079" s="29" t="s">
        <v>133</v>
      </c>
      <c r="CC1079" s="29" t="s">
        <v>134</v>
      </c>
      <c r="CD1079" s="29">
        <v>1</v>
      </c>
      <c r="CE1079" s="29">
        <v>4</v>
      </c>
      <c r="CG1079" s="29" t="s">
        <v>1478</v>
      </c>
    </row>
    <row r="1080" spans="1:85" s="29" customFormat="1" x14ac:dyDescent="0.3">
      <c r="A1080" s="39">
        <v>6079</v>
      </c>
      <c r="B1080" s="28" t="s">
        <v>98</v>
      </c>
      <c r="C1080" s="29" t="s">
        <v>6320</v>
      </c>
      <c r="D1080" s="29" t="s">
        <v>137</v>
      </c>
      <c r="E1080" s="29" t="s">
        <v>6315</v>
      </c>
      <c r="F1080" s="29" t="s">
        <v>138</v>
      </c>
      <c r="G1080" s="29" t="s">
        <v>1462</v>
      </c>
      <c r="I1080" s="29" t="s">
        <v>2895</v>
      </c>
      <c r="J1080" s="29" t="s">
        <v>6321</v>
      </c>
      <c r="K1080" s="29" t="str">
        <f t="shared" si="143"/>
        <v>&lt;ul&gt;
&lt;li&gt;Made of high quality PU leather with polyester lining.
&lt;li&gt;Durable and fashionable. Many small packs design is for small things such as phone, keys, flash driver, small mirror and so on.
&lt;li&gt;Size: 8"W x 4.5"H x 1"D.
&lt;li&gt;Package include: 1 wallet.
&lt;li&gt;Occasion:Dating,Working Place,Shopping,Traveling. Elegant urban style, pretty design perfect for using in office, travel or any other daily occasions.
&lt;ul&gt;</v>
      </c>
      <c r="L1080" t="str">
        <f t="shared" si="140"/>
        <v>Made of high quality PU leather with polyester lining.
Durable and fashionable. Many small packs design is for small things such as phone, keys, flash driver, small mirror and so on.
Size: 8"W x 4.5"H x 1"D.
Package include: 1 wallet.
Occasion:Dating,Working Place,Shopping,Traveling. Elegant urban style, pretty design perfect for using in office, travel or any other daily occasions.</v>
      </c>
      <c r="M1080" s="29" t="s">
        <v>1464</v>
      </c>
      <c r="N1080" s="29" t="str">
        <f t="shared" si="144"/>
        <v>Made of high quality PU leather with polyester lining.
Durable and fashionable. Many small packs design is for small things such as phone, keys, flash driver, small mirror and so on.
Size: 8"W x 4.5"H x 1"D.
Package include: 1 wallet.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0" s="11" t="str">
        <f t="shared" si="141"/>
        <v>&lt;ul&gt;
&lt;li&gt;Made of high quality PU leather with polyester lining.
&lt;li&gt;Durable and fashionable. Many small packs design is for small things such as phone, keys, flash driver, small mirror and so on.
&lt;li&gt;Size: 8"W x 4.5"H x 1"D.
&lt;li&gt;Package include: 1 wallet.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0" s="29" t="s">
        <v>1465</v>
      </c>
      <c r="Q1080" s="29" t="s">
        <v>1466</v>
      </c>
      <c r="R1080" s="29" t="s">
        <v>6317</v>
      </c>
      <c r="S1080" s="29" t="s">
        <v>1526</v>
      </c>
      <c r="T1080" s="29" t="s">
        <v>1469</v>
      </c>
      <c r="U1080" s="29" t="s">
        <v>6320</v>
      </c>
      <c r="V1080" s="29" t="s">
        <v>6320</v>
      </c>
      <c r="W1080" s="30" t="s">
        <v>6322</v>
      </c>
      <c r="X1080" s="30" t="s">
        <v>6322</v>
      </c>
      <c r="Y1080" s="29" t="s">
        <v>1471</v>
      </c>
      <c r="AA1080" s="29" t="s">
        <v>113</v>
      </c>
      <c r="AC1080" s="13" t="str">
        <f t="shared" si="145"/>
        <v>29.99</v>
      </c>
      <c r="AD1080" s="29">
        <v>19.95</v>
      </c>
      <c r="AE1080" s="29">
        <f t="shared" si="139"/>
        <v>23.95</v>
      </c>
      <c r="AG1080" s="29">
        <v>4</v>
      </c>
      <c r="AI1080" s="29" t="s">
        <v>113</v>
      </c>
      <c r="AJ1080" s="29" t="s">
        <v>116</v>
      </c>
      <c r="AK1080" s="29" t="s">
        <v>1472</v>
      </c>
      <c r="AL1080" s="29" t="s">
        <v>1473</v>
      </c>
      <c r="AM1080" s="29" t="s">
        <v>1474</v>
      </c>
      <c r="AN1080" s="29" t="s">
        <v>1475</v>
      </c>
      <c r="AO1080" s="29" t="s">
        <v>1476</v>
      </c>
      <c r="AS1080"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0" t="s">
        <v>98</v>
      </c>
      <c r="AU1080" s="29" t="s">
        <v>122</v>
      </c>
      <c r="AV1080" s="29">
        <v>0.62</v>
      </c>
      <c r="AW1080" s="29" t="s">
        <v>123</v>
      </c>
      <c r="AX1080" s="29">
        <v>8.5</v>
      </c>
      <c r="AY1080" s="29">
        <v>1</v>
      </c>
      <c r="AZ1080" s="29">
        <v>4.5</v>
      </c>
      <c r="BA1080" s="29" t="s">
        <v>124</v>
      </c>
      <c r="BI1080" s="29">
        <v>2</v>
      </c>
      <c r="BN1080" s="29" t="s">
        <v>6319</v>
      </c>
      <c r="BP1080" s="29" t="s">
        <v>6319</v>
      </c>
      <c r="BQ1080" s="29" t="s">
        <v>6323</v>
      </c>
      <c r="CB1080" s="29" t="s">
        <v>133</v>
      </c>
      <c r="CC1080" s="29" t="s">
        <v>134</v>
      </c>
      <c r="CD1080" s="29">
        <v>1</v>
      </c>
      <c r="CE1080" s="29">
        <v>4</v>
      </c>
      <c r="CG1080" s="29" t="s">
        <v>1478</v>
      </c>
    </row>
    <row r="1081" spans="1:85" s="29" customFormat="1" x14ac:dyDescent="0.3">
      <c r="A1081" s="39">
        <v>6080</v>
      </c>
      <c r="B1081" s="28" t="s">
        <v>98</v>
      </c>
      <c r="C1081" s="29" t="s">
        <v>6324</v>
      </c>
      <c r="D1081" s="31" t="s">
        <v>100</v>
      </c>
      <c r="E1081" s="31"/>
      <c r="F1081" s="31"/>
      <c r="G1081" s="29" t="s">
        <v>1462</v>
      </c>
      <c r="I1081" s="31"/>
      <c r="J1081" s="31" t="s">
        <v>6325</v>
      </c>
      <c r="K1081" s="29" t="str">
        <f t="shared" si="143"/>
        <v>&lt;ul&gt;
&lt;li&gt;Size: 
&lt;li&gt;Designer inspired handbag
&lt;li&gt;Zip top closure
&lt;li&gt;Adjustable shoulder strap
&lt;li&gt;Faux leather
&lt;ul&gt;</v>
      </c>
      <c r="L1081" t="str">
        <f t="shared" si="140"/>
        <v>Size: 
Designer inspired handbag
Zip top closure
Adjustable shoulder strap
Faux leather</v>
      </c>
      <c r="M1081" s="31" t="s">
        <v>1464</v>
      </c>
      <c r="N1081" s="29" t="str">
        <f t="shared" si="144"/>
        <v>Size: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1" s="11" t="str">
        <f t="shared" si="141"/>
        <v>&lt;ul&gt;
&lt;li&gt;Size: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1" s="29" t="s">
        <v>4047</v>
      </c>
      <c r="Q1081" s="29" t="s">
        <v>1784</v>
      </c>
      <c r="R1081" s="29" t="s">
        <v>1783</v>
      </c>
      <c r="S1081" s="29" t="s">
        <v>1802</v>
      </c>
      <c r="T1081" s="29" t="s">
        <v>1547</v>
      </c>
      <c r="U1081" s="29" t="s">
        <v>6324</v>
      </c>
      <c r="V1081" s="29" t="s">
        <v>6324</v>
      </c>
      <c r="W1081" s="30" t="s">
        <v>6326</v>
      </c>
      <c r="X1081" s="30" t="s">
        <v>6326</v>
      </c>
      <c r="Y1081" s="29" t="s">
        <v>1471</v>
      </c>
      <c r="AA1081" s="29" t="s">
        <v>113</v>
      </c>
      <c r="AC1081" s="13" t="str">
        <f t="shared" si="145"/>
        <v>29.99</v>
      </c>
      <c r="AD1081" s="31">
        <v>19.95</v>
      </c>
      <c r="AE1081" s="29">
        <f t="shared" si="139"/>
        <v>23.95</v>
      </c>
      <c r="AG1081" s="29">
        <v>4</v>
      </c>
      <c r="AI1081" s="29" t="s">
        <v>113</v>
      </c>
      <c r="AJ1081" s="29" t="s">
        <v>116</v>
      </c>
      <c r="AK1081" s="29" t="s">
        <v>1472</v>
      </c>
      <c r="AL1081" s="29" t="s">
        <v>1473</v>
      </c>
      <c r="AM1081" s="29" t="s">
        <v>1474</v>
      </c>
      <c r="AN1081" s="29" t="s">
        <v>1475</v>
      </c>
      <c r="AO1081" s="29" t="s">
        <v>1476</v>
      </c>
      <c r="AS1081"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1" t="s">
        <v>98</v>
      </c>
      <c r="AU1081" s="29" t="s">
        <v>122</v>
      </c>
      <c r="AV1081" s="31">
        <v>2.38</v>
      </c>
      <c r="AW1081" s="29" t="s">
        <v>123</v>
      </c>
      <c r="AX1081" s="31">
        <v>10.5</v>
      </c>
      <c r="AY1081" s="31">
        <v>1.25</v>
      </c>
      <c r="AZ1081" s="31">
        <v>8.5</v>
      </c>
      <c r="BA1081" s="29" t="s">
        <v>124</v>
      </c>
      <c r="BI1081" s="29">
        <v>2</v>
      </c>
      <c r="BN1081" s="29" t="s">
        <v>6327</v>
      </c>
      <c r="BP1081" s="29" t="s">
        <v>6327</v>
      </c>
      <c r="CB1081" s="29" t="s">
        <v>133</v>
      </c>
      <c r="CC1081" s="29" t="s">
        <v>134</v>
      </c>
      <c r="CD1081" s="29">
        <v>1</v>
      </c>
      <c r="CE1081" s="29">
        <v>4</v>
      </c>
      <c r="CG1081" s="29" t="s">
        <v>1478</v>
      </c>
    </row>
    <row r="1082" spans="1:85" s="29" customFormat="1" x14ac:dyDescent="0.3">
      <c r="A1082" s="39">
        <v>6081</v>
      </c>
      <c r="B1082" s="28" t="s">
        <v>98</v>
      </c>
      <c r="C1082" s="29" t="s">
        <v>6328</v>
      </c>
      <c r="D1082" s="31" t="s">
        <v>137</v>
      </c>
      <c r="E1082" s="31" t="s">
        <v>6324</v>
      </c>
      <c r="F1082" s="31" t="s">
        <v>138</v>
      </c>
      <c r="G1082" s="29" t="s">
        <v>1462</v>
      </c>
      <c r="I1082" s="31" t="s">
        <v>1554</v>
      </c>
      <c r="J1082" s="31" t="s">
        <v>6329</v>
      </c>
      <c r="K1082" s="29" t="str">
        <f t="shared" si="143"/>
        <v>&lt;ul&gt;
&lt;li&gt;Size: W 8.5 * H 10.5 * D 1.25
&lt;li&gt;Designer inspired handbag
&lt;li&gt;Zip top closure
&lt;li&gt;Adjustable shoulder strap
&lt;li&gt;Faux leather
&lt;ul&gt;</v>
      </c>
      <c r="L1082" t="str">
        <f t="shared" si="140"/>
        <v>Size: W 8.5 * H 10.5 * D 1.25
Designer inspired handbag
Zip top closure
Adjustable shoulder strap
Faux leather</v>
      </c>
      <c r="M1082" s="31" t="s">
        <v>1464</v>
      </c>
      <c r="N1082" s="29" t="str">
        <f t="shared" si="144"/>
        <v>Size: W 8.5 * H 10.5 * D 1.25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2" s="11" t="str">
        <f t="shared" si="141"/>
        <v>&lt;ul&gt;
&lt;li&gt;Size: W 8.5 * H 10.5 * D 1.25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2" s="29" t="s">
        <v>6330</v>
      </c>
      <c r="Q1082" s="29" t="s">
        <v>1784</v>
      </c>
      <c r="R1082" s="29" t="s">
        <v>1783</v>
      </c>
      <c r="S1082" s="29" t="s">
        <v>1802</v>
      </c>
      <c r="T1082" s="29" t="s">
        <v>1547</v>
      </c>
      <c r="U1082" s="29" t="s">
        <v>6328</v>
      </c>
      <c r="V1082" s="29" t="s">
        <v>6328</v>
      </c>
      <c r="W1082" s="30" t="s">
        <v>6331</v>
      </c>
      <c r="X1082" s="30" t="s">
        <v>6331</v>
      </c>
      <c r="Y1082" s="29" t="s">
        <v>1471</v>
      </c>
      <c r="AA1082" s="29" t="s">
        <v>113</v>
      </c>
      <c r="AC1082" s="13" t="str">
        <f t="shared" si="145"/>
        <v>29.99</v>
      </c>
      <c r="AD1082" s="31">
        <v>19.95</v>
      </c>
      <c r="AE1082" s="29">
        <f t="shared" ref="AE1082:AE1108" si="146">AD1082+AG1082</f>
        <v>23.95</v>
      </c>
      <c r="AG1082" s="29">
        <v>4</v>
      </c>
      <c r="AI1082" s="29" t="s">
        <v>113</v>
      </c>
      <c r="AJ1082" s="29" t="s">
        <v>116</v>
      </c>
      <c r="AK1082" s="29" t="s">
        <v>1472</v>
      </c>
      <c r="AL1082" s="29" t="s">
        <v>1473</v>
      </c>
      <c r="AM1082" s="29" t="s">
        <v>1474</v>
      </c>
      <c r="AN1082" s="29" t="s">
        <v>1475</v>
      </c>
      <c r="AO1082" s="29" t="s">
        <v>1476</v>
      </c>
      <c r="AS1082"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2" t="s">
        <v>98</v>
      </c>
      <c r="AU1082" s="29" t="s">
        <v>122</v>
      </c>
      <c r="AV1082" s="31">
        <v>2.38</v>
      </c>
      <c r="AW1082" s="29" t="s">
        <v>123</v>
      </c>
      <c r="AX1082" s="31">
        <v>10.5</v>
      </c>
      <c r="AY1082" s="31">
        <v>1.25</v>
      </c>
      <c r="AZ1082" s="31">
        <v>8.5</v>
      </c>
      <c r="BA1082" s="29" t="s">
        <v>124</v>
      </c>
      <c r="BI1082" s="29">
        <v>2</v>
      </c>
      <c r="BN1082" s="29" t="s">
        <v>6327</v>
      </c>
      <c r="BP1082" s="29" t="s">
        <v>6327</v>
      </c>
      <c r="BQ1082" s="29" t="s">
        <v>6332</v>
      </c>
      <c r="BR1082" s="29" t="s">
        <v>6333</v>
      </c>
      <c r="BS1082" s="29" t="s">
        <v>6334</v>
      </c>
      <c r="CB1082" s="29" t="s">
        <v>133</v>
      </c>
      <c r="CC1082" s="29" t="s">
        <v>134</v>
      </c>
      <c r="CD1082" s="29">
        <v>1</v>
      </c>
      <c r="CE1082" s="29">
        <v>4</v>
      </c>
      <c r="CG1082" s="29" t="s">
        <v>1478</v>
      </c>
    </row>
    <row r="1083" spans="1:85" s="29" customFormat="1" x14ac:dyDescent="0.3">
      <c r="A1083" s="39">
        <v>6082</v>
      </c>
      <c r="B1083" s="28" t="s">
        <v>98</v>
      </c>
      <c r="C1083" s="29" t="s">
        <v>6335</v>
      </c>
      <c r="D1083" s="31" t="s">
        <v>137</v>
      </c>
      <c r="E1083" s="31" t="s">
        <v>6324</v>
      </c>
      <c r="F1083" s="31" t="s">
        <v>138</v>
      </c>
      <c r="G1083" s="29" t="s">
        <v>1462</v>
      </c>
      <c r="I1083" s="31" t="s">
        <v>1674</v>
      </c>
      <c r="J1083" s="31" t="s">
        <v>6336</v>
      </c>
      <c r="K1083" s="29" t="str">
        <f t="shared" si="143"/>
        <v>&lt;ul&gt;
&lt;li&gt;Size: W 8.5 * H 10.5 * D 1.25
&lt;li&gt;Designer inspired handbag
&lt;li&gt;Zip top closure
&lt;li&gt;Adjustable shoulder strap
&lt;li&gt;Faux leather
&lt;ul&gt;</v>
      </c>
      <c r="L1083" t="str">
        <f t="shared" si="140"/>
        <v>Size: W 8.5 * H 10.5 * D 1.25
Designer inspired handbag
Zip top closure
Adjustable shoulder strap
Faux leather</v>
      </c>
      <c r="M1083" s="31" t="s">
        <v>1464</v>
      </c>
      <c r="N1083" s="29" t="str">
        <f t="shared" si="144"/>
        <v>Size: W 8.5 * H 10.5 * D 1.25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3" s="11" t="str">
        <f t="shared" si="141"/>
        <v>&lt;ul&gt;
&lt;li&gt;Size: W 8.5 * H 10.5 * D 1.25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3" s="29" t="s">
        <v>6330</v>
      </c>
      <c r="Q1083" s="29" t="s">
        <v>1784</v>
      </c>
      <c r="R1083" s="29" t="s">
        <v>1783</v>
      </c>
      <c r="S1083" s="29" t="s">
        <v>1802</v>
      </c>
      <c r="T1083" s="29" t="s">
        <v>1547</v>
      </c>
      <c r="U1083" s="29" t="s">
        <v>6335</v>
      </c>
      <c r="V1083" s="29" t="s">
        <v>6335</v>
      </c>
      <c r="W1083" s="30" t="s">
        <v>6337</v>
      </c>
      <c r="X1083" s="30" t="s">
        <v>6337</v>
      </c>
      <c r="Y1083" s="29" t="s">
        <v>1471</v>
      </c>
      <c r="AA1083" s="29" t="s">
        <v>113</v>
      </c>
      <c r="AC1083" s="13" t="str">
        <f t="shared" si="145"/>
        <v>29.99</v>
      </c>
      <c r="AD1083" s="31">
        <v>19.95</v>
      </c>
      <c r="AE1083" s="29">
        <f t="shared" si="146"/>
        <v>23.95</v>
      </c>
      <c r="AG1083" s="29">
        <v>4</v>
      </c>
      <c r="AI1083" s="29" t="s">
        <v>113</v>
      </c>
      <c r="AJ1083" s="29" t="s">
        <v>116</v>
      </c>
      <c r="AK1083" s="29" t="s">
        <v>1472</v>
      </c>
      <c r="AL1083" s="29" t="s">
        <v>1473</v>
      </c>
      <c r="AM1083" s="29" t="s">
        <v>1474</v>
      </c>
      <c r="AN1083" s="29" t="s">
        <v>1475</v>
      </c>
      <c r="AO1083" s="29" t="s">
        <v>1476</v>
      </c>
      <c r="AS1083"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3" t="s">
        <v>98</v>
      </c>
      <c r="AU1083" s="29" t="s">
        <v>122</v>
      </c>
      <c r="AV1083" s="31">
        <v>2.38</v>
      </c>
      <c r="AW1083" s="29" t="s">
        <v>123</v>
      </c>
      <c r="AX1083" s="31">
        <v>10.5</v>
      </c>
      <c r="AY1083" s="31">
        <v>1.25</v>
      </c>
      <c r="AZ1083" s="31">
        <v>8.5</v>
      </c>
      <c r="BA1083" s="29" t="s">
        <v>124</v>
      </c>
      <c r="BI1083" s="29">
        <v>2</v>
      </c>
      <c r="BN1083" s="29" t="s">
        <v>6338</v>
      </c>
      <c r="BP1083" s="29" t="s">
        <v>6338</v>
      </c>
      <c r="BQ1083" s="29" t="s">
        <v>6339</v>
      </c>
      <c r="BR1083" s="29" t="s">
        <v>6340</v>
      </c>
      <c r="BS1083" s="29" t="s">
        <v>6341</v>
      </c>
      <c r="CB1083" s="29" t="s">
        <v>133</v>
      </c>
      <c r="CC1083" s="29" t="s">
        <v>134</v>
      </c>
      <c r="CD1083" s="29">
        <v>1</v>
      </c>
      <c r="CE1083" s="29">
        <v>4</v>
      </c>
      <c r="CG1083" s="29" t="s">
        <v>1478</v>
      </c>
    </row>
    <row r="1084" spans="1:85" s="29" customFormat="1" x14ac:dyDescent="0.3">
      <c r="A1084" s="39">
        <v>6083</v>
      </c>
      <c r="B1084" s="28" t="s">
        <v>98</v>
      </c>
      <c r="C1084" s="29" t="s">
        <v>6342</v>
      </c>
      <c r="D1084" s="31" t="s">
        <v>137</v>
      </c>
      <c r="E1084" s="31" t="s">
        <v>6324</v>
      </c>
      <c r="F1084" s="31" t="s">
        <v>138</v>
      </c>
      <c r="G1084" s="29" t="s">
        <v>1462</v>
      </c>
      <c r="I1084" s="31" t="s">
        <v>1561</v>
      </c>
      <c r="J1084" s="31" t="s">
        <v>6343</v>
      </c>
      <c r="K1084" s="29" t="str">
        <f t="shared" si="143"/>
        <v>&lt;ul&gt;
&lt;li&gt;Size: W 8.5 * H 10.5 * D 1.25
&lt;li&gt;Designer inspired handbag
&lt;li&gt;Zip top closure
&lt;li&gt;Adjustable shoulder strap
&lt;li&gt;Faux leather
&lt;ul&gt;</v>
      </c>
      <c r="L1084" t="str">
        <f t="shared" si="140"/>
        <v>Size: W 8.5 * H 10.5 * D 1.25
Designer inspired handbag
Zip top closure
Adjustable shoulder strap
Faux leather</v>
      </c>
      <c r="M1084" s="31" t="s">
        <v>1464</v>
      </c>
      <c r="N1084" s="29" t="str">
        <f t="shared" si="144"/>
        <v>Size: W 8.5 * H 10.5 * D 1.25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4" s="11" t="str">
        <f t="shared" si="141"/>
        <v>&lt;ul&gt;
&lt;li&gt;Size: W 8.5 * H 10.5 * D 1.25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4" s="29" t="s">
        <v>6330</v>
      </c>
      <c r="Q1084" s="29" t="s">
        <v>1784</v>
      </c>
      <c r="R1084" s="29" t="s">
        <v>1783</v>
      </c>
      <c r="S1084" s="29" t="s">
        <v>1802</v>
      </c>
      <c r="T1084" s="29" t="s">
        <v>1547</v>
      </c>
      <c r="U1084" s="29" t="s">
        <v>6342</v>
      </c>
      <c r="V1084" s="29" t="s">
        <v>6342</v>
      </c>
      <c r="W1084" s="30" t="s">
        <v>6344</v>
      </c>
      <c r="X1084" s="30" t="s">
        <v>6344</v>
      </c>
      <c r="Y1084" s="29" t="s">
        <v>1471</v>
      </c>
      <c r="AA1084" s="29" t="s">
        <v>113</v>
      </c>
      <c r="AC1084" s="13" t="str">
        <f t="shared" si="145"/>
        <v>29.99</v>
      </c>
      <c r="AD1084" s="31">
        <v>19.95</v>
      </c>
      <c r="AE1084" s="29">
        <f t="shared" si="146"/>
        <v>23.95</v>
      </c>
      <c r="AG1084" s="29">
        <v>4</v>
      </c>
      <c r="AI1084" s="29" t="s">
        <v>113</v>
      </c>
      <c r="AJ1084" s="29" t="s">
        <v>116</v>
      </c>
      <c r="AK1084" s="29" t="s">
        <v>1472</v>
      </c>
      <c r="AL1084" s="29" t="s">
        <v>1473</v>
      </c>
      <c r="AM1084" s="29" t="s">
        <v>1474</v>
      </c>
      <c r="AN1084" s="29" t="s">
        <v>1475</v>
      </c>
      <c r="AO1084" s="29" t="s">
        <v>1476</v>
      </c>
      <c r="AS1084"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4" t="s">
        <v>98</v>
      </c>
      <c r="AU1084" s="29" t="s">
        <v>122</v>
      </c>
      <c r="AV1084" s="31">
        <v>2.38</v>
      </c>
      <c r="AW1084" s="29" t="s">
        <v>123</v>
      </c>
      <c r="AX1084" s="31">
        <v>10.5</v>
      </c>
      <c r="AY1084" s="31">
        <v>1.25</v>
      </c>
      <c r="AZ1084" s="31">
        <v>8.5</v>
      </c>
      <c r="BA1084" s="29" t="s">
        <v>124</v>
      </c>
      <c r="BI1084" s="29">
        <v>2</v>
      </c>
      <c r="BN1084" s="29" t="s">
        <v>6345</v>
      </c>
      <c r="BP1084" s="29" t="s">
        <v>6345</v>
      </c>
      <c r="BQ1084" s="29" t="s">
        <v>6346</v>
      </c>
      <c r="BR1084" s="29" t="s">
        <v>6347</v>
      </c>
      <c r="BS1084" s="29" t="s">
        <v>6348</v>
      </c>
      <c r="CB1084" s="29" t="s">
        <v>133</v>
      </c>
      <c r="CC1084" s="29" t="s">
        <v>134</v>
      </c>
      <c r="CD1084" s="29">
        <v>1</v>
      </c>
      <c r="CE1084" s="29">
        <v>4</v>
      </c>
      <c r="CG1084" s="29" t="s">
        <v>1478</v>
      </c>
    </row>
    <row r="1085" spans="1:85" s="29" customFormat="1" x14ac:dyDescent="0.3">
      <c r="A1085" s="39">
        <v>6084</v>
      </c>
      <c r="B1085" s="28" t="s">
        <v>98</v>
      </c>
      <c r="C1085" s="29" t="s">
        <v>6349</v>
      </c>
      <c r="D1085" s="31" t="s">
        <v>137</v>
      </c>
      <c r="E1085" s="31" t="s">
        <v>6324</v>
      </c>
      <c r="F1085" s="31" t="s">
        <v>138</v>
      </c>
      <c r="G1085" s="29" t="s">
        <v>1462</v>
      </c>
      <c r="I1085" s="31" t="s">
        <v>1567</v>
      </c>
      <c r="J1085" s="31" t="s">
        <v>6350</v>
      </c>
      <c r="K1085" s="29" t="str">
        <f t="shared" si="143"/>
        <v>&lt;ul&gt;
&lt;li&gt;Size: W 8.5 * H 10.5 * D 1.25
&lt;li&gt;Designer inspired handbag
&lt;li&gt;Zip top closure
&lt;li&gt;Adjustable shoulder strap
&lt;li&gt;Faux leather
&lt;ul&gt;</v>
      </c>
      <c r="L1085" t="str">
        <f t="shared" si="140"/>
        <v>Size: W 8.5 * H 10.5 * D 1.25
Designer inspired handbag
Zip top closure
Adjustable shoulder strap
Faux leather</v>
      </c>
      <c r="M1085" s="31" t="s">
        <v>1464</v>
      </c>
      <c r="N1085" s="29" t="str">
        <f t="shared" si="144"/>
        <v>Size: W 8.5 * H 10.5 * D 1.25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5" s="11" t="str">
        <f t="shared" si="141"/>
        <v>&lt;ul&gt;
&lt;li&gt;Size: W 8.5 * H 10.5 * D 1.25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5" s="29" t="s">
        <v>6330</v>
      </c>
      <c r="Q1085" s="29" t="s">
        <v>1784</v>
      </c>
      <c r="R1085" s="29" t="s">
        <v>1783</v>
      </c>
      <c r="S1085" s="29" t="s">
        <v>1802</v>
      </c>
      <c r="T1085" s="29" t="s">
        <v>1547</v>
      </c>
      <c r="U1085" s="29" t="s">
        <v>6349</v>
      </c>
      <c r="V1085" s="29" t="s">
        <v>6349</v>
      </c>
      <c r="W1085" s="30" t="s">
        <v>6351</v>
      </c>
      <c r="X1085" s="30" t="s">
        <v>6351</v>
      </c>
      <c r="Y1085" s="29" t="s">
        <v>1471</v>
      </c>
      <c r="AA1085" s="29" t="s">
        <v>113</v>
      </c>
      <c r="AC1085" s="13" t="str">
        <f t="shared" si="145"/>
        <v>29.99</v>
      </c>
      <c r="AD1085" s="31">
        <v>19.95</v>
      </c>
      <c r="AE1085" s="29">
        <f t="shared" si="146"/>
        <v>23.95</v>
      </c>
      <c r="AG1085" s="29">
        <v>4</v>
      </c>
      <c r="AI1085" s="29" t="s">
        <v>113</v>
      </c>
      <c r="AJ1085" s="29" t="s">
        <v>116</v>
      </c>
      <c r="AK1085" s="29" t="s">
        <v>1472</v>
      </c>
      <c r="AL1085" s="29" t="s">
        <v>1473</v>
      </c>
      <c r="AM1085" s="29" t="s">
        <v>1474</v>
      </c>
      <c r="AN1085" s="29" t="s">
        <v>1475</v>
      </c>
      <c r="AO1085" s="29" t="s">
        <v>1476</v>
      </c>
      <c r="AS1085"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5" t="s">
        <v>98</v>
      </c>
      <c r="AU1085" s="29" t="s">
        <v>122</v>
      </c>
      <c r="AV1085" s="31">
        <v>2.38</v>
      </c>
      <c r="AW1085" s="29" t="s">
        <v>123</v>
      </c>
      <c r="AX1085" s="31">
        <v>10.5</v>
      </c>
      <c r="AY1085" s="31">
        <v>1.25</v>
      </c>
      <c r="AZ1085" s="31">
        <v>8.5</v>
      </c>
      <c r="BA1085" s="29" t="s">
        <v>124</v>
      </c>
      <c r="BI1085" s="29">
        <v>2</v>
      </c>
      <c r="BN1085" s="29" t="s">
        <v>6352</v>
      </c>
      <c r="BP1085" s="29" t="s">
        <v>6352</v>
      </c>
      <c r="BQ1085" s="29" t="s">
        <v>6353</v>
      </c>
      <c r="BR1085" s="29" t="s">
        <v>6354</v>
      </c>
      <c r="BS1085" s="29" t="s">
        <v>6355</v>
      </c>
      <c r="CB1085" s="29" t="s">
        <v>133</v>
      </c>
      <c r="CC1085" s="29" t="s">
        <v>134</v>
      </c>
      <c r="CD1085" s="29">
        <v>1</v>
      </c>
      <c r="CE1085" s="29">
        <v>4</v>
      </c>
      <c r="CG1085" s="29" t="s">
        <v>1478</v>
      </c>
    </row>
    <row r="1086" spans="1:85" s="29" customFormat="1" x14ac:dyDescent="0.3">
      <c r="A1086" s="39">
        <v>6085</v>
      </c>
      <c r="B1086" s="28" t="s">
        <v>98</v>
      </c>
      <c r="C1086" s="29" t="s">
        <v>6356</v>
      </c>
      <c r="D1086" s="31" t="s">
        <v>137</v>
      </c>
      <c r="E1086" s="31" t="s">
        <v>6324</v>
      </c>
      <c r="F1086" s="31" t="s">
        <v>138</v>
      </c>
      <c r="G1086" s="29" t="s">
        <v>1462</v>
      </c>
      <c r="I1086" s="31" t="s">
        <v>1623</v>
      </c>
      <c r="J1086" s="31" t="s">
        <v>6357</v>
      </c>
      <c r="K1086" s="29" t="str">
        <f t="shared" si="143"/>
        <v>&lt;ul&gt;
&lt;li&gt;Size: W 8.5 * H 10.5 * D 1.25
&lt;li&gt;Designer inspired handbag
&lt;li&gt;Zip top closure
&lt;li&gt;Adjustable shoulder strap
&lt;li&gt;Faux leather
&lt;ul&gt;</v>
      </c>
      <c r="L1086" t="str">
        <f t="shared" si="140"/>
        <v>Size: W 8.5 * H 10.5 * D 1.25
Designer inspired handbag
Zip top closure
Adjustable shoulder strap
Faux leather</v>
      </c>
      <c r="M1086" s="31" t="s">
        <v>1464</v>
      </c>
      <c r="N1086" s="29" t="str">
        <f t="shared" si="144"/>
        <v>Size: W 8.5 * H 10.5 * D 1.25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6" s="11" t="str">
        <f t="shared" si="141"/>
        <v>&lt;ul&gt;
&lt;li&gt;Size: W 8.5 * H 10.5 * D 1.25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6" s="29" t="s">
        <v>6330</v>
      </c>
      <c r="Q1086" s="29" t="s">
        <v>1784</v>
      </c>
      <c r="R1086" s="29" t="s">
        <v>1783</v>
      </c>
      <c r="S1086" s="29" t="s">
        <v>1802</v>
      </c>
      <c r="T1086" s="29" t="s">
        <v>1547</v>
      </c>
      <c r="U1086" s="29" t="s">
        <v>6356</v>
      </c>
      <c r="V1086" s="29" t="s">
        <v>6356</v>
      </c>
      <c r="W1086" s="30" t="s">
        <v>6358</v>
      </c>
      <c r="X1086" s="30" t="s">
        <v>6358</v>
      </c>
      <c r="Y1086" s="29" t="s">
        <v>1471</v>
      </c>
      <c r="AA1086" s="29" t="s">
        <v>113</v>
      </c>
      <c r="AC1086" s="13" t="str">
        <f t="shared" si="145"/>
        <v>29.99</v>
      </c>
      <c r="AD1086" s="31">
        <v>19.95</v>
      </c>
      <c r="AE1086" s="29">
        <f t="shared" si="146"/>
        <v>23.95</v>
      </c>
      <c r="AG1086" s="29">
        <v>4</v>
      </c>
      <c r="AI1086" s="29" t="s">
        <v>113</v>
      </c>
      <c r="AJ1086" s="29" t="s">
        <v>116</v>
      </c>
      <c r="AK1086" s="29" t="s">
        <v>1472</v>
      </c>
      <c r="AL1086" s="29" t="s">
        <v>1473</v>
      </c>
      <c r="AM1086" s="29" t="s">
        <v>1474</v>
      </c>
      <c r="AN1086" s="29" t="s">
        <v>1475</v>
      </c>
      <c r="AO1086" s="29" t="s">
        <v>1476</v>
      </c>
      <c r="AS1086"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6" t="s">
        <v>98</v>
      </c>
      <c r="AU1086" s="29" t="s">
        <v>122</v>
      </c>
      <c r="AV1086" s="31">
        <v>2.38</v>
      </c>
      <c r="AW1086" s="29" t="s">
        <v>123</v>
      </c>
      <c r="AX1086" s="31">
        <v>10.5</v>
      </c>
      <c r="AY1086" s="31">
        <v>1.25</v>
      </c>
      <c r="AZ1086" s="31">
        <v>8.5</v>
      </c>
      <c r="BA1086" s="29" t="s">
        <v>124</v>
      </c>
      <c r="BI1086" s="29">
        <v>2</v>
      </c>
      <c r="BN1086" s="29" t="s">
        <v>6359</v>
      </c>
      <c r="BP1086" s="29" t="s">
        <v>6359</v>
      </c>
      <c r="BQ1086" s="29" t="s">
        <v>6360</v>
      </c>
      <c r="BR1086" s="29" t="s">
        <v>6361</v>
      </c>
      <c r="BS1086" s="29" t="s">
        <v>6362</v>
      </c>
      <c r="CB1086" s="29" t="s">
        <v>133</v>
      </c>
      <c r="CC1086" s="29" t="s">
        <v>134</v>
      </c>
      <c r="CD1086" s="29">
        <v>1</v>
      </c>
      <c r="CE1086" s="29">
        <v>4</v>
      </c>
      <c r="CG1086" s="29" t="s">
        <v>1478</v>
      </c>
    </row>
    <row r="1087" spans="1:85" s="29" customFormat="1" x14ac:dyDescent="0.3">
      <c r="A1087" s="39">
        <v>6086</v>
      </c>
      <c r="B1087" s="28" t="s">
        <v>98</v>
      </c>
      <c r="C1087" s="29" t="s">
        <v>6363</v>
      </c>
      <c r="D1087" s="31" t="s">
        <v>100</v>
      </c>
      <c r="E1087" s="31"/>
      <c r="F1087" s="31"/>
      <c r="G1087" s="29" t="s">
        <v>1462</v>
      </c>
      <c r="I1087" s="31"/>
      <c r="J1087" s="31" t="s">
        <v>6364</v>
      </c>
      <c r="K1087" s="29" t="str">
        <f t="shared" si="143"/>
        <v>&lt;ul&gt;
&lt;li&gt;Size: 
&lt;li&gt;Designer inspired handbag
&lt;li&gt;Zip top closure
&lt;li&gt;Adjustable shoulder strap
&lt;li&gt;Faux leather
&lt;ul&gt;</v>
      </c>
      <c r="L1087" t="str">
        <f t="shared" si="140"/>
        <v>Size: 
Designer inspired handbag
Zip top closure
Adjustable shoulder strap
Faux leather</v>
      </c>
      <c r="M1087" s="31" t="s">
        <v>1464</v>
      </c>
      <c r="N1087" s="29" t="str">
        <f t="shared" si="144"/>
        <v>Size: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7" s="11" t="str">
        <f t="shared" si="141"/>
        <v>&lt;ul&gt;
&lt;li&gt;Size: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7" s="29" t="s">
        <v>4047</v>
      </c>
      <c r="Q1087" s="29" t="s">
        <v>1784</v>
      </c>
      <c r="R1087" s="29" t="s">
        <v>1783</v>
      </c>
      <c r="S1087" s="29" t="s">
        <v>1802</v>
      </c>
      <c r="T1087" s="29" t="s">
        <v>1547</v>
      </c>
      <c r="U1087" s="29" t="s">
        <v>6363</v>
      </c>
      <c r="V1087" s="29" t="s">
        <v>6363</v>
      </c>
      <c r="W1087" s="30" t="s">
        <v>6365</v>
      </c>
      <c r="X1087" s="30" t="s">
        <v>6365</v>
      </c>
      <c r="Y1087" s="29" t="s">
        <v>1471</v>
      </c>
      <c r="AA1087" s="29" t="s">
        <v>113</v>
      </c>
      <c r="AC1087" s="13" t="str">
        <f t="shared" si="145"/>
        <v>67.99</v>
      </c>
      <c r="AD1087" s="31">
        <v>46.95</v>
      </c>
      <c r="AE1087" s="29">
        <f t="shared" si="146"/>
        <v>46.95</v>
      </c>
      <c r="AG1087" s="29">
        <v>0</v>
      </c>
      <c r="AI1087" s="29" t="s">
        <v>113</v>
      </c>
      <c r="AJ1087" s="29" t="s">
        <v>116</v>
      </c>
      <c r="AK1087" s="29" t="s">
        <v>1472</v>
      </c>
      <c r="AL1087" s="29" t="s">
        <v>1473</v>
      </c>
      <c r="AM1087" s="29" t="s">
        <v>1474</v>
      </c>
      <c r="AN1087" s="29" t="s">
        <v>1475</v>
      </c>
      <c r="AO1087" s="29" t="s">
        <v>1476</v>
      </c>
      <c r="AS1087"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7" t="s">
        <v>98</v>
      </c>
      <c r="AU1087" s="29" t="s">
        <v>122</v>
      </c>
      <c r="AV1087" s="31">
        <v>2.38</v>
      </c>
      <c r="AW1087" s="29" t="s">
        <v>123</v>
      </c>
      <c r="AX1087" s="31">
        <v>12.5</v>
      </c>
      <c r="AY1087" s="31">
        <v>4.5</v>
      </c>
      <c r="AZ1087" s="31">
        <v>8</v>
      </c>
      <c r="BA1087" s="29" t="s">
        <v>124</v>
      </c>
      <c r="BI1087" s="29">
        <v>2</v>
      </c>
      <c r="BN1087" s="29" t="s">
        <v>6366</v>
      </c>
      <c r="BP1087" s="29" t="s">
        <v>6366</v>
      </c>
      <c r="CB1087" s="29" t="s">
        <v>133</v>
      </c>
      <c r="CC1087" s="29" t="s">
        <v>134</v>
      </c>
      <c r="CD1087" s="29">
        <v>1</v>
      </c>
      <c r="CE1087" s="29">
        <v>4</v>
      </c>
      <c r="CG1087" s="29" t="s">
        <v>1478</v>
      </c>
    </row>
    <row r="1088" spans="1:85" s="29" customFormat="1" x14ac:dyDescent="0.3">
      <c r="A1088" s="39">
        <v>6087</v>
      </c>
      <c r="B1088" s="28" t="s">
        <v>98</v>
      </c>
      <c r="C1088" s="29" t="s">
        <v>6367</v>
      </c>
      <c r="D1088" s="31" t="s">
        <v>137</v>
      </c>
      <c r="E1088" s="31" t="s">
        <v>6363</v>
      </c>
      <c r="F1088" s="31" t="s">
        <v>138</v>
      </c>
      <c r="G1088" s="29" t="s">
        <v>1462</v>
      </c>
      <c r="I1088" s="31" t="s">
        <v>1554</v>
      </c>
      <c r="J1088" s="31" t="s">
        <v>6368</v>
      </c>
      <c r="K1088" s="29" t="str">
        <f t="shared" si="143"/>
        <v>&lt;ul&gt;
&lt;li&gt;Size: W 12.5 * H 8 * D 4.5
&lt;li&gt;Designer inspired handbag
&lt;li&gt;Zip top closure
&lt;li&gt;Adjustable shoulder strap
&lt;li&gt;Faux leather
&lt;ul&gt;</v>
      </c>
      <c r="L1088" t="str">
        <f t="shared" si="140"/>
        <v>Size: W 12.5 * H 8 * D 4.5
Designer inspired handbag
Zip top closure
Adjustable shoulder strap
Faux leather</v>
      </c>
      <c r="M1088" s="31" t="s">
        <v>1464</v>
      </c>
      <c r="N1088" s="29" t="str">
        <f t="shared" si="144"/>
        <v>Size: W 12.5 * H 8 * D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8" s="11" t="str">
        <f t="shared" si="141"/>
        <v>&lt;ul&gt;
&lt;li&gt;Size: W 12.5 * H 8 * D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8" s="29" t="s">
        <v>6369</v>
      </c>
      <c r="Q1088" s="29" t="s">
        <v>1784</v>
      </c>
      <c r="R1088" s="29" t="s">
        <v>1783</v>
      </c>
      <c r="S1088" s="29" t="s">
        <v>1802</v>
      </c>
      <c r="T1088" s="29" t="s">
        <v>1547</v>
      </c>
      <c r="U1088" s="29" t="s">
        <v>6367</v>
      </c>
      <c r="V1088" s="29" t="s">
        <v>6367</v>
      </c>
      <c r="W1088" s="30" t="s">
        <v>6370</v>
      </c>
      <c r="X1088" s="30" t="s">
        <v>6370</v>
      </c>
      <c r="Y1088" s="29" t="s">
        <v>1471</v>
      </c>
      <c r="AA1088" s="29" t="s">
        <v>113</v>
      </c>
      <c r="AC1088" s="13" t="str">
        <f t="shared" si="145"/>
        <v>67.99</v>
      </c>
      <c r="AD1088" s="31">
        <v>46.95</v>
      </c>
      <c r="AE1088" s="29">
        <f t="shared" si="146"/>
        <v>46.95</v>
      </c>
      <c r="AG1088" s="29">
        <v>0</v>
      </c>
      <c r="AI1088" s="29" t="s">
        <v>113</v>
      </c>
      <c r="AJ1088" s="29" t="s">
        <v>116</v>
      </c>
      <c r="AK1088" s="29" t="s">
        <v>1472</v>
      </c>
      <c r="AL1088" s="29" t="s">
        <v>1473</v>
      </c>
      <c r="AM1088" s="29" t="s">
        <v>1474</v>
      </c>
      <c r="AN1088" s="29" t="s">
        <v>1475</v>
      </c>
      <c r="AO1088" s="29" t="s">
        <v>1476</v>
      </c>
      <c r="AS1088"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8" t="s">
        <v>98</v>
      </c>
      <c r="AU1088" s="29" t="s">
        <v>122</v>
      </c>
      <c r="AV1088" s="31">
        <v>2.38</v>
      </c>
      <c r="AW1088" s="29" t="s">
        <v>123</v>
      </c>
      <c r="AX1088" s="31">
        <v>12.5</v>
      </c>
      <c r="AY1088" s="31">
        <v>4.5</v>
      </c>
      <c r="AZ1088" s="31">
        <v>8</v>
      </c>
      <c r="BA1088" s="29" t="s">
        <v>124</v>
      </c>
      <c r="BI1088" s="29">
        <v>2</v>
      </c>
      <c r="BN1088" s="29" t="s">
        <v>6366</v>
      </c>
      <c r="BP1088" s="29" t="s">
        <v>6366</v>
      </c>
      <c r="BQ1088" s="29" t="s">
        <v>6371</v>
      </c>
      <c r="BR1088" s="29" t="s">
        <v>6372</v>
      </c>
      <c r="BS1088" s="29" t="s">
        <v>6373</v>
      </c>
      <c r="CB1088" s="29" t="s">
        <v>133</v>
      </c>
      <c r="CC1088" s="29" t="s">
        <v>134</v>
      </c>
      <c r="CD1088" s="29">
        <v>1</v>
      </c>
      <c r="CE1088" s="29">
        <v>4</v>
      </c>
      <c r="CG1088" s="29" t="s">
        <v>1478</v>
      </c>
    </row>
    <row r="1089" spans="1:85" s="29" customFormat="1" x14ac:dyDescent="0.3">
      <c r="A1089" s="39">
        <v>6088</v>
      </c>
      <c r="B1089" s="28" t="s">
        <v>98</v>
      </c>
      <c r="C1089" s="29" t="s">
        <v>6374</v>
      </c>
      <c r="D1089" s="31" t="s">
        <v>137</v>
      </c>
      <c r="E1089" s="31" t="s">
        <v>6363</v>
      </c>
      <c r="F1089" s="31" t="s">
        <v>138</v>
      </c>
      <c r="G1089" s="29" t="s">
        <v>1462</v>
      </c>
      <c r="I1089" s="31" t="s">
        <v>1674</v>
      </c>
      <c r="J1089" s="31" t="s">
        <v>6375</v>
      </c>
      <c r="K1089" s="29" t="str">
        <f t="shared" si="143"/>
        <v>&lt;ul&gt;
&lt;li&gt;Size: W 12.5 * H 8 * D 4.5
&lt;li&gt;Designer inspired handbag
&lt;li&gt;Zip top closure
&lt;li&gt;Adjustable shoulder strap
&lt;li&gt;Faux leather
&lt;ul&gt;</v>
      </c>
      <c r="L1089" t="str">
        <f t="shared" si="140"/>
        <v>Size: W 12.5 * H 8 * D 4.5
Designer inspired handbag
Zip top closure
Adjustable shoulder strap
Faux leather</v>
      </c>
      <c r="M1089" s="31" t="s">
        <v>1464</v>
      </c>
      <c r="N1089" s="29" t="str">
        <f t="shared" si="144"/>
        <v>Size: W 12.5 * H 8 * D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89" s="11" t="str">
        <f t="shared" si="141"/>
        <v>&lt;ul&gt;
&lt;li&gt;Size: W 12.5 * H 8 * D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89" s="29" t="s">
        <v>6369</v>
      </c>
      <c r="Q1089" s="29" t="s">
        <v>1784</v>
      </c>
      <c r="R1089" s="29" t="s">
        <v>1783</v>
      </c>
      <c r="S1089" s="29" t="s">
        <v>1802</v>
      </c>
      <c r="T1089" s="29" t="s">
        <v>1547</v>
      </c>
      <c r="U1089" s="29" t="s">
        <v>6374</v>
      </c>
      <c r="V1089" s="29" t="s">
        <v>6374</v>
      </c>
      <c r="W1089" s="30" t="s">
        <v>6376</v>
      </c>
      <c r="X1089" s="30" t="s">
        <v>6376</v>
      </c>
      <c r="Y1089" s="29" t="s">
        <v>1471</v>
      </c>
      <c r="AA1089" s="29" t="s">
        <v>113</v>
      </c>
      <c r="AC1089" s="13" t="str">
        <f t="shared" si="145"/>
        <v>67.99</v>
      </c>
      <c r="AD1089" s="31">
        <v>46.95</v>
      </c>
      <c r="AE1089" s="29">
        <f t="shared" si="146"/>
        <v>46.95</v>
      </c>
      <c r="AG1089" s="29">
        <v>0</v>
      </c>
      <c r="AI1089" s="29" t="s">
        <v>113</v>
      </c>
      <c r="AJ1089" s="29" t="s">
        <v>116</v>
      </c>
      <c r="AK1089" s="29" t="s">
        <v>1472</v>
      </c>
      <c r="AL1089" s="29" t="s">
        <v>1473</v>
      </c>
      <c r="AM1089" s="29" t="s">
        <v>1474</v>
      </c>
      <c r="AN1089" s="29" t="s">
        <v>1475</v>
      </c>
      <c r="AO1089" s="29" t="s">
        <v>1476</v>
      </c>
      <c r="AS1089"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89" t="s">
        <v>98</v>
      </c>
      <c r="AU1089" s="29" t="s">
        <v>122</v>
      </c>
      <c r="AV1089" s="31">
        <v>2.38</v>
      </c>
      <c r="AW1089" s="29" t="s">
        <v>123</v>
      </c>
      <c r="AX1089" s="31">
        <v>12.5</v>
      </c>
      <c r="AY1089" s="31">
        <v>4.5</v>
      </c>
      <c r="AZ1089" s="31">
        <v>8</v>
      </c>
      <c r="BA1089" s="29" t="s">
        <v>124</v>
      </c>
      <c r="BI1089" s="29">
        <v>2</v>
      </c>
      <c r="BN1089" s="29" t="s">
        <v>6377</v>
      </c>
      <c r="BP1089" s="29" t="s">
        <v>6377</v>
      </c>
      <c r="BQ1089" s="29" t="s">
        <v>6378</v>
      </c>
      <c r="BR1089" s="29" t="s">
        <v>6379</v>
      </c>
      <c r="BS1089" s="29" t="s">
        <v>6380</v>
      </c>
      <c r="CB1089" s="29" t="s">
        <v>133</v>
      </c>
      <c r="CC1089" s="29" t="s">
        <v>134</v>
      </c>
      <c r="CD1089" s="29">
        <v>1</v>
      </c>
      <c r="CE1089" s="29">
        <v>4</v>
      </c>
      <c r="CG1089" s="29" t="s">
        <v>1478</v>
      </c>
    </row>
    <row r="1090" spans="1:85" s="29" customFormat="1" x14ac:dyDescent="0.3">
      <c r="A1090" s="39">
        <v>6089</v>
      </c>
      <c r="B1090" s="28" t="s">
        <v>98</v>
      </c>
      <c r="C1090" s="29" t="s">
        <v>6381</v>
      </c>
      <c r="D1090" s="31" t="s">
        <v>137</v>
      </c>
      <c r="E1090" s="31" t="s">
        <v>6363</v>
      </c>
      <c r="F1090" s="31" t="s">
        <v>138</v>
      </c>
      <c r="G1090" s="29" t="s">
        <v>1462</v>
      </c>
      <c r="I1090" s="31" t="s">
        <v>1561</v>
      </c>
      <c r="J1090" s="31" t="s">
        <v>6382</v>
      </c>
      <c r="K1090" s="29" t="str">
        <f t="shared" si="143"/>
        <v>&lt;ul&gt;
&lt;li&gt;Size: W 12.5 * H 8 * D 4.5
&lt;li&gt;Designer inspired handbag
&lt;li&gt;Zip top closure
&lt;li&gt;Adjustable shoulder strap
&lt;li&gt;Faux leather
&lt;ul&gt;</v>
      </c>
      <c r="L1090" t="str">
        <f t="shared" si="140"/>
        <v>Size: W 12.5 * H 8 * D 4.5
Designer inspired handbag
Zip top closure
Adjustable shoulder strap
Faux leather</v>
      </c>
      <c r="M1090" s="31" t="s">
        <v>1464</v>
      </c>
      <c r="N1090" s="29" t="str">
        <f t="shared" si="144"/>
        <v>Size: W 12.5 * H 8 * D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90" s="11" t="str">
        <f t="shared" si="141"/>
        <v>&lt;ul&gt;
&lt;li&gt;Size: W 12.5 * H 8 * D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90" s="29" t="s">
        <v>6369</v>
      </c>
      <c r="Q1090" s="29" t="s">
        <v>1784</v>
      </c>
      <c r="R1090" s="29" t="s">
        <v>1783</v>
      </c>
      <c r="S1090" s="29" t="s">
        <v>1802</v>
      </c>
      <c r="T1090" s="29" t="s">
        <v>1547</v>
      </c>
      <c r="U1090" s="29" t="s">
        <v>6381</v>
      </c>
      <c r="V1090" s="29" t="s">
        <v>6381</v>
      </c>
      <c r="W1090" s="30" t="s">
        <v>6383</v>
      </c>
      <c r="X1090" s="30" t="s">
        <v>6383</v>
      </c>
      <c r="Y1090" s="29" t="s">
        <v>1471</v>
      </c>
      <c r="AA1090" s="29" t="s">
        <v>113</v>
      </c>
      <c r="AC1090" s="13" t="str">
        <f t="shared" si="145"/>
        <v>67.99</v>
      </c>
      <c r="AD1090" s="31">
        <v>46.95</v>
      </c>
      <c r="AE1090" s="29">
        <f t="shared" si="146"/>
        <v>46.95</v>
      </c>
      <c r="AG1090" s="29">
        <v>0</v>
      </c>
      <c r="AI1090" s="29" t="s">
        <v>113</v>
      </c>
      <c r="AJ1090" s="29" t="s">
        <v>116</v>
      </c>
      <c r="AK1090" s="29" t="s">
        <v>1472</v>
      </c>
      <c r="AL1090" s="29" t="s">
        <v>1473</v>
      </c>
      <c r="AM1090" s="29" t="s">
        <v>1474</v>
      </c>
      <c r="AN1090" s="29" t="s">
        <v>1475</v>
      </c>
      <c r="AO1090" s="29" t="s">
        <v>1476</v>
      </c>
      <c r="AS1090"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0" t="s">
        <v>98</v>
      </c>
      <c r="AU1090" s="29" t="s">
        <v>122</v>
      </c>
      <c r="AV1090" s="31">
        <v>2.38</v>
      </c>
      <c r="AW1090" s="29" t="s">
        <v>123</v>
      </c>
      <c r="AX1090" s="31">
        <v>12.5</v>
      </c>
      <c r="AY1090" s="31">
        <v>4.5</v>
      </c>
      <c r="AZ1090" s="31">
        <v>8</v>
      </c>
      <c r="BA1090" s="29" t="s">
        <v>124</v>
      </c>
      <c r="BI1090" s="29">
        <v>2</v>
      </c>
      <c r="BN1090" s="29" t="s">
        <v>6384</v>
      </c>
      <c r="BP1090" s="29" t="s">
        <v>6384</v>
      </c>
      <c r="BQ1090" s="29" t="s">
        <v>6385</v>
      </c>
      <c r="BR1090" s="29" t="s">
        <v>6386</v>
      </c>
      <c r="BS1090" s="29" t="s">
        <v>6387</v>
      </c>
      <c r="CB1090" s="29" t="s">
        <v>133</v>
      </c>
      <c r="CC1090" s="29" t="s">
        <v>134</v>
      </c>
      <c r="CD1090" s="29">
        <v>1</v>
      </c>
      <c r="CE1090" s="29">
        <v>4</v>
      </c>
      <c r="CG1090" s="29" t="s">
        <v>1478</v>
      </c>
    </row>
    <row r="1091" spans="1:85" s="29" customFormat="1" x14ac:dyDescent="0.3">
      <c r="A1091" s="39">
        <v>6090</v>
      </c>
      <c r="B1091" s="28" t="s">
        <v>98</v>
      </c>
      <c r="C1091" s="29" t="s">
        <v>6388</v>
      </c>
      <c r="D1091" s="31" t="s">
        <v>137</v>
      </c>
      <c r="E1091" s="31" t="s">
        <v>6363</v>
      </c>
      <c r="F1091" s="31" t="s">
        <v>138</v>
      </c>
      <c r="G1091" s="29" t="s">
        <v>1462</v>
      </c>
      <c r="I1091" s="31" t="s">
        <v>1567</v>
      </c>
      <c r="J1091" s="31" t="s">
        <v>6389</v>
      </c>
      <c r="K1091" s="29" t="str">
        <f t="shared" si="143"/>
        <v>&lt;ul&gt;
&lt;li&gt;Size: W 12.5 * H 8 * D 4.5
&lt;li&gt;Designer inspired handbag
&lt;li&gt;Zip top closure
&lt;li&gt;Adjustable shoulder strap
&lt;li&gt;Faux leather
&lt;ul&gt;</v>
      </c>
      <c r="L1091" t="str">
        <f t="shared" si="140"/>
        <v>Size: W 12.5 * H 8 * D 4.5
Designer inspired handbag
Zip top closure
Adjustable shoulder strap
Faux leather</v>
      </c>
      <c r="M1091" s="31" t="s">
        <v>1464</v>
      </c>
      <c r="N1091" s="29" t="str">
        <f t="shared" si="144"/>
        <v>Size: W 12.5 * H 8 * D 4.5
Designer inspired handbag
Zip top closure
Adjustable shoulder strap
Faux leather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O1091" s="11" t="str">
        <f t="shared" si="141"/>
        <v>&lt;ul&gt;
&lt;li&gt;Size: W 12.5 * H 8 * D 4.5
&lt;li&gt;Designer inspired handbag
&lt;li&gt;Zip top closure
&lt;li&gt;Adjustable shoulder strap
&lt;li&gt;Faux leather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v>
      </c>
      <c r="P1091" s="29" t="s">
        <v>6369</v>
      </c>
      <c r="Q1091" s="29" t="s">
        <v>1784</v>
      </c>
      <c r="R1091" s="29" t="s">
        <v>1783</v>
      </c>
      <c r="S1091" s="29" t="s">
        <v>1802</v>
      </c>
      <c r="T1091" s="29" t="s">
        <v>1547</v>
      </c>
      <c r="U1091" s="29" t="s">
        <v>6388</v>
      </c>
      <c r="V1091" s="29" t="s">
        <v>6388</v>
      </c>
      <c r="W1091" s="30" t="s">
        <v>6390</v>
      </c>
      <c r="X1091" s="30" t="s">
        <v>6390</v>
      </c>
      <c r="Y1091" s="29" t="s">
        <v>1471</v>
      </c>
      <c r="AA1091" s="29" t="s">
        <v>113</v>
      </c>
      <c r="AC1091" s="13" t="str">
        <f t="shared" si="145"/>
        <v>67.99</v>
      </c>
      <c r="AD1091" s="31">
        <v>46.95</v>
      </c>
      <c r="AE1091" s="29">
        <f t="shared" si="146"/>
        <v>46.95</v>
      </c>
      <c r="AG1091" s="29">
        <v>0</v>
      </c>
      <c r="AI1091" s="29" t="s">
        <v>113</v>
      </c>
      <c r="AJ1091" s="29" t="s">
        <v>116</v>
      </c>
      <c r="AK1091" s="29" t="s">
        <v>1472</v>
      </c>
      <c r="AL1091" s="29" t="s">
        <v>1473</v>
      </c>
      <c r="AM1091" s="29" t="s">
        <v>1474</v>
      </c>
      <c r="AN1091" s="29" t="s">
        <v>1475</v>
      </c>
      <c r="AO1091" s="29" t="s">
        <v>1476</v>
      </c>
      <c r="AS1091"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1" t="s">
        <v>98</v>
      </c>
      <c r="AU1091" s="29" t="s">
        <v>122</v>
      </c>
      <c r="AV1091" s="31">
        <v>2.38</v>
      </c>
      <c r="AW1091" s="29" t="s">
        <v>123</v>
      </c>
      <c r="AX1091" s="31">
        <v>12.5</v>
      </c>
      <c r="AY1091" s="31">
        <v>4.5</v>
      </c>
      <c r="AZ1091" s="31">
        <v>8</v>
      </c>
      <c r="BA1091" s="29" t="s">
        <v>124</v>
      </c>
      <c r="BI1091" s="29">
        <v>2</v>
      </c>
      <c r="BN1091" s="29" t="s">
        <v>6391</v>
      </c>
      <c r="BP1091" s="29" t="s">
        <v>6391</v>
      </c>
      <c r="BQ1091" s="29" t="s">
        <v>6392</v>
      </c>
      <c r="BR1091" s="29" t="s">
        <v>6393</v>
      </c>
      <c r="BS1091" s="29" t="s">
        <v>6394</v>
      </c>
      <c r="CB1091" s="29" t="s">
        <v>133</v>
      </c>
      <c r="CC1091" s="29" t="s">
        <v>134</v>
      </c>
      <c r="CD1091" s="29">
        <v>1</v>
      </c>
      <c r="CE1091" s="29">
        <v>4</v>
      </c>
      <c r="CG1091" s="29" t="s">
        <v>1478</v>
      </c>
    </row>
    <row r="1092" spans="1:85" s="29" customFormat="1" x14ac:dyDescent="0.3">
      <c r="A1092" s="39">
        <v>6091</v>
      </c>
      <c r="B1092" s="28" t="s">
        <v>98</v>
      </c>
      <c r="C1092" s="29" t="s">
        <v>6395</v>
      </c>
      <c r="D1092" s="29" t="s">
        <v>100</v>
      </c>
      <c r="G1092" s="29" t="s">
        <v>1462</v>
      </c>
      <c r="J1092" s="29" t="s">
        <v>6396</v>
      </c>
      <c r="K1092" s="29" t="str">
        <f t="shared" si="143"/>
        <v>&lt;ul&gt;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v>
      </c>
      <c r="L1092" t="str">
        <f t="shared" si="140"/>
        <v>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v>
      </c>
      <c r="M1092" s="29" t="s">
        <v>2079</v>
      </c>
      <c r="N1092" s="29" t="str">
        <f t="shared" si="144"/>
        <v xml:space="preserve">Made of high quality PU leather with polyester lining.
Durable and fashionable. Many small packs design is for small things such as phone, keys, flash driver, small mirror and so on.
Size: 7.75"W x 4.5"H x 1"D.
Package include: please see per item's description.
Occasion:Dating,Working Place,Shopping,Traveling. 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O1092" s="11" t="str">
        <f t="shared" si="141"/>
        <v xml:space="preserve">&lt;ul&gt;
&lt;li&gt;Made of high quality PU leather with polyester lining.
&lt;li&gt;Durable and fashionable. Many small packs design is for small things such as phone, keys, flash driver, small mirror and so on.
&lt;li&gt;Size: 7.75"W x 4.5"H x 1"D.
&lt;li&gt;Package include: please see per item's description.
&lt;li&gt;Occasion:Dating,Working Place,Shopping,Traveling. 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v>
      </c>
      <c r="P1092" s="29" t="s">
        <v>1465</v>
      </c>
      <c r="Q1092" s="29" t="s">
        <v>1466</v>
      </c>
      <c r="R1092" s="29" t="s">
        <v>2080</v>
      </c>
      <c r="S1092" s="29" t="s">
        <v>1468</v>
      </c>
      <c r="T1092" s="29" t="s">
        <v>1469</v>
      </c>
      <c r="U1092" s="29" t="s">
        <v>6395</v>
      </c>
      <c r="V1092" s="29" t="s">
        <v>6395</v>
      </c>
      <c r="W1092" s="30" t="s">
        <v>6397</v>
      </c>
      <c r="X1092" s="30" t="s">
        <v>6397</v>
      </c>
      <c r="Y1092" s="29" t="s">
        <v>1471</v>
      </c>
      <c r="AA1092" s="29" t="s">
        <v>113</v>
      </c>
      <c r="AC1092" s="13" t="str">
        <f t="shared" si="145"/>
        <v>29.99</v>
      </c>
      <c r="AD1092" s="56" t="s">
        <v>2082</v>
      </c>
      <c r="AE1092" s="29">
        <f t="shared" si="146"/>
        <v>23.95</v>
      </c>
      <c r="AG1092" s="29">
        <v>4</v>
      </c>
      <c r="AI1092" s="29" t="s">
        <v>113</v>
      </c>
      <c r="AJ1092" s="29" t="s">
        <v>116</v>
      </c>
      <c r="AK1092" s="29" t="s">
        <v>1472</v>
      </c>
      <c r="AL1092" s="29" t="s">
        <v>1473</v>
      </c>
      <c r="AM1092" s="29" t="s">
        <v>1474</v>
      </c>
      <c r="AN1092" s="29" t="s">
        <v>1475</v>
      </c>
      <c r="AO1092" s="29" t="s">
        <v>1476</v>
      </c>
      <c r="AS1092"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2" t="s">
        <v>98</v>
      </c>
      <c r="AU1092" s="29" t="s">
        <v>122</v>
      </c>
      <c r="AV1092" s="29">
        <v>0.63</v>
      </c>
      <c r="AW1092" s="29" t="s">
        <v>123</v>
      </c>
      <c r="AX1092" s="29" t="s">
        <v>2083</v>
      </c>
      <c r="AY1092" s="29" t="s">
        <v>2084</v>
      </c>
      <c r="AZ1092" s="29" t="s">
        <v>1889</v>
      </c>
      <c r="BA1092" s="29" t="s">
        <v>124</v>
      </c>
      <c r="BI1092" s="29">
        <v>2</v>
      </c>
      <c r="BN1092" s="29" t="s">
        <v>6398</v>
      </c>
      <c r="BP1092" s="29" t="s">
        <v>6398</v>
      </c>
      <c r="BQ1092" s="29" t="s">
        <v>6399</v>
      </c>
      <c r="CB1092" s="29" t="s">
        <v>133</v>
      </c>
      <c r="CC1092" s="29" t="s">
        <v>134</v>
      </c>
      <c r="CD1092" s="29">
        <v>1</v>
      </c>
      <c r="CE1092" s="29">
        <v>4</v>
      </c>
      <c r="CG1092" s="29" t="s">
        <v>1478</v>
      </c>
    </row>
    <row r="1093" spans="1:85" s="29" customFormat="1" x14ac:dyDescent="0.3">
      <c r="A1093" s="39">
        <v>6092</v>
      </c>
      <c r="B1093" s="28" t="s">
        <v>98</v>
      </c>
      <c r="C1093" s="29" t="s">
        <v>6400</v>
      </c>
      <c r="D1093" s="29" t="s">
        <v>1933</v>
      </c>
      <c r="E1093" s="29" t="s">
        <v>6395</v>
      </c>
      <c r="F1093" s="29" t="s">
        <v>138</v>
      </c>
      <c r="G1093" s="29" t="s">
        <v>1462</v>
      </c>
      <c r="I1093" s="29" t="s">
        <v>2220</v>
      </c>
      <c r="J1093" s="29" t="s">
        <v>6401</v>
      </c>
      <c r="K1093" s="29" t="str">
        <f t="shared" si="14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v>
      </c>
      <c r="L1093" t="str">
        <f t="shared" si="140"/>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v>
      </c>
      <c r="M1093" s="29" t="s">
        <v>2222</v>
      </c>
      <c r="N1093" s="29" t="str">
        <f t="shared" si="14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93" s="11" t="str">
        <f t="shared" si="141"/>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93" s="29" t="s">
        <v>1465</v>
      </c>
      <c r="Q1093" s="29" t="s">
        <v>1466</v>
      </c>
      <c r="R1093" s="29" t="s">
        <v>2223</v>
      </c>
      <c r="S1093" s="29" t="s">
        <v>1483</v>
      </c>
      <c r="T1093" s="29" t="s">
        <v>1860</v>
      </c>
      <c r="U1093" s="29" t="s">
        <v>6400</v>
      </c>
      <c r="V1093" s="29" t="s">
        <v>6400</v>
      </c>
      <c r="W1093" s="30" t="s">
        <v>6402</v>
      </c>
      <c r="X1093" s="30" t="s">
        <v>6402</v>
      </c>
      <c r="Y1093" s="29" t="s">
        <v>1471</v>
      </c>
      <c r="AA1093" s="29" t="s">
        <v>113</v>
      </c>
      <c r="AC1093" s="13" t="str">
        <f t="shared" si="145"/>
        <v>86.99</v>
      </c>
      <c r="AD1093" s="56" t="s">
        <v>2093</v>
      </c>
      <c r="AE1093" s="29">
        <f t="shared" si="146"/>
        <v>59.95</v>
      </c>
      <c r="AG1093" s="29">
        <v>0</v>
      </c>
      <c r="AI1093" s="29" t="s">
        <v>113</v>
      </c>
      <c r="AJ1093" s="29" t="s">
        <v>116</v>
      </c>
      <c r="AK1093" s="29" t="s">
        <v>1472</v>
      </c>
      <c r="AL1093" s="29" t="s">
        <v>1473</v>
      </c>
      <c r="AM1093" s="29" t="s">
        <v>1474</v>
      </c>
      <c r="AN1093" s="29" t="s">
        <v>1475</v>
      </c>
      <c r="AO1093" s="29" t="s">
        <v>1476</v>
      </c>
      <c r="AS1093" s="29" t="str">
        <f t="shared" si="142"/>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3" t="s">
        <v>98</v>
      </c>
      <c r="AU1093" s="29" t="s">
        <v>122</v>
      </c>
      <c r="AV1093" s="29">
        <v>3</v>
      </c>
      <c r="AW1093" s="29" t="s">
        <v>123</v>
      </c>
      <c r="AX1093" s="29" t="s">
        <v>2094</v>
      </c>
      <c r="AY1093" s="29" t="s">
        <v>1889</v>
      </c>
      <c r="AZ1093" s="29" t="s">
        <v>2095</v>
      </c>
      <c r="BA1093" s="29" t="s">
        <v>124</v>
      </c>
      <c r="BI1093" s="29">
        <v>2</v>
      </c>
      <c r="BN1093" s="29" t="s">
        <v>6403</v>
      </c>
      <c r="BP1093" s="29" t="s">
        <v>6403</v>
      </c>
      <c r="CB1093" s="29" t="s">
        <v>133</v>
      </c>
      <c r="CC1093" s="29" t="s">
        <v>134</v>
      </c>
      <c r="CD1093" s="29">
        <v>1</v>
      </c>
      <c r="CE1093" s="29">
        <v>4</v>
      </c>
      <c r="CG1093" s="29" t="s">
        <v>1478</v>
      </c>
    </row>
    <row r="1094" spans="1:85" s="29" customFormat="1" x14ac:dyDescent="0.3">
      <c r="A1094" s="39">
        <v>6093</v>
      </c>
      <c r="B1094" s="28" t="s">
        <v>98</v>
      </c>
      <c r="C1094" s="29" t="s">
        <v>6404</v>
      </c>
      <c r="D1094" s="29" t="s">
        <v>1933</v>
      </c>
      <c r="E1094" s="29" t="s">
        <v>6395</v>
      </c>
      <c r="F1094" s="29" t="s">
        <v>138</v>
      </c>
      <c r="G1094" s="29" t="s">
        <v>1462</v>
      </c>
      <c r="I1094" s="29" t="s">
        <v>3913</v>
      </c>
      <c r="J1094" s="29" t="s">
        <v>6405</v>
      </c>
      <c r="K1094" s="29" t="str">
        <f t="shared" si="143"/>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v>
      </c>
      <c r="L1094" t="str">
        <f t="shared" ref="L1094:L1157" si="147">P1094&amp;CHAR(10)&amp;Q1094&amp;CHAR(10)&amp;R1094&amp;CHAR(10)&amp;S1094&amp;CHAR(10)&amp;T1094</f>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v>
      </c>
      <c r="M1094" s="29" t="s">
        <v>2222</v>
      </c>
      <c r="N1094" s="29" t="str">
        <f t="shared" si="144"/>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94" s="11" t="str">
        <f t="shared" ref="O1094:O1157" si="148">K1094&amp;CHAR(10)&amp;M1094</f>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94" s="29" t="s">
        <v>1465</v>
      </c>
      <c r="Q1094" s="29" t="s">
        <v>1466</v>
      </c>
      <c r="R1094" s="29" t="s">
        <v>2223</v>
      </c>
      <c r="S1094" s="29" t="s">
        <v>1483</v>
      </c>
      <c r="T1094" s="29" t="s">
        <v>1860</v>
      </c>
      <c r="U1094" s="29" t="s">
        <v>6404</v>
      </c>
      <c r="V1094" s="29" t="s">
        <v>6404</v>
      </c>
      <c r="W1094" s="30" t="s">
        <v>6406</v>
      </c>
      <c r="X1094" s="30" t="s">
        <v>6406</v>
      </c>
      <c r="Y1094" s="29" t="s">
        <v>1471</v>
      </c>
      <c r="AA1094" s="29" t="s">
        <v>113</v>
      </c>
      <c r="AC1094" s="13" t="str">
        <f t="shared" si="145"/>
        <v>86.99</v>
      </c>
      <c r="AD1094" s="56" t="s">
        <v>2093</v>
      </c>
      <c r="AE1094" s="29">
        <f t="shared" si="146"/>
        <v>59.95</v>
      </c>
      <c r="AG1094" s="29">
        <v>0</v>
      </c>
      <c r="AI1094" s="29" t="s">
        <v>113</v>
      </c>
      <c r="AJ1094" s="29" t="s">
        <v>116</v>
      </c>
      <c r="AK1094" s="29" t="s">
        <v>1472</v>
      </c>
      <c r="AL1094" s="29" t="s">
        <v>1473</v>
      </c>
      <c r="AM1094" s="29" t="s">
        <v>1474</v>
      </c>
      <c r="AN1094" s="29" t="s">
        <v>1475</v>
      </c>
      <c r="AO1094" s="29" t="s">
        <v>1476</v>
      </c>
      <c r="AS1094" s="29" t="str">
        <f t="shared" ref="AS1094:AS1157" si="149">AK1094&amp;","&amp;AL1094&amp;","&amp;AM1094&amp;","&amp;AN1094&amp;""&amp;AO1094</f>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4" t="s">
        <v>98</v>
      </c>
      <c r="AU1094" s="29" t="s">
        <v>122</v>
      </c>
      <c r="AV1094" s="29">
        <v>3</v>
      </c>
      <c r="AW1094" s="29" t="s">
        <v>123</v>
      </c>
      <c r="AX1094" s="29" t="s">
        <v>2094</v>
      </c>
      <c r="AY1094" s="29" t="s">
        <v>1889</v>
      </c>
      <c r="AZ1094" s="29" t="s">
        <v>2095</v>
      </c>
      <c r="BA1094" s="29" t="s">
        <v>124</v>
      </c>
      <c r="BI1094" s="29">
        <v>2</v>
      </c>
      <c r="BN1094" s="29" t="s">
        <v>6407</v>
      </c>
      <c r="BP1094" s="29" t="s">
        <v>6407</v>
      </c>
      <c r="CB1094" s="29" t="s">
        <v>133</v>
      </c>
      <c r="CC1094" s="29" t="s">
        <v>134</v>
      </c>
      <c r="CD1094" s="29">
        <v>1</v>
      </c>
      <c r="CE1094" s="29">
        <v>4</v>
      </c>
      <c r="CG1094" s="29" t="s">
        <v>1478</v>
      </c>
    </row>
    <row r="1095" spans="1:85" s="29" customFormat="1" x14ac:dyDescent="0.3">
      <c r="A1095" s="39">
        <v>6094</v>
      </c>
      <c r="B1095" s="28" t="s">
        <v>98</v>
      </c>
      <c r="C1095" s="29" t="s">
        <v>6408</v>
      </c>
      <c r="D1095" s="29" t="s">
        <v>1933</v>
      </c>
      <c r="E1095" s="29" t="s">
        <v>6395</v>
      </c>
      <c r="F1095" s="29" t="s">
        <v>138</v>
      </c>
      <c r="G1095" s="29" t="s">
        <v>1462</v>
      </c>
      <c r="I1095" s="29" t="s">
        <v>2536</v>
      </c>
      <c r="J1095" s="29" t="s">
        <v>6409</v>
      </c>
      <c r="K1095" s="29" t="str">
        <f t="shared" ref="K1095:K1158" si="150">"&lt;ul&gt;"&amp;CHAR(10)&amp;"&lt;li&gt;"&amp;P1095&amp;CHAR(10)&amp;"&lt;li&gt;"&amp;Q1095&amp;CHAR(10)&amp;"&lt;li&gt;"&amp;R1095&amp;CHAR(10)&amp;"&lt;li&gt;"&amp;S1095&amp;CHAR(10)&amp;"&lt;li&gt;"&amp;T1095&amp;CHAR(10)&amp;"&lt;ul&gt;"</f>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v>
      </c>
      <c r="L1095" t="str">
        <f t="shared" si="14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v>
      </c>
      <c r="M1095" s="29" t="s">
        <v>2222</v>
      </c>
      <c r="N1095" s="29" t="str">
        <f t="shared" ref="N1095:N1158" si="151">P1095&amp;CHAR(10)&amp;Q1095&amp;CHAR(10)&amp;R1095&amp;CHAR(10)&amp;S1095&amp;CHAR(10)&amp;T1095&amp;CHAR(10)&amp;M1095</f>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95" s="11" t="str">
        <f t="shared" si="1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95" s="29" t="s">
        <v>1465</v>
      </c>
      <c r="Q1095" s="29" t="s">
        <v>1466</v>
      </c>
      <c r="R1095" s="29" t="s">
        <v>2223</v>
      </c>
      <c r="S1095" s="29" t="s">
        <v>1483</v>
      </c>
      <c r="T1095" s="29" t="s">
        <v>1860</v>
      </c>
      <c r="U1095" s="29" t="s">
        <v>6408</v>
      </c>
      <c r="V1095" s="29" t="s">
        <v>6408</v>
      </c>
      <c r="W1095" s="30" t="s">
        <v>6410</v>
      </c>
      <c r="X1095" s="30" t="s">
        <v>6410</v>
      </c>
      <c r="Y1095" s="29" t="s">
        <v>1471</v>
      </c>
      <c r="AA1095" s="29" t="s">
        <v>113</v>
      </c>
      <c r="AC1095" s="13" t="str">
        <f t="shared" ref="AC1095:AC1158" si="152">CONCATENATE(ROUND(AD1095/0.7,0),".99")</f>
        <v>86.99</v>
      </c>
      <c r="AD1095" s="56" t="s">
        <v>2093</v>
      </c>
      <c r="AE1095" s="29">
        <f t="shared" si="146"/>
        <v>59.95</v>
      </c>
      <c r="AG1095" s="29">
        <v>0</v>
      </c>
      <c r="AI1095" s="29" t="s">
        <v>113</v>
      </c>
      <c r="AJ1095" s="29" t="s">
        <v>116</v>
      </c>
      <c r="AK1095" s="29" t="s">
        <v>1472</v>
      </c>
      <c r="AL1095" s="29" t="s">
        <v>1473</v>
      </c>
      <c r="AM1095" s="29" t="s">
        <v>1474</v>
      </c>
      <c r="AN1095" s="29" t="s">
        <v>1475</v>
      </c>
      <c r="AO1095" s="29" t="s">
        <v>1476</v>
      </c>
      <c r="AS1095"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5" t="s">
        <v>98</v>
      </c>
      <c r="AU1095" s="29" t="s">
        <v>122</v>
      </c>
      <c r="AV1095" s="29">
        <v>3</v>
      </c>
      <c r="AW1095" s="29" t="s">
        <v>123</v>
      </c>
      <c r="AX1095" s="29" t="s">
        <v>2094</v>
      </c>
      <c r="AY1095" s="29" t="s">
        <v>1889</v>
      </c>
      <c r="AZ1095" s="29" t="s">
        <v>2095</v>
      </c>
      <c r="BA1095" s="29" t="s">
        <v>124</v>
      </c>
      <c r="BI1095" s="29">
        <v>2</v>
      </c>
      <c r="BN1095" s="29" t="s">
        <v>6411</v>
      </c>
      <c r="BP1095" s="29" t="s">
        <v>6411</v>
      </c>
      <c r="CB1095" s="29" t="s">
        <v>133</v>
      </c>
      <c r="CC1095" s="29" t="s">
        <v>134</v>
      </c>
      <c r="CD1095" s="29">
        <v>1</v>
      </c>
      <c r="CE1095" s="29">
        <v>4</v>
      </c>
      <c r="CG1095" s="29" t="s">
        <v>1478</v>
      </c>
    </row>
    <row r="1096" spans="1:85" s="29" customFormat="1" x14ac:dyDescent="0.3">
      <c r="A1096" s="39">
        <v>6095</v>
      </c>
      <c r="B1096" s="28" t="s">
        <v>98</v>
      </c>
      <c r="C1096" s="29" t="s">
        <v>6412</v>
      </c>
      <c r="D1096" s="29" t="s">
        <v>1933</v>
      </c>
      <c r="E1096" s="29" t="s">
        <v>6395</v>
      </c>
      <c r="F1096" s="29" t="s">
        <v>138</v>
      </c>
      <c r="G1096" s="29" t="s">
        <v>1462</v>
      </c>
      <c r="I1096" s="29" t="s">
        <v>2106</v>
      </c>
      <c r="J1096" s="29" t="s">
        <v>6413</v>
      </c>
      <c r="K1096" s="29" t="str">
        <f t="shared" si="150"/>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v>
      </c>
      <c r="L1096" t="str">
        <f t="shared" si="147"/>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v>
      </c>
      <c r="M1096" s="29" t="s">
        <v>2222</v>
      </c>
      <c r="N1096" s="29" t="str">
        <f t="shared" si="151"/>
        <v>Made of high quality PU leather with polyester lining.
Durable and fashionable. Many small packs design is for small things such as phone, keys, flash driver, small mirror and so on.
Size: Wallet: 7.75"W x 4.5"H x 1"D; Bag: 12.75"W x 8"H x 4.5"D.
Package include: 1 long wallet,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96" s="11" t="str">
        <f t="shared" si="148"/>
        <v>&lt;ul&gt;
&lt;li&gt;Made of high quality PU leather with polyester lining.
&lt;li&gt;Durable and fashionable. Many small packs design is for small things such as phone, keys, flash driver, small mirror and so on.
&lt;li&gt;Size: Wallet: 7.75"W x 4.5"H x 1"D; Bag: 12.75"W x 8"H x 4.5"D.
&lt;li&gt;Package include: 1 long wallet,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96" s="29" t="s">
        <v>1465</v>
      </c>
      <c r="Q1096" s="29" t="s">
        <v>1466</v>
      </c>
      <c r="R1096" s="29" t="s">
        <v>2223</v>
      </c>
      <c r="S1096" s="29" t="s">
        <v>1483</v>
      </c>
      <c r="T1096" s="29" t="s">
        <v>1860</v>
      </c>
      <c r="U1096" s="29" t="s">
        <v>6412</v>
      </c>
      <c r="V1096" s="29" t="s">
        <v>6412</v>
      </c>
      <c r="W1096" s="30" t="s">
        <v>6414</v>
      </c>
      <c r="X1096" s="30" t="s">
        <v>6414</v>
      </c>
      <c r="Y1096" s="29" t="s">
        <v>1471</v>
      </c>
      <c r="AA1096" s="29" t="s">
        <v>113</v>
      </c>
      <c r="AC1096" s="13" t="str">
        <f t="shared" si="152"/>
        <v>86.99</v>
      </c>
      <c r="AD1096" s="56" t="s">
        <v>2093</v>
      </c>
      <c r="AE1096" s="29">
        <f t="shared" si="146"/>
        <v>59.95</v>
      </c>
      <c r="AG1096" s="29">
        <v>0</v>
      </c>
      <c r="AI1096" s="29" t="s">
        <v>113</v>
      </c>
      <c r="AJ1096" s="29" t="s">
        <v>116</v>
      </c>
      <c r="AK1096" s="29" t="s">
        <v>1472</v>
      </c>
      <c r="AL1096" s="29" t="s">
        <v>1473</v>
      </c>
      <c r="AM1096" s="29" t="s">
        <v>1474</v>
      </c>
      <c r="AN1096" s="29" t="s">
        <v>1475</v>
      </c>
      <c r="AO1096" s="29" t="s">
        <v>1476</v>
      </c>
      <c r="AS1096"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6" t="s">
        <v>98</v>
      </c>
      <c r="AU1096" s="29" t="s">
        <v>122</v>
      </c>
      <c r="AV1096" s="29">
        <v>3</v>
      </c>
      <c r="AW1096" s="29" t="s">
        <v>123</v>
      </c>
      <c r="AX1096" s="29" t="s">
        <v>2094</v>
      </c>
      <c r="AY1096" s="29" t="s">
        <v>1889</v>
      </c>
      <c r="AZ1096" s="29" t="s">
        <v>2095</v>
      </c>
      <c r="BA1096" s="29" t="s">
        <v>124</v>
      </c>
      <c r="BI1096" s="29">
        <v>2</v>
      </c>
      <c r="BN1096" s="29" t="s">
        <v>6415</v>
      </c>
      <c r="BP1096" s="29" t="s">
        <v>6415</v>
      </c>
      <c r="CB1096" s="29" t="s">
        <v>133</v>
      </c>
      <c r="CC1096" s="29" t="s">
        <v>134</v>
      </c>
      <c r="CD1096" s="29">
        <v>1</v>
      </c>
      <c r="CE1096" s="29">
        <v>4</v>
      </c>
      <c r="CG1096" s="29" t="s">
        <v>1478</v>
      </c>
    </row>
    <row r="1097" spans="1:85" s="29" customFormat="1" x14ac:dyDescent="0.3">
      <c r="A1097" s="39">
        <v>6096</v>
      </c>
      <c r="B1097" s="28" t="s">
        <v>98</v>
      </c>
      <c r="C1097" s="29" t="s">
        <v>6416</v>
      </c>
      <c r="D1097" s="29" t="s">
        <v>1933</v>
      </c>
      <c r="E1097" s="29" t="s">
        <v>6395</v>
      </c>
      <c r="F1097" s="29" t="s">
        <v>138</v>
      </c>
      <c r="G1097" s="29" t="s">
        <v>1462</v>
      </c>
      <c r="I1097" s="29" t="s">
        <v>6417</v>
      </c>
      <c r="J1097" s="29" t="s">
        <v>6418</v>
      </c>
      <c r="K1097" s="29" t="str">
        <f t="shared" si="150"/>
        <v>&lt;ul&gt;
&lt;li&gt;Made of high quality PU leather with polyester lining.
&lt;li&gt;Durable and fashionable. Many small packs design is for small things such as phone, keys, flash driver, small mirror and so on.
&lt;li&gt;Size: Wallet: 7.75"W x 4.5"H x 1"D; Bag: 12.75"W x 8"H x 4.5"D.
&lt;li&gt;Package include: 1 handbag.
&lt;li&gt;Occasion:Dating,Working Place,Shopping,Traveling.Elegant urban style, pretty design perfect for using in office, travel or any other daily occasions.
&lt;ul&gt;</v>
      </c>
      <c r="L1097" t="str">
        <f t="shared" si="147"/>
        <v>Made of high quality PU leather with polyester lining.
Durable and fashionable. Many small packs design is for small things such as phone, keys, flash driver, small mirror and so on.
Size: Wallet: 7.75"W x 4.5"H x 1"D; Bag: 12.75"W x 8"H x 4.5"D.
Package include: 1 handbag.
Occasion:Dating,Working Place,Shopping,Traveling.Elegant urban style, pretty design perfect for using in office, travel or any other daily occasions.</v>
      </c>
      <c r="M1097" s="29" t="s">
        <v>2222</v>
      </c>
      <c r="N1097" s="29" t="str">
        <f t="shared" si="151"/>
        <v>Made of high quality PU leather with polyester lining.
Durable and fashionable. Many small packs design is for small things such as phone, keys, flash driver, small mirror and so on.
Size: Wallet: 7.75"W x 4.5"H x 1"D; Bag: 12.75"W x 8"H x 4.5"D.
Package include: 1 handbag.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O1097" s="11" t="str">
        <f t="shared" si="148"/>
        <v>&lt;ul&gt;
&lt;li&gt;Made of high quality PU leather with polyester lining.
&lt;li&gt;Durable and fashionable. Many small packs design is for small things such as phone, keys, flash driver, small mirror and so on.
&lt;li&gt;Size: Wallet: 7.75"W x 4.5"H x 1"D; Bag: 12.75"W x 8"H x 4.5"D.
&lt;li&gt;Package include: 1 handbag.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Wallet: 7.75"W x 4.5"H x 1"D; Bag: 12.75"W x 8"H x 4.5"D. Package include: 1 long wallet, 1 handbag.</v>
      </c>
      <c r="P1097" s="29" t="s">
        <v>1465</v>
      </c>
      <c r="Q1097" s="29" t="s">
        <v>1466</v>
      </c>
      <c r="R1097" s="29" t="s">
        <v>2223</v>
      </c>
      <c r="S1097" s="29" t="s">
        <v>1928</v>
      </c>
      <c r="T1097" s="29" t="s">
        <v>1860</v>
      </c>
      <c r="U1097" s="29" t="s">
        <v>6416</v>
      </c>
      <c r="V1097" s="29" t="s">
        <v>6416</v>
      </c>
      <c r="W1097" s="30" t="s">
        <v>6419</v>
      </c>
      <c r="X1097" s="30" t="s">
        <v>6419</v>
      </c>
      <c r="Y1097" s="29" t="s">
        <v>1471</v>
      </c>
      <c r="AA1097" s="29" t="s">
        <v>113</v>
      </c>
      <c r="AC1097" s="13" t="str">
        <f t="shared" si="152"/>
        <v>86.99</v>
      </c>
      <c r="AD1097" s="56" t="s">
        <v>2093</v>
      </c>
      <c r="AE1097" s="29">
        <f t="shared" si="146"/>
        <v>59.95</v>
      </c>
      <c r="AG1097" s="29">
        <v>0</v>
      </c>
      <c r="AI1097" s="29" t="s">
        <v>113</v>
      </c>
      <c r="AJ1097" s="29" t="s">
        <v>116</v>
      </c>
      <c r="AK1097" s="29" t="s">
        <v>1472</v>
      </c>
      <c r="AL1097" s="29" t="s">
        <v>1473</v>
      </c>
      <c r="AM1097" s="29" t="s">
        <v>1474</v>
      </c>
      <c r="AN1097" s="29" t="s">
        <v>1475</v>
      </c>
      <c r="AO1097" s="29" t="s">
        <v>1476</v>
      </c>
      <c r="AS1097"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7" t="s">
        <v>98</v>
      </c>
      <c r="AU1097" s="29" t="s">
        <v>122</v>
      </c>
      <c r="AV1097" s="29">
        <v>3</v>
      </c>
      <c r="AW1097" s="29" t="s">
        <v>123</v>
      </c>
      <c r="AX1097" s="29" t="s">
        <v>2094</v>
      </c>
      <c r="AY1097" s="29" t="s">
        <v>1889</v>
      </c>
      <c r="AZ1097" s="29" t="s">
        <v>2095</v>
      </c>
      <c r="BA1097" s="29" t="s">
        <v>124</v>
      </c>
      <c r="BI1097" s="29">
        <v>2</v>
      </c>
      <c r="BN1097" s="29" t="s">
        <v>6420</v>
      </c>
      <c r="BP1097" s="29" t="s">
        <v>6420</v>
      </c>
      <c r="CB1097" s="29" t="s">
        <v>133</v>
      </c>
      <c r="CC1097" s="29" t="s">
        <v>134</v>
      </c>
      <c r="CD1097" s="29">
        <v>1</v>
      </c>
      <c r="CE1097" s="29">
        <v>4</v>
      </c>
      <c r="CG1097" s="29" t="s">
        <v>1478</v>
      </c>
    </row>
    <row r="1098" spans="1:85" s="29" customFormat="1" x14ac:dyDescent="0.3">
      <c r="A1098" s="39">
        <v>6097</v>
      </c>
      <c r="B1098" s="28" t="s">
        <v>98</v>
      </c>
      <c r="C1098" s="29" t="s">
        <v>6421</v>
      </c>
      <c r="D1098" s="29" t="s">
        <v>1933</v>
      </c>
      <c r="E1098" s="29" t="s">
        <v>6395</v>
      </c>
      <c r="F1098" s="29" t="s">
        <v>138</v>
      </c>
      <c r="G1098" s="29" t="s">
        <v>1462</v>
      </c>
      <c r="I1098" s="29" t="s">
        <v>2112</v>
      </c>
      <c r="J1098" s="29" t="s">
        <v>6422</v>
      </c>
      <c r="K1098" s="29" t="str">
        <f t="shared" si="1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v>
      </c>
      <c r="L1098" t="str">
        <f t="shared" si="147"/>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v>
      </c>
      <c r="M1098" s="29" t="s">
        <v>2114</v>
      </c>
      <c r="N1098" s="29" t="str">
        <f t="shared" si="151"/>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098" s="11" t="str">
        <f t="shared" si="1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098" s="29" t="s">
        <v>1465</v>
      </c>
      <c r="Q1098" s="29" t="s">
        <v>1466</v>
      </c>
      <c r="R1098" s="29" t="s">
        <v>2080</v>
      </c>
      <c r="S1098" s="29" t="s">
        <v>1526</v>
      </c>
      <c r="T1098" s="29" t="s">
        <v>1860</v>
      </c>
      <c r="U1098" s="29" t="s">
        <v>6421</v>
      </c>
      <c r="V1098" s="29" t="s">
        <v>6421</v>
      </c>
      <c r="W1098" s="30" t="s">
        <v>6423</v>
      </c>
      <c r="X1098" s="30" t="s">
        <v>6423</v>
      </c>
      <c r="Y1098" s="29" t="s">
        <v>1471</v>
      </c>
      <c r="AA1098" s="29" t="s">
        <v>113</v>
      </c>
      <c r="AC1098" s="13" t="str">
        <f t="shared" si="152"/>
        <v>29.99</v>
      </c>
      <c r="AD1098" s="56" t="s">
        <v>2082</v>
      </c>
      <c r="AE1098" s="29">
        <f t="shared" si="146"/>
        <v>23.95</v>
      </c>
      <c r="AG1098" s="29">
        <v>4</v>
      </c>
      <c r="AI1098" s="29" t="s">
        <v>113</v>
      </c>
      <c r="AJ1098" s="29" t="s">
        <v>116</v>
      </c>
      <c r="AK1098" s="29" t="s">
        <v>1472</v>
      </c>
      <c r="AL1098" s="29" t="s">
        <v>1473</v>
      </c>
      <c r="AM1098" s="29" t="s">
        <v>1474</v>
      </c>
      <c r="AN1098" s="29" t="s">
        <v>1475</v>
      </c>
      <c r="AO1098" s="29" t="s">
        <v>1476</v>
      </c>
      <c r="AS1098"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8" t="s">
        <v>98</v>
      </c>
      <c r="AU1098" s="29" t="s">
        <v>122</v>
      </c>
      <c r="AV1098" s="29">
        <v>0.63</v>
      </c>
      <c r="AW1098" s="29" t="s">
        <v>123</v>
      </c>
      <c r="AX1098" s="29" t="s">
        <v>2083</v>
      </c>
      <c r="AY1098" s="29" t="s">
        <v>2084</v>
      </c>
      <c r="AZ1098" s="29" t="s">
        <v>1889</v>
      </c>
      <c r="BA1098" s="29" t="s">
        <v>124</v>
      </c>
      <c r="BI1098" s="29">
        <v>2</v>
      </c>
      <c r="BN1098" s="29" t="s">
        <v>6398</v>
      </c>
      <c r="BP1098" s="29" t="s">
        <v>6398</v>
      </c>
      <c r="BQ1098" s="29" t="s">
        <v>6424</v>
      </c>
      <c r="BR1098" s="29" t="s">
        <v>6425</v>
      </c>
      <c r="CB1098" s="29" t="s">
        <v>133</v>
      </c>
      <c r="CC1098" s="29" t="s">
        <v>134</v>
      </c>
      <c r="CD1098" s="29">
        <v>1</v>
      </c>
      <c r="CE1098" s="29">
        <v>4</v>
      </c>
      <c r="CG1098" s="29" t="s">
        <v>1478</v>
      </c>
    </row>
    <row r="1099" spans="1:85" s="29" customFormat="1" x14ac:dyDescent="0.3">
      <c r="A1099" s="39">
        <v>6098</v>
      </c>
      <c r="B1099" s="28" t="s">
        <v>98</v>
      </c>
      <c r="C1099" s="29" t="s">
        <v>6426</v>
      </c>
      <c r="D1099" s="29" t="s">
        <v>1933</v>
      </c>
      <c r="E1099" s="29" t="s">
        <v>6395</v>
      </c>
      <c r="F1099" s="29" t="s">
        <v>138</v>
      </c>
      <c r="G1099" s="29" t="s">
        <v>1462</v>
      </c>
      <c r="I1099" s="29" t="s">
        <v>3936</v>
      </c>
      <c r="J1099" s="29" t="s">
        <v>6427</v>
      </c>
      <c r="K1099" s="29" t="str">
        <f t="shared" si="1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v>
      </c>
      <c r="L1099" t="str">
        <f t="shared" si="147"/>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v>
      </c>
      <c r="M1099" s="29" t="s">
        <v>2114</v>
      </c>
      <c r="N1099" s="29" t="str">
        <f t="shared" si="151"/>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099" s="11" t="str">
        <f t="shared" si="1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099" s="29" t="s">
        <v>1465</v>
      </c>
      <c r="Q1099" s="29" t="s">
        <v>1466</v>
      </c>
      <c r="R1099" s="29" t="s">
        <v>2080</v>
      </c>
      <c r="S1099" s="29" t="s">
        <v>1526</v>
      </c>
      <c r="T1099" s="29" t="s">
        <v>1860</v>
      </c>
      <c r="U1099" s="29" t="s">
        <v>6426</v>
      </c>
      <c r="V1099" s="29" t="s">
        <v>6426</v>
      </c>
      <c r="W1099" s="30" t="s">
        <v>6428</v>
      </c>
      <c r="X1099" s="30" t="s">
        <v>6428</v>
      </c>
      <c r="Y1099" s="29" t="s">
        <v>1471</v>
      </c>
      <c r="AA1099" s="29" t="s">
        <v>113</v>
      </c>
      <c r="AC1099" s="13" t="str">
        <f t="shared" si="152"/>
        <v>29.99</v>
      </c>
      <c r="AD1099" s="56" t="s">
        <v>2082</v>
      </c>
      <c r="AE1099" s="29">
        <f t="shared" si="146"/>
        <v>23.95</v>
      </c>
      <c r="AG1099" s="29">
        <v>4</v>
      </c>
      <c r="AI1099" s="29" t="s">
        <v>113</v>
      </c>
      <c r="AJ1099" s="29" t="s">
        <v>116</v>
      </c>
      <c r="AK1099" s="29" t="s">
        <v>1472</v>
      </c>
      <c r="AL1099" s="29" t="s">
        <v>1473</v>
      </c>
      <c r="AM1099" s="29" t="s">
        <v>1474</v>
      </c>
      <c r="AN1099" s="29" t="s">
        <v>1475</v>
      </c>
      <c r="AO1099" s="29" t="s">
        <v>1476</v>
      </c>
      <c r="AS1099"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099" t="s">
        <v>98</v>
      </c>
      <c r="AU1099" s="29" t="s">
        <v>122</v>
      </c>
      <c r="AV1099" s="29">
        <v>0.63</v>
      </c>
      <c r="AW1099" s="29" t="s">
        <v>123</v>
      </c>
      <c r="AX1099" s="29" t="s">
        <v>2083</v>
      </c>
      <c r="AY1099" s="29" t="s">
        <v>2084</v>
      </c>
      <c r="AZ1099" s="29" t="s">
        <v>1889</v>
      </c>
      <c r="BA1099" s="29" t="s">
        <v>124</v>
      </c>
      <c r="BI1099" s="29">
        <v>2</v>
      </c>
      <c r="BN1099" s="29" t="s">
        <v>6429</v>
      </c>
      <c r="BP1099" s="29" t="s">
        <v>6429</v>
      </c>
      <c r="BQ1099" s="29" t="s">
        <v>6430</v>
      </c>
      <c r="BR1099" s="29" t="s">
        <v>6431</v>
      </c>
      <c r="CB1099" s="29" t="s">
        <v>133</v>
      </c>
      <c r="CC1099" s="29" t="s">
        <v>134</v>
      </c>
      <c r="CD1099" s="29">
        <v>1</v>
      </c>
      <c r="CE1099" s="29">
        <v>4</v>
      </c>
      <c r="CG1099" s="29" t="s">
        <v>1478</v>
      </c>
    </row>
    <row r="1100" spans="1:85" s="29" customFormat="1" x14ac:dyDescent="0.3">
      <c r="A1100" s="39">
        <v>6099</v>
      </c>
      <c r="B1100" s="28" t="s">
        <v>98</v>
      </c>
      <c r="C1100" s="29" t="s">
        <v>6432</v>
      </c>
      <c r="D1100" s="29" t="s">
        <v>1933</v>
      </c>
      <c r="E1100" s="29" t="s">
        <v>6395</v>
      </c>
      <c r="F1100" s="29" t="s">
        <v>138</v>
      </c>
      <c r="G1100" s="29" t="s">
        <v>1462</v>
      </c>
      <c r="I1100" s="29" t="s">
        <v>2564</v>
      </c>
      <c r="J1100" s="29" t="s">
        <v>6433</v>
      </c>
      <c r="K1100" s="29" t="str">
        <f t="shared" si="1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v>
      </c>
      <c r="L1100" t="str">
        <f t="shared" si="147"/>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v>
      </c>
      <c r="M1100" s="29" t="s">
        <v>2114</v>
      </c>
      <c r="N1100" s="29" t="str">
        <f t="shared" si="151"/>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100" s="11" t="str">
        <f t="shared" si="1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100" s="29" t="s">
        <v>1465</v>
      </c>
      <c r="Q1100" s="29" t="s">
        <v>1466</v>
      </c>
      <c r="R1100" s="29" t="s">
        <v>2080</v>
      </c>
      <c r="S1100" s="29" t="s">
        <v>1526</v>
      </c>
      <c r="T1100" s="29" t="s">
        <v>1860</v>
      </c>
      <c r="U1100" s="29" t="s">
        <v>6432</v>
      </c>
      <c r="V1100" s="29" t="s">
        <v>6432</v>
      </c>
      <c r="W1100" s="30" t="s">
        <v>6434</v>
      </c>
      <c r="X1100" s="30" t="s">
        <v>6434</v>
      </c>
      <c r="Y1100" s="29" t="s">
        <v>1471</v>
      </c>
      <c r="AA1100" s="29" t="s">
        <v>113</v>
      </c>
      <c r="AC1100" s="13" t="str">
        <f t="shared" si="152"/>
        <v>29.99</v>
      </c>
      <c r="AD1100" s="56" t="s">
        <v>2082</v>
      </c>
      <c r="AE1100" s="29">
        <f t="shared" si="146"/>
        <v>23.95</v>
      </c>
      <c r="AG1100" s="29">
        <v>4</v>
      </c>
      <c r="AI1100" s="29" t="s">
        <v>113</v>
      </c>
      <c r="AJ1100" s="29" t="s">
        <v>116</v>
      </c>
      <c r="AK1100" s="29" t="s">
        <v>1472</v>
      </c>
      <c r="AL1100" s="29" t="s">
        <v>1473</v>
      </c>
      <c r="AM1100" s="29" t="s">
        <v>1474</v>
      </c>
      <c r="AN1100" s="29" t="s">
        <v>1475</v>
      </c>
      <c r="AO1100" s="29" t="s">
        <v>1476</v>
      </c>
      <c r="AS1100"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0" t="s">
        <v>98</v>
      </c>
      <c r="AU1100" s="29" t="s">
        <v>122</v>
      </c>
      <c r="AV1100" s="29">
        <v>0.63</v>
      </c>
      <c r="AW1100" s="29" t="s">
        <v>123</v>
      </c>
      <c r="AX1100" s="29" t="s">
        <v>2083</v>
      </c>
      <c r="AY1100" s="29" t="s">
        <v>2084</v>
      </c>
      <c r="AZ1100" s="29" t="s">
        <v>1889</v>
      </c>
      <c r="BA1100" s="29" t="s">
        <v>124</v>
      </c>
      <c r="BI1100" s="29">
        <v>2</v>
      </c>
      <c r="BN1100" s="29" t="s">
        <v>6435</v>
      </c>
      <c r="BP1100" s="29" t="s">
        <v>6435</v>
      </c>
      <c r="BQ1100" s="29" t="s">
        <v>6436</v>
      </c>
      <c r="BR1100" s="29" t="s">
        <v>6437</v>
      </c>
      <c r="CB1100" s="29" t="s">
        <v>133</v>
      </c>
      <c r="CC1100" s="29" t="s">
        <v>134</v>
      </c>
      <c r="CD1100" s="29">
        <v>1</v>
      </c>
      <c r="CE1100" s="29">
        <v>4</v>
      </c>
      <c r="CG1100" s="29" t="s">
        <v>1478</v>
      </c>
    </row>
    <row r="1101" spans="1:85" s="29" customFormat="1" x14ac:dyDescent="0.3">
      <c r="A1101" s="39">
        <v>6100</v>
      </c>
      <c r="B1101" s="28" t="s">
        <v>98</v>
      </c>
      <c r="C1101" s="29" t="s">
        <v>6438</v>
      </c>
      <c r="D1101" s="29" t="s">
        <v>1933</v>
      </c>
      <c r="E1101" s="29" t="s">
        <v>6395</v>
      </c>
      <c r="F1101" s="29" t="s">
        <v>138</v>
      </c>
      <c r="G1101" s="29" t="s">
        <v>1462</v>
      </c>
      <c r="I1101" s="29" t="s">
        <v>2136</v>
      </c>
      <c r="J1101" s="29" t="s">
        <v>6439</v>
      </c>
      <c r="K1101" s="29" t="str">
        <f t="shared" si="1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v>
      </c>
      <c r="L1101" t="str">
        <f t="shared" si="147"/>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v>
      </c>
      <c r="M1101" s="29" t="s">
        <v>2114</v>
      </c>
      <c r="N1101" s="29" t="str">
        <f t="shared" si="151"/>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101" s="11" t="str">
        <f t="shared" si="1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101" s="29" t="s">
        <v>1465</v>
      </c>
      <c r="Q1101" s="29" t="s">
        <v>1466</v>
      </c>
      <c r="R1101" s="29" t="s">
        <v>2080</v>
      </c>
      <c r="S1101" s="29" t="s">
        <v>1526</v>
      </c>
      <c r="T1101" s="29" t="s">
        <v>1860</v>
      </c>
      <c r="U1101" s="29" t="s">
        <v>6438</v>
      </c>
      <c r="V1101" s="29" t="s">
        <v>6438</v>
      </c>
      <c r="W1101" s="30" t="s">
        <v>6440</v>
      </c>
      <c r="X1101" s="30" t="s">
        <v>6440</v>
      </c>
      <c r="Y1101" s="29" t="s">
        <v>1471</v>
      </c>
      <c r="AA1101" s="29" t="s">
        <v>113</v>
      </c>
      <c r="AC1101" s="13" t="str">
        <f t="shared" si="152"/>
        <v>29.99</v>
      </c>
      <c r="AD1101" s="56" t="s">
        <v>2082</v>
      </c>
      <c r="AE1101" s="29">
        <f t="shared" si="146"/>
        <v>23.95</v>
      </c>
      <c r="AG1101" s="29">
        <v>4</v>
      </c>
      <c r="AI1101" s="29" t="s">
        <v>113</v>
      </c>
      <c r="AJ1101" s="29" t="s">
        <v>116</v>
      </c>
      <c r="AK1101" s="29" t="s">
        <v>1472</v>
      </c>
      <c r="AL1101" s="29" t="s">
        <v>1473</v>
      </c>
      <c r="AM1101" s="29" t="s">
        <v>1474</v>
      </c>
      <c r="AN1101" s="29" t="s">
        <v>1475</v>
      </c>
      <c r="AO1101" s="29" t="s">
        <v>1476</v>
      </c>
      <c r="AS1101"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1" t="s">
        <v>98</v>
      </c>
      <c r="AU1101" s="29" t="s">
        <v>122</v>
      </c>
      <c r="AV1101" s="29">
        <v>0.63</v>
      </c>
      <c r="AW1101" s="29" t="s">
        <v>123</v>
      </c>
      <c r="AX1101" s="29" t="s">
        <v>2083</v>
      </c>
      <c r="AY1101" s="29" t="s">
        <v>2084</v>
      </c>
      <c r="AZ1101" s="29" t="s">
        <v>1889</v>
      </c>
      <c r="BA1101" s="29" t="s">
        <v>124</v>
      </c>
      <c r="BI1101" s="29">
        <v>2</v>
      </c>
      <c r="BN1101" s="29" t="s">
        <v>6441</v>
      </c>
      <c r="BP1101" s="29" t="s">
        <v>6441</v>
      </c>
      <c r="BQ1101" s="29" t="s">
        <v>6442</v>
      </c>
      <c r="BR1101" s="29" t="s">
        <v>6443</v>
      </c>
      <c r="CB1101" s="29" t="s">
        <v>133</v>
      </c>
      <c r="CC1101" s="29" t="s">
        <v>134</v>
      </c>
      <c r="CD1101" s="29">
        <v>1</v>
      </c>
      <c r="CE1101" s="29">
        <v>4</v>
      </c>
      <c r="CG1101" s="29" t="s">
        <v>1478</v>
      </c>
    </row>
    <row r="1102" spans="1:85" s="29" customFormat="1" x14ac:dyDescent="0.3">
      <c r="A1102" s="39">
        <v>6101</v>
      </c>
      <c r="B1102" s="28" t="s">
        <v>98</v>
      </c>
      <c r="C1102" s="29" t="s">
        <v>6444</v>
      </c>
      <c r="D1102" s="29" t="s">
        <v>1933</v>
      </c>
      <c r="E1102" s="29" t="s">
        <v>6395</v>
      </c>
      <c r="F1102" s="29" t="s">
        <v>138</v>
      </c>
      <c r="G1102" s="29" t="s">
        <v>1462</v>
      </c>
      <c r="I1102" s="29" t="s">
        <v>6445</v>
      </c>
      <c r="J1102" s="29" t="s">
        <v>6446</v>
      </c>
      <c r="K1102" s="29" t="str">
        <f t="shared" si="150"/>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v>
      </c>
      <c r="L1102" t="str">
        <f t="shared" si="147"/>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v>
      </c>
      <c r="M1102" s="29" t="s">
        <v>2114</v>
      </c>
      <c r="N1102" s="29" t="str">
        <f t="shared" si="151"/>
        <v>Made of high quality PU leather with polyester lining.
Durable and fashionable. Many small packs design is for small things such as phone, keys, flash driver, small mirror and so on.
Size: 7.75"W x 4.5"H x 1"D.
Package include: 1 wallet.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O1102" s="11" t="str">
        <f t="shared" si="148"/>
        <v>&lt;ul&gt;
&lt;li&gt;Made of high quality PU leather with polyester lining.
&lt;li&gt;Durable and fashionable. Many small packs design is for small things such as phone, keys, flash driver, small mirror and so on.
&lt;li&gt;Size: 7.75"W x 4.5"H x 1"D.
&lt;li&gt;Package include: 1 wallet.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7.75"W x 4.5"H x 1"D. Package include: 1 wallet.</v>
      </c>
      <c r="P1102" s="29" t="s">
        <v>1465</v>
      </c>
      <c r="Q1102" s="29" t="s">
        <v>1466</v>
      </c>
      <c r="R1102" s="29" t="s">
        <v>2080</v>
      </c>
      <c r="S1102" s="29" t="s">
        <v>1526</v>
      </c>
      <c r="T1102" s="29" t="s">
        <v>1860</v>
      </c>
      <c r="U1102" s="29" t="s">
        <v>6444</v>
      </c>
      <c r="V1102" s="29" t="s">
        <v>6444</v>
      </c>
      <c r="W1102" s="30" t="s">
        <v>6447</v>
      </c>
      <c r="X1102" s="30" t="s">
        <v>6447</v>
      </c>
      <c r="Y1102" s="29" t="s">
        <v>1471</v>
      </c>
      <c r="AA1102" s="29" t="s">
        <v>113</v>
      </c>
      <c r="AC1102" s="13" t="str">
        <f t="shared" si="152"/>
        <v>29.99</v>
      </c>
      <c r="AD1102" s="56" t="s">
        <v>2082</v>
      </c>
      <c r="AE1102" s="29">
        <f t="shared" si="146"/>
        <v>23.95</v>
      </c>
      <c r="AG1102" s="29">
        <v>4</v>
      </c>
      <c r="AI1102" s="29" t="s">
        <v>113</v>
      </c>
      <c r="AJ1102" s="29" t="s">
        <v>116</v>
      </c>
      <c r="AK1102" s="29" t="s">
        <v>1472</v>
      </c>
      <c r="AL1102" s="29" t="s">
        <v>1473</v>
      </c>
      <c r="AM1102" s="29" t="s">
        <v>1474</v>
      </c>
      <c r="AN1102" s="29" t="s">
        <v>1475</v>
      </c>
      <c r="AO1102" s="29" t="s">
        <v>1476</v>
      </c>
      <c r="AS1102"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2" t="s">
        <v>98</v>
      </c>
      <c r="AU1102" s="29" t="s">
        <v>122</v>
      </c>
      <c r="AV1102" s="29">
        <v>0.63</v>
      </c>
      <c r="AW1102" s="29" t="s">
        <v>123</v>
      </c>
      <c r="AX1102" s="29" t="s">
        <v>2083</v>
      </c>
      <c r="AY1102" s="29" t="s">
        <v>2084</v>
      </c>
      <c r="AZ1102" s="29" t="s">
        <v>1889</v>
      </c>
      <c r="BA1102" s="29" t="s">
        <v>124</v>
      </c>
      <c r="BI1102" s="29">
        <v>2</v>
      </c>
      <c r="BN1102" s="29" t="s">
        <v>6448</v>
      </c>
      <c r="BP1102" s="29" t="s">
        <v>6448</v>
      </c>
      <c r="BQ1102" s="29" t="s">
        <v>6449</v>
      </c>
      <c r="BR1102" s="29" t="s">
        <v>6450</v>
      </c>
      <c r="CB1102" s="29" t="s">
        <v>133</v>
      </c>
      <c r="CC1102" s="29" t="s">
        <v>134</v>
      </c>
      <c r="CD1102" s="29">
        <v>1</v>
      </c>
      <c r="CE1102" s="29">
        <v>4</v>
      </c>
      <c r="CG1102" s="29" t="s">
        <v>1478</v>
      </c>
    </row>
    <row r="1103" spans="1:85" s="29" customFormat="1" x14ac:dyDescent="0.3">
      <c r="A1103" s="39">
        <v>6102</v>
      </c>
      <c r="B1103" s="28" t="s">
        <v>98</v>
      </c>
      <c r="C1103" s="29" t="s">
        <v>6451</v>
      </c>
      <c r="D1103" s="29" t="s">
        <v>1933</v>
      </c>
      <c r="E1103" s="29" t="s">
        <v>6395</v>
      </c>
      <c r="F1103" s="29" t="s">
        <v>138</v>
      </c>
      <c r="G1103" s="29" t="s">
        <v>1462</v>
      </c>
      <c r="I1103" s="29" t="s">
        <v>2144</v>
      </c>
      <c r="J1103" s="29" t="s">
        <v>6452</v>
      </c>
      <c r="K1103" s="29" t="str">
        <f t="shared" si="1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v>
      </c>
      <c r="L1103" t="str">
        <f t="shared" si="147"/>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v>
      </c>
      <c r="M1103" s="29" t="s">
        <v>2146</v>
      </c>
      <c r="N1103" s="29" t="str">
        <f t="shared" si="151"/>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3" s="11" t="str">
        <f t="shared" si="1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3" s="29" t="s">
        <v>1465</v>
      </c>
      <c r="Q1103" s="29" t="s">
        <v>1466</v>
      </c>
      <c r="R1103" s="29" t="s">
        <v>2147</v>
      </c>
      <c r="S1103" s="29" t="s">
        <v>1505</v>
      </c>
      <c r="T1103" s="29" t="s">
        <v>1860</v>
      </c>
      <c r="U1103" s="29" t="s">
        <v>6451</v>
      </c>
      <c r="V1103" s="29" t="s">
        <v>6451</v>
      </c>
      <c r="W1103" s="30" t="s">
        <v>6453</v>
      </c>
      <c r="X1103" s="30" t="s">
        <v>6453</v>
      </c>
      <c r="Y1103" s="29" t="s">
        <v>1471</v>
      </c>
      <c r="AA1103" s="29" t="s">
        <v>113</v>
      </c>
      <c r="AC1103" s="13" t="str">
        <f t="shared" si="152"/>
        <v>67.99</v>
      </c>
      <c r="AD1103" s="56" t="s">
        <v>1930</v>
      </c>
      <c r="AE1103" s="29">
        <f t="shared" si="146"/>
        <v>46.95</v>
      </c>
      <c r="AG1103" s="29">
        <v>0</v>
      </c>
      <c r="AI1103" s="29" t="s">
        <v>113</v>
      </c>
      <c r="AJ1103" s="29" t="s">
        <v>116</v>
      </c>
      <c r="AK1103" s="29" t="s">
        <v>1472</v>
      </c>
      <c r="AL1103" s="29" t="s">
        <v>1473</v>
      </c>
      <c r="AM1103" s="29" t="s">
        <v>1474</v>
      </c>
      <c r="AN1103" s="29" t="s">
        <v>1475</v>
      </c>
      <c r="AO1103" s="29" t="s">
        <v>1476</v>
      </c>
      <c r="AS1103"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3" t="s">
        <v>98</v>
      </c>
      <c r="AU1103" s="29" t="s">
        <v>122</v>
      </c>
      <c r="AV1103" s="29">
        <v>2.25</v>
      </c>
      <c r="AW1103" s="29" t="s">
        <v>123</v>
      </c>
      <c r="AX1103" s="29" t="s">
        <v>2094</v>
      </c>
      <c r="AY1103" s="29" t="s">
        <v>1889</v>
      </c>
      <c r="AZ1103" s="29" t="s">
        <v>2095</v>
      </c>
      <c r="BA1103" s="29" t="s">
        <v>124</v>
      </c>
      <c r="BI1103" s="29">
        <v>2</v>
      </c>
      <c r="BN1103" s="29" t="s">
        <v>6399</v>
      </c>
      <c r="BP1103" s="29" t="s">
        <v>6399</v>
      </c>
      <c r="BQ1103" s="29" t="s">
        <v>6454</v>
      </c>
      <c r="BR1103" s="29" t="s">
        <v>6455</v>
      </c>
      <c r="BS1103" s="29" t="s">
        <v>6456</v>
      </c>
      <c r="CB1103" s="29" t="s">
        <v>133</v>
      </c>
      <c r="CC1103" s="29" t="s">
        <v>134</v>
      </c>
      <c r="CD1103" s="29">
        <v>1</v>
      </c>
      <c r="CE1103" s="29">
        <v>4</v>
      </c>
      <c r="CG1103" s="29" t="s">
        <v>1478</v>
      </c>
    </row>
    <row r="1104" spans="1:85" s="29" customFormat="1" x14ac:dyDescent="0.3">
      <c r="A1104" s="39">
        <v>6103</v>
      </c>
      <c r="B1104" s="28" t="s">
        <v>98</v>
      </c>
      <c r="C1104" s="29" t="s">
        <v>6457</v>
      </c>
      <c r="D1104" s="29" t="s">
        <v>1933</v>
      </c>
      <c r="E1104" s="29" t="s">
        <v>6395</v>
      </c>
      <c r="F1104" s="29" t="s">
        <v>138</v>
      </c>
      <c r="G1104" s="29" t="s">
        <v>1462</v>
      </c>
      <c r="I1104" s="29" t="s">
        <v>3965</v>
      </c>
      <c r="J1104" s="29" t="s">
        <v>6458</v>
      </c>
      <c r="K1104" s="29" t="str">
        <f t="shared" si="1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v>
      </c>
      <c r="L1104" t="str">
        <f t="shared" si="147"/>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v>
      </c>
      <c r="M1104" s="29" t="s">
        <v>2146</v>
      </c>
      <c r="N1104" s="29" t="str">
        <f t="shared" si="151"/>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4" s="11" t="str">
        <f t="shared" si="1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4" s="29" t="s">
        <v>1465</v>
      </c>
      <c r="Q1104" s="29" t="s">
        <v>1466</v>
      </c>
      <c r="R1104" s="29" t="s">
        <v>2147</v>
      </c>
      <c r="S1104" s="29" t="s">
        <v>1505</v>
      </c>
      <c r="T1104" s="29" t="s">
        <v>1860</v>
      </c>
      <c r="U1104" s="29" t="s">
        <v>6457</v>
      </c>
      <c r="V1104" s="29" t="s">
        <v>6457</v>
      </c>
      <c r="W1104" s="30" t="s">
        <v>6459</v>
      </c>
      <c r="X1104" s="30" t="s">
        <v>6459</v>
      </c>
      <c r="Y1104" s="29" t="s">
        <v>1471</v>
      </c>
      <c r="AA1104" s="29" t="s">
        <v>113</v>
      </c>
      <c r="AC1104" s="13" t="str">
        <f t="shared" si="152"/>
        <v>67.99</v>
      </c>
      <c r="AD1104" s="56" t="s">
        <v>1930</v>
      </c>
      <c r="AE1104" s="29">
        <f t="shared" si="146"/>
        <v>46.95</v>
      </c>
      <c r="AG1104" s="29">
        <v>0</v>
      </c>
      <c r="AI1104" s="29" t="s">
        <v>113</v>
      </c>
      <c r="AJ1104" s="29" t="s">
        <v>116</v>
      </c>
      <c r="AK1104" s="29" t="s">
        <v>1472</v>
      </c>
      <c r="AL1104" s="29" t="s">
        <v>1473</v>
      </c>
      <c r="AM1104" s="29" t="s">
        <v>1474</v>
      </c>
      <c r="AN1104" s="29" t="s">
        <v>1475</v>
      </c>
      <c r="AO1104" s="29" t="s">
        <v>1476</v>
      </c>
      <c r="AS1104"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4" t="s">
        <v>98</v>
      </c>
      <c r="AU1104" s="29" t="s">
        <v>122</v>
      </c>
      <c r="AV1104" s="29">
        <v>2.25</v>
      </c>
      <c r="AW1104" s="29" t="s">
        <v>123</v>
      </c>
      <c r="AX1104" s="29" t="s">
        <v>2094</v>
      </c>
      <c r="AY1104" s="29" t="s">
        <v>1889</v>
      </c>
      <c r="AZ1104" s="29" t="s">
        <v>2095</v>
      </c>
      <c r="BA1104" s="29" t="s">
        <v>124</v>
      </c>
      <c r="BI1104" s="29">
        <v>2</v>
      </c>
      <c r="BN1104" s="29" t="s">
        <v>6460</v>
      </c>
      <c r="BP1104" s="29" t="s">
        <v>6460</v>
      </c>
      <c r="BQ1104" s="29" t="s">
        <v>6461</v>
      </c>
      <c r="BR1104" s="29" t="s">
        <v>6462</v>
      </c>
      <c r="BS1104" s="29" t="s">
        <v>6463</v>
      </c>
      <c r="CB1104" s="29" t="s">
        <v>133</v>
      </c>
      <c r="CC1104" s="29" t="s">
        <v>134</v>
      </c>
      <c r="CD1104" s="29">
        <v>1</v>
      </c>
      <c r="CE1104" s="29">
        <v>4</v>
      </c>
      <c r="CG1104" s="29" t="s">
        <v>1478</v>
      </c>
    </row>
    <row r="1105" spans="1:85" s="29" customFormat="1" x14ac:dyDescent="0.3">
      <c r="A1105" s="39">
        <v>6104</v>
      </c>
      <c r="B1105" s="28" t="s">
        <v>98</v>
      </c>
      <c r="C1105" s="29" t="s">
        <v>6464</v>
      </c>
      <c r="D1105" s="29" t="s">
        <v>1933</v>
      </c>
      <c r="E1105" s="29" t="s">
        <v>6395</v>
      </c>
      <c r="F1105" s="29" t="s">
        <v>138</v>
      </c>
      <c r="G1105" s="29" t="s">
        <v>1462</v>
      </c>
      <c r="I1105" s="29" t="s">
        <v>2602</v>
      </c>
      <c r="J1105" s="29" t="s">
        <v>6465</v>
      </c>
      <c r="K1105" s="29" t="str">
        <f t="shared" si="1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v>
      </c>
      <c r="L1105" t="str">
        <f t="shared" si="147"/>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v>
      </c>
      <c r="M1105" s="29" t="s">
        <v>2146</v>
      </c>
      <c r="N1105" s="29" t="str">
        <f t="shared" si="151"/>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5" s="11" t="str">
        <f t="shared" si="1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5" s="29" t="s">
        <v>1465</v>
      </c>
      <c r="Q1105" s="29" t="s">
        <v>1466</v>
      </c>
      <c r="R1105" s="29" t="s">
        <v>2147</v>
      </c>
      <c r="S1105" s="29" t="s">
        <v>1505</v>
      </c>
      <c r="T1105" s="29" t="s">
        <v>1860</v>
      </c>
      <c r="U1105" s="29" t="s">
        <v>6464</v>
      </c>
      <c r="V1105" s="29" t="s">
        <v>6464</v>
      </c>
      <c r="W1105" s="30" t="s">
        <v>6466</v>
      </c>
      <c r="X1105" s="30" t="s">
        <v>6466</v>
      </c>
      <c r="Y1105" s="29" t="s">
        <v>1471</v>
      </c>
      <c r="AA1105" s="29" t="s">
        <v>113</v>
      </c>
      <c r="AC1105" s="13" t="str">
        <f t="shared" si="152"/>
        <v>67.99</v>
      </c>
      <c r="AD1105" s="56" t="s">
        <v>1930</v>
      </c>
      <c r="AE1105" s="29">
        <f t="shared" si="146"/>
        <v>46.95</v>
      </c>
      <c r="AG1105" s="29">
        <v>0</v>
      </c>
      <c r="AI1105" s="29" t="s">
        <v>113</v>
      </c>
      <c r="AJ1105" s="29" t="s">
        <v>116</v>
      </c>
      <c r="AK1105" s="29" t="s">
        <v>1472</v>
      </c>
      <c r="AL1105" s="29" t="s">
        <v>1473</v>
      </c>
      <c r="AM1105" s="29" t="s">
        <v>1474</v>
      </c>
      <c r="AN1105" s="29" t="s">
        <v>1475</v>
      </c>
      <c r="AO1105" s="29" t="s">
        <v>1476</v>
      </c>
      <c r="AS1105"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5" t="s">
        <v>98</v>
      </c>
      <c r="AU1105" s="29" t="s">
        <v>122</v>
      </c>
      <c r="AV1105" s="29">
        <v>2.25</v>
      </c>
      <c r="AW1105" s="29" t="s">
        <v>123</v>
      </c>
      <c r="AX1105" s="29" t="s">
        <v>2094</v>
      </c>
      <c r="AY1105" s="29" t="s">
        <v>1889</v>
      </c>
      <c r="AZ1105" s="29" t="s">
        <v>2095</v>
      </c>
      <c r="BA1105" s="29" t="s">
        <v>124</v>
      </c>
      <c r="BI1105" s="29">
        <v>2</v>
      </c>
      <c r="BN1105" s="29" t="s">
        <v>6467</v>
      </c>
      <c r="BP1105" s="29" t="s">
        <v>6467</v>
      </c>
      <c r="BQ1105" s="29" t="s">
        <v>6468</v>
      </c>
      <c r="BR1105" s="29" t="s">
        <v>6469</v>
      </c>
      <c r="BS1105" s="29" t="s">
        <v>6470</v>
      </c>
      <c r="CB1105" s="29" t="s">
        <v>133</v>
      </c>
      <c r="CC1105" s="29" t="s">
        <v>134</v>
      </c>
      <c r="CD1105" s="29">
        <v>1</v>
      </c>
      <c r="CE1105" s="29">
        <v>4</v>
      </c>
      <c r="CG1105" s="29" t="s">
        <v>1478</v>
      </c>
    </row>
    <row r="1106" spans="1:85" s="29" customFormat="1" x14ac:dyDescent="0.3">
      <c r="A1106" s="39">
        <v>6105</v>
      </c>
      <c r="B1106" s="28" t="s">
        <v>98</v>
      </c>
      <c r="C1106" s="29" t="s">
        <v>6471</v>
      </c>
      <c r="D1106" s="29" t="s">
        <v>1933</v>
      </c>
      <c r="E1106" s="29" t="s">
        <v>6395</v>
      </c>
      <c r="F1106" s="29" t="s">
        <v>138</v>
      </c>
      <c r="G1106" s="29" t="s">
        <v>1462</v>
      </c>
      <c r="I1106" s="29" t="s">
        <v>2171</v>
      </c>
      <c r="J1106" s="29" t="s">
        <v>6472</v>
      </c>
      <c r="K1106" s="29" t="str">
        <f t="shared" si="1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v>
      </c>
      <c r="L1106" t="str">
        <f t="shared" si="147"/>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v>
      </c>
      <c r="M1106" s="29" t="s">
        <v>2146</v>
      </c>
      <c r="N1106" s="29" t="str">
        <f t="shared" si="151"/>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6" s="11" t="str">
        <f t="shared" si="1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6" s="29" t="s">
        <v>1465</v>
      </c>
      <c r="Q1106" s="29" t="s">
        <v>1466</v>
      </c>
      <c r="R1106" s="29" t="s">
        <v>2147</v>
      </c>
      <c r="S1106" s="29" t="s">
        <v>1505</v>
      </c>
      <c r="T1106" s="29" t="s">
        <v>1860</v>
      </c>
      <c r="U1106" s="29" t="s">
        <v>6471</v>
      </c>
      <c r="V1106" s="29" t="s">
        <v>6471</v>
      </c>
      <c r="W1106" s="30" t="s">
        <v>6473</v>
      </c>
      <c r="X1106" s="30" t="s">
        <v>6473</v>
      </c>
      <c r="Y1106" s="29" t="s">
        <v>1471</v>
      </c>
      <c r="AA1106" s="29" t="s">
        <v>113</v>
      </c>
      <c r="AC1106" s="13" t="str">
        <f t="shared" si="152"/>
        <v>67.99</v>
      </c>
      <c r="AD1106" s="56" t="s">
        <v>1930</v>
      </c>
      <c r="AE1106" s="29">
        <f t="shared" si="146"/>
        <v>46.95</v>
      </c>
      <c r="AG1106" s="29">
        <v>0</v>
      </c>
      <c r="AI1106" s="29" t="s">
        <v>113</v>
      </c>
      <c r="AJ1106" s="29" t="s">
        <v>116</v>
      </c>
      <c r="AK1106" s="29" t="s">
        <v>1472</v>
      </c>
      <c r="AL1106" s="29" t="s">
        <v>1473</v>
      </c>
      <c r="AM1106" s="29" t="s">
        <v>1474</v>
      </c>
      <c r="AN1106" s="29" t="s">
        <v>1475</v>
      </c>
      <c r="AO1106" s="29" t="s">
        <v>1476</v>
      </c>
      <c r="AS1106"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6" t="s">
        <v>98</v>
      </c>
      <c r="AU1106" s="29" t="s">
        <v>122</v>
      </c>
      <c r="AV1106" s="29">
        <v>2.25</v>
      </c>
      <c r="AW1106" s="29" t="s">
        <v>123</v>
      </c>
      <c r="AX1106" s="29" t="s">
        <v>2094</v>
      </c>
      <c r="AY1106" s="29" t="s">
        <v>1889</v>
      </c>
      <c r="AZ1106" s="29" t="s">
        <v>2095</v>
      </c>
      <c r="BA1106" s="29" t="s">
        <v>124</v>
      </c>
      <c r="BI1106" s="29">
        <v>2</v>
      </c>
      <c r="BN1106" s="29" t="s">
        <v>6474</v>
      </c>
      <c r="BP1106" s="29" t="s">
        <v>6474</v>
      </c>
      <c r="BQ1106" s="29" t="s">
        <v>6475</v>
      </c>
      <c r="BR1106" s="29" t="s">
        <v>6476</v>
      </c>
      <c r="CB1106" s="29" t="s">
        <v>133</v>
      </c>
      <c r="CC1106" s="29" t="s">
        <v>134</v>
      </c>
      <c r="CD1106" s="29">
        <v>1</v>
      </c>
      <c r="CE1106" s="29">
        <v>4</v>
      </c>
      <c r="CG1106" s="29" t="s">
        <v>1478</v>
      </c>
    </row>
    <row r="1107" spans="1:85" s="29" customFormat="1" x14ac:dyDescent="0.3">
      <c r="A1107" s="39">
        <v>6106</v>
      </c>
      <c r="B1107" s="28" t="s">
        <v>98</v>
      </c>
      <c r="C1107" s="29" t="s">
        <v>6477</v>
      </c>
      <c r="D1107" s="29" t="s">
        <v>1933</v>
      </c>
      <c r="E1107" s="29" t="s">
        <v>6395</v>
      </c>
      <c r="F1107" s="29" t="s">
        <v>138</v>
      </c>
      <c r="G1107" s="29" t="s">
        <v>1462</v>
      </c>
      <c r="I1107" s="29" t="s">
        <v>6478</v>
      </c>
      <c r="J1107" s="29" t="s">
        <v>6479</v>
      </c>
      <c r="K1107" s="29" t="str">
        <f t="shared" si="150"/>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v>
      </c>
      <c r="L1107" t="str">
        <f t="shared" si="147"/>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v>
      </c>
      <c r="M1107" s="29" t="s">
        <v>2146</v>
      </c>
      <c r="N1107" s="29" t="str">
        <f t="shared" si="151"/>
        <v>Made of high quality PU leather with polyester lining.
Durable and fashionable. Many small packs design is for small things such as phone, keys, flash driver, small mirror and so on.
Size: 12.75"W x 8"H x 4.5"D.
Package include: 1 bag.
Occasion:Dating,Working Place,Shopping,Traveling.Elegant urban style, pretty design perfect for using in office, travel or any other daily occasions.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7" s="11" t="str">
        <f t="shared" si="148"/>
        <v>&lt;ul&gt;
&lt;li&gt;Made of high quality PU leather with polyester lining.
&lt;li&gt;Durable and fashionable. Many small packs design is for small things such as phone, keys, flash driver, small mirror and so on.
&lt;li&gt;Size: 12.75"W x 8"H x 4.5"D.
&lt;li&gt;Package include: 1 bag.
&lt;li&gt;Occasion:Dating,Working Place,Shopping,Traveling.Elegant urban style, pretty design perfect for using in office, travel or any other daily occasions.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7" s="29" t="s">
        <v>1465</v>
      </c>
      <c r="Q1107" s="29" t="s">
        <v>1466</v>
      </c>
      <c r="R1107" s="29" t="s">
        <v>2147</v>
      </c>
      <c r="S1107" s="29" t="s">
        <v>1505</v>
      </c>
      <c r="T1107" s="29" t="s">
        <v>1860</v>
      </c>
      <c r="U1107" s="29" t="s">
        <v>6477</v>
      </c>
      <c r="V1107" s="29" t="s">
        <v>6477</v>
      </c>
      <c r="W1107" s="30" t="s">
        <v>6480</v>
      </c>
      <c r="X1107" s="30" t="s">
        <v>6480</v>
      </c>
      <c r="Y1107" s="29" t="s">
        <v>1471</v>
      </c>
      <c r="AA1107" s="29" t="s">
        <v>113</v>
      </c>
      <c r="AC1107" s="13" t="str">
        <f t="shared" si="152"/>
        <v>67.99</v>
      </c>
      <c r="AD1107" s="56" t="s">
        <v>1930</v>
      </c>
      <c r="AE1107" s="29">
        <f t="shared" si="146"/>
        <v>46.95</v>
      </c>
      <c r="AG1107" s="29">
        <v>0</v>
      </c>
      <c r="AI1107" s="29" t="s">
        <v>113</v>
      </c>
      <c r="AJ1107" s="29" t="s">
        <v>116</v>
      </c>
      <c r="AK1107" s="29" t="s">
        <v>1472</v>
      </c>
      <c r="AL1107" s="29" t="s">
        <v>1473</v>
      </c>
      <c r="AM1107" s="29" t="s">
        <v>1474</v>
      </c>
      <c r="AN1107" s="29" t="s">
        <v>1475</v>
      </c>
      <c r="AO1107" s="29" t="s">
        <v>1476</v>
      </c>
      <c r="AS1107" s="29" t="str">
        <f t="shared" si="149"/>
        <v>canvas tote bags,handbags online,designer bags,handbags on sale,cheap handbags,hand bag,gifts,designer purses,,bolso de fiesta, folso de fiesta mujer,cowgirl,trendy, cowgirl trendy,large tote bags,black tote bag,biblia, cobierta de libro, carteras de mujer, carteras para mujer, bolso, bolsos, bolso de mano, cosmetiqueras,protector,monedero,leather tote bags,purses for women,cheap purses,carteras,bible cover,bible, vers, cover,protector bibicotote bags for women,tote handbags,fashion bags,book cover,book,cubierta de biblia,protector libros,billetera</v>
      </c>
      <c r="AT1107" t="s">
        <v>98</v>
      </c>
      <c r="AU1107" s="29" t="s">
        <v>122</v>
      </c>
      <c r="AV1107" s="29">
        <v>2.25</v>
      </c>
      <c r="AW1107" s="29" t="s">
        <v>123</v>
      </c>
      <c r="AX1107" s="29" t="s">
        <v>2094</v>
      </c>
      <c r="AY1107" s="29" t="s">
        <v>1889</v>
      </c>
      <c r="AZ1107" s="29" t="s">
        <v>2095</v>
      </c>
      <c r="BA1107" s="29" t="s">
        <v>124</v>
      </c>
      <c r="BI1107" s="29">
        <v>2</v>
      </c>
      <c r="BN1107" s="29" t="s">
        <v>6481</v>
      </c>
      <c r="BP1107" s="29" t="s">
        <v>6481</v>
      </c>
      <c r="BQ1107" s="29" t="s">
        <v>6482</v>
      </c>
      <c r="BR1107" s="29" t="s">
        <v>6483</v>
      </c>
      <c r="BS1107" s="29" t="s">
        <v>6484</v>
      </c>
      <c r="CB1107" s="29" t="s">
        <v>133</v>
      </c>
      <c r="CC1107" s="29" t="s">
        <v>134</v>
      </c>
      <c r="CD1107" s="29">
        <v>1</v>
      </c>
      <c r="CE1107" s="29">
        <v>4</v>
      </c>
      <c r="CG1107" s="29" t="s">
        <v>1478</v>
      </c>
    </row>
    <row r="1108" spans="1:85" s="83" customFormat="1" x14ac:dyDescent="0.3">
      <c r="A1108" s="39">
        <v>6107</v>
      </c>
      <c r="B1108" s="10" t="s">
        <v>98</v>
      </c>
      <c r="C1108" s="83" t="s">
        <v>6485</v>
      </c>
      <c r="D1108" s="11" t="s">
        <v>100</v>
      </c>
      <c r="E1108" s="84"/>
      <c r="F1108" s="11"/>
      <c r="G1108" s="85" t="s">
        <v>101</v>
      </c>
      <c r="H1108" s="85"/>
      <c r="I1108" s="85"/>
      <c r="J1108" s="83" t="s">
        <v>6486</v>
      </c>
      <c r="K1108" s="29" t="str">
        <f t="shared" si="150"/>
        <v>&lt;ul&gt;
&lt;li&gt;1 set includes 2 ~ 8 pieces JESUS/VIRGIN/MIXED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08" t="str">
        <f t="shared" si="147"/>
        <v>1 set includes 2 ~ 8 pieces JESUS/VIRGIN/MIXED folding fans.
A real functional fan, great for group dancing, weddings and holidays.
Light weight and portable. Ring at the bottom for easy hanging and carrying.
Exquisitely Hand-crafted,Great for keeping cool,folds into small space.
100% brand new and high quality.</v>
      </c>
      <c r="M1108" s="11" t="s">
        <v>2146</v>
      </c>
      <c r="N1108" s="83" t="str">
        <f t="shared" si="151"/>
        <v>1 set includes 2 ~ 8 pieces JESUS/VIRGIN/MIXED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8" s="11" t="str">
        <f t="shared" si="148"/>
        <v>&lt;ul&gt;
&lt;li&gt;1 set includes 2 ~ 8 pieces JESUS/VIRGIN/MIXED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8" s="83" t="s">
        <v>6487</v>
      </c>
      <c r="Q1108" s="83" t="s">
        <v>6488</v>
      </c>
      <c r="R1108" s="83" t="s">
        <v>6489</v>
      </c>
      <c r="S1108" s="83" t="s">
        <v>6490</v>
      </c>
      <c r="T1108" s="11" t="s">
        <v>6491</v>
      </c>
      <c r="U1108" s="83" t="s">
        <v>6485</v>
      </c>
      <c r="V1108" s="83" t="s">
        <v>6485</v>
      </c>
      <c r="W1108" s="83" t="s">
        <v>6492</v>
      </c>
      <c r="X1108" s="83" t="s">
        <v>6492</v>
      </c>
      <c r="Y1108" s="11" t="s">
        <v>6493</v>
      </c>
      <c r="AA1108" s="11" t="s">
        <v>113</v>
      </c>
      <c r="AC1108" s="13" t="str">
        <f t="shared" si="152"/>
        <v>6.99</v>
      </c>
      <c r="AD1108" s="83">
        <v>3.99</v>
      </c>
      <c r="AE1108" s="29">
        <f t="shared" si="146"/>
        <v>8.24</v>
      </c>
      <c r="AG1108" s="11">
        <f t="shared" ref="AG1108:AG1171" si="153">ROUND(CS$2+CT$2*AV1108,2)</f>
        <v>4.25</v>
      </c>
      <c r="AI1108" s="11" t="s">
        <v>113</v>
      </c>
      <c r="AJ1108" s="11" t="s">
        <v>116</v>
      </c>
      <c r="AK1108" s="11" t="s">
        <v>6494</v>
      </c>
      <c r="AL1108" s="83" t="s">
        <v>6495</v>
      </c>
      <c r="AM1108" s="83" t="s">
        <v>6496</v>
      </c>
      <c r="AN1108" s="83" t="s">
        <v>6497</v>
      </c>
      <c r="AO1108" s="83" t="s">
        <v>6498</v>
      </c>
      <c r="AS1108"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08" t="s">
        <v>98</v>
      </c>
      <c r="AU1108" s="11" t="s">
        <v>122</v>
      </c>
      <c r="AV1108" s="86"/>
      <c r="AW1108" s="29" t="s">
        <v>123</v>
      </c>
      <c r="AX1108" s="85">
        <v>10</v>
      </c>
      <c r="AY1108" s="85">
        <v>17</v>
      </c>
      <c r="AZ1108" s="85">
        <v>1</v>
      </c>
      <c r="BA1108" s="29" t="s">
        <v>124</v>
      </c>
      <c r="BI1108" s="11">
        <v>2</v>
      </c>
      <c r="BN1108" s="83" t="s">
        <v>6499</v>
      </c>
      <c r="BO1108" s="87" t="s">
        <v>6499</v>
      </c>
      <c r="BP1108" s="88" t="s">
        <v>6500</v>
      </c>
      <c r="BQ1108" s="85"/>
      <c r="BR1108" s="85"/>
      <c r="BS1108" s="85"/>
      <c r="BT1108" s="85"/>
      <c r="CB1108" s="11" t="s">
        <v>133</v>
      </c>
      <c r="CC1108" s="11" t="s">
        <v>134</v>
      </c>
      <c r="CD1108" s="11">
        <v>1</v>
      </c>
      <c r="CE1108" s="11">
        <v>4</v>
      </c>
      <c r="CG1108" s="11" t="s">
        <v>6501</v>
      </c>
    </row>
    <row r="1109" spans="1:85" s="83" customFormat="1" x14ac:dyDescent="0.3">
      <c r="A1109" s="39">
        <v>6108</v>
      </c>
      <c r="B1109" s="10" t="s">
        <v>98</v>
      </c>
      <c r="C1109" s="83" t="s">
        <v>6502</v>
      </c>
      <c r="D1109" s="11" t="s">
        <v>1933</v>
      </c>
      <c r="E1109" s="84" t="s">
        <v>6485</v>
      </c>
      <c r="F1109" s="11" t="s">
        <v>138</v>
      </c>
      <c r="G1109" s="85" t="s">
        <v>101</v>
      </c>
      <c r="H1109" s="85" t="s">
        <v>6503</v>
      </c>
      <c r="I1109" s="85" t="s">
        <v>6504</v>
      </c>
      <c r="J1109" s="83" t="s">
        <v>6505</v>
      </c>
      <c r="K1109" s="29" t="str">
        <f t="shared" si="150"/>
        <v>&lt;ul&gt;
&lt;li&gt;1 set includes 2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09" t="str">
        <f t="shared" si="147"/>
        <v>1 set includes 2 pieces JESUS folding fans.
A real functional fan, great for group dancing, weddings and holidays.
Light weight and portable. Ring at the bottom for easy hanging and carrying.
Exquisitely Hand-crafted,Great for keeping cool,folds into small space.
100% brand new and high quality.</v>
      </c>
      <c r="M1109" s="11" t="s">
        <v>2146</v>
      </c>
      <c r="N1109" s="83" t="str">
        <f t="shared" si="151"/>
        <v>1 set includes 2 pieces JESUS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09" s="11" t="str">
        <f t="shared" si="148"/>
        <v>&lt;ul&gt;
&lt;li&gt;1 set includes 2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09" s="83" t="s">
        <v>6506</v>
      </c>
      <c r="Q1109" s="83" t="s">
        <v>6488</v>
      </c>
      <c r="R1109" s="83" t="s">
        <v>6489</v>
      </c>
      <c r="S1109" s="83" t="s">
        <v>6490</v>
      </c>
      <c r="T1109" s="11" t="s">
        <v>6491</v>
      </c>
      <c r="U1109" s="83" t="s">
        <v>6502</v>
      </c>
      <c r="V1109" s="83" t="s">
        <v>6502</v>
      </c>
      <c r="W1109" s="83" t="s">
        <v>6507</v>
      </c>
      <c r="X1109" s="83" t="s">
        <v>6507</v>
      </c>
      <c r="Y1109" s="11" t="s">
        <v>6493</v>
      </c>
      <c r="AA1109" s="11" t="s">
        <v>113</v>
      </c>
      <c r="AC1109" s="13" t="str">
        <f t="shared" si="152"/>
        <v>6.99</v>
      </c>
      <c r="AD1109" s="83">
        <v>3.99</v>
      </c>
      <c r="AE1109" s="29">
        <v>8.4700000000000006</v>
      </c>
      <c r="AG1109" s="11">
        <f t="shared" si="153"/>
        <v>4.49</v>
      </c>
      <c r="AI1109" s="11" t="s">
        <v>113</v>
      </c>
      <c r="AJ1109" s="11" t="s">
        <v>116</v>
      </c>
      <c r="AK1109" s="11" t="s">
        <v>6494</v>
      </c>
      <c r="AL1109" s="83" t="s">
        <v>6495</v>
      </c>
      <c r="AM1109" s="83" t="s">
        <v>6496</v>
      </c>
      <c r="AN1109" s="83" t="s">
        <v>6497</v>
      </c>
      <c r="AO1109" s="83" t="s">
        <v>6498</v>
      </c>
      <c r="AS1109"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09" t="s">
        <v>98</v>
      </c>
      <c r="AU1109" s="11" t="s">
        <v>122</v>
      </c>
      <c r="AV1109" s="86">
        <f>4/16</f>
        <v>0.25</v>
      </c>
      <c r="AW1109" s="29" t="s">
        <v>123</v>
      </c>
      <c r="AX1109" s="85">
        <v>10</v>
      </c>
      <c r="AY1109" s="85">
        <v>17</v>
      </c>
      <c r="AZ1109" s="85">
        <v>1</v>
      </c>
      <c r="BA1109" s="29" t="s">
        <v>124</v>
      </c>
      <c r="BI1109" s="11">
        <v>2</v>
      </c>
      <c r="BN1109" s="83" t="s">
        <v>6499</v>
      </c>
      <c r="BO1109" s="87"/>
      <c r="BP1109" s="89"/>
      <c r="BQ1109" s="85"/>
      <c r="BR1109" s="85"/>
      <c r="BS1109" s="85"/>
      <c r="BT1109" s="85"/>
      <c r="CB1109" s="11" t="s">
        <v>133</v>
      </c>
      <c r="CC1109" s="11" t="s">
        <v>134</v>
      </c>
      <c r="CD1109" s="11">
        <v>1</v>
      </c>
      <c r="CE1109" s="11">
        <v>4</v>
      </c>
      <c r="CG1109" s="11" t="s">
        <v>6501</v>
      </c>
    </row>
    <row r="1110" spans="1:85" s="83" customFormat="1" x14ac:dyDescent="0.3">
      <c r="A1110" s="39">
        <v>6109</v>
      </c>
      <c r="B1110" s="10" t="s">
        <v>98</v>
      </c>
      <c r="C1110" s="83" t="s">
        <v>6508</v>
      </c>
      <c r="D1110" s="11" t="s">
        <v>1933</v>
      </c>
      <c r="E1110" s="84" t="s">
        <v>6485</v>
      </c>
      <c r="F1110" s="11" t="s">
        <v>138</v>
      </c>
      <c r="G1110" s="85" t="s">
        <v>101</v>
      </c>
      <c r="H1110" s="85" t="s">
        <v>6509</v>
      </c>
      <c r="I1110" s="85" t="s">
        <v>6504</v>
      </c>
      <c r="J1110" s="83" t="s">
        <v>6510</v>
      </c>
      <c r="K1110" s="29" t="str">
        <f t="shared" si="150"/>
        <v>&lt;ul&gt;
&lt;li&gt;1 set includes 4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0" t="str">
        <f t="shared" si="147"/>
        <v>1 set includes 4 pieces JESUS folding fans.
A real functional fan, great for group dancing, weddings and holidays.
Light weight and portable. Ring at the bottom for easy hanging and carrying.
Exquisitely Hand-crafted,Great for keeping cool,folds into small space.
100% brand new and high quality.</v>
      </c>
      <c r="M1110" s="11" t="s">
        <v>2146</v>
      </c>
      <c r="N1110" s="83" t="str">
        <f t="shared" si="151"/>
        <v>1 set includes 4 pieces JESUS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0" s="11" t="str">
        <f t="shared" si="148"/>
        <v>&lt;ul&gt;
&lt;li&gt;1 set includes 4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0" s="83" t="s">
        <v>6511</v>
      </c>
      <c r="Q1110" s="83" t="s">
        <v>6488</v>
      </c>
      <c r="R1110" s="83" t="s">
        <v>6489</v>
      </c>
      <c r="S1110" s="83" t="s">
        <v>6490</v>
      </c>
      <c r="T1110" s="11" t="s">
        <v>6491</v>
      </c>
      <c r="U1110" s="83" t="s">
        <v>6508</v>
      </c>
      <c r="V1110" s="83" t="s">
        <v>6508</v>
      </c>
      <c r="W1110" s="83" t="s">
        <v>6512</v>
      </c>
      <c r="X1110" s="83" t="s">
        <v>6512</v>
      </c>
      <c r="Y1110" s="11" t="s">
        <v>6493</v>
      </c>
      <c r="AA1110" s="11" t="s">
        <v>113</v>
      </c>
      <c r="AC1110" s="13" t="str">
        <f t="shared" si="152"/>
        <v>10.99</v>
      </c>
      <c r="AD1110" s="83">
        <v>6.99</v>
      </c>
      <c r="AE1110" s="29">
        <f t="shared" ref="AE1110:AE1173" si="154">AD1110+AG1110</f>
        <v>11.72</v>
      </c>
      <c r="AG1110" s="11">
        <f t="shared" si="153"/>
        <v>4.7300000000000004</v>
      </c>
      <c r="AI1110" s="11" t="s">
        <v>113</v>
      </c>
      <c r="AJ1110" s="11" t="s">
        <v>116</v>
      </c>
      <c r="AK1110" s="11" t="s">
        <v>6494</v>
      </c>
      <c r="AL1110" s="83" t="s">
        <v>6495</v>
      </c>
      <c r="AM1110" s="83" t="s">
        <v>6496</v>
      </c>
      <c r="AN1110" s="83" t="s">
        <v>6497</v>
      </c>
      <c r="AO1110" s="83" t="s">
        <v>6498</v>
      </c>
      <c r="AS1110"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0" t="s">
        <v>98</v>
      </c>
      <c r="AU1110" s="11" t="s">
        <v>122</v>
      </c>
      <c r="AV1110" s="86">
        <f>8/16</f>
        <v>0.5</v>
      </c>
      <c r="AW1110" s="29" t="s">
        <v>123</v>
      </c>
      <c r="AX1110" s="85">
        <v>10</v>
      </c>
      <c r="AY1110" s="85">
        <v>17</v>
      </c>
      <c r="AZ1110" s="85">
        <v>1</v>
      </c>
      <c r="BA1110" s="29" t="s">
        <v>124</v>
      </c>
      <c r="BI1110" s="11">
        <v>2</v>
      </c>
      <c r="BN1110" s="83" t="s">
        <v>6499</v>
      </c>
      <c r="BO1110" s="87"/>
      <c r="BP1110" s="89"/>
      <c r="BQ1110" s="85"/>
      <c r="BR1110" s="85"/>
      <c r="BS1110" s="85"/>
      <c r="BT1110" s="85"/>
      <c r="CB1110" s="11" t="s">
        <v>133</v>
      </c>
      <c r="CC1110" s="11" t="s">
        <v>134</v>
      </c>
      <c r="CD1110" s="11">
        <v>1</v>
      </c>
      <c r="CE1110" s="11">
        <v>4</v>
      </c>
      <c r="CG1110" s="11" t="s">
        <v>6501</v>
      </c>
    </row>
    <row r="1111" spans="1:85" s="83" customFormat="1" x14ac:dyDescent="0.3">
      <c r="A1111" s="39">
        <v>6110</v>
      </c>
      <c r="B1111" s="10" t="s">
        <v>98</v>
      </c>
      <c r="C1111" s="83" t="s">
        <v>6513</v>
      </c>
      <c r="D1111" s="11" t="s">
        <v>1933</v>
      </c>
      <c r="E1111" s="84" t="s">
        <v>6485</v>
      </c>
      <c r="F1111" s="11" t="s">
        <v>138</v>
      </c>
      <c r="G1111" s="85" t="s">
        <v>101</v>
      </c>
      <c r="H1111" s="85" t="s">
        <v>6514</v>
      </c>
      <c r="I1111" s="85" t="s">
        <v>6504</v>
      </c>
      <c r="J1111" s="83" t="s">
        <v>6515</v>
      </c>
      <c r="K1111" s="29" t="str">
        <f t="shared" si="150"/>
        <v>&lt;ul&gt;
&lt;li&gt;1 set includes 6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1" t="str">
        <f t="shared" si="147"/>
        <v>1 set includes 6 pieces JESUS folding fans.
A real functional fan, great for group dancing, weddings and holidays.
Light weight and portable. Ring at the bottom for easy hanging and carrying.
Exquisitely Hand-crafted,Great for keeping cool,folds into small space.
100% brand new and high quality.</v>
      </c>
      <c r="M1111" s="11" t="s">
        <v>2146</v>
      </c>
      <c r="N1111" s="83" t="str">
        <f t="shared" si="151"/>
        <v>1 set includes 6 pieces JESUS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1" s="11" t="str">
        <f t="shared" si="148"/>
        <v>&lt;ul&gt;
&lt;li&gt;1 set includes 6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1" s="83" t="s">
        <v>6516</v>
      </c>
      <c r="Q1111" s="83" t="s">
        <v>6488</v>
      </c>
      <c r="R1111" s="83" t="s">
        <v>6489</v>
      </c>
      <c r="S1111" s="83" t="s">
        <v>6490</v>
      </c>
      <c r="T1111" s="11" t="s">
        <v>6491</v>
      </c>
      <c r="U1111" s="83" t="s">
        <v>6513</v>
      </c>
      <c r="V1111" s="83" t="s">
        <v>6513</v>
      </c>
      <c r="W1111" s="83" t="s">
        <v>6517</v>
      </c>
      <c r="X1111" s="83" t="s">
        <v>6517</v>
      </c>
      <c r="Y1111" s="11" t="s">
        <v>6493</v>
      </c>
      <c r="AA1111" s="11" t="s">
        <v>113</v>
      </c>
      <c r="AC1111" s="13" t="str">
        <f t="shared" si="152"/>
        <v>13.99</v>
      </c>
      <c r="AD1111" s="83">
        <v>8.99</v>
      </c>
      <c r="AE1111" s="29">
        <f t="shared" si="154"/>
        <v>13.95</v>
      </c>
      <c r="AG1111" s="11">
        <f t="shared" si="153"/>
        <v>4.96</v>
      </c>
      <c r="AI1111" s="11" t="s">
        <v>113</v>
      </c>
      <c r="AJ1111" s="11" t="s">
        <v>116</v>
      </c>
      <c r="AK1111" s="11" t="s">
        <v>6494</v>
      </c>
      <c r="AL1111" s="83" t="s">
        <v>6495</v>
      </c>
      <c r="AM1111" s="83" t="s">
        <v>6496</v>
      </c>
      <c r="AN1111" s="83" t="s">
        <v>6497</v>
      </c>
      <c r="AO1111" s="83" t="s">
        <v>6498</v>
      </c>
      <c r="AS1111"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1" t="s">
        <v>98</v>
      </c>
      <c r="AU1111" s="11" t="s">
        <v>122</v>
      </c>
      <c r="AV1111" s="86">
        <f>12/16</f>
        <v>0.75</v>
      </c>
      <c r="AW1111" s="29" t="s">
        <v>123</v>
      </c>
      <c r="AX1111" s="85">
        <v>10</v>
      </c>
      <c r="AY1111" s="85">
        <v>17</v>
      </c>
      <c r="AZ1111" s="85">
        <v>1</v>
      </c>
      <c r="BA1111" s="29" t="s">
        <v>124</v>
      </c>
      <c r="BI1111" s="11">
        <v>2</v>
      </c>
      <c r="BN1111" s="83" t="s">
        <v>6499</v>
      </c>
      <c r="BO1111" s="87"/>
      <c r="BP1111" s="89"/>
      <c r="BQ1111" s="85"/>
      <c r="BR1111" s="85"/>
      <c r="BS1111" s="85"/>
      <c r="BT1111" s="85"/>
      <c r="CB1111" s="11" t="s">
        <v>133</v>
      </c>
      <c r="CC1111" s="11" t="s">
        <v>134</v>
      </c>
      <c r="CD1111" s="11">
        <v>1</v>
      </c>
      <c r="CE1111" s="11">
        <v>4</v>
      </c>
      <c r="CG1111" s="11" t="s">
        <v>6501</v>
      </c>
    </row>
    <row r="1112" spans="1:85" s="83" customFormat="1" x14ac:dyDescent="0.3">
      <c r="A1112" s="39">
        <v>6111</v>
      </c>
      <c r="B1112" s="10" t="s">
        <v>98</v>
      </c>
      <c r="C1112" s="83" t="s">
        <v>6518</v>
      </c>
      <c r="D1112" s="11" t="s">
        <v>1933</v>
      </c>
      <c r="E1112" s="84" t="s">
        <v>6485</v>
      </c>
      <c r="F1112" s="11" t="s">
        <v>138</v>
      </c>
      <c r="G1112" s="85" t="s">
        <v>101</v>
      </c>
      <c r="H1112" s="85" t="s">
        <v>6519</v>
      </c>
      <c r="I1112" s="85" t="s">
        <v>6504</v>
      </c>
      <c r="J1112" s="83" t="s">
        <v>6520</v>
      </c>
      <c r="K1112" s="29" t="str">
        <f t="shared" si="150"/>
        <v>&lt;ul&gt;
&lt;li&gt;1 set includes 8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2" t="str">
        <f t="shared" si="147"/>
        <v>1 set includes 8 pieces JESUS folding fans.
A real functional fan, great for group dancing, weddings and holidays.
Light weight and portable. Ring at the bottom for easy hanging and carrying.
Exquisitely Hand-crafted,Great for keeping cool,folds into small space.
100% brand new and high quality.</v>
      </c>
      <c r="M1112" s="11" t="s">
        <v>2146</v>
      </c>
      <c r="N1112" s="83" t="str">
        <f t="shared" si="151"/>
        <v>1 set includes 8 pieces JESUS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2" s="11" t="str">
        <f t="shared" si="148"/>
        <v>&lt;ul&gt;
&lt;li&gt;1 set includes 8 pieces JESUS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2" s="83" t="s">
        <v>6521</v>
      </c>
      <c r="Q1112" s="83" t="s">
        <v>6488</v>
      </c>
      <c r="R1112" s="83" t="s">
        <v>6489</v>
      </c>
      <c r="S1112" s="83" t="s">
        <v>6490</v>
      </c>
      <c r="T1112" s="11" t="s">
        <v>6491</v>
      </c>
      <c r="U1112" s="83" t="s">
        <v>6518</v>
      </c>
      <c r="V1112" s="83" t="s">
        <v>6518</v>
      </c>
      <c r="W1112" s="83" t="s">
        <v>6522</v>
      </c>
      <c r="X1112" s="83" t="s">
        <v>6522</v>
      </c>
      <c r="Y1112" s="11" t="s">
        <v>6493</v>
      </c>
      <c r="AA1112" s="11" t="s">
        <v>113</v>
      </c>
      <c r="AC1112" s="13" t="str">
        <f t="shared" si="152"/>
        <v>16.99</v>
      </c>
      <c r="AD1112" s="83">
        <v>10.99</v>
      </c>
      <c r="AE1112" s="29">
        <f t="shared" si="154"/>
        <v>16.190000000000001</v>
      </c>
      <c r="AG1112" s="11">
        <f t="shared" si="153"/>
        <v>5.2</v>
      </c>
      <c r="AI1112" s="11" t="s">
        <v>113</v>
      </c>
      <c r="AJ1112" s="11" t="s">
        <v>116</v>
      </c>
      <c r="AK1112" s="11" t="s">
        <v>6494</v>
      </c>
      <c r="AL1112" s="83" t="s">
        <v>6495</v>
      </c>
      <c r="AM1112" s="83" t="s">
        <v>6496</v>
      </c>
      <c r="AN1112" s="83" t="s">
        <v>6497</v>
      </c>
      <c r="AO1112" s="83" t="s">
        <v>6498</v>
      </c>
      <c r="AS1112"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2" t="s">
        <v>98</v>
      </c>
      <c r="AU1112" s="11" t="s">
        <v>122</v>
      </c>
      <c r="AV1112" s="86">
        <f>16/16</f>
        <v>1</v>
      </c>
      <c r="AW1112" s="29" t="s">
        <v>123</v>
      </c>
      <c r="AX1112" s="85">
        <v>10</v>
      </c>
      <c r="AY1112" s="85">
        <v>17</v>
      </c>
      <c r="AZ1112" s="85">
        <v>1</v>
      </c>
      <c r="BA1112" s="29" t="s">
        <v>124</v>
      </c>
      <c r="BI1112" s="11">
        <v>2</v>
      </c>
      <c r="BN1112" s="83" t="s">
        <v>6499</v>
      </c>
      <c r="BO1112" s="87"/>
      <c r="BP1112" s="89"/>
      <c r="BQ1112" s="85"/>
      <c r="BR1112" s="85"/>
      <c r="BS1112" s="85"/>
      <c r="BT1112" s="85"/>
      <c r="CB1112" s="11" t="s">
        <v>133</v>
      </c>
      <c r="CC1112" s="11" t="s">
        <v>134</v>
      </c>
      <c r="CD1112" s="11">
        <v>1</v>
      </c>
      <c r="CE1112" s="11">
        <v>4</v>
      </c>
      <c r="CG1112" s="11" t="s">
        <v>6501</v>
      </c>
    </row>
    <row r="1113" spans="1:85" s="83" customFormat="1" x14ac:dyDescent="0.3">
      <c r="A1113" s="39">
        <v>6112</v>
      </c>
      <c r="B1113" s="10" t="s">
        <v>98</v>
      </c>
      <c r="C1113" s="83" t="s">
        <v>6523</v>
      </c>
      <c r="D1113" s="11" t="s">
        <v>1933</v>
      </c>
      <c r="E1113" s="84" t="s">
        <v>6485</v>
      </c>
      <c r="F1113" s="11" t="s">
        <v>138</v>
      </c>
      <c r="G1113" s="85" t="s">
        <v>101</v>
      </c>
      <c r="H1113" s="85" t="s">
        <v>6503</v>
      </c>
      <c r="I1113" s="85" t="s">
        <v>6524</v>
      </c>
      <c r="J1113" s="83" t="s">
        <v>6525</v>
      </c>
      <c r="K1113" s="29" t="str">
        <f t="shared" si="150"/>
        <v>&lt;ul&gt;
&lt;li&gt;1 set includes 2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3" t="str">
        <f t="shared" si="147"/>
        <v>1 set includes 2 pieces VIRGIN folding fans.
A real functional fan, great for group dancing, weddings and holidays.
Light weight and portable. Ring at the bottom for easy hanging and carrying.
Exquisitely Hand-crafted,Great for keeping cool,folds into small space.
100% brand new and high quality.</v>
      </c>
      <c r="M1113" s="11" t="s">
        <v>2146</v>
      </c>
      <c r="N1113" s="83" t="str">
        <f t="shared" si="151"/>
        <v>1 set includes 2 pieces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3" s="11" t="str">
        <f t="shared" si="148"/>
        <v>&lt;ul&gt;
&lt;li&gt;1 set includes 2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3" s="83" t="s">
        <v>6526</v>
      </c>
      <c r="Q1113" s="83" t="s">
        <v>6488</v>
      </c>
      <c r="R1113" s="83" t="s">
        <v>6489</v>
      </c>
      <c r="S1113" s="83" t="s">
        <v>6490</v>
      </c>
      <c r="T1113" s="11" t="s">
        <v>6491</v>
      </c>
      <c r="U1113" s="83" t="s">
        <v>6523</v>
      </c>
      <c r="V1113" s="83" t="s">
        <v>6523</v>
      </c>
      <c r="W1113" s="83" t="s">
        <v>6527</v>
      </c>
      <c r="X1113" s="83" t="s">
        <v>6527</v>
      </c>
      <c r="Y1113" s="11" t="s">
        <v>6493</v>
      </c>
      <c r="AA1113" s="11" t="s">
        <v>113</v>
      </c>
      <c r="AC1113" s="13" t="str">
        <f t="shared" si="152"/>
        <v>6.99</v>
      </c>
      <c r="AD1113" s="83">
        <v>3.99</v>
      </c>
      <c r="AE1113" s="29">
        <f t="shared" si="154"/>
        <v>8.48</v>
      </c>
      <c r="AG1113" s="11">
        <f t="shared" si="153"/>
        <v>4.49</v>
      </c>
      <c r="AI1113" s="11" t="s">
        <v>113</v>
      </c>
      <c r="AJ1113" s="11" t="s">
        <v>116</v>
      </c>
      <c r="AK1113" s="11" t="s">
        <v>6494</v>
      </c>
      <c r="AL1113" s="83" t="s">
        <v>6495</v>
      </c>
      <c r="AM1113" s="83" t="s">
        <v>6496</v>
      </c>
      <c r="AN1113" s="83" t="s">
        <v>6497</v>
      </c>
      <c r="AO1113" s="83" t="s">
        <v>6498</v>
      </c>
      <c r="AS1113"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3" t="s">
        <v>98</v>
      </c>
      <c r="AU1113" s="11" t="s">
        <v>122</v>
      </c>
      <c r="AV1113" s="86">
        <v>0.25</v>
      </c>
      <c r="AW1113" s="29" t="s">
        <v>123</v>
      </c>
      <c r="AX1113" s="85">
        <v>10</v>
      </c>
      <c r="AY1113" s="85">
        <v>17</v>
      </c>
      <c r="AZ1113" s="85">
        <v>1</v>
      </c>
      <c r="BA1113" s="29" t="s">
        <v>124</v>
      </c>
      <c r="BI1113" s="11">
        <v>2</v>
      </c>
      <c r="BN1113" s="83" t="s">
        <v>6500</v>
      </c>
      <c r="BO1113" s="87"/>
      <c r="BP1113" s="89"/>
      <c r="BQ1113" s="85"/>
      <c r="BR1113" s="85"/>
      <c r="BS1113" s="85"/>
      <c r="BT1113" s="85"/>
      <c r="CB1113" s="11" t="s">
        <v>133</v>
      </c>
      <c r="CC1113" s="11" t="s">
        <v>134</v>
      </c>
      <c r="CD1113" s="11">
        <v>1</v>
      </c>
      <c r="CE1113" s="11">
        <v>4</v>
      </c>
      <c r="CG1113" s="11" t="s">
        <v>6501</v>
      </c>
    </row>
    <row r="1114" spans="1:85" s="83" customFormat="1" x14ac:dyDescent="0.3">
      <c r="A1114" s="39">
        <v>6113</v>
      </c>
      <c r="B1114" s="10" t="s">
        <v>98</v>
      </c>
      <c r="C1114" s="83" t="s">
        <v>6528</v>
      </c>
      <c r="D1114" s="11" t="s">
        <v>1933</v>
      </c>
      <c r="E1114" s="84" t="s">
        <v>6485</v>
      </c>
      <c r="F1114" s="11" t="s">
        <v>138</v>
      </c>
      <c r="G1114" s="85" t="s">
        <v>101</v>
      </c>
      <c r="H1114" s="85" t="s">
        <v>6509</v>
      </c>
      <c r="I1114" s="85" t="s">
        <v>6524</v>
      </c>
      <c r="J1114" s="83" t="s">
        <v>6529</v>
      </c>
      <c r="K1114" s="29" t="str">
        <f t="shared" si="150"/>
        <v>&lt;ul&gt;
&lt;li&gt;1 set includes 4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4" t="str">
        <f t="shared" si="147"/>
        <v>1 set includes 4 pieces VIRGIN folding fans.
A real functional fan, great for group dancing, weddings and holidays.
Light weight and portable. Ring at the bottom for easy hanging and carrying.
Exquisitely Hand-crafted,Great for keeping cool,folds into small space.
100% brand new and high quality.</v>
      </c>
      <c r="M1114" s="11" t="s">
        <v>2146</v>
      </c>
      <c r="N1114" s="83" t="str">
        <f t="shared" si="151"/>
        <v>1 set includes 4 pieces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4" s="11" t="str">
        <f t="shared" si="148"/>
        <v>&lt;ul&gt;
&lt;li&gt;1 set includes 4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4" s="83" t="s">
        <v>6530</v>
      </c>
      <c r="Q1114" s="83" t="s">
        <v>6488</v>
      </c>
      <c r="R1114" s="83" t="s">
        <v>6489</v>
      </c>
      <c r="S1114" s="83" t="s">
        <v>6490</v>
      </c>
      <c r="T1114" s="11" t="s">
        <v>6491</v>
      </c>
      <c r="U1114" s="83" t="s">
        <v>6528</v>
      </c>
      <c r="V1114" s="83" t="s">
        <v>6528</v>
      </c>
      <c r="W1114" s="83" t="s">
        <v>6531</v>
      </c>
      <c r="X1114" s="83" t="s">
        <v>6531</v>
      </c>
      <c r="Y1114" s="11" t="s">
        <v>6493</v>
      </c>
      <c r="AA1114" s="11" t="s">
        <v>113</v>
      </c>
      <c r="AC1114" s="13" t="str">
        <f t="shared" si="152"/>
        <v>10.99</v>
      </c>
      <c r="AD1114" s="83">
        <v>6.99</v>
      </c>
      <c r="AE1114" s="29">
        <f t="shared" si="154"/>
        <v>11.72</v>
      </c>
      <c r="AG1114" s="11">
        <f t="shared" si="153"/>
        <v>4.7300000000000004</v>
      </c>
      <c r="AI1114" s="11" t="s">
        <v>113</v>
      </c>
      <c r="AJ1114" s="11" t="s">
        <v>116</v>
      </c>
      <c r="AK1114" s="11" t="s">
        <v>6494</v>
      </c>
      <c r="AL1114" s="83" t="s">
        <v>6495</v>
      </c>
      <c r="AM1114" s="83" t="s">
        <v>6496</v>
      </c>
      <c r="AN1114" s="83" t="s">
        <v>6497</v>
      </c>
      <c r="AO1114" s="83" t="s">
        <v>6498</v>
      </c>
      <c r="AS1114"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4" t="s">
        <v>98</v>
      </c>
      <c r="AU1114" s="11" t="s">
        <v>122</v>
      </c>
      <c r="AV1114" s="86">
        <v>0.5</v>
      </c>
      <c r="AW1114" s="29" t="s">
        <v>123</v>
      </c>
      <c r="AX1114" s="85">
        <v>10</v>
      </c>
      <c r="AY1114" s="85">
        <v>17</v>
      </c>
      <c r="AZ1114" s="85">
        <v>1</v>
      </c>
      <c r="BA1114" s="29" t="s">
        <v>124</v>
      </c>
      <c r="BI1114" s="11">
        <v>2</v>
      </c>
      <c r="BN1114" s="83" t="s">
        <v>6500</v>
      </c>
      <c r="BO1114" s="87"/>
      <c r="BP1114" s="89"/>
      <c r="BQ1114" s="85"/>
      <c r="BR1114" s="85"/>
      <c r="BS1114" s="85"/>
      <c r="BT1114" s="85"/>
      <c r="CB1114" s="11" t="s">
        <v>133</v>
      </c>
      <c r="CC1114" s="11" t="s">
        <v>134</v>
      </c>
      <c r="CD1114" s="11">
        <v>1</v>
      </c>
      <c r="CE1114" s="11">
        <v>4</v>
      </c>
      <c r="CG1114" s="11" t="s">
        <v>6501</v>
      </c>
    </row>
    <row r="1115" spans="1:85" s="83" customFormat="1" x14ac:dyDescent="0.3">
      <c r="A1115" s="39">
        <v>6114</v>
      </c>
      <c r="B1115" s="10" t="s">
        <v>98</v>
      </c>
      <c r="C1115" s="83" t="s">
        <v>6532</v>
      </c>
      <c r="D1115" s="11" t="s">
        <v>1933</v>
      </c>
      <c r="E1115" s="84" t="s">
        <v>6485</v>
      </c>
      <c r="F1115" s="11" t="s">
        <v>138</v>
      </c>
      <c r="G1115" s="85" t="s">
        <v>101</v>
      </c>
      <c r="H1115" s="85" t="s">
        <v>6514</v>
      </c>
      <c r="I1115" s="85" t="s">
        <v>6524</v>
      </c>
      <c r="J1115" s="83" t="s">
        <v>6533</v>
      </c>
      <c r="K1115" s="29" t="str">
        <f t="shared" si="150"/>
        <v>&lt;ul&gt;
&lt;li&gt;1 set includes 6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5" t="str">
        <f t="shared" si="147"/>
        <v>1 set includes 6 pieces VIRGIN folding fans.
A real functional fan, great for group dancing, weddings and holidays.
Light weight and portable. Ring at the bottom for easy hanging and carrying.
Exquisitely Hand-crafted,Great for keeping cool,folds into small space.
100% brand new and high quality.</v>
      </c>
      <c r="M1115" s="11" t="s">
        <v>2146</v>
      </c>
      <c r="N1115" s="83" t="str">
        <f t="shared" si="151"/>
        <v>1 set includes 6 pieces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5" s="11" t="str">
        <f t="shared" si="148"/>
        <v>&lt;ul&gt;
&lt;li&gt;1 set includes 6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5" s="83" t="s">
        <v>6534</v>
      </c>
      <c r="Q1115" s="83" t="s">
        <v>6488</v>
      </c>
      <c r="R1115" s="83" t="s">
        <v>6489</v>
      </c>
      <c r="S1115" s="83" t="s">
        <v>6490</v>
      </c>
      <c r="T1115" s="11" t="s">
        <v>6491</v>
      </c>
      <c r="U1115" s="83" t="s">
        <v>6532</v>
      </c>
      <c r="V1115" s="83" t="s">
        <v>6532</v>
      </c>
      <c r="W1115" s="83" t="s">
        <v>6535</v>
      </c>
      <c r="X1115" s="83" t="s">
        <v>6535</v>
      </c>
      <c r="Y1115" s="11" t="s">
        <v>6493</v>
      </c>
      <c r="AA1115" s="11" t="s">
        <v>113</v>
      </c>
      <c r="AC1115" s="13" t="str">
        <f t="shared" si="152"/>
        <v>13.99</v>
      </c>
      <c r="AD1115" s="83">
        <v>8.99</v>
      </c>
      <c r="AE1115" s="29">
        <f t="shared" si="154"/>
        <v>13.95</v>
      </c>
      <c r="AG1115" s="11">
        <f t="shared" si="153"/>
        <v>4.96</v>
      </c>
      <c r="AI1115" s="11" t="s">
        <v>113</v>
      </c>
      <c r="AJ1115" s="11" t="s">
        <v>116</v>
      </c>
      <c r="AK1115" s="11" t="s">
        <v>6494</v>
      </c>
      <c r="AL1115" s="83" t="s">
        <v>6495</v>
      </c>
      <c r="AM1115" s="83" t="s">
        <v>6496</v>
      </c>
      <c r="AN1115" s="83" t="s">
        <v>6497</v>
      </c>
      <c r="AO1115" s="83" t="s">
        <v>6498</v>
      </c>
      <c r="AS1115"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5" t="s">
        <v>98</v>
      </c>
      <c r="AU1115" s="11" t="s">
        <v>122</v>
      </c>
      <c r="AV1115" s="86">
        <v>0.75</v>
      </c>
      <c r="AW1115" s="29" t="s">
        <v>123</v>
      </c>
      <c r="AX1115" s="85">
        <v>10</v>
      </c>
      <c r="AY1115" s="85">
        <v>17</v>
      </c>
      <c r="AZ1115" s="85">
        <v>1</v>
      </c>
      <c r="BA1115" s="29" t="s">
        <v>124</v>
      </c>
      <c r="BI1115" s="11">
        <v>2</v>
      </c>
      <c r="BN1115" s="83" t="s">
        <v>6500</v>
      </c>
      <c r="BO1115" s="87"/>
      <c r="BP1115" s="89"/>
      <c r="BQ1115" s="85"/>
      <c r="BR1115" s="85"/>
      <c r="BS1115" s="85"/>
      <c r="BT1115" s="85"/>
      <c r="CB1115" s="11" t="s">
        <v>133</v>
      </c>
      <c r="CC1115" s="11" t="s">
        <v>134</v>
      </c>
      <c r="CD1115" s="11">
        <v>1</v>
      </c>
      <c r="CE1115" s="11">
        <v>4</v>
      </c>
      <c r="CG1115" s="11" t="s">
        <v>6501</v>
      </c>
    </row>
    <row r="1116" spans="1:85" s="83" customFormat="1" x14ac:dyDescent="0.3">
      <c r="A1116" s="39">
        <v>6115</v>
      </c>
      <c r="B1116" s="10" t="s">
        <v>98</v>
      </c>
      <c r="C1116" s="83" t="s">
        <v>6536</v>
      </c>
      <c r="D1116" s="11" t="s">
        <v>1933</v>
      </c>
      <c r="E1116" s="84" t="s">
        <v>6485</v>
      </c>
      <c r="F1116" s="11" t="s">
        <v>138</v>
      </c>
      <c r="G1116" s="85" t="s">
        <v>101</v>
      </c>
      <c r="H1116" s="85" t="s">
        <v>6519</v>
      </c>
      <c r="I1116" s="85" t="s">
        <v>6524</v>
      </c>
      <c r="J1116" s="83" t="s">
        <v>6537</v>
      </c>
      <c r="K1116" s="29" t="str">
        <f t="shared" si="150"/>
        <v>&lt;ul&gt;
&lt;li&gt;1 set includes 8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6" t="str">
        <f t="shared" si="147"/>
        <v>1 set includes 8 pieces VIRGIN folding fans.
A real functional fan, great for group dancing, weddings and holidays.
Light weight and portable. Ring at the bottom for easy hanging and carrying.
Exquisitely Hand-crafted,Great for keeping cool,folds into small space.
100% brand new and high quality.</v>
      </c>
      <c r="M1116" s="11" t="s">
        <v>2146</v>
      </c>
      <c r="N1116" s="83" t="str">
        <f t="shared" si="151"/>
        <v>1 set includes 8 pieces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6" s="11" t="str">
        <f t="shared" si="148"/>
        <v>&lt;ul&gt;
&lt;li&gt;1 set includes 8 pieces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6" s="83" t="s">
        <v>6538</v>
      </c>
      <c r="Q1116" s="83" t="s">
        <v>6488</v>
      </c>
      <c r="R1116" s="83" t="s">
        <v>6489</v>
      </c>
      <c r="S1116" s="83" t="s">
        <v>6490</v>
      </c>
      <c r="T1116" s="11" t="s">
        <v>6491</v>
      </c>
      <c r="U1116" s="83" t="s">
        <v>6536</v>
      </c>
      <c r="V1116" s="83" t="s">
        <v>6536</v>
      </c>
      <c r="W1116" s="83" t="s">
        <v>6539</v>
      </c>
      <c r="X1116" s="83" t="s">
        <v>6539</v>
      </c>
      <c r="Y1116" s="11" t="s">
        <v>6493</v>
      </c>
      <c r="AA1116" s="11" t="s">
        <v>113</v>
      </c>
      <c r="AC1116" s="13" t="str">
        <f t="shared" si="152"/>
        <v>16.99</v>
      </c>
      <c r="AD1116" s="83">
        <v>10.99</v>
      </c>
      <c r="AE1116" s="29">
        <f t="shared" si="154"/>
        <v>16.190000000000001</v>
      </c>
      <c r="AG1116" s="11">
        <f t="shared" si="153"/>
        <v>5.2</v>
      </c>
      <c r="AI1116" s="11" t="s">
        <v>113</v>
      </c>
      <c r="AJ1116" s="11" t="s">
        <v>116</v>
      </c>
      <c r="AK1116" s="11" t="s">
        <v>6494</v>
      </c>
      <c r="AL1116" s="83" t="s">
        <v>6495</v>
      </c>
      <c r="AM1116" s="83" t="s">
        <v>6496</v>
      </c>
      <c r="AN1116" s="83" t="s">
        <v>6497</v>
      </c>
      <c r="AO1116" s="83" t="s">
        <v>6498</v>
      </c>
      <c r="AS1116"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6" t="s">
        <v>98</v>
      </c>
      <c r="AU1116" s="11" t="s">
        <v>122</v>
      </c>
      <c r="AV1116" s="86">
        <v>1</v>
      </c>
      <c r="AW1116" s="29" t="s">
        <v>123</v>
      </c>
      <c r="AX1116" s="85">
        <v>10</v>
      </c>
      <c r="AY1116" s="85">
        <v>17</v>
      </c>
      <c r="AZ1116" s="85">
        <v>1</v>
      </c>
      <c r="BA1116" s="29" t="s">
        <v>124</v>
      </c>
      <c r="BI1116" s="11">
        <v>2</v>
      </c>
      <c r="BN1116" s="83" t="s">
        <v>6500</v>
      </c>
      <c r="BO1116" s="87"/>
      <c r="BP1116" s="89"/>
      <c r="BQ1116" s="85"/>
      <c r="BR1116" s="85"/>
      <c r="BS1116" s="85"/>
      <c r="BT1116" s="85"/>
      <c r="CB1116" s="11" t="s">
        <v>133</v>
      </c>
      <c r="CC1116" s="11" t="s">
        <v>134</v>
      </c>
      <c r="CD1116" s="11">
        <v>1</v>
      </c>
      <c r="CE1116" s="11">
        <v>4</v>
      </c>
      <c r="CG1116" s="11" t="s">
        <v>6501</v>
      </c>
    </row>
    <row r="1117" spans="1:85" s="83" customFormat="1" x14ac:dyDescent="0.3">
      <c r="A1117" s="39">
        <v>6116</v>
      </c>
      <c r="B1117" s="10" t="s">
        <v>98</v>
      </c>
      <c r="C1117" s="83" t="s">
        <v>6540</v>
      </c>
      <c r="D1117" s="11" t="s">
        <v>1933</v>
      </c>
      <c r="E1117" s="84" t="s">
        <v>6485</v>
      </c>
      <c r="F1117" s="11" t="s">
        <v>138</v>
      </c>
      <c r="G1117" s="85" t="s">
        <v>101</v>
      </c>
      <c r="H1117" s="85" t="s">
        <v>6503</v>
      </c>
      <c r="I1117" s="85" t="s">
        <v>6541</v>
      </c>
      <c r="J1117" s="83" t="s">
        <v>6542</v>
      </c>
      <c r="K1117" s="29" t="str">
        <f t="shared" si="150"/>
        <v>&lt;ul&gt;
&lt;li&gt;1 set includes 1 piece JESUS &amp; 1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7" t="str">
        <f t="shared" si="147"/>
        <v>1 set includes 1 piece JESUS &amp; 1 piece VIRGIN folding fans.
A real functional fan, great for group dancing, weddings and holidays.
Light weight and portable. Ring at the bottom for easy hanging and carrying.
Exquisitely Hand-crafted,Great for keeping cool,folds into small space.
100% brand new and high quality.</v>
      </c>
      <c r="M1117" s="11" t="s">
        <v>2146</v>
      </c>
      <c r="N1117" s="83" t="str">
        <f t="shared" si="151"/>
        <v>1 set includes 1 piece JESUS &amp; 1 piece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7" s="11" t="str">
        <f t="shared" si="148"/>
        <v>&lt;ul&gt;
&lt;li&gt;1 set includes 1 piece JESUS &amp; 1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7" s="83" t="s">
        <v>6543</v>
      </c>
      <c r="Q1117" s="83" t="s">
        <v>6488</v>
      </c>
      <c r="R1117" s="83" t="s">
        <v>6489</v>
      </c>
      <c r="S1117" s="83" t="s">
        <v>6490</v>
      </c>
      <c r="T1117" s="11" t="s">
        <v>6491</v>
      </c>
      <c r="U1117" s="83" t="s">
        <v>6540</v>
      </c>
      <c r="V1117" s="83" t="s">
        <v>6540</v>
      </c>
      <c r="W1117" s="83" t="s">
        <v>6544</v>
      </c>
      <c r="X1117" s="83" t="s">
        <v>6544</v>
      </c>
      <c r="Y1117" s="11" t="s">
        <v>6493</v>
      </c>
      <c r="AA1117" s="11" t="s">
        <v>113</v>
      </c>
      <c r="AC1117" s="13" t="str">
        <f t="shared" si="152"/>
        <v>6.99</v>
      </c>
      <c r="AD1117" s="83">
        <v>3.99</v>
      </c>
      <c r="AE1117" s="29">
        <f t="shared" si="154"/>
        <v>8.48</v>
      </c>
      <c r="AG1117" s="11">
        <f t="shared" si="153"/>
        <v>4.49</v>
      </c>
      <c r="AI1117" s="11" t="s">
        <v>113</v>
      </c>
      <c r="AJ1117" s="11" t="s">
        <v>116</v>
      </c>
      <c r="AK1117" s="11" t="s">
        <v>6494</v>
      </c>
      <c r="AL1117" s="83" t="s">
        <v>6495</v>
      </c>
      <c r="AM1117" s="83" t="s">
        <v>6496</v>
      </c>
      <c r="AN1117" s="83" t="s">
        <v>6497</v>
      </c>
      <c r="AO1117" s="83" t="s">
        <v>6498</v>
      </c>
      <c r="AS1117"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7" t="s">
        <v>98</v>
      </c>
      <c r="AU1117" s="11" t="s">
        <v>122</v>
      </c>
      <c r="AV1117" s="86">
        <v>0.25</v>
      </c>
      <c r="AW1117" s="29" t="s">
        <v>123</v>
      </c>
      <c r="AX1117" s="85">
        <v>10</v>
      </c>
      <c r="AY1117" s="85">
        <v>17</v>
      </c>
      <c r="AZ1117" s="85">
        <v>1</v>
      </c>
      <c r="BA1117" s="29" t="s">
        <v>124</v>
      </c>
      <c r="BI1117" s="11">
        <v>2</v>
      </c>
      <c r="BN1117" s="83" t="s">
        <v>6545</v>
      </c>
      <c r="BO1117" s="87" t="s">
        <v>6499</v>
      </c>
      <c r="BP1117" s="12" t="s">
        <v>6500</v>
      </c>
      <c r="BQ1117" s="85"/>
      <c r="BR1117" s="85"/>
      <c r="BS1117" s="85"/>
      <c r="BT1117" s="85"/>
      <c r="CB1117" s="11" t="s">
        <v>133</v>
      </c>
      <c r="CC1117" s="11" t="s">
        <v>134</v>
      </c>
      <c r="CD1117" s="11">
        <v>1</v>
      </c>
      <c r="CE1117" s="11">
        <v>4</v>
      </c>
      <c r="CG1117" s="11" t="s">
        <v>6501</v>
      </c>
    </row>
    <row r="1118" spans="1:85" s="83" customFormat="1" x14ac:dyDescent="0.3">
      <c r="A1118" s="39">
        <v>6117</v>
      </c>
      <c r="B1118" s="10" t="s">
        <v>98</v>
      </c>
      <c r="C1118" s="83" t="s">
        <v>6546</v>
      </c>
      <c r="D1118" s="11" t="s">
        <v>1933</v>
      </c>
      <c r="E1118" s="84" t="s">
        <v>6485</v>
      </c>
      <c r="F1118" s="11" t="s">
        <v>138</v>
      </c>
      <c r="G1118" s="85" t="s">
        <v>101</v>
      </c>
      <c r="H1118" s="85" t="s">
        <v>6509</v>
      </c>
      <c r="I1118" s="85" t="s">
        <v>6541</v>
      </c>
      <c r="J1118" s="83" t="s">
        <v>6547</v>
      </c>
      <c r="K1118" s="29" t="str">
        <f t="shared" si="150"/>
        <v>&lt;ul&gt;
&lt;li&gt;1 set includes 2 piece JESUS &amp; 2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8" t="str">
        <f t="shared" si="147"/>
        <v>1 set includes 2 piece JESUS &amp; 2 piece VIRGIN folding fans.
A real functional fan, great for group dancing, weddings and holidays.
Light weight and portable. Ring at the bottom for easy hanging and carrying.
Exquisitely Hand-crafted,Great for keeping cool,folds into small space.
100% brand new and high quality.</v>
      </c>
      <c r="M1118" s="11" t="s">
        <v>2146</v>
      </c>
      <c r="N1118" s="83" t="str">
        <f t="shared" si="151"/>
        <v>1 set includes 2 piece JESUS &amp; 2 piece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8" s="11" t="str">
        <f t="shared" si="148"/>
        <v>&lt;ul&gt;
&lt;li&gt;1 set includes 2 piece JESUS &amp; 2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8" s="83" t="s">
        <v>6548</v>
      </c>
      <c r="Q1118" s="83" t="s">
        <v>6488</v>
      </c>
      <c r="R1118" s="83" t="s">
        <v>6489</v>
      </c>
      <c r="S1118" s="83" t="s">
        <v>6490</v>
      </c>
      <c r="T1118" s="11" t="s">
        <v>6491</v>
      </c>
      <c r="U1118" s="83" t="s">
        <v>6546</v>
      </c>
      <c r="V1118" s="83" t="s">
        <v>6546</v>
      </c>
      <c r="W1118" s="83" t="s">
        <v>6549</v>
      </c>
      <c r="X1118" s="83" t="s">
        <v>6549</v>
      </c>
      <c r="Y1118" s="11" t="s">
        <v>6493</v>
      </c>
      <c r="AA1118" s="11" t="s">
        <v>113</v>
      </c>
      <c r="AC1118" s="13" t="str">
        <f t="shared" si="152"/>
        <v>10.99</v>
      </c>
      <c r="AD1118" s="83">
        <v>6.99</v>
      </c>
      <c r="AE1118" s="29">
        <f t="shared" si="154"/>
        <v>11.72</v>
      </c>
      <c r="AG1118" s="11">
        <f t="shared" si="153"/>
        <v>4.7300000000000004</v>
      </c>
      <c r="AI1118" s="11" t="s">
        <v>113</v>
      </c>
      <c r="AJ1118" s="11" t="s">
        <v>116</v>
      </c>
      <c r="AK1118" s="11" t="s">
        <v>6494</v>
      </c>
      <c r="AL1118" s="83" t="s">
        <v>6495</v>
      </c>
      <c r="AM1118" s="83" t="s">
        <v>6496</v>
      </c>
      <c r="AN1118" s="83" t="s">
        <v>6497</v>
      </c>
      <c r="AO1118" s="83" t="s">
        <v>6498</v>
      </c>
      <c r="AS1118"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8" t="s">
        <v>98</v>
      </c>
      <c r="AU1118" s="11" t="s">
        <v>122</v>
      </c>
      <c r="AV1118" s="86">
        <v>0.5</v>
      </c>
      <c r="AW1118" s="29" t="s">
        <v>123</v>
      </c>
      <c r="AX1118" s="85">
        <v>10</v>
      </c>
      <c r="AY1118" s="85">
        <v>17</v>
      </c>
      <c r="AZ1118" s="85">
        <v>1</v>
      </c>
      <c r="BA1118" s="29" t="s">
        <v>124</v>
      </c>
      <c r="BI1118" s="11">
        <v>2</v>
      </c>
      <c r="BN1118" s="83" t="s">
        <v>6545</v>
      </c>
      <c r="BO1118" s="87" t="s">
        <v>6499</v>
      </c>
      <c r="BP1118" s="89" t="s">
        <v>6500</v>
      </c>
      <c r="BQ1118" s="85"/>
      <c r="BR1118" s="85"/>
      <c r="BS1118" s="85"/>
      <c r="BT1118" s="85"/>
      <c r="CB1118" s="11" t="s">
        <v>133</v>
      </c>
      <c r="CC1118" s="11" t="s">
        <v>134</v>
      </c>
      <c r="CD1118" s="11">
        <v>1</v>
      </c>
      <c r="CE1118" s="11">
        <v>4</v>
      </c>
      <c r="CG1118" s="11" t="s">
        <v>6501</v>
      </c>
    </row>
    <row r="1119" spans="1:85" s="83" customFormat="1" x14ac:dyDescent="0.3">
      <c r="A1119" s="39">
        <v>6118</v>
      </c>
      <c r="B1119" s="10" t="s">
        <v>98</v>
      </c>
      <c r="C1119" s="83" t="s">
        <v>6550</v>
      </c>
      <c r="D1119" s="11" t="s">
        <v>1933</v>
      </c>
      <c r="E1119" s="84" t="s">
        <v>6485</v>
      </c>
      <c r="F1119" s="11" t="s">
        <v>138</v>
      </c>
      <c r="G1119" s="85" t="s">
        <v>101</v>
      </c>
      <c r="H1119" s="85" t="s">
        <v>6514</v>
      </c>
      <c r="I1119" s="85" t="s">
        <v>6541</v>
      </c>
      <c r="J1119" s="83" t="s">
        <v>6551</v>
      </c>
      <c r="K1119" s="29" t="str">
        <f t="shared" si="150"/>
        <v>&lt;ul&gt;
&lt;li&gt;1 set includes 3 piece JESUS &amp; 3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19" t="str">
        <f t="shared" si="147"/>
        <v>1 set includes 3 piece JESUS &amp; 3 piece VIRGIN folding fans.
A real functional fan, great for group dancing, weddings and holidays.
Light weight and portable. Ring at the bottom for easy hanging and carrying.
Exquisitely Hand-crafted,Great for keeping cool,folds into small space.
100% brand new and high quality.</v>
      </c>
      <c r="M1119" s="11" t="s">
        <v>2146</v>
      </c>
      <c r="N1119" s="83" t="str">
        <f t="shared" si="151"/>
        <v>1 set includes 3 piece JESUS &amp; 3 piece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19" s="11" t="str">
        <f t="shared" si="148"/>
        <v>&lt;ul&gt;
&lt;li&gt;1 set includes 3 piece JESUS &amp; 3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19" s="83" t="s">
        <v>6552</v>
      </c>
      <c r="Q1119" s="83" t="s">
        <v>6488</v>
      </c>
      <c r="R1119" s="83" t="s">
        <v>6489</v>
      </c>
      <c r="S1119" s="83" t="s">
        <v>6490</v>
      </c>
      <c r="T1119" s="11" t="s">
        <v>6491</v>
      </c>
      <c r="U1119" s="83" t="s">
        <v>6550</v>
      </c>
      <c r="V1119" s="83" t="s">
        <v>6550</v>
      </c>
      <c r="W1119" s="83" t="s">
        <v>6553</v>
      </c>
      <c r="X1119" s="83" t="s">
        <v>6553</v>
      </c>
      <c r="Y1119" s="11" t="s">
        <v>6493</v>
      </c>
      <c r="AA1119" s="11" t="s">
        <v>113</v>
      </c>
      <c r="AC1119" s="13" t="str">
        <f t="shared" si="152"/>
        <v>13.99</v>
      </c>
      <c r="AD1119" s="83">
        <v>8.99</v>
      </c>
      <c r="AE1119" s="29">
        <f t="shared" si="154"/>
        <v>13.95</v>
      </c>
      <c r="AG1119" s="11">
        <f t="shared" si="153"/>
        <v>4.96</v>
      </c>
      <c r="AI1119" s="11" t="s">
        <v>113</v>
      </c>
      <c r="AJ1119" s="11" t="s">
        <v>116</v>
      </c>
      <c r="AK1119" s="11" t="s">
        <v>6494</v>
      </c>
      <c r="AL1119" s="83" t="s">
        <v>6495</v>
      </c>
      <c r="AM1119" s="83" t="s">
        <v>6496</v>
      </c>
      <c r="AN1119" s="83" t="s">
        <v>6497</v>
      </c>
      <c r="AO1119" s="83" t="s">
        <v>6498</v>
      </c>
      <c r="AS1119"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19" t="s">
        <v>98</v>
      </c>
      <c r="AU1119" s="11" t="s">
        <v>122</v>
      </c>
      <c r="AV1119" s="86">
        <v>0.75</v>
      </c>
      <c r="AW1119" s="29" t="s">
        <v>123</v>
      </c>
      <c r="AX1119" s="85">
        <v>10</v>
      </c>
      <c r="AY1119" s="85">
        <v>17</v>
      </c>
      <c r="AZ1119" s="85">
        <v>1</v>
      </c>
      <c r="BA1119" s="29" t="s">
        <v>124</v>
      </c>
      <c r="BI1119" s="11">
        <v>2</v>
      </c>
      <c r="BN1119" s="83" t="s">
        <v>6545</v>
      </c>
      <c r="BO1119" s="87" t="s">
        <v>6499</v>
      </c>
      <c r="BP1119" s="89" t="s">
        <v>6500</v>
      </c>
      <c r="BQ1119" s="85"/>
      <c r="BR1119" s="85"/>
      <c r="BS1119" s="85"/>
      <c r="BT1119" s="85"/>
      <c r="CB1119" s="11" t="s">
        <v>133</v>
      </c>
      <c r="CC1119" s="11" t="s">
        <v>134</v>
      </c>
      <c r="CD1119" s="11">
        <v>1</v>
      </c>
      <c r="CE1119" s="11">
        <v>4</v>
      </c>
      <c r="CG1119" s="11" t="s">
        <v>6501</v>
      </c>
    </row>
    <row r="1120" spans="1:85" s="83" customFormat="1" x14ac:dyDescent="0.3">
      <c r="A1120" s="39">
        <v>6119</v>
      </c>
      <c r="B1120" s="10" t="s">
        <v>98</v>
      </c>
      <c r="C1120" s="83" t="s">
        <v>6554</v>
      </c>
      <c r="D1120" s="11" t="s">
        <v>1933</v>
      </c>
      <c r="E1120" s="84" t="s">
        <v>6485</v>
      </c>
      <c r="F1120" s="11" t="s">
        <v>138</v>
      </c>
      <c r="G1120" s="85" t="s">
        <v>101</v>
      </c>
      <c r="H1120" s="85" t="s">
        <v>6519</v>
      </c>
      <c r="I1120" s="85" t="s">
        <v>6541</v>
      </c>
      <c r="J1120" s="83" t="s">
        <v>6555</v>
      </c>
      <c r="K1120" s="29" t="str">
        <f t="shared" si="150"/>
        <v>&lt;ul&gt;
&lt;li&gt;1 set includes 4 piece JESUS &amp; 4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0" t="str">
        <f t="shared" si="147"/>
        <v>1 set includes 4 piece JESUS &amp; 4 piece VIRGIN folding fans.
A real functional fan, great for group dancing, weddings and holidays.
Light weight and portable. Ring at the bottom for easy hanging and carrying.
Exquisitely Hand-crafted,Great for keeping cool,folds into small space.
100% brand new and high quality.</v>
      </c>
      <c r="M1120" s="11" t="s">
        <v>2146</v>
      </c>
      <c r="N1120" s="83" t="str">
        <f t="shared" si="151"/>
        <v>1 set includes 4 piece JESUS &amp; 4 piece VIRGIN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0" s="11" t="str">
        <f t="shared" si="148"/>
        <v>&lt;ul&gt;
&lt;li&gt;1 set includes 4 piece JESUS &amp; 4 piece VIRGIN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0" s="83" t="s">
        <v>6556</v>
      </c>
      <c r="Q1120" s="83" t="s">
        <v>6488</v>
      </c>
      <c r="R1120" s="83" t="s">
        <v>6489</v>
      </c>
      <c r="S1120" s="83" t="s">
        <v>6490</v>
      </c>
      <c r="T1120" s="11" t="s">
        <v>6491</v>
      </c>
      <c r="U1120" s="83" t="s">
        <v>6554</v>
      </c>
      <c r="V1120" s="83" t="s">
        <v>6554</v>
      </c>
      <c r="W1120" s="83" t="s">
        <v>6557</v>
      </c>
      <c r="X1120" s="83" t="s">
        <v>6557</v>
      </c>
      <c r="Y1120" s="11" t="s">
        <v>6493</v>
      </c>
      <c r="AA1120" s="11" t="s">
        <v>113</v>
      </c>
      <c r="AC1120" s="13" t="str">
        <f t="shared" si="152"/>
        <v>16.99</v>
      </c>
      <c r="AD1120" s="83">
        <v>10.99</v>
      </c>
      <c r="AE1120" s="29">
        <f t="shared" si="154"/>
        <v>16.190000000000001</v>
      </c>
      <c r="AG1120" s="11">
        <f t="shared" si="153"/>
        <v>5.2</v>
      </c>
      <c r="AI1120" s="11" t="s">
        <v>113</v>
      </c>
      <c r="AJ1120" s="11" t="s">
        <v>116</v>
      </c>
      <c r="AK1120" s="11" t="s">
        <v>6494</v>
      </c>
      <c r="AL1120" s="83" t="s">
        <v>6495</v>
      </c>
      <c r="AM1120" s="83" t="s">
        <v>6496</v>
      </c>
      <c r="AN1120" s="83" t="s">
        <v>6497</v>
      </c>
      <c r="AO1120" s="83" t="s">
        <v>6498</v>
      </c>
      <c r="AS1120"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0" t="s">
        <v>98</v>
      </c>
      <c r="AU1120" s="11" t="s">
        <v>122</v>
      </c>
      <c r="AV1120" s="86">
        <v>1</v>
      </c>
      <c r="AW1120" s="29" t="s">
        <v>123</v>
      </c>
      <c r="AX1120" s="85">
        <v>10</v>
      </c>
      <c r="AY1120" s="85">
        <v>17</v>
      </c>
      <c r="AZ1120" s="85">
        <v>1</v>
      </c>
      <c r="BA1120" s="29" t="s">
        <v>124</v>
      </c>
      <c r="BI1120" s="11">
        <v>2</v>
      </c>
      <c r="BN1120" s="83" t="s">
        <v>6545</v>
      </c>
      <c r="BO1120" s="87" t="s">
        <v>6499</v>
      </c>
      <c r="BP1120" s="89" t="s">
        <v>6500</v>
      </c>
      <c r="BQ1120" s="85"/>
      <c r="BR1120" s="85"/>
      <c r="BS1120" s="85"/>
      <c r="BT1120" s="85"/>
      <c r="CB1120" s="11" t="s">
        <v>133</v>
      </c>
      <c r="CC1120" s="11" t="s">
        <v>134</v>
      </c>
      <c r="CD1120" s="11">
        <v>1</v>
      </c>
      <c r="CE1120" s="11">
        <v>4</v>
      </c>
      <c r="CG1120" s="11" t="s">
        <v>6501</v>
      </c>
    </row>
    <row r="1121" spans="1:85" x14ac:dyDescent="0.3">
      <c r="A1121" s="39">
        <v>6120</v>
      </c>
      <c r="B1121" s="28" t="s">
        <v>98</v>
      </c>
      <c r="C1121" s="90" t="s">
        <v>6558</v>
      </c>
      <c r="D1121" t="s">
        <v>100</v>
      </c>
      <c r="E1121" s="84"/>
      <c r="F1121" s="11"/>
      <c r="G1121" s="85" t="s">
        <v>101</v>
      </c>
      <c r="J1121" t="s">
        <v>6559</v>
      </c>
      <c r="K1121" s="29" t="str">
        <f t="shared" si="150"/>
        <v>&lt;ul&gt;
&lt;li&gt;Random mixed/single colors will be shipped. 1 set includes 2~10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1" t="str">
        <f t="shared" si="147"/>
        <v>Random mixed/single colors will be shipped. 1 set includes 2~10 pieces folding fans.
A real functional fan, great for group dancing, weddings and holidays.
Light weight and portable. Ring at the bottom for easy hanging and carrying.
Exquisitely Hand-crafted,Great for keeping cool,folds into small space.
100% brand new and high quality.</v>
      </c>
      <c r="M1121" s="11" t="s">
        <v>2146</v>
      </c>
      <c r="N1121" t="str">
        <f t="shared" si="151"/>
        <v>Random mixed/single colors will be shipped. 1 set includes 2~10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1" s="11" t="str">
        <f t="shared" si="148"/>
        <v>&lt;ul&gt;
&lt;li&gt;Random mixed/single colors will be shipped. 1 set includes 2~10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1" t="s">
        <v>6560</v>
      </c>
      <c r="Q1121" t="s">
        <v>6488</v>
      </c>
      <c r="R1121" t="s">
        <v>6489</v>
      </c>
      <c r="S1121" t="s">
        <v>6490</v>
      </c>
      <c r="T1121" t="s">
        <v>6491</v>
      </c>
      <c r="U1121" t="s">
        <v>6558</v>
      </c>
      <c r="V1121" t="s">
        <v>6558</v>
      </c>
      <c r="W1121" s="91" t="s">
        <v>6561</v>
      </c>
      <c r="X1121" s="91" t="s">
        <v>6561</v>
      </c>
      <c r="Y1121" s="11" t="s">
        <v>6493</v>
      </c>
      <c r="AA1121" s="11" t="s">
        <v>113</v>
      </c>
      <c r="AC1121" s="13" t="str">
        <f t="shared" si="152"/>
        <v>6.99</v>
      </c>
      <c r="AD1121">
        <v>3.99</v>
      </c>
      <c r="AE1121" s="29">
        <f t="shared" si="154"/>
        <v>8.24</v>
      </c>
      <c r="AG1121" s="11">
        <f t="shared" si="153"/>
        <v>4.25</v>
      </c>
      <c r="AI1121" s="11" t="s">
        <v>113</v>
      </c>
      <c r="AJ1121" s="11" t="s">
        <v>116</v>
      </c>
      <c r="AK1121" s="11" t="s">
        <v>6494</v>
      </c>
      <c r="AL1121" s="83" t="s">
        <v>6495</v>
      </c>
      <c r="AM1121" s="83" t="s">
        <v>6496</v>
      </c>
      <c r="AN1121" s="83" t="s">
        <v>6497</v>
      </c>
      <c r="AO1121" s="83" t="s">
        <v>6498</v>
      </c>
      <c r="AS1121"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1" t="s">
        <v>98</v>
      </c>
      <c r="AU1121" s="11" t="s">
        <v>122</v>
      </c>
      <c r="AW1121" s="29" t="s">
        <v>123</v>
      </c>
      <c r="AX1121" s="85">
        <v>10</v>
      </c>
      <c r="AY1121" s="85">
        <v>17</v>
      </c>
      <c r="AZ1121" s="85">
        <v>1</v>
      </c>
      <c r="BA1121" s="29" t="s">
        <v>124</v>
      </c>
      <c r="BI1121" s="11">
        <v>2</v>
      </c>
      <c r="BN1121" s="83" t="s">
        <v>6562</v>
      </c>
      <c r="BO1121" s="87" t="s">
        <v>6563</v>
      </c>
      <c r="BP1121" t="s">
        <v>6564</v>
      </c>
      <c r="BQ1121" t="s">
        <v>6565</v>
      </c>
      <c r="BR1121" t="s">
        <v>6566</v>
      </c>
      <c r="BS1121" t="s">
        <v>6567</v>
      </c>
      <c r="BT1121" t="s">
        <v>6568</v>
      </c>
      <c r="BV1121" t="s">
        <v>6569</v>
      </c>
      <c r="CB1121" s="11" t="s">
        <v>133</v>
      </c>
      <c r="CC1121" s="11" t="s">
        <v>134</v>
      </c>
      <c r="CD1121" s="11">
        <v>1</v>
      </c>
      <c r="CE1121" s="11">
        <v>4</v>
      </c>
      <c r="CG1121" s="11" t="s">
        <v>6501</v>
      </c>
    </row>
    <row r="1122" spans="1:85" x14ac:dyDescent="0.3">
      <c r="A1122" s="39">
        <v>6121</v>
      </c>
      <c r="B1122" s="10" t="s">
        <v>98</v>
      </c>
      <c r="C1122" s="83" t="s">
        <v>6570</v>
      </c>
      <c r="D1122" t="s">
        <v>137</v>
      </c>
      <c r="E1122" s="84" t="s">
        <v>6558</v>
      </c>
      <c r="F1122" s="11" t="s">
        <v>138</v>
      </c>
      <c r="G1122" s="85" t="s">
        <v>101</v>
      </c>
      <c r="H1122" s="85" t="s">
        <v>6503</v>
      </c>
      <c r="I1122" t="s">
        <v>6571</v>
      </c>
      <c r="J1122" t="s">
        <v>6572</v>
      </c>
      <c r="K1122" s="29" t="str">
        <f t="shared" si="150"/>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2" t="str">
        <f t="shared" si="147"/>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22" s="11" t="s">
        <v>2146</v>
      </c>
      <c r="N1122" t="str">
        <f t="shared" si="151"/>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2" s="11" t="str">
        <f t="shared" si="148"/>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2" t="s">
        <v>6573</v>
      </c>
      <c r="Q1122" t="s">
        <v>6488</v>
      </c>
      <c r="R1122" t="s">
        <v>6489</v>
      </c>
      <c r="S1122" t="s">
        <v>6490</v>
      </c>
      <c r="T1122" t="s">
        <v>6491</v>
      </c>
      <c r="U1122" t="s">
        <v>6570</v>
      </c>
      <c r="V1122" t="s">
        <v>6570</v>
      </c>
      <c r="W1122" s="91" t="s">
        <v>6574</v>
      </c>
      <c r="X1122" s="91" t="s">
        <v>6574</v>
      </c>
      <c r="Y1122" s="11" t="s">
        <v>6493</v>
      </c>
      <c r="AA1122" s="11" t="s">
        <v>113</v>
      </c>
      <c r="AC1122" s="13" t="str">
        <f t="shared" si="152"/>
        <v>6.99</v>
      </c>
      <c r="AD1122">
        <v>3.99</v>
      </c>
      <c r="AE1122" s="29">
        <f t="shared" si="154"/>
        <v>8.48</v>
      </c>
      <c r="AG1122" s="11">
        <f t="shared" si="153"/>
        <v>4.49</v>
      </c>
      <c r="AI1122" s="11" t="s">
        <v>113</v>
      </c>
      <c r="AJ1122" s="11" t="s">
        <v>116</v>
      </c>
      <c r="AK1122" s="11" t="s">
        <v>6494</v>
      </c>
      <c r="AL1122" s="83" t="s">
        <v>6495</v>
      </c>
      <c r="AM1122" s="83" t="s">
        <v>6496</v>
      </c>
      <c r="AN1122" s="83" t="s">
        <v>6497</v>
      </c>
      <c r="AO1122" s="83" t="s">
        <v>6498</v>
      </c>
      <c r="AS1122"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2" t="s">
        <v>98</v>
      </c>
      <c r="AU1122" s="11" t="s">
        <v>122</v>
      </c>
      <c r="AV1122">
        <v>0.25</v>
      </c>
      <c r="AW1122" s="29" t="s">
        <v>123</v>
      </c>
      <c r="AX1122" s="85">
        <v>10</v>
      </c>
      <c r="AY1122" s="85">
        <v>17</v>
      </c>
      <c r="AZ1122" s="85">
        <v>1</v>
      </c>
      <c r="BA1122" s="29" t="s">
        <v>124</v>
      </c>
      <c r="BI1122" s="11">
        <v>2</v>
      </c>
      <c r="BN1122" s="83" t="s">
        <v>6566</v>
      </c>
      <c r="BO1122" s="87" t="s">
        <v>6575</v>
      </c>
      <c r="BP1122" t="s">
        <v>6576</v>
      </c>
      <c r="BQ1122" t="s">
        <v>6577</v>
      </c>
      <c r="BR1122" t="s">
        <v>6578</v>
      </c>
      <c r="BS1122" t="s">
        <v>6579</v>
      </c>
      <c r="BT1122" t="s">
        <v>6580</v>
      </c>
      <c r="CB1122" s="11" t="s">
        <v>133</v>
      </c>
      <c r="CC1122" s="11" t="s">
        <v>134</v>
      </c>
      <c r="CD1122" s="11">
        <v>1</v>
      </c>
      <c r="CE1122" s="11">
        <v>4</v>
      </c>
      <c r="CG1122" s="11" t="s">
        <v>6501</v>
      </c>
    </row>
    <row r="1123" spans="1:85" x14ac:dyDescent="0.3">
      <c r="A1123" s="39">
        <v>6122</v>
      </c>
      <c r="B1123" s="10" t="s">
        <v>98</v>
      </c>
      <c r="C1123" s="83" t="s">
        <v>6581</v>
      </c>
      <c r="D1123" t="s">
        <v>137</v>
      </c>
      <c r="E1123" s="84" t="s">
        <v>6558</v>
      </c>
      <c r="F1123" s="11" t="s">
        <v>138</v>
      </c>
      <c r="G1123" s="85" t="s">
        <v>101</v>
      </c>
      <c r="H1123" s="85" t="s">
        <v>6509</v>
      </c>
      <c r="I1123" t="s">
        <v>6571</v>
      </c>
      <c r="J1123" t="s">
        <v>6582</v>
      </c>
      <c r="K1123" s="29" t="str">
        <f t="shared" si="150"/>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3" t="str">
        <f t="shared" si="147"/>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23" s="11" t="s">
        <v>2146</v>
      </c>
      <c r="N1123" t="str">
        <f t="shared" si="151"/>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3" s="11" t="str">
        <f t="shared" si="148"/>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3" t="s">
        <v>6583</v>
      </c>
      <c r="Q1123" t="s">
        <v>6488</v>
      </c>
      <c r="R1123" t="s">
        <v>6489</v>
      </c>
      <c r="S1123" t="s">
        <v>6490</v>
      </c>
      <c r="T1123" t="s">
        <v>6491</v>
      </c>
      <c r="U1123" t="s">
        <v>6581</v>
      </c>
      <c r="V1123" t="s">
        <v>6581</v>
      </c>
      <c r="W1123" s="91" t="s">
        <v>6584</v>
      </c>
      <c r="X1123" s="91" t="s">
        <v>6584</v>
      </c>
      <c r="Y1123" s="11" t="s">
        <v>6493</v>
      </c>
      <c r="AA1123" s="11" t="s">
        <v>113</v>
      </c>
      <c r="AC1123" s="13" t="str">
        <f t="shared" si="152"/>
        <v>10.99</v>
      </c>
      <c r="AD1123">
        <v>6.99</v>
      </c>
      <c r="AE1123" s="29">
        <f t="shared" si="154"/>
        <v>11.72</v>
      </c>
      <c r="AG1123" s="11">
        <f t="shared" si="153"/>
        <v>4.7300000000000004</v>
      </c>
      <c r="AI1123" s="11" t="s">
        <v>113</v>
      </c>
      <c r="AJ1123" s="11" t="s">
        <v>116</v>
      </c>
      <c r="AK1123" s="11" t="s">
        <v>6494</v>
      </c>
      <c r="AL1123" s="83" t="s">
        <v>6495</v>
      </c>
      <c r="AM1123" s="83" t="s">
        <v>6496</v>
      </c>
      <c r="AN1123" s="83" t="s">
        <v>6497</v>
      </c>
      <c r="AO1123" s="83" t="s">
        <v>6498</v>
      </c>
      <c r="AS1123"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3" t="s">
        <v>98</v>
      </c>
      <c r="AU1123" s="11" t="s">
        <v>122</v>
      </c>
      <c r="AV1123">
        <v>0.5</v>
      </c>
      <c r="AW1123" s="29" t="s">
        <v>123</v>
      </c>
      <c r="AX1123" s="85">
        <v>10</v>
      </c>
      <c r="AY1123" s="85">
        <v>17</v>
      </c>
      <c r="AZ1123" s="85">
        <v>1</v>
      </c>
      <c r="BA1123" s="29" t="s">
        <v>124</v>
      </c>
      <c r="BI1123" s="11">
        <v>2</v>
      </c>
      <c r="BN1123" s="83" t="s">
        <v>6585</v>
      </c>
      <c r="BO1123" s="87" t="s">
        <v>6575</v>
      </c>
      <c r="BP1123" t="s">
        <v>6576</v>
      </c>
      <c r="BQ1123" t="s">
        <v>6577</v>
      </c>
      <c r="BR1123" t="s">
        <v>6578</v>
      </c>
      <c r="BS1123" t="s">
        <v>6579</v>
      </c>
      <c r="BT1123" t="s">
        <v>6580</v>
      </c>
      <c r="CB1123" s="11" t="s">
        <v>133</v>
      </c>
      <c r="CC1123" s="11" t="s">
        <v>134</v>
      </c>
      <c r="CD1123" s="11">
        <v>1</v>
      </c>
      <c r="CE1123" s="11">
        <v>4</v>
      </c>
      <c r="CG1123" s="11" t="s">
        <v>6501</v>
      </c>
    </row>
    <row r="1124" spans="1:85" x14ac:dyDescent="0.3">
      <c r="A1124" s="39">
        <v>6123</v>
      </c>
      <c r="B1124" s="10" t="s">
        <v>98</v>
      </c>
      <c r="C1124" s="83" t="s">
        <v>6586</v>
      </c>
      <c r="D1124" t="s">
        <v>137</v>
      </c>
      <c r="E1124" s="84" t="s">
        <v>6558</v>
      </c>
      <c r="F1124" s="11" t="s">
        <v>138</v>
      </c>
      <c r="G1124" s="85" t="s">
        <v>101</v>
      </c>
      <c r="H1124" s="85" t="s">
        <v>6514</v>
      </c>
      <c r="I1124" t="s">
        <v>6571</v>
      </c>
      <c r="J1124" t="s">
        <v>6587</v>
      </c>
      <c r="K1124" s="29" t="str">
        <f t="shared" si="150"/>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4" t="str">
        <f t="shared" si="147"/>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24" s="11" t="s">
        <v>2146</v>
      </c>
      <c r="N1124" t="str">
        <f t="shared" si="151"/>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4" s="11" t="str">
        <f t="shared" si="148"/>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4" t="s">
        <v>6588</v>
      </c>
      <c r="Q1124" t="s">
        <v>6488</v>
      </c>
      <c r="R1124" t="s">
        <v>6489</v>
      </c>
      <c r="S1124" t="s">
        <v>6490</v>
      </c>
      <c r="T1124" t="s">
        <v>6491</v>
      </c>
      <c r="U1124" t="s">
        <v>6586</v>
      </c>
      <c r="V1124" t="s">
        <v>6586</v>
      </c>
      <c r="W1124" s="92" t="s">
        <v>6589</v>
      </c>
      <c r="X1124" s="92" t="s">
        <v>6589</v>
      </c>
      <c r="Y1124" s="11" t="s">
        <v>6493</v>
      </c>
      <c r="AA1124" s="11" t="s">
        <v>113</v>
      </c>
      <c r="AC1124" s="13" t="str">
        <f t="shared" si="152"/>
        <v>13.99</v>
      </c>
      <c r="AD1124">
        <v>8.99</v>
      </c>
      <c r="AE1124" s="29">
        <f t="shared" si="154"/>
        <v>13.95</v>
      </c>
      <c r="AG1124" s="11">
        <f t="shared" si="153"/>
        <v>4.96</v>
      </c>
      <c r="AI1124" s="11" t="s">
        <v>113</v>
      </c>
      <c r="AJ1124" s="11" t="s">
        <v>116</v>
      </c>
      <c r="AK1124" s="11" t="s">
        <v>6494</v>
      </c>
      <c r="AL1124" s="83" t="s">
        <v>6495</v>
      </c>
      <c r="AM1124" s="83" t="s">
        <v>6496</v>
      </c>
      <c r="AN1124" s="83" t="s">
        <v>6497</v>
      </c>
      <c r="AO1124" s="83" t="s">
        <v>6498</v>
      </c>
      <c r="AS1124"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4" t="s">
        <v>98</v>
      </c>
      <c r="AU1124" s="11" t="s">
        <v>122</v>
      </c>
      <c r="AV1124">
        <v>0.75</v>
      </c>
      <c r="AW1124" s="29" t="s">
        <v>123</v>
      </c>
      <c r="AX1124" s="85">
        <v>10</v>
      </c>
      <c r="AY1124" s="85">
        <v>17</v>
      </c>
      <c r="AZ1124" s="85">
        <v>1</v>
      </c>
      <c r="BA1124" s="29" t="s">
        <v>124</v>
      </c>
      <c r="BI1124" s="11">
        <v>2</v>
      </c>
      <c r="BN1124" t="s">
        <v>6564</v>
      </c>
      <c r="BO1124" t="s">
        <v>6575</v>
      </c>
      <c r="BP1124" t="s">
        <v>6576</v>
      </c>
      <c r="BQ1124" t="s">
        <v>6577</v>
      </c>
      <c r="BR1124" t="s">
        <v>6578</v>
      </c>
      <c r="BS1124" t="s">
        <v>6579</v>
      </c>
      <c r="BT1124" t="s">
        <v>6580</v>
      </c>
      <c r="CB1124" s="11" t="s">
        <v>133</v>
      </c>
      <c r="CC1124" s="11" t="s">
        <v>134</v>
      </c>
      <c r="CD1124" s="11">
        <v>1</v>
      </c>
      <c r="CE1124" s="11">
        <v>4</v>
      </c>
      <c r="CG1124" s="11" t="s">
        <v>6501</v>
      </c>
    </row>
    <row r="1125" spans="1:85" x14ac:dyDescent="0.3">
      <c r="A1125" s="39">
        <v>6124</v>
      </c>
      <c r="B1125" s="10" t="s">
        <v>98</v>
      </c>
      <c r="C1125" s="83" t="s">
        <v>6590</v>
      </c>
      <c r="D1125" t="s">
        <v>137</v>
      </c>
      <c r="E1125" s="84" t="s">
        <v>6558</v>
      </c>
      <c r="F1125" s="11" t="s">
        <v>138</v>
      </c>
      <c r="G1125" s="85" t="s">
        <v>101</v>
      </c>
      <c r="H1125" s="85" t="s">
        <v>6519</v>
      </c>
      <c r="I1125" t="s">
        <v>6571</v>
      </c>
      <c r="J1125" t="s">
        <v>6591</v>
      </c>
      <c r="K1125" s="29" t="str">
        <f t="shared" si="150"/>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5" t="str">
        <f t="shared" si="147"/>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25" s="11" t="s">
        <v>2146</v>
      </c>
      <c r="N1125" t="str">
        <f t="shared" si="151"/>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5" s="11" t="str">
        <f t="shared" si="148"/>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5" t="s">
        <v>6592</v>
      </c>
      <c r="Q1125" t="s">
        <v>6488</v>
      </c>
      <c r="R1125" t="s">
        <v>6489</v>
      </c>
      <c r="S1125" t="s">
        <v>6490</v>
      </c>
      <c r="T1125" t="s">
        <v>6491</v>
      </c>
      <c r="U1125" t="s">
        <v>6590</v>
      </c>
      <c r="V1125" t="s">
        <v>6590</v>
      </c>
      <c r="W1125" s="92" t="s">
        <v>6593</v>
      </c>
      <c r="X1125" s="92" t="s">
        <v>6593</v>
      </c>
      <c r="Y1125" s="11" t="s">
        <v>6493</v>
      </c>
      <c r="AA1125" s="11" t="s">
        <v>113</v>
      </c>
      <c r="AC1125" s="13" t="str">
        <f t="shared" si="152"/>
        <v>16.99</v>
      </c>
      <c r="AD1125">
        <v>10.99</v>
      </c>
      <c r="AE1125" s="29">
        <f t="shared" si="154"/>
        <v>16.190000000000001</v>
      </c>
      <c r="AG1125" s="11">
        <f t="shared" si="153"/>
        <v>5.2</v>
      </c>
      <c r="AI1125" s="11" t="s">
        <v>113</v>
      </c>
      <c r="AJ1125" s="11" t="s">
        <v>116</v>
      </c>
      <c r="AK1125" s="11" t="s">
        <v>6494</v>
      </c>
      <c r="AL1125" s="83" t="s">
        <v>6495</v>
      </c>
      <c r="AM1125" s="83" t="s">
        <v>6496</v>
      </c>
      <c r="AN1125" s="83" t="s">
        <v>6497</v>
      </c>
      <c r="AO1125" s="83" t="s">
        <v>6498</v>
      </c>
      <c r="AS1125"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5" t="s">
        <v>98</v>
      </c>
      <c r="AU1125" s="11" t="s">
        <v>122</v>
      </c>
      <c r="AV1125">
        <v>1</v>
      </c>
      <c r="AW1125" s="29" t="s">
        <v>123</v>
      </c>
      <c r="AX1125" s="85">
        <v>10</v>
      </c>
      <c r="AY1125" s="85">
        <v>17</v>
      </c>
      <c r="AZ1125" s="85">
        <v>1</v>
      </c>
      <c r="BA1125" s="29" t="s">
        <v>124</v>
      </c>
      <c r="BI1125" s="11">
        <v>2</v>
      </c>
      <c r="BN1125" t="s">
        <v>6594</v>
      </c>
      <c r="BO1125" t="s">
        <v>6575</v>
      </c>
      <c r="BP1125" t="s">
        <v>6576</v>
      </c>
      <c r="BQ1125" t="s">
        <v>6577</v>
      </c>
      <c r="BR1125" t="s">
        <v>6578</v>
      </c>
      <c r="BS1125" t="s">
        <v>6579</v>
      </c>
      <c r="BT1125" t="s">
        <v>6580</v>
      </c>
      <c r="CB1125" s="11" t="s">
        <v>133</v>
      </c>
      <c r="CC1125" s="11" t="s">
        <v>134</v>
      </c>
      <c r="CD1125" s="11">
        <v>1</v>
      </c>
      <c r="CE1125" s="11">
        <v>4</v>
      </c>
      <c r="CG1125" s="11" t="s">
        <v>6501</v>
      </c>
    </row>
    <row r="1126" spans="1:85" x14ac:dyDescent="0.3">
      <c r="A1126" s="39">
        <v>6125</v>
      </c>
      <c r="B1126" s="10" t="s">
        <v>98</v>
      </c>
      <c r="C1126" s="83" t="s">
        <v>6595</v>
      </c>
      <c r="D1126" t="s">
        <v>137</v>
      </c>
      <c r="E1126" s="84" t="s">
        <v>6558</v>
      </c>
      <c r="F1126" s="11" t="s">
        <v>138</v>
      </c>
      <c r="G1126" s="85" t="s">
        <v>101</v>
      </c>
      <c r="H1126" s="85" t="s">
        <v>6596</v>
      </c>
      <c r="I1126" t="s">
        <v>6571</v>
      </c>
      <c r="J1126" t="s">
        <v>6597</v>
      </c>
      <c r="K1126" s="29" t="str">
        <f t="shared" si="150"/>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6" t="str">
        <f t="shared" si="147"/>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v>
      </c>
      <c r="M1126" s="11" t="s">
        <v>2146</v>
      </c>
      <c r="N1126" t="str">
        <f t="shared" si="151"/>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6" s="11" t="str">
        <f t="shared" si="148"/>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6" t="s">
        <v>6598</v>
      </c>
      <c r="Q1126" t="s">
        <v>6488</v>
      </c>
      <c r="R1126" t="s">
        <v>6489</v>
      </c>
      <c r="S1126" t="s">
        <v>6490</v>
      </c>
      <c r="T1126" t="s">
        <v>6491</v>
      </c>
      <c r="U1126" t="s">
        <v>6595</v>
      </c>
      <c r="V1126" t="s">
        <v>6595</v>
      </c>
      <c r="W1126" s="92" t="s">
        <v>6599</v>
      </c>
      <c r="X1126" s="92" t="s">
        <v>6599</v>
      </c>
      <c r="Y1126" s="11" t="s">
        <v>6493</v>
      </c>
      <c r="AA1126" s="11" t="s">
        <v>113</v>
      </c>
      <c r="AC1126" s="13" t="str">
        <f t="shared" si="152"/>
        <v>19.99</v>
      </c>
      <c r="AD1126">
        <v>12.99</v>
      </c>
      <c r="AE1126" s="29">
        <f t="shared" si="154"/>
        <v>18.43</v>
      </c>
      <c r="AG1126" s="11">
        <f t="shared" si="153"/>
        <v>5.44</v>
      </c>
      <c r="AI1126" s="11" t="s">
        <v>113</v>
      </c>
      <c r="AJ1126" s="11" t="s">
        <v>116</v>
      </c>
      <c r="AK1126" s="11" t="s">
        <v>6494</v>
      </c>
      <c r="AL1126" s="83" t="s">
        <v>6495</v>
      </c>
      <c r="AM1126" s="83" t="s">
        <v>6496</v>
      </c>
      <c r="AN1126" s="83" t="s">
        <v>6497</v>
      </c>
      <c r="AO1126" s="83" t="s">
        <v>6498</v>
      </c>
      <c r="AS1126"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6" t="s">
        <v>98</v>
      </c>
      <c r="AU1126" s="11" t="s">
        <v>122</v>
      </c>
      <c r="AV1126">
        <v>1.25</v>
      </c>
      <c r="AW1126" s="29" t="s">
        <v>123</v>
      </c>
      <c r="AX1126" s="85">
        <v>10</v>
      </c>
      <c r="AY1126" s="85">
        <v>17</v>
      </c>
      <c r="AZ1126" s="85">
        <v>1</v>
      </c>
      <c r="BA1126" s="29" t="s">
        <v>124</v>
      </c>
      <c r="BI1126" s="11">
        <v>2</v>
      </c>
      <c r="BN1126" t="s">
        <v>6562</v>
      </c>
      <c r="BO1126" t="s">
        <v>6575</v>
      </c>
      <c r="BP1126" t="s">
        <v>6576</v>
      </c>
      <c r="BQ1126" t="s">
        <v>6577</v>
      </c>
      <c r="BR1126" t="s">
        <v>6578</v>
      </c>
      <c r="BS1126" t="s">
        <v>6579</v>
      </c>
      <c r="BT1126" t="s">
        <v>6580</v>
      </c>
      <c r="CB1126" s="11" t="s">
        <v>133</v>
      </c>
      <c r="CC1126" s="11" t="s">
        <v>134</v>
      </c>
      <c r="CD1126" s="11">
        <v>1</v>
      </c>
      <c r="CE1126" s="11">
        <v>4</v>
      </c>
      <c r="CG1126" s="11" t="s">
        <v>6501</v>
      </c>
    </row>
    <row r="1127" spans="1:85" x14ac:dyDescent="0.3">
      <c r="A1127" s="39">
        <v>6126</v>
      </c>
      <c r="B1127" s="10" t="s">
        <v>98</v>
      </c>
      <c r="C1127" s="83" t="s">
        <v>6600</v>
      </c>
      <c r="D1127" t="s">
        <v>137</v>
      </c>
      <c r="E1127" s="84" t="s">
        <v>6558</v>
      </c>
      <c r="F1127" s="11" t="s">
        <v>138</v>
      </c>
      <c r="G1127" s="85" t="s">
        <v>101</v>
      </c>
      <c r="H1127" s="85" t="s">
        <v>6503</v>
      </c>
      <c r="I1127" t="s">
        <v>6601</v>
      </c>
      <c r="J1127" t="s">
        <v>6602</v>
      </c>
      <c r="K1127" s="29" t="str">
        <f t="shared" si="150"/>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7" t="str">
        <f t="shared" si="147"/>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27" s="11" t="s">
        <v>2146</v>
      </c>
      <c r="N1127" t="str">
        <f t="shared" si="151"/>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7" s="11" t="str">
        <f t="shared" si="148"/>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7" t="s">
        <v>6603</v>
      </c>
      <c r="Q1127" t="s">
        <v>6488</v>
      </c>
      <c r="R1127" t="s">
        <v>6489</v>
      </c>
      <c r="S1127" t="s">
        <v>6490</v>
      </c>
      <c r="T1127" t="s">
        <v>6491</v>
      </c>
      <c r="U1127" t="s">
        <v>6600</v>
      </c>
      <c r="V1127" t="s">
        <v>6600</v>
      </c>
      <c r="W1127" s="92" t="s">
        <v>6604</v>
      </c>
      <c r="X1127" s="92" t="s">
        <v>6604</v>
      </c>
      <c r="Y1127" s="11" t="s">
        <v>6493</v>
      </c>
      <c r="AA1127" s="11" t="s">
        <v>113</v>
      </c>
      <c r="AC1127" s="13" t="str">
        <f t="shared" si="152"/>
        <v>7.99</v>
      </c>
      <c r="AD1127">
        <v>4.99</v>
      </c>
      <c r="AE1127" s="29">
        <f t="shared" si="154"/>
        <v>9.48</v>
      </c>
      <c r="AG1127" s="11">
        <f t="shared" si="153"/>
        <v>4.49</v>
      </c>
      <c r="AI1127" s="11" t="s">
        <v>113</v>
      </c>
      <c r="AJ1127" s="11" t="s">
        <v>116</v>
      </c>
      <c r="AK1127" s="11" t="s">
        <v>6494</v>
      </c>
      <c r="AL1127" s="83" t="s">
        <v>6495</v>
      </c>
      <c r="AM1127" s="83" t="s">
        <v>6496</v>
      </c>
      <c r="AN1127" s="83" t="s">
        <v>6497</v>
      </c>
      <c r="AO1127" s="83" t="s">
        <v>6498</v>
      </c>
      <c r="AS1127"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7" t="s">
        <v>98</v>
      </c>
      <c r="AU1127" s="11" t="s">
        <v>122</v>
      </c>
      <c r="AV1127">
        <v>0.25</v>
      </c>
      <c r="AW1127" s="29" t="s">
        <v>123</v>
      </c>
      <c r="AX1127" s="85">
        <v>10</v>
      </c>
      <c r="AY1127" s="85">
        <v>17</v>
      </c>
      <c r="AZ1127" s="85">
        <v>1</v>
      </c>
      <c r="BA1127" s="29" t="s">
        <v>124</v>
      </c>
      <c r="BI1127" s="11">
        <v>2</v>
      </c>
      <c r="BN1127" t="s">
        <v>6569</v>
      </c>
      <c r="BO1127" t="s">
        <v>6575</v>
      </c>
      <c r="BP1127" t="s">
        <v>6576</v>
      </c>
      <c r="BQ1127" t="s">
        <v>6577</v>
      </c>
      <c r="BR1127" t="s">
        <v>6578</v>
      </c>
      <c r="BS1127" t="s">
        <v>6579</v>
      </c>
      <c r="BT1127" t="s">
        <v>6580</v>
      </c>
      <c r="CB1127" s="11" t="s">
        <v>133</v>
      </c>
      <c r="CC1127" s="11" t="s">
        <v>134</v>
      </c>
      <c r="CD1127" s="11">
        <v>1</v>
      </c>
      <c r="CE1127" s="11">
        <v>4</v>
      </c>
      <c r="CG1127" s="11" t="s">
        <v>6501</v>
      </c>
    </row>
    <row r="1128" spans="1:85" x14ac:dyDescent="0.3">
      <c r="A1128" s="39">
        <v>6127</v>
      </c>
      <c r="B1128" s="10" t="s">
        <v>98</v>
      </c>
      <c r="C1128" s="83" t="s">
        <v>6605</v>
      </c>
      <c r="D1128" t="s">
        <v>137</v>
      </c>
      <c r="E1128" s="84" t="s">
        <v>6558</v>
      </c>
      <c r="F1128" s="11" t="s">
        <v>138</v>
      </c>
      <c r="G1128" s="85" t="s">
        <v>101</v>
      </c>
      <c r="H1128" s="85" t="s">
        <v>6509</v>
      </c>
      <c r="I1128" t="s">
        <v>6601</v>
      </c>
      <c r="J1128" t="s">
        <v>6606</v>
      </c>
      <c r="K1128" s="29" t="str">
        <f t="shared" si="150"/>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8" t="str">
        <f t="shared" si="147"/>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28" s="11" t="s">
        <v>2146</v>
      </c>
      <c r="N1128" t="str">
        <f t="shared" si="151"/>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8" s="11" t="str">
        <f t="shared" si="148"/>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8" t="s">
        <v>6607</v>
      </c>
      <c r="Q1128" t="s">
        <v>6488</v>
      </c>
      <c r="R1128" t="s">
        <v>6489</v>
      </c>
      <c r="S1128" t="s">
        <v>6490</v>
      </c>
      <c r="T1128" t="s">
        <v>6491</v>
      </c>
      <c r="U1128" t="s">
        <v>6605</v>
      </c>
      <c r="V1128" t="s">
        <v>6605</v>
      </c>
      <c r="W1128" s="92" t="s">
        <v>6608</v>
      </c>
      <c r="X1128" s="92" t="s">
        <v>6608</v>
      </c>
      <c r="Y1128" s="11" t="s">
        <v>6493</v>
      </c>
      <c r="AA1128" s="11" t="s">
        <v>113</v>
      </c>
      <c r="AC1128" s="13" t="str">
        <f t="shared" si="152"/>
        <v>13.99</v>
      </c>
      <c r="AD1128">
        <v>8.99</v>
      </c>
      <c r="AE1128" s="29">
        <f t="shared" si="154"/>
        <v>13.72</v>
      </c>
      <c r="AG1128" s="11">
        <f t="shared" si="153"/>
        <v>4.7300000000000004</v>
      </c>
      <c r="AI1128" s="11" t="s">
        <v>113</v>
      </c>
      <c r="AJ1128" s="11" t="s">
        <v>116</v>
      </c>
      <c r="AK1128" s="11" t="s">
        <v>6494</v>
      </c>
      <c r="AL1128" s="83" t="s">
        <v>6495</v>
      </c>
      <c r="AM1128" s="83" t="s">
        <v>6496</v>
      </c>
      <c r="AN1128" s="83" t="s">
        <v>6497</v>
      </c>
      <c r="AO1128" s="83" t="s">
        <v>6498</v>
      </c>
      <c r="AS1128"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8" t="s">
        <v>98</v>
      </c>
      <c r="AU1128" s="11" t="s">
        <v>122</v>
      </c>
      <c r="AV1128">
        <v>0.5</v>
      </c>
      <c r="AW1128" s="29" t="s">
        <v>123</v>
      </c>
      <c r="AX1128" s="85">
        <v>10</v>
      </c>
      <c r="AY1128" s="85">
        <v>17</v>
      </c>
      <c r="AZ1128" s="85">
        <v>1</v>
      </c>
      <c r="BA1128" s="29" t="s">
        <v>124</v>
      </c>
      <c r="BI1128" s="11">
        <v>2</v>
      </c>
      <c r="BN1128" t="s">
        <v>6568</v>
      </c>
      <c r="BO1128" t="s">
        <v>6575</v>
      </c>
      <c r="BP1128" t="s">
        <v>6576</v>
      </c>
      <c r="BQ1128" t="s">
        <v>6577</v>
      </c>
      <c r="BR1128" t="s">
        <v>6578</v>
      </c>
      <c r="BS1128" t="s">
        <v>6579</v>
      </c>
      <c r="BT1128" t="s">
        <v>6580</v>
      </c>
      <c r="CB1128" s="11" t="s">
        <v>133</v>
      </c>
      <c r="CC1128" s="11" t="s">
        <v>134</v>
      </c>
      <c r="CD1128" s="11">
        <v>1</v>
      </c>
      <c r="CE1128" s="11">
        <v>4</v>
      </c>
      <c r="CG1128" s="11" t="s">
        <v>6501</v>
      </c>
    </row>
    <row r="1129" spans="1:85" x14ac:dyDescent="0.3">
      <c r="A1129" s="39">
        <v>6128</v>
      </c>
      <c r="B1129" s="10" t="s">
        <v>98</v>
      </c>
      <c r="C1129" s="83" t="s">
        <v>6609</v>
      </c>
      <c r="D1129" t="s">
        <v>137</v>
      </c>
      <c r="E1129" s="84" t="s">
        <v>6558</v>
      </c>
      <c r="F1129" s="11" t="s">
        <v>138</v>
      </c>
      <c r="G1129" s="85" t="s">
        <v>101</v>
      </c>
      <c r="H1129" s="85" t="s">
        <v>6514</v>
      </c>
      <c r="I1129" t="s">
        <v>6601</v>
      </c>
      <c r="J1129" t="s">
        <v>6610</v>
      </c>
      <c r="K1129" s="29" t="str">
        <f t="shared" si="150"/>
        <v>&lt;ul&gt;
&lt;li&gt;Random single color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29" t="str">
        <f t="shared" si="147"/>
        <v>Random single color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29" s="11" t="s">
        <v>2146</v>
      </c>
      <c r="N1129" t="str">
        <f t="shared" si="151"/>
        <v>Random single color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29" s="11" t="str">
        <f t="shared" si="148"/>
        <v>&lt;ul&gt;
&lt;li&gt;Random single color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29" t="s">
        <v>6611</v>
      </c>
      <c r="Q1129" t="s">
        <v>6488</v>
      </c>
      <c r="R1129" t="s">
        <v>6489</v>
      </c>
      <c r="S1129" t="s">
        <v>6490</v>
      </c>
      <c r="T1129" t="s">
        <v>6491</v>
      </c>
      <c r="U1129" t="s">
        <v>6609</v>
      </c>
      <c r="V1129" t="s">
        <v>6609</v>
      </c>
      <c r="W1129" s="92" t="s">
        <v>6612</v>
      </c>
      <c r="X1129" s="92" t="s">
        <v>6612</v>
      </c>
      <c r="Y1129" s="11" t="s">
        <v>6493</v>
      </c>
      <c r="AA1129" s="11" t="s">
        <v>113</v>
      </c>
      <c r="AC1129" s="13" t="str">
        <f t="shared" si="152"/>
        <v>17.99</v>
      </c>
      <c r="AD1129">
        <v>11.99</v>
      </c>
      <c r="AE1129" s="29">
        <f t="shared" si="154"/>
        <v>16.95</v>
      </c>
      <c r="AG1129" s="11">
        <f t="shared" si="153"/>
        <v>4.96</v>
      </c>
      <c r="AI1129" s="11" t="s">
        <v>113</v>
      </c>
      <c r="AJ1129" s="11" t="s">
        <v>116</v>
      </c>
      <c r="AK1129" s="11" t="s">
        <v>6494</v>
      </c>
      <c r="AL1129" s="83" t="s">
        <v>6495</v>
      </c>
      <c r="AM1129" s="83" t="s">
        <v>6496</v>
      </c>
      <c r="AN1129" s="83" t="s">
        <v>6497</v>
      </c>
      <c r="AO1129" s="83" t="s">
        <v>6498</v>
      </c>
      <c r="AS1129"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29" t="s">
        <v>98</v>
      </c>
      <c r="AU1129" s="11" t="s">
        <v>122</v>
      </c>
      <c r="AV1129">
        <v>0.75</v>
      </c>
      <c r="AW1129" s="29" t="s">
        <v>123</v>
      </c>
      <c r="AX1129" s="85">
        <v>10</v>
      </c>
      <c r="AY1129" s="85">
        <v>17</v>
      </c>
      <c r="AZ1129" s="85">
        <v>1</v>
      </c>
      <c r="BA1129" s="29" t="s">
        <v>124</v>
      </c>
      <c r="BI1129" s="11">
        <v>2</v>
      </c>
      <c r="BN1129" t="s">
        <v>6567</v>
      </c>
      <c r="BO1129" t="s">
        <v>6575</v>
      </c>
      <c r="BP1129" t="s">
        <v>6576</v>
      </c>
      <c r="BQ1129" t="s">
        <v>6577</v>
      </c>
      <c r="BR1129" t="s">
        <v>6578</v>
      </c>
      <c r="BS1129" t="s">
        <v>6579</v>
      </c>
      <c r="BT1129" t="s">
        <v>6580</v>
      </c>
      <c r="CB1129" s="11" t="s">
        <v>133</v>
      </c>
      <c r="CC1129" s="11" t="s">
        <v>134</v>
      </c>
      <c r="CD1129" s="11">
        <v>1</v>
      </c>
      <c r="CE1129" s="11">
        <v>4</v>
      </c>
      <c r="CG1129" s="11" t="s">
        <v>6501</v>
      </c>
    </row>
    <row r="1130" spans="1:85" x14ac:dyDescent="0.3">
      <c r="A1130" s="39">
        <v>6129</v>
      </c>
      <c r="B1130" s="10" t="s">
        <v>98</v>
      </c>
      <c r="C1130" s="83" t="s">
        <v>6613</v>
      </c>
      <c r="D1130" t="s">
        <v>100</v>
      </c>
      <c r="E1130" s="84"/>
      <c r="F1130" s="11"/>
      <c r="G1130" s="85" t="s">
        <v>101</v>
      </c>
      <c r="J1130" t="s">
        <v>6614</v>
      </c>
      <c r="K1130" s="29" t="str">
        <f t="shared" si="150"/>
        <v>&lt;ul&gt;
&lt;li&gt;Random mixed/single  colors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0" t="str">
        <f t="shared" si="147"/>
        <v>Random mixed/single  colors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v>
      </c>
      <c r="M1130" s="11" t="s">
        <v>2146</v>
      </c>
      <c r="N1130" t="str">
        <f t="shared" si="151"/>
        <v>Random mixed/single  colors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0" s="11" t="str">
        <f t="shared" si="148"/>
        <v>&lt;ul&gt;
&lt;li&gt;Random mixed/single  colors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0" t="s">
        <v>6615</v>
      </c>
      <c r="Q1130" t="s">
        <v>6488</v>
      </c>
      <c r="R1130" t="s">
        <v>6489</v>
      </c>
      <c r="S1130" t="s">
        <v>6490</v>
      </c>
      <c r="T1130" t="s">
        <v>6491</v>
      </c>
      <c r="U1130" t="s">
        <v>6613</v>
      </c>
      <c r="V1130" t="s">
        <v>6613</v>
      </c>
      <c r="W1130" s="92" t="s">
        <v>6616</v>
      </c>
      <c r="X1130" s="92" t="s">
        <v>6616</v>
      </c>
      <c r="Y1130" s="11" t="s">
        <v>6493</v>
      </c>
      <c r="AA1130" s="11" t="s">
        <v>113</v>
      </c>
      <c r="AC1130" s="13" t="str">
        <f t="shared" si="152"/>
        <v>13.99</v>
      </c>
      <c r="AD1130">
        <v>8.99</v>
      </c>
      <c r="AE1130" s="29">
        <f t="shared" si="154"/>
        <v>13.24</v>
      </c>
      <c r="AG1130" s="11">
        <f t="shared" si="153"/>
        <v>4.25</v>
      </c>
      <c r="AI1130" s="11" t="s">
        <v>113</v>
      </c>
      <c r="AJ1130" s="11" t="s">
        <v>116</v>
      </c>
      <c r="AK1130" s="11" t="s">
        <v>6494</v>
      </c>
      <c r="AL1130" s="83" t="s">
        <v>6495</v>
      </c>
      <c r="AM1130" s="83" t="s">
        <v>6496</v>
      </c>
      <c r="AN1130" s="83" t="s">
        <v>6497</v>
      </c>
      <c r="AO1130" s="83" t="s">
        <v>6498</v>
      </c>
      <c r="AS1130"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0" t="s">
        <v>98</v>
      </c>
      <c r="AU1130" s="11" t="s">
        <v>122</v>
      </c>
      <c r="AW1130" s="29" t="s">
        <v>123</v>
      </c>
      <c r="AX1130" s="85">
        <v>10</v>
      </c>
      <c r="AY1130" s="85">
        <v>17</v>
      </c>
      <c r="AZ1130" s="85">
        <v>1</v>
      </c>
      <c r="BA1130" s="29" t="s">
        <v>124</v>
      </c>
      <c r="BI1130" s="11">
        <v>2</v>
      </c>
      <c r="BN1130" s="15" t="s">
        <v>6617</v>
      </c>
      <c r="BO1130" s="15" t="s">
        <v>6618</v>
      </c>
      <c r="BP1130" t="s">
        <v>6619</v>
      </c>
      <c r="BQ1130" t="s">
        <v>6620</v>
      </c>
      <c r="BR1130" t="s">
        <v>6621</v>
      </c>
      <c r="BS1130" t="s">
        <v>6622</v>
      </c>
      <c r="BT1130" t="s">
        <v>6623</v>
      </c>
      <c r="BU1130" t="s">
        <v>6624</v>
      </c>
      <c r="CB1130" s="11" t="s">
        <v>133</v>
      </c>
      <c r="CC1130" s="11" t="s">
        <v>134</v>
      </c>
      <c r="CD1130" s="11">
        <v>1</v>
      </c>
      <c r="CE1130" s="11">
        <v>4</v>
      </c>
      <c r="CG1130" s="11" t="s">
        <v>6501</v>
      </c>
    </row>
    <row r="1131" spans="1:85" x14ac:dyDescent="0.3">
      <c r="A1131" s="39">
        <v>6130</v>
      </c>
      <c r="B1131" s="10" t="s">
        <v>98</v>
      </c>
      <c r="C1131" s="83" t="s">
        <v>6625</v>
      </c>
      <c r="D1131" t="s">
        <v>137</v>
      </c>
      <c r="E1131" s="84" t="s">
        <v>6613</v>
      </c>
      <c r="F1131" s="11" t="s">
        <v>138</v>
      </c>
      <c r="G1131" s="85" t="s">
        <v>101</v>
      </c>
      <c r="H1131" s="85" t="s">
        <v>6514</v>
      </c>
      <c r="I1131" t="s">
        <v>6571</v>
      </c>
      <c r="J1131" t="s">
        <v>6626</v>
      </c>
      <c r="K1131" s="29" t="str">
        <f t="shared" si="150"/>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1" t="str">
        <f t="shared" si="147"/>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31" s="11" t="s">
        <v>2146</v>
      </c>
      <c r="N1131" t="str">
        <f t="shared" si="151"/>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1" s="11" t="str">
        <f t="shared" si="148"/>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1" t="s">
        <v>6627</v>
      </c>
      <c r="Q1131" t="s">
        <v>6488</v>
      </c>
      <c r="R1131" t="s">
        <v>6489</v>
      </c>
      <c r="S1131" t="s">
        <v>6490</v>
      </c>
      <c r="T1131" t="s">
        <v>6491</v>
      </c>
      <c r="U1131" t="s">
        <v>6625</v>
      </c>
      <c r="V1131" t="s">
        <v>6625</v>
      </c>
      <c r="W1131" s="92" t="s">
        <v>6628</v>
      </c>
      <c r="X1131" s="92" t="s">
        <v>6628</v>
      </c>
      <c r="Y1131" s="11" t="s">
        <v>6493</v>
      </c>
      <c r="AA1131" s="11" t="s">
        <v>113</v>
      </c>
      <c r="AC1131" s="13" t="str">
        <f t="shared" si="152"/>
        <v>13.99</v>
      </c>
      <c r="AD1131">
        <v>8.99</v>
      </c>
      <c r="AE1131" s="29">
        <f t="shared" si="154"/>
        <v>13.95</v>
      </c>
      <c r="AG1131" s="11">
        <f t="shared" si="153"/>
        <v>4.96</v>
      </c>
      <c r="AI1131" s="11" t="s">
        <v>113</v>
      </c>
      <c r="AJ1131" s="11" t="s">
        <v>116</v>
      </c>
      <c r="AK1131" s="11" t="s">
        <v>6494</v>
      </c>
      <c r="AL1131" s="83" t="s">
        <v>6495</v>
      </c>
      <c r="AM1131" s="83" t="s">
        <v>6496</v>
      </c>
      <c r="AN1131" s="83" t="s">
        <v>6497</v>
      </c>
      <c r="AO1131" s="83" t="s">
        <v>6498</v>
      </c>
      <c r="AS1131"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1" t="s">
        <v>98</v>
      </c>
      <c r="AU1131" s="11" t="s">
        <v>122</v>
      </c>
      <c r="AV1131">
        <v>0.75</v>
      </c>
      <c r="AW1131" s="29" t="s">
        <v>123</v>
      </c>
      <c r="AX1131" s="85">
        <v>10</v>
      </c>
      <c r="AY1131" s="85">
        <v>17</v>
      </c>
      <c r="AZ1131" s="85">
        <v>1</v>
      </c>
      <c r="BA1131" s="29" t="s">
        <v>124</v>
      </c>
      <c r="BI1131" s="11">
        <v>2</v>
      </c>
      <c r="BN1131" t="s">
        <v>6617</v>
      </c>
      <c r="BO1131" t="s">
        <v>6617</v>
      </c>
      <c r="BP1131" t="s">
        <v>6620</v>
      </c>
      <c r="BQ1131" t="s">
        <v>6621</v>
      </c>
      <c r="BR1131" t="s">
        <v>6622</v>
      </c>
      <c r="BS1131" t="s">
        <v>6623</v>
      </c>
      <c r="BT1131" t="s">
        <v>6629</v>
      </c>
      <c r="BU1131" t="s">
        <v>6624</v>
      </c>
      <c r="CB1131" s="11" t="s">
        <v>133</v>
      </c>
      <c r="CC1131" s="11" t="s">
        <v>134</v>
      </c>
      <c r="CD1131" s="11">
        <v>1</v>
      </c>
      <c r="CE1131" s="11">
        <v>4</v>
      </c>
      <c r="CG1131" s="11" t="s">
        <v>6501</v>
      </c>
    </row>
    <row r="1132" spans="1:85" x14ac:dyDescent="0.3">
      <c r="A1132" s="39">
        <v>6131</v>
      </c>
      <c r="B1132" s="10" t="s">
        <v>98</v>
      </c>
      <c r="C1132" s="83" t="s">
        <v>6630</v>
      </c>
      <c r="D1132" t="s">
        <v>137</v>
      </c>
      <c r="E1132" s="84" t="s">
        <v>6613</v>
      </c>
      <c r="F1132" s="11" t="s">
        <v>138</v>
      </c>
      <c r="G1132" s="85" t="s">
        <v>101</v>
      </c>
      <c r="H1132" s="85" t="s">
        <v>6503</v>
      </c>
      <c r="I1132" t="s">
        <v>6571</v>
      </c>
      <c r="J1132" t="s">
        <v>6631</v>
      </c>
      <c r="K1132" s="29" t="str">
        <f t="shared" si="150"/>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2" t="str">
        <f t="shared" si="147"/>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32" s="11" t="s">
        <v>2146</v>
      </c>
      <c r="N1132" t="str">
        <f t="shared" si="151"/>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2" s="11" t="str">
        <f t="shared" si="148"/>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2" t="s">
        <v>6632</v>
      </c>
      <c r="Q1132" t="s">
        <v>6488</v>
      </c>
      <c r="R1132" t="s">
        <v>6489</v>
      </c>
      <c r="S1132" t="s">
        <v>6490</v>
      </c>
      <c r="T1132" t="s">
        <v>6491</v>
      </c>
      <c r="U1132" t="s">
        <v>6630</v>
      </c>
      <c r="V1132" t="s">
        <v>6630</v>
      </c>
      <c r="W1132" s="92" t="s">
        <v>6633</v>
      </c>
      <c r="X1132" s="92" t="s">
        <v>6633</v>
      </c>
      <c r="Y1132" s="11" t="s">
        <v>6493</v>
      </c>
      <c r="AA1132" s="11" t="s">
        <v>113</v>
      </c>
      <c r="AC1132" s="13" t="str">
        <f t="shared" si="152"/>
        <v>6.99</v>
      </c>
      <c r="AD1132">
        <v>3.99</v>
      </c>
      <c r="AE1132" s="29">
        <f t="shared" si="154"/>
        <v>8.48</v>
      </c>
      <c r="AG1132" s="11">
        <f t="shared" si="153"/>
        <v>4.49</v>
      </c>
      <c r="AI1132" s="11" t="s">
        <v>113</v>
      </c>
      <c r="AJ1132" s="11" t="s">
        <v>116</v>
      </c>
      <c r="AK1132" s="11" t="s">
        <v>6494</v>
      </c>
      <c r="AL1132" s="83" t="s">
        <v>6495</v>
      </c>
      <c r="AM1132" s="83" t="s">
        <v>6496</v>
      </c>
      <c r="AN1132" s="83" t="s">
        <v>6497</v>
      </c>
      <c r="AO1132" s="83" t="s">
        <v>6498</v>
      </c>
      <c r="AS1132"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2" t="s">
        <v>98</v>
      </c>
      <c r="AU1132" s="11" t="s">
        <v>122</v>
      </c>
      <c r="AV1132">
        <v>0.25</v>
      </c>
      <c r="AW1132" s="29" t="s">
        <v>123</v>
      </c>
      <c r="AX1132" s="85">
        <v>10</v>
      </c>
      <c r="AY1132" s="85">
        <v>17</v>
      </c>
      <c r="AZ1132" s="85">
        <v>1</v>
      </c>
      <c r="BA1132" s="29" t="s">
        <v>124</v>
      </c>
      <c r="BI1132" s="11">
        <v>2</v>
      </c>
      <c r="BN1132" t="s">
        <v>6619</v>
      </c>
      <c r="BO1132" t="s">
        <v>6617</v>
      </c>
      <c r="BP1132" t="s">
        <v>6620</v>
      </c>
      <c r="BQ1132" t="s">
        <v>6621</v>
      </c>
      <c r="BR1132" t="s">
        <v>6622</v>
      </c>
      <c r="BS1132" t="s">
        <v>6623</v>
      </c>
      <c r="BT1132" t="s">
        <v>6629</v>
      </c>
      <c r="BU1132" t="s">
        <v>6624</v>
      </c>
      <c r="CB1132" s="11" t="s">
        <v>133</v>
      </c>
      <c r="CC1132" s="11" t="s">
        <v>134</v>
      </c>
      <c r="CD1132" s="11">
        <v>1</v>
      </c>
      <c r="CE1132" s="11">
        <v>4</v>
      </c>
      <c r="CG1132" s="11" t="s">
        <v>6501</v>
      </c>
    </row>
    <row r="1133" spans="1:85" x14ac:dyDescent="0.3">
      <c r="A1133" s="39">
        <v>6132</v>
      </c>
      <c r="B1133" s="10" t="s">
        <v>98</v>
      </c>
      <c r="C1133" s="83" t="s">
        <v>6634</v>
      </c>
      <c r="D1133" t="s">
        <v>137</v>
      </c>
      <c r="E1133" s="84" t="s">
        <v>6613</v>
      </c>
      <c r="F1133" s="11" t="s">
        <v>138</v>
      </c>
      <c r="G1133" s="85" t="s">
        <v>101</v>
      </c>
      <c r="H1133" s="85" t="s">
        <v>6509</v>
      </c>
      <c r="I1133" t="s">
        <v>6571</v>
      </c>
      <c r="J1133" t="s">
        <v>6635</v>
      </c>
      <c r="K1133" s="29" t="str">
        <f t="shared" si="150"/>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3" t="str">
        <f t="shared" si="147"/>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33" s="11" t="s">
        <v>2146</v>
      </c>
      <c r="N1133" t="str">
        <f t="shared" si="151"/>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3" s="11" t="str">
        <f t="shared" si="148"/>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3" t="s">
        <v>6636</v>
      </c>
      <c r="Q1133" t="s">
        <v>6488</v>
      </c>
      <c r="R1133" t="s">
        <v>6489</v>
      </c>
      <c r="S1133" t="s">
        <v>6490</v>
      </c>
      <c r="T1133" t="s">
        <v>6491</v>
      </c>
      <c r="U1133" t="s">
        <v>6634</v>
      </c>
      <c r="V1133" t="s">
        <v>6634</v>
      </c>
      <c r="W1133" s="92" t="s">
        <v>6637</v>
      </c>
      <c r="X1133" s="92" t="s">
        <v>6637</v>
      </c>
      <c r="Y1133" s="11" t="s">
        <v>6493</v>
      </c>
      <c r="AA1133" s="11" t="s">
        <v>113</v>
      </c>
      <c r="AC1133" s="13" t="str">
        <f t="shared" si="152"/>
        <v>10.99</v>
      </c>
      <c r="AD1133">
        <v>6.99</v>
      </c>
      <c r="AE1133" s="29">
        <f t="shared" si="154"/>
        <v>11.72</v>
      </c>
      <c r="AG1133" s="11">
        <f t="shared" si="153"/>
        <v>4.7300000000000004</v>
      </c>
      <c r="AI1133" s="11" t="s">
        <v>113</v>
      </c>
      <c r="AJ1133" s="11" t="s">
        <v>116</v>
      </c>
      <c r="AK1133" s="11" t="s">
        <v>6494</v>
      </c>
      <c r="AL1133" s="83" t="s">
        <v>6495</v>
      </c>
      <c r="AM1133" s="83" t="s">
        <v>6496</v>
      </c>
      <c r="AN1133" s="83" t="s">
        <v>6497</v>
      </c>
      <c r="AO1133" s="83" t="s">
        <v>6498</v>
      </c>
      <c r="AS1133"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3" t="s">
        <v>98</v>
      </c>
      <c r="AU1133" s="11" t="s">
        <v>122</v>
      </c>
      <c r="AV1133">
        <v>0.5</v>
      </c>
      <c r="AW1133" s="29" t="s">
        <v>123</v>
      </c>
      <c r="AX1133" s="85">
        <v>10</v>
      </c>
      <c r="AY1133" s="85">
        <v>17</v>
      </c>
      <c r="AZ1133" s="85">
        <v>1</v>
      </c>
      <c r="BA1133" s="29" t="s">
        <v>124</v>
      </c>
      <c r="BI1133" s="11">
        <v>2</v>
      </c>
      <c r="BN1133" t="s">
        <v>6620</v>
      </c>
      <c r="BO1133" t="s">
        <v>6617</v>
      </c>
      <c r="BP1133" t="s">
        <v>6619</v>
      </c>
      <c r="BQ1133" t="s">
        <v>6621</v>
      </c>
      <c r="BR1133" t="s">
        <v>6622</v>
      </c>
      <c r="BS1133" t="s">
        <v>6623</v>
      </c>
      <c r="BT1133" t="s">
        <v>6629</v>
      </c>
      <c r="BU1133" t="s">
        <v>6624</v>
      </c>
      <c r="CB1133" s="11" t="s">
        <v>133</v>
      </c>
      <c r="CC1133" s="11" t="s">
        <v>134</v>
      </c>
      <c r="CD1133" s="11">
        <v>1</v>
      </c>
      <c r="CE1133" s="11">
        <v>4</v>
      </c>
      <c r="CG1133" s="11" t="s">
        <v>6501</v>
      </c>
    </row>
    <row r="1134" spans="1:85" x14ac:dyDescent="0.3">
      <c r="A1134" s="39">
        <v>6133</v>
      </c>
      <c r="B1134" s="10" t="s">
        <v>98</v>
      </c>
      <c r="C1134" s="83" t="s">
        <v>6638</v>
      </c>
      <c r="D1134" t="s">
        <v>137</v>
      </c>
      <c r="E1134" s="84" t="s">
        <v>6613</v>
      </c>
      <c r="F1134" s="11" t="s">
        <v>138</v>
      </c>
      <c r="G1134" s="85" t="s">
        <v>101</v>
      </c>
      <c r="H1134" s="85" t="s">
        <v>6519</v>
      </c>
      <c r="I1134" t="s">
        <v>6571</v>
      </c>
      <c r="J1134" t="s">
        <v>6639</v>
      </c>
      <c r="K1134" s="29" t="str">
        <f t="shared" si="150"/>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4" t="str">
        <f t="shared" si="147"/>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34" s="11" t="s">
        <v>2146</v>
      </c>
      <c r="N1134" t="str">
        <f t="shared" si="151"/>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4" s="11" t="str">
        <f t="shared" si="148"/>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4" t="s">
        <v>6640</v>
      </c>
      <c r="Q1134" t="s">
        <v>6488</v>
      </c>
      <c r="R1134" t="s">
        <v>6489</v>
      </c>
      <c r="S1134" t="s">
        <v>6490</v>
      </c>
      <c r="T1134" t="s">
        <v>6491</v>
      </c>
      <c r="U1134" t="s">
        <v>6638</v>
      </c>
      <c r="V1134" t="s">
        <v>6638</v>
      </c>
      <c r="W1134" s="92" t="s">
        <v>6641</v>
      </c>
      <c r="X1134" s="92" t="s">
        <v>6641</v>
      </c>
      <c r="Y1134" s="11" t="s">
        <v>6493</v>
      </c>
      <c r="AA1134" s="11" t="s">
        <v>113</v>
      </c>
      <c r="AC1134" s="13" t="str">
        <f t="shared" si="152"/>
        <v>16.99</v>
      </c>
      <c r="AD1134">
        <v>10.99</v>
      </c>
      <c r="AE1134" s="29">
        <f t="shared" si="154"/>
        <v>16.190000000000001</v>
      </c>
      <c r="AG1134" s="11">
        <f t="shared" si="153"/>
        <v>5.2</v>
      </c>
      <c r="AI1134" s="11" t="s">
        <v>113</v>
      </c>
      <c r="AJ1134" s="11" t="s">
        <v>116</v>
      </c>
      <c r="AK1134" s="11" t="s">
        <v>6494</v>
      </c>
      <c r="AL1134" s="83" t="s">
        <v>6495</v>
      </c>
      <c r="AM1134" s="83" t="s">
        <v>6496</v>
      </c>
      <c r="AN1134" s="83" t="s">
        <v>6497</v>
      </c>
      <c r="AO1134" s="83" t="s">
        <v>6498</v>
      </c>
      <c r="AS1134"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4" t="s">
        <v>98</v>
      </c>
      <c r="AU1134" s="11" t="s">
        <v>122</v>
      </c>
      <c r="AV1134">
        <v>1</v>
      </c>
      <c r="AW1134" s="29" t="s">
        <v>123</v>
      </c>
      <c r="AX1134" s="85">
        <v>10</v>
      </c>
      <c r="AY1134" s="85">
        <v>17</v>
      </c>
      <c r="AZ1134" s="85">
        <v>1</v>
      </c>
      <c r="BA1134" s="29" t="s">
        <v>124</v>
      </c>
      <c r="BI1134" s="11">
        <v>2</v>
      </c>
      <c r="BN1134" t="s">
        <v>6621</v>
      </c>
      <c r="BO1134" t="s">
        <v>6617</v>
      </c>
      <c r="BP1134" t="s">
        <v>6619</v>
      </c>
      <c r="BQ1134" t="s">
        <v>6620</v>
      </c>
      <c r="BR1134" t="s">
        <v>6622</v>
      </c>
      <c r="BS1134" t="s">
        <v>6623</v>
      </c>
      <c r="BT1134" t="s">
        <v>6629</v>
      </c>
      <c r="BU1134" t="s">
        <v>6624</v>
      </c>
      <c r="CB1134" s="11" t="s">
        <v>133</v>
      </c>
      <c r="CC1134" s="11" t="s">
        <v>134</v>
      </c>
      <c r="CD1134" s="11">
        <v>1</v>
      </c>
      <c r="CE1134" s="11">
        <v>4</v>
      </c>
      <c r="CG1134" s="11" t="s">
        <v>6501</v>
      </c>
    </row>
    <row r="1135" spans="1:85" x14ac:dyDescent="0.3">
      <c r="A1135" s="39">
        <v>6134</v>
      </c>
      <c r="B1135" s="10" t="s">
        <v>98</v>
      </c>
      <c r="C1135" s="83" t="s">
        <v>6642</v>
      </c>
      <c r="D1135" t="s">
        <v>137</v>
      </c>
      <c r="E1135" s="84" t="s">
        <v>6613</v>
      </c>
      <c r="F1135" s="11" t="s">
        <v>138</v>
      </c>
      <c r="G1135" s="85" t="s">
        <v>101</v>
      </c>
      <c r="H1135" s="85" t="s">
        <v>6596</v>
      </c>
      <c r="I1135" t="s">
        <v>6571</v>
      </c>
      <c r="J1135" t="s">
        <v>6643</v>
      </c>
      <c r="K1135" s="29" t="str">
        <f t="shared" si="150"/>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5" t="str">
        <f t="shared" si="147"/>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v>
      </c>
      <c r="M1135" s="11" t="s">
        <v>2146</v>
      </c>
      <c r="N1135" t="str">
        <f t="shared" si="151"/>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5" s="11" t="str">
        <f t="shared" si="148"/>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5" t="s">
        <v>6644</v>
      </c>
      <c r="Q1135" t="s">
        <v>6488</v>
      </c>
      <c r="R1135" t="s">
        <v>6489</v>
      </c>
      <c r="S1135" t="s">
        <v>6490</v>
      </c>
      <c r="T1135" t="s">
        <v>6491</v>
      </c>
      <c r="U1135" t="s">
        <v>6642</v>
      </c>
      <c r="V1135" t="s">
        <v>6642</v>
      </c>
      <c r="W1135" s="92" t="s">
        <v>6645</v>
      </c>
      <c r="X1135" s="92" t="s">
        <v>6645</v>
      </c>
      <c r="Y1135" s="11" t="s">
        <v>6493</v>
      </c>
      <c r="AA1135" s="11" t="s">
        <v>113</v>
      </c>
      <c r="AC1135" s="13" t="str">
        <f t="shared" si="152"/>
        <v>19.99</v>
      </c>
      <c r="AD1135">
        <v>12.99</v>
      </c>
      <c r="AE1135" s="29">
        <f t="shared" si="154"/>
        <v>18.43</v>
      </c>
      <c r="AG1135" s="11">
        <f t="shared" si="153"/>
        <v>5.44</v>
      </c>
      <c r="AI1135" s="11" t="s">
        <v>113</v>
      </c>
      <c r="AJ1135" s="11" t="s">
        <v>116</v>
      </c>
      <c r="AK1135" s="11" t="s">
        <v>6494</v>
      </c>
      <c r="AL1135" s="83" t="s">
        <v>6495</v>
      </c>
      <c r="AM1135" s="83" t="s">
        <v>6496</v>
      </c>
      <c r="AN1135" s="83" t="s">
        <v>6497</v>
      </c>
      <c r="AO1135" s="83" t="s">
        <v>6498</v>
      </c>
      <c r="AS1135"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5" t="s">
        <v>98</v>
      </c>
      <c r="AU1135" s="11" t="s">
        <v>122</v>
      </c>
      <c r="AV1135">
        <v>1.25</v>
      </c>
      <c r="AW1135" s="29" t="s">
        <v>123</v>
      </c>
      <c r="AX1135" s="85">
        <v>10</v>
      </c>
      <c r="AY1135" s="85">
        <v>17</v>
      </c>
      <c r="AZ1135" s="85">
        <v>1</v>
      </c>
      <c r="BA1135" s="29" t="s">
        <v>124</v>
      </c>
      <c r="BI1135" s="11">
        <v>2</v>
      </c>
      <c r="BN1135" t="s">
        <v>6622</v>
      </c>
      <c r="BO1135" t="s">
        <v>6617</v>
      </c>
      <c r="BP1135" t="s">
        <v>6619</v>
      </c>
      <c r="BQ1135" t="s">
        <v>6620</v>
      </c>
      <c r="BR1135" t="s">
        <v>6621</v>
      </c>
      <c r="BS1135" t="s">
        <v>6623</v>
      </c>
      <c r="BT1135" t="s">
        <v>6629</v>
      </c>
      <c r="BU1135" t="s">
        <v>6624</v>
      </c>
      <c r="CB1135" s="11" t="s">
        <v>133</v>
      </c>
      <c r="CC1135" s="11" t="s">
        <v>134</v>
      </c>
      <c r="CD1135" s="11">
        <v>1</v>
      </c>
      <c r="CE1135" s="11">
        <v>4</v>
      </c>
      <c r="CG1135" s="11" t="s">
        <v>6501</v>
      </c>
    </row>
    <row r="1136" spans="1:85" x14ac:dyDescent="0.3">
      <c r="A1136" s="39">
        <v>6135</v>
      </c>
      <c r="B1136" s="10" t="s">
        <v>98</v>
      </c>
      <c r="C1136" s="83" t="s">
        <v>6646</v>
      </c>
      <c r="D1136" t="s">
        <v>137</v>
      </c>
      <c r="E1136" s="84" t="s">
        <v>6613</v>
      </c>
      <c r="F1136" s="11" t="s">
        <v>138</v>
      </c>
      <c r="G1136" s="85" t="s">
        <v>101</v>
      </c>
      <c r="H1136" s="85" t="s">
        <v>6503</v>
      </c>
      <c r="I1136" t="s">
        <v>6601</v>
      </c>
      <c r="J1136" t="s">
        <v>6647</v>
      </c>
      <c r="K1136" s="29" t="str">
        <f t="shared" si="150"/>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6" t="str">
        <f t="shared" si="147"/>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36" s="11" t="s">
        <v>2146</v>
      </c>
      <c r="N1136" t="str">
        <f t="shared" si="151"/>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6" s="11" t="str">
        <f t="shared" si="148"/>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6" t="s">
        <v>6603</v>
      </c>
      <c r="Q1136" t="s">
        <v>6488</v>
      </c>
      <c r="R1136" t="s">
        <v>6489</v>
      </c>
      <c r="S1136" t="s">
        <v>6490</v>
      </c>
      <c r="T1136" t="s">
        <v>6491</v>
      </c>
      <c r="U1136" t="s">
        <v>6646</v>
      </c>
      <c r="V1136" t="s">
        <v>6646</v>
      </c>
      <c r="W1136" s="92" t="s">
        <v>6648</v>
      </c>
      <c r="X1136" s="92" t="s">
        <v>6648</v>
      </c>
      <c r="Y1136" s="11" t="s">
        <v>6493</v>
      </c>
      <c r="AA1136" s="11" t="s">
        <v>113</v>
      </c>
      <c r="AC1136" s="13" t="str">
        <f t="shared" si="152"/>
        <v>7.99</v>
      </c>
      <c r="AD1136">
        <v>4.99</v>
      </c>
      <c r="AE1136" s="29">
        <f t="shared" si="154"/>
        <v>9.48</v>
      </c>
      <c r="AG1136" s="11">
        <f t="shared" si="153"/>
        <v>4.49</v>
      </c>
      <c r="AI1136" s="11" t="s">
        <v>113</v>
      </c>
      <c r="AJ1136" s="11" t="s">
        <v>116</v>
      </c>
      <c r="AK1136" s="11" t="s">
        <v>6494</v>
      </c>
      <c r="AL1136" s="83" t="s">
        <v>6495</v>
      </c>
      <c r="AM1136" s="83" t="s">
        <v>6496</v>
      </c>
      <c r="AN1136" s="83" t="s">
        <v>6497</v>
      </c>
      <c r="AO1136" s="83" t="s">
        <v>6498</v>
      </c>
      <c r="AS1136"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6" t="s">
        <v>98</v>
      </c>
      <c r="AU1136" s="11" t="s">
        <v>122</v>
      </c>
      <c r="AV1136">
        <v>0.25</v>
      </c>
      <c r="AW1136" s="29" t="s">
        <v>123</v>
      </c>
      <c r="AX1136" s="85">
        <v>10</v>
      </c>
      <c r="AY1136" s="85">
        <v>17</v>
      </c>
      <c r="AZ1136" s="85">
        <v>1</v>
      </c>
      <c r="BA1136" s="29" t="s">
        <v>124</v>
      </c>
      <c r="BI1136" s="11">
        <v>2</v>
      </c>
      <c r="BN1136" t="s">
        <v>6618</v>
      </c>
      <c r="BO1136" t="s">
        <v>6619</v>
      </c>
      <c r="BP1136" t="s">
        <v>6620</v>
      </c>
      <c r="BQ1136" t="s">
        <v>6621</v>
      </c>
      <c r="BR1136" t="s">
        <v>6622</v>
      </c>
      <c r="BS1136" t="s">
        <v>6623</v>
      </c>
      <c r="BT1136" t="s">
        <v>6629</v>
      </c>
      <c r="BU1136" t="s">
        <v>6624</v>
      </c>
      <c r="CB1136" s="11" t="s">
        <v>133</v>
      </c>
      <c r="CC1136" s="11" t="s">
        <v>134</v>
      </c>
      <c r="CD1136" s="11">
        <v>1</v>
      </c>
      <c r="CE1136" s="11">
        <v>4</v>
      </c>
      <c r="CG1136" s="11" t="s">
        <v>6501</v>
      </c>
    </row>
    <row r="1137" spans="1:85" x14ac:dyDescent="0.3">
      <c r="A1137" s="39">
        <v>6136</v>
      </c>
      <c r="B1137" s="10" t="s">
        <v>98</v>
      </c>
      <c r="C1137" s="83" t="s">
        <v>6649</v>
      </c>
      <c r="D1137" t="s">
        <v>137</v>
      </c>
      <c r="E1137" s="84" t="s">
        <v>6613</v>
      </c>
      <c r="F1137" s="11" t="s">
        <v>138</v>
      </c>
      <c r="G1137" s="85" t="s">
        <v>101</v>
      </c>
      <c r="H1137" s="85" t="s">
        <v>6509</v>
      </c>
      <c r="I1137" t="s">
        <v>6601</v>
      </c>
      <c r="J1137" t="s">
        <v>6650</v>
      </c>
      <c r="K1137" s="29" t="str">
        <f t="shared" si="150"/>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7" t="str">
        <f t="shared" si="147"/>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37" s="11" t="s">
        <v>2146</v>
      </c>
      <c r="N1137" t="str">
        <f t="shared" si="151"/>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7" s="11" t="str">
        <f t="shared" si="148"/>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7" t="s">
        <v>6607</v>
      </c>
      <c r="Q1137" t="s">
        <v>6488</v>
      </c>
      <c r="R1137" t="s">
        <v>6489</v>
      </c>
      <c r="S1137" t="s">
        <v>6490</v>
      </c>
      <c r="T1137" t="s">
        <v>6491</v>
      </c>
      <c r="U1137" t="s">
        <v>6649</v>
      </c>
      <c r="V1137" t="s">
        <v>6649</v>
      </c>
      <c r="W1137" s="92" t="s">
        <v>6651</v>
      </c>
      <c r="X1137" s="92" t="s">
        <v>6651</v>
      </c>
      <c r="Y1137" s="11" t="s">
        <v>6493</v>
      </c>
      <c r="AA1137" s="11" t="s">
        <v>113</v>
      </c>
      <c r="AC1137" s="13" t="str">
        <f t="shared" si="152"/>
        <v>13.99</v>
      </c>
      <c r="AD1137">
        <v>8.99</v>
      </c>
      <c r="AE1137" s="29">
        <f t="shared" si="154"/>
        <v>13.72</v>
      </c>
      <c r="AG1137" s="11">
        <f t="shared" si="153"/>
        <v>4.7300000000000004</v>
      </c>
      <c r="AI1137" s="11" t="s">
        <v>113</v>
      </c>
      <c r="AJ1137" s="11" t="s">
        <v>116</v>
      </c>
      <c r="AK1137" s="11" t="s">
        <v>6494</v>
      </c>
      <c r="AL1137" s="83" t="s">
        <v>6495</v>
      </c>
      <c r="AM1137" s="83" t="s">
        <v>6496</v>
      </c>
      <c r="AN1137" s="83" t="s">
        <v>6497</v>
      </c>
      <c r="AO1137" s="83" t="s">
        <v>6498</v>
      </c>
      <c r="AS1137"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7" t="s">
        <v>98</v>
      </c>
      <c r="AU1137" s="11" t="s">
        <v>122</v>
      </c>
      <c r="AV1137">
        <v>0.5</v>
      </c>
      <c r="AW1137" s="29" t="s">
        <v>123</v>
      </c>
      <c r="AX1137" s="85">
        <v>10</v>
      </c>
      <c r="AY1137" s="85">
        <v>17</v>
      </c>
      <c r="AZ1137" s="85">
        <v>1</v>
      </c>
      <c r="BA1137" s="29" t="s">
        <v>124</v>
      </c>
      <c r="BI1137" s="11">
        <v>2</v>
      </c>
      <c r="BN1137" t="s">
        <v>6624</v>
      </c>
      <c r="BO1137" s="15" t="s">
        <v>6618</v>
      </c>
      <c r="BP1137" t="s">
        <v>6620</v>
      </c>
      <c r="BQ1137" t="s">
        <v>6621</v>
      </c>
      <c r="BR1137" t="s">
        <v>6622</v>
      </c>
      <c r="BS1137" t="s">
        <v>6623</v>
      </c>
      <c r="BT1137" t="s">
        <v>6629</v>
      </c>
      <c r="BU1137" t="s">
        <v>6624</v>
      </c>
      <c r="CB1137" s="11" t="s">
        <v>133</v>
      </c>
      <c r="CC1137" s="11" t="s">
        <v>134</v>
      </c>
      <c r="CD1137" s="11">
        <v>1</v>
      </c>
      <c r="CE1137" s="11">
        <v>4</v>
      </c>
      <c r="CG1137" s="11" t="s">
        <v>6501</v>
      </c>
    </row>
    <row r="1138" spans="1:85" x14ac:dyDescent="0.3">
      <c r="A1138" s="39">
        <v>6137</v>
      </c>
      <c r="B1138" s="10" t="s">
        <v>98</v>
      </c>
      <c r="C1138" s="83" t="s">
        <v>6652</v>
      </c>
      <c r="D1138" t="s">
        <v>100</v>
      </c>
      <c r="E1138" s="84"/>
      <c r="F1138" s="11"/>
      <c r="G1138" s="85" t="s">
        <v>101</v>
      </c>
      <c r="J1138" t="s">
        <v>6653</v>
      </c>
      <c r="K1138" s="29" t="str">
        <f t="shared" si="150"/>
        <v>&lt;ul&gt;
&lt;li&gt;Mixed random Patterns will be shipped. 1 set includes 2 ~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8" t="str">
        <f t="shared" si="147"/>
        <v>Mixed random Patterns will be shipped. 1 set includes 2 ~ 8 pieces folding fans.
A real functional fan, great for group dancing, weddings and holidays.
Light weight and portable. Ring at the bottom for easy hanging and carrying.
Exquisitely Hand-crafted,Great for keeping cool,folds into small space.
100% brand new and high quality.</v>
      </c>
      <c r="M1138" s="11" t="s">
        <v>2146</v>
      </c>
      <c r="N1138" t="str">
        <f t="shared" si="151"/>
        <v>Mixed random Patterns will be shipped. 1 set includes 2 ~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8" s="11" t="str">
        <f t="shared" si="148"/>
        <v>&lt;ul&gt;
&lt;li&gt;Mixed random Patterns will be shipped. 1 set includes 2 ~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8" t="s">
        <v>6654</v>
      </c>
      <c r="Q1138" t="s">
        <v>6488</v>
      </c>
      <c r="R1138" t="s">
        <v>6489</v>
      </c>
      <c r="S1138" t="s">
        <v>6490</v>
      </c>
      <c r="T1138" t="s">
        <v>6491</v>
      </c>
      <c r="U1138" t="s">
        <v>6652</v>
      </c>
      <c r="V1138" t="s">
        <v>6652</v>
      </c>
      <c r="W1138" s="92" t="s">
        <v>6655</v>
      </c>
      <c r="X1138" s="92" t="s">
        <v>6655</v>
      </c>
      <c r="Y1138" s="11" t="s">
        <v>6493</v>
      </c>
      <c r="AA1138" s="11" t="s">
        <v>113</v>
      </c>
      <c r="AC1138" s="13" t="str">
        <f t="shared" si="152"/>
        <v>13.99</v>
      </c>
      <c r="AD1138">
        <v>8.99</v>
      </c>
      <c r="AE1138" s="29">
        <f t="shared" si="154"/>
        <v>13.24</v>
      </c>
      <c r="AG1138" s="11">
        <f t="shared" si="153"/>
        <v>4.25</v>
      </c>
      <c r="AI1138" s="11" t="s">
        <v>113</v>
      </c>
      <c r="AJ1138" s="11" t="s">
        <v>116</v>
      </c>
      <c r="AK1138" s="11" t="s">
        <v>6494</v>
      </c>
      <c r="AL1138" s="83" t="s">
        <v>6495</v>
      </c>
      <c r="AM1138" s="83" t="s">
        <v>6496</v>
      </c>
      <c r="AN1138" s="83" t="s">
        <v>6497</v>
      </c>
      <c r="AO1138" s="83" t="s">
        <v>6498</v>
      </c>
      <c r="AS1138"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8" t="s">
        <v>98</v>
      </c>
      <c r="AU1138" s="11" t="s">
        <v>122</v>
      </c>
      <c r="AW1138" s="29" t="s">
        <v>123</v>
      </c>
      <c r="AX1138" s="85">
        <v>10</v>
      </c>
      <c r="AY1138" s="85">
        <v>17</v>
      </c>
      <c r="AZ1138" s="85">
        <v>1</v>
      </c>
      <c r="BA1138" s="29" t="s">
        <v>124</v>
      </c>
      <c r="BI1138" s="11">
        <v>2</v>
      </c>
      <c r="BN1138" t="s">
        <v>6656</v>
      </c>
      <c r="BO1138" t="s">
        <v>6657</v>
      </c>
      <c r="BP1138" t="s">
        <v>6658</v>
      </c>
      <c r="CB1138" s="11" t="s">
        <v>133</v>
      </c>
      <c r="CC1138" s="11" t="s">
        <v>134</v>
      </c>
      <c r="CD1138" s="11">
        <v>1</v>
      </c>
      <c r="CE1138" s="11">
        <v>4</v>
      </c>
      <c r="CG1138" s="11" t="s">
        <v>6501</v>
      </c>
    </row>
    <row r="1139" spans="1:85" x14ac:dyDescent="0.3">
      <c r="A1139" s="39">
        <v>6138</v>
      </c>
      <c r="B1139" s="10" t="s">
        <v>98</v>
      </c>
      <c r="C1139" s="83" t="s">
        <v>6659</v>
      </c>
      <c r="D1139" t="s">
        <v>137</v>
      </c>
      <c r="E1139" s="84" t="s">
        <v>6652</v>
      </c>
      <c r="F1139" s="11" t="s">
        <v>138</v>
      </c>
      <c r="G1139" s="85" t="s">
        <v>101</v>
      </c>
      <c r="H1139" s="85" t="s">
        <v>6514</v>
      </c>
      <c r="I1139" t="s">
        <v>6660</v>
      </c>
      <c r="J1139" t="s">
        <v>6661</v>
      </c>
      <c r="K1139" s="29" t="str">
        <f t="shared" si="150"/>
        <v>&lt;ul&gt;
&lt;li&gt;Mixed random Patterns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39" t="str">
        <f t="shared" si="147"/>
        <v>Mixed random Patterns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39" s="11" t="s">
        <v>2146</v>
      </c>
      <c r="N1139" t="str">
        <f t="shared" si="151"/>
        <v>Mixed random Patterns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39" s="11" t="str">
        <f t="shared" si="148"/>
        <v>&lt;ul&gt;
&lt;li&gt;Mixed random Patterns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39" t="s">
        <v>6662</v>
      </c>
      <c r="Q1139" t="s">
        <v>6488</v>
      </c>
      <c r="R1139" t="s">
        <v>6489</v>
      </c>
      <c r="S1139" t="s">
        <v>6490</v>
      </c>
      <c r="T1139" t="s">
        <v>6491</v>
      </c>
      <c r="U1139" t="s">
        <v>6659</v>
      </c>
      <c r="V1139" t="s">
        <v>6659</v>
      </c>
      <c r="W1139" s="92" t="s">
        <v>6663</v>
      </c>
      <c r="X1139" s="92" t="s">
        <v>6663</v>
      </c>
      <c r="Y1139" s="11" t="s">
        <v>6493</v>
      </c>
      <c r="AA1139" s="11" t="s">
        <v>113</v>
      </c>
      <c r="AC1139" s="13" t="str">
        <f t="shared" si="152"/>
        <v>13.99</v>
      </c>
      <c r="AD1139">
        <v>8.99</v>
      </c>
      <c r="AE1139" s="29">
        <f t="shared" si="154"/>
        <v>13.95</v>
      </c>
      <c r="AG1139" s="11">
        <f t="shared" si="153"/>
        <v>4.96</v>
      </c>
      <c r="AI1139" s="11" t="s">
        <v>113</v>
      </c>
      <c r="AJ1139" s="11" t="s">
        <v>116</v>
      </c>
      <c r="AK1139" s="11" t="s">
        <v>6494</v>
      </c>
      <c r="AL1139" s="83" t="s">
        <v>6495</v>
      </c>
      <c r="AM1139" s="83" t="s">
        <v>6496</v>
      </c>
      <c r="AN1139" s="83" t="s">
        <v>6497</v>
      </c>
      <c r="AO1139" s="83" t="s">
        <v>6498</v>
      </c>
      <c r="AS1139"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39" t="s">
        <v>98</v>
      </c>
      <c r="AU1139" s="11" t="s">
        <v>122</v>
      </c>
      <c r="AV1139">
        <v>0.75</v>
      </c>
      <c r="AW1139" s="29" t="s">
        <v>123</v>
      </c>
      <c r="AX1139" s="85">
        <v>10</v>
      </c>
      <c r="AY1139" s="85">
        <v>17</v>
      </c>
      <c r="AZ1139" s="85">
        <v>1</v>
      </c>
      <c r="BA1139" s="29" t="s">
        <v>124</v>
      </c>
      <c r="BI1139" s="11">
        <v>2</v>
      </c>
      <c r="BN1139" t="s">
        <v>6656</v>
      </c>
      <c r="BO1139" t="s">
        <v>6657</v>
      </c>
      <c r="BP1139" t="s">
        <v>6658</v>
      </c>
      <c r="CB1139" s="11" t="s">
        <v>133</v>
      </c>
      <c r="CC1139" s="11" t="s">
        <v>134</v>
      </c>
      <c r="CD1139" s="11">
        <v>1</v>
      </c>
      <c r="CE1139" s="11">
        <v>4</v>
      </c>
      <c r="CG1139" s="11" t="s">
        <v>6501</v>
      </c>
    </row>
    <row r="1140" spans="1:85" x14ac:dyDescent="0.3">
      <c r="A1140" s="39">
        <v>6139</v>
      </c>
      <c r="B1140" s="10" t="s">
        <v>98</v>
      </c>
      <c r="C1140" s="83" t="s">
        <v>6664</v>
      </c>
      <c r="D1140" t="s">
        <v>137</v>
      </c>
      <c r="E1140" s="84" t="s">
        <v>6652</v>
      </c>
      <c r="F1140" s="11" t="s">
        <v>138</v>
      </c>
      <c r="G1140" s="85" t="s">
        <v>101</v>
      </c>
      <c r="H1140" s="85" t="s">
        <v>6503</v>
      </c>
      <c r="I1140" t="s">
        <v>6660</v>
      </c>
      <c r="J1140" t="s">
        <v>6665</v>
      </c>
      <c r="K1140" s="29" t="str">
        <f t="shared" si="150"/>
        <v>&lt;ul&gt;
&lt;li&gt;Mixed random Patterns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0" t="str">
        <f t="shared" si="147"/>
        <v>Mixed random Patterns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40" s="11" t="s">
        <v>2146</v>
      </c>
      <c r="N1140" t="str">
        <f t="shared" si="151"/>
        <v>Mixed random Patterns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0" s="11" t="str">
        <f t="shared" si="148"/>
        <v>&lt;ul&gt;
&lt;li&gt;Mixed random Patterns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0" t="s">
        <v>6666</v>
      </c>
      <c r="Q1140" t="s">
        <v>6488</v>
      </c>
      <c r="R1140" t="s">
        <v>6489</v>
      </c>
      <c r="S1140" t="s">
        <v>6490</v>
      </c>
      <c r="T1140" t="s">
        <v>6491</v>
      </c>
      <c r="U1140" t="s">
        <v>6664</v>
      </c>
      <c r="V1140" t="s">
        <v>6664</v>
      </c>
      <c r="W1140" s="92" t="s">
        <v>6667</v>
      </c>
      <c r="X1140" s="92" t="s">
        <v>6667</v>
      </c>
      <c r="Y1140" s="11" t="s">
        <v>6493</v>
      </c>
      <c r="AA1140" s="11" t="s">
        <v>113</v>
      </c>
      <c r="AC1140" s="13" t="str">
        <f t="shared" si="152"/>
        <v>6.99</v>
      </c>
      <c r="AD1140">
        <v>3.99</v>
      </c>
      <c r="AE1140" s="29">
        <f t="shared" si="154"/>
        <v>8.48</v>
      </c>
      <c r="AG1140" s="11">
        <f t="shared" si="153"/>
        <v>4.49</v>
      </c>
      <c r="AI1140" s="11" t="s">
        <v>113</v>
      </c>
      <c r="AJ1140" s="11" t="s">
        <v>116</v>
      </c>
      <c r="AK1140" s="11" t="s">
        <v>6494</v>
      </c>
      <c r="AL1140" s="83" t="s">
        <v>6495</v>
      </c>
      <c r="AM1140" s="83" t="s">
        <v>6496</v>
      </c>
      <c r="AN1140" s="83" t="s">
        <v>6497</v>
      </c>
      <c r="AO1140" s="83" t="s">
        <v>6498</v>
      </c>
      <c r="AS1140"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0" t="s">
        <v>98</v>
      </c>
      <c r="AU1140" s="11" t="s">
        <v>122</v>
      </c>
      <c r="AV1140">
        <v>0.25</v>
      </c>
      <c r="AW1140" s="29" t="s">
        <v>123</v>
      </c>
      <c r="AX1140" s="85">
        <v>10</v>
      </c>
      <c r="AY1140" s="85">
        <v>17</v>
      </c>
      <c r="AZ1140" s="85">
        <v>1</v>
      </c>
      <c r="BA1140" s="29" t="s">
        <v>124</v>
      </c>
      <c r="BI1140" s="11">
        <v>2</v>
      </c>
      <c r="BN1140" t="s">
        <v>6656</v>
      </c>
      <c r="BO1140" t="s">
        <v>6657</v>
      </c>
      <c r="BP1140" t="s">
        <v>6658</v>
      </c>
      <c r="CB1140" s="11" t="s">
        <v>133</v>
      </c>
      <c r="CC1140" s="11" t="s">
        <v>134</v>
      </c>
      <c r="CD1140" s="11">
        <v>1</v>
      </c>
      <c r="CE1140" s="11">
        <v>4</v>
      </c>
      <c r="CG1140" s="11" t="s">
        <v>6501</v>
      </c>
    </row>
    <row r="1141" spans="1:85" x14ac:dyDescent="0.3">
      <c r="A1141" s="39">
        <v>6140</v>
      </c>
      <c r="B1141" s="10" t="s">
        <v>98</v>
      </c>
      <c r="C1141" s="83" t="s">
        <v>6668</v>
      </c>
      <c r="D1141" t="s">
        <v>137</v>
      </c>
      <c r="E1141" s="84" t="s">
        <v>6652</v>
      </c>
      <c r="F1141" s="11" t="s">
        <v>138</v>
      </c>
      <c r="G1141" s="85" t="s">
        <v>101</v>
      </c>
      <c r="H1141" s="85" t="s">
        <v>6509</v>
      </c>
      <c r="I1141" t="s">
        <v>6660</v>
      </c>
      <c r="J1141" t="s">
        <v>6669</v>
      </c>
      <c r="K1141" s="29" t="str">
        <f t="shared" si="150"/>
        <v>&lt;ul&gt;
&lt;li&gt;Mixed random Patterns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1" t="str">
        <f t="shared" si="147"/>
        <v>Mixed random Patterns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41" s="11" t="s">
        <v>2146</v>
      </c>
      <c r="N1141" t="str">
        <f t="shared" si="151"/>
        <v>Mixed random Patterns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1" s="11" t="str">
        <f t="shared" si="148"/>
        <v>&lt;ul&gt;
&lt;li&gt;Mixed random Patterns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1" t="s">
        <v>6670</v>
      </c>
      <c r="Q1141" t="s">
        <v>6488</v>
      </c>
      <c r="R1141" t="s">
        <v>6489</v>
      </c>
      <c r="S1141" t="s">
        <v>6490</v>
      </c>
      <c r="T1141" t="s">
        <v>6491</v>
      </c>
      <c r="U1141" t="s">
        <v>6668</v>
      </c>
      <c r="V1141" t="s">
        <v>6668</v>
      </c>
      <c r="W1141" s="92" t="s">
        <v>6671</v>
      </c>
      <c r="X1141" s="92" t="s">
        <v>6671</v>
      </c>
      <c r="Y1141" s="11" t="s">
        <v>6493</v>
      </c>
      <c r="AA1141" s="11" t="s">
        <v>113</v>
      </c>
      <c r="AC1141" s="13" t="str">
        <f t="shared" si="152"/>
        <v>10.99</v>
      </c>
      <c r="AD1141">
        <v>6.99</v>
      </c>
      <c r="AE1141" s="29">
        <f t="shared" si="154"/>
        <v>11.72</v>
      </c>
      <c r="AG1141" s="11">
        <f t="shared" si="153"/>
        <v>4.7300000000000004</v>
      </c>
      <c r="AI1141" s="11" t="s">
        <v>113</v>
      </c>
      <c r="AJ1141" s="11" t="s">
        <v>116</v>
      </c>
      <c r="AK1141" s="11" t="s">
        <v>6494</v>
      </c>
      <c r="AL1141" s="83" t="s">
        <v>6495</v>
      </c>
      <c r="AM1141" s="83" t="s">
        <v>6496</v>
      </c>
      <c r="AN1141" s="83" t="s">
        <v>6497</v>
      </c>
      <c r="AO1141" s="83" t="s">
        <v>6498</v>
      </c>
      <c r="AS1141"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1" t="s">
        <v>98</v>
      </c>
      <c r="AU1141" s="11" t="s">
        <v>122</v>
      </c>
      <c r="AV1141">
        <v>0.5</v>
      </c>
      <c r="AW1141" s="29" t="s">
        <v>123</v>
      </c>
      <c r="AX1141" s="85">
        <v>10</v>
      </c>
      <c r="AY1141" s="85">
        <v>17</v>
      </c>
      <c r="AZ1141" s="85">
        <v>1</v>
      </c>
      <c r="BA1141" s="29" t="s">
        <v>124</v>
      </c>
      <c r="BI1141" s="11">
        <v>2</v>
      </c>
      <c r="BN1141" t="s">
        <v>6656</v>
      </c>
      <c r="BO1141" t="s">
        <v>6657</v>
      </c>
      <c r="BP1141" t="s">
        <v>6658</v>
      </c>
      <c r="CB1141" s="11" t="s">
        <v>133</v>
      </c>
      <c r="CC1141" s="11" t="s">
        <v>134</v>
      </c>
      <c r="CD1141" s="11">
        <v>1</v>
      </c>
      <c r="CE1141" s="11">
        <v>4</v>
      </c>
      <c r="CG1141" s="11" t="s">
        <v>6501</v>
      </c>
    </row>
    <row r="1142" spans="1:85" x14ac:dyDescent="0.3">
      <c r="A1142" s="39">
        <v>6141</v>
      </c>
      <c r="B1142" s="10" t="s">
        <v>98</v>
      </c>
      <c r="C1142" s="83" t="s">
        <v>6672</v>
      </c>
      <c r="D1142" t="s">
        <v>137</v>
      </c>
      <c r="E1142" s="84" t="s">
        <v>6652</v>
      </c>
      <c r="F1142" s="11" t="s">
        <v>138</v>
      </c>
      <c r="G1142" s="85" t="s">
        <v>101</v>
      </c>
      <c r="H1142" s="85" t="s">
        <v>6519</v>
      </c>
      <c r="I1142" t="s">
        <v>6660</v>
      </c>
      <c r="J1142" t="s">
        <v>6673</v>
      </c>
      <c r="K1142" s="29" t="str">
        <f t="shared" si="150"/>
        <v>&lt;ul&gt;
&lt;li&gt;Mixed random Patterns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2" t="str">
        <f t="shared" si="147"/>
        <v>Mixed random Patterns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42" s="11" t="s">
        <v>2146</v>
      </c>
      <c r="N1142" t="str">
        <f t="shared" si="151"/>
        <v>Mixed random Patterns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2" s="11" t="str">
        <f t="shared" si="148"/>
        <v>&lt;ul&gt;
&lt;li&gt;Mixed random Patterns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2" t="s">
        <v>6674</v>
      </c>
      <c r="Q1142" t="s">
        <v>6488</v>
      </c>
      <c r="R1142" t="s">
        <v>6489</v>
      </c>
      <c r="S1142" t="s">
        <v>6490</v>
      </c>
      <c r="T1142" t="s">
        <v>6491</v>
      </c>
      <c r="U1142" t="s">
        <v>6672</v>
      </c>
      <c r="V1142" t="s">
        <v>6672</v>
      </c>
      <c r="W1142" s="92" t="s">
        <v>6675</v>
      </c>
      <c r="X1142" s="92" t="s">
        <v>6675</v>
      </c>
      <c r="Y1142" s="11" t="s">
        <v>6493</v>
      </c>
      <c r="AA1142" s="11" t="s">
        <v>113</v>
      </c>
      <c r="AC1142" s="13" t="str">
        <f t="shared" si="152"/>
        <v>16.99</v>
      </c>
      <c r="AD1142">
        <v>10.99</v>
      </c>
      <c r="AE1142" s="29">
        <f t="shared" si="154"/>
        <v>16.190000000000001</v>
      </c>
      <c r="AG1142" s="11">
        <f t="shared" si="153"/>
        <v>5.2</v>
      </c>
      <c r="AI1142" s="11" t="s">
        <v>113</v>
      </c>
      <c r="AJ1142" s="11" t="s">
        <v>116</v>
      </c>
      <c r="AK1142" s="11" t="s">
        <v>6494</v>
      </c>
      <c r="AL1142" s="83" t="s">
        <v>6495</v>
      </c>
      <c r="AM1142" s="83" t="s">
        <v>6496</v>
      </c>
      <c r="AN1142" s="83" t="s">
        <v>6497</v>
      </c>
      <c r="AO1142" s="83" t="s">
        <v>6498</v>
      </c>
      <c r="AS1142"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2" t="s">
        <v>98</v>
      </c>
      <c r="AU1142" s="11" t="s">
        <v>122</v>
      </c>
      <c r="AV1142">
        <v>1</v>
      </c>
      <c r="AW1142" s="29" t="s">
        <v>123</v>
      </c>
      <c r="AX1142" s="85">
        <v>10</v>
      </c>
      <c r="AY1142" s="85">
        <v>17</v>
      </c>
      <c r="AZ1142" s="85">
        <v>1</v>
      </c>
      <c r="BA1142" s="29" t="s">
        <v>124</v>
      </c>
      <c r="BI1142" s="11">
        <v>2</v>
      </c>
      <c r="BN1142" t="s">
        <v>6656</v>
      </c>
      <c r="BO1142" t="s">
        <v>6657</v>
      </c>
      <c r="BP1142" t="s">
        <v>6658</v>
      </c>
      <c r="CB1142" s="11" t="s">
        <v>133</v>
      </c>
      <c r="CC1142" s="11" t="s">
        <v>134</v>
      </c>
      <c r="CD1142" s="11">
        <v>1</v>
      </c>
      <c r="CE1142" s="11">
        <v>4</v>
      </c>
      <c r="CG1142" s="11" t="s">
        <v>6501</v>
      </c>
    </row>
    <row r="1143" spans="1:85" x14ac:dyDescent="0.3">
      <c r="A1143" s="39">
        <v>6142</v>
      </c>
      <c r="B1143" s="10" t="s">
        <v>98</v>
      </c>
      <c r="C1143" s="83" t="s">
        <v>6676</v>
      </c>
      <c r="D1143" t="s">
        <v>100</v>
      </c>
      <c r="E1143" s="84"/>
      <c r="F1143" s="11"/>
      <c r="G1143" s="85" t="s">
        <v>101</v>
      </c>
      <c r="J1143" t="s">
        <v>6677</v>
      </c>
      <c r="K1143" s="29" t="str">
        <f t="shared" si="150"/>
        <v>&lt;ul&gt;
&lt;li&gt;Random mixed  colors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3" t="str">
        <f t="shared" si="147"/>
        <v>Random mixed  colors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v>
      </c>
      <c r="M1143" s="11" t="s">
        <v>2146</v>
      </c>
      <c r="N1143" t="str">
        <f t="shared" si="151"/>
        <v>Random mixed  colors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3" s="11" t="str">
        <f t="shared" si="148"/>
        <v>&lt;ul&gt;
&lt;li&gt;Random mixed  colors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3" t="s">
        <v>6678</v>
      </c>
      <c r="Q1143" t="s">
        <v>6488</v>
      </c>
      <c r="R1143" t="s">
        <v>6489</v>
      </c>
      <c r="S1143" t="s">
        <v>6490</v>
      </c>
      <c r="T1143" t="s">
        <v>6491</v>
      </c>
      <c r="U1143" t="s">
        <v>6676</v>
      </c>
      <c r="V1143" t="s">
        <v>6676</v>
      </c>
      <c r="W1143" s="92" t="s">
        <v>6679</v>
      </c>
      <c r="X1143" s="92" t="s">
        <v>6679</v>
      </c>
      <c r="Y1143" s="11" t="s">
        <v>6493</v>
      </c>
      <c r="AA1143" s="11" t="s">
        <v>113</v>
      </c>
      <c r="AC1143" s="13" t="str">
        <f t="shared" si="152"/>
        <v>6.99</v>
      </c>
      <c r="AD1143">
        <v>3.99</v>
      </c>
      <c r="AE1143" s="29">
        <f t="shared" si="154"/>
        <v>8.24</v>
      </c>
      <c r="AG1143" s="11">
        <f t="shared" si="153"/>
        <v>4.25</v>
      </c>
      <c r="AI1143" s="11" t="s">
        <v>113</v>
      </c>
      <c r="AJ1143" s="11" t="s">
        <v>116</v>
      </c>
      <c r="AK1143" s="11" t="s">
        <v>6494</v>
      </c>
      <c r="AL1143" s="83" t="s">
        <v>6495</v>
      </c>
      <c r="AM1143" s="83" t="s">
        <v>6496</v>
      </c>
      <c r="AN1143" s="83" t="s">
        <v>6497</v>
      </c>
      <c r="AO1143" s="83" t="s">
        <v>6498</v>
      </c>
      <c r="AS1143"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3" t="s">
        <v>98</v>
      </c>
      <c r="AU1143" s="11" t="s">
        <v>122</v>
      </c>
      <c r="AW1143" s="29" t="s">
        <v>123</v>
      </c>
      <c r="AX1143" s="85">
        <v>10</v>
      </c>
      <c r="AY1143" s="85">
        <v>17</v>
      </c>
      <c r="AZ1143" s="85">
        <v>1</v>
      </c>
      <c r="BA1143" s="29" t="s">
        <v>124</v>
      </c>
      <c r="BI1143" s="11">
        <v>2</v>
      </c>
      <c r="BN1143" t="s">
        <v>6680</v>
      </c>
      <c r="BO1143" t="s">
        <v>6681</v>
      </c>
      <c r="BP1143" t="s">
        <v>6682</v>
      </c>
      <c r="BQ1143" t="s">
        <v>6683</v>
      </c>
      <c r="BR1143" t="s">
        <v>6684</v>
      </c>
      <c r="BS1143" t="s">
        <v>6685</v>
      </c>
      <c r="BT1143" t="s">
        <v>6686</v>
      </c>
      <c r="BU1143" t="s">
        <v>6687</v>
      </c>
      <c r="CB1143" s="11" t="s">
        <v>133</v>
      </c>
      <c r="CC1143" s="11" t="s">
        <v>134</v>
      </c>
      <c r="CD1143" s="11">
        <v>1</v>
      </c>
      <c r="CE1143" s="11">
        <v>4</v>
      </c>
      <c r="CG1143" s="11" t="s">
        <v>6501</v>
      </c>
    </row>
    <row r="1144" spans="1:85" x14ac:dyDescent="0.3">
      <c r="A1144" s="39">
        <v>6143</v>
      </c>
      <c r="B1144" s="10" t="s">
        <v>98</v>
      </c>
      <c r="C1144" s="83" t="s">
        <v>6688</v>
      </c>
      <c r="D1144" t="s">
        <v>137</v>
      </c>
      <c r="E1144" s="84" t="s">
        <v>6676</v>
      </c>
      <c r="F1144" s="11" t="s">
        <v>138</v>
      </c>
      <c r="G1144" s="85" t="s">
        <v>101</v>
      </c>
      <c r="H1144" t="s">
        <v>6503</v>
      </c>
      <c r="I1144" t="s">
        <v>6571</v>
      </c>
      <c r="J1144" t="s">
        <v>6689</v>
      </c>
      <c r="K1144" s="29" t="str">
        <f t="shared" si="150"/>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4" t="str">
        <f t="shared" si="147"/>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44" s="11" t="s">
        <v>2146</v>
      </c>
      <c r="N1144" t="str">
        <f t="shared" si="151"/>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4" s="11" t="str">
        <f t="shared" si="148"/>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4" t="s">
        <v>6632</v>
      </c>
      <c r="Q1144" t="s">
        <v>6488</v>
      </c>
      <c r="R1144" t="s">
        <v>6489</v>
      </c>
      <c r="S1144" t="s">
        <v>6490</v>
      </c>
      <c r="T1144" t="s">
        <v>6491</v>
      </c>
      <c r="U1144" t="s">
        <v>6688</v>
      </c>
      <c r="V1144" t="s">
        <v>6688</v>
      </c>
      <c r="W1144" s="92" t="s">
        <v>6690</v>
      </c>
      <c r="X1144" s="92" t="s">
        <v>6690</v>
      </c>
      <c r="Y1144" s="11" t="s">
        <v>6493</v>
      </c>
      <c r="AA1144" s="11" t="s">
        <v>113</v>
      </c>
      <c r="AC1144" s="13" t="str">
        <f t="shared" si="152"/>
        <v>6.99</v>
      </c>
      <c r="AD1144">
        <v>3.99</v>
      </c>
      <c r="AE1144" s="29">
        <f t="shared" si="154"/>
        <v>8.48</v>
      </c>
      <c r="AG1144" s="11">
        <f t="shared" si="153"/>
        <v>4.49</v>
      </c>
      <c r="AI1144" s="11" t="s">
        <v>113</v>
      </c>
      <c r="AJ1144" s="11" t="s">
        <v>116</v>
      </c>
      <c r="AK1144" s="11" t="s">
        <v>6494</v>
      </c>
      <c r="AL1144" s="83" t="s">
        <v>6495</v>
      </c>
      <c r="AM1144" s="83" t="s">
        <v>6496</v>
      </c>
      <c r="AN1144" s="83" t="s">
        <v>6497</v>
      </c>
      <c r="AO1144" s="83" t="s">
        <v>6498</v>
      </c>
      <c r="AS1144"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4" t="s">
        <v>98</v>
      </c>
      <c r="AU1144" s="11" t="s">
        <v>122</v>
      </c>
      <c r="AV1144">
        <v>0.25</v>
      </c>
      <c r="AW1144" s="29" t="s">
        <v>123</v>
      </c>
      <c r="AX1144" s="85">
        <v>10</v>
      </c>
      <c r="AY1144" s="85">
        <v>17</v>
      </c>
      <c r="AZ1144" s="85">
        <v>1</v>
      </c>
      <c r="BA1144" s="29" t="s">
        <v>124</v>
      </c>
      <c r="BI1144" s="11">
        <v>2</v>
      </c>
      <c r="BN1144" t="s">
        <v>6680</v>
      </c>
      <c r="BO1144" t="s">
        <v>6682</v>
      </c>
      <c r="BP1144" t="s">
        <v>6691</v>
      </c>
      <c r="BQ1144" t="s">
        <v>6684</v>
      </c>
      <c r="BR1144" t="s">
        <v>6685</v>
      </c>
      <c r="BS1144" t="s">
        <v>6686</v>
      </c>
      <c r="BT1144" t="s">
        <v>6687</v>
      </c>
      <c r="CB1144" s="11" t="s">
        <v>133</v>
      </c>
      <c r="CC1144" s="11" t="s">
        <v>134</v>
      </c>
      <c r="CD1144" s="11">
        <v>1</v>
      </c>
      <c r="CE1144" s="11">
        <v>4</v>
      </c>
      <c r="CG1144" s="11" t="s">
        <v>6501</v>
      </c>
    </row>
    <row r="1145" spans="1:85" x14ac:dyDescent="0.3">
      <c r="A1145" s="39">
        <v>6144</v>
      </c>
      <c r="B1145" s="10" t="s">
        <v>98</v>
      </c>
      <c r="C1145" s="83" t="s">
        <v>6692</v>
      </c>
      <c r="D1145" t="s">
        <v>137</v>
      </c>
      <c r="E1145" s="84" t="s">
        <v>6676</v>
      </c>
      <c r="F1145" s="11" t="s">
        <v>138</v>
      </c>
      <c r="G1145" s="85" t="s">
        <v>101</v>
      </c>
      <c r="H1145" s="85" t="s">
        <v>6509</v>
      </c>
      <c r="I1145" t="s">
        <v>6571</v>
      </c>
      <c r="J1145" t="s">
        <v>6693</v>
      </c>
      <c r="K1145" s="29" t="str">
        <f t="shared" si="150"/>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5" t="str">
        <f t="shared" si="147"/>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45" s="11" t="s">
        <v>2146</v>
      </c>
      <c r="N1145" t="str">
        <f t="shared" si="151"/>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5" s="11" t="str">
        <f t="shared" si="148"/>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5" t="s">
        <v>6636</v>
      </c>
      <c r="Q1145" t="s">
        <v>6488</v>
      </c>
      <c r="R1145" t="s">
        <v>6489</v>
      </c>
      <c r="S1145" t="s">
        <v>6490</v>
      </c>
      <c r="T1145" t="s">
        <v>6491</v>
      </c>
      <c r="U1145" t="s">
        <v>6692</v>
      </c>
      <c r="V1145" t="s">
        <v>6692</v>
      </c>
      <c r="W1145" s="92" t="s">
        <v>6694</v>
      </c>
      <c r="X1145" s="92" t="s">
        <v>6694</v>
      </c>
      <c r="Y1145" s="11" t="s">
        <v>6493</v>
      </c>
      <c r="AA1145" s="11" t="s">
        <v>113</v>
      </c>
      <c r="AC1145" s="13" t="str">
        <f t="shared" si="152"/>
        <v>10.99</v>
      </c>
      <c r="AD1145">
        <v>6.99</v>
      </c>
      <c r="AE1145" s="29">
        <f t="shared" si="154"/>
        <v>11.72</v>
      </c>
      <c r="AG1145" s="11">
        <f t="shared" si="153"/>
        <v>4.7300000000000004</v>
      </c>
      <c r="AI1145" s="11" t="s">
        <v>113</v>
      </c>
      <c r="AJ1145" s="11" t="s">
        <v>116</v>
      </c>
      <c r="AK1145" s="11" t="s">
        <v>6494</v>
      </c>
      <c r="AL1145" s="83" t="s">
        <v>6495</v>
      </c>
      <c r="AM1145" s="83" t="s">
        <v>6496</v>
      </c>
      <c r="AN1145" s="83" t="s">
        <v>6497</v>
      </c>
      <c r="AO1145" s="83" t="s">
        <v>6498</v>
      </c>
      <c r="AS1145"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5" t="s">
        <v>98</v>
      </c>
      <c r="AU1145" s="11" t="s">
        <v>122</v>
      </c>
      <c r="AV1145">
        <v>0.5</v>
      </c>
      <c r="AW1145" s="29" t="s">
        <v>123</v>
      </c>
      <c r="AX1145" s="85">
        <v>10</v>
      </c>
      <c r="AY1145" s="85">
        <v>17</v>
      </c>
      <c r="AZ1145" s="85">
        <v>1</v>
      </c>
      <c r="BA1145" s="29" t="s">
        <v>124</v>
      </c>
      <c r="BI1145" s="11">
        <v>2</v>
      </c>
      <c r="BN1145" t="s">
        <v>6680</v>
      </c>
      <c r="BO1145" t="s">
        <v>6682</v>
      </c>
      <c r="BP1145" t="s">
        <v>6691</v>
      </c>
      <c r="BQ1145" t="s">
        <v>6684</v>
      </c>
      <c r="BR1145" t="s">
        <v>6685</v>
      </c>
      <c r="BS1145" t="s">
        <v>6686</v>
      </c>
      <c r="BT1145" t="s">
        <v>6687</v>
      </c>
      <c r="CB1145" s="11" t="s">
        <v>133</v>
      </c>
      <c r="CC1145" s="11" t="s">
        <v>134</v>
      </c>
      <c r="CD1145" s="11">
        <v>1</v>
      </c>
      <c r="CE1145" s="11">
        <v>4</v>
      </c>
      <c r="CG1145" s="11" t="s">
        <v>6501</v>
      </c>
    </row>
    <row r="1146" spans="1:85" x14ac:dyDescent="0.3">
      <c r="A1146" s="39">
        <v>6145</v>
      </c>
      <c r="B1146" s="10" t="s">
        <v>98</v>
      </c>
      <c r="C1146" s="83" t="s">
        <v>6695</v>
      </c>
      <c r="D1146" t="s">
        <v>137</v>
      </c>
      <c r="E1146" s="84" t="s">
        <v>6676</v>
      </c>
      <c r="F1146" s="11" t="s">
        <v>138</v>
      </c>
      <c r="G1146" s="85" t="s">
        <v>101</v>
      </c>
      <c r="H1146" s="85" t="s">
        <v>6514</v>
      </c>
      <c r="I1146" t="s">
        <v>6571</v>
      </c>
      <c r="J1146" t="s">
        <v>6696</v>
      </c>
      <c r="K1146" s="29" t="str">
        <f t="shared" si="150"/>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6" t="str">
        <f t="shared" si="147"/>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46" s="11" t="s">
        <v>2146</v>
      </c>
      <c r="N1146" t="str">
        <f t="shared" si="151"/>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6" s="11" t="str">
        <f t="shared" si="148"/>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6" t="s">
        <v>6627</v>
      </c>
      <c r="Q1146" t="s">
        <v>6488</v>
      </c>
      <c r="R1146" t="s">
        <v>6489</v>
      </c>
      <c r="S1146" t="s">
        <v>6490</v>
      </c>
      <c r="T1146" t="s">
        <v>6491</v>
      </c>
      <c r="U1146" t="s">
        <v>6695</v>
      </c>
      <c r="V1146" t="s">
        <v>6695</v>
      </c>
      <c r="W1146" s="92" t="s">
        <v>6697</v>
      </c>
      <c r="X1146" s="92" t="s">
        <v>6697</v>
      </c>
      <c r="Y1146" s="11" t="s">
        <v>6493</v>
      </c>
      <c r="AA1146" s="11" t="s">
        <v>113</v>
      </c>
      <c r="AC1146" s="13" t="str">
        <f t="shared" si="152"/>
        <v>13.99</v>
      </c>
      <c r="AD1146">
        <v>8.99</v>
      </c>
      <c r="AE1146" s="29">
        <f t="shared" si="154"/>
        <v>13.95</v>
      </c>
      <c r="AG1146" s="11">
        <f t="shared" si="153"/>
        <v>4.96</v>
      </c>
      <c r="AI1146" s="11" t="s">
        <v>113</v>
      </c>
      <c r="AJ1146" s="11" t="s">
        <v>116</v>
      </c>
      <c r="AK1146" s="11" t="s">
        <v>6494</v>
      </c>
      <c r="AL1146" s="83" t="s">
        <v>6495</v>
      </c>
      <c r="AM1146" s="83" t="s">
        <v>6496</v>
      </c>
      <c r="AN1146" s="83" t="s">
        <v>6497</v>
      </c>
      <c r="AO1146" s="83" t="s">
        <v>6498</v>
      </c>
      <c r="AS1146"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6" t="s">
        <v>98</v>
      </c>
      <c r="AU1146" s="11" t="s">
        <v>122</v>
      </c>
      <c r="AV1146">
        <v>0.75</v>
      </c>
      <c r="AW1146" s="29" t="s">
        <v>123</v>
      </c>
      <c r="AX1146" s="85">
        <v>10</v>
      </c>
      <c r="AY1146" s="85">
        <v>17</v>
      </c>
      <c r="AZ1146" s="85">
        <v>1</v>
      </c>
      <c r="BA1146" s="29" t="s">
        <v>124</v>
      </c>
      <c r="BI1146" s="11">
        <v>2</v>
      </c>
      <c r="BN1146" t="s">
        <v>6680</v>
      </c>
      <c r="BO1146" t="s">
        <v>6682</v>
      </c>
      <c r="BP1146" t="s">
        <v>6691</v>
      </c>
      <c r="BQ1146" t="s">
        <v>6684</v>
      </c>
      <c r="BR1146" t="s">
        <v>6685</v>
      </c>
      <c r="BS1146" t="s">
        <v>6686</v>
      </c>
      <c r="BT1146" t="s">
        <v>6687</v>
      </c>
      <c r="CB1146" s="11" t="s">
        <v>133</v>
      </c>
      <c r="CC1146" s="11" t="s">
        <v>134</v>
      </c>
      <c r="CD1146" s="11">
        <v>1</v>
      </c>
      <c r="CE1146" s="11">
        <v>4</v>
      </c>
      <c r="CG1146" s="11" t="s">
        <v>6501</v>
      </c>
    </row>
    <row r="1147" spans="1:85" x14ac:dyDescent="0.3">
      <c r="A1147" s="39">
        <v>6146</v>
      </c>
      <c r="B1147" s="10" t="s">
        <v>98</v>
      </c>
      <c r="C1147" s="83" t="s">
        <v>6698</v>
      </c>
      <c r="D1147" t="s">
        <v>137</v>
      </c>
      <c r="E1147" s="84" t="s">
        <v>6676</v>
      </c>
      <c r="F1147" s="11" t="s">
        <v>138</v>
      </c>
      <c r="G1147" s="85" t="s">
        <v>101</v>
      </c>
      <c r="H1147" t="s">
        <v>6519</v>
      </c>
      <c r="I1147" t="s">
        <v>6571</v>
      </c>
      <c r="J1147" t="s">
        <v>6699</v>
      </c>
      <c r="K1147" s="29" t="str">
        <f t="shared" si="150"/>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7" t="str">
        <f t="shared" si="147"/>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47" s="11" t="s">
        <v>2146</v>
      </c>
      <c r="N1147" t="str">
        <f t="shared" si="151"/>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7" s="11" t="str">
        <f t="shared" si="148"/>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7" t="s">
        <v>6640</v>
      </c>
      <c r="Q1147" t="s">
        <v>6488</v>
      </c>
      <c r="R1147" t="s">
        <v>6489</v>
      </c>
      <c r="S1147" t="s">
        <v>6490</v>
      </c>
      <c r="T1147" t="s">
        <v>6491</v>
      </c>
      <c r="U1147" t="s">
        <v>6698</v>
      </c>
      <c r="V1147" t="s">
        <v>6698</v>
      </c>
      <c r="W1147" s="92" t="s">
        <v>6700</v>
      </c>
      <c r="X1147" s="92" t="s">
        <v>6700</v>
      </c>
      <c r="Y1147" s="11" t="s">
        <v>6493</v>
      </c>
      <c r="AA1147" s="11" t="s">
        <v>113</v>
      </c>
      <c r="AC1147" s="13" t="str">
        <f t="shared" si="152"/>
        <v>16.99</v>
      </c>
      <c r="AD1147">
        <v>10.99</v>
      </c>
      <c r="AE1147" s="29">
        <f t="shared" si="154"/>
        <v>16.190000000000001</v>
      </c>
      <c r="AG1147" s="11">
        <f t="shared" si="153"/>
        <v>5.2</v>
      </c>
      <c r="AI1147" s="11" t="s">
        <v>113</v>
      </c>
      <c r="AJ1147" s="11" t="s">
        <v>116</v>
      </c>
      <c r="AK1147" s="11" t="s">
        <v>6494</v>
      </c>
      <c r="AL1147" s="83" t="s">
        <v>6495</v>
      </c>
      <c r="AM1147" s="83" t="s">
        <v>6496</v>
      </c>
      <c r="AN1147" s="83" t="s">
        <v>6497</v>
      </c>
      <c r="AO1147" s="83" t="s">
        <v>6498</v>
      </c>
      <c r="AS1147"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7" t="s">
        <v>98</v>
      </c>
      <c r="AU1147" s="11" t="s">
        <v>122</v>
      </c>
      <c r="AV1147">
        <v>1</v>
      </c>
      <c r="AW1147" s="29" t="s">
        <v>123</v>
      </c>
      <c r="AX1147" s="85">
        <v>10</v>
      </c>
      <c r="AY1147" s="85">
        <v>17</v>
      </c>
      <c r="AZ1147" s="85">
        <v>1</v>
      </c>
      <c r="BA1147" s="29" t="s">
        <v>124</v>
      </c>
      <c r="BI1147" s="11">
        <v>2</v>
      </c>
      <c r="BN1147" t="s">
        <v>6680</v>
      </c>
      <c r="BO1147" t="s">
        <v>6682</v>
      </c>
      <c r="BP1147" t="s">
        <v>6691</v>
      </c>
      <c r="BQ1147" t="s">
        <v>6684</v>
      </c>
      <c r="BR1147" t="s">
        <v>6685</v>
      </c>
      <c r="BS1147" t="s">
        <v>6686</v>
      </c>
      <c r="BT1147" t="s">
        <v>6687</v>
      </c>
      <c r="CB1147" s="11" t="s">
        <v>133</v>
      </c>
      <c r="CC1147" s="11" t="s">
        <v>134</v>
      </c>
      <c r="CD1147" s="11">
        <v>1</v>
      </c>
      <c r="CE1147" s="11">
        <v>4</v>
      </c>
      <c r="CG1147" s="11" t="s">
        <v>6501</v>
      </c>
    </row>
    <row r="1148" spans="1:85" x14ac:dyDescent="0.3">
      <c r="A1148" s="39">
        <v>6147</v>
      </c>
      <c r="B1148" s="10" t="s">
        <v>98</v>
      </c>
      <c r="C1148" s="83" t="s">
        <v>6701</v>
      </c>
      <c r="D1148" t="s">
        <v>137</v>
      </c>
      <c r="E1148" s="84" t="s">
        <v>6676</v>
      </c>
      <c r="F1148" s="11" t="s">
        <v>138</v>
      </c>
      <c r="G1148" s="85" t="s">
        <v>101</v>
      </c>
      <c r="H1148" t="s">
        <v>6596</v>
      </c>
      <c r="I1148" t="s">
        <v>6571</v>
      </c>
      <c r="J1148" t="s">
        <v>6702</v>
      </c>
      <c r="K1148" s="29" t="str">
        <f t="shared" si="150"/>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8" t="str">
        <f t="shared" si="147"/>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v>
      </c>
      <c r="M1148" s="11" t="s">
        <v>2146</v>
      </c>
      <c r="N1148" t="str">
        <f t="shared" si="151"/>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8" s="11" t="str">
        <f t="shared" si="148"/>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8" t="s">
        <v>6644</v>
      </c>
      <c r="Q1148" t="s">
        <v>6488</v>
      </c>
      <c r="R1148" t="s">
        <v>6489</v>
      </c>
      <c r="S1148" t="s">
        <v>6490</v>
      </c>
      <c r="T1148" t="s">
        <v>6491</v>
      </c>
      <c r="U1148" t="s">
        <v>6701</v>
      </c>
      <c r="V1148" t="s">
        <v>6701</v>
      </c>
      <c r="W1148" s="92" t="s">
        <v>6703</v>
      </c>
      <c r="X1148" s="92" t="s">
        <v>6703</v>
      </c>
      <c r="Y1148" s="11" t="s">
        <v>6493</v>
      </c>
      <c r="AA1148" s="11" t="s">
        <v>113</v>
      </c>
      <c r="AC1148" s="13" t="str">
        <f t="shared" si="152"/>
        <v>19.99</v>
      </c>
      <c r="AD1148">
        <v>12.99</v>
      </c>
      <c r="AE1148" s="29">
        <f t="shared" si="154"/>
        <v>18.43</v>
      </c>
      <c r="AG1148" s="11">
        <f t="shared" si="153"/>
        <v>5.44</v>
      </c>
      <c r="AI1148" s="11" t="s">
        <v>113</v>
      </c>
      <c r="AJ1148" s="11" t="s">
        <v>116</v>
      </c>
      <c r="AK1148" s="11" t="s">
        <v>6494</v>
      </c>
      <c r="AL1148" s="83" t="s">
        <v>6495</v>
      </c>
      <c r="AM1148" s="83" t="s">
        <v>6496</v>
      </c>
      <c r="AN1148" s="83" t="s">
        <v>6497</v>
      </c>
      <c r="AO1148" s="83" t="s">
        <v>6498</v>
      </c>
      <c r="AS1148"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8" t="s">
        <v>98</v>
      </c>
      <c r="AU1148" s="11" t="s">
        <v>122</v>
      </c>
      <c r="AV1148">
        <v>1.25</v>
      </c>
      <c r="AW1148" s="29" t="s">
        <v>123</v>
      </c>
      <c r="AX1148" s="85">
        <v>10</v>
      </c>
      <c r="AY1148" s="85">
        <v>17</v>
      </c>
      <c r="AZ1148" s="85">
        <v>1</v>
      </c>
      <c r="BA1148" s="29" t="s">
        <v>124</v>
      </c>
      <c r="BI1148" s="11">
        <v>2</v>
      </c>
      <c r="BN1148" t="s">
        <v>6680</v>
      </c>
      <c r="BO1148" t="s">
        <v>6682</v>
      </c>
      <c r="BP1148" t="s">
        <v>6691</v>
      </c>
      <c r="BQ1148" t="s">
        <v>6684</v>
      </c>
      <c r="BR1148" t="s">
        <v>6685</v>
      </c>
      <c r="BS1148" t="s">
        <v>6686</v>
      </c>
      <c r="BT1148" t="s">
        <v>6687</v>
      </c>
      <c r="CB1148" s="11" t="s">
        <v>133</v>
      </c>
      <c r="CC1148" s="11" t="s">
        <v>134</v>
      </c>
      <c r="CD1148" s="11">
        <v>1</v>
      </c>
      <c r="CE1148" s="11">
        <v>4</v>
      </c>
      <c r="CG1148" s="11" t="s">
        <v>6501</v>
      </c>
    </row>
    <row r="1149" spans="1:85" x14ac:dyDescent="0.3">
      <c r="A1149" s="39">
        <v>6148</v>
      </c>
      <c r="B1149" s="10" t="s">
        <v>98</v>
      </c>
      <c r="C1149" s="83" t="s">
        <v>6704</v>
      </c>
      <c r="D1149" t="s">
        <v>137</v>
      </c>
      <c r="E1149" s="84" t="s">
        <v>6676</v>
      </c>
      <c r="F1149" s="11" t="s">
        <v>138</v>
      </c>
      <c r="G1149" s="85" t="s">
        <v>101</v>
      </c>
      <c r="H1149" t="s">
        <v>6503</v>
      </c>
      <c r="I1149" t="s">
        <v>6601</v>
      </c>
      <c r="J1149" t="s">
        <v>6705</v>
      </c>
      <c r="K1149" s="29" t="str">
        <f t="shared" si="150"/>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49" t="str">
        <f t="shared" si="147"/>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49" s="11" t="s">
        <v>2146</v>
      </c>
      <c r="N1149" t="str">
        <f t="shared" si="151"/>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49" s="11" t="str">
        <f t="shared" si="148"/>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49" t="s">
        <v>6603</v>
      </c>
      <c r="Q1149" t="s">
        <v>6488</v>
      </c>
      <c r="R1149" t="s">
        <v>6489</v>
      </c>
      <c r="S1149" t="s">
        <v>6490</v>
      </c>
      <c r="T1149" t="s">
        <v>6491</v>
      </c>
      <c r="U1149" t="s">
        <v>6704</v>
      </c>
      <c r="V1149" t="s">
        <v>6704</v>
      </c>
      <c r="W1149" s="92" t="s">
        <v>6706</v>
      </c>
      <c r="X1149" s="92" t="s">
        <v>6706</v>
      </c>
      <c r="Y1149" s="11" t="s">
        <v>6493</v>
      </c>
      <c r="AA1149" s="11" t="s">
        <v>113</v>
      </c>
      <c r="AC1149" s="13" t="str">
        <f t="shared" si="152"/>
        <v>7.99</v>
      </c>
      <c r="AD1149">
        <v>4.99</v>
      </c>
      <c r="AE1149" s="29">
        <f t="shared" si="154"/>
        <v>9.48</v>
      </c>
      <c r="AG1149" s="11">
        <f t="shared" si="153"/>
        <v>4.49</v>
      </c>
      <c r="AI1149" s="11" t="s">
        <v>113</v>
      </c>
      <c r="AJ1149" s="11" t="s">
        <v>116</v>
      </c>
      <c r="AK1149" s="11" t="s">
        <v>6494</v>
      </c>
      <c r="AL1149" s="83" t="s">
        <v>6495</v>
      </c>
      <c r="AM1149" s="83" t="s">
        <v>6496</v>
      </c>
      <c r="AN1149" s="83" t="s">
        <v>6497</v>
      </c>
      <c r="AO1149" s="83" t="s">
        <v>6498</v>
      </c>
      <c r="AS1149"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49" t="s">
        <v>98</v>
      </c>
      <c r="AU1149" s="11" t="s">
        <v>122</v>
      </c>
      <c r="AV1149">
        <v>0.25</v>
      </c>
      <c r="AW1149" s="29" t="s">
        <v>123</v>
      </c>
      <c r="AX1149" s="85">
        <v>10</v>
      </c>
      <c r="AY1149" s="85">
        <v>17</v>
      </c>
      <c r="AZ1149" s="85">
        <v>1</v>
      </c>
      <c r="BA1149" s="29" t="s">
        <v>124</v>
      </c>
      <c r="BI1149" s="11">
        <v>2</v>
      </c>
      <c r="BN1149" t="s">
        <v>6682</v>
      </c>
      <c r="BO1149" t="s">
        <v>6682</v>
      </c>
      <c r="BP1149" t="s">
        <v>6691</v>
      </c>
      <c r="BQ1149" t="s">
        <v>6684</v>
      </c>
      <c r="BR1149" t="s">
        <v>6685</v>
      </c>
      <c r="BS1149" t="s">
        <v>6686</v>
      </c>
      <c r="BT1149" t="s">
        <v>6687</v>
      </c>
      <c r="CB1149" s="11" t="s">
        <v>133</v>
      </c>
      <c r="CC1149" s="11" t="s">
        <v>134</v>
      </c>
      <c r="CD1149" s="11">
        <v>1</v>
      </c>
      <c r="CE1149" s="11">
        <v>4</v>
      </c>
      <c r="CG1149" s="11" t="s">
        <v>6501</v>
      </c>
    </row>
    <row r="1150" spans="1:85" x14ac:dyDescent="0.3">
      <c r="A1150" s="39">
        <v>6149</v>
      </c>
      <c r="B1150" s="10" t="s">
        <v>98</v>
      </c>
      <c r="C1150" s="83" t="s">
        <v>6707</v>
      </c>
      <c r="D1150" t="s">
        <v>137</v>
      </c>
      <c r="E1150" s="84" t="s">
        <v>6676</v>
      </c>
      <c r="F1150" s="11" t="s">
        <v>138</v>
      </c>
      <c r="G1150" s="85" t="s">
        <v>101</v>
      </c>
      <c r="H1150" t="s">
        <v>6509</v>
      </c>
      <c r="I1150" t="s">
        <v>6601</v>
      </c>
      <c r="J1150" t="s">
        <v>6708</v>
      </c>
      <c r="K1150" s="29" t="str">
        <f t="shared" si="150"/>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0" t="str">
        <f t="shared" si="147"/>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50" s="11" t="s">
        <v>2146</v>
      </c>
      <c r="N1150" t="str">
        <f t="shared" si="151"/>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0" s="11" t="str">
        <f t="shared" si="148"/>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0" t="s">
        <v>6607</v>
      </c>
      <c r="Q1150" t="s">
        <v>6488</v>
      </c>
      <c r="R1150" t="s">
        <v>6489</v>
      </c>
      <c r="S1150" t="s">
        <v>6490</v>
      </c>
      <c r="T1150" t="s">
        <v>6491</v>
      </c>
      <c r="U1150" t="s">
        <v>6707</v>
      </c>
      <c r="V1150" t="s">
        <v>6707</v>
      </c>
      <c r="W1150" s="92" t="s">
        <v>6709</v>
      </c>
      <c r="X1150" s="92" t="s">
        <v>6709</v>
      </c>
      <c r="Y1150" s="11" t="s">
        <v>6493</v>
      </c>
      <c r="AA1150" s="11" t="s">
        <v>113</v>
      </c>
      <c r="AC1150" s="13" t="str">
        <f t="shared" si="152"/>
        <v>13.99</v>
      </c>
      <c r="AD1150">
        <v>8.99</v>
      </c>
      <c r="AE1150" s="29">
        <f t="shared" si="154"/>
        <v>13.72</v>
      </c>
      <c r="AG1150" s="11">
        <f t="shared" si="153"/>
        <v>4.7300000000000004</v>
      </c>
      <c r="AI1150" s="11" t="s">
        <v>113</v>
      </c>
      <c r="AJ1150" s="11" t="s">
        <v>116</v>
      </c>
      <c r="AK1150" s="11" t="s">
        <v>6494</v>
      </c>
      <c r="AL1150" s="83" t="s">
        <v>6495</v>
      </c>
      <c r="AM1150" s="83" t="s">
        <v>6496</v>
      </c>
      <c r="AN1150" s="83" t="s">
        <v>6497</v>
      </c>
      <c r="AO1150" s="83" t="s">
        <v>6498</v>
      </c>
      <c r="AS1150"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0" t="s">
        <v>98</v>
      </c>
      <c r="AU1150" s="11" t="s">
        <v>122</v>
      </c>
      <c r="AV1150">
        <v>0.5</v>
      </c>
      <c r="AW1150" s="29" t="s">
        <v>123</v>
      </c>
      <c r="AX1150" s="85">
        <v>10</v>
      </c>
      <c r="AY1150" s="85">
        <v>17</v>
      </c>
      <c r="AZ1150" s="85">
        <v>1</v>
      </c>
      <c r="BA1150" s="29" t="s">
        <v>124</v>
      </c>
      <c r="BI1150" s="11">
        <v>2</v>
      </c>
      <c r="BN1150" t="s">
        <v>6681</v>
      </c>
      <c r="BO1150" t="s">
        <v>6691</v>
      </c>
      <c r="BP1150" t="s">
        <v>6682</v>
      </c>
      <c r="BQ1150" t="s">
        <v>6684</v>
      </c>
      <c r="BR1150" t="s">
        <v>6685</v>
      </c>
      <c r="BS1150" t="s">
        <v>6686</v>
      </c>
      <c r="BT1150" t="s">
        <v>6687</v>
      </c>
      <c r="CB1150" s="11" t="s">
        <v>133</v>
      </c>
      <c r="CC1150" s="11" t="s">
        <v>134</v>
      </c>
      <c r="CD1150" s="11">
        <v>1</v>
      </c>
      <c r="CE1150" s="11">
        <v>4</v>
      </c>
      <c r="CG1150" s="11" t="s">
        <v>6501</v>
      </c>
    </row>
    <row r="1151" spans="1:85" x14ac:dyDescent="0.3">
      <c r="A1151" s="39">
        <v>6150</v>
      </c>
      <c r="B1151" s="10" t="s">
        <v>98</v>
      </c>
      <c r="C1151" s="83" t="s">
        <v>6710</v>
      </c>
      <c r="D1151" t="s">
        <v>100</v>
      </c>
      <c r="E1151" s="84"/>
      <c r="F1151" s="11"/>
      <c r="G1151" s="85" t="s">
        <v>101</v>
      </c>
      <c r="J1151" t="s">
        <v>6711</v>
      </c>
      <c r="K1151" s="29" t="str">
        <f t="shared" si="150"/>
        <v>&lt;ul&gt;
&lt;li&gt;Random mixed/single colors will be shipped. 1 set includes 2 ~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1" t="str">
        <f t="shared" si="147"/>
        <v>Random mixed/single colors will be shipped. 1 set includes 2 ~ 8 pieces folding fans.
A real functional fan, great for group dancing, weddings and holidays.
Light weight and portable. Ring at the bottom for easy hanging and carrying.
Exquisitely Hand-crafted,Great for keeping cool,folds into small space.
100% brand new and high quality.</v>
      </c>
      <c r="M1151" s="11" t="s">
        <v>2146</v>
      </c>
      <c r="N1151" t="str">
        <f t="shared" si="151"/>
        <v>Random mixed/single colors will be shipped. 1 set includes 2 ~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1" s="11" t="str">
        <f t="shared" si="148"/>
        <v>&lt;ul&gt;
&lt;li&gt;Random mixed/single colors will be shipped. 1 set includes 2 ~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1" t="s">
        <v>6712</v>
      </c>
      <c r="Q1151" t="s">
        <v>6488</v>
      </c>
      <c r="R1151" t="s">
        <v>6489</v>
      </c>
      <c r="S1151" t="s">
        <v>6490</v>
      </c>
      <c r="T1151" t="s">
        <v>6491</v>
      </c>
      <c r="U1151" t="s">
        <v>6710</v>
      </c>
      <c r="V1151" t="s">
        <v>6710</v>
      </c>
      <c r="W1151" s="92" t="s">
        <v>6713</v>
      </c>
      <c r="X1151" s="92" t="s">
        <v>6713</v>
      </c>
      <c r="Y1151" s="11" t="s">
        <v>6493</v>
      </c>
      <c r="AA1151" s="11" t="s">
        <v>113</v>
      </c>
      <c r="AC1151" s="13" t="str">
        <f t="shared" si="152"/>
        <v>6.99</v>
      </c>
      <c r="AD1151">
        <v>3.99</v>
      </c>
      <c r="AE1151" s="29">
        <f t="shared" si="154"/>
        <v>8.24</v>
      </c>
      <c r="AG1151" s="11">
        <f t="shared" si="153"/>
        <v>4.25</v>
      </c>
      <c r="AI1151" s="11" t="s">
        <v>113</v>
      </c>
      <c r="AJ1151" s="11" t="s">
        <v>116</v>
      </c>
      <c r="AK1151" s="11" t="s">
        <v>6494</v>
      </c>
      <c r="AL1151" s="83" t="s">
        <v>6495</v>
      </c>
      <c r="AM1151" s="83" t="s">
        <v>6496</v>
      </c>
      <c r="AN1151" s="83" t="s">
        <v>6497</v>
      </c>
      <c r="AO1151" s="83" t="s">
        <v>6498</v>
      </c>
      <c r="AS1151"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1" t="s">
        <v>98</v>
      </c>
      <c r="AU1151" s="11" t="s">
        <v>122</v>
      </c>
      <c r="AW1151" s="29" t="s">
        <v>123</v>
      </c>
      <c r="AX1151" s="85">
        <v>10</v>
      </c>
      <c r="AY1151" s="85">
        <v>17</v>
      </c>
      <c r="AZ1151" s="85">
        <v>1</v>
      </c>
      <c r="BA1151" s="29" t="s">
        <v>124</v>
      </c>
      <c r="BI1151" s="11">
        <v>2</v>
      </c>
      <c r="BN1151" t="s">
        <v>6714</v>
      </c>
      <c r="BO1151" t="s">
        <v>6715</v>
      </c>
      <c r="BP1151" t="s">
        <v>6716</v>
      </c>
      <c r="BQ1151" t="s">
        <v>6717</v>
      </c>
      <c r="BR1151" t="s">
        <v>6718</v>
      </c>
      <c r="BS1151" t="s">
        <v>6719</v>
      </c>
      <c r="BT1151" t="s">
        <v>6720</v>
      </c>
      <c r="BU1151" t="s">
        <v>6718</v>
      </c>
      <c r="CB1151" s="11" t="s">
        <v>133</v>
      </c>
      <c r="CC1151" s="11" t="s">
        <v>134</v>
      </c>
      <c r="CD1151" s="11">
        <v>1</v>
      </c>
      <c r="CE1151" s="11">
        <v>4</v>
      </c>
      <c r="CG1151" s="11" t="s">
        <v>6501</v>
      </c>
    </row>
    <row r="1152" spans="1:85" x14ac:dyDescent="0.3">
      <c r="A1152" s="39">
        <v>6151</v>
      </c>
      <c r="B1152" s="10" t="s">
        <v>98</v>
      </c>
      <c r="C1152" s="83" t="s">
        <v>6721</v>
      </c>
      <c r="D1152" t="s">
        <v>137</v>
      </c>
      <c r="E1152" s="84" t="s">
        <v>6710</v>
      </c>
      <c r="F1152" s="11" t="s">
        <v>138</v>
      </c>
      <c r="G1152" s="85" t="s">
        <v>101</v>
      </c>
      <c r="H1152" t="s">
        <v>6503</v>
      </c>
      <c r="I1152" t="s">
        <v>6571</v>
      </c>
      <c r="J1152" t="s">
        <v>6722</v>
      </c>
      <c r="K1152" s="29" t="str">
        <f t="shared" si="150"/>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2" t="str">
        <f t="shared" si="147"/>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52" s="11" t="s">
        <v>2146</v>
      </c>
      <c r="N1152" t="str">
        <f t="shared" si="151"/>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2" s="11" t="str">
        <f t="shared" si="148"/>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2" t="s">
        <v>6573</v>
      </c>
      <c r="Q1152" t="s">
        <v>6488</v>
      </c>
      <c r="R1152" t="s">
        <v>6489</v>
      </c>
      <c r="S1152" t="s">
        <v>6490</v>
      </c>
      <c r="T1152" t="s">
        <v>6491</v>
      </c>
      <c r="U1152" t="s">
        <v>6721</v>
      </c>
      <c r="V1152" t="s">
        <v>6721</v>
      </c>
      <c r="W1152" s="92" t="s">
        <v>6723</v>
      </c>
      <c r="X1152" s="92" t="s">
        <v>6723</v>
      </c>
      <c r="Y1152" s="11" t="s">
        <v>6493</v>
      </c>
      <c r="AA1152" s="11" t="s">
        <v>113</v>
      </c>
      <c r="AC1152" s="13" t="str">
        <f t="shared" si="152"/>
        <v>6.99</v>
      </c>
      <c r="AD1152">
        <v>3.99</v>
      </c>
      <c r="AE1152" s="29">
        <f t="shared" si="154"/>
        <v>8.48</v>
      </c>
      <c r="AG1152" s="11">
        <f t="shared" si="153"/>
        <v>4.49</v>
      </c>
      <c r="AI1152" s="11" t="s">
        <v>113</v>
      </c>
      <c r="AJ1152" s="11" t="s">
        <v>116</v>
      </c>
      <c r="AK1152" s="11" t="s">
        <v>6494</v>
      </c>
      <c r="AL1152" s="83" t="s">
        <v>6495</v>
      </c>
      <c r="AM1152" s="83" t="s">
        <v>6496</v>
      </c>
      <c r="AN1152" s="83" t="s">
        <v>6497</v>
      </c>
      <c r="AO1152" s="83" t="s">
        <v>6498</v>
      </c>
      <c r="AS1152"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2" t="s">
        <v>98</v>
      </c>
      <c r="AU1152" s="11" t="s">
        <v>122</v>
      </c>
      <c r="AV1152">
        <v>0.25</v>
      </c>
      <c r="AW1152" s="29" t="s">
        <v>123</v>
      </c>
      <c r="AX1152" s="85">
        <v>10</v>
      </c>
      <c r="AY1152" s="85">
        <v>17</v>
      </c>
      <c r="AZ1152" s="85">
        <v>1</v>
      </c>
      <c r="BA1152" s="29" t="s">
        <v>124</v>
      </c>
      <c r="BI1152" s="11">
        <v>2</v>
      </c>
      <c r="BN1152" t="s">
        <v>6714</v>
      </c>
      <c r="BO1152" t="s">
        <v>6715</v>
      </c>
      <c r="BP1152" t="s">
        <v>6716</v>
      </c>
      <c r="BQ1152" t="s">
        <v>6717</v>
      </c>
      <c r="BR1152" t="s">
        <v>6718</v>
      </c>
      <c r="BS1152" t="s">
        <v>6719</v>
      </c>
      <c r="BT1152" t="s">
        <v>6720</v>
      </c>
      <c r="BU1152" t="s">
        <v>6718</v>
      </c>
      <c r="CB1152" s="11" t="s">
        <v>133</v>
      </c>
      <c r="CC1152" s="11" t="s">
        <v>134</v>
      </c>
      <c r="CD1152" s="11">
        <v>1</v>
      </c>
      <c r="CE1152" s="11">
        <v>4</v>
      </c>
      <c r="CG1152" s="11" t="s">
        <v>6501</v>
      </c>
    </row>
    <row r="1153" spans="1:85" x14ac:dyDescent="0.3">
      <c r="A1153" s="39">
        <v>6152</v>
      </c>
      <c r="B1153" s="10" t="s">
        <v>98</v>
      </c>
      <c r="C1153" s="83" t="s">
        <v>6724</v>
      </c>
      <c r="D1153" t="s">
        <v>137</v>
      </c>
      <c r="E1153" s="84" t="s">
        <v>6710</v>
      </c>
      <c r="F1153" s="11" t="s">
        <v>138</v>
      </c>
      <c r="G1153" s="85" t="s">
        <v>101</v>
      </c>
      <c r="H1153" t="s">
        <v>6509</v>
      </c>
      <c r="I1153" t="s">
        <v>6571</v>
      </c>
      <c r="J1153" t="s">
        <v>6725</v>
      </c>
      <c r="K1153" s="29" t="str">
        <f t="shared" si="150"/>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3" t="str">
        <f t="shared" si="147"/>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53" s="11" t="s">
        <v>2146</v>
      </c>
      <c r="N1153" t="str">
        <f t="shared" si="151"/>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3" s="11" t="str">
        <f t="shared" si="148"/>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3" t="s">
        <v>6583</v>
      </c>
      <c r="Q1153" t="s">
        <v>6488</v>
      </c>
      <c r="R1153" t="s">
        <v>6489</v>
      </c>
      <c r="S1153" t="s">
        <v>6490</v>
      </c>
      <c r="T1153" t="s">
        <v>6491</v>
      </c>
      <c r="U1153" t="s">
        <v>6724</v>
      </c>
      <c r="V1153" t="s">
        <v>6724</v>
      </c>
      <c r="W1153" s="92" t="s">
        <v>6726</v>
      </c>
      <c r="X1153" s="92" t="s">
        <v>6726</v>
      </c>
      <c r="Y1153" s="11" t="s">
        <v>6493</v>
      </c>
      <c r="AA1153" s="11" t="s">
        <v>113</v>
      </c>
      <c r="AC1153" s="13" t="str">
        <f t="shared" si="152"/>
        <v>10.99</v>
      </c>
      <c r="AD1153">
        <v>6.99</v>
      </c>
      <c r="AE1153" s="29">
        <f t="shared" si="154"/>
        <v>11.72</v>
      </c>
      <c r="AG1153" s="11">
        <f t="shared" si="153"/>
        <v>4.7300000000000004</v>
      </c>
      <c r="AI1153" s="11" t="s">
        <v>113</v>
      </c>
      <c r="AJ1153" s="11" t="s">
        <v>116</v>
      </c>
      <c r="AK1153" s="11" t="s">
        <v>6494</v>
      </c>
      <c r="AL1153" s="83" t="s">
        <v>6495</v>
      </c>
      <c r="AM1153" s="83" t="s">
        <v>6496</v>
      </c>
      <c r="AN1153" s="83" t="s">
        <v>6497</v>
      </c>
      <c r="AO1153" s="83" t="s">
        <v>6498</v>
      </c>
      <c r="AS1153"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3" t="s">
        <v>98</v>
      </c>
      <c r="AU1153" s="11" t="s">
        <v>122</v>
      </c>
      <c r="AV1153">
        <v>0.5</v>
      </c>
      <c r="AW1153" s="29" t="s">
        <v>123</v>
      </c>
      <c r="AX1153" s="85">
        <v>10</v>
      </c>
      <c r="AY1153" s="85">
        <v>17</v>
      </c>
      <c r="AZ1153" s="85">
        <v>1</v>
      </c>
      <c r="BA1153" s="29" t="s">
        <v>124</v>
      </c>
      <c r="BI1153" s="11">
        <v>2</v>
      </c>
      <c r="BN1153" t="s">
        <v>6716</v>
      </c>
      <c r="BO1153" t="s">
        <v>6714</v>
      </c>
      <c r="BP1153" t="s">
        <v>6716</v>
      </c>
      <c r="BQ1153" t="s">
        <v>6715</v>
      </c>
      <c r="BR1153" t="s">
        <v>6717</v>
      </c>
      <c r="BS1153" t="s">
        <v>6718</v>
      </c>
      <c r="BT1153" t="s">
        <v>6719</v>
      </c>
      <c r="BU1153" t="s">
        <v>6720</v>
      </c>
      <c r="CB1153" s="11" t="s">
        <v>133</v>
      </c>
      <c r="CC1153" s="11" t="s">
        <v>134</v>
      </c>
      <c r="CD1153" s="11">
        <v>1</v>
      </c>
      <c r="CE1153" s="11">
        <v>4</v>
      </c>
      <c r="CG1153" s="11" t="s">
        <v>6501</v>
      </c>
    </row>
    <row r="1154" spans="1:85" x14ac:dyDescent="0.3">
      <c r="A1154" s="39">
        <v>6153</v>
      </c>
      <c r="B1154" s="10" t="s">
        <v>98</v>
      </c>
      <c r="C1154" s="83" t="s">
        <v>6727</v>
      </c>
      <c r="D1154" t="s">
        <v>137</v>
      </c>
      <c r="E1154" s="84" t="s">
        <v>6710</v>
      </c>
      <c r="F1154" s="11" t="s">
        <v>138</v>
      </c>
      <c r="G1154" s="85" t="s">
        <v>101</v>
      </c>
      <c r="H1154" t="s">
        <v>6514</v>
      </c>
      <c r="I1154" t="s">
        <v>6571</v>
      </c>
      <c r="J1154" t="s">
        <v>6728</v>
      </c>
      <c r="K1154" s="29" t="str">
        <f t="shared" si="150"/>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4" t="str">
        <f t="shared" si="147"/>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54" s="11" t="s">
        <v>2146</v>
      </c>
      <c r="N1154" t="str">
        <f t="shared" si="151"/>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4" s="11" t="str">
        <f t="shared" si="148"/>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4" t="s">
        <v>6588</v>
      </c>
      <c r="Q1154" t="s">
        <v>6488</v>
      </c>
      <c r="R1154" t="s">
        <v>6489</v>
      </c>
      <c r="S1154" t="s">
        <v>6490</v>
      </c>
      <c r="T1154" t="s">
        <v>6491</v>
      </c>
      <c r="U1154" t="s">
        <v>6727</v>
      </c>
      <c r="V1154" t="s">
        <v>6727</v>
      </c>
      <c r="W1154" s="92" t="s">
        <v>6729</v>
      </c>
      <c r="X1154" s="92" t="s">
        <v>6729</v>
      </c>
      <c r="Y1154" s="11" t="s">
        <v>6493</v>
      </c>
      <c r="AA1154" s="11" t="s">
        <v>113</v>
      </c>
      <c r="AC1154" s="13" t="str">
        <f t="shared" si="152"/>
        <v>13.99</v>
      </c>
      <c r="AD1154">
        <v>8.99</v>
      </c>
      <c r="AE1154" s="29">
        <f t="shared" si="154"/>
        <v>13.95</v>
      </c>
      <c r="AG1154" s="11">
        <f t="shared" si="153"/>
        <v>4.96</v>
      </c>
      <c r="AI1154" s="11" t="s">
        <v>113</v>
      </c>
      <c r="AJ1154" s="11" t="s">
        <v>116</v>
      </c>
      <c r="AK1154" s="11" t="s">
        <v>6494</v>
      </c>
      <c r="AL1154" s="83" t="s">
        <v>6495</v>
      </c>
      <c r="AM1154" s="83" t="s">
        <v>6496</v>
      </c>
      <c r="AN1154" s="83" t="s">
        <v>6497</v>
      </c>
      <c r="AO1154" s="83" t="s">
        <v>6498</v>
      </c>
      <c r="AS1154"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4" t="s">
        <v>98</v>
      </c>
      <c r="AU1154" s="11" t="s">
        <v>122</v>
      </c>
      <c r="AV1154">
        <v>0.75</v>
      </c>
      <c r="AW1154" s="29" t="s">
        <v>123</v>
      </c>
      <c r="AX1154" s="85">
        <v>10</v>
      </c>
      <c r="AY1154" s="85">
        <v>17</v>
      </c>
      <c r="AZ1154" s="85">
        <v>1</v>
      </c>
      <c r="BA1154" s="29" t="s">
        <v>124</v>
      </c>
      <c r="BI1154" s="11">
        <v>2</v>
      </c>
      <c r="BN1154" t="s">
        <v>6715</v>
      </c>
      <c r="BO1154" t="s">
        <v>6714</v>
      </c>
      <c r="BP1154" t="s">
        <v>6716</v>
      </c>
      <c r="BQ1154" t="s">
        <v>6715</v>
      </c>
      <c r="BR1154" t="s">
        <v>6717</v>
      </c>
      <c r="BS1154" t="s">
        <v>6718</v>
      </c>
      <c r="BT1154" t="s">
        <v>6719</v>
      </c>
      <c r="BU1154" t="s">
        <v>6720</v>
      </c>
      <c r="CB1154" s="11" t="s">
        <v>133</v>
      </c>
      <c r="CC1154" s="11" t="s">
        <v>134</v>
      </c>
      <c r="CD1154" s="11">
        <v>1</v>
      </c>
      <c r="CE1154" s="11">
        <v>4</v>
      </c>
      <c r="CG1154" s="11" t="s">
        <v>6501</v>
      </c>
    </row>
    <row r="1155" spans="1:85" x14ac:dyDescent="0.3">
      <c r="A1155" s="39">
        <v>6154</v>
      </c>
      <c r="B1155" s="10" t="s">
        <v>98</v>
      </c>
      <c r="C1155" s="83" t="s">
        <v>6730</v>
      </c>
      <c r="D1155" t="s">
        <v>137</v>
      </c>
      <c r="E1155" s="84" t="s">
        <v>6710</v>
      </c>
      <c r="F1155" s="11" t="s">
        <v>138</v>
      </c>
      <c r="G1155" s="85" t="s">
        <v>101</v>
      </c>
      <c r="H1155" t="s">
        <v>6519</v>
      </c>
      <c r="I1155" t="s">
        <v>6571</v>
      </c>
      <c r="J1155" t="s">
        <v>6731</v>
      </c>
      <c r="K1155" s="29" t="str">
        <f t="shared" si="150"/>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5" t="str">
        <f t="shared" si="147"/>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55" s="11" t="s">
        <v>2146</v>
      </c>
      <c r="N1155" t="str">
        <f t="shared" si="151"/>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5" s="11" t="str">
        <f t="shared" si="148"/>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5" t="s">
        <v>6592</v>
      </c>
      <c r="Q1155" t="s">
        <v>6488</v>
      </c>
      <c r="R1155" t="s">
        <v>6489</v>
      </c>
      <c r="S1155" t="s">
        <v>6490</v>
      </c>
      <c r="T1155" t="s">
        <v>6491</v>
      </c>
      <c r="U1155" t="s">
        <v>6730</v>
      </c>
      <c r="V1155" t="s">
        <v>6730</v>
      </c>
      <c r="W1155" s="92" t="s">
        <v>6732</v>
      </c>
      <c r="X1155" s="92" t="s">
        <v>6732</v>
      </c>
      <c r="Y1155" s="11" t="s">
        <v>6493</v>
      </c>
      <c r="AA1155" s="11" t="s">
        <v>113</v>
      </c>
      <c r="AC1155" s="13" t="str">
        <f t="shared" si="152"/>
        <v>16.99</v>
      </c>
      <c r="AD1155">
        <v>10.99</v>
      </c>
      <c r="AE1155" s="29">
        <f t="shared" si="154"/>
        <v>16.190000000000001</v>
      </c>
      <c r="AG1155" s="11">
        <f t="shared" si="153"/>
        <v>5.2</v>
      </c>
      <c r="AI1155" s="11" t="s">
        <v>113</v>
      </c>
      <c r="AJ1155" s="11" t="s">
        <v>116</v>
      </c>
      <c r="AK1155" s="11" t="s">
        <v>6494</v>
      </c>
      <c r="AL1155" s="83" t="s">
        <v>6495</v>
      </c>
      <c r="AM1155" s="83" t="s">
        <v>6496</v>
      </c>
      <c r="AN1155" s="83" t="s">
        <v>6497</v>
      </c>
      <c r="AO1155" s="83" t="s">
        <v>6498</v>
      </c>
      <c r="AS1155"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5" t="s">
        <v>98</v>
      </c>
      <c r="AU1155" s="11" t="s">
        <v>122</v>
      </c>
      <c r="AV1155">
        <v>1</v>
      </c>
      <c r="AW1155" s="29" t="s">
        <v>123</v>
      </c>
      <c r="AX1155" s="85">
        <v>10</v>
      </c>
      <c r="AY1155" s="85">
        <v>17</v>
      </c>
      <c r="AZ1155" s="85">
        <v>1</v>
      </c>
      <c r="BA1155" s="29" t="s">
        <v>124</v>
      </c>
      <c r="BI1155" s="11">
        <v>2</v>
      </c>
      <c r="BN1155" t="s">
        <v>6717</v>
      </c>
      <c r="BO1155" t="s">
        <v>6714</v>
      </c>
      <c r="BP1155" t="s">
        <v>6716</v>
      </c>
      <c r="BQ1155" t="s">
        <v>6715</v>
      </c>
      <c r="BR1155" t="s">
        <v>6717</v>
      </c>
      <c r="BS1155" t="s">
        <v>6718</v>
      </c>
      <c r="BT1155" t="s">
        <v>6719</v>
      </c>
      <c r="BU1155" t="s">
        <v>6720</v>
      </c>
      <c r="CB1155" s="11" t="s">
        <v>133</v>
      </c>
      <c r="CC1155" s="11" t="s">
        <v>134</v>
      </c>
      <c r="CD1155" s="11">
        <v>1</v>
      </c>
      <c r="CE1155" s="11">
        <v>4</v>
      </c>
      <c r="CG1155" s="11" t="s">
        <v>6501</v>
      </c>
    </row>
    <row r="1156" spans="1:85" x14ac:dyDescent="0.3">
      <c r="A1156" s="39">
        <v>6155</v>
      </c>
      <c r="B1156" s="10" t="s">
        <v>98</v>
      </c>
      <c r="C1156" s="83" t="s">
        <v>6733</v>
      </c>
      <c r="D1156" t="s">
        <v>137</v>
      </c>
      <c r="E1156" s="84" t="s">
        <v>6710</v>
      </c>
      <c r="F1156" s="11" t="s">
        <v>138</v>
      </c>
      <c r="G1156" s="85" t="s">
        <v>101</v>
      </c>
      <c r="H1156" t="s">
        <v>6503</v>
      </c>
      <c r="I1156" t="s">
        <v>6601</v>
      </c>
      <c r="J1156" t="s">
        <v>6734</v>
      </c>
      <c r="K1156" s="29" t="str">
        <f t="shared" si="150"/>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6" t="str">
        <f t="shared" si="147"/>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56" s="11" t="s">
        <v>2146</v>
      </c>
      <c r="N1156" t="str">
        <f t="shared" si="151"/>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6" s="11" t="str">
        <f t="shared" si="148"/>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6" t="s">
        <v>6603</v>
      </c>
      <c r="Q1156" t="s">
        <v>6488</v>
      </c>
      <c r="R1156" t="s">
        <v>6489</v>
      </c>
      <c r="S1156" t="s">
        <v>6490</v>
      </c>
      <c r="T1156" t="s">
        <v>6491</v>
      </c>
      <c r="U1156" t="s">
        <v>6733</v>
      </c>
      <c r="V1156" t="s">
        <v>6733</v>
      </c>
      <c r="W1156" s="92" t="s">
        <v>6735</v>
      </c>
      <c r="X1156" s="92" t="s">
        <v>6735</v>
      </c>
      <c r="Y1156" s="11" t="s">
        <v>6493</v>
      </c>
      <c r="AA1156" s="11" t="s">
        <v>113</v>
      </c>
      <c r="AC1156" s="13" t="str">
        <f t="shared" si="152"/>
        <v>7.99</v>
      </c>
      <c r="AD1156">
        <v>4.99</v>
      </c>
      <c r="AE1156" s="29">
        <f t="shared" si="154"/>
        <v>9.48</v>
      </c>
      <c r="AG1156" s="11">
        <f t="shared" si="153"/>
        <v>4.49</v>
      </c>
      <c r="AI1156" s="11" t="s">
        <v>113</v>
      </c>
      <c r="AJ1156" s="11" t="s">
        <v>116</v>
      </c>
      <c r="AK1156" s="11" t="s">
        <v>6494</v>
      </c>
      <c r="AL1156" s="83" t="s">
        <v>6495</v>
      </c>
      <c r="AM1156" s="83" t="s">
        <v>6496</v>
      </c>
      <c r="AN1156" s="83" t="s">
        <v>6497</v>
      </c>
      <c r="AO1156" s="83" t="s">
        <v>6498</v>
      </c>
      <c r="AS1156"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6" t="s">
        <v>98</v>
      </c>
      <c r="AU1156" s="11" t="s">
        <v>122</v>
      </c>
      <c r="AV1156">
        <v>0.25</v>
      </c>
      <c r="AW1156" s="29" t="s">
        <v>123</v>
      </c>
      <c r="AX1156" s="85">
        <v>10</v>
      </c>
      <c r="AY1156" s="85">
        <v>17</v>
      </c>
      <c r="AZ1156" s="85">
        <v>1</v>
      </c>
      <c r="BA1156" s="29" t="s">
        <v>124</v>
      </c>
      <c r="BI1156" s="11">
        <v>2</v>
      </c>
      <c r="BN1156" t="s">
        <v>6736</v>
      </c>
      <c r="BO1156" t="s">
        <v>6717</v>
      </c>
      <c r="BP1156" t="s">
        <v>6716</v>
      </c>
      <c r="BQ1156" t="s">
        <v>6715</v>
      </c>
      <c r="BR1156" t="s">
        <v>6717</v>
      </c>
      <c r="BS1156" t="s">
        <v>6718</v>
      </c>
      <c r="BT1156" t="s">
        <v>6719</v>
      </c>
      <c r="BU1156" t="s">
        <v>6720</v>
      </c>
      <c r="CB1156" s="11" t="s">
        <v>133</v>
      </c>
      <c r="CC1156" s="11" t="s">
        <v>134</v>
      </c>
      <c r="CD1156" s="11">
        <v>1</v>
      </c>
      <c r="CE1156" s="11">
        <v>4</v>
      </c>
      <c r="CG1156" s="11" t="s">
        <v>6501</v>
      </c>
    </row>
    <row r="1157" spans="1:85" x14ac:dyDescent="0.3">
      <c r="A1157" s="39">
        <v>6156</v>
      </c>
      <c r="B1157" s="10" t="s">
        <v>98</v>
      </c>
      <c r="C1157" s="83" t="s">
        <v>6737</v>
      </c>
      <c r="D1157" t="s">
        <v>137</v>
      </c>
      <c r="E1157" s="84" t="s">
        <v>6710</v>
      </c>
      <c r="F1157" s="11" t="s">
        <v>138</v>
      </c>
      <c r="G1157" s="85" t="s">
        <v>101</v>
      </c>
      <c r="H1157" t="s">
        <v>6509</v>
      </c>
      <c r="I1157" t="s">
        <v>6601</v>
      </c>
      <c r="J1157" t="s">
        <v>6738</v>
      </c>
      <c r="K1157" s="29" t="str">
        <f t="shared" si="150"/>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7" t="str">
        <f t="shared" si="147"/>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57" s="11" t="s">
        <v>2146</v>
      </c>
      <c r="N1157" t="str">
        <f t="shared" si="151"/>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7" s="11" t="str">
        <f t="shared" si="148"/>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7" t="s">
        <v>6607</v>
      </c>
      <c r="Q1157" t="s">
        <v>6488</v>
      </c>
      <c r="R1157" t="s">
        <v>6489</v>
      </c>
      <c r="S1157" t="s">
        <v>6490</v>
      </c>
      <c r="T1157" t="s">
        <v>6491</v>
      </c>
      <c r="U1157" t="s">
        <v>6737</v>
      </c>
      <c r="V1157" t="s">
        <v>6737</v>
      </c>
      <c r="W1157" s="92" t="s">
        <v>6739</v>
      </c>
      <c r="X1157" s="92" t="s">
        <v>6739</v>
      </c>
      <c r="Y1157" s="11" t="s">
        <v>6493</v>
      </c>
      <c r="AA1157" s="11" t="s">
        <v>113</v>
      </c>
      <c r="AC1157" s="13" t="str">
        <f t="shared" si="152"/>
        <v>13.99</v>
      </c>
      <c r="AD1157">
        <v>8.99</v>
      </c>
      <c r="AE1157" s="29">
        <f t="shared" si="154"/>
        <v>13.72</v>
      </c>
      <c r="AG1157" s="11">
        <f t="shared" si="153"/>
        <v>4.7300000000000004</v>
      </c>
      <c r="AI1157" s="11" t="s">
        <v>113</v>
      </c>
      <c r="AJ1157" s="11" t="s">
        <v>116</v>
      </c>
      <c r="AK1157" s="11" t="s">
        <v>6494</v>
      </c>
      <c r="AL1157" s="83" t="s">
        <v>6495</v>
      </c>
      <c r="AM1157" s="83" t="s">
        <v>6496</v>
      </c>
      <c r="AN1157" s="83" t="s">
        <v>6497</v>
      </c>
      <c r="AO1157" s="83" t="s">
        <v>6498</v>
      </c>
      <c r="AS1157" s="11" t="str">
        <f t="shared" si="149"/>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7" t="s">
        <v>98</v>
      </c>
      <c r="AU1157" s="11" t="s">
        <v>122</v>
      </c>
      <c r="AV1157">
        <v>0.5</v>
      </c>
      <c r="AW1157" s="29" t="s">
        <v>123</v>
      </c>
      <c r="AX1157" s="85">
        <v>10</v>
      </c>
      <c r="AY1157" s="85">
        <v>17</v>
      </c>
      <c r="AZ1157" s="85">
        <v>1</v>
      </c>
      <c r="BA1157" s="29" t="s">
        <v>124</v>
      </c>
      <c r="BI1157" s="11">
        <v>2</v>
      </c>
      <c r="BN1157" t="s">
        <v>6717</v>
      </c>
      <c r="BO1157" t="s">
        <v>6736</v>
      </c>
      <c r="BP1157" t="s">
        <v>6716</v>
      </c>
      <c r="BQ1157" t="s">
        <v>6715</v>
      </c>
      <c r="BR1157" t="s">
        <v>6717</v>
      </c>
      <c r="BS1157" t="s">
        <v>6718</v>
      </c>
      <c r="BT1157" t="s">
        <v>6719</v>
      </c>
      <c r="BU1157" t="s">
        <v>6720</v>
      </c>
      <c r="CB1157" s="11" t="s">
        <v>133</v>
      </c>
      <c r="CC1157" s="11" t="s">
        <v>134</v>
      </c>
      <c r="CD1157" s="11">
        <v>1</v>
      </c>
      <c r="CE1157" s="11">
        <v>4</v>
      </c>
      <c r="CG1157" s="11" t="s">
        <v>6501</v>
      </c>
    </row>
    <row r="1158" spans="1:85" x14ac:dyDescent="0.3">
      <c r="A1158" s="39">
        <v>6157</v>
      </c>
      <c r="B1158" s="10" t="s">
        <v>98</v>
      </c>
      <c r="C1158" s="83" t="s">
        <v>6740</v>
      </c>
      <c r="D1158" t="s">
        <v>100</v>
      </c>
      <c r="E1158" s="84"/>
      <c r="F1158" s="11"/>
      <c r="G1158" s="85" t="s">
        <v>101</v>
      </c>
      <c r="J1158" t="s">
        <v>6741</v>
      </c>
      <c r="K1158" s="29" t="str">
        <f t="shared" si="150"/>
        <v>&lt;ul&gt;
&lt;li&gt;Random mixed  colors &amp; patterns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8" t="str">
        <f t="shared" ref="L1158:L1221" si="155">P1158&amp;CHAR(10)&amp;Q1158&amp;CHAR(10)&amp;R1158&amp;CHAR(10)&amp;S1158&amp;CHAR(10)&amp;T1158</f>
        <v>Random mixed  colors &amp; patterns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v>
      </c>
      <c r="M1158" s="11" t="s">
        <v>2146</v>
      </c>
      <c r="N1158" t="str">
        <f t="shared" si="151"/>
        <v>Random mixed  colors &amp; patterns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8" s="11" t="str">
        <f t="shared" ref="O1158:O1221" si="156">K1158&amp;CHAR(10)&amp;M1158</f>
        <v>&lt;ul&gt;
&lt;li&gt;Random mixed  colors &amp; patterns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8" t="s">
        <v>6742</v>
      </c>
      <c r="Q1158" t="s">
        <v>6488</v>
      </c>
      <c r="R1158" t="s">
        <v>6489</v>
      </c>
      <c r="S1158" t="s">
        <v>6490</v>
      </c>
      <c r="T1158" t="s">
        <v>6491</v>
      </c>
      <c r="U1158" t="s">
        <v>6740</v>
      </c>
      <c r="V1158" t="s">
        <v>6740</v>
      </c>
      <c r="W1158" s="92" t="s">
        <v>6743</v>
      </c>
      <c r="X1158" s="92" t="s">
        <v>6743</v>
      </c>
      <c r="Y1158" s="11" t="s">
        <v>6493</v>
      </c>
      <c r="AA1158" s="11" t="s">
        <v>113</v>
      </c>
      <c r="AC1158" s="13" t="str">
        <f t="shared" si="152"/>
        <v>6.99</v>
      </c>
      <c r="AD1158">
        <v>3.99</v>
      </c>
      <c r="AE1158" s="29">
        <f t="shared" si="154"/>
        <v>8.24</v>
      </c>
      <c r="AG1158" s="11">
        <f t="shared" si="153"/>
        <v>4.25</v>
      </c>
      <c r="AI1158" s="11" t="s">
        <v>113</v>
      </c>
      <c r="AJ1158" s="11" t="s">
        <v>116</v>
      </c>
      <c r="AK1158" s="11" t="s">
        <v>6494</v>
      </c>
      <c r="AL1158" s="83" t="s">
        <v>6495</v>
      </c>
      <c r="AM1158" s="83" t="s">
        <v>6496</v>
      </c>
      <c r="AN1158" s="83" t="s">
        <v>6497</v>
      </c>
      <c r="AO1158" s="83" t="s">
        <v>6498</v>
      </c>
      <c r="AS1158" s="11" t="str">
        <f t="shared" ref="AS1158:AS1221" si="157">AK1158&amp;","&amp;AL1158&amp;","&amp;AM1158&amp;","&amp;AN1158&amp;""&amp;AO1158</f>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8" t="s">
        <v>98</v>
      </c>
      <c r="AU1158" s="11" t="s">
        <v>122</v>
      </c>
      <c r="AW1158" s="29" t="s">
        <v>123</v>
      </c>
      <c r="AX1158" s="85">
        <v>10</v>
      </c>
      <c r="AY1158" s="85">
        <v>17</v>
      </c>
      <c r="AZ1158" s="85">
        <v>1</v>
      </c>
      <c r="BA1158" s="29" t="s">
        <v>124</v>
      </c>
      <c r="BI1158" s="11">
        <v>2</v>
      </c>
      <c r="BN1158" t="s">
        <v>6744</v>
      </c>
      <c r="BP1158" t="s">
        <v>6745</v>
      </c>
      <c r="BQ1158" t="s">
        <v>6746</v>
      </c>
      <c r="BR1158" t="s">
        <v>6747</v>
      </c>
      <c r="BS1158" t="s">
        <v>6746</v>
      </c>
      <c r="BT1158" t="s">
        <v>6748</v>
      </c>
      <c r="BU1158" t="s">
        <v>6749</v>
      </c>
      <c r="CB1158" s="11" t="s">
        <v>133</v>
      </c>
      <c r="CC1158" s="11" t="s">
        <v>134</v>
      </c>
      <c r="CD1158" s="11">
        <v>1</v>
      </c>
      <c r="CE1158" s="11">
        <v>4</v>
      </c>
      <c r="CG1158" s="11" t="s">
        <v>6501</v>
      </c>
    </row>
    <row r="1159" spans="1:85" x14ac:dyDescent="0.3">
      <c r="A1159" s="39">
        <v>6158</v>
      </c>
      <c r="B1159" s="10" t="s">
        <v>98</v>
      </c>
      <c r="C1159" s="83" t="s">
        <v>6750</v>
      </c>
      <c r="D1159" t="s">
        <v>137</v>
      </c>
      <c r="E1159" s="84" t="s">
        <v>6740</v>
      </c>
      <c r="F1159" s="11" t="s">
        <v>138</v>
      </c>
      <c r="G1159" s="85" t="s">
        <v>101</v>
      </c>
      <c r="H1159" t="s">
        <v>6503</v>
      </c>
      <c r="I1159" t="s">
        <v>6751</v>
      </c>
      <c r="J1159" t="s">
        <v>6752</v>
      </c>
      <c r="K1159" s="29" t="str">
        <f t="shared" ref="K1159:K1222" si="158">"&lt;ul&gt;"&amp;CHAR(10)&amp;"&lt;li&gt;"&amp;P1159&amp;CHAR(10)&amp;"&lt;li&gt;"&amp;Q1159&amp;CHAR(10)&amp;"&lt;li&gt;"&amp;R1159&amp;CHAR(10)&amp;"&lt;li&gt;"&amp;S1159&amp;CHAR(10)&amp;"&lt;li&gt;"&amp;T1159&amp;CHAR(10)&amp;"&lt;ul&gt;"</f>
        <v>&lt;ul&gt;
&lt;li&gt;Random mixed colors &amp; patterns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59" t="str">
        <f t="shared" si="155"/>
        <v>Random mixed colors &amp; patterns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59" s="11" t="s">
        <v>2146</v>
      </c>
      <c r="N1159" t="str">
        <f t="shared" ref="N1159:N1222" si="159">P1159&amp;CHAR(10)&amp;Q1159&amp;CHAR(10)&amp;R1159&amp;CHAR(10)&amp;S1159&amp;CHAR(10)&amp;T1159&amp;CHAR(10)&amp;M1159</f>
        <v>Random mixed colors &amp; patterns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59" s="11" t="str">
        <f t="shared" si="156"/>
        <v>&lt;ul&gt;
&lt;li&gt;Random mixed colors &amp; patterns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59" t="s">
        <v>6753</v>
      </c>
      <c r="Q1159" t="s">
        <v>6488</v>
      </c>
      <c r="R1159" t="s">
        <v>6489</v>
      </c>
      <c r="S1159" t="s">
        <v>6490</v>
      </c>
      <c r="T1159" t="s">
        <v>6491</v>
      </c>
      <c r="U1159" t="s">
        <v>6750</v>
      </c>
      <c r="V1159" t="s">
        <v>6750</v>
      </c>
      <c r="W1159" s="92" t="s">
        <v>6754</v>
      </c>
      <c r="X1159" s="92" t="s">
        <v>6754</v>
      </c>
      <c r="Y1159" s="11" t="s">
        <v>6493</v>
      </c>
      <c r="AA1159" s="11" t="s">
        <v>113</v>
      </c>
      <c r="AC1159" s="13" t="str">
        <f t="shared" ref="AC1159:AC1222" si="160">CONCATENATE(ROUND(AD1159/0.7,0),".99")</f>
        <v>6.99</v>
      </c>
      <c r="AD1159">
        <v>3.99</v>
      </c>
      <c r="AE1159" s="29">
        <f t="shared" si="154"/>
        <v>8.48</v>
      </c>
      <c r="AG1159" s="11">
        <f t="shared" si="153"/>
        <v>4.49</v>
      </c>
      <c r="AI1159" s="11" t="s">
        <v>113</v>
      </c>
      <c r="AJ1159" s="11" t="s">
        <v>116</v>
      </c>
      <c r="AK1159" s="11" t="s">
        <v>6494</v>
      </c>
      <c r="AL1159" s="83" t="s">
        <v>6495</v>
      </c>
      <c r="AM1159" s="83" t="s">
        <v>6496</v>
      </c>
      <c r="AN1159" s="83" t="s">
        <v>6497</v>
      </c>
      <c r="AO1159" s="83" t="s">
        <v>6498</v>
      </c>
      <c r="AS1159"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59" t="s">
        <v>98</v>
      </c>
      <c r="AU1159" s="11" t="s">
        <v>122</v>
      </c>
      <c r="AV1159">
        <v>0.25</v>
      </c>
      <c r="AW1159" s="29" t="s">
        <v>123</v>
      </c>
      <c r="AX1159" s="85">
        <v>10</v>
      </c>
      <c r="AY1159" s="85">
        <v>17</v>
      </c>
      <c r="AZ1159" s="85">
        <v>1</v>
      </c>
      <c r="BA1159" s="29" t="s">
        <v>124</v>
      </c>
      <c r="BI1159" s="11">
        <v>2</v>
      </c>
      <c r="BN1159" t="s">
        <v>6744</v>
      </c>
      <c r="BO1159" t="s">
        <v>6748</v>
      </c>
      <c r="BP1159" t="s">
        <v>6755</v>
      </c>
      <c r="BQ1159" t="s">
        <v>6756</v>
      </c>
      <c r="BR1159" t="s">
        <v>6757</v>
      </c>
      <c r="BS1159" t="s">
        <v>6746</v>
      </c>
      <c r="BT1159" t="s">
        <v>6758</v>
      </c>
      <c r="CB1159" s="11" t="s">
        <v>133</v>
      </c>
      <c r="CC1159" s="11" t="s">
        <v>134</v>
      </c>
      <c r="CD1159" s="11">
        <v>1</v>
      </c>
      <c r="CE1159" s="11">
        <v>4</v>
      </c>
      <c r="CG1159" s="11" t="s">
        <v>6501</v>
      </c>
    </row>
    <row r="1160" spans="1:85" x14ac:dyDescent="0.3">
      <c r="A1160" s="39">
        <v>6159</v>
      </c>
      <c r="B1160" s="10" t="s">
        <v>98</v>
      </c>
      <c r="C1160" s="83" t="s">
        <v>6759</v>
      </c>
      <c r="D1160" t="s">
        <v>137</v>
      </c>
      <c r="E1160" s="84" t="s">
        <v>6740</v>
      </c>
      <c r="F1160" s="11" t="s">
        <v>138</v>
      </c>
      <c r="G1160" s="85" t="s">
        <v>101</v>
      </c>
      <c r="H1160" t="s">
        <v>6509</v>
      </c>
      <c r="I1160" t="s">
        <v>6751</v>
      </c>
      <c r="J1160" t="s">
        <v>6760</v>
      </c>
      <c r="K1160" s="29" t="str">
        <f t="shared" si="158"/>
        <v>&lt;ul&gt;
&lt;li&gt;Random mixed colors &amp; patterns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0" t="str">
        <f t="shared" si="155"/>
        <v>Random mixed colors &amp; patterns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60" s="11" t="s">
        <v>2146</v>
      </c>
      <c r="N1160" t="str">
        <f t="shared" si="159"/>
        <v>Random mixed colors &amp; patterns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0" s="11" t="str">
        <f t="shared" si="156"/>
        <v>&lt;ul&gt;
&lt;li&gt;Random mixed colors &amp; patterns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0" t="s">
        <v>6761</v>
      </c>
      <c r="Q1160" t="s">
        <v>6488</v>
      </c>
      <c r="R1160" t="s">
        <v>6489</v>
      </c>
      <c r="S1160" t="s">
        <v>6490</v>
      </c>
      <c r="T1160" t="s">
        <v>6491</v>
      </c>
      <c r="U1160" t="s">
        <v>6759</v>
      </c>
      <c r="V1160" t="s">
        <v>6759</v>
      </c>
      <c r="W1160" s="92" t="s">
        <v>6762</v>
      </c>
      <c r="X1160" s="92" t="s">
        <v>6762</v>
      </c>
      <c r="Y1160" s="11" t="s">
        <v>6493</v>
      </c>
      <c r="AA1160" s="11" t="s">
        <v>113</v>
      </c>
      <c r="AC1160" s="13" t="str">
        <f t="shared" si="160"/>
        <v>10.99</v>
      </c>
      <c r="AD1160">
        <v>6.99</v>
      </c>
      <c r="AE1160" s="29">
        <f t="shared" si="154"/>
        <v>11.72</v>
      </c>
      <c r="AG1160" s="11">
        <f t="shared" si="153"/>
        <v>4.7300000000000004</v>
      </c>
      <c r="AI1160" s="11" t="s">
        <v>113</v>
      </c>
      <c r="AJ1160" s="11" t="s">
        <v>116</v>
      </c>
      <c r="AK1160" s="11" t="s">
        <v>6494</v>
      </c>
      <c r="AL1160" s="83" t="s">
        <v>6495</v>
      </c>
      <c r="AM1160" s="83" t="s">
        <v>6496</v>
      </c>
      <c r="AN1160" s="83" t="s">
        <v>6497</v>
      </c>
      <c r="AO1160" s="83" t="s">
        <v>6498</v>
      </c>
      <c r="AS1160"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0" t="s">
        <v>98</v>
      </c>
      <c r="AU1160" s="11" t="s">
        <v>122</v>
      </c>
      <c r="AV1160">
        <v>0.5</v>
      </c>
      <c r="AW1160" s="29" t="s">
        <v>123</v>
      </c>
      <c r="AX1160" s="85">
        <v>10</v>
      </c>
      <c r="AY1160" s="85">
        <v>17</v>
      </c>
      <c r="AZ1160" s="85">
        <v>1</v>
      </c>
      <c r="BA1160" s="29" t="s">
        <v>124</v>
      </c>
      <c r="BI1160" s="11">
        <v>2</v>
      </c>
      <c r="BN1160" t="s">
        <v>6744</v>
      </c>
      <c r="BO1160" t="s">
        <v>6748</v>
      </c>
      <c r="BP1160" t="s">
        <v>6755</v>
      </c>
      <c r="BQ1160" t="s">
        <v>6756</v>
      </c>
      <c r="BR1160" t="s">
        <v>6757</v>
      </c>
      <c r="BS1160" t="s">
        <v>6747</v>
      </c>
      <c r="BT1160" t="s">
        <v>6763</v>
      </c>
      <c r="CB1160" s="11" t="s">
        <v>133</v>
      </c>
      <c r="CC1160" s="11" t="s">
        <v>134</v>
      </c>
      <c r="CD1160" s="11">
        <v>1</v>
      </c>
      <c r="CE1160" s="11">
        <v>4</v>
      </c>
      <c r="CG1160" s="11" t="s">
        <v>6501</v>
      </c>
    </row>
    <row r="1161" spans="1:85" x14ac:dyDescent="0.3">
      <c r="A1161" s="39">
        <v>6160</v>
      </c>
      <c r="B1161" s="10" t="s">
        <v>98</v>
      </c>
      <c r="C1161" s="83" t="s">
        <v>6764</v>
      </c>
      <c r="D1161" t="s">
        <v>137</v>
      </c>
      <c r="E1161" s="84" t="s">
        <v>6740</v>
      </c>
      <c r="F1161" s="11" t="s">
        <v>138</v>
      </c>
      <c r="G1161" s="85" t="s">
        <v>101</v>
      </c>
      <c r="H1161" t="s">
        <v>6514</v>
      </c>
      <c r="I1161" t="s">
        <v>6751</v>
      </c>
      <c r="J1161" t="s">
        <v>6765</v>
      </c>
      <c r="K1161" s="29" t="str">
        <f t="shared" si="158"/>
        <v>&lt;ul&gt;
&lt;li&gt;Random mixed colors &amp; patterns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1" t="str">
        <f t="shared" si="155"/>
        <v>Random mixed colors &amp; patterns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61" s="11" t="s">
        <v>2146</v>
      </c>
      <c r="N1161" t="str">
        <f t="shared" si="159"/>
        <v>Random mixed colors &amp; patterns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1" s="11" t="str">
        <f t="shared" si="156"/>
        <v>&lt;ul&gt;
&lt;li&gt;Random mixed colors &amp; patterns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1" t="s">
        <v>6766</v>
      </c>
      <c r="Q1161" t="s">
        <v>6488</v>
      </c>
      <c r="R1161" t="s">
        <v>6489</v>
      </c>
      <c r="S1161" t="s">
        <v>6490</v>
      </c>
      <c r="T1161" t="s">
        <v>6491</v>
      </c>
      <c r="U1161" t="s">
        <v>6764</v>
      </c>
      <c r="V1161" t="s">
        <v>6764</v>
      </c>
      <c r="W1161" s="92" t="s">
        <v>6767</v>
      </c>
      <c r="X1161" s="92" t="s">
        <v>6767</v>
      </c>
      <c r="Y1161" s="11" t="s">
        <v>6493</v>
      </c>
      <c r="AA1161" s="11" t="s">
        <v>113</v>
      </c>
      <c r="AC1161" s="13" t="str">
        <f t="shared" si="160"/>
        <v>13.99</v>
      </c>
      <c r="AD1161">
        <v>8.99</v>
      </c>
      <c r="AE1161" s="29">
        <f t="shared" si="154"/>
        <v>13.95</v>
      </c>
      <c r="AG1161" s="11">
        <f t="shared" si="153"/>
        <v>4.96</v>
      </c>
      <c r="AI1161" s="11" t="s">
        <v>113</v>
      </c>
      <c r="AJ1161" s="11" t="s">
        <v>116</v>
      </c>
      <c r="AK1161" s="11" t="s">
        <v>6494</v>
      </c>
      <c r="AL1161" s="83" t="s">
        <v>6495</v>
      </c>
      <c r="AM1161" s="83" t="s">
        <v>6496</v>
      </c>
      <c r="AN1161" s="83" t="s">
        <v>6497</v>
      </c>
      <c r="AO1161" s="83" t="s">
        <v>6498</v>
      </c>
      <c r="AS1161"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1" t="s">
        <v>98</v>
      </c>
      <c r="AU1161" s="11" t="s">
        <v>122</v>
      </c>
      <c r="AV1161">
        <v>0.75</v>
      </c>
      <c r="AW1161" s="29" t="s">
        <v>123</v>
      </c>
      <c r="AX1161" s="85">
        <v>10</v>
      </c>
      <c r="AY1161" s="85">
        <v>17</v>
      </c>
      <c r="AZ1161" s="85">
        <v>1</v>
      </c>
      <c r="BA1161" s="29" t="s">
        <v>124</v>
      </c>
      <c r="BI1161" s="11">
        <v>2</v>
      </c>
      <c r="BN1161" t="s">
        <v>6744</v>
      </c>
      <c r="BO1161" t="s">
        <v>6748</v>
      </c>
      <c r="BP1161" t="s">
        <v>6755</v>
      </c>
      <c r="BQ1161" t="s">
        <v>6756</v>
      </c>
      <c r="BR1161" t="s">
        <v>6757</v>
      </c>
      <c r="BS1161" t="s">
        <v>6745</v>
      </c>
      <c r="BT1161" t="s">
        <v>6749</v>
      </c>
      <c r="CB1161" s="11" t="s">
        <v>133</v>
      </c>
      <c r="CC1161" s="11" t="s">
        <v>134</v>
      </c>
      <c r="CD1161" s="11">
        <v>1</v>
      </c>
      <c r="CE1161" s="11">
        <v>4</v>
      </c>
      <c r="CG1161" s="11" t="s">
        <v>6501</v>
      </c>
    </row>
    <row r="1162" spans="1:85" x14ac:dyDescent="0.3">
      <c r="A1162" s="39">
        <v>6161</v>
      </c>
      <c r="B1162" s="10" t="s">
        <v>98</v>
      </c>
      <c r="C1162" s="83" t="s">
        <v>6768</v>
      </c>
      <c r="D1162" t="s">
        <v>137</v>
      </c>
      <c r="E1162" s="84" t="s">
        <v>6740</v>
      </c>
      <c r="F1162" s="11" t="s">
        <v>138</v>
      </c>
      <c r="G1162" s="85" t="s">
        <v>101</v>
      </c>
      <c r="H1162" t="s">
        <v>6519</v>
      </c>
      <c r="I1162" t="s">
        <v>6751</v>
      </c>
      <c r="J1162" t="s">
        <v>6769</v>
      </c>
      <c r="K1162" s="29" t="str">
        <f t="shared" si="158"/>
        <v>&lt;ul&gt;
&lt;li&gt;Random mixed colors &amp; patterns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2" t="str">
        <f t="shared" si="155"/>
        <v>Random mixed colors &amp; patterns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62" s="11" t="s">
        <v>2146</v>
      </c>
      <c r="N1162" t="str">
        <f t="shared" si="159"/>
        <v>Random mixed colors &amp; patterns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2" s="11" t="str">
        <f t="shared" si="156"/>
        <v>&lt;ul&gt;
&lt;li&gt;Random mixed colors &amp; patterns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2" t="s">
        <v>6770</v>
      </c>
      <c r="Q1162" t="s">
        <v>6488</v>
      </c>
      <c r="R1162" t="s">
        <v>6489</v>
      </c>
      <c r="S1162" t="s">
        <v>6490</v>
      </c>
      <c r="T1162" t="s">
        <v>6491</v>
      </c>
      <c r="U1162" t="s">
        <v>6768</v>
      </c>
      <c r="V1162" t="s">
        <v>6768</v>
      </c>
      <c r="W1162" s="92" t="s">
        <v>6771</v>
      </c>
      <c r="X1162" s="92" t="s">
        <v>6771</v>
      </c>
      <c r="Y1162" s="11" t="s">
        <v>6493</v>
      </c>
      <c r="AA1162" s="11" t="s">
        <v>113</v>
      </c>
      <c r="AC1162" s="13" t="str">
        <f t="shared" si="160"/>
        <v>16.99</v>
      </c>
      <c r="AD1162">
        <v>10.99</v>
      </c>
      <c r="AE1162" s="29">
        <f t="shared" si="154"/>
        <v>16.190000000000001</v>
      </c>
      <c r="AG1162" s="11">
        <f t="shared" si="153"/>
        <v>5.2</v>
      </c>
      <c r="AI1162" s="11" t="s">
        <v>113</v>
      </c>
      <c r="AJ1162" s="11" t="s">
        <v>116</v>
      </c>
      <c r="AK1162" s="11" t="s">
        <v>6494</v>
      </c>
      <c r="AL1162" s="83" t="s">
        <v>6495</v>
      </c>
      <c r="AM1162" s="83" t="s">
        <v>6496</v>
      </c>
      <c r="AN1162" s="83" t="s">
        <v>6497</v>
      </c>
      <c r="AO1162" s="83" t="s">
        <v>6498</v>
      </c>
      <c r="AS1162"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2" t="s">
        <v>98</v>
      </c>
      <c r="AU1162" s="11" t="s">
        <v>122</v>
      </c>
      <c r="AV1162">
        <v>1</v>
      </c>
      <c r="AW1162" s="29" t="s">
        <v>123</v>
      </c>
      <c r="AX1162" s="85">
        <v>10</v>
      </c>
      <c r="AY1162" s="85">
        <v>17</v>
      </c>
      <c r="AZ1162" s="85">
        <v>1</v>
      </c>
      <c r="BA1162" s="29" t="s">
        <v>124</v>
      </c>
      <c r="BI1162" s="11">
        <v>2</v>
      </c>
      <c r="BN1162" t="s">
        <v>6744</v>
      </c>
      <c r="BO1162" t="s">
        <v>6748</v>
      </c>
      <c r="BP1162" t="s">
        <v>6755</v>
      </c>
      <c r="BQ1162" t="s">
        <v>6756</v>
      </c>
      <c r="BR1162" t="s">
        <v>6757</v>
      </c>
      <c r="BS1162" t="s">
        <v>6745</v>
      </c>
      <c r="CB1162" s="11" t="s">
        <v>133</v>
      </c>
      <c r="CC1162" s="11" t="s">
        <v>134</v>
      </c>
      <c r="CD1162" s="11">
        <v>1</v>
      </c>
      <c r="CE1162" s="11">
        <v>4</v>
      </c>
      <c r="CG1162" s="11" t="s">
        <v>6501</v>
      </c>
    </row>
    <row r="1163" spans="1:85" x14ac:dyDescent="0.3">
      <c r="A1163" s="39">
        <v>6162</v>
      </c>
      <c r="B1163" s="10" t="s">
        <v>98</v>
      </c>
      <c r="C1163" s="83" t="s">
        <v>6772</v>
      </c>
      <c r="D1163" t="s">
        <v>137</v>
      </c>
      <c r="E1163" s="84" t="s">
        <v>6740</v>
      </c>
      <c r="F1163" s="11" t="s">
        <v>138</v>
      </c>
      <c r="G1163" s="85" t="s">
        <v>101</v>
      </c>
      <c r="H1163" t="s">
        <v>6596</v>
      </c>
      <c r="I1163" t="s">
        <v>6751</v>
      </c>
      <c r="J1163" t="s">
        <v>6773</v>
      </c>
      <c r="K1163" s="29" t="str">
        <f t="shared" si="158"/>
        <v>&lt;ul&gt;
&lt;li&gt;Random mixed colors &amp; patterns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3" t="str">
        <f t="shared" si="155"/>
        <v>Random mixed colors &amp; patterns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v>
      </c>
      <c r="M1163" s="11" t="s">
        <v>2146</v>
      </c>
      <c r="N1163" t="str">
        <f t="shared" si="159"/>
        <v>Random mixed colors &amp; patterns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3" s="11" t="str">
        <f t="shared" si="156"/>
        <v>&lt;ul&gt;
&lt;li&gt;Random mixed colors &amp; patterns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3" t="s">
        <v>6774</v>
      </c>
      <c r="Q1163" t="s">
        <v>6488</v>
      </c>
      <c r="R1163" t="s">
        <v>6489</v>
      </c>
      <c r="S1163" t="s">
        <v>6490</v>
      </c>
      <c r="T1163" t="s">
        <v>6491</v>
      </c>
      <c r="U1163" t="s">
        <v>6772</v>
      </c>
      <c r="V1163" t="s">
        <v>6772</v>
      </c>
      <c r="W1163" s="92" t="s">
        <v>6775</v>
      </c>
      <c r="X1163" s="92" t="s">
        <v>6775</v>
      </c>
      <c r="Y1163" s="11" t="s">
        <v>6493</v>
      </c>
      <c r="AA1163" s="11" t="s">
        <v>113</v>
      </c>
      <c r="AC1163" s="13" t="str">
        <f t="shared" si="160"/>
        <v>19.99</v>
      </c>
      <c r="AD1163">
        <v>12.99</v>
      </c>
      <c r="AE1163" s="29">
        <f t="shared" si="154"/>
        <v>18.43</v>
      </c>
      <c r="AG1163" s="11">
        <f t="shared" si="153"/>
        <v>5.44</v>
      </c>
      <c r="AI1163" s="11" t="s">
        <v>113</v>
      </c>
      <c r="AJ1163" s="11" t="s">
        <v>116</v>
      </c>
      <c r="AK1163" s="11" t="s">
        <v>6494</v>
      </c>
      <c r="AL1163" s="83" t="s">
        <v>6495</v>
      </c>
      <c r="AM1163" s="83" t="s">
        <v>6496</v>
      </c>
      <c r="AN1163" s="83" t="s">
        <v>6497</v>
      </c>
      <c r="AO1163" s="83" t="s">
        <v>6498</v>
      </c>
      <c r="AS1163"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3" t="s">
        <v>98</v>
      </c>
      <c r="AU1163" s="11" t="s">
        <v>122</v>
      </c>
      <c r="AV1163">
        <v>1.25</v>
      </c>
      <c r="AW1163" s="29" t="s">
        <v>123</v>
      </c>
      <c r="AX1163" s="85">
        <v>10</v>
      </c>
      <c r="AY1163" s="85">
        <v>17</v>
      </c>
      <c r="AZ1163" s="85">
        <v>1</v>
      </c>
      <c r="BA1163" s="29" t="s">
        <v>124</v>
      </c>
      <c r="BI1163" s="11">
        <v>2</v>
      </c>
      <c r="BN1163" t="s">
        <v>6744</v>
      </c>
      <c r="BO1163" t="s">
        <v>6748</v>
      </c>
      <c r="BP1163" t="s">
        <v>6755</v>
      </c>
      <c r="BQ1163" t="s">
        <v>6756</v>
      </c>
      <c r="BR1163" t="s">
        <v>6757</v>
      </c>
      <c r="BS1163" t="s">
        <v>6746</v>
      </c>
      <c r="BT1163" t="s">
        <v>6757</v>
      </c>
      <c r="CB1163" s="11" t="s">
        <v>133</v>
      </c>
      <c r="CC1163" s="11" t="s">
        <v>134</v>
      </c>
      <c r="CD1163" s="11">
        <v>1</v>
      </c>
      <c r="CE1163" s="11">
        <v>4</v>
      </c>
      <c r="CG1163" s="11" t="s">
        <v>6501</v>
      </c>
    </row>
    <row r="1164" spans="1:85" x14ac:dyDescent="0.3">
      <c r="A1164" s="39">
        <v>6163</v>
      </c>
      <c r="B1164" s="10" t="s">
        <v>98</v>
      </c>
      <c r="C1164" s="83" t="s">
        <v>6776</v>
      </c>
      <c r="D1164" t="s">
        <v>137</v>
      </c>
      <c r="E1164" s="84" t="s">
        <v>6740</v>
      </c>
      <c r="F1164" s="11" t="s">
        <v>138</v>
      </c>
      <c r="G1164" s="85" t="s">
        <v>101</v>
      </c>
      <c r="H1164" t="s">
        <v>6503</v>
      </c>
      <c r="I1164" t="s">
        <v>6777</v>
      </c>
      <c r="J1164" t="s">
        <v>6778</v>
      </c>
      <c r="K1164" s="29" t="str">
        <f t="shared" si="158"/>
        <v>&lt;ul&gt;
&lt;li&gt;Random single color &amp; pattern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4" t="str">
        <f t="shared" si="155"/>
        <v>Random single color &amp; pattern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64" s="11" t="s">
        <v>2146</v>
      </c>
      <c r="N1164" t="str">
        <f t="shared" si="159"/>
        <v>Random single color &amp; pattern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4" s="11" t="str">
        <f t="shared" si="156"/>
        <v>&lt;ul&gt;
&lt;li&gt;Random single color &amp; pattern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4" t="s">
        <v>6779</v>
      </c>
      <c r="Q1164" t="s">
        <v>6488</v>
      </c>
      <c r="R1164" t="s">
        <v>6489</v>
      </c>
      <c r="S1164" t="s">
        <v>6490</v>
      </c>
      <c r="T1164" t="s">
        <v>6491</v>
      </c>
      <c r="U1164" t="s">
        <v>6776</v>
      </c>
      <c r="V1164" t="s">
        <v>6776</v>
      </c>
      <c r="W1164" s="92" t="s">
        <v>6780</v>
      </c>
      <c r="X1164" s="92" t="s">
        <v>6780</v>
      </c>
      <c r="Y1164" s="11" t="s">
        <v>6493</v>
      </c>
      <c r="AA1164" s="11" t="s">
        <v>113</v>
      </c>
      <c r="AC1164" s="13" t="str">
        <f t="shared" si="160"/>
        <v>7.99</v>
      </c>
      <c r="AD1164">
        <v>4.99</v>
      </c>
      <c r="AE1164" s="29">
        <f t="shared" si="154"/>
        <v>9.48</v>
      </c>
      <c r="AG1164" s="11">
        <f t="shared" si="153"/>
        <v>4.49</v>
      </c>
      <c r="AI1164" s="11" t="s">
        <v>113</v>
      </c>
      <c r="AJ1164" s="11" t="s">
        <v>116</v>
      </c>
      <c r="AK1164" s="11" t="s">
        <v>6494</v>
      </c>
      <c r="AL1164" s="83" t="s">
        <v>6495</v>
      </c>
      <c r="AM1164" s="83" t="s">
        <v>6496</v>
      </c>
      <c r="AN1164" s="83" t="s">
        <v>6497</v>
      </c>
      <c r="AO1164" s="83" t="s">
        <v>6498</v>
      </c>
      <c r="AS1164"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4" t="s">
        <v>98</v>
      </c>
      <c r="AU1164" s="11" t="s">
        <v>122</v>
      </c>
      <c r="AV1164">
        <v>0.25</v>
      </c>
      <c r="AW1164" s="29" t="s">
        <v>123</v>
      </c>
      <c r="AX1164" s="85">
        <v>10</v>
      </c>
      <c r="AY1164" s="85">
        <v>17</v>
      </c>
      <c r="AZ1164" s="85">
        <v>1</v>
      </c>
      <c r="BA1164" s="29" t="s">
        <v>124</v>
      </c>
      <c r="BI1164" s="11">
        <v>2</v>
      </c>
      <c r="BN1164" t="s">
        <v>6755</v>
      </c>
      <c r="BO1164" t="s">
        <v>6748</v>
      </c>
      <c r="BP1164" t="s">
        <v>6755</v>
      </c>
      <c r="BQ1164" t="s">
        <v>6781</v>
      </c>
      <c r="BR1164" t="s">
        <v>6746</v>
      </c>
      <c r="BS1164" t="s">
        <v>6745</v>
      </c>
      <c r="BT1164" t="s">
        <v>6749</v>
      </c>
      <c r="CB1164" s="11" t="s">
        <v>133</v>
      </c>
      <c r="CC1164" s="11" t="s">
        <v>134</v>
      </c>
      <c r="CD1164" s="11">
        <v>1</v>
      </c>
      <c r="CE1164" s="11">
        <v>4</v>
      </c>
      <c r="CG1164" s="11" t="s">
        <v>6501</v>
      </c>
    </row>
    <row r="1165" spans="1:85" x14ac:dyDescent="0.3">
      <c r="A1165" s="39">
        <v>6164</v>
      </c>
      <c r="B1165" s="10" t="s">
        <v>98</v>
      </c>
      <c r="C1165" s="83" t="s">
        <v>6782</v>
      </c>
      <c r="D1165" t="s">
        <v>137</v>
      </c>
      <c r="E1165" s="84" t="s">
        <v>6740</v>
      </c>
      <c r="F1165" s="11" t="s">
        <v>138</v>
      </c>
      <c r="G1165" s="85" t="s">
        <v>101</v>
      </c>
      <c r="H1165" t="s">
        <v>6509</v>
      </c>
      <c r="I1165" t="s">
        <v>6777</v>
      </c>
      <c r="J1165" t="s">
        <v>6783</v>
      </c>
      <c r="K1165" s="29" t="str">
        <f t="shared" si="158"/>
        <v>&lt;ul&gt;
&lt;li&gt;Random single color &amp; pattern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5" t="str">
        <f t="shared" si="155"/>
        <v>Random single color &amp; pattern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65" s="11" t="s">
        <v>2146</v>
      </c>
      <c r="N1165" t="str">
        <f t="shared" si="159"/>
        <v>Random single color &amp; pattern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5" s="11" t="str">
        <f t="shared" si="156"/>
        <v>&lt;ul&gt;
&lt;li&gt;Random single color &amp; pattern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5" t="s">
        <v>6784</v>
      </c>
      <c r="Q1165" t="s">
        <v>6488</v>
      </c>
      <c r="R1165" t="s">
        <v>6489</v>
      </c>
      <c r="S1165" t="s">
        <v>6490</v>
      </c>
      <c r="T1165" t="s">
        <v>6491</v>
      </c>
      <c r="U1165" t="s">
        <v>6782</v>
      </c>
      <c r="V1165" t="s">
        <v>6782</v>
      </c>
      <c r="W1165" s="92" t="s">
        <v>6785</v>
      </c>
      <c r="X1165" s="92" t="s">
        <v>6785</v>
      </c>
      <c r="Y1165" s="11" t="s">
        <v>6493</v>
      </c>
      <c r="AA1165" s="11" t="s">
        <v>113</v>
      </c>
      <c r="AC1165" s="13" t="str">
        <f t="shared" si="160"/>
        <v>13.99</v>
      </c>
      <c r="AD1165">
        <v>8.99</v>
      </c>
      <c r="AE1165" s="29">
        <f t="shared" si="154"/>
        <v>13.72</v>
      </c>
      <c r="AG1165" s="11">
        <f t="shared" si="153"/>
        <v>4.7300000000000004</v>
      </c>
      <c r="AI1165" s="11" t="s">
        <v>113</v>
      </c>
      <c r="AJ1165" s="11" t="s">
        <v>116</v>
      </c>
      <c r="AK1165" s="11" t="s">
        <v>6494</v>
      </c>
      <c r="AL1165" s="83" t="s">
        <v>6495</v>
      </c>
      <c r="AM1165" s="83" t="s">
        <v>6496</v>
      </c>
      <c r="AN1165" s="83" t="s">
        <v>6497</v>
      </c>
      <c r="AO1165" s="83" t="s">
        <v>6498</v>
      </c>
      <c r="AS1165"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5" t="s">
        <v>98</v>
      </c>
      <c r="AU1165" s="11" t="s">
        <v>122</v>
      </c>
      <c r="AV1165">
        <v>0.5</v>
      </c>
      <c r="AW1165" s="29" t="s">
        <v>123</v>
      </c>
      <c r="AX1165" s="85">
        <v>10</v>
      </c>
      <c r="AY1165" s="85">
        <v>17</v>
      </c>
      <c r="AZ1165" s="85">
        <v>1</v>
      </c>
      <c r="BA1165" s="29" t="s">
        <v>124</v>
      </c>
      <c r="BI1165" s="11">
        <v>2</v>
      </c>
      <c r="BN1165" t="s">
        <v>6755</v>
      </c>
      <c r="BO1165" t="s">
        <v>6748</v>
      </c>
      <c r="BP1165" t="s">
        <v>6755</v>
      </c>
      <c r="BQ1165" t="s">
        <v>6781</v>
      </c>
      <c r="BR1165" t="s">
        <v>6746</v>
      </c>
      <c r="BS1165" t="s">
        <v>6745</v>
      </c>
      <c r="BT1165" t="s">
        <v>6749</v>
      </c>
      <c r="CB1165" s="11" t="s">
        <v>133</v>
      </c>
      <c r="CC1165" s="11" t="s">
        <v>134</v>
      </c>
      <c r="CD1165" s="11">
        <v>1</v>
      </c>
      <c r="CE1165" s="11">
        <v>4</v>
      </c>
      <c r="CG1165" s="11" t="s">
        <v>6501</v>
      </c>
    </row>
    <row r="1166" spans="1:85" x14ac:dyDescent="0.3">
      <c r="A1166" s="39">
        <v>6165</v>
      </c>
      <c r="B1166" s="10" t="s">
        <v>98</v>
      </c>
      <c r="C1166" s="83" t="s">
        <v>6786</v>
      </c>
      <c r="D1166" t="s">
        <v>137</v>
      </c>
      <c r="E1166" s="84" t="s">
        <v>6740</v>
      </c>
      <c r="F1166" s="11" t="s">
        <v>138</v>
      </c>
      <c r="G1166" s="85" t="s">
        <v>101</v>
      </c>
      <c r="H1166" t="s">
        <v>6514</v>
      </c>
      <c r="I1166" t="s">
        <v>6777</v>
      </c>
      <c r="J1166" t="s">
        <v>6787</v>
      </c>
      <c r="K1166" s="29" t="str">
        <f t="shared" si="158"/>
        <v>&lt;ul&gt;
&lt;li&gt;Random single color &amp; pattern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6" t="str">
        <f t="shared" si="155"/>
        <v>Random single color &amp; pattern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66" s="11" t="s">
        <v>2146</v>
      </c>
      <c r="N1166" t="str">
        <f t="shared" si="159"/>
        <v>Random single color &amp; pattern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6" s="11" t="str">
        <f t="shared" si="156"/>
        <v>&lt;ul&gt;
&lt;li&gt;Random single color &amp; pattern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6" t="s">
        <v>6788</v>
      </c>
      <c r="Q1166" t="s">
        <v>6488</v>
      </c>
      <c r="R1166" t="s">
        <v>6489</v>
      </c>
      <c r="S1166" t="s">
        <v>6490</v>
      </c>
      <c r="T1166" t="s">
        <v>6491</v>
      </c>
      <c r="U1166" t="s">
        <v>6786</v>
      </c>
      <c r="V1166" t="s">
        <v>6786</v>
      </c>
      <c r="W1166" s="92" t="s">
        <v>6789</v>
      </c>
      <c r="X1166" s="92" t="s">
        <v>6789</v>
      </c>
      <c r="Y1166" s="11" t="s">
        <v>6493</v>
      </c>
      <c r="AA1166" s="11" t="s">
        <v>113</v>
      </c>
      <c r="AC1166" s="13" t="str">
        <f t="shared" si="160"/>
        <v>17.99</v>
      </c>
      <c r="AD1166">
        <v>11.99</v>
      </c>
      <c r="AE1166" s="29">
        <f t="shared" si="154"/>
        <v>16.95</v>
      </c>
      <c r="AG1166" s="11">
        <f t="shared" si="153"/>
        <v>4.96</v>
      </c>
      <c r="AI1166" s="11" t="s">
        <v>113</v>
      </c>
      <c r="AJ1166" s="11" t="s">
        <v>116</v>
      </c>
      <c r="AK1166" s="11" t="s">
        <v>6494</v>
      </c>
      <c r="AL1166" s="83" t="s">
        <v>6495</v>
      </c>
      <c r="AM1166" s="83" t="s">
        <v>6496</v>
      </c>
      <c r="AN1166" s="83" t="s">
        <v>6497</v>
      </c>
      <c r="AO1166" s="83" t="s">
        <v>6498</v>
      </c>
      <c r="AS1166"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6" t="s">
        <v>98</v>
      </c>
      <c r="AU1166" s="11" t="s">
        <v>122</v>
      </c>
      <c r="AV1166">
        <v>0.75</v>
      </c>
      <c r="AW1166" s="29" t="s">
        <v>123</v>
      </c>
      <c r="AX1166" s="85">
        <v>10</v>
      </c>
      <c r="AY1166" s="85">
        <v>17</v>
      </c>
      <c r="AZ1166" s="85">
        <v>1</v>
      </c>
      <c r="BA1166" s="29" t="s">
        <v>124</v>
      </c>
      <c r="BI1166" s="11">
        <v>2</v>
      </c>
      <c r="BN1166" t="s">
        <v>6755</v>
      </c>
      <c r="BO1166" t="s">
        <v>6748</v>
      </c>
      <c r="BP1166" t="s">
        <v>6755</v>
      </c>
      <c r="BQ1166" t="s">
        <v>6781</v>
      </c>
      <c r="BR1166" t="s">
        <v>6746</v>
      </c>
      <c r="BS1166" t="s">
        <v>6745</v>
      </c>
      <c r="BT1166" t="s">
        <v>6749</v>
      </c>
      <c r="CB1166" s="11" t="s">
        <v>133</v>
      </c>
      <c r="CC1166" s="11" t="s">
        <v>134</v>
      </c>
      <c r="CD1166" s="11">
        <v>1</v>
      </c>
      <c r="CE1166" s="11">
        <v>4</v>
      </c>
      <c r="CG1166" s="11" t="s">
        <v>6501</v>
      </c>
    </row>
    <row r="1167" spans="1:85" x14ac:dyDescent="0.3">
      <c r="A1167" s="39">
        <v>6166</v>
      </c>
      <c r="B1167" s="10" t="s">
        <v>98</v>
      </c>
      <c r="C1167" s="83" t="s">
        <v>6790</v>
      </c>
      <c r="D1167" t="s">
        <v>100</v>
      </c>
      <c r="E1167" s="84"/>
      <c r="F1167" s="11"/>
      <c r="G1167" s="85" t="s">
        <v>101</v>
      </c>
      <c r="J1167" t="s">
        <v>6791</v>
      </c>
      <c r="K1167" s="29" t="str">
        <f t="shared" si="158"/>
        <v>&lt;ul&gt;
&lt;li&gt;Random mixed  colors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7" t="str">
        <f t="shared" si="155"/>
        <v>Random mixed  colors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v>
      </c>
      <c r="M1167" s="11" t="s">
        <v>2146</v>
      </c>
      <c r="N1167" t="str">
        <f t="shared" si="159"/>
        <v>Random mixed  colors will be shipped. 1 set includes 2 ~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7" s="11" t="str">
        <f t="shared" si="156"/>
        <v>&lt;ul&gt;
&lt;li&gt;Random mixed  colors will be shipped. 1 set includes 2 ~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7" t="s">
        <v>6678</v>
      </c>
      <c r="Q1167" t="s">
        <v>6488</v>
      </c>
      <c r="R1167" t="s">
        <v>6489</v>
      </c>
      <c r="S1167" t="s">
        <v>6490</v>
      </c>
      <c r="T1167" t="s">
        <v>6491</v>
      </c>
      <c r="U1167" t="s">
        <v>6790</v>
      </c>
      <c r="V1167" t="s">
        <v>6790</v>
      </c>
      <c r="W1167" s="92" t="s">
        <v>6792</v>
      </c>
      <c r="X1167" s="92" t="s">
        <v>6792</v>
      </c>
      <c r="Y1167" s="11" t="s">
        <v>6493</v>
      </c>
      <c r="AA1167" s="11" t="s">
        <v>113</v>
      </c>
      <c r="AC1167" s="13" t="str">
        <f t="shared" si="160"/>
        <v>6.99</v>
      </c>
      <c r="AD1167">
        <v>3.99</v>
      </c>
      <c r="AE1167" s="29">
        <f t="shared" si="154"/>
        <v>8.24</v>
      </c>
      <c r="AG1167" s="11">
        <f t="shared" si="153"/>
        <v>4.25</v>
      </c>
      <c r="AI1167" s="11" t="s">
        <v>113</v>
      </c>
      <c r="AJ1167" s="11" t="s">
        <v>116</v>
      </c>
      <c r="AK1167" s="11" t="s">
        <v>6494</v>
      </c>
      <c r="AL1167" s="83" t="s">
        <v>6495</v>
      </c>
      <c r="AM1167" s="83" t="s">
        <v>6496</v>
      </c>
      <c r="AN1167" s="83" t="s">
        <v>6497</v>
      </c>
      <c r="AO1167" s="83" t="s">
        <v>6498</v>
      </c>
      <c r="AS1167"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7" t="s">
        <v>98</v>
      </c>
      <c r="AU1167" s="11" t="s">
        <v>122</v>
      </c>
      <c r="AW1167" s="29" t="s">
        <v>123</v>
      </c>
      <c r="AX1167" s="85">
        <v>10</v>
      </c>
      <c r="AY1167" s="85">
        <v>17</v>
      </c>
      <c r="AZ1167" s="85">
        <v>1</v>
      </c>
      <c r="BA1167" s="29" t="s">
        <v>124</v>
      </c>
      <c r="BI1167" s="11">
        <v>2</v>
      </c>
      <c r="BN1167" t="s">
        <v>6793</v>
      </c>
      <c r="BO1167" t="s">
        <v>6794</v>
      </c>
      <c r="BP1167" t="s">
        <v>6795</v>
      </c>
      <c r="BQ1167" t="s">
        <v>6796</v>
      </c>
      <c r="BR1167" t="s">
        <v>6797</v>
      </c>
      <c r="BS1167" t="s">
        <v>6798</v>
      </c>
      <c r="BT1167" t="s">
        <v>6799</v>
      </c>
      <c r="BU1167" t="s">
        <v>6800</v>
      </c>
      <c r="CB1167" s="11" t="s">
        <v>133</v>
      </c>
      <c r="CC1167" s="11" t="s">
        <v>134</v>
      </c>
      <c r="CD1167" s="11">
        <v>1</v>
      </c>
      <c r="CE1167" s="11">
        <v>4</v>
      </c>
      <c r="CG1167" s="11" t="s">
        <v>6501</v>
      </c>
    </row>
    <row r="1168" spans="1:85" x14ac:dyDescent="0.3">
      <c r="A1168" s="39">
        <v>6167</v>
      </c>
      <c r="B1168" s="10" t="s">
        <v>98</v>
      </c>
      <c r="C1168" s="83" t="s">
        <v>6801</v>
      </c>
      <c r="D1168" t="s">
        <v>137</v>
      </c>
      <c r="E1168" s="84" t="s">
        <v>6790</v>
      </c>
      <c r="F1168" s="11" t="s">
        <v>138</v>
      </c>
      <c r="G1168" s="85" t="s">
        <v>101</v>
      </c>
      <c r="H1168" t="s">
        <v>6503</v>
      </c>
      <c r="I1168" t="s">
        <v>6571</v>
      </c>
      <c r="J1168" t="s">
        <v>6802</v>
      </c>
      <c r="K1168" s="29" t="str">
        <f t="shared" si="158"/>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8" t="str">
        <f t="shared" si="155"/>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68" s="11" t="s">
        <v>2146</v>
      </c>
      <c r="N1168" t="str">
        <f t="shared" si="159"/>
        <v>Random mixed  colors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8" s="11" t="str">
        <f t="shared" si="156"/>
        <v>&lt;ul&gt;
&lt;li&gt;Random mixed  colors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8" t="s">
        <v>6632</v>
      </c>
      <c r="Q1168" t="s">
        <v>6488</v>
      </c>
      <c r="R1168" t="s">
        <v>6489</v>
      </c>
      <c r="S1168" t="s">
        <v>6490</v>
      </c>
      <c r="T1168" t="s">
        <v>6491</v>
      </c>
      <c r="U1168" t="s">
        <v>6801</v>
      </c>
      <c r="V1168" t="s">
        <v>6801</v>
      </c>
      <c r="W1168" s="92" t="s">
        <v>6803</v>
      </c>
      <c r="X1168" s="92" t="s">
        <v>6803</v>
      </c>
      <c r="Y1168" s="11" t="s">
        <v>6493</v>
      </c>
      <c r="AA1168" s="11" t="s">
        <v>113</v>
      </c>
      <c r="AC1168" s="13" t="str">
        <f t="shared" si="160"/>
        <v>6.99</v>
      </c>
      <c r="AD1168">
        <v>3.99</v>
      </c>
      <c r="AE1168" s="29">
        <f t="shared" si="154"/>
        <v>8.48</v>
      </c>
      <c r="AG1168" s="11">
        <f t="shared" si="153"/>
        <v>4.49</v>
      </c>
      <c r="AI1168" s="11" t="s">
        <v>113</v>
      </c>
      <c r="AJ1168" s="11" t="s">
        <v>116</v>
      </c>
      <c r="AK1168" s="11" t="s">
        <v>6494</v>
      </c>
      <c r="AL1168" s="83" t="s">
        <v>6495</v>
      </c>
      <c r="AM1168" s="83" t="s">
        <v>6496</v>
      </c>
      <c r="AN1168" s="83" t="s">
        <v>6497</v>
      </c>
      <c r="AO1168" s="83" t="s">
        <v>6498</v>
      </c>
      <c r="AS1168"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8" t="s">
        <v>98</v>
      </c>
      <c r="AU1168" s="11" t="s">
        <v>122</v>
      </c>
      <c r="AV1168">
        <v>0.25</v>
      </c>
      <c r="AW1168" s="29" t="s">
        <v>123</v>
      </c>
      <c r="AX1168" s="85">
        <v>10</v>
      </c>
      <c r="AY1168" s="85">
        <v>17</v>
      </c>
      <c r="AZ1168" s="85">
        <v>1</v>
      </c>
      <c r="BA1168" s="29" t="s">
        <v>124</v>
      </c>
      <c r="BI1168" s="11">
        <v>2</v>
      </c>
      <c r="BN1168" t="s">
        <v>6793</v>
      </c>
      <c r="BO1168" t="s">
        <v>6795</v>
      </c>
      <c r="BP1168" t="s">
        <v>6796</v>
      </c>
      <c r="BQ1168" t="s">
        <v>6797</v>
      </c>
      <c r="BR1168" t="s">
        <v>6798</v>
      </c>
      <c r="BS1168" t="s">
        <v>6799</v>
      </c>
      <c r="BT1168" t="s">
        <v>6800</v>
      </c>
      <c r="BU1168" t="s">
        <v>6804</v>
      </c>
      <c r="CB1168" s="11" t="s">
        <v>133</v>
      </c>
      <c r="CC1168" s="11" t="s">
        <v>134</v>
      </c>
      <c r="CD1168" s="11">
        <v>1</v>
      </c>
      <c r="CE1168" s="11">
        <v>4</v>
      </c>
      <c r="CG1168" s="11" t="s">
        <v>6501</v>
      </c>
    </row>
    <row r="1169" spans="1:85" x14ac:dyDescent="0.3">
      <c r="A1169" s="39">
        <v>6168</v>
      </c>
      <c r="B1169" s="10" t="s">
        <v>98</v>
      </c>
      <c r="C1169" s="83" t="s">
        <v>6805</v>
      </c>
      <c r="D1169" t="s">
        <v>137</v>
      </c>
      <c r="E1169" s="84" t="s">
        <v>6790</v>
      </c>
      <c r="F1169" s="11" t="s">
        <v>138</v>
      </c>
      <c r="G1169" s="85" t="s">
        <v>101</v>
      </c>
      <c r="H1169" t="s">
        <v>6509</v>
      </c>
      <c r="I1169" t="s">
        <v>6571</v>
      </c>
      <c r="J1169" t="s">
        <v>6806</v>
      </c>
      <c r="K1169" s="29" t="str">
        <f t="shared" si="158"/>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69" t="str">
        <f t="shared" si="155"/>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69" s="11" t="s">
        <v>2146</v>
      </c>
      <c r="N1169" t="str">
        <f t="shared" si="159"/>
        <v>Random mixed  colors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69" s="11" t="str">
        <f t="shared" si="156"/>
        <v>&lt;ul&gt;
&lt;li&gt;Random mixed  colors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69" t="s">
        <v>6636</v>
      </c>
      <c r="Q1169" t="s">
        <v>6488</v>
      </c>
      <c r="R1169" t="s">
        <v>6489</v>
      </c>
      <c r="S1169" t="s">
        <v>6490</v>
      </c>
      <c r="T1169" t="s">
        <v>6491</v>
      </c>
      <c r="U1169" t="s">
        <v>6805</v>
      </c>
      <c r="V1169" t="s">
        <v>6805</v>
      </c>
      <c r="W1169" s="92" t="s">
        <v>6807</v>
      </c>
      <c r="X1169" s="92" t="s">
        <v>6807</v>
      </c>
      <c r="Y1169" s="11" t="s">
        <v>6493</v>
      </c>
      <c r="AA1169" s="11" t="s">
        <v>113</v>
      </c>
      <c r="AC1169" s="13" t="str">
        <f t="shared" si="160"/>
        <v>10.99</v>
      </c>
      <c r="AD1169">
        <v>6.99</v>
      </c>
      <c r="AE1169" s="29">
        <f t="shared" si="154"/>
        <v>11.72</v>
      </c>
      <c r="AG1169" s="11">
        <f t="shared" si="153"/>
        <v>4.7300000000000004</v>
      </c>
      <c r="AI1169" s="11" t="s">
        <v>113</v>
      </c>
      <c r="AJ1169" s="11" t="s">
        <v>116</v>
      </c>
      <c r="AK1169" s="11" t="s">
        <v>6494</v>
      </c>
      <c r="AL1169" s="83" t="s">
        <v>6495</v>
      </c>
      <c r="AM1169" s="83" t="s">
        <v>6496</v>
      </c>
      <c r="AN1169" s="83" t="s">
        <v>6497</v>
      </c>
      <c r="AO1169" s="83" t="s">
        <v>6498</v>
      </c>
      <c r="AS1169"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69" t="s">
        <v>98</v>
      </c>
      <c r="AU1169" s="11" t="s">
        <v>122</v>
      </c>
      <c r="AV1169">
        <v>0.5</v>
      </c>
      <c r="AW1169" s="29" t="s">
        <v>123</v>
      </c>
      <c r="AX1169" s="85">
        <v>10</v>
      </c>
      <c r="AY1169" s="85">
        <v>17</v>
      </c>
      <c r="AZ1169" s="85">
        <v>1</v>
      </c>
      <c r="BA1169" s="29" t="s">
        <v>124</v>
      </c>
      <c r="BI1169" s="11">
        <v>2</v>
      </c>
      <c r="BN1169" t="s">
        <v>6793</v>
      </c>
      <c r="BO1169" t="s">
        <v>6795</v>
      </c>
      <c r="BP1169" t="s">
        <v>6796</v>
      </c>
      <c r="BQ1169" t="s">
        <v>6797</v>
      </c>
      <c r="BR1169" t="s">
        <v>6798</v>
      </c>
      <c r="BS1169" t="s">
        <v>6799</v>
      </c>
      <c r="BT1169" t="s">
        <v>6800</v>
      </c>
      <c r="BU1169" t="s">
        <v>6808</v>
      </c>
      <c r="CB1169" s="11" t="s">
        <v>133</v>
      </c>
      <c r="CC1169" s="11" t="s">
        <v>134</v>
      </c>
      <c r="CD1169" s="11">
        <v>1</v>
      </c>
      <c r="CE1169" s="11">
        <v>4</v>
      </c>
      <c r="CG1169" s="11" t="s">
        <v>6501</v>
      </c>
    </row>
    <row r="1170" spans="1:85" x14ac:dyDescent="0.3">
      <c r="A1170" s="39">
        <v>6169</v>
      </c>
      <c r="B1170" s="10" t="s">
        <v>98</v>
      </c>
      <c r="C1170" s="83" t="s">
        <v>6809</v>
      </c>
      <c r="D1170" t="s">
        <v>137</v>
      </c>
      <c r="E1170" s="84" t="s">
        <v>6790</v>
      </c>
      <c r="F1170" s="11" t="s">
        <v>138</v>
      </c>
      <c r="G1170" s="85" t="s">
        <v>101</v>
      </c>
      <c r="H1170" t="s">
        <v>6514</v>
      </c>
      <c r="I1170" t="s">
        <v>6571</v>
      </c>
      <c r="J1170" t="s">
        <v>6810</v>
      </c>
      <c r="K1170" s="29" t="str">
        <f t="shared" si="158"/>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0" t="str">
        <f t="shared" si="155"/>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70" s="11" t="s">
        <v>2146</v>
      </c>
      <c r="N1170" t="str">
        <f t="shared" si="159"/>
        <v>Random mixed  colors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0" s="11" t="str">
        <f t="shared" si="156"/>
        <v>&lt;ul&gt;
&lt;li&gt;Random mixed  colors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0" t="s">
        <v>6627</v>
      </c>
      <c r="Q1170" t="s">
        <v>6488</v>
      </c>
      <c r="R1170" t="s">
        <v>6489</v>
      </c>
      <c r="S1170" t="s">
        <v>6490</v>
      </c>
      <c r="T1170" t="s">
        <v>6491</v>
      </c>
      <c r="U1170" t="s">
        <v>6809</v>
      </c>
      <c r="V1170" t="s">
        <v>6809</v>
      </c>
      <c r="W1170" s="92" t="s">
        <v>6811</v>
      </c>
      <c r="X1170" s="92" t="s">
        <v>6811</v>
      </c>
      <c r="Y1170" s="11" t="s">
        <v>6493</v>
      </c>
      <c r="AA1170" s="11" t="s">
        <v>113</v>
      </c>
      <c r="AC1170" s="13" t="str">
        <f t="shared" si="160"/>
        <v>13.99</v>
      </c>
      <c r="AD1170">
        <v>8.99</v>
      </c>
      <c r="AE1170" s="29">
        <f t="shared" si="154"/>
        <v>13.95</v>
      </c>
      <c r="AG1170" s="11">
        <f t="shared" si="153"/>
        <v>4.96</v>
      </c>
      <c r="AI1170" s="11" t="s">
        <v>113</v>
      </c>
      <c r="AJ1170" s="11" t="s">
        <v>116</v>
      </c>
      <c r="AK1170" s="11" t="s">
        <v>6494</v>
      </c>
      <c r="AL1170" s="83" t="s">
        <v>6495</v>
      </c>
      <c r="AM1170" s="83" t="s">
        <v>6496</v>
      </c>
      <c r="AN1170" s="83" t="s">
        <v>6497</v>
      </c>
      <c r="AO1170" s="83" t="s">
        <v>6498</v>
      </c>
      <c r="AS1170"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0" t="s">
        <v>98</v>
      </c>
      <c r="AU1170" s="11" t="s">
        <v>122</v>
      </c>
      <c r="AV1170">
        <v>0.75</v>
      </c>
      <c r="AW1170" s="29" t="s">
        <v>123</v>
      </c>
      <c r="AX1170" s="85">
        <v>10</v>
      </c>
      <c r="AY1170" s="85">
        <v>17</v>
      </c>
      <c r="AZ1170" s="85">
        <v>1</v>
      </c>
      <c r="BA1170" s="29" t="s">
        <v>124</v>
      </c>
      <c r="BI1170" s="11">
        <v>2</v>
      </c>
      <c r="BN1170" t="s">
        <v>6793</v>
      </c>
      <c r="BO1170" t="s">
        <v>6795</v>
      </c>
      <c r="BP1170" t="s">
        <v>6796</v>
      </c>
      <c r="BQ1170" t="s">
        <v>6797</v>
      </c>
      <c r="BR1170" t="s">
        <v>6798</v>
      </c>
      <c r="BS1170" t="s">
        <v>6799</v>
      </c>
      <c r="BT1170" t="s">
        <v>6800</v>
      </c>
      <c r="BU1170" t="s">
        <v>6812</v>
      </c>
      <c r="CB1170" s="11" t="s">
        <v>133</v>
      </c>
      <c r="CC1170" s="11" t="s">
        <v>134</v>
      </c>
      <c r="CD1170" s="11">
        <v>1</v>
      </c>
      <c r="CE1170" s="11">
        <v>4</v>
      </c>
      <c r="CG1170" s="11" t="s">
        <v>6501</v>
      </c>
    </row>
    <row r="1171" spans="1:85" x14ac:dyDescent="0.3">
      <c r="A1171" s="39">
        <v>6170</v>
      </c>
      <c r="B1171" s="10" t="s">
        <v>98</v>
      </c>
      <c r="C1171" s="83" t="s">
        <v>6813</v>
      </c>
      <c r="D1171" t="s">
        <v>137</v>
      </c>
      <c r="E1171" s="84" t="s">
        <v>6790</v>
      </c>
      <c r="F1171" s="11" t="s">
        <v>138</v>
      </c>
      <c r="G1171" s="85" t="s">
        <v>101</v>
      </c>
      <c r="H1171" t="s">
        <v>6519</v>
      </c>
      <c r="I1171" t="s">
        <v>6571</v>
      </c>
      <c r="J1171" t="s">
        <v>6814</v>
      </c>
      <c r="K1171" s="29" t="str">
        <f t="shared" si="158"/>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1" t="str">
        <f t="shared" si="155"/>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v>
      </c>
      <c r="M1171" s="11" t="s">
        <v>2146</v>
      </c>
      <c r="N1171" t="str">
        <f t="shared" si="159"/>
        <v>Random mixed  colors will be shipped. 1 set includes 8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1" s="11" t="str">
        <f t="shared" si="156"/>
        <v>&lt;ul&gt;
&lt;li&gt;Random mixed  colors will be shipped. 1 set includes 8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1" t="s">
        <v>6640</v>
      </c>
      <c r="Q1171" t="s">
        <v>6488</v>
      </c>
      <c r="R1171" t="s">
        <v>6489</v>
      </c>
      <c r="S1171" t="s">
        <v>6490</v>
      </c>
      <c r="T1171" t="s">
        <v>6491</v>
      </c>
      <c r="U1171" t="s">
        <v>6813</v>
      </c>
      <c r="V1171" t="s">
        <v>6813</v>
      </c>
      <c r="W1171" s="92" t="s">
        <v>6815</v>
      </c>
      <c r="X1171" s="92" t="s">
        <v>6815</v>
      </c>
      <c r="Y1171" s="11" t="s">
        <v>6493</v>
      </c>
      <c r="AA1171" s="11" t="s">
        <v>113</v>
      </c>
      <c r="AC1171" s="13" t="str">
        <f t="shared" si="160"/>
        <v>16.99</v>
      </c>
      <c r="AD1171">
        <v>10.99</v>
      </c>
      <c r="AE1171" s="29">
        <f t="shared" si="154"/>
        <v>16.190000000000001</v>
      </c>
      <c r="AG1171" s="11">
        <f t="shared" si="153"/>
        <v>5.2</v>
      </c>
      <c r="AI1171" s="11" t="s">
        <v>113</v>
      </c>
      <c r="AJ1171" s="11" t="s">
        <v>116</v>
      </c>
      <c r="AK1171" s="11" t="s">
        <v>6494</v>
      </c>
      <c r="AL1171" s="83" t="s">
        <v>6495</v>
      </c>
      <c r="AM1171" s="83" t="s">
        <v>6496</v>
      </c>
      <c r="AN1171" s="83" t="s">
        <v>6497</v>
      </c>
      <c r="AO1171" s="83" t="s">
        <v>6498</v>
      </c>
      <c r="AS1171"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1" t="s">
        <v>98</v>
      </c>
      <c r="AU1171" s="11" t="s">
        <v>122</v>
      </c>
      <c r="AV1171">
        <v>1</v>
      </c>
      <c r="AW1171" s="29" t="s">
        <v>123</v>
      </c>
      <c r="AX1171" s="85">
        <v>10</v>
      </c>
      <c r="AY1171" s="85">
        <v>17</v>
      </c>
      <c r="AZ1171" s="85">
        <v>1</v>
      </c>
      <c r="BA1171" s="29" t="s">
        <v>124</v>
      </c>
      <c r="BI1171" s="11">
        <v>2</v>
      </c>
      <c r="BN1171" t="s">
        <v>6793</v>
      </c>
      <c r="BO1171" t="s">
        <v>6795</v>
      </c>
      <c r="BP1171" t="s">
        <v>6796</v>
      </c>
      <c r="BQ1171" t="s">
        <v>6797</v>
      </c>
      <c r="BR1171" t="s">
        <v>6798</v>
      </c>
      <c r="BS1171" t="s">
        <v>6799</v>
      </c>
      <c r="BT1171" t="s">
        <v>6800</v>
      </c>
      <c r="BU1171" t="s">
        <v>6816</v>
      </c>
      <c r="CB1171" s="11" t="s">
        <v>133</v>
      </c>
      <c r="CC1171" s="11" t="s">
        <v>134</v>
      </c>
      <c r="CD1171" s="11">
        <v>1</v>
      </c>
      <c r="CE1171" s="11">
        <v>4</v>
      </c>
      <c r="CG1171" s="11" t="s">
        <v>6501</v>
      </c>
    </row>
    <row r="1172" spans="1:85" x14ac:dyDescent="0.3">
      <c r="A1172" s="39">
        <v>6171</v>
      </c>
      <c r="B1172" s="10" t="s">
        <v>98</v>
      </c>
      <c r="C1172" s="83" t="s">
        <v>6817</v>
      </c>
      <c r="D1172" t="s">
        <v>137</v>
      </c>
      <c r="E1172" s="84" t="s">
        <v>6790</v>
      </c>
      <c r="F1172" s="11" t="s">
        <v>138</v>
      </c>
      <c r="G1172" s="85" t="s">
        <v>101</v>
      </c>
      <c r="H1172" t="s">
        <v>6596</v>
      </c>
      <c r="I1172" t="s">
        <v>6571</v>
      </c>
      <c r="J1172" t="s">
        <v>6818</v>
      </c>
      <c r="K1172" s="29" t="str">
        <f t="shared" si="158"/>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2" t="str">
        <f t="shared" si="155"/>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v>
      </c>
      <c r="M1172" s="11" t="s">
        <v>2146</v>
      </c>
      <c r="N1172" t="str">
        <f t="shared" si="159"/>
        <v>Random mixed  colors will be shipped. 1 set includes 10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2" s="11" t="str">
        <f t="shared" si="156"/>
        <v>&lt;ul&gt;
&lt;li&gt;Random mixed  colors will be shipped. 1 set includes 10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2" t="s">
        <v>6644</v>
      </c>
      <c r="Q1172" t="s">
        <v>6488</v>
      </c>
      <c r="R1172" t="s">
        <v>6489</v>
      </c>
      <c r="S1172" t="s">
        <v>6490</v>
      </c>
      <c r="T1172" t="s">
        <v>6491</v>
      </c>
      <c r="U1172" t="s">
        <v>6817</v>
      </c>
      <c r="V1172" t="s">
        <v>6817</v>
      </c>
      <c r="W1172" s="92" t="s">
        <v>6819</v>
      </c>
      <c r="X1172" s="92" t="s">
        <v>6819</v>
      </c>
      <c r="Y1172" s="11" t="s">
        <v>6493</v>
      </c>
      <c r="AA1172" s="11" t="s">
        <v>113</v>
      </c>
      <c r="AC1172" s="13" t="str">
        <f t="shared" si="160"/>
        <v>19.99</v>
      </c>
      <c r="AD1172">
        <v>12.99</v>
      </c>
      <c r="AE1172" s="29">
        <f t="shared" si="154"/>
        <v>18.43</v>
      </c>
      <c r="AG1172" s="11">
        <f t="shared" ref="AG1172:AG1235" si="161">ROUND(CS$2+CT$2*AV1172,2)</f>
        <v>5.44</v>
      </c>
      <c r="AI1172" s="11" t="s">
        <v>113</v>
      </c>
      <c r="AJ1172" s="11" t="s">
        <v>116</v>
      </c>
      <c r="AK1172" s="11" t="s">
        <v>6494</v>
      </c>
      <c r="AL1172" s="83" t="s">
        <v>6495</v>
      </c>
      <c r="AM1172" s="83" t="s">
        <v>6496</v>
      </c>
      <c r="AN1172" s="83" t="s">
        <v>6497</v>
      </c>
      <c r="AO1172" s="83" t="s">
        <v>6498</v>
      </c>
      <c r="AS1172"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2" t="s">
        <v>98</v>
      </c>
      <c r="AU1172" s="11" t="s">
        <v>122</v>
      </c>
      <c r="AV1172">
        <v>1.25</v>
      </c>
      <c r="AW1172" s="29" t="s">
        <v>123</v>
      </c>
      <c r="AX1172" s="85">
        <v>10</v>
      </c>
      <c r="AY1172" s="85">
        <v>17</v>
      </c>
      <c r="AZ1172" s="85">
        <v>1</v>
      </c>
      <c r="BA1172" s="29" t="s">
        <v>124</v>
      </c>
      <c r="BI1172" s="11">
        <v>2</v>
      </c>
      <c r="BN1172" t="s">
        <v>6793</v>
      </c>
      <c r="BO1172" t="s">
        <v>6795</v>
      </c>
      <c r="BP1172" t="s">
        <v>6796</v>
      </c>
      <c r="BQ1172" t="s">
        <v>6797</v>
      </c>
      <c r="BR1172" t="s">
        <v>6798</v>
      </c>
      <c r="BS1172" t="s">
        <v>6799</v>
      </c>
      <c r="BT1172" t="s">
        <v>6800</v>
      </c>
      <c r="BU1172" t="s">
        <v>6800</v>
      </c>
      <c r="CB1172" s="11" t="s">
        <v>133</v>
      </c>
      <c r="CC1172" s="11" t="s">
        <v>134</v>
      </c>
      <c r="CD1172" s="11">
        <v>1</v>
      </c>
      <c r="CE1172" s="11">
        <v>4</v>
      </c>
      <c r="CG1172" s="11" t="s">
        <v>6501</v>
      </c>
    </row>
    <row r="1173" spans="1:85" x14ac:dyDescent="0.3">
      <c r="A1173" s="39">
        <v>6172</v>
      </c>
      <c r="B1173" s="10" t="s">
        <v>98</v>
      </c>
      <c r="C1173" s="83" t="s">
        <v>6820</v>
      </c>
      <c r="D1173" t="s">
        <v>137</v>
      </c>
      <c r="E1173" s="84" t="s">
        <v>6790</v>
      </c>
      <c r="F1173" s="11" t="s">
        <v>138</v>
      </c>
      <c r="G1173" s="85" t="s">
        <v>101</v>
      </c>
      <c r="H1173" t="s">
        <v>6503</v>
      </c>
      <c r="I1173" t="s">
        <v>6601</v>
      </c>
      <c r="J1173" t="s">
        <v>6821</v>
      </c>
      <c r="K1173" s="29" t="str">
        <f t="shared" si="158"/>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3" t="str">
        <f t="shared" si="155"/>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v>
      </c>
      <c r="M1173" s="11" t="s">
        <v>2146</v>
      </c>
      <c r="N1173" t="str">
        <f t="shared" si="159"/>
        <v>Random single color will be shipped. 1 set includes 2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3" s="11" t="str">
        <f t="shared" si="156"/>
        <v>&lt;ul&gt;
&lt;li&gt;Random single color will be shipped. 1 set includes 2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3" t="s">
        <v>6603</v>
      </c>
      <c r="Q1173" t="s">
        <v>6488</v>
      </c>
      <c r="R1173" t="s">
        <v>6489</v>
      </c>
      <c r="S1173" t="s">
        <v>6490</v>
      </c>
      <c r="T1173" t="s">
        <v>6491</v>
      </c>
      <c r="U1173" t="s">
        <v>6820</v>
      </c>
      <c r="V1173" t="s">
        <v>6820</v>
      </c>
      <c r="W1173" s="92" t="s">
        <v>6822</v>
      </c>
      <c r="X1173" s="92" t="s">
        <v>6822</v>
      </c>
      <c r="Y1173" s="11" t="s">
        <v>6493</v>
      </c>
      <c r="AA1173" s="11" t="s">
        <v>113</v>
      </c>
      <c r="AC1173" s="13" t="str">
        <f t="shared" si="160"/>
        <v>7.99</v>
      </c>
      <c r="AD1173">
        <v>4.99</v>
      </c>
      <c r="AE1173" s="29">
        <f t="shared" si="154"/>
        <v>9.48</v>
      </c>
      <c r="AG1173" s="11">
        <f t="shared" si="161"/>
        <v>4.49</v>
      </c>
      <c r="AI1173" s="11" t="s">
        <v>113</v>
      </c>
      <c r="AJ1173" s="11" t="s">
        <v>116</v>
      </c>
      <c r="AK1173" s="11" t="s">
        <v>6494</v>
      </c>
      <c r="AL1173" s="83" t="s">
        <v>6495</v>
      </c>
      <c r="AM1173" s="83" t="s">
        <v>6496</v>
      </c>
      <c r="AN1173" s="83" t="s">
        <v>6497</v>
      </c>
      <c r="AO1173" s="83" t="s">
        <v>6498</v>
      </c>
      <c r="AS1173"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3" t="s">
        <v>98</v>
      </c>
      <c r="AU1173" s="11" t="s">
        <v>122</v>
      </c>
      <c r="AV1173">
        <v>0.25</v>
      </c>
      <c r="AW1173" s="29" t="s">
        <v>123</v>
      </c>
      <c r="AX1173" s="85">
        <v>10</v>
      </c>
      <c r="AY1173" s="85">
        <v>17</v>
      </c>
      <c r="AZ1173" s="85">
        <v>1</v>
      </c>
      <c r="BA1173" s="29" t="s">
        <v>124</v>
      </c>
      <c r="BI1173" s="11">
        <v>2</v>
      </c>
      <c r="BN1173" t="s">
        <v>6794</v>
      </c>
      <c r="BO1173" t="s">
        <v>6795</v>
      </c>
      <c r="BP1173" t="s">
        <v>6796</v>
      </c>
      <c r="BQ1173" t="s">
        <v>6797</v>
      </c>
      <c r="BR1173" t="s">
        <v>6798</v>
      </c>
      <c r="BS1173" t="s">
        <v>6799</v>
      </c>
      <c r="BT1173" t="s">
        <v>6800</v>
      </c>
      <c r="BU1173" t="s">
        <v>6804</v>
      </c>
      <c r="CB1173" s="11" t="s">
        <v>133</v>
      </c>
      <c r="CC1173" s="11" t="s">
        <v>134</v>
      </c>
      <c r="CD1173" s="11">
        <v>1</v>
      </c>
      <c r="CE1173" s="11">
        <v>4</v>
      </c>
      <c r="CG1173" s="11" t="s">
        <v>6501</v>
      </c>
    </row>
    <row r="1174" spans="1:85" x14ac:dyDescent="0.3">
      <c r="A1174" s="39">
        <v>6173</v>
      </c>
      <c r="B1174" s="10" t="s">
        <v>98</v>
      </c>
      <c r="C1174" s="83" t="s">
        <v>6823</v>
      </c>
      <c r="D1174" t="s">
        <v>137</v>
      </c>
      <c r="E1174" s="84" t="s">
        <v>6790</v>
      </c>
      <c r="F1174" s="11" t="s">
        <v>138</v>
      </c>
      <c r="G1174" s="85" t="s">
        <v>101</v>
      </c>
      <c r="H1174" t="s">
        <v>6509</v>
      </c>
      <c r="I1174" t="s">
        <v>6601</v>
      </c>
      <c r="J1174" t="s">
        <v>6824</v>
      </c>
      <c r="K1174" s="29" t="str">
        <f t="shared" si="158"/>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4" t="str">
        <f t="shared" si="155"/>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v>
      </c>
      <c r="M1174" s="11" t="s">
        <v>2146</v>
      </c>
      <c r="N1174" t="str">
        <f t="shared" si="159"/>
        <v>Random single color will be shipped. 1 set includes 4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4" s="11" t="str">
        <f t="shared" si="156"/>
        <v>&lt;ul&gt;
&lt;li&gt;Random single color will be shipped. 1 set includes 4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4" t="s">
        <v>6607</v>
      </c>
      <c r="Q1174" t="s">
        <v>6488</v>
      </c>
      <c r="R1174" t="s">
        <v>6489</v>
      </c>
      <c r="S1174" t="s">
        <v>6490</v>
      </c>
      <c r="T1174" t="s">
        <v>6491</v>
      </c>
      <c r="U1174" t="s">
        <v>6823</v>
      </c>
      <c r="V1174" t="s">
        <v>6823</v>
      </c>
      <c r="W1174" s="92" t="s">
        <v>6825</v>
      </c>
      <c r="X1174" s="92" t="s">
        <v>6825</v>
      </c>
      <c r="Y1174" s="11" t="s">
        <v>6493</v>
      </c>
      <c r="AA1174" s="11" t="s">
        <v>113</v>
      </c>
      <c r="AC1174" s="13" t="str">
        <f t="shared" si="160"/>
        <v>13.99</v>
      </c>
      <c r="AD1174">
        <v>8.99</v>
      </c>
      <c r="AE1174" s="29">
        <f t="shared" ref="AE1174:AE1237" si="162">AD1174+AG1174</f>
        <v>13.72</v>
      </c>
      <c r="AG1174" s="11">
        <f t="shared" si="161"/>
        <v>4.7300000000000004</v>
      </c>
      <c r="AI1174" s="11" t="s">
        <v>113</v>
      </c>
      <c r="AJ1174" s="11" t="s">
        <v>116</v>
      </c>
      <c r="AK1174" s="11" t="s">
        <v>6494</v>
      </c>
      <c r="AL1174" s="83" t="s">
        <v>6495</v>
      </c>
      <c r="AM1174" s="83" t="s">
        <v>6496</v>
      </c>
      <c r="AN1174" s="83" t="s">
        <v>6497</v>
      </c>
      <c r="AO1174" s="83" t="s">
        <v>6498</v>
      </c>
      <c r="AS1174"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4" t="s">
        <v>98</v>
      </c>
      <c r="AU1174" s="11" t="s">
        <v>122</v>
      </c>
      <c r="AV1174">
        <v>0.5</v>
      </c>
      <c r="AW1174" s="29" t="s">
        <v>123</v>
      </c>
      <c r="AX1174" s="85">
        <v>10</v>
      </c>
      <c r="AY1174" s="85">
        <v>17</v>
      </c>
      <c r="AZ1174" s="85">
        <v>1</v>
      </c>
      <c r="BA1174" s="29" t="s">
        <v>124</v>
      </c>
      <c r="BI1174" s="11">
        <v>2</v>
      </c>
      <c r="BN1174" t="s">
        <v>6794</v>
      </c>
      <c r="BO1174" t="s">
        <v>6795</v>
      </c>
      <c r="BP1174" t="s">
        <v>6796</v>
      </c>
      <c r="BQ1174" t="s">
        <v>6797</v>
      </c>
      <c r="BR1174" t="s">
        <v>6798</v>
      </c>
      <c r="BS1174" t="s">
        <v>6799</v>
      </c>
      <c r="BT1174" t="s">
        <v>6800</v>
      </c>
      <c r="BU1174" t="s">
        <v>6808</v>
      </c>
      <c r="CB1174" s="11" t="s">
        <v>133</v>
      </c>
      <c r="CC1174" s="11" t="s">
        <v>134</v>
      </c>
      <c r="CD1174" s="11">
        <v>1</v>
      </c>
      <c r="CE1174" s="11">
        <v>4</v>
      </c>
      <c r="CG1174" s="11" t="s">
        <v>6501</v>
      </c>
    </row>
    <row r="1175" spans="1:85" x14ac:dyDescent="0.3">
      <c r="A1175" s="39">
        <v>6174</v>
      </c>
      <c r="B1175" s="10" t="s">
        <v>98</v>
      </c>
      <c r="C1175" s="83" t="s">
        <v>6826</v>
      </c>
      <c r="D1175" t="s">
        <v>137</v>
      </c>
      <c r="E1175" s="84" t="s">
        <v>6790</v>
      </c>
      <c r="F1175" s="11" t="s">
        <v>138</v>
      </c>
      <c r="G1175" s="85" t="s">
        <v>101</v>
      </c>
      <c r="H1175" t="s">
        <v>6514</v>
      </c>
      <c r="I1175" t="s">
        <v>6601</v>
      </c>
      <c r="J1175" t="s">
        <v>6827</v>
      </c>
      <c r="K1175" s="29" t="str">
        <f t="shared" si="158"/>
        <v>&lt;ul&gt;
&lt;li&gt;Random single color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5" t="str">
        <f t="shared" si="155"/>
        <v>Random single color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v>
      </c>
      <c r="M1175" s="11" t="s">
        <v>2146</v>
      </c>
      <c r="N1175" t="str">
        <f t="shared" si="159"/>
        <v>Random single color will be shipped. 1 set includes 6 pieces folding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5" s="11" t="str">
        <f t="shared" si="156"/>
        <v>&lt;ul&gt;
&lt;li&gt;Random single color will be shipped. 1 set includes 6 pieces folding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5" t="s">
        <v>6611</v>
      </c>
      <c r="Q1175" t="s">
        <v>6488</v>
      </c>
      <c r="R1175" t="s">
        <v>6489</v>
      </c>
      <c r="S1175" t="s">
        <v>6490</v>
      </c>
      <c r="T1175" t="s">
        <v>6491</v>
      </c>
      <c r="U1175" t="s">
        <v>6826</v>
      </c>
      <c r="V1175" t="s">
        <v>6826</v>
      </c>
      <c r="W1175" s="92" t="s">
        <v>6828</v>
      </c>
      <c r="X1175" s="92" t="s">
        <v>6828</v>
      </c>
      <c r="Y1175" s="11" t="s">
        <v>6493</v>
      </c>
      <c r="AA1175" s="11" t="s">
        <v>113</v>
      </c>
      <c r="AC1175" s="13" t="str">
        <f t="shared" si="160"/>
        <v>17.99</v>
      </c>
      <c r="AD1175">
        <v>11.99</v>
      </c>
      <c r="AE1175" s="29">
        <f t="shared" si="162"/>
        <v>16.95</v>
      </c>
      <c r="AG1175" s="11">
        <f t="shared" si="161"/>
        <v>4.96</v>
      </c>
      <c r="AI1175" s="11" t="s">
        <v>113</v>
      </c>
      <c r="AJ1175" s="11" t="s">
        <v>116</v>
      </c>
      <c r="AK1175" s="11" t="s">
        <v>6494</v>
      </c>
      <c r="AL1175" s="83" t="s">
        <v>6495</v>
      </c>
      <c r="AM1175" s="83" t="s">
        <v>6496</v>
      </c>
      <c r="AN1175" s="83" t="s">
        <v>6497</v>
      </c>
      <c r="AO1175" s="83" t="s">
        <v>6498</v>
      </c>
      <c r="AS1175"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5" t="s">
        <v>98</v>
      </c>
      <c r="AU1175" s="11" t="s">
        <v>122</v>
      </c>
      <c r="AV1175">
        <v>0.75</v>
      </c>
      <c r="AW1175" s="29" t="s">
        <v>123</v>
      </c>
      <c r="AX1175" s="85">
        <v>10</v>
      </c>
      <c r="AY1175" s="85">
        <v>17</v>
      </c>
      <c r="AZ1175" s="85">
        <v>1</v>
      </c>
      <c r="BA1175" s="29" t="s">
        <v>124</v>
      </c>
      <c r="BI1175" s="11">
        <v>2</v>
      </c>
      <c r="BN1175" t="s">
        <v>6794</v>
      </c>
      <c r="BO1175" t="s">
        <v>6795</v>
      </c>
      <c r="BP1175" t="s">
        <v>6796</v>
      </c>
      <c r="BQ1175" t="s">
        <v>6797</v>
      </c>
      <c r="BR1175" t="s">
        <v>6798</v>
      </c>
      <c r="BS1175" t="s">
        <v>6799</v>
      </c>
      <c r="BT1175" t="s">
        <v>6800</v>
      </c>
      <c r="BU1175" t="s">
        <v>6812</v>
      </c>
      <c r="CB1175" s="11" t="s">
        <v>133</v>
      </c>
      <c r="CC1175" s="11" t="s">
        <v>134</v>
      </c>
      <c r="CD1175" s="11">
        <v>1</v>
      </c>
      <c r="CE1175" s="11">
        <v>4</v>
      </c>
      <c r="CG1175" s="11" t="s">
        <v>6501</v>
      </c>
    </row>
    <row r="1176" spans="1:85" s="12" customFormat="1" x14ac:dyDescent="0.3">
      <c r="A1176" s="39">
        <v>6175</v>
      </c>
      <c r="B1176" s="10" t="s">
        <v>98</v>
      </c>
      <c r="C1176" s="12" t="s">
        <v>6829</v>
      </c>
      <c r="D1176" s="12" t="s">
        <v>100</v>
      </c>
      <c r="G1176" s="85" t="s">
        <v>101</v>
      </c>
      <c r="J1176" s="12" t="s">
        <v>6830</v>
      </c>
      <c r="K1176" s="29" t="str">
        <f t="shared" si="158"/>
        <v>&lt;ul&gt;
&lt;li&gt;1 set includes 2 ~ 10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6" s="12" t="str">
        <f t="shared" si="155"/>
        <v>1 set includes 2 ~ 10 pieces Colorfull Bamboo fans..
A real functional fan, great for group dancing, weddings and holidays.
Light weight and portable. Ring at the bottom for easy hanging and carrying.
Exquisitely Hand-crafted,Great for keeping cool,folds into small space.
100% brand new and high quality.</v>
      </c>
      <c r="M1176" s="11" t="s">
        <v>2146</v>
      </c>
      <c r="N1176" s="12" t="str">
        <f t="shared" si="159"/>
        <v>1 set includes 2 ~ 10 pieces Colorfull Bamboo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6" s="11" t="str">
        <f t="shared" si="156"/>
        <v>&lt;ul&gt;
&lt;li&gt;1 set includes 2 ~ 10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6" s="12" t="s">
        <v>6831</v>
      </c>
      <c r="Q1176" s="12" t="s">
        <v>6488</v>
      </c>
      <c r="R1176" s="12" t="s">
        <v>6489</v>
      </c>
      <c r="S1176" s="12" t="s">
        <v>6490</v>
      </c>
      <c r="T1176" s="12" t="s">
        <v>6491</v>
      </c>
      <c r="U1176" s="12" t="s">
        <v>6829</v>
      </c>
      <c r="V1176" s="12" t="s">
        <v>6829</v>
      </c>
      <c r="W1176" s="12" t="s">
        <v>6832</v>
      </c>
      <c r="X1176" s="12" t="s">
        <v>6832</v>
      </c>
      <c r="Y1176" s="11" t="s">
        <v>6493</v>
      </c>
      <c r="AA1176" s="11" t="s">
        <v>113</v>
      </c>
      <c r="AC1176" s="13" t="str">
        <f t="shared" si="160"/>
        <v>6.99</v>
      </c>
      <c r="AD1176" s="75">
        <v>3.99</v>
      </c>
      <c r="AE1176" s="93">
        <f t="shared" si="162"/>
        <v>8.24</v>
      </c>
      <c r="AG1176" s="11">
        <f t="shared" si="161"/>
        <v>4.25</v>
      </c>
      <c r="AI1176" s="11" t="s">
        <v>113</v>
      </c>
      <c r="AJ1176" s="11" t="s">
        <v>116</v>
      </c>
      <c r="AK1176" s="11" t="s">
        <v>6494</v>
      </c>
      <c r="AL1176" s="83" t="s">
        <v>6495</v>
      </c>
      <c r="AM1176" s="83" t="s">
        <v>6496</v>
      </c>
      <c r="AN1176" s="83" t="s">
        <v>6497</v>
      </c>
      <c r="AO1176" s="83" t="s">
        <v>6498</v>
      </c>
      <c r="AS1176"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6" t="s">
        <v>98</v>
      </c>
      <c r="AU1176" s="11" t="s">
        <v>122</v>
      </c>
      <c r="AW1176" s="12" t="s">
        <v>123</v>
      </c>
      <c r="AX1176" s="12">
        <v>10</v>
      </c>
      <c r="AY1176" s="12">
        <v>17</v>
      </c>
      <c r="AZ1176" s="12">
        <v>1</v>
      </c>
      <c r="BA1176" s="12" t="s">
        <v>124</v>
      </c>
      <c r="BI1176" s="12">
        <v>2</v>
      </c>
      <c r="BN1176" s="12" t="s">
        <v>6833</v>
      </c>
      <c r="CB1176" s="12" t="s">
        <v>133</v>
      </c>
      <c r="CC1176" s="12" t="s">
        <v>134</v>
      </c>
      <c r="CD1176" s="12">
        <v>1</v>
      </c>
      <c r="CE1176" s="12">
        <v>4</v>
      </c>
      <c r="CG1176" s="12" t="s">
        <v>6501</v>
      </c>
    </row>
    <row r="1177" spans="1:85" s="12" customFormat="1" x14ac:dyDescent="0.3">
      <c r="A1177" s="39">
        <v>6176</v>
      </c>
      <c r="B1177" s="10" t="s">
        <v>98</v>
      </c>
      <c r="C1177" s="12" t="s">
        <v>6834</v>
      </c>
      <c r="D1177" s="12" t="s">
        <v>137</v>
      </c>
      <c r="E1177" s="12" t="s">
        <v>6829</v>
      </c>
      <c r="F1177" s="12" t="s">
        <v>138</v>
      </c>
      <c r="G1177" s="85" t="s">
        <v>101</v>
      </c>
      <c r="H1177" s="12" t="s">
        <v>6503</v>
      </c>
      <c r="I1177" s="12" t="s">
        <v>6601</v>
      </c>
      <c r="J1177" s="12" t="s">
        <v>6835</v>
      </c>
      <c r="K1177" s="29" t="str">
        <f t="shared" si="158"/>
        <v>&lt;ul&gt;
&lt;li&gt;1 set includes 2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7" s="12" t="str">
        <f t="shared" si="155"/>
        <v>1 set includes 2 pieces Colorfull Bamboo fans.
A real functional fan, great for group dancing, weddings and holidays.
Light weight and portable. Ring at the bottom for easy hanging and carrying.
Exquisitely Hand-crafted,Great for keeping cool,folds into small space.
100% brand new and high quality.</v>
      </c>
      <c r="M1177" s="11" t="s">
        <v>2146</v>
      </c>
      <c r="N1177" s="12" t="str">
        <f t="shared" si="159"/>
        <v>1 set includes 2 pieces Colorfull Bamboo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7" s="11" t="str">
        <f t="shared" si="156"/>
        <v>&lt;ul&gt;
&lt;li&gt;1 set includes 2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7" s="12" t="s">
        <v>6836</v>
      </c>
      <c r="Q1177" s="12" t="s">
        <v>6488</v>
      </c>
      <c r="R1177" s="12" t="s">
        <v>6489</v>
      </c>
      <c r="S1177" s="12" t="s">
        <v>6490</v>
      </c>
      <c r="T1177" s="12" t="s">
        <v>6491</v>
      </c>
      <c r="U1177" s="12" t="s">
        <v>6834</v>
      </c>
      <c r="V1177" s="12" t="s">
        <v>6834</v>
      </c>
      <c r="W1177" s="12" t="s">
        <v>6837</v>
      </c>
      <c r="X1177" s="12" t="s">
        <v>6837</v>
      </c>
      <c r="Y1177" s="11" t="s">
        <v>6493</v>
      </c>
      <c r="AA1177" s="11" t="s">
        <v>113</v>
      </c>
      <c r="AC1177" s="13" t="str">
        <f t="shared" si="160"/>
        <v>6.99</v>
      </c>
      <c r="AD1177" s="75">
        <v>3.99</v>
      </c>
      <c r="AE1177" s="29">
        <f t="shared" si="162"/>
        <v>8.48</v>
      </c>
      <c r="AG1177" s="11">
        <f t="shared" si="161"/>
        <v>4.49</v>
      </c>
      <c r="AI1177" s="11" t="s">
        <v>113</v>
      </c>
      <c r="AJ1177" s="11" t="s">
        <v>116</v>
      </c>
      <c r="AK1177" s="11" t="s">
        <v>6494</v>
      </c>
      <c r="AL1177" s="83" t="s">
        <v>6495</v>
      </c>
      <c r="AM1177" s="83" t="s">
        <v>6496</v>
      </c>
      <c r="AN1177" s="83" t="s">
        <v>6497</v>
      </c>
      <c r="AO1177" s="83" t="s">
        <v>6498</v>
      </c>
      <c r="AS1177"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7" t="s">
        <v>98</v>
      </c>
      <c r="AU1177" s="11" t="s">
        <v>122</v>
      </c>
      <c r="AV1177" s="12">
        <v>0.25</v>
      </c>
      <c r="AW1177" s="12" t="s">
        <v>123</v>
      </c>
      <c r="AX1177" s="12">
        <v>10</v>
      </c>
      <c r="AY1177" s="12">
        <v>17</v>
      </c>
      <c r="AZ1177" s="12">
        <v>1</v>
      </c>
      <c r="BA1177" s="12" t="s">
        <v>124</v>
      </c>
      <c r="BI1177" s="12">
        <v>2</v>
      </c>
      <c r="BN1177" s="12" t="s">
        <v>6838</v>
      </c>
      <c r="BO1177" s="12" t="s">
        <v>6839</v>
      </c>
      <c r="BP1177" s="12" t="s">
        <v>6840</v>
      </c>
      <c r="BQ1177" s="12" t="s">
        <v>6841</v>
      </c>
      <c r="BR1177" s="12" t="s">
        <v>6842</v>
      </c>
      <c r="BS1177" s="12" t="s">
        <v>6843</v>
      </c>
      <c r="CB1177" s="12" t="s">
        <v>133</v>
      </c>
      <c r="CC1177" s="12" t="s">
        <v>134</v>
      </c>
      <c r="CD1177" s="12">
        <v>1</v>
      </c>
      <c r="CE1177" s="12">
        <v>4</v>
      </c>
      <c r="CG1177" s="12" t="s">
        <v>6501</v>
      </c>
    </row>
    <row r="1178" spans="1:85" s="12" customFormat="1" x14ac:dyDescent="0.3">
      <c r="A1178" s="39">
        <v>6177</v>
      </c>
      <c r="B1178" s="10" t="s">
        <v>98</v>
      </c>
      <c r="C1178" s="12" t="s">
        <v>6844</v>
      </c>
      <c r="D1178" s="12" t="s">
        <v>137</v>
      </c>
      <c r="E1178" s="12" t="s">
        <v>6829</v>
      </c>
      <c r="F1178" s="12" t="s">
        <v>138</v>
      </c>
      <c r="G1178" s="85" t="s">
        <v>101</v>
      </c>
      <c r="H1178" s="12" t="s">
        <v>6509</v>
      </c>
      <c r="I1178" s="12" t="s">
        <v>6571</v>
      </c>
      <c r="J1178" s="12" t="s">
        <v>6845</v>
      </c>
      <c r="K1178" s="29" t="str">
        <f t="shared" si="158"/>
        <v>&lt;ul&gt;
&lt;li&gt;1 set includes 4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8" s="12" t="str">
        <f t="shared" si="155"/>
        <v>1 set includes 4 pieces Colorfull Bamboo fans.
A real functional fan, great for group dancing, weddings and holidays.
Light weight and portable. Ring at the bottom for easy hanging and carrying.
Exquisitely Hand-crafted,Great for keeping cool,folds into small space.
100% brand new and high quality.</v>
      </c>
      <c r="M1178" s="11" t="s">
        <v>2146</v>
      </c>
      <c r="N1178" s="12" t="str">
        <f t="shared" si="159"/>
        <v>1 set includes 4 pieces Colorfull Bamboo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8" s="11" t="str">
        <f t="shared" si="156"/>
        <v>&lt;ul&gt;
&lt;li&gt;1 set includes 4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8" s="12" t="s">
        <v>6846</v>
      </c>
      <c r="Q1178" s="12" t="s">
        <v>6488</v>
      </c>
      <c r="R1178" s="12" t="s">
        <v>6489</v>
      </c>
      <c r="S1178" s="12" t="s">
        <v>6490</v>
      </c>
      <c r="T1178" s="12" t="s">
        <v>6491</v>
      </c>
      <c r="U1178" s="12" t="s">
        <v>6844</v>
      </c>
      <c r="V1178" s="12" t="s">
        <v>6844</v>
      </c>
      <c r="W1178" s="12" t="s">
        <v>6847</v>
      </c>
      <c r="X1178" s="12" t="s">
        <v>6847</v>
      </c>
      <c r="Y1178" s="11" t="s">
        <v>6493</v>
      </c>
      <c r="AA1178" s="11" t="s">
        <v>113</v>
      </c>
      <c r="AC1178" s="13" t="str">
        <f t="shared" si="160"/>
        <v>10.99</v>
      </c>
      <c r="AD1178" s="75">
        <v>6.99</v>
      </c>
      <c r="AE1178" s="29">
        <f t="shared" si="162"/>
        <v>11.72</v>
      </c>
      <c r="AG1178" s="11">
        <f t="shared" si="161"/>
        <v>4.7300000000000004</v>
      </c>
      <c r="AI1178" s="11" t="s">
        <v>113</v>
      </c>
      <c r="AJ1178" s="11" t="s">
        <v>116</v>
      </c>
      <c r="AK1178" s="11" t="s">
        <v>6494</v>
      </c>
      <c r="AL1178" s="83" t="s">
        <v>6495</v>
      </c>
      <c r="AM1178" s="83" t="s">
        <v>6496</v>
      </c>
      <c r="AN1178" s="83" t="s">
        <v>6497</v>
      </c>
      <c r="AO1178" s="83" t="s">
        <v>6498</v>
      </c>
      <c r="AS1178"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8" t="s">
        <v>98</v>
      </c>
      <c r="AU1178" s="11" t="s">
        <v>122</v>
      </c>
      <c r="AV1178" s="12">
        <v>0.5</v>
      </c>
      <c r="AW1178" s="12" t="s">
        <v>123</v>
      </c>
      <c r="AX1178" s="12">
        <v>10</v>
      </c>
      <c r="AY1178" s="12">
        <v>17</v>
      </c>
      <c r="AZ1178" s="12">
        <v>1</v>
      </c>
      <c r="BA1178" s="12" t="s">
        <v>124</v>
      </c>
      <c r="BI1178" s="12">
        <v>2</v>
      </c>
      <c r="BN1178" s="12" t="s">
        <v>6833</v>
      </c>
      <c r="BO1178" s="12" t="s">
        <v>6839</v>
      </c>
      <c r="BP1178" s="12" t="s">
        <v>6840</v>
      </c>
      <c r="BQ1178" s="12" t="s">
        <v>6841</v>
      </c>
      <c r="BR1178" s="12" t="s">
        <v>6842</v>
      </c>
      <c r="BS1178" s="12" t="s">
        <v>6843</v>
      </c>
      <c r="CB1178" s="12" t="s">
        <v>133</v>
      </c>
      <c r="CC1178" s="12" t="s">
        <v>134</v>
      </c>
      <c r="CD1178" s="12">
        <v>1</v>
      </c>
      <c r="CE1178" s="12">
        <v>4</v>
      </c>
      <c r="CG1178" s="12" t="s">
        <v>6501</v>
      </c>
    </row>
    <row r="1179" spans="1:85" s="12" customFormat="1" x14ac:dyDescent="0.3">
      <c r="A1179" s="39">
        <v>6178</v>
      </c>
      <c r="B1179" s="10" t="s">
        <v>98</v>
      </c>
      <c r="C1179" s="12" t="s">
        <v>6848</v>
      </c>
      <c r="D1179" s="12" t="s">
        <v>137</v>
      </c>
      <c r="E1179" s="12" t="s">
        <v>6829</v>
      </c>
      <c r="F1179" s="12" t="s">
        <v>138</v>
      </c>
      <c r="G1179" s="85" t="s">
        <v>101</v>
      </c>
      <c r="H1179" s="12" t="s">
        <v>6514</v>
      </c>
      <c r="I1179" s="12" t="s">
        <v>6571</v>
      </c>
      <c r="J1179" s="12" t="s">
        <v>6849</v>
      </c>
      <c r="K1179" s="29" t="str">
        <f t="shared" si="158"/>
        <v>&lt;ul&gt;
&lt;li&gt;1 set includes 6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79" s="12" t="str">
        <f t="shared" si="155"/>
        <v>1 set includes 6 pieces Colorfull Bamboo fans.
A real functional fan, great for group dancing, weddings and holidays.
Light weight and portable. Ring at the bottom for easy hanging and carrying.
Exquisitely Hand-crafted,Great for keeping cool,folds into small space.
100% brand new and high quality.</v>
      </c>
      <c r="M1179" s="11" t="s">
        <v>2146</v>
      </c>
      <c r="N1179" s="12" t="str">
        <f t="shared" si="159"/>
        <v>1 set includes 6 pieces Colorfull Bamboo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79" s="11" t="str">
        <f t="shared" si="156"/>
        <v>&lt;ul&gt;
&lt;li&gt;1 set includes 6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79" s="12" t="s">
        <v>6850</v>
      </c>
      <c r="Q1179" s="12" t="s">
        <v>6488</v>
      </c>
      <c r="R1179" s="12" t="s">
        <v>6489</v>
      </c>
      <c r="S1179" s="12" t="s">
        <v>6490</v>
      </c>
      <c r="T1179" s="12" t="s">
        <v>6491</v>
      </c>
      <c r="U1179" s="12" t="s">
        <v>6848</v>
      </c>
      <c r="V1179" s="12" t="s">
        <v>6848</v>
      </c>
      <c r="W1179" s="12" t="s">
        <v>6851</v>
      </c>
      <c r="X1179" s="12" t="s">
        <v>6851</v>
      </c>
      <c r="Y1179" s="11" t="s">
        <v>6493</v>
      </c>
      <c r="AA1179" s="11" t="s">
        <v>113</v>
      </c>
      <c r="AC1179" s="13" t="str">
        <f t="shared" si="160"/>
        <v>13.99</v>
      </c>
      <c r="AD1179" s="75">
        <v>8.99</v>
      </c>
      <c r="AE1179" s="29">
        <f t="shared" si="162"/>
        <v>13.95</v>
      </c>
      <c r="AG1179" s="11">
        <f t="shared" si="161"/>
        <v>4.96</v>
      </c>
      <c r="AI1179" s="11" t="s">
        <v>113</v>
      </c>
      <c r="AJ1179" s="11" t="s">
        <v>116</v>
      </c>
      <c r="AK1179" s="11" t="s">
        <v>6494</v>
      </c>
      <c r="AL1179" s="83" t="s">
        <v>6495</v>
      </c>
      <c r="AM1179" s="83" t="s">
        <v>6496</v>
      </c>
      <c r="AN1179" s="83" t="s">
        <v>6497</v>
      </c>
      <c r="AO1179" s="83" t="s">
        <v>6498</v>
      </c>
      <c r="AS1179"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79" t="s">
        <v>98</v>
      </c>
      <c r="AU1179" s="11" t="s">
        <v>122</v>
      </c>
      <c r="AV1179" s="12">
        <v>0.75</v>
      </c>
      <c r="AW1179" s="12" t="s">
        <v>123</v>
      </c>
      <c r="AX1179" s="12">
        <v>10</v>
      </c>
      <c r="AY1179" s="12">
        <v>17</v>
      </c>
      <c r="AZ1179" s="12">
        <v>1</v>
      </c>
      <c r="BA1179" s="12" t="s">
        <v>124</v>
      </c>
      <c r="BI1179" s="12">
        <v>2</v>
      </c>
      <c r="BN1179" s="12" t="s">
        <v>6833</v>
      </c>
      <c r="BO1179" s="12" t="s">
        <v>6839</v>
      </c>
      <c r="BP1179" s="12" t="s">
        <v>6840</v>
      </c>
      <c r="BQ1179" s="12" t="s">
        <v>6841</v>
      </c>
      <c r="BR1179" s="12" t="s">
        <v>6842</v>
      </c>
      <c r="BS1179" s="12" t="s">
        <v>6843</v>
      </c>
      <c r="CB1179" s="12" t="s">
        <v>133</v>
      </c>
      <c r="CC1179" s="12" t="s">
        <v>134</v>
      </c>
      <c r="CD1179" s="12">
        <v>1</v>
      </c>
      <c r="CE1179" s="12">
        <v>4</v>
      </c>
      <c r="CG1179" s="12" t="s">
        <v>6501</v>
      </c>
    </row>
    <row r="1180" spans="1:85" s="12" customFormat="1" x14ac:dyDescent="0.3">
      <c r="A1180" s="39">
        <v>6179</v>
      </c>
      <c r="B1180" s="10" t="s">
        <v>98</v>
      </c>
      <c r="C1180" s="12" t="s">
        <v>6852</v>
      </c>
      <c r="D1180" s="12" t="s">
        <v>137</v>
      </c>
      <c r="E1180" s="12" t="s">
        <v>6829</v>
      </c>
      <c r="F1180" s="12" t="s">
        <v>138</v>
      </c>
      <c r="G1180" s="85" t="s">
        <v>101</v>
      </c>
      <c r="H1180" s="12" t="s">
        <v>6519</v>
      </c>
      <c r="I1180" s="12" t="s">
        <v>6571</v>
      </c>
      <c r="J1180" s="12" t="s">
        <v>6853</v>
      </c>
      <c r="K1180" s="29" t="str">
        <f t="shared" si="158"/>
        <v>&lt;ul&gt;
&lt;li&gt;1 set includes 8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0" s="12" t="str">
        <f t="shared" si="155"/>
        <v>1 set includes 8 pieces Colorfull Bamboo fans.
A real functional fan, great for group dancing, weddings and holidays.
Light weight and portable. Ring at the bottom for easy hanging and carrying.
Exquisitely Hand-crafted,Great for keeping cool,folds into small space.
100% brand new and high quality.</v>
      </c>
      <c r="M1180" s="11" t="s">
        <v>2146</v>
      </c>
      <c r="N1180" s="12" t="str">
        <f t="shared" si="159"/>
        <v>1 set includes 8 pieces Colorfull Bamboo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0" s="11" t="str">
        <f t="shared" si="156"/>
        <v>&lt;ul&gt;
&lt;li&gt;1 set includes 8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0" s="94" t="s">
        <v>6854</v>
      </c>
      <c r="Q1180" s="12" t="s">
        <v>6488</v>
      </c>
      <c r="R1180" s="12" t="s">
        <v>6489</v>
      </c>
      <c r="S1180" s="12" t="s">
        <v>6490</v>
      </c>
      <c r="T1180" s="12" t="s">
        <v>6491</v>
      </c>
      <c r="U1180" s="12" t="s">
        <v>6852</v>
      </c>
      <c r="V1180" s="12" t="s">
        <v>6852</v>
      </c>
      <c r="W1180" s="12" t="s">
        <v>6855</v>
      </c>
      <c r="X1180" s="12" t="s">
        <v>6855</v>
      </c>
      <c r="Y1180" s="11" t="s">
        <v>6493</v>
      </c>
      <c r="AA1180" s="11" t="s">
        <v>113</v>
      </c>
      <c r="AC1180" s="13" t="str">
        <f t="shared" si="160"/>
        <v>16.99</v>
      </c>
      <c r="AD1180" s="75">
        <v>10.99</v>
      </c>
      <c r="AE1180" s="29">
        <f t="shared" si="162"/>
        <v>16.190000000000001</v>
      </c>
      <c r="AG1180" s="11">
        <f t="shared" si="161"/>
        <v>5.2</v>
      </c>
      <c r="AI1180" s="11" t="s">
        <v>113</v>
      </c>
      <c r="AJ1180" s="11" t="s">
        <v>116</v>
      </c>
      <c r="AK1180" s="11" t="s">
        <v>6494</v>
      </c>
      <c r="AL1180" s="83" t="s">
        <v>6495</v>
      </c>
      <c r="AM1180" s="83" t="s">
        <v>6496</v>
      </c>
      <c r="AN1180" s="83" t="s">
        <v>6497</v>
      </c>
      <c r="AO1180" s="83" t="s">
        <v>6498</v>
      </c>
      <c r="AS1180"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0" t="s">
        <v>98</v>
      </c>
      <c r="AU1180" s="11" t="s">
        <v>122</v>
      </c>
      <c r="AV1180" s="12">
        <v>1</v>
      </c>
      <c r="AW1180" s="12" t="s">
        <v>123</v>
      </c>
      <c r="AX1180" s="12">
        <v>10</v>
      </c>
      <c r="AY1180" s="12">
        <v>17</v>
      </c>
      <c r="AZ1180" s="12">
        <v>1</v>
      </c>
      <c r="BA1180" s="12" t="s">
        <v>124</v>
      </c>
      <c r="BI1180" s="12">
        <v>2</v>
      </c>
      <c r="BN1180" s="12" t="s">
        <v>6833</v>
      </c>
      <c r="BO1180" s="12" t="s">
        <v>6839</v>
      </c>
      <c r="BP1180" s="12" t="s">
        <v>6840</v>
      </c>
      <c r="BQ1180" s="12" t="s">
        <v>6841</v>
      </c>
      <c r="BR1180" s="12" t="s">
        <v>6842</v>
      </c>
      <c r="BS1180" s="12" t="s">
        <v>6843</v>
      </c>
      <c r="CB1180" s="12" t="s">
        <v>133</v>
      </c>
      <c r="CC1180" s="12" t="s">
        <v>134</v>
      </c>
      <c r="CD1180" s="12">
        <v>1</v>
      </c>
      <c r="CE1180" s="12">
        <v>4</v>
      </c>
      <c r="CG1180" s="12" t="s">
        <v>6501</v>
      </c>
    </row>
    <row r="1181" spans="1:85" s="12" customFormat="1" x14ac:dyDescent="0.3">
      <c r="A1181" s="39">
        <v>6180</v>
      </c>
      <c r="B1181" s="10" t="s">
        <v>98</v>
      </c>
      <c r="C1181" s="12" t="s">
        <v>6856</v>
      </c>
      <c r="D1181" s="12" t="s">
        <v>137</v>
      </c>
      <c r="E1181" s="12" t="s">
        <v>6829</v>
      </c>
      <c r="F1181" s="12" t="s">
        <v>138</v>
      </c>
      <c r="G1181" s="85" t="s">
        <v>101</v>
      </c>
      <c r="H1181" s="12" t="s">
        <v>6596</v>
      </c>
      <c r="I1181" s="12" t="s">
        <v>6571</v>
      </c>
      <c r="J1181" s="12" t="s">
        <v>6857</v>
      </c>
      <c r="K1181" s="29" t="str">
        <f t="shared" si="158"/>
        <v>&lt;ul&gt;
&lt;li&gt;1 set includes 10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1" s="12" t="str">
        <f t="shared" si="155"/>
        <v>1 set includes 10 pieces Colorfull Bamboo fans.
A real functional fan, great for group dancing, weddings and holidays.
Light weight and portable. Ring at the bottom for easy hanging and carrying.
Exquisitely Hand-crafted,Great for keeping cool,folds into small space.
100% brand new and high quality.</v>
      </c>
      <c r="M1181" s="11" t="s">
        <v>2146</v>
      </c>
      <c r="N1181" s="12" t="str">
        <f t="shared" si="159"/>
        <v>1 set includes 10 pieces Colorfull Bamboo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1" s="11" t="str">
        <f t="shared" si="156"/>
        <v>&lt;ul&gt;
&lt;li&gt;1 set includes 10 pieces Colorfull Bamboo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1" s="12" t="s">
        <v>6858</v>
      </c>
      <c r="Q1181" s="12" t="s">
        <v>6488</v>
      </c>
      <c r="R1181" s="12" t="s">
        <v>6489</v>
      </c>
      <c r="S1181" s="12" t="s">
        <v>6490</v>
      </c>
      <c r="T1181" s="12" t="s">
        <v>6491</v>
      </c>
      <c r="U1181" s="12" t="s">
        <v>6856</v>
      </c>
      <c r="V1181" s="12" t="s">
        <v>6856</v>
      </c>
      <c r="W1181" s="12" t="s">
        <v>6859</v>
      </c>
      <c r="X1181" s="12" t="s">
        <v>6859</v>
      </c>
      <c r="Y1181" s="11" t="s">
        <v>6493</v>
      </c>
      <c r="AA1181" s="11" t="s">
        <v>113</v>
      </c>
      <c r="AC1181" s="13" t="str">
        <f t="shared" si="160"/>
        <v>19.99</v>
      </c>
      <c r="AD1181" s="75">
        <v>12.99</v>
      </c>
      <c r="AE1181" s="29">
        <f t="shared" si="162"/>
        <v>18.43</v>
      </c>
      <c r="AG1181" s="11">
        <f t="shared" si="161"/>
        <v>5.44</v>
      </c>
      <c r="AI1181" s="11" t="s">
        <v>113</v>
      </c>
      <c r="AJ1181" s="11" t="s">
        <v>116</v>
      </c>
      <c r="AK1181" s="11" t="s">
        <v>6494</v>
      </c>
      <c r="AL1181" s="83" t="s">
        <v>6495</v>
      </c>
      <c r="AM1181" s="83" t="s">
        <v>6496</v>
      </c>
      <c r="AN1181" s="83" t="s">
        <v>6497</v>
      </c>
      <c r="AO1181" s="83" t="s">
        <v>6498</v>
      </c>
      <c r="AS1181"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1" t="s">
        <v>98</v>
      </c>
      <c r="AU1181" s="11" t="s">
        <v>122</v>
      </c>
      <c r="AV1181" s="12">
        <v>1.25</v>
      </c>
      <c r="AW1181" s="12" t="s">
        <v>123</v>
      </c>
      <c r="AX1181" s="12">
        <v>10</v>
      </c>
      <c r="AY1181" s="12">
        <v>17</v>
      </c>
      <c r="AZ1181" s="12">
        <v>1</v>
      </c>
      <c r="BA1181" s="12" t="s">
        <v>124</v>
      </c>
      <c r="BI1181" s="12">
        <v>2</v>
      </c>
      <c r="BN1181" s="12" t="s">
        <v>6833</v>
      </c>
      <c r="BO1181" s="12" t="s">
        <v>6839</v>
      </c>
      <c r="BP1181" s="12" t="s">
        <v>6840</v>
      </c>
      <c r="BQ1181" s="12" t="s">
        <v>6841</v>
      </c>
      <c r="BR1181" s="12" t="s">
        <v>6842</v>
      </c>
      <c r="BS1181" s="12" t="s">
        <v>6843</v>
      </c>
      <c r="CB1181" s="12" t="s">
        <v>133</v>
      </c>
      <c r="CC1181" s="12" t="s">
        <v>134</v>
      </c>
      <c r="CD1181" s="12">
        <v>1</v>
      </c>
      <c r="CE1181" s="12">
        <v>4</v>
      </c>
      <c r="CG1181" s="12" t="s">
        <v>6501</v>
      </c>
    </row>
    <row r="1182" spans="1:85" s="12" customFormat="1" x14ac:dyDescent="0.3">
      <c r="A1182" s="39">
        <v>6181</v>
      </c>
      <c r="B1182" s="10" t="s">
        <v>98</v>
      </c>
      <c r="C1182" s="12" t="s">
        <v>6860</v>
      </c>
      <c r="D1182" s="12" t="s">
        <v>100</v>
      </c>
      <c r="G1182" s="85" t="s">
        <v>101</v>
      </c>
      <c r="J1182" s="12" t="s">
        <v>6861</v>
      </c>
      <c r="K1182" s="29" t="str">
        <f t="shared" si="158"/>
        <v>&lt;ul&gt;
&lt;li&gt;1 set includes 2 ~ 10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2" s="12" t="str">
        <f t="shared" si="155"/>
        <v>1 set includes 2 ~ 10 pieces Colorfull Bary fans..
A real functional fan, great for group dancing, weddings and holidays.
Light weight and portable. Ring at the bottom for easy hanging and carrying.
Exquisitely Hand-crafted,Great for keeping cool,folds into small space.
100% brand new and high quality.</v>
      </c>
      <c r="M1182" s="11" t="s">
        <v>2146</v>
      </c>
      <c r="N1182" s="12" t="str">
        <f t="shared" si="159"/>
        <v>1 set includes 2 ~ 10 pieces Colorfull Bary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2" s="11" t="str">
        <f t="shared" si="156"/>
        <v>&lt;ul&gt;
&lt;li&gt;1 set includes 2 ~ 10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2" s="12" t="s">
        <v>6862</v>
      </c>
      <c r="Q1182" s="12" t="s">
        <v>6488</v>
      </c>
      <c r="R1182" s="12" t="s">
        <v>6489</v>
      </c>
      <c r="S1182" s="12" t="s">
        <v>6490</v>
      </c>
      <c r="T1182" s="12" t="s">
        <v>6491</v>
      </c>
      <c r="U1182" s="12" t="s">
        <v>6860</v>
      </c>
      <c r="V1182" s="12" t="s">
        <v>6860</v>
      </c>
      <c r="W1182" s="12" t="s">
        <v>6863</v>
      </c>
      <c r="X1182" s="12" t="s">
        <v>6863</v>
      </c>
      <c r="Y1182" s="11" t="s">
        <v>6493</v>
      </c>
      <c r="AA1182" s="11" t="s">
        <v>113</v>
      </c>
      <c r="AC1182" s="13" t="str">
        <f t="shared" si="160"/>
        <v>6.99</v>
      </c>
      <c r="AD1182" s="75">
        <v>3.99</v>
      </c>
      <c r="AE1182" s="29">
        <f t="shared" si="162"/>
        <v>8.24</v>
      </c>
      <c r="AG1182" s="11">
        <f t="shared" si="161"/>
        <v>4.25</v>
      </c>
      <c r="AI1182" s="11" t="s">
        <v>113</v>
      </c>
      <c r="AJ1182" s="11" t="s">
        <v>116</v>
      </c>
      <c r="AK1182" s="11" t="s">
        <v>6494</v>
      </c>
      <c r="AL1182" s="83" t="s">
        <v>6495</v>
      </c>
      <c r="AM1182" s="83" t="s">
        <v>6496</v>
      </c>
      <c r="AN1182" s="83" t="s">
        <v>6497</v>
      </c>
      <c r="AO1182" s="83" t="s">
        <v>6498</v>
      </c>
      <c r="AS1182"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2" t="s">
        <v>98</v>
      </c>
      <c r="AU1182" s="11" t="s">
        <v>122</v>
      </c>
      <c r="AW1182" s="12" t="s">
        <v>123</v>
      </c>
      <c r="AX1182" s="12">
        <v>10</v>
      </c>
      <c r="AY1182" s="12">
        <v>17</v>
      </c>
      <c r="AZ1182" s="12">
        <v>1</v>
      </c>
      <c r="BA1182" s="12" t="s">
        <v>124</v>
      </c>
      <c r="BI1182" s="12">
        <v>2</v>
      </c>
      <c r="BN1182" s="12" t="s">
        <v>6864</v>
      </c>
      <c r="CB1182" s="12" t="s">
        <v>133</v>
      </c>
      <c r="CC1182" s="12" t="s">
        <v>134</v>
      </c>
      <c r="CD1182" s="12">
        <v>1</v>
      </c>
      <c r="CE1182" s="12">
        <v>4</v>
      </c>
      <c r="CG1182" s="12" t="s">
        <v>6501</v>
      </c>
    </row>
    <row r="1183" spans="1:85" s="12" customFormat="1" x14ac:dyDescent="0.3">
      <c r="A1183" s="39">
        <v>6182</v>
      </c>
      <c r="B1183" s="10" t="s">
        <v>98</v>
      </c>
      <c r="C1183" s="12" t="s">
        <v>6865</v>
      </c>
      <c r="D1183" s="12" t="s">
        <v>137</v>
      </c>
      <c r="E1183" s="12" t="s">
        <v>6860</v>
      </c>
      <c r="F1183" s="12" t="s">
        <v>138</v>
      </c>
      <c r="G1183" s="85" t="s">
        <v>101</v>
      </c>
      <c r="H1183" s="12" t="s">
        <v>6503</v>
      </c>
      <c r="I1183" s="12" t="s">
        <v>6601</v>
      </c>
      <c r="J1183" s="12" t="s">
        <v>6866</v>
      </c>
      <c r="K1183" s="29" t="str">
        <f t="shared" si="158"/>
        <v>&lt;ul&gt;
&lt;li&gt;1 set includes 2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3" s="12" t="str">
        <f t="shared" si="155"/>
        <v>1 set includes 2 pieces Colorfull Bary fans.
A real functional fan, great for group dancing, weddings and holidays.
Light weight and portable. Ring at the bottom for easy hanging and carrying.
Exquisitely Hand-crafted,Great for keeping cool,folds into small space.
100% brand new and high quality.</v>
      </c>
      <c r="M1183" s="11" t="s">
        <v>2146</v>
      </c>
      <c r="N1183" s="12" t="str">
        <f t="shared" si="159"/>
        <v>1 set includes 2 pieces Colorfull Bary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3" s="11" t="str">
        <f t="shared" si="156"/>
        <v>&lt;ul&gt;
&lt;li&gt;1 set includes 2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3" s="12" t="s">
        <v>6867</v>
      </c>
      <c r="Q1183" s="12" t="s">
        <v>6488</v>
      </c>
      <c r="R1183" s="12" t="s">
        <v>6489</v>
      </c>
      <c r="S1183" s="12" t="s">
        <v>6490</v>
      </c>
      <c r="T1183" s="12" t="s">
        <v>6491</v>
      </c>
      <c r="U1183" s="12" t="s">
        <v>6865</v>
      </c>
      <c r="V1183" s="12" t="s">
        <v>6865</v>
      </c>
      <c r="W1183" s="12" t="s">
        <v>6868</v>
      </c>
      <c r="X1183" s="12" t="s">
        <v>6868</v>
      </c>
      <c r="Y1183" s="11" t="s">
        <v>6493</v>
      </c>
      <c r="AA1183" s="11" t="s">
        <v>113</v>
      </c>
      <c r="AC1183" s="13" t="str">
        <f t="shared" si="160"/>
        <v>6.99</v>
      </c>
      <c r="AD1183" s="75">
        <v>3.99</v>
      </c>
      <c r="AE1183" s="29">
        <f t="shared" si="162"/>
        <v>8.48</v>
      </c>
      <c r="AG1183" s="11">
        <f t="shared" si="161"/>
        <v>4.49</v>
      </c>
      <c r="AI1183" s="11" t="s">
        <v>113</v>
      </c>
      <c r="AJ1183" s="11" t="s">
        <v>116</v>
      </c>
      <c r="AK1183" s="11" t="s">
        <v>6494</v>
      </c>
      <c r="AL1183" s="83" t="s">
        <v>6495</v>
      </c>
      <c r="AM1183" s="83" t="s">
        <v>6496</v>
      </c>
      <c r="AN1183" s="83" t="s">
        <v>6497</v>
      </c>
      <c r="AO1183" s="83" t="s">
        <v>6498</v>
      </c>
      <c r="AS1183"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3" t="s">
        <v>98</v>
      </c>
      <c r="AU1183" s="11" t="s">
        <v>122</v>
      </c>
      <c r="AV1183" s="12">
        <v>0.25</v>
      </c>
      <c r="AW1183" s="12" t="s">
        <v>123</v>
      </c>
      <c r="AX1183" s="12">
        <v>10</v>
      </c>
      <c r="AY1183" s="12">
        <v>17</v>
      </c>
      <c r="AZ1183" s="12">
        <v>1</v>
      </c>
      <c r="BA1183" s="12" t="s">
        <v>124</v>
      </c>
      <c r="BI1183" s="12">
        <v>2</v>
      </c>
      <c r="BN1183" s="12" t="s">
        <v>6864</v>
      </c>
      <c r="BO1183" s="12" t="s">
        <v>6864</v>
      </c>
      <c r="BP1183" s="12" t="s">
        <v>6864</v>
      </c>
      <c r="CB1183" s="12" t="s">
        <v>133</v>
      </c>
      <c r="CC1183" s="12" t="s">
        <v>134</v>
      </c>
      <c r="CD1183" s="12">
        <v>1</v>
      </c>
      <c r="CE1183" s="12">
        <v>4</v>
      </c>
      <c r="CG1183" s="12" t="s">
        <v>6501</v>
      </c>
    </row>
    <row r="1184" spans="1:85" s="12" customFormat="1" x14ac:dyDescent="0.3">
      <c r="A1184" s="39">
        <v>6183</v>
      </c>
      <c r="B1184" s="10" t="s">
        <v>98</v>
      </c>
      <c r="C1184" s="12" t="s">
        <v>6869</v>
      </c>
      <c r="D1184" s="12" t="s">
        <v>137</v>
      </c>
      <c r="E1184" s="12" t="s">
        <v>6860</v>
      </c>
      <c r="F1184" s="12" t="s">
        <v>138</v>
      </c>
      <c r="G1184" s="85" t="s">
        <v>101</v>
      </c>
      <c r="H1184" s="12" t="s">
        <v>6509</v>
      </c>
      <c r="I1184" s="12" t="s">
        <v>6571</v>
      </c>
      <c r="J1184" s="12" t="s">
        <v>6870</v>
      </c>
      <c r="K1184" s="29" t="str">
        <f t="shared" si="158"/>
        <v>&lt;ul&gt;
&lt;li&gt;1 set includes 4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4" s="12" t="str">
        <f t="shared" si="155"/>
        <v>1 set includes 4 pieces Colorfull Bary fans.
A real functional fan, great for group dancing, weddings and holidays.
Light weight and portable. Ring at the bottom for easy hanging and carrying.
Exquisitely Hand-crafted,Great for keeping cool,folds into small space.
100% brand new and high quality.</v>
      </c>
      <c r="M1184" s="11" t="s">
        <v>2146</v>
      </c>
      <c r="N1184" s="12" t="str">
        <f t="shared" si="159"/>
        <v>1 set includes 4 pieces Colorfull Bary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4" s="11" t="str">
        <f t="shared" si="156"/>
        <v>&lt;ul&gt;
&lt;li&gt;1 set includes 4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4" s="12" t="s">
        <v>6871</v>
      </c>
      <c r="Q1184" s="12" t="s">
        <v>6488</v>
      </c>
      <c r="R1184" s="12" t="s">
        <v>6489</v>
      </c>
      <c r="S1184" s="12" t="s">
        <v>6490</v>
      </c>
      <c r="T1184" s="12" t="s">
        <v>6491</v>
      </c>
      <c r="U1184" s="12" t="s">
        <v>6869</v>
      </c>
      <c r="V1184" s="12" t="s">
        <v>6869</v>
      </c>
      <c r="W1184" s="12" t="s">
        <v>6872</v>
      </c>
      <c r="X1184" s="12" t="s">
        <v>6872</v>
      </c>
      <c r="Y1184" s="11" t="s">
        <v>6493</v>
      </c>
      <c r="AA1184" s="11" t="s">
        <v>113</v>
      </c>
      <c r="AC1184" s="13" t="str">
        <f t="shared" si="160"/>
        <v>10.99</v>
      </c>
      <c r="AD1184" s="75">
        <v>6.99</v>
      </c>
      <c r="AE1184" s="29">
        <f t="shared" si="162"/>
        <v>11.72</v>
      </c>
      <c r="AG1184" s="11">
        <f t="shared" si="161"/>
        <v>4.7300000000000004</v>
      </c>
      <c r="AI1184" s="11" t="s">
        <v>113</v>
      </c>
      <c r="AJ1184" s="11" t="s">
        <v>116</v>
      </c>
      <c r="AK1184" s="11" t="s">
        <v>6494</v>
      </c>
      <c r="AL1184" s="83" t="s">
        <v>6495</v>
      </c>
      <c r="AM1184" s="83" t="s">
        <v>6496</v>
      </c>
      <c r="AN1184" s="83" t="s">
        <v>6497</v>
      </c>
      <c r="AO1184" s="83" t="s">
        <v>6498</v>
      </c>
      <c r="AS1184"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4" t="s">
        <v>98</v>
      </c>
      <c r="AU1184" s="11" t="s">
        <v>122</v>
      </c>
      <c r="AV1184" s="12">
        <v>0.5</v>
      </c>
      <c r="AW1184" s="12" t="s">
        <v>123</v>
      </c>
      <c r="AX1184" s="12">
        <v>10</v>
      </c>
      <c r="AY1184" s="12">
        <v>17</v>
      </c>
      <c r="AZ1184" s="12">
        <v>1</v>
      </c>
      <c r="BA1184" s="12" t="s">
        <v>124</v>
      </c>
      <c r="BI1184" s="12">
        <v>2</v>
      </c>
      <c r="BN1184" s="12" t="s">
        <v>6864</v>
      </c>
      <c r="BO1184" s="12" t="s">
        <v>6864</v>
      </c>
      <c r="BP1184" s="12" t="s">
        <v>6864</v>
      </c>
      <c r="CB1184" s="12" t="s">
        <v>133</v>
      </c>
      <c r="CC1184" s="12" t="s">
        <v>134</v>
      </c>
      <c r="CD1184" s="12">
        <v>1</v>
      </c>
      <c r="CE1184" s="12">
        <v>4</v>
      </c>
      <c r="CG1184" s="12" t="s">
        <v>6501</v>
      </c>
    </row>
    <row r="1185" spans="1:85" s="12" customFormat="1" x14ac:dyDescent="0.3">
      <c r="A1185" s="39">
        <v>6184</v>
      </c>
      <c r="B1185" s="10" t="s">
        <v>98</v>
      </c>
      <c r="C1185" s="12" t="s">
        <v>6873</v>
      </c>
      <c r="D1185" s="12" t="s">
        <v>137</v>
      </c>
      <c r="E1185" s="12" t="s">
        <v>6860</v>
      </c>
      <c r="F1185" s="12" t="s">
        <v>138</v>
      </c>
      <c r="G1185" s="85" t="s">
        <v>101</v>
      </c>
      <c r="H1185" s="12" t="s">
        <v>6514</v>
      </c>
      <c r="I1185" s="12" t="s">
        <v>6571</v>
      </c>
      <c r="J1185" s="12" t="s">
        <v>6874</v>
      </c>
      <c r="K1185" s="29" t="str">
        <f t="shared" si="158"/>
        <v>&lt;ul&gt;
&lt;li&gt;1 set includes 6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5" s="12" t="str">
        <f t="shared" si="155"/>
        <v>1 set includes 6 pieces Colorfull Bary fans.
A real functional fan, great for group dancing, weddings and holidays.
Light weight and portable. Ring at the bottom for easy hanging and carrying.
Exquisitely Hand-crafted,Great for keeping cool,folds into small space.
100% brand new and high quality.</v>
      </c>
      <c r="M1185" s="11" t="s">
        <v>2146</v>
      </c>
      <c r="N1185" s="12" t="str">
        <f t="shared" si="159"/>
        <v>1 set includes 6 pieces Colorfull Bary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5" s="11" t="str">
        <f t="shared" si="156"/>
        <v>&lt;ul&gt;
&lt;li&gt;1 set includes 6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5" s="94" t="s">
        <v>6875</v>
      </c>
      <c r="Q1185" s="12" t="s">
        <v>6488</v>
      </c>
      <c r="R1185" s="12" t="s">
        <v>6489</v>
      </c>
      <c r="S1185" s="12" t="s">
        <v>6490</v>
      </c>
      <c r="T1185" s="12" t="s">
        <v>6491</v>
      </c>
      <c r="U1185" s="12" t="s">
        <v>6873</v>
      </c>
      <c r="V1185" s="12" t="s">
        <v>6873</v>
      </c>
      <c r="W1185" s="12" t="s">
        <v>6876</v>
      </c>
      <c r="X1185" s="12" t="s">
        <v>6876</v>
      </c>
      <c r="Y1185" s="11" t="s">
        <v>6493</v>
      </c>
      <c r="AA1185" s="11" t="s">
        <v>113</v>
      </c>
      <c r="AC1185" s="13" t="str">
        <f t="shared" si="160"/>
        <v>13.99</v>
      </c>
      <c r="AD1185" s="75">
        <v>8.99</v>
      </c>
      <c r="AE1185" s="29">
        <f t="shared" si="162"/>
        <v>13.95</v>
      </c>
      <c r="AG1185" s="11">
        <f t="shared" si="161"/>
        <v>4.96</v>
      </c>
      <c r="AI1185" s="11" t="s">
        <v>113</v>
      </c>
      <c r="AJ1185" s="11" t="s">
        <v>116</v>
      </c>
      <c r="AK1185" s="11" t="s">
        <v>6494</v>
      </c>
      <c r="AL1185" s="83" t="s">
        <v>6495</v>
      </c>
      <c r="AM1185" s="83" t="s">
        <v>6496</v>
      </c>
      <c r="AN1185" s="83" t="s">
        <v>6497</v>
      </c>
      <c r="AO1185" s="83" t="s">
        <v>6498</v>
      </c>
      <c r="AS1185"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5" t="s">
        <v>98</v>
      </c>
      <c r="AU1185" s="11" t="s">
        <v>122</v>
      </c>
      <c r="AV1185" s="12">
        <v>0.75</v>
      </c>
      <c r="AW1185" s="12" t="s">
        <v>123</v>
      </c>
      <c r="AX1185" s="12">
        <v>10</v>
      </c>
      <c r="AY1185" s="12">
        <v>17</v>
      </c>
      <c r="AZ1185" s="12">
        <v>1</v>
      </c>
      <c r="BA1185" s="12" t="s">
        <v>124</v>
      </c>
      <c r="BI1185" s="12">
        <v>2</v>
      </c>
      <c r="BN1185" s="12" t="s">
        <v>6864</v>
      </c>
      <c r="BO1185" s="12" t="s">
        <v>6864</v>
      </c>
      <c r="BP1185" s="12" t="s">
        <v>6864</v>
      </c>
      <c r="CB1185" s="12" t="s">
        <v>133</v>
      </c>
      <c r="CC1185" s="12" t="s">
        <v>134</v>
      </c>
      <c r="CD1185" s="12">
        <v>1</v>
      </c>
      <c r="CE1185" s="12">
        <v>4</v>
      </c>
      <c r="CG1185" s="12" t="s">
        <v>6501</v>
      </c>
    </row>
    <row r="1186" spans="1:85" s="12" customFormat="1" x14ac:dyDescent="0.3">
      <c r="A1186" s="39">
        <v>6185</v>
      </c>
      <c r="B1186" s="10" t="s">
        <v>98</v>
      </c>
      <c r="C1186" s="12" t="s">
        <v>6877</v>
      </c>
      <c r="D1186" s="12" t="s">
        <v>137</v>
      </c>
      <c r="E1186" s="12" t="s">
        <v>6860</v>
      </c>
      <c r="F1186" s="12" t="s">
        <v>138</v>
      </c>
      <c r="G1186" s="85" t="s">
        <v>101</v>
      </c>
      <c r="H1186" s="12" t="s">
        <v>6519</v>
      </c>
      <c r="I1186" s="12" t="s">
        <v>6571</v>
      </c>
      <c r="J1186" s="12" t="s">
        <v>6878</v>
      </c>
      <c r="K1186" s="29" t="str">
        <f t="shared" si="158"/>
        <v>&lt;ul&gt;
&lt;li&gt;1 set includes 8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6" s="12" t="str">
        <f t="shared" si="155"/>
        <v>1 set includes 8 pieces Colorfull Bary fans.
A real functional fan, great for group dancing, weddings and holidays.
Light weight and portable. Ring at the bottom for easy hanging and carrying.
Exquisitely Hand-crafted,Great for keeping cool,folds into small space.
100% brand new and high quality.</v>
      </c>
      <c r="M1186" s="11" t="s">
        <v>2146</v>
      </c>
      <c r="N1186" s="12" t="str">
        <f t="shared" si="159"/>
        <v>1 set includes 8 pieces Colorfull Bary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6" s="11" t="str">
        <f t="shared" si="156"/>
        <v>&lt;ul&gt;
&lt;li&gt;1 set includes 8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6" s="12" t="s">
        <v>6879</v>
      </c>
      <c r="Q1186" s="12" t="s">
        <v>6488</v>
      </c>
      <c r="R1186" s="12" t="s">
        <v>6489</v>
      </c>
      <c r="S1186" s="12" t="s">
        <v>6490</v>
      </c>
      <c r="T1186" s="12" t="s">
        <v>6491</v>
      </c>
      <c r="U1186" s="12" t="s">
        <v>6877</v>
      </c>
      <c r="V1186" s="12" t="s">
        <v>6877</v>
      </c>
      <c r="W1186" s="12" t="s">
        <v>6880</v>
      </c>
      <c r="X1186" s="12" t="s">
        <v>6880</v>
      </c>
      <c r="Y1186" s="11" t="s">
        <v>6493</v>
      </c>
      <c r="AA1186" s="11" t="s">
        <v>113</v>
      </c>
      <c r="AC1186" s="13" t="str">
        <f t="shared" si="160"/>
        <v>16.99</v>
      </c>
      <c r="AD1186" s="75">
        <v>10.99</v>
      </c>
      <c r="AE1186" s="29">
        <f t="shared" si="162"/>
        <v>16.190000000000001</v>
      </c>
      <c r="AG1186" s="11">
        <f t="shared" si="161"/>
        <v>5.2</v>
      </c>
      <c r="AI1186" s="11" t="s">
        <v>113</v>
      </c>
      <c r="AJ1186" s="11" t="s">
        <v>116</v>
      </c>
      <c r="AK1186" s="11" t="s">
        <v>6494</v>
      </c>
      <c r="AL1186" s="83" t="s">
        <v>6495</v>
      </c>
      <c r="AM1186" s="83" t="s">
        <v>6496</v>
      </c>
      <c r="AN1186" s="83" t="s">
        <v>6497</v>
      </c>
      <c r="AO1186" s="83" t="s">
        <v>6498</v>
      </c>
      <c r="AS1186"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6" t="s">
        <v>98</v>
      </c>
      <c r="AU1186" s="11" t="s">
        <v>122</v>
      </c>
      <c r="AV1186" s="12">
        <v>1</v>
      </c>
      <c r="AW1186" s="12" t="s">
        <v>123</v>
      </c>
      <c r="AX1186" s="12">
        <v>10</v>
      </c>
      <c r="AY1186" s="12">
        <v>17</v>
      </c>
      <c r="AZ1186" s="12">
        <v>1</v>
      </c>
      <c r="BA1186" s="12" t="s">
        <v>124</v>
      </c>
      <c r="BI1186" s="12">
        <v>2</v>
      </c>
      <c r="BN1186" s="12" t="s">
        <v>6864</v>
      </c>
      <c r="BO1186" s="12" t="s">
        <v>6864</v>
      </c>
      <c r="BP1186" s="12" t="s">
        <v>6864</v>
      </c>
      <c r="CB1186" s="12" t="s">
        <v>133</v>
      </c>
      <c r="CC1186" s="12" t="s">
        <v>134</v>
      </c>
      <c r="CD1186" s="12">
        <v>1</v>
      </c>
      <c r="CE1186" s="12">
        <v>4</v>
      </c>
      <c r="CG1186" s="12" t="s">
        <v>6501</v>
      </c>
    </row>
    <row r="1187" spans="1:85" s="12" customFormat="1" x14ac:dyDescent="0.3">
      <c r="A1187" s="39">
        <v>6186</v>
      </c>
      <c r="B1187" s="10" t="s">
        <v>98</v>
      </c>
      <c r="C1187" s="12" t="s">
        <v>6881</v>
      </c>
      <c r="D1187" s="12" t="s">
        <v>137</v>
      </c>
      <c r="E1187" s="12" t="s">
        <v>6860</v>
      </c>
      <c r="F1187" s="12" t="s">
        <v>138</v>
      </c>
      <c r="G1187" s="85" t="s">
        <v>101</v>
      </c>
      <c r="H1187" s="12" t="s">
        <v>6596</v>
      </c>
      <c r="I1187" s="12" t="s">
        <v>6571</v>
      </c>
      <c r="J1187" s="12" t="s">
        <v>6882</v>
      </c>
      <c r="K1187" s="29" t="str">
        <f t="shared" si="158"/>
        <v>&lt;ul&gt;
&lt;li&gt;1 set includes 10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7" s="12" t="str">
        <f t="shared" si="155"/>
        <v>1 set includes 10 pieces Colorfull Bary fans.
A real functional fan, great for group dancing, weddings and holidays.
Light weight and portable. Ring at the bottom for easy hanging and carrying.
Exquisitely Hand-crafted,Great for keeping cool,folds into small space.
100% brand new and high quality.</v>
      </c>
      <c r="M1187" s="11" t="s">
        <v>2146</v>
      </c>
      <c r="N1187" s="12" t="str">
        <f t="shared" si="159"/>
        <v>1 set includes 10 pieces Colorfull Bary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7" s="11" t="str">
        <f t="shared" si="156"/>
        <v>&lt;ul&gt;
&lt;li&gt;1 set includes 10 pieces Colorfull Bary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7" s="12" t="s">
        <v>6883</v>
      </c>
      <c r="Q1187" s="12" t="s">
        <v>6488</v>
      </c>
      <c r="R1187" s="12" t="s">
        <v>6489</v>
      </c>
      <c r="S1187" s="12" t="s">
        <v>6490</v>
      </c>
      <c r="T1187" s="12" t="s">
        <v>6491</v>
      </c>
      <c r="U1187" s="12" t="s">
        <v>6881</v>
      </c>
      <c r="V1187" s="12" t="s">
        <v>6881</v>
      </c>
      <c r="W1187" s="12" t="s">
        <v>6884</v>
      </c>
      <c r="X1187" s="12" t="s">
        <v>6884</v>
      </c>
      <c r="Y1187" s="11" t="s">
        <v>6493</v>
      </c>
      <c r="AA1187" s="11" t="s">
        <v>113</v>
      </c>
      <c r="AC1187" s="13" t="str">
        <f t="shared" si="160"/>
        <v>19.99</v>
      </c>
      <c r="AD1187" s="75">
        <v>12.99</v>
      </c>
      <c r="AE1187" s="29">
        <f t="shared" si="162"/>
        <v>18.43</v>
      </c>
      <c r="AG1187" s="11">
        <f t="shared" si="161"/>
        <v>5.44</v>
      </c>
      <c r="AI1187" s="11" t="s">
        <v>113</v>
      </c>
      <c r="AJ1187" s="11" t="s">
        <v>116</v>
      </c>
      <c r="AK1187" s="11" t="s">
        <v>6494</v>
      </c>
      <c r="AL1187" s="83" t="s">
        <v>6495</v>
      </c>
      <c r="AM1187" s="83" t="s">
        <v>6496</v>
      </c>
      <c r="AN1187" s="83" t="s">
        <v>6497</v>
      </c>
      <c r="AO1187" s="83" t="s">
        <v>6498</v>
      </c>
      <c r="AS1187"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7" t="s">
        <v>98</v>
      </c>
      <c r="AU1187" s="11" t="s">
        <v>122</v>
      </c>
      <c r="AV1187" s="12">
        <v>1.25</v>
      </c>
      <c r="AW1187" s="12" t="s">
        <v>123</v>
      </c>
      <c r="AX1187" s="12">
        <v>10</v>
      </c>
      <c r="AY1187" s="12">
        <v>17</v>
      </c>
      <c r="AZ1187" s="12">
        <v>1</v>
      </c>
      <c r="BA1187" s="12" t="s">
        <v>124</v>
      </c>
      <c r="BI1187" s="12">
        <v>2</v>
      </c>
      <c r="BN1187" s="12" t="s">
        <v>6864</v>
      </c>
      <c r="BO1187" s="12" t="s">
        <v>6864</v>
      </c>
      <c r="BP1187" s="12" t="s">
        <v>6864</v>
      </c>
      <c r="CB1187" s="12" t="s">
        <v>133</v>
      </c>
      <c r="CC1187" s="12" t="s">
        <v>134</v>
      </c>
      <c r="CD1187" s="12">
        <v>1</v>
      </c>
      <c r="CE1187" s="12">
        <v>4</v>
      </c>
      <c r="CG1187" s="12" t="s">
        <v>6501</v>
      </c>
    </row>
    <row r="1188" spans="1:85" s="12" customFormat="1" x14ac:dyDescent="0.3">
      <c r="A1188" s="39">
        <v>6187</v>
      </c>
      <c r="B1188" s="10" t="s">
        <v>98</v>
      </c>
      <c r="C1188" s="12" t="s">
        <v>6885</v>
      </c>
      <c r="D1188" s="12" t="s">
        <v>100</v>
      </c>
      <c r="G1188" s="85" t="s">
        <v>101</v>
      </c>
      <c r="J1188" s="12" t="s">
        <v>6886</v>
      </c>
      <c r="K1188" s="29" t="str">
        <f t="shared" si="158"/>
        <v>&lt;ul&gt;
&lt;li&gt;1 set includes 2 ~ 10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8" s="12" t="str">
        <f t="shared" si="155"/>
        <v>1 set includes 2 ~ 10 pieces Crystak Lilies Flowers fans..
A real functional fan, great for group dancing, weddings and holidays.
Light weight and portable. Ring at the bottom for easy hanging and carrying.
Exquisitely Hand-crafted,Great for keeping cool,folds into small space.
100% brand new and high quality.</v>
      </c>
      <c r="M1188" s="11" t="s">
        <v>2146</v>
      </c>
      <c r="N1188" s="12" t="str">
        <f t="shared" si="159"/>
        <v>1 set includes 2 ~ 10 pieces Crystak Lilies Flowers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8" s="11" t="str">
        <f t="shared" si="156"/>
        <v>&lt;ul&gt;
&lt;li&gt;1 set includes 2 ~ 10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8" s="12" t="s">
        <v>6887</v>
      </c>
      <c r="Q1188" s="12" t="s">
        <v>6488</v>
      </c>
      <c r="R1188" s="12" t="s">
        <v>6489</v>
      </c>
      <c r="S1188" s="12" t="s">
        <v>6490</v>
      </c>
      <c r="T1188" s="12" t="s">
        <v>6491</v>
      </c>
      <c r="U1188" s="12" t="s">
        <v>6885</v>
      </c>
      <c r="V1188" s="12" t="s">
        <v>6885</v>
      </c>
      <c r="W1188" s="12" t="s">
        <v>6888</v>
      </c>
      <c r="X1188" s="12" t="s">
        <v>6888</v>
      </c>
      <c r="Y1188" s="11" t="s">
        <v>6493</v>
      </c>
      <c r="AA1188" s="11" t="s">
        <v>113</v>
      </c>
      <c r="AC1188" s="13" t="str">
        <f t="shared" si="160"/>
        <v>6.99</v>
      </c>
      <c r="AD1188" s="75">
        <v>3.99</v>
      </c>
      <c r="AE1188" s="29">
        <f t="shared" si="162"/>
        <v>8.24</v>
      </c>
      <c r="AG1188" s="11">
        <f t="shared" si="161"/>
        <v>4.25</v>
      </c>
      <c r="AI1188" s="11" t="s">
        <v>113</v>
      </c>
      <c r="AJ1188" s="11" t="s">
        <v>116</v>
      </c>
      <c r="AK1188" s="11" t="s">
        <v>6494</v>
      </c>
      <c r="AL1188" s="83" t="s">
        <v>6495</v>
      </c>
      <c r="AM1188" s="83" t="s">
        <v>6496</v>
      </c>
      <c r="AN1188" s="83" t="s">
        <v>6497</v>
      </c>
      <c r="AO1188" s="83" t="s">
        <v>6498</v>
      </c>
      <c r="AS1188"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8" t="s">
        <v>98</v>
      </c>
      <c r="AU1188" s="11" t="s">
        <v>122</v>
      </c>
      <c r="AW1188" s="12" t="s">
        <v>123</v>
      </c>
      <c r="AX1188" s="12">
        <v>10</v>
      </c>
      <c r="AY1188" s="12">
        <v>17</v>
      </c>
      <c r="AZ1188" s="12">
        <v>1</v>
      </c>
      <c r="BA1188" s="12" t="s">
        <v>124</v>
      </c>
      <c r="BI1188" s="12">
        <v>2</v>
      </c>
      <c r="BN1188" s="12" t="s">
        <v>6889</v>
      </c>
      <c r="CB1188" s="12" t="s">
        <v>133</v>
      </c>
      <c r="CC1188" s="12" t="s">
        <v>134</v>
      </c>
      <c r="CD1188" s="12">
        <v>1</v>
      </c>
      <c r="CE1188" s="12">
        <v>4</v>
      </c>
      <c r="CG1188" s="12" t="s">
        <v>6501</v>
      </c>
    </row>
    <row r="1189" spans="1:85" s="12" customFormat="1" x14ac:dyDescent="0.3">
      <c r="A1189" s="39">
        <v>6188</v>
      </c>
      <c r="B1189" s="10" t="s">
        <v>98</v>
      </c>
      <c r="C1189" s="12" t="s">
        <v>6890</v>
      </c>
      <c r="D1189" s="12" t="s">
        <v>137</v>
      </c>
      <c r="E1189" s="12" t="s">
        <v>6885</v>
      </c>
      <c r="F1189" s="12" t="s">
        <v>138</v>
      </c>
      <c r="G1189" s="85" t="s">
        <v>101</v>
      </c>
      <c r="H1189" s="12" t="s">
        <v>6503</v>
      </c>
      <c r="I1189" s="12" t="s">
        <v>6601</v>
      </c>
      <c r="J1189" s="12" t="s">
        <v>6891</v>
      </c>
      <c r="K1189" s="29" t="str">
        <f t="shared" si="158"/>
        <v>&lt;ul&gt;
&lt;li&gt;1 set includes 2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89" s="12" t="str">
        <f t="shared" si="155"/>
        <v>1 set includes 2 pieces Crystak Lilies Flowers fans.
A real functional fan, great for group dancing, weddings and holidays.
Light weight and portable. Ring at the bottom for easy hanging and carrying.
Exquisitely Hand-crafted,Great for keeping cool,folds into small space.
100% brand new and high quality.</v>
      </c>
      <c r="M1189" s="11" t="s">
        <v>2146</v>
      </c>
      <c r="N1189" s="12" t="str">
        <f t="shared" si="159"/>
        <v>1 set includes 2 pieces Crystak Lilies Flowers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89" s="11" t="str">
        <f t="shared" si="156"/>
        <v>&lt;ul&gt;
&lt;li&gt;1 set includes 2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89" s="12" t="s">
        <v>6892</v>
      </c>
      <c r="Q1189" s="12" t="s">
        <v>6488</v>
      </c>
      <c r="R1189" s="12" t="s">
        <v>6489</v>
      </c>
      <c r="S1189" s="12" t="s">
        <v>6490</v>
      </c>
      <c r="T1189" s="12" t="s">
        <v>6491</v>
      </c>
      <c r="U1189" s="12" t="s">
        <v>6890</v>
      </c>
      <c r="V1189" s="12" t="s">
        <v>6890</v>
      </c>
      <c r="W1189" s="12" t="s">
        <v>6893</v>
      </c>
      <c r="X1189" s="12" t="s">
        <v>6893</v>
      </c>
      <c r="Y1189" s="11" t="s">
        <v>6493</v>
      </c>
      <c r="AA1189" s="11" t="s">
        <v>113</v>
      </c>
      <c r="AC1189" s="13" t="str">
        <f t="shared" si="160"/>
        <v>6.99</v>
      </c>
      <c r="AD1189" s="75">
        <v>3.99</v>
      </c>
      <c r="AE1189" s="29">
        <f t="shared" si="162"/>
        <v>8.48</v>
      </c>
      <c r="AG1189" s="11">
        <f t="shared" si="161"/>
        <v>4.49</v>
      </c>
      <c r="AI1189" s="11" t="s">
        <v>113</v>
      </c>
      <c r="AJ1189" s="11" t="s">
        <v>116</v>
      </c>
      <c r="AK1189" s="11" t="s">
        <v>6494</v>
      </c>
      <c r="AL1189" s="83" t="s">
        <v>6495</v>
      </c>
      <c r="AM1189" s="83" t="s">
        <v>6496</v>
      </c>
      <c r="AN1189" s="83" t="s">
        <v>6497</v>
      </c>
      <c r="AO1189" s="83" t="s">
        <v>6498</v>
      </c>
      <c r="AS1189"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89" t="s">
        <v>98</v>
      </c>
      <c r="AU1189" s="11" t="s">
        <v>122</v>
      </c>
      <c r="AV1189" s="12">
        <v>0.25</v>
      </c>
      <c r="AW1189" s="12" t="s">
        <v>123</v>
      </c>
      <c r="AX1189" s="12">
        <v>10</v>
      </c>
      <c r="AY1189" s="12">
        <v>17</v>
      </c>
      <c r="AZ1189" s="12">
        <v>1</v>
      </c>
      <c r="BA1189" s="12" t="s">
        <v>124</v>
      </c>
      <c r="BI1189" s="12">
        <v>2</v>
      </c>
      <c r="BN1189" s="12" t="s">
        <v>6894</v>
      </c>
      <c r="BO1189" s="12" t="s">
        <v>6895</v>
      </c>
      <c r="BP1189" s="12" t="s">
        <v>6896</v>
      </c>
      <c r="BQ1189" s="12" t="s">
        <v>6897</v>
      </c>
      <c r="BR1189" s="12" t="s">
        <v>6898</v>
      </c>
      <c r="BS1189" s="12" t="s">
        <v>6889</v>
      </c>
      <c r="CB1189" s="12" t="s">
        <v>133</v>
      </c>
      <c r="CC1189" s="12" t="s">
        <v>134</v>
      </c>
      <c r="CD1189" s="12">
        <v>1</v>
      </c>
      <c r="CE1189" s="12">
        <v>4</v>
      </c>
      <c r="CG1189" s="12" t="s">
        <v>6501</v>
      </c>
    </row>
    <row r="1190" spans="1:85" s="12" customFormat="1" x14ac:dyDescent="0.3">
      <c r="A1190" s="39">
        <v>6189</v>
      </c>
      <c r="B1190" s="10" t="s">
        <v>98</v>
      </c>
      <c r="C1190" s="12" t="s">
        <v>6899</v>
      </c>
      <c r="D1190" s="12" t="s">
        <v>137</v>
      </c>
      <c r="E1190" s="12" t="s">
        <v>6885</v>
      </c>
      <c r="F1190" s="12" t="s">
        <v>138</v>
      </c>
      <c r="G1190" s="85" t="s">
        <v>101</v>
      </c>
      <c r="H1190" s="12" t="s">
        <v>6509</v>
      </c>
      <c r="I1190" s="12" t="s">
        <v>6571</v>
      </c>
      <c r="J1190" s="12" t="s">
        <v>6900</v>
      </c>
      <c r="K1190" s="29" t="str">
        <f t="shared" si="158"/>
        <v>&lt;ul&gt;
&lt;li&gt;1 set includes 4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0" s="12" t="str">
        <f t="shared" si="155"/>
        <v>1 set includes 4 pieces Crystak Lilies Flowers fans.
A real functional fan, great for group dancing, weddings and holidays.
Light weight and portable. Ring at the bottom for easy hanging and carrying.
Exquisitely Hand-crafted,Great for keeping cool,folds into small space.
100% brand new and high quality.</v>
      </c>
      <c r="M1190" s="11" t="s">
        <v>2146</v>
      </c>
      <c r="N1190" s="12" t="str">
        <f t="shared" si="159"/>
        <v>1 set includes 4 pieces Crystak Lilies Flowers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0" s="11" t="str">
        <f t="shared" si="156"/>
        <v>&lt;ul&gt;
&lt;li&gt;1 set includes 4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0" s="12" t="s">
        <v>6901</v>
      </c>
      <c r="Q1190" s="12" t="s">
        <v>6488</v>
      </c>
      <c r="R1190" s="12" t="s">
        <v>6489</v>
      </c>
      <c r="S1190" s="12" t="s">
        <v>6490</v>
      </c>
      <c r="T1190" s="12" t="s">
        <v>6491</v>
      </c>
      <c r="U1190" s="12" t="s">
        <v>6899</v>
      </c>
      <c r="V1190" s="12" t="s">
        <v>6899</v>
      </c>
      <c r="W1190" s="12" t="s">
        <v>6902</v>
      </c>
      <c r="X1190" s="12" t="s">
        <v>6902</v>
      </c>
      <c r="Y1190" s="11" t="s">
        <v>6493</v>
      </c>
      <c r="AA1190" s="11" t="s">
        <v>113</v>
      </c>
      <c r="AC1190" s="13" t="str">
        <f t="shared" si="160"/>
        <v>10.99</v>
      </c>
      <c r="AD1190" s="75">
        <v>6.99</v>
      </c>
      <c r="AE1190" s="29">
        <f t="shared" si="162"/>
        <v>11.72</v>
      </c>
      <c r="AG1190" s="11">
        <f t="shared" si="161"/>
        <v>4.7300000000000004</v>
      </c>
      <c r="AI1190" s="11" t="s">
        <v>113</v>
      </c>
      <c r="AJ1190" s="11" t="s">
        <v>116</v>
      </c>
      <c r="AK1190" s="11" t="s">
        <v>6494</v>
      </c>
      <c r="AL1190" s="83" t="s">
        <v>6495</v>
      </c>
      <c r="AM1190" s="83" t="s">
        <v>6496</v>
      </c>
      <c r="AN1190" s="83" t="s">
        <v>6497</v>
      </c>
      <c r="AO1190" s="83" t="s">
        <v>6498</v>
      </c>
      <c r="AS1190"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0" t="s">
        <v>98</v>
      </c>
      <c r="AU1190" s="11" t="s">
        <v>122</v>
      </c>
      <c r="AV1190" s="12">
        <v>0.5</v>
      </c>
      <c r="AW1190" s="12" t="s">
        <v>123</v>
      </c>
      <c r="AX1190" s="12">
        <v>10</v>
      </c>
      <c r="AY1190" s="12">
        <v>17</v>
      </c>
      <c r="AZ1190" s="12">
        <v>1</v>
      </c>
      <c r="BA1190" s="12" t="s">
        <v>124</v>
      </c>
      <c r="BI1190" s="12">
        <v>2</v>
      </c>
      <c r="BN1190" s="12" t="s">
        <v>6889</v>
      </c>
      <c r="BO1190" s="12" t="s">
        <v>6894</v>
      </c>
      <c r="BP1190" s="12" t="s">
        <v>6895</v>
      </c>
      <c r="BQ1190" s="12" t="s">
        <v>6896</v>
      </c>
      <c r="BR1190" s="12" t="s">
        <v>6897</v>
      </c>
      <c r="BS1190" s="12" t="s">
        <v>6898</v>
      </c>
      <c r="BT1190" s="12" t="s">
        <v>6889</v>
      </c>
      <c r="CB1190" s="12" t="s">
        <v>133</v>
      </c>
      <c r="CC1190" s="12" t="s">
        <v>134</v>
      </c>
      <c r="CD1190" s="12">
        <v>1</v>
      </c>
      <c r="CE1190" s="12">
        <v>4</v>
      </c>
      <c r="CG1190" s="12" t="s">
        <v>6501</v>
      </c>
    </row>
    <row r="1191" spans="1:85" s="12" customFormat="1" x14ac:dyDescent="0.3">
      <c r="A1191" s="39">
        <v>6190</v>
      </c>
      <c r="B1191" s="10" t="s">
        <v>98</v>
      </c>
      <c r="C1191" s="12" t="s">
        <v>6903</v>
      </c>
      <c r="D1191" s="12" t="s">
        <v>137</v>
      </c>
      <c r="E1191" s="12" t="s">
        <v>6885</v>
      </c>
      <c r="F1191" s="12" t="s">
        <v>138</v>
      </c>
      <c r="G1191" s="85" t="s">
        <v>101</v>
      </c>
      <c r="H1191" s="12" t="s">
        <v>6514</v>
      </c>
      <c r="I1191" s="12" t="s">
        <v>6571</v>
      </c>
      <c r="J1191" s="12" t="s">
        <v>6904</v>
      </c>
      <c r="K1191" s="29" t="str">
        <f t="shared" si="158"/>
        <v>&lt;ul&gt;
&lt;li&gt;1 set includes 6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1" s="12" t="str">
        <f t="shared" si="155"/>
        <v>1 set includes 6 pieces Crystak Lilies Flowers fans.
A real functional fan, great for group dancing, weddings and holidays.
Light weight and portable. Ring at the bottom for easy hanging and carrying.
Exquisitely Hand-crafted,Great for keeping cool,folds into small space.
100% brand new and high quality.</v>
      </c>
      <c r="M1191" s="11" t="s">
        <v>2146</v>
      </c>
      <c r="N1191" s="12" t="str">
        <f t="shared" si="159"/>
        <v>1 set includes 6 pieces Crystak Lilies Flowers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1" s="11" t="str">
        <f t="shared" si="156"/>
        <v>&lt;ul&gt;
&lt;li&gt;1 set includes 6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1" s="12" t="s">
        <v>6905</v>
      </c>
      <c r="Q1191" s="12" t="s">
        <v>6488</v>
      </c>
      <c r="R1191" s="12" t="s">
        <v>6489</v>
      </c>
      <c r="S1191" s="12" t="s">
        <v>6490</v>
      </c>
      <c r="T1191" s="12" t="s">
        <v>6491</v>
      </c>
      <c r="U1191" s="12" t="s">
        <v>6903</v>
      </c>
      <c r="V1191" s="12" t="s">
        <v>6903</v>
      </c>
      <c r="W1191" s="12" t="s">
        <v>6906</v>
      </c>
      <c r="X1191" s="12" t="s">
        <v>6906</v>
      </c>
      <c r="Y1191" s="11" t="s">
        <v>6493</v>
      </c>
      <c r="AA1191" s="11" t="s">
        <v>113</v>
      </c>
      <c r="AC1191" s="13" t="str">
        <f t="shared" si="160"/>
        <v>13.99</v>
      </c>
      <c r="AD1191" s="75">
        <v>8.99</v>
      </c>
      <c r="AE1191" s="29">
        <f t="shared" si="162"/>
        <v>13.95</v>
      </c>
      <c r="AG1191" s="11">
        <f t="shared" si="161"/>
        <v>4.96</v>
      </c>
      <c r="AI1191" s="11" t="s">
        <v>113</v>
      </c>
      <c r="AJ1191" s="11" t="s">
        <v>116</v>
      </c>
      <c r="AK1191" s="11" t="s">
        <v>6494</v>
      </c>
      <c r="AL1191" s="83" t="s">
        <v>6495</v>
      </c>
      <c r="AM1191" s="83" t="s">
        <v>6496</v>
      </c>
      <c r="AN1191" s="83" t="s">
        <v>6497</v>
      </c>
      <c r="AO1191" s="83" t="s">
        <v>6498</v>
      </c>
      <c r="AS1191"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1" t="s">
        <v>98</v>
      </c>
      <c r="AU1191" s="11" t="s">
        <v>122</v>
      </c>
      <c r="AV1191" s="12">
        <v>0.75</v>
      </c>
      <c r="AW1191" s="12" t="s">
        <v>123</v>
      </c>
      <c r="AX1191" s="12">
        <v>10</v>
      </c>
      <c r="AY1191" s="12">
        <v>17</v>
      </c>
      <c r="AZ1191" s="12">
        <v>1</v>
      </c>
      <c r="BA1191" s="12" t="s">
        <v>124</v>
      </c>
      <c r="BI1191" s="12">
        <v>2</v>
      </c>
      <c r="BN1191" s="12" t="s">
        <v>6889</v>
      </c>
      <c r="BO1191" s="12" t="s">
        <v>6894</v>
      </c>
      <c r="BP1191" s="12" t="s">
        <v>6895</v>
      </c>
      <c r="BQ1191" s="12" t="s">
        <v>6896</v>
      </c>
      <c r="BR1191" s="12" t="s">
        <v>6897</v>
      </c>
      <c r="BS1191" s="12" t="s">
        <v>6898</v>
      </c>
      <c r="BT1191" s="12" t="s">
        <v>6889</v>
      </c>
      <c r="CB1191" s="12" t="s">
        <v>133</v>
      </c>
      <c r="CC1191" s="12" t="s">
        <v>134</v>
      </c>
      <c r="CD1191" s="12">
        <v>1</v>
      </c>
      <c r="CE1191" s="12">
        <v>4</v>
      </c>
      <c r="CG1191" s="12" t="s">
        <v>6501</v>
      </c>
    </row>
    <row r="1192" spans="1:85" s="12" customFormat="1" x14ac:dyDescent="0.3">
      <c r="A1192" s="39">
        <v>6191</v>
      </c>
      <c r="B1192" s="10" t="s">
        <v>98</v>
      </c>
      <c r="C1192" s="12" t="s">
        <v>6907</v>
      </c>
      <c r="D1192" s="12" t="s">
        <v>137</v>
      </c>
      <c r="E1192" s="12" t="s">
        <v>6885</v>
      </c>
      <c r="F1192" s="12" t="s">
        <v>138</v>
      </c>
      <c r="G1192" s="85" t="s">
        <v>101</v>
      </c>
      <c r="H1192" s="12" t="s">
        <v>6519</v>
      </c>
      <c r="I1192" s="12" t="s">
        <v>6571</v>
      </c>
      <c r="J1192" s="12" t="s">
        <v>6908</v>
      </c>
      <c r="K1192" s="29" t="str">
        <f t="shared" si="158"/>
        <v>&lt;ul&gt;
&lt;li&gt;1 set includes 8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2" s="12" t="str">
        <f t="shared" si="155"/>
        <v>1 set includes 8 pieces Crystak Lilies Flowers fans.
A real functional fan, great for group dancing, weddings and holidays.
Light weight and portable. Ring at the bottom for easy hanging and carrying.
Exquisitely Hand-crafted,Great for keeping cool,folds into small space.
100% brand new and high quality.</v>
      </c>
      <c r="M1192" s="11" t="s">
        <v>2146</v>
      </c>
      <c r="N1192" s="12" t="str">
        <f t="shared" si="159"/>
        <v>1 set includes 8 pieces Crystak Lilies Flowers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2" s="11" t="str">
        <f t="shared" si="156"/>
        <v>&lt;ul&gt;
&lt;li&gt;1 set includes 8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2" s="12" t="s">
        <v>6909</v>
      </c>
      <c r="Q1192" s="12" t="s">
        <v>6488</v>
      </c>
      <c r="R1192" s="12" t="s">
        <v>6489</v>
      </c>
      <c r="S1192" s="12" t="s">
        <v>6490</v>
      </c>
      <c r="T1192" s="12" t="s">
        <v>6491</v>
      </c>
      <c r="U1192" s="12" t="s">
        <v>6907</v>
      </c>
      <c r="V1192" s="12" t="s">
        <v>6907</v>
      </c>
      <c r="W1192" s="12" t="s">
        <v>6910</v>
      </c>
      <c r="X1192" s="12" t="s">
        <v>6910</v>
      </c>
      <c r="Y1192" s="11" t="s">
        <v>6493</v>
      </c>
      <c r="AA1192" s="11" t="s">
        <v>113</v>
      </c>
      <c r="AC1192" s="13" t="str">
        <f t="shared" si="160"/>
        <v>16.99</v>
      </c>
      <c r="AD1192" s="75">
        <v>10.99</v>
      </c>
      <c r="AE1192" s="29">
        <f t="shared" si="162"/>
        <v>16.190000000000001</v>
      </c>
      <c r="AG1192" s="11">
        <f t="shared" si="161"/>
        <v>5.2</v>
      </c>
      <c r="AI1192" s="11" t="s">
        <v>113</v>
      </c>
      <c r="AJ1192" s="11" t="s">
        <v>116</v>
      </c>
      <c r="AK1192" s="11" t="s">
        <v>6494</v>
      </c>
      <c r="AL1192" s="83" t="s">
        <v>6495</v>
      </c>
      <c r="AM1192" s="83" t="s">
        <v>6496</v>
      </c>
      <c r="AN1192" s="83" t="s">
        <v>6497</v>
      </c>
      <c r="AO1192" s="83" t="s">
        <v>6498</v>
      </c>
      <c r="AS1192"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2" t="s">
        <v>98</v>
      </c>
      <c r="AU1192" s="11" t="s">
        <v>122</v>
      </c>
      <c r="AV1192" s="12">
        <v>1</v>
      </c>
      <c r="AW1192" s="12" t="s">
        <v>123</v>
      </c>
      <c r="AX1192" s="12">
        <v>10</v>
      </c>
      <c r="AY1192" s="12">
        <v>17</v>
      </c>
      <c r="AZ1192" s="12">
        <v>1</v>
      </c>
      <c r="BA1192" s="12" t="s">
        <v>124</v>
      </c>
      <c r="BI1192" s="12">
        <v>2</v>
      </c>
      <c r="BN1192" s="12" t="s">
        <v>6889</v>
      </c>
      <c r="BO1192" s="12" t="s">
        <v>6894</v>
      </c>
      <c r="BP1192" s="12" t="s">
        <v>6895</v>
      </c>
      <c r="BQ1192" s="12" t="s">
        <v>6896</v>
      </c>
      <c r="BR1192" s="12" t="s">
        <v>6897</v>
      </c>
      <c r="BS1192" s="12" t="s">
        <v>6898</v>
      </c>
      <c r="BT1192" s="12" t="s">
        <v>6889</v>
      </c>
      <c r="CB1192" s="12" t="s">
        <v>133</v>
      </c>
      <c r="CC1192" s="12" t="s">
        <v>134</v>
      </c>
      <c r="CD1192" s="12">
        <v>1</v>
      </c>
      <c r="CE1192" s="12">
        <v>4</v>
      </c>
      <c r="CG1192" s="12" t="s">
        <v>6501</v>
      </c>
    </row>
    <row r="1193" spans="1:85" s="12" customFormat="1" x14ac:dyDescent="0.3">
      <c r="A1193" s="39">
        <v>6192</v>
      </c>
      <c r="B1193" s="10" t="s">
        <v>98</v>
      </c>
      <c r="C1193" s="12" t="s">
        <v>6911</v>
      </c>
      <c r="D1193" s="12" t="s">
        <v>137</v>
      </c>
      <c r="E1193" s="12" t="s">
        <v>6885</v>
      </c>
      <c r="F1193" s="12" t="s">
        <v>138</v>
      </c>
      <c r="G1193" s="85" t="s">
        <v>101</v>
      </c>
      <c r="H1193" s="12" t="s">
        <v>6596</v>
      </c>
      <c r="I1193" s="12" t="s">
        <v>6571</v>
      </c>
      <c r="J1193" s="12" t="s">
        <v>6912</v>
      </c>
      <c r="K1193" s="29" t="str">
        <f t="shared" si="158"/>
        <v>&lt;ul&gt;
&lt;li&gt;1 set includes 10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3" s="12" t="str">
        <f t="shared" si="155"/>
        <v>1 set includes 10 pieces Crystak Lilies Flowers fans.
A real functional fan, great for group dancing, weddings and holidays.
Light weight and portable. Ring at the bottom for easy hanging and carrying.
Exquisitely Hand-crafted,Great for keeping cool,folds into small space.
100% brand new and high quality.</v>
      </c>
      <c r="M1193" s="11" t="s">
        <v>2146</v>
      </c>
      <c r="N1193" s="12" t="str">
        <f t="shared" si="159"/>
        <v>1 set includes 10 pieces Crystak Lilies Flowers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3" s="11" t="str">
        <f t="shared" si="156"/>
        <v>&lt;ul&gt;
&lt;li&gt;1 set includes 10 pieces Crystak Lilies Flowers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3" s="12" t="s">
        <v>6913</v>
      </c>
      <c r="Q1193" s="12" t="s">
        <v>6488</v>
      </c>
      <c r="R1193" s="12" t="s">
        <v>6489</v>
      </c>
      <c r="S1193" s="12" t="s">
        <v>6490</v>
      </c>
      <c r="T1193" s="12" t="s">
        <v>6491</v>
      </c>
      <c r="U1193" s="12" t="s">
        <v>6911</v>
      </c>
      <c r="V1193" s="12" t="s">
        <v>6911</v>
      </c>
      <c r="W1193" s="12" t="s">
        <v>6914</v>
      </c>
      <c r="X1193" s="12" t="s">
        <v>6914</v>
      </c>
      <c r="Y1193" s="11" t="s">
        <v>6493</v>
      </c>
      <c r="AA1193" s="11" t="s">
        <v>113</v>
      </c>
      <c r="AC1193" s="13" t="str">
        <f t="shared" si="160"/>
        <v>19.99</v>
      </c>
      <c r="AD1193" s="75">
        <v>12.99</v>
      </c>
      <c r="AE1193" s="29">
        <f t="shared" si="162"/>
        <v>18.43</v>
      </c>
      <c r="AG1193" s="11">
        <f t="shared" si="161"/>
        <v>5.44</v>
      </c>
      <c r="AI1193" s="11" t="s">
        <v>113</v>
      </c>
      <c r="AJ1193" s="11" t="s">
        <v>116</v>
      </c>
      <c r="AK1193" s="11" t="s">
        <v>6494</v>
      </c>
      <c r="AL1193" s="83" t="s">
        <v>6495</v>
      </c>
      <c r="AM1193" s="83" t="s">
        <v>6496</v>
      </c>
      <c r="AN1193" s="83" t="s">
        <v>6497</v>
      </c>
      <c r="AO1193" s="83" t="s">
        <v>6498</v>
      </c>
      <c r="AS1193"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3" t="s">
        <v>98</v>
      </c>
      <c r="AU1193" s="11" t="s">
        <v>122</v>
      </c>
      <c r="AV1193" s="12">
        <v>1.25</v>
      </c>
      <c r="AW1193" s="12" t="s">
        <v>123</v>
      </c>
      <c r="AX1193" s="12">
        <v>10</v>
      </c>
      <c r="AY1193" s="12">
        <v>17</v>
      </c>
      <c r="AZ1193" s="12">
        <v>1</v>
      </c>
      <c r="BA1193" s="12" t="s">
        <v>124</v>
      </c>
      <c r="BI1193" s="12">
        <v>2</v>
      </c>
      <c r="BN1193" s="12" t="s">
        <v>6889</v>
      </c>
      <c r="BO1193" s="12" t="s">
        <v>6894</v>
      </c>
      <c r="BP1193" s="12" t="s">
        <v>6895</v>
      </c>
      <c r="BQ1193" s="12" t="s">
        <v>6896</v>
      </c>
      <c r="BR1193" s="12" t="s">
        <v>6897</v>
      </c>
      <c r="BS1193" s="12" t="s">
        <v>6898</v>
      </c>
      <c r="BT1193" s="12" t="s">
        <v>6889</v>
      </c>
      <c r="CB1193" s="12" t="s">
        <v>133</v>
      </c>
      <c r="CC1193" s="12" t="s">
        <v>134</v>
      </c>
      <c r="CD1193" s="12">
        <v>1</v>
      </c>
      <c r="CE1193" s="12">
        <v>4</v>
      </c>
      <c r="CG1193" s="12" t="s">
        <v>6501</v>
      </c>
    </row>
    <row r="1194" spans="1:85" s="12" customFormat="1" x14ac:dyDescent="0.3">
      <c r="A1194" s="39">
        <v>6193</v>
      </c>
      <c r="B1194" s="10" t="s">
        <v>98</v>
      </c>
      <c r="C1194" s="12" t="s">
        <v>6915</v>
      </c>
      <c r="D1194" s="12" t="s">
        <v>100</v>
      </c>
      <c r="G1194" s="85" t="s">
        <v>101</v>
      </c>
      <c r="J1194" s="12" t="s">
        <v>6916</v>
      </c>
      <c r="K1194" s="29" t="str">
        <f t="shared" si="158"/>
        <v>&lt;ul&gt;
&lt;li&gt;1 set includes 2 ~ 10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4" s="12" t="str">
        <f t="shared" si="155"/>
        <v>1 set includes 2 ~ 10 pieces Chinese Leopard Grain fans..
A real functional fan, great for group dancing, weddings and holidays.
Light weight and portable. Ring at the bottom for easy hanging and carrying.
Exquisitely Hand-crafted,Great for keeping cool,folds into small space.
100% brand new and high quality.</v>
      </c>
      <c r="M1194" s="11" t="s">
        <v>2146</v>
      </c>
      <c r="N1194" s="12" t="str">
        <f t="shared" si="159"/>
        <v>1 set includes 2 ~ 10 pieces Chinese Leopard Grain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4" s="11" t="str">
        <f t="shared" si="156"/>
        <v>&lt;ul&gt;
&lt;li&gt;1 set includes 2 ~ 10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4" s="12" t="s">
        <v>6917</v>
      </c>
      <c r="Q1194" s="12" t="s">
        <v>6488</v>
      </c>
      <c r="R1194" s="12" t="s">
        <v>6489</v>
      </c>
      <c r="S1194" s="12" t="s">
        <v>6490</v>
      </c>
      <c r="T1194" s="12" t="s">
        <v>6491</v>
      </c>
      <c r="U1194" s="12" t="s">
        <v>6915</v>
      </c>
      <c r="V1194" s="12" t="s">
        <v>6915</v>
      </c>
      <c r="W1194" s="12" t="s">
        <v>6918</v>
      </c>
      <c r="X1194" s="12" t="s">
        <v>6918</v>
      </c>
      <c r="Y1194" s="11" t="s">
        <v>6493</v>
      </c>
      <c r="AA1194" s="11" t="s">
        <v>113</v>
      </c>
      <c r="AC1194" s="13" t="str">
        <f t="shared" si="160"/>
        <v>6.99</v>
      </c>
      <c r="AD1194" s="75">
        <v>3.99</v>
      </c>
      <c r="AE1194" s="29">
        <f t="shared" si="162"/>
        <v>8.24</v>
      </c>
      <c r="AG1194" s="11">
        <f t="shared" si="161"/>
        <v>4.25</v>
      </c>
      <c r="AI1194" s="11" t="s">
        <v>113</v>
      </c>
      <c r="AJ1194" s="11" t="s">
        <v>116</v>
      </c>
      <c r="AK1194" s="11" t="s">
        <v>6494</v>
      </c>
      <c r="AL1194" s="83" t="s">
        <v>6495</v>
      </c>
      <c r="AM1194" s="83" t="s">
        <v>6496</v>
      </c>
      <c r="AN1194" s="83" t="s">
        <v>6497</v>
      </c>
      <c r="AO1194" s="83" t="s">
        <v>6498</v>
      </c>
      <c r="AS1194"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4" t="s">
        <v>98</v>
      </c>
      <c r="AU1194" s="11" t="s">
        <v>122</v>
      </c>
      <c r="AW1194" s="12" t="s">
        <v>123</v>
      </c>
      <c r="AX1194" s="12">
        <v>10</v>
      </c>
      <c r="AY1194" s="12">
        <v>17</v>
      </c>
      <c r="AZ1194" s="12">
        <v>1</v>
      </c>
      <c r="BA1194" s="12" t="s">
        <v>124</v>
      </c>
      <c r="BI1194" s="12">
        <v>2</v>
      </c>
      <c r="BN1194" s="12" t="s">
        <v>6919</v>
      </c>
      <c r="BO1194" s="12" t="s">
        <v>6920</v>
      </c>
      <c r="BP1194" s="12" t="s">
        <v>6921</v>
      </c>
      <c r="BQ1194" s="12" t="s">
        <v>6922</v>
      </c>
      <c r="BR1194" s="12" t="s">
        <v>6923</v>
      </c>
      <c r="BS1194" s="12" t="s">
        <v>6924</v>
      </c>
      <c r="BT1194" s="12" t="s">
        <v>6925</v>
      </c>
      <c r="CB1194" s="12" t="s">
        <v>133</v>
      </c>
      <c r="CC1194" s="12" t="s">
        <v>134</v>
      </c>
      <c r="CD1194" s="12">
        <v>1</v>
      </c>
      <c r="CE1194" s="12">
        <v>4</v>
      </c>
      <c r="CG1194" s="12" t="s">
        <v>6501</v>
      </c>
    </row>
    <row r="1195" spans="1:85" s="12" customFormat="1" x14ac:dyDescent="0.3">
      <c r="A1195" s="39">
        <v>6194</v>
      </c>
      <c r="B1195" s="10" t="s">
        <v>98</v>
      </c>
      <c r="C1195" s="12" t="s">
        <v>6926</v>
      </c>
      <c r="D1195" s="12" t="s">
        <v>137</v>
      </c>
      <c r="E1195" s="12" t="s">
        <v>6915</v>
      </c>
      <c r="F1195" s="12" t="s">
        <v>138</v>
      </c>
      <c r="G1195" s="85" t="s">
        <v>101</v>
      </c>
      <c r="H1195" s="12" t="s">
        <v>6503</v>
      </c>
      <c r="I1195" s="12" t="s">
        <v>6601</v>
      </c>
      <c r="J1195" s="12" t="s">
        <v>6927</v>
      </c>
      <c r="K1195" s="29" t="str">
        <f t="shared" si="158"/>
        <v>&lt;ul&gt;
&lt;li&gt;1 set includes 2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5" s="12" t="str">
        <f t="shared" si="155"/>
        <v>1 set includes 2 pieces Chinese Leopard Grain fans.
A real functional fan, great for group dancing, weddings and holidays.
Light weight and portable. Ring at the bottom for easy hanging and carrying.
Exquisitely Hand-crafted,Great for keeping cool,folds into small space.
100% brand new and high quality.</v>
      </c>
      <c r="M1195" s="11" t="s">
        <v>2146</v>
      </c>
      <c r="N1195" s="12" t="str">
        <f t="shared" si="159"/>
        <v>1 set includes 2 pieces Chinese Leopard Grain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5" s="11" t="str">
        <f t="shared" si="156"/>
        <v>&lt;ul&gt;
&lt;li&gt;1 set includes 2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5" s="12" t="s">
        <v>6928</v>
      </c>
      <c r="Q1195" s="12" t="s">
        <v>6488</v>
      </c>
      <c r="R1195" s="12" t="s">
        <v>6489</v>
      </c>
      <c r="S1195" s="12" t="s">
        <v>6490</v>
      </c>
      <c r="T1195" s="12" t="s">
        <v>6491</v>
      </c>
      <c r="U1195" s="12" t="s">
        <v>6926</v>
      </c>
      <c r="V1195" s="12" t="s">
        <v>6926</v>
      </c>
      <c r="W1195" s="12" t="s">
        <v>6929</v>
      </c>
      <c r="X1195" s="12" t="s">
        <v>6929</v>
      </c>
      <c r="Y1195" s="11" t="s">
        <v>6493</v>
      </c>
      <c r="AA1195" s="11" t="s">
        <v>113</v>
      </c>
      <c r="AC1195" s="13" t="str">
        <f t="shared" si="160"/>
        <v>6.99</v>
      </c>
      <c r="AD1195" s="75">
        <v>3.99</v>
      </c>
      <c r="AE1195" s="29">
        <f t="shared" si="162"/>
        <v>8.48</v>
      </c>
      <c r="AG1195" s="11">
        <f t="shared" si="161"/>
        <v>4.49</v>
      </c>
      <c r="AI1195" s="11" t="s">
        <v>113</v>
      </c>
      <c r="AJ1195" s="11" t="s">
        <v>116</v>
      </c>
      <c r="AK1195" s="11" t="s">
        <v>6494</v>
      </c>
      <c r="AL1195" s="83" t="s">
        <v>6495</v>
      </c>
      <c r="AM1195" s="83" t="s">
        <v>6496</v>
      </c>
      <c r="AN1195" s="83" t="s">
        <v>6497</v>
      </c>
      <c r="AO1195" s="83" t="s">
        <v>6498</v>
      </c>
      <c r="AS1195"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5" t="s">
        <v>98</v>
      </c>
      <c r="AU1195" s="11" t="s">
        <v>122</v>
      </c>
      <c r="AV1195" s="12">
        <v>0.25</v>
      </c>
      <c r="AW1195" s="12" t="s">
        <v>123</v>
      </c>
      <c r="AX1195" s="12">
        <v>10</v>
      </c>
      <c r="AY1195" s="12">
        <v>17</v>
      </c>
      <c r="AZ1195" s="12">
        <v>1</v>
      </c>
      <c r="BA1195" s="12" t="s">
        <v>124</v>
      </c>
      <c r="BI1195" s="12">
        <v>2</v>
      </c>
      <c r="BN1195" s="12" t="s">
        <v>6920</v>
      </c>
      <c r="BO1195" s="12" t="s">
        <v>6921</v>
      </c>
      <c r="BP1195" s="12" t="s">
        <v>6922</v>
      </c>
      <c r="BQ1195" s="12" t="s">
        <v>6923</v>
      </c>
      <c r="BR1195" s="12" t="s">
        <v>6924</v>
      </c>
      <c r="BS1195" s="12" t="s">
        <v>6925</v>
      </c>
      <c r="CB1195" s="12" t="s">
        <v>133</v>
      </c>
      <c r="CC1195" s="12" t="s">
        <v>134</v>
      </c>
      <c r="CD1195" s="12">
        <v>1</v>
      </c>
      <c r="CE1195" s="12">
        <v>4</v>
      </c>
      <c r="CG1195" s="12" t="s">
        <v>6501</v>
      </c>
    </row>
    <row r="1196" spans="1:85" s="12" customFormat="1" x14ac:dyDescent="0.3">
      <c r="A1196" s="39">
        <v>6195</v>
      </c>
      <c r="B1196" s="10" t="s">
        <v>98</v>
      </c>
      <c r="C1196" s="12" t="s">
        <v>6930</v>
      </c>
      <c r="D1196" s="12" t="s">
        <v>137</v>
      </c>
      <c r="E1196" s="12" t="s">
        <v>6915</v>
      </c>
      <c r="F1196" s="12" t="s">
        <v>138</v>
      </c>
      <c r="G1196" s="85" t="s">
        <v>101</v>
      </c>
      <c r="H1196" s="12" t="s">
        <v>6509</v>
      </c>
      <c r="I1196" s="12" t="s">
        <v>6571</v>
      </c>
      <c r="J1196" s="12" t="s">
        <v>6931</v>
      </c>
      <c r="K1196" s="29" t="str">
        <f t="shared" si="158"/>
        <v>&lt;ul&gt;
&lt;li&gt;1 set includes 4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6" s="12" t="str">
        <f t="shared" si="155"/>
        <v>1 set includes 4 pieces Chinese Leopard Grain fans.
A real functional fan, great for group dancing, weddings and holidays.
Light weight and portable. Ring at the bottom for easy hanging and carrying.
Exquisitely Hand-crafted,Great for keeping cool,folds into small space.
100% brand new and high quality.</v>
      </c>
      <c r="M1196" s="11" t="s">
        <v>2146</v>
      </c>
      <c r="N1196" s="12" t="str">
        <f t="shared" si="159"/>
        <v>1 set includes 4 pieces Chinese Leopard Grain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6" s="11" t="str">
        <f t="shared" si="156"/>
        <v>&lt;ul&gt;
&lt;li&gt;1 set includes 4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6" s="12" t="s">
        <v>6932</v>
      </c>
      <c r="Q1196" s="12" t="s">
        <v>6488</v>
      </c>
      <c r="R1196" s="12" t="s">
        <v>6489</v>
      </c>
      <c r="S1196" s="12" t="s">
        <v>6490</v>
      </c>
      <c r="T1196" s="12" t="s">
        <v>6491</v>
      </c>
      <c r="U1196" s="12" t="s">
        <v>6930</v>
      </c>
      <c r="V1196" s="12" t="s">
        <v>6930</v>
      </c>
      <c r="W1196" s="12" t="s">
        <v>6933</v>
      </c>
      <c r="X1196" s="12" t="s">
        <v>6933</v>
      </c>
      <c r="Y1196" s="11" t="s">
        <v>6493</v>
      </c>
      <c r="AA1196" s="11" t="s">
        <v>113</v>
      </c>
      <c r="AC1196" s="13" t="str">
        <f t="shared" si="160"/>
        <v>10.99</v>
      </c>
      <c r="AD1196" s="75">
        <v>6.99</v>
      </c>
      <c r="AE1196" s="29">
        <f t="shared" si="162"/>
        <v>11.72</v>
      </c>
      <c r="AG1196" s="11">
        <f t="shared" si="161"/>
        <v>4.7300000000000004</v>
      </c>
      <c r="AI1196" s="11" t="s">
        <v>113</v>
      </c>
      <c r="AJ1196" s="11" t="s">
        <v>116</v>
      </c>
      <c r="AK1196" s="11" t="s">
        <v>6494</v>
      </c>
      <c r="AL1196" s="83" t="s">
        <v>6495</v>
      </c>
      <c r="AM1196" s="83" t="s">
        <v>6496</v>
      </c>
      <c r="AN1196" s="83" t="s">
        <v>6497</v>
      </c>
      <c r="AO1196" s="83" t="s">
        <v>6498</v>
      </c>
      <c r="AS1196"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6" t="s">
        <v>98</v>
      </c>
      <c r="AU1196" s="11" t="s">
        <v>122</v>
      </c>
      <c r="AV1196" s="12">
        <v>0.5</v>
      </c>
      <c r="AW1196" s="12" t="s">
        <v>123</v>
      </c>
      <c r="AX1196" s="12">
        <v>10</v>
      </c>
      <c r="AY1196" s="12">
        <v>17</v>
      </c>
      <c r="AZ1196" s="12">
        <v>1</v>
      </c>
      <c r="BA1196" s="12" t="s">
        <v>124</v>
      </c>
      <c r="BI1196" s="12">
        <v>2</v>
      </c>
      <c r="BN1196" s="12" t="s">
        <v>6919</v>
      </c>
      <c r="BO1196" s="12" t="s">
        <v>6921</v>
      </c>
      <c r="BP1196" s="12" t="s">
        <v>6922</v>
      </c>
      <c r="BQ1196" s="12" t="s">
        <v>6923</v>
      </c>
      <c r="BR1196" s="12" t="s">
        <v>6924</v>
      </c>
      <c r="BS1196" s="12" t="s">
        <v>6925</v>
      </c>
      <c r="CB1196" s="12" t="s">
        <v>133</v>
      </c>
      <c r="CC1196" s="12" t="s">
        <v>134</v>
      </c>
      <c r="CD1196" s="12">
        <v>1</v>
      </c>
      <c r="CE1196" s="12">
        <v>4</v>
      </c>
      <c r="CG1196" s="12" t="s">
        <v>6501</v>
      </c>
    </row>
    <row r="1197" spans="1:85" s="12" customFormat="1" x14ac:dyDescent="0.3">
      <c r="A1197" s="39">
        <v>6196</v>
      </c>
      <c r="B1197" s="10" t="s">
        <v>98</v>
      </c>
      <c r="C1197" s="12" t="s">
        <v>6934</v>
      </c>
      <c r="D1197" s="12" t="s">
        <v>137</v>
      </c>
      <c r="E1197" s="12" t="s">
        <v>6915</v>
      </c>
      <c r="F1197" s="12" t="s">
        <v>138</v>
      </c>
      <c r="G1197" s="85" t="s">
        <v>101</v>
      </c>
      <c r="H1197" s="12" t="s">
        <v>6514</v>
      </c>
      <c r="I1197" s="12" t="s">
        <v>6571</v>
      </c>
      <c r="J1197" s="12" t="s">
        <v>6935</v>
      </c>
      <c r="K1197" s="29" t="str">
        <f t="shared" si="158"/>
        <v>&lt;ul&gt;
&lt;li&gt;1 set includes 6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7" s="12" t="str">
        <f t="shared" si="155"/>
        <v>1 set includes 6 pieces Chinese Leopard Grain fans.
A real functional fan, great for group dancing, weddings and holidays.
Light weight and portable. Ring at the bottom for easy hanging and carrying.
Exquisitely Hand-crafted,Great for keeping cool,folds into small space.
100% brand new and high quality.</v>
      </c>
      <c r="M1197" s="11" t="s">
        <v>2146</v>
      </c>
      <c r="N1197" s="12" t="str">
        <f t="shared" si="159"/>
        <v>1 set includes 6 pieces Chinese Leopard Grain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7" s="11" t="str">
        <f t="shared" si="156"/>
        <v>&lt;ul&gt;
&lt;li&gt;1 set includes 6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7" s="12" t="s">
        <v>6936</v>
      </c>
      <c r="Q1197" s="12" t="s">
        <v>6488</v>
      </c>
      <c r="R1197" s="12" t="s">
        <v>6489</v>
      </c>
      <c r="S1197" s="12" t="s">
        <v>6490</v>
      </c>
      <c r="T1197" s="12" t="s">
        <v>6491</v>
      </c>
      <c r="U1197" s="12" t="s">
        <v>6934</v>
      </c>
      <c r="V1197" s="12" t="s">
        <v>6934</v>
      </c>
      <c r="W1197" s="12" t="s">
        <v>6937</v>
      </c>
      <c r="X1197" s="12" t="s">
        <v>6937</v>
      </c>
      <c r="Y1197" s="11" t="s">
        <v>6493</v>
      </c>
      <c r="AA1197" s="11" t="s">
        <v>113</v>
      </c>
      <c r="AC1197" s="13" t="str">
        <f t="shared" si="160"/>
        <v>13.99</v>
      </c>
      <c r="AD1197" s="75">
        <v>8.99</v>
      </c>
      <c r="AE1197" s="29">
        <f t="shared" si="162"/>
        <v>13.95</v>
      </c>
      <c r="AG1197" s="11">
        <f t="shared" si="161"/>
        <v>4.96</v>
      </c>
      <c r="AI1197" s="11" t="s">
        <v>113</v>
      </c>
      <c r="AJ1197" s="11" t="s">
        <v>116</v>
      </c>
      <c r="AK1197" s="11" t="s">
        <v>6494</v>
      </c>
      <c r="AL1197" s="83" t="s">
        <v>6495</v>
      </c>
      <c r="AM1197" s="83" t="s">
        <v>6496</v>
      </c>
      <c r="AN1197" s="83" t="s">
        <v>6497</v>
      </c>
      <c r="AO1197" s="83" t="s">
        <v>6498</v>
      </c>
      <c r="AS1197"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7" t="s">
        <v>98</v>
      </c>
      <c r="AU1197" s="11" t="s">
        <v>122</v>
      </c>
      <c r="AV1197" s="12">
        <v>0.75</v>
      </c>
      <c r="AW1197" s="12" t="s">
        <v>123</v>
      </c>
      <c r="AX1197" s="12">
        <v>10</v>
      </c>
      <c r="AY1197" s="12">
        <v>17</v>
      </c>
      <c r="AZ1197" s="12">
        <v>1</v>
      </c>
      <c r="BA1197" s="12" t="s">
        <v>124</v>
      </c>
      <c r="BI1197" s="12">
        <v>2</v>
      </c>
      <c r="BN1197" s="12" t="s">
        <v>6919</v>
      </c>
      <c r="BO1197" s="12" t="s">
        <v>6921</v>
      </c>
      <c r="BP1197" s="12" t="s">
        <v>6922</v>
      </c>
      <c r="BQ1197" s="12" t="s">
        <v>6923</v>
      </c>
      <c r="BR1197" s="12" t="s">
        <v>6924</v>
      </c>
      <c r="BS1197" s="12" t="s">
        <v>6925</v>
      </c>
      <c r="CB1197" s="12" t="s">
        <v>133</v>
      </c>
      <c r="CC1197" s="12" t="s">
        <v>134</v>
      </c>
      <c r="CD1197" s="12">
        <v>1</v>
      </c>
      <c r="CE1197" s="12">
        <v>4</v>
      </c>
      <c r="CG1197" s="12" t="s">
        <v>6501</v>
      </c>
    </row>
    <row r="1198" spans="1:85" s="12" customFormat="1" x14ac:dyDescent="0.3">
      <c r="A1198" s="39">
        <v>6197</v>
      </c>
      <c r="B1198" s="10" t="s">
        <v>98</v>
      </c>
      <c r="C1198" s="12" t="s">
        <v>6938</v>
      </c>
      <c r="D1198" s="12" t="s">
        <v>137</v>
      </c>
      <c r="E1198" s="12" t="s">
        <v>6915</v>
      </c>
      <c r="F1198" s="12" t="s">
        <v>138</v>
      </c>
      <c r="G1198" s="85" t="s">
        <v>101</v>
      </c>
      <c r="H1198" s="12" t="s">
        <v>6519</v>
      </c>
      <c r="I1198" s="12" t="s">
        <v>6571</v>
      </c>
      <c r="J1198" s="12" t="s">
        <v>6939</v>
      </c>
      <c r="K1198" s="29" t="str">
        <f t="shared" si="158"/>
        <v>&lt;ul&gt;
&lt;li&gt;1 set includes 8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8" s="12" t="str">
        <f t="shared" si="155"/>
        <v>1 set includes 8 pieces Chinese Leopard Grain fans.
A real functional fan, great for group dancing, weddings and holidays.
Light weight and portable. Ring at the bottom for easy hanging and carrying.
Exquisitely Hand-crafted,Great for keeping cool,folds into small space.
100% brand new and high quality.</v>
      </c>
      <c r="M1198" s="11" t="s">
        <v>2146</v>
      </c>
      <c r="N1198" s="12" t="str">
        <f t="shared" si="159"/>
        <v>1 set includes 8 pieces Chinese Leopard Grain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8" s="11" t="str">
        <f t="shared" si="156"/>
        <v>&lt;ul&gt;
&lt;li&gt;1 set includes 8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8" s="12" t="s">
        <v>6940</v>
      </c>
      <c r="Q1198" s="12" t="s">
        <v>6488</v>
      </c>
      <c r="R1198" s="12" t="s">
        <v>6489</v>
      </c>
      <c r="S1198" s="12" t="s">
        <v>6490</v>
      </c>
      <c r="T1198" s="12" t="s">
        <v>6491</v>
      </c>
      <c r="U1198" s="12" t="s">
        <v>6938</v>
      </c>
      <c r="V1198" s="12" t="s">
        <v>6938</v>
      </c>
      <c r="W1198" s="12" t="s">
        <v>6941</v>
      </c>
      <c r="X1198" s="12" t="s">
        <v>6941</v>
      </c>
      <c r="Y1198" s="11" t="s">
        <v>6493</v>
      </c>
      <c r="AA1198" s="11" t="s">
        <v>113</v>
      </c>
      <c r="AC1198" s="13" t="str">
        <f t="shared" si="160"/>
        <v>16.99</v>
      </c>
      <c r="AD1198" s="75">
        <v>10.99</v>
      </c>
      <c r="AE1198" s="29">
        <f t="shared" si="162"/>
        <v>16.190000000000001</v>
      </c>
      <c r="AG1198" s="11">
        <f t="shared" si="161"/>
        <v>5.2</v>
      </c>
      <c r="AI1198" s="11" t="s">
        <v>113</v>
      </c>
      <c r="AJ1198" s="11" t="s">
        <v>116</v>
      </c>
      <c r="AK1198" s="11" t="s">
        <v>6494</v>
      </c>
      <c r="AL1198" s="83" t="s">
        <v>6495</v>
      </c>
      <c r="AM1198" s="83" t="s">
        <v>6496</v>
      </c>
      <c r="AN1198" s="83" t="s">
        <v>6497</v>
      </c>
      <c r="AO1198" s="83" t="s">
        <v>6498</v>
      </c>
      <c r="AS1198"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8" t="s">
        <v>98</v>
      </c>
      <c r="AU1198" s="11" t="s">
        <v>122</v>
      </c>
      <c r="AV1198" s="12">
        <v>1</v>
      </c>
      <c r="AW1198" s="12" t="s">
        <v>123</v>
      </c>
      <c r="AX1198" s="12">
        <v>10</v>
      </c>
      <c r="AY1198" s="12">
        <v>17</v>
      </c>
      <c r="AZ1198" s="12">
        <v>1</v>
      </c>
      <c r="BA1198" s="12" t="s">
        <v>124</v>
      </c>
      <c r="BI1198" s="12">
        <v>2</v>
      </c>
      <c r="BN1198" s="12" t="s">
        <v>6919</v>
      </c>
      <c r="BO1198" s="12" t="s">
        <v>6921</v>
      </c>
      <c r="BP1198" s="12" t="s">
        <v>6922</v>
      </c>
      <c r="BQ1198" s="12" t="s">
        <v>6923</v>
      </c>
      <c r="BR1198" s="12" t="s">
        <v>6924</v>
      </c>
      <c r="BS1198" s="12" t="s">
        <v>6925</v>
      </c>
      <c r="CB1198" s="12" t="s">
        <v>133</v>
      </c>
      <c r="CC1198" s="12" t="s">
        <v>134</v>
      </c>
      <c r="CD1198" s="12">
        <v>1</v>
      </c>
      <c r="CE1198" s="12">
        <v>4</v>
      </c>
      <c r="CG1198" s="12" t="s">
        <v>6501</v>
      </c>
    </row>
    <row r="1199" spans="1:85" s="12" customFormat="1" x14ac:dyDescent="0.3">
      <c r="A1199" s="39">
        <v>6198</v>
      </c>
      <c r="B1199" s="10" t="s">
        <v>98</v>
      </c>
      <c r="C1199" s="12" t="s">
        <v>6942</v>
      </c>
      <c r="D1199" s="12" t="s">
        <v>137</v>
      </c>
      <c r="E1199" s="12" t="s">
        <v>6915</v>
      </c>
      <c r="F1199" s="12" t="s">
        <v>138</v>
      </c>
      <c r="G1199" s="85" t="s">
        <v>101</v>
      </c>
      <c r="H1199" s="12" t="s">
        <v>6596</v>
      </c>
      <c r="I1199" s="12" t="s">
        <v>6571</v>
      </c>
      <c r="J1199" s="12" t="s">
        <v>6943</v>
      </c>
      <c r="K1199" s="29" t="str">
        <f t="shared" si="158"/>
        <v>&lt;ul&gt;
&lt;li&gt;1 set includes 10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199" s="12" t="str">
        <f t="shared" si="155"/>
        <v>1 set includes 10 pieces Chinese Leopard Grain fans.
A real functional fan, great for group dancing, weddings and holidays.
Light weight and portable. Ring at the bottom for easy hanging and carrying.
Exquisitely Hand-crafted,Great for keeping cool,folds into small space.
100% brand new and high quality.</v>
      </c>
      <c r="M1199" s="11" t="s">
        <v>2146</v>
      </c>
      <c r="N1199" s="12" t="str">
        <f t="shared" si="159"/>
        <v>1 set includes 10 pieces Chinese Leopard Grain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199" s="11" t="str">
        <f t="shared" si="156"/>
        <v>&lt;ul&gt;
&lt;li&gt;1 set includes 10 pieces Chinese Leopard Grain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199" s="12" t="s">
        <v>6944</v>
      </c>
      <c r="Q1199" s="12" t="s">
        <v>6488</v>
      </c>
      <c r="R1199" s="12" t="s">
        <v>6489</v>
      </c>
      <c r="S1199" s="12" t="s">
        <v>6490</v>
      </c>
      <c r="T1199" s="12" t="s">
        <v>6491</v>
      </c>
      <c r="U1199" s="12" t="s">
        <v>6942</v>
      </c>
      <c r="V1199" s="12" t="s">
        <v>6942</v>
      </c>
      <c r="W1199" s="12" t="s">
        <v>6945</v>
      </c>
      <c r="X1199" s="12" t="s">
        <v>6945</v>
      </c>
      <c r="Y1199" s="11" t="s">
        <v>6493</v>
      </c>
      <c r="AA1199" s="11" t="s">
        <v>113</v>
      </c>
      <c r="AC1199" s="13" t="str">
        <f t="shared" si="160"/>
        <v>19.99</v>
      </c>
      <c r="AD1199" s="75">
        <v>12.99</v>
      </c>
      <c r="AE1199" s="29">
        <f t="shared" si="162"/>
        <v>18.43</v>
      </c>
      <c r="AG1199" s="11">
        <f t="shared" si="161"/>
        <v>5.44</v>
      </c>
      <c r="AI1199" s="11" t="s">
        <v>113</v>
      </c>
      <c r="AJ1199" s="11" t="s">
        <v>116</v>
      </c>
      <c r="AK1199" s="11" t="s">
        <v>6494</v>
      </c>
      <c r="AL1199" s="83" t="s">
        <v>6495</v>
      </c>
      <c r="AM1199" s="83" t="s">
        <v>6496</v>
      </c>
      <c r="AN1199" s="83" t="s">
        <v>6497</v>
      </c>
      <c r="AO1199" s="83" t="s">
        <v>6498</v>
      </c>
      <c r="AS1199"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199" t="s">
        <v>98</v>
      </c>
      <c r="AU1199" s="11" t="s">
        <v>122</v>
      </c>
      <c r="AV1199" s="12">
        <v>1.25</v>
      </c>
      <c r="AW1199" s="12" t="s">
        <v>123</v>
      </c>
      <c r="AX1199" s="12">
        <v>10</v>
      </c>
      <c r="AY1199" s="12">
        <v>17</v>
      </c>
      <c r="AZ1199" s="12">
        <v>1</v>
      </c>
      <c r="BA1199" s="12" t="s">
        <v>124</v>
      </c>
      <c r="BI1199" s="12">
        <v>2</v>
      </c>
      <c r="BN1199" s="12" t="s">
        <v>6919</v>
      </c>
      <c r="BO1199" s="12" t="s">
        <v>6921</v>
      </c>
      <c r="BP1199" s="12" t="s">
        <v>6922</v>
      </c>
      <c r="BQ1199" s="12" t="s">
        <v>6923</v>
      </c>
      <c r="BR1199" s="12" t="s">
        <v>6924</v>
      </c>
      <c r="BS1199" s="12" t="s">
        <v>6925</v>
      </c>
      <c r="CB1199" s="12" t="s">
        <v>133</v>
      </c>
      <c r="CC1199" s="12" t="s">
        <v>134</v>
      </c>
      <c r="CD1199" s="12">
        <v>1</v>
      </c>
      <c r="CE1199" s="12">
        <v>4</v>
      </c>
      <c r="CG1199" s="12" t="s">
        <v>6501</v>
      </c>
    </row>
    <row r="1200" spans="1:85" s="12" customFormat="1" x14ac:dyDescent="0.3">
      <c r="A1200" s="39">
        <v>6199</v>
      </c>
      <c r="B1200" s="10" t="s">
        <v>98</v>
      </c>
      <c r="C1200" s="12" t="s">
        <v>6946</v>
      </c>
      <c r="D1200" s="12" t="s">
        <v>100</v>
      </c>
      <c r="G1200" s="85" t="s">
        <v>101</v>
      </c>
      <c r="J1200" s="12" t="s">
        <v>6947</v>
      </c>
      <c r="K1200" s="29" t="str">
        <f t="shared" si="158"/>
        <v>&lt;ul&gt;
&lt;li&gt;1 set includes 2 ~ 10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0" s="12" t="str">
        <f t="shared" si="155"/>
        <v>1 set includes 2 ~ 10 pieces Roses And Gold fans..
A real functional fan, great for group dancing, weddings and holidays.
Light weight and portable. Ring at the bottom for easy hanging and carrying.
Exquisitely Hand-crafted,Great for keeping cool,folds into small space.
100% brand new and high quality.</v>
      </c>
      <c r="M1200" s="11" t="s">
        <v>2146</v>
      </c>
      <c r="N1200" s="12" t="str">
        <f t="shared" si="159"/>
        <v>1 set includes 2 ~ 10 pieces Roses And Gold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0" s="11" t="str">
        <f t="shared" si="156"/>
        <v>&lt;ul&gt;
&lt;li&gt;1 set includes 2 ~ 10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0" s="12" t="s">
        <v>6948</v>
      </c>
      <c r="Q1200" s="12" t="s">
        <v>6488</v>
      </c>
      <c r="R1200" s="12" t="s">
        <v>6489</v>
      </c>
      <c r="S1200" s="12" t="s">
        <v>6490</v>
      </c>
      <c r="T1200" s="12" t="s">
        <v>6491</v>
      </c>
      <c r="U1200" s="12" t="s">
        <v>6946</v>
      </c>
      <c r="V1200" s="12" t="s">
        <v>6946</v>
      </c>
      <c r="W1200" s="12" t="s">
        <v>6949</v>
      </c>
      <c r="X1200" s="12" t="s">
        <v>6949</v>
      </c>
      <c r="Y1200" s="11" t="s">
        <v>6493</v>
      </c>
      <c r="AA1200" s="11" t="s">
        <v>113</v>
      </c>
      <c r="AC1200" s="13" t="str">
        <f t="shared" si="160"/>
        <v>6.99</v>
      </c>
      <c r="AD1200" s="75">
        <v>3.99</v>
      </c>
      <c r="AE1200" s="29">
        <f t="shared" si="162"/>
        <v>8.24</v>
      </c>
      <c r="AG1200" s="11">
        <f t="shared" si="161"/>
        <v>4.25</v>
      </c>
      <c r="AI1200" s="11" t="s">
        <v>113</v>
      </c>
      <c r="AJ1200" s="11" t="s">
        <v>116</v>
      </c>
      <c r="AK1200" s="11" t="s">
        <v>6494</v>
      </c>
      <c r="AL1200" s="83" t="s">
        <v>6495</v>
      </c>
      <c r="AM1200" s="83" t="s">
        <v>6496</v>
      </c>
      <c r="AN1200" s="83" t="s">
        <v>6497</v>
      </c>
      <c r="AO1200" s="83" t="s">
        <v>6498</v>
      </c>
      <c r="AS1200"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0" t="s">
        <v>98</v>
      </c>
      <c r="AU1200" s="11" t="s">
        <v>122</v>
      </c>
      <c r="AW1200" s="12" t="s">
        <v>123</v>
      </c>
      <c r="AX1200" s="12">
        <v>10</v>
      </c>
      <c r="AY1200" s="12">
        <v>17</v>
      </c>
      <c r="AZ1200" s="12">
        <v>1</v>
      </c>
      <c r="BA1200" s="12" t="s">
        <v>124</v>
      </c>
      <c r="BI1200" s="12">
        <v>2</v>
      </c>
      <c r="BN1200" s="12" t="s">
        <v>6950</v>
      </c>
      <c r="CB1200" s="12" t="s">
        <v>133</v>
      </c>
      <c r="CC1200" s="12" t="s">
        <v>134</v>
      </c>
      <c r="CD1200" s="12">
        <v>1</v>
      </c>
      <c r="CE1200" s="12">
        <v>4</v>
      </c>
      <c r="CG1200" s="12" t="s">
        <v>6501</v>
      </c>
    </row>
    <row r="1201" spans="1:85" s="12" customFormat="1" x14ac:dyDescent="0.3">
      <c r="A1201" s="39">
        <v>6200</v>
      </c>
      <c r="B1201" s="10" t="s">
        <v>98</v>
      </c>
      <c r="C1201" s="12" t="s">
        <v>6951</v>
      </c>
      <c r="D1201" s="12" t="s">
        <v>137</v>
      </c>
      <c r="E1201" s="12" t="s">
        <v>6946</v>
      </c>
      <c r="F1201" s="12" t="s">
        <v>138</v>
      </c>
      <c r="G1201" s="85" t="s">
        <v>101</v>
      </c>
      <c r="H1201" s="12" t="s">
        <v>6503</v>
      </c>
      <c r="I1201" s="12" t="s">
        <v>6601</v>
      </c>
      <c r="J1201" s="12" t="s">
        <v>6952</v>
      </c>
      <c r="K1201" s="29" t="str">
        <f t="shared" si="158"/>
        <v>&lt;ul&gt;
&lt;li&gt;1 set includes 2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1" s="12" t="str">
        <f t="shared" si="155"/>
        <v>1 set includes 2 pieces Roses And Gold fans.
A real functional fan, great for group dancing, weddings and holidays.
Light weight and portable. Ring at the bottom for easy hanging and carrying.
Exquisitely Hand-crafted,Great for keeping cool,folds into small space.
100% brand new and high quality.</v>
      </c>
      <c r="M1201" s="11" t="s">
        <v>2146</v>
      </c>
      <c r="N1201" s="12" t="str">
        <f t="shared" si="159"/>
        <v>1 set includes 2 pieces Roses And Gold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1" s="11" t="str">
        <f t="shared" si="156"/>
        <v>&lt;ul&gt;
&lt;li&gt;1 set includes 2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1" s="12" t="s">
        <v>6953</v>
      </c>
      <c r="Q1201" s="12" t="s">
        <v>6488</v>
      </c>
      <c r="R1201" s="12" t="s">
        <v>6489</v>
      </c>
      <c r="S1201" s="12" t="s">
        <v>6490</v>
      </c>
      <c r="T1201" s="12" t="s">
        <v>6491</v>
      </c>
      <c r="U1201" s="12" t="s">
        <v>6951</v>
      </c>
      <c r="V1201" s="12" t="s">
        <v>6951</v>
      </c>
      <c r="W1201" s="12" t="s">
        <v>6954</v>
      </c>
      <c r="X1201" s="12" t="s">
        <v>6954</v>
      </c>
      <c r="Y1201" s="11" t="s">
        <v>6493</v>
      </c>
      <c r="AA1201" s="11" t="s">
        <v>113</v>
      </c>
      <c r="AC1201" s="13" t="str">
        <f t="shared" si="160"/>
        <v>6.99</v>
      </c>
      <c r="AD1201" s="75">
        <v>3.99</v>
      </c>
      <c r="AE1201" s="29">
        <f t="shared" si="162"/>
        <v>8.48</v>
      </c>
      <c r="AG1201" s="11">
        <f t="shared" si="161"/>
        <v>4.49</v>
      </c>
      <c r="AI1201" s="11" t="s">
        <v>113</v>
      </c>
      <c r="AJ1201" s="11" t="s">
        <v>116</v>
      </c>
      <c r="AK1201" s="11" t="s">
        <v>6494</v>
      </c>
      <c r="AL1201" s="83" t="s">
        <v>6495</v>
      </c>
      <c r="AM1201" s="83" t="s">
        <v>6496</v>
      </c>
      <c r="AN1201" s="83" t="s">
        <v>6497</v>
      </c>
      <c r="AO1201" s="83" t="s">
        <v>6498</v>
      </c>
      <c r="AS1201"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1" t="s">
        <v>98</v>
      </c>
      <c r="AU1201" s="11" t="s">
        <v>122</v>
      </c>
      <c r="AV1201" s="12">
        <v>0.25</v>
      </c>
      <c r="AW1201" s="12" t="s">
        <v>123</v>
      </c>
      <c r="AX1201" s="12">
        <v>10</v>
      </c>
      <c r="AY1201" s="12">
        <v>17</v>
      </c>
      <c r="AZ1201" s="12">
        <v>1</v>
      </c>
      <c r="BA1201" s="12" t="s">
        <v>124</v>
      </c>
      <c r="BI1201" s="12">
        <v>2</v>
      </c>
      <c r="BN1201" s="12" t="s">
        <v>6955</v>
      </c>
      <c r="BO1201" s="12" t="s">
        <v>6956</v>
      </c>
      <c r="BP1201" s="12" t="s">
        <v>6957</v>
      </c>
      <c r="BQ1201" s="12" t="s">
        <v>6958</v>
      </c>
      <c r="BR1201" s="12" t="s">
        <v>6959</v>
      </c>
      <c r="BS1201" s="12" t="s">
        <v>6960</v>
      </c>
      <c r="BT1201" s="12" t="s">
        <v>6961</v>
      </c>
      <c r="BU1201" s="12" t="s">
        <v>6962</v>
      </c>
      <c r="CB1201" s="12" t="s">
        <v>133</v>
      </c>
      <c r="CC1201" s="12" t="s">
        <v>134</v>
      </c>
      <c r="CD1201" s="12">
        <v>1</v>
      </c>
      <c r="CE1201" s="12">
        <v>4</v>
      </c>
      <c r="CG1201" s="12" t="s">
        <v>6501</v>
      </c>
    </row>
    <row r="1202" spans="1:85" s="12" customFormat="1" x14ac:dyDescent="0.3">
      <c r="A1202" s="39">
        <v>6201</v>
      </c>
      <c r="B1202" s="10" t="s">
        <v>98</v>
      </c>
      <c r="C1202" s="12" t="s">
        <v>6963</v>
      </c>
      <c r="D1202" s="12" t="s">
        <v>137</v>
      </c>
      <c r="E1202" s="12" t="s">
        <v>6946</v>
      </c>
      <c r="F1202" s="12" t="s">
        <v>138</v>
      </c>
      <c r="G1202" s="85" t="s">
        <v>101</v>
      </c>
      <c r="H1202" s="12" t="s">
        <v>6509</v>
      </c>
      <c r="I1202" s="12" t="s">
        <v>6571</v>
      </c>
      <c r="J1202" s="12" t="s">
        <v>6964</v>
      </c>
      <c r="K1202" s="29" t="str">
        <f t="shared" si="158"/>
        <v>&lt;ul&gt;
&lt;li&gt;1 set includes 4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2" s="12" t="str">
        <f t="shared" si="155"/>
        <v>1 set includes 4 pieces Roses And Gold fans.
A real functional fan, great for group dancing, weddings and holidays.
Light weight and portable. Ring at the bottom for easy hanging and carrying.
Exquisitely Hand-crafted,Great for keeping cool,folds into small space.
100% brand new and high quality.</v>
      </c>
      <c r="M1202" s="11" t="s">
        <v>2146</v>
      </c>
      <c r="N1202" s="12" t="str">
        <f t="shared" si="159"/>
        <v>1 set includes 4 pieces Roses And Gold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2" s="11" t="str">
        <f t="shared" si="156"/>
        <v>&lt;ul&gt;
&lt;li&gt;1 set includes 4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2" s="12" t="s">
        <v>6965</v>
      </c>
      <c r="Q1202" s="12" t="s">
        <v>6488</v>
      </c>
      <c r="R1202" s="12" t="s">
        <v>6489</v>
      </c>
      <c r="S1202" s="12" t="s">
        <v>6490</v>
      </c>
      <c r="T1202" s="12" t="s">
        <v>6491</v>
      </c>
      <c r="U1202" s="12" t="s">
        <v>6963</v>
      </c>
      <c r="V1202" s="12" t="s">
        <v>6963</v>
      </c>
      <c r="W1202" s="12" t="s">
        <v>6966</v>
      </c>
      <c r="X1202" s="12" t="s">
        <v>6966</v>
      </c>
      <c r="Y1202" s="11" t="s">
        <v>6493</v>
      </c>
      <c r="AA1202" s="11" t="s">
        <v>113</v>
      </c>
      <c r="AC1202" s="13" t="str">
        <f t="shared" si="160"/>
        <v>10.99</v>
      </c>
      <c r="AD1202" s="75">
        <v>6.99</v>
      </c>
      <c r="AE1202" s="29">
        <f t="shared" si="162"/>
        <v>11.72</v>
      </c>
      <c r="AG1202" s="11">
        <f t="shared" si="161"/>
        <v>4.7300000000000004</v>
      </c>
      <c r="AI1202" s="11" t="s">
        <v>113</v>
      </c>
      <c r="AJ1202" s="11" t="s">
        <v>116</v>
      </c>
      <c r="AK1202" s="11" t="s">
        <v>6494</v>
      </c>
      <c r="AL1202" s="83" t="s">
        <v>6495</v>
      </c>
      <c r="AM1202" s="83" t="s">
        <v>6496</v>
      </c>
      <c r="AN1202" s="83" t="s">
        <v>6497</v>
      </c>
      <c r="AO1202" s="83" t="s">
        <v>6498</v>
      </c>
      <c r="AS1202"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2" t="s">
        <v>98</v>
      </c>
      <c r="AU1202" s="11" t="s">
        <v>122</v>
      </c>
      <c r="AV1202" s="12">
        <v>0.5</v>
      </c>
      <c r="AW1202" s="12" t="s">
        <v>123</v>
      </c>
      <c r="AX1202" s="12">
        <v>10</v>
      </c>
      <c r="AY1202" s="12">
        <v>17</v>
      </c>
      <c r="AZ1202" s="12">
        <v>1</v>
      </c>
      <c r="BA1202" s="12" t="s">
        <v>124</v>
      </c>
      <c r="BI1202" s="12">
        <v>2</v>
      </c>
      <c r="BN1202" s="12" t="s">
        <v>6950</v>
      </c>
      <c r="BO1202" s="12" t="s">
        <v>6967</v>
      </c>
      <c r="BP1202" s="12" t="s">
        <v>6968</v>
      </c>
      <c r="BQ1202" s="12" t="s">
        <v>6969</v>
      </c>
      <c r="BR1202" s="12" t="s">
        <v>6950</v>
      </c>
      <c r="BS1202" s="12" t="s">
        <v>6968</v>
      </c>
      <c r="BT1202" s="12" t="s">
        <v>6969</v>
      </c>
      <c r="CB1202" s="12" t="s">
        <v>133</v>
      </c>
      <c r="CC1202" s="12" t="s">
        <v>134</v>
      </c>
      <c r="CD1202" s="12">
        <v>1</v>
      </c>
      <c r="CE1202" s="12">
        <v>4</v>
      </c>
      <c r="CG1202" s="12" t="s">
        <v>6501</v>
      </c>
    </row>
    <row r="1203" spans="1:85" s="12" customFormat="1" x14ac:dyDescent="0.3">
      <c r="A1203" s="39">
        <v>6202</v>
      </c>
      <c r="B1203" s="10" t="s">
        <v>98</v>
      </c>
      <c r="C1203" s="12" t="s">
        <v>6970</v>
      </c>
      <c r="D1203" s="12" t="s">
        <v>137</v>
      </c>
      <c r="E1203" s="12" t="s">
        <v>6946</v>
      </c>
      <c r="F1203" s="12" t="s">
        <v>138</v>
      </c>
      <c r="G1203" s="85" t="s">
        <v>101</v>
      </c>
      <c r="H1203" s="12" t="s">
        <v>6514</v>
      </c>
      <c r="I1203" s="12" t="s">
        <v>6571</v>
      </c>
      <c r="J1203" s="12" t="s">
        <v>6971</v>
      </c>
      <c r="K1203" s="29" t="str">
        <f t="shared" si="158"/>
        <v>&lt;ul&gt;
&lt;li&gt;1 set includes 6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3" s="12" t="str">
        <f t="shared" si="155"/>
        <v>1 set includes 6 pieces Roses And Gold fans.
A real functional fan, great for group dancing, weddings and holidays.
Light weight and portable. Ring at the bottom for easy hanging and carrying.
Exquisitely Hand-crafted,Great for keeping cool,folds into small space.
100% brand new and high quality.</v>
      </c>
      <c r="M1203" s="11" t="s">
        <v>2146</v>
      </c>
      <c r="N1203" s="12" t="str">
        <f t="shared" si="159"/>
        <v>1 set includes 6 pieces Roses And Gold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3" s="11" t="str">
        <f t="shared" si="156"/>
        <v>&lt;ul&gt;
&lt;li&gt;1 set includes 6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3" s="12" t="s">
        <v>6972</v>
      </c>
      <c r="Q1203" s="12" t="s">
        <v>6488</v>
      </c>
      <c r="R1203" s="12" t="s">
        <v>6489</v>
      </c>
      <c r="S1203" s="12" t="s">
        <v>6490</v>
      </c>
      <c r="T1203" s="12" t="s">
        <v>6491</v>
      </c>
      <c r="U1203" s="12" t="s">
        <v>6970</v>
      </c>
      <c r="V1203" s="12" t="s">
        <v>6970</v>
      </c>
      <c r="W1203" s="12" t="s">
        <v>6973</v>
      </c>
      <c r="X1203" s="12" t="s">
        <v>6973</v>
      </c>
      <c r="Y1203" s="11" t="s">
        <v>6493</v>
      </c>
      <c r="AA1203" s="11" t="s">
        <v>113</v>
      </c>
      <c r="AC1203" s="13" t="str">
        <f t="shared" si="160"/>
        <v>13.99</v>
      </c>
      <c r="AD1203" s="75">
        <v>8.99</v>
      </c>
      <c r="AE1203" s="29">
        <f t="shared" si="162"/>
        <v>13.95</v>
      </c>
      <c r="AG1203" s="11">
        <f t="shared" si="161"/>
        <v>4.96</v>
      </c>
      <c r="AI1203" s="11" t="s">
        <v>113</v>
      </c>
      <c r="AJ1203" s="11" t="s">
        <v>116</v>
      </c>
      <c r="AK1203" s="11" t="s">
        <v>6494</v>
      </c>
      <c r="AL1203" s="83" t="s">
        <v>6495</v>
      </c>
      <c r="AM1203" s="83" t="s">
        <v>6496</v>
      </c>
      <c r="AN1203" s="83" t="s">
        <v>6497</v>
      </c>
      <c r="AO1203" s="83" t="s">
        <v>6498</v>
      </c>
      <c r="AS1203"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3" t="s">
        <v>98</v>
      </c>
      <c r="AU1203" s="11" t="s">
        <v>122</v>
      </c>
      <c r="AV1203" s="12">
        <v>0.75</v>
      </c>
      <c r="AW1203" s="12" t="s">
        <v>123</v>
      </c>
      <c r="AX1203" s="12">
        <v>10</v>
      </c>
      <c r="AY1203" s="12">
        <v>17</v>
      </c>
      <c r="AZ1203" s="12">
        <v>1</v>
      </c>
      <c r="BA1203" s="12" t="s">
        <v>124</v>
      </c>
      <c r="BI1203" s="12">
        <v>2</v>
      </c>
      <c r="BN1203" s="12" t="s">
        <v>6950</v>
      </c>
      <c r="BO1203" s="12" t="s">
        <v>6967</v>
      </c>
      <c r="BP1203" s="12" t="s">
        <v>6968</v>
      </c>
      <c r="BQ1203" s="12" t="s">
        <v>6969</v>
      </c>
      <c r="BR1203" s="12" t="s">
        <v>6950</v>
      </c>
      <c r="BS1203" s="12" t="s">
        <v>6968</v>
      </c>
      <c r="BT1203" s="12" t="s">
        <v>6969</v>
      </c>
      <c r="CB1203" s="12" t="s">
        <v>133</v>
      </c>
      <c r="CC1203" s="12" t="s">
        <v>134</v>
      </c>
      <c r="CD1203" s="12">
        <v>1</v>
      </c>
      <c r="CE1203" s="12">
        <v>4</v>
      </c>
      <c r="CG1203" s="12" t="s">
        <v>6501</v>
      </c>
    </row>
    <row r="1204" spans="1:85" s="12" customFormat="1" x14ac:dyDescent="0.3">
      <c r="A1204" s="39">
        <v>6203</v>
      </c>
      <c r="B1204" s="10" t="s">
        <v>98</v>
      </c>
      <c r="C1204" s="12" t="s">
        <v>6974</v>
      </c>
      <c r="D1204" s="12" t="s">
        <v>137</v>
      </c>
      <c r="E1204" s="12" t="s">
        <v>6946</v>
      </c>
      <c r="F1204" s="12" t="s">
        <v>138</v>
      </c>
      <c r="G1204" s="85" t="s">
        <v>101</v>
      </c>
      <c r="H1204" s="12" t="s">
        <v>6519</v>
      </c>
      <c r="I1204" s="12" t="s">
        <v>6571</v>
      </c>
      <c r="J1204" s="12" t="s">
        <v>6975</v>
      </c>
      <c r="K1204" s="29" t="str">
        <f t="shared" si="158"/>
        <v>&lt;ul&gt;
&lt;li&gt;1 set includes 8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4" s="12" t="str">
        <f t="shared" si="155"/>
        <v>1 set includes 8 pieces Roses And Gold fans.
A real functional fan, great for group dancing, weddings and holidays.
Light weight and portable. Ring at the bottom for easy hanging and carrying.
Exquisitely Hand-crafted,Great for keeping cool,folds into small space.
100% brand new and high quality.</v>
      </c>
      <c r="M1204" s="11" t="s">
        <v>2146</v>
      </c>
      <c r="N1204" s="12" t="str">
        <f t="shared" si="159"/>
        <v>1 set includes 8 pieces Roses And Gold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4" s="11" t="str">
        <f t="shared" si="156"/>
        <v>&lt;ul&gt;
&lt;li&gt;1 set includes 8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4" s="12" t="s">
        <v>6976</v>
      </c>
      <c r="Q1204" s="12" t="s">
        <v>6488</v>
      </c>
      <c r="R1204" s="12" t="s">
        <v>6489</v>
      </c>
      <c r="S1204" s="12" t="s">
        <v>6490</v>
      </c>
      <c r="T1204" s="12" t="s">
        <v>6491</v>
      </c>
      <c r="U1204" s="12" t="s">
        <v>6974</v>
      </c>
      <c r="V1204" s="12" t="s">
        <v>6974</v>
      </c>
      <c r="W1204" s="12" t="s">
        <v>6977</v>
      </c>
      <c r="X1204" s="12" t="s">
        <v>6977</v>
      </c>
      <c r="Y1204" s="11" t="s">
        <v>6493</v>
      </c>
      <c r="AA1204" s="11" t="s">
        <v>113</v>
      </c>
      <c r="AC1204" s="13" t="str">
        <f t="shared" si="160"/>
        <v>16.99</v>
      </c>
      <c r="AD1204" s="75">
        <v>10.99</v>
      </c>
      <c r="AE1204" s="29">
        <f t="shared" si="162"/>
        <v>16.190000000000001</v>
      </c>
      <c r="AG1204" s="11">
        <f t="shared" si="161"/>
        <v>5.2</v>
      </c>
      <c r="AI1204" s="11" t="s">
        <v>113</v>
      </c>
      <c r="AJ1204" s="11" t="s">
        <v>116</v>
      </c>
      <c r="AK1204" s="11" t="s">
        <v>6494</v>
      </c>
      <c r="AL1204" s="83" t="s">
        <v>6495</v>
      </c>
      <c r="AM1204" s="83" t="s">
        <v>6496</v>
      </c>
      <c r="AN1204" s="83" t="s">
        <v>6497</v>
      </c>
      <c r="AO1204" s="83" t="s">
        <v>6498</v>
      </c>
      <c r="AS1204"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4" t="s">
        <v>98</v>
      </c>
      <c r="AU1204" s="11" t="s">
        <v>122</v>
      </c>
      <c r="AV1204" s="12">
        <v>1</v>
      </c>
      <c r="AW1204" s="12" t="s">
        <v>123</v>
      </c>
      <c r="AX1204" s="12">
        <v>10</v>
      </c>
      <c r="AY1204" s="12">
        <v>17</v>
      </c>
      <c r="AZ1204" s="12">
        <v>1</v>
      </c>
      <c r="BA1204" s="12" t="s">
        <v>124</v>
      </c>
      <c r="BI1204" s="12">
        <v>2</v>
      </c>
      <c r="BN1204" s="12" t="s">
        <v>6950</v>
      </c>
      <c r="BO1204" s="12" t="s">
        <v>6967</v>
      </c>
      <c r="BP1204" s="12" t="s">
        <v>6968</v>
      </c>
      <c r="BQ1204" s="12" t="s">
        <v>6969</v>
      </c>
      <c r="BR1204" s="12" t="s">
        <v>6950</v>
      </c>
      <c r="BS1204" s="12" t="s">
        <v>6968</v>
      </c>
      <c r="BT1204" s="12" t="s">
        <v>6969</v>
      </c>
      <c r="CB1204" s="12" t="s">
        <v>133</v>
      </c>
      <c r="CC1204" s="12" t="s">
        <v>134</v>
      </c>
      <c r="CD1204" s="12">
        <v>1</v>
      </c>
      <c r="CE1204" s="12">
        <v>4</v>
      </c>
      <c r="CG1204" s="12" t="s">
        <v>6501</v>
      </c>
    </row>
    <row r="1205" spans="1:85" s="12" customFormat="1" x14ac:dyDescent="0.3">
      <c r="A1205" s="39">
        <v>6204</v>
      </c>
      <c r="B1205" s="10" t="s">
        <v>98</v>
      </c>
      <c r="C1205" s="12" t="s">
        <v>6978</v>
      </c>
      <c r="D1205" s="12" t="s">
        <v>137</v>
      </c>
      <c r="E1205" s="12" t="s">
        <v>6946</v>
      </c>
      <c r="F1205" s="12" t="s">
        <v>138</v>
      </c>
      <c r="G1205" s="85" t="s">
        <v>101</v>
      </c>
      <c r="H1205" s="12" t="s">
        <v>6596</v>
      </c>
      <c r="I1205" s="12" t="s">
        <v>6571</v>
      </c>
      <c r="J1205" s="12" t="s">
        <v>6979</v>
      </c>
      <c r="K1205" s="29" t="str">
        <f t="shared" si="158"/>
        <v>&lt;ul&gt;
&lt;li&gt;1 set includes 10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5" s="12" t="str">
        <f t="shared" si="155"/>
        <v>1 set includes 10 pieces Roses And Gold fans.
A real functional fan, great for group dancing, weddings and holidays.
Light weight and portable. Ring at the bottom for easy hanging and carrying.
Exquisitely Hand-crafted,Great for keeping cool,folds into small space.
100% brand new and high quality.</v>
      </c>
      <c r="M1205" s="11" t="s">
        <v>2146</v>
      </c>
      <c r="N1205" s="12" t="str">
        <f t="shared" si="159"/>
        <v>1 set includes 10 pieces Roses And Gold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5" s="11" t="str">
        <f t="shared" si="156"/>
        <v>&lt;ul&gt;
&lt;li&gt;1 set includes 10 pieces Roses And Gold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5" s="12" t="s">
        <v>6980</v>
      </c>
      <c r="Q1205" s="12" t="s">
        <v>6488</v>
      </c>
      <c r="R1205" s="12" t="s">
        <v>6489</v>
      </c>
      <c r="S1205" s="12" t="s">
        <v>6490</v>
      </c>
      <c r="T1205" s="12" t="s">
        <v>6491</v>
      </c>
      <c r="U1205" s="12" t="s">
        <v>6978</v>
      </c>
      <c r="V1205" s="12" t="s">
        <v>6978</v>
      </c>
      <c r="W1205" s="12" t="s">
        <v>6981</v>
      </c>
      <c r="X1205" s="12" t="s">
        <v>6981</v>
      </c>
      <c r="Y1205" s="11" t="s">
        <v>6493</v>
      </c>
      <c r="AA1205" s="11" t="s">
        <v>113</v>
      </c>
      <c r="AC1205" s="13" t="str">
        <f t="shared" si="160"/>
        <v>19.99</v>
      </c>
      <c r="AD1205" s="75">
        <v>12.99</v>
      </c>
      <c r="AE1205" s="29">
        <f t="shared" si="162"/>
        <v>18.43</v>
      </c>
      <c r="AG1205" s="11">
        <f t="shared" si="161"/>
        <v>5.44</v>
      </c>
      <c r="AI1205" s="11" t="s">
        <v>113</v>
      </c>
      <c r="AJ1205" s="11" t="s">
        <v>116</v>
      </c>
      <c r="AK1205" s="11" t="s">
        <v>6494</v>
      </c>
      <c r="AL1205" s="83" t="s">
        <v>6495</v>
      </c>
      <c r="AM1205" s="83" t="s">
        <v>6496</v>
      </c>
      <c r="AN1205" s="83" t="s">
        <v>6497</v>
      </c>
      <c r="AO1205" s="83" t="s">
        <v>6498</v>
      </c>
      <c r="AS1205"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5" t="s">
        <v>98</v>
      </c>
      <c r="AU1205" s="11" t="s">
        <v>122</v>
      </c>
      <c r="AV1205" s="12">
        <v>1.25</v>
      </c>
      <c r="AW1205" s="12" t="s">
        <v>123</v>
      </c>
      <c r="AX1205" s="12">
        <v>10</v>
      </c>
      <c r="AY1205" s="12">
        <v>17</v>
      </c>
      <c r="AZ1205" s="12">
        <v>1</v>
      </c>
      <c r="BA1205" s="12" t="s">
        <v>124</v>
      </c>
      <c r="BI1205" s="12">
        <v>2</v>
      </c>
      <c r="BN1205" s="12" t="s">
        <v>6950</v>
      </c>
      <c r="BO1205" s="12" t="s">
        <v>6967</v>
      </c>
      <c r="BP1205" s="12" t="s">
        <v>6968</v>
      </c>
      <c r="BQ1205" s="12" t="s">
        <v>6969</v>
      </c>
      <c r="BR1205" s="12" t="s">
        <v>6950</v>
      </c>
      <c r="BS1205" s="12" t="s">
        <v>6968</v>
      </c>
      <c r="BT1205" s="12" t="s">
        <v>6969</v>
      </c>
      <c r="CB1205" s="12" t="s">
        <v>133</v>
      </c>
      <c r="CC1205" s="12" t="s">
        <v>134</v>
      </c>
      <c r="CD1205" s="12">
        <v>1</v>
      </c>
      <c r="CE1205" s="12">
        <v>4</v>
      </c>
      <c r="CG1205" s="12" t="s">
        <v>6501</v>
      </c>
    </row>
    <row r="1206" spans="1:85" s="12" customFormat="1" x14ac:dyDescent="0.3">
      <c r="A1206" s="39">
        <v>6205</v>
      </c>
      <c r="B1206" s="10" t="s">
        <v>98</v>
      </c>
      <c r="C1206" s="12" t="s">
        <v>6982</v>
      </c>
      <c r="D1206" s="12" t="s">
        <v>100</v>
      </c>
      <c r="G1206" s="85" t="s">
        <v>101</v>
      </c>
      <c r="J1206" s="12" t="s">
        <v>6983</v>
      </c>
      <c r="K1206" s="29" t="str">
        <f t="shared" si="158"/>
        <v>&lt;ul&gt;
&lt;li&gt;1 set includes 2 ~ 10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6" s="12" t="str">
        <f t="shared" si="155"/>
        <v>1 set includes 2 ~ 10 pieces Roses J3115 fans..
A real functional fan, great for group dancing, weddings and holidays.
Light weight and portable. Ring at the bottom for easy hanging and carrying.
Exquisitely Hand-crafted,Great for keeping cool,folds into small space.
100% brand new and high quality.</v>
      </c>
      <c r="M1206" s="11" t="s">
        <v>2146</v>
      </c>
      <c r="N1206" s="12" t="str">
        <f t="shared" si="159"/>
        <v>1 set includes 2 ~ 10 pieces Roses J3115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6" s="11" t="str">
        <f t="shared" si="156"/>
        <v>&lt;ul&gt;
&lt;li&gt;1 set includes 2 ~ 10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6" s="12" t="s">
        <v>6984</v>
      </c>
      <c r="Q1206" s="12" t="s">
        <v>6488</v>
      </c>
      <c r="R1206" s="12" t="s">
        <v>6489</v>
      </c>
      <c r="S1206" s="12" t="s">
        <v>6490</v>
      </c>
      <c r="T1206" s="12" t="s">
        <v>6491</v>
      </c>
      <c r="U1206" s="12" t="s">
        <v>6982</v>
      </c>
      <c r="V1206" s="12" t="s">
        <v>6982</v>
      </c>
      <c r="W1206" s="12" t="s">
        <v>6985</v>
      </c>
      <c r="X1206" s="12" t="s">
        <v>6985</v>
      </c>
      <c r="Y1206" s="11" t="s">
        <v>6493</v>
      </c>
      <c r="AA1206" s="11" t="s">
        <v>113</v>
      </c>
      <c r="AC1206" s="13" t="str">
        <f t="shared" si="160"/>
        <v>6.99</v>
      </c>
      <c r="AD1206" s="75">
        <v>3.99</v>
      </c>
      <c r="AE1206" s="29">
        <f t="shared" si="162"/>
        <v>8.24</v>
      </c>
      <c r="AG1206" s="11">
        <f t="shared" si="161"/>
        <v>4.25</v>
      </c>
      <c r="AI1206" s="11" t="s">
        <v>113</v>
      </c>
      <c r="AJ1206" s="11" t="s">
        <v>116</v>
      </c>
      <c r="AK1206" s="11" t="s">
        <v>6494</v>
      </c>
      <c r="AL1206" s="83" t="s">
        <v>6495</v>
      </c>
      <c r="AM1206" s="83" t="s">
        <v>6496</v>
      </c>
      <c r="AN1206" s="83" t="s">
        <v>6497</v>
      </c>
      <c r="AO1206" s="83" t="s">
        <v>6498</v>
      </c>
      <c r="AS1206"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6" t="s">
        <v>98</v>
      </c>
      <c r="AU1206" s="11" t="s">
        <v>122</v>
      </c>
      <c r="AW1206" s="12" t="s">
        <v>123</v>
      </c>
      <c r="AX1206" s="12">
        <v>10</v>
      </c>
      <c r="AY1206" s="12">
        <v>17</v>
      </c>
      <c r="AZ1206" s="12">
        <v>1</v>
      </c>
      <c r="BA1206" s="12" t="s">
        <v>124</v>
      </c>
      <c r="BI1206" s="12">
        <v>2</v>
      </c>
      <c r="BN1206" s="12" t="s">
        <v>6986</v>
      </c>
      <c r="CB1206" s="12" t="s">
        <v>133</v>
      </c>
      <c r="CC1206" s="12" t="s">
        <v>134</v>
      </c>
      <c r="CD1206" s="12">
        <v>1</v>
      </c>
      <c r="CE1206" s="12">
        <v>4</v>
      </c>
      <c r="CG1206" s="12" t="s">
        <v>6501</v>
      </c>
    </row>
    <row r="1207" spans="1:85" s="12" customFormat="1" x14ac:dyDescent="0.3">
      <c r="A1207" s="39">
        <v>6206</v>
      </c>
      <c r="B1207" s="10" t="s">
        <v>98</v>
      </c>
      <c r="C1207" s="12" t="s">
        <v>6987</v>
      </c>
      <c r="D1207" s="12" t="s">
        <v>137</v>
      </c>
      <c r="E1207" s="12" t="s">
        <v>6982</v>
      </c>
      <c r="F1207" s="12" t="s">
        <v>138</v>
      </c>
      <c r="G1207" s="85" t="s">
        <v>101</v>
      </c>
      <c r="H1207" s="12" t="s">
        <v>6503</v>
      </c>
      <c r="I1207" s="12" t="s">
        <v>6601</v>
      </c>
      <c r="J1207" s="12" t="s">
        <v>6988</v>
      </c>
      <c r="K1207" s="29" t="str">
        <f t="shared" si="158"/>
        <v>&lt;ul&gt;
&lt;li&gt;1 set includes 2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7" s="12" t="str">
        <f t="shared" si="155"/>
        <v>1 set includes 2 pieces Roses J3115 fans.
A real functional fan, great for group dancing, weddings and holidays.
Light weight and portable. Ring at the bottom for easy hanging and carrying.
Exquisitely Hand-crafted,Great for keeping cool,folds into small space.
100% brand new and high quality.</v>
      </c>
      <c r="M1207" s="11" t="s">
        <v>2146</v>
      </c>
      <c r="N1207" s="12" t="str">
        <f t="shared" si="159"/>
        <v>1 set includes 2 pieces Roses J3115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7" s="11" t="str">
        <f t="shared" si="156"/>
        <v>&lt;ul&gt;
&lt;li&gt;1 set includes 2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7" s="12" t="s">
        <v>6989</v>
      </c>
      <c r="Q1207" s="12" t="s">
        <v>6488</v>
      </c>
      <c r="R1207" s="12" t="s">
        <v>6489</v>
      </c>
      <c r="S1207" s="12" t="s">
        <v>6490</v>
      </c>
      <c r="T1207" s="12" t="s">
        <v>6491</v>
      </c>
      <c r="U1207" s="12" t="s">
        <v>6987</v>
      </c>
      <c r="V1207" s="12" t="s">
        <v>6987</v>
      </c>
      <c r="W1207" s="12" t="s">
        <v>6990</v>
      </c>
      <c r="X1207" s="12" t="s">
        <v>6990</v>
      </c>
      <c r="Y1207" s="11" t="s">
        <v>6493</v>
      </c>
      <c r="AA1207" s="11" t="s">
        <v>113</v>
      </c>
      <c r="AC1207" s="13" t="str">
        <f t="shared" si="160"/>
        <v>6.99</v>
      </c>
      <c r="AD1207" s="75">
        <v>3.99</v>
      </c>
      <c r="AE1207" s="29">
        <f t="shared" si="162"/>
        <v>8.48</v>
      </c>
      <c r="AG1207" s="11">
        <f t="shared" si="161"/>
        <v>4.49</v>
      </c>
      <c r="AI1207" s="11" t="s">
        <v>113</v>
      </c>
      <c r="AJ1207" s="11" t="s">
        <v>116</v>
      </c>
      <c r="AK1207" s="11" t="s">
        <v>6494</v>
      </c>
      <c r="AL1207" s="83" t="s">
        <v>6495</v>
      </c>
      <c r="AM1207" s="83" t="s">
        <v>6496</v>
      </c>
      <c r="AN1207" s="83" t="s">
        <v>6497</v>
      </c>
      <c r="AO1207" s="83" t="s">
        <v>6498</v>
      </c>
      <c r="AS1207"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7" t="s">
        <v>98</v>
      </c>
      <c r="AU1207" s="11" t="s">
        <v>122</v>
      </c>
      <c r="AV1207" s="12">
        <v>0.25</v>
      </c>
      <c r="AW1207" s="12" t="s">
        <v>123</v>
      </c>
      <c r="AX1207" s="12">
        <v>10</v>
      </c>
      <c r="AY1207" s="12">
        <v>17</v>
      </c>
      <c r="AZ1207" s="12">
        <v>1</v>
      </c>
      <c r="BA1207" s="12" t="s">
        <v>124</v>
      </c>
      <c r="BI1207" s="12">
        <v>2</v>
      </c>
      <c r="BN1207" s="12" t="s">
        <v>6991</v>
      </c>
      <c r="BO1207" s="12" t="s">
        <v>6992</v>
      </c>
      <c r="BP1207" s="12" t="s">
        <v>6993</v>
      </c>
      <c r="BQ1207" s="12" t="s">
        <v>6994</v>
      </c>
      <c r="BR1207" s="12" t="s">
        <v>6995</v>
      </c>
      <c r="BS1207" s="12" t="s">
        <v>6996</v>
      </c>
      <c r="BT1207" s="12" t="s">
        <v>6997</v>
      </c>
      <c r="BU1207" s="12" t="s">
        <v>6998</v>
      </c>
      <c r="CB1207" s="12" t="s">
        <v>133</v>
      </c>
      <c r="CC1207" s="12" t="s">
        <v>134</v>
      </c>
      <c r="CD1207" s="12">
        <v>1</v>
      </c>
      <c r="CE1207" s="12">
        <v>4</v>
      </c>
      <c r="CG1207" s="12" t="s">
        <v>6501</v>
      </c>
    </row>
    <row r="1208" spans="1:85" s="12" customFormat="1" x14ac:dyDescent="0.3">
      <c r="A1208" s="39">
        <v>6207</v>
      </c>
      <c r="B1208" s="10" t="s">
        <v>98</v>
      </c>
      <c r="C1208" s="12" t="s">
        <v>6999</v>
      </c>
      <c r="D1208" s="12" t="s">
        <v>137</v>
      </c>
      <c r="E1208" s="12" t="s">
        <v>6982</v>
      </c>
      <c r="F1208" s="12" t="s">
        <v>138</v>
      </c>
      <c r="G1208" s="85" t="s">
        <v>101</v>
      </c>
      <c r="H1208" s="12" t="s">
        <v>6509</v>
      </c>
      <c r="I1208" s="12" t="s">
        <v>6571</v>
      </c>
      <c r="J1208" s="12" t="s">
        <v>7000</v>
      </c>
      <c r="K1208" s="29" t="str">
        <f t="shared" si="158"/>
        <v>&lt;ul&gt;
&lt;li&gt;1 set includes 4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8" s="12" t="str">
        <f t="shared" si="155"/>
        <v>1 set includes 4 pieces Roses J3115 fans.
A real functional fan, great for group dancing, weddings and holidays.
Light weight and portable. Ring at the bottom for easy hanging and carrying.
Exquisitely Hand-crafted,Great for keeping cool,folds into small space.
100% brand new and high quality.</v>
      </c>
      <c r="M1208" s="11" t="s">
        <v>2146</v>
      </c>
      <c r="N1208" s="12" t="str">
        <f t="shared" si="159"/>
        <v>1 set includes 4 pieces Roses J3115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8" s="11" t="str">
        <f t="shared" si="156"/>
        <v>&lt;ul&gt;
&lt;li&gt;1 set includes 4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8" s="12" t="s">
        <v>7001</v>
      </c>
      <c r="Q1208" s="12" t="s">
        <v>6488</v>
      </c>
      <c r="R1208" s="12" t="s">
        <v>6489</v>
      </c>
      <c r="S1208" s="12" t="s">
        <v>6490</v>
      </c>
      <c r="T1208" s="12" t="s">
        <v>6491</v>
      </c>
      <c r="U1208" s="12" t="s">
        <v>6999</v>
      </c>
      <c r="V1208" s="12" t="s">
        <v>6999</v>
      </c>
      <c r="W1208" s="12" t="s">
        <v>7002</v>
      </c>
      <c r="X1208" s="12" t="s">
        <v>7002</v>
      </c>
      <c r="Y1208" s="11" t="s">
        <v>6493</v>
      </c>
      <c r="AA1208" s="11" t="s">
        <v>113</v>
      </c>
      <c r="AC1208" s="13" t="str">
        <f t="shared" si="160"/>
        <v>10.99</v>
      </c>
      <c r="AD1208" s="75">
        <v>6.99</v>
      </c>
      <c r="AE1208" s="29">
        <f t="shared" si="162"/>
        <v>11.72</v>
      </c>
      <c r="AG1208" s="11">
        <f t="shared" si="161"/>
        <v>4.7300000000000004</v>
      </c>
      <c r="AI1208" s="11" t="s">
        <v>113</v>
      </c>
      <c r="AJ1208" s="11" t="s">
        <v>116</v>
      </c>
      <c r="AK1208" s="11" t="s">
        <v>6494</v>
      </c>
      <c r="AL1208" s="83" t="s">
        <v>6495</v>
      </c>
      <c r="AM1208" s="83" t="s">
        <v>6496</v>
      </c>
      <c r="AN1208" s="83" t="s">
        <v>6497</v>
      </c>
      <c r="AO1208" s="83" t="s">
        <v>6498</v>
      </c>
      <c r="AS1208"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8" t="s">
        <v>98</v>
      </c>
      <c r="AU1208" s="11" t="s">
        <v>122</v>
      </c>
      <c r="AV1208" s="12">
        <v>0.5</v>
      </c>
      <c r="AW1208" s="12" t="s">
        <v>123</v>
      </c>
      <c r="AX1208" s="12">
        <v>10</v>
      </c>
      <c r="AY1208" s="12">
        <v>17</v>
      </c>
      <c r="AZ1208" s="12">
        <v>1</v>
      </c>
      <c r="BA1208" s="12" t="s">
        <v>124</v>
      </c>
      <c r="BI1208" s="12">
        <v>2</v>
      </c>
      <c r="BN1208" s="12" t="s">
        <v>6986</v>
      </c>
      <c r="BO1208" s="12" t="s">
        <v>7003</v>
      </c>
      <c r="BP1208" s="12" t="s">
        <v>6993</v>
      </c>
      <c r="BQ1208" s="12" t="s">
        <v>6994</v>
      </c>
      <c r="BR1208" s="12" t="s">
        <v>6995</v>
      </c>
      <c r="BS1208" s="12" t="s">
        <v>6996</v>
      </c>
      <c r="BT1208" s="12" t="s">
        <v>6997</v>
      </c>
      <c r="BU1208" s="12" t="s">
        <v>6998</v>
      </c>
      <c r="CB1208" s="12" t="s">
        <v>133</v>
      </c>
      <c r="CC1208" s="12" t="s">
        <v>134</v>
      </c>
      <c r="CD1208" s="12">
        <v>1</v>
      </c>
      <c r="CE1208" s="12">
        <v>4</v>
      </c>
      <c r="CG1208" s="12" t="s">
        <v>6501</v>
      </c>
    </row>
    <row r="1209" spans="1:85" s="12" customFormat="1" x14ac:dyDescent="0.3">
      <c r="A1209" s="39">
        <v>6208</v>
      </c>
      <c r="B1209" s="10" t="s">
        <v>98</v>
      </c>
      <c r="C1209" s="12" t="s">
        <v>7004</v>
      </c>
      <c r="D1209" s="12" t="s">
        <v>137</v>
      </c>
      <c r="E1209" s="12" t="s">
        <v>6982</v>
      </c>
      <c r="F1209" s="12" t="s">
        <v>138</v>
      </c>
      <c r="G1209" s="85" t="s">
        <v>101</v>
      </c>
      <c r="H1209" s="12" t="s">
        <v>6514</v>
      </c>
      <c r="I1209" s="12" t="s">
        <v>6571</v>
      </c>
      <c r="J1209" s="12" t="s">
        <v>7005</v>
      </c>
      <c r="K1209" s="29" t="str">
        <f t="shared" si="158"/>
        <v>&lt;ul&gt;
&lt;li&gt;1 set includes 6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09" s="12" t="str">
        <f t="shared" si="155"/>
        <v>1 set includes 6 pieces Roses J3115 fans.
A real functional fan, great for group dancing, weddings and holidays.
Light weight and portable. Ring at the bottom for easy hanging and carrying.
Exquisitely Hand-crafted,Great for keeping cool,folds into small space.
100% brand new and high quality.</v>
      </c>
      <c r="M1209" s="11" t="s">
        <v>2146</v>
      </c>
      <c r="N1209" s="12" t="str">
        <f t="shared" si="159"/>
        <v>1 set includes 6 pieces Roses J3115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09" s="11" t="str">
        <f t="shared" si="156"/>
        <v>&lt;ul&gt;
&lt;li&gt;1 set includes 6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09" s="12" t="s">
        <v>7006</v>
      </c>
      <c r="Q1209" s="12" t="s">
        <v>6488</v>
      </c>
      <c r="R1209" s="12" t="s">
        <v>6489</v>
      </c>
      <c r="S1209" s="12" t="s">
        <v>6490</v>
      </c>
      <c r="T1209" s="12" t="s">
        <v>6491</v>
      </c>
      <c r="U1209" s="12" t="s">
        <v>7004</v>
      </c>
      <c r="V1209" s="12" t="s">
        <v>7004</v>
      </c>
      <c r="W1209" s="12" t="s">
        <v>7007</v>
      </c>
      <c r="X1209" s="12" t="s">
        <v>7007</v>
      </c>
      <c r="Y1209" s="11" t="s">
        <v>6493</v>
      </c>
      <c r="AA1209" s="11" t="s">
        <v>113</v>
      </c>
      <c r="AC1209" s="13" t="str">
        <f t="shared" si="160"/>
        <v>13.99</v>
      </c>
      <c r="AD1209" s="75">
        <v>8.99</v>
      </c>
      <c r="AE1209" s="29">
        <f t="shared" si="162"/>
        <v>13.95</v>
      </c>
      <c r="AG1209" s="11">
        <f t="shared" si="161"/>
        <v>4.96</v>
      </c>
      <c r="AI1209" s="11" t="s">
        <v>113</v>
      </c>
      <c r="AJ1209" s="11" t="s">
        <v>116</v>
      </c>
      <c r="AK1209" s="11" t="s">
        <v>6494</v>
      </c>
      <c r="AL1209" s="83" t="s">
        <v>6495</v>
      </c>
      <c r="AM1209" s="83" t="s">
        <v>6496</v>
      </c>
      <c r="AN1209" s="83" t="s">
        <v>6497</v>
      </c>
      <c r="AO1209" s="83" t="s">
        <v>6498</v>
      </c>
      <c r="AS1209"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09" t="s">
        <v>98</v>
      </c>
      <c r="AU1209" s="11" t="s">
        <v>122</v>
      </c>
      <c r="AV1209" s="12">
        <v>0.75</v>
      </c>
      <c r="AW1209" s="12" t="s">
        <v>123</v>
      </c>
      <c r="AX1209" s="12">
        <v>10</v>
      </c>
      <c r="AY1209" s="12">
        <v>17</v>
      </c>
      <c r="AZ1209" s="12">
        <v>1</v>
      </c>
      <c r="BA1209" s="12" t="s">
        <v>124</v>
      </c>
      <c r="BI1209" s="12">
        <v>2</v>
      </c>
      <c r="BN1209" s="12" t="s">
        <v>6986</v>
      </c>
      <c r="BO1209" s="12" t="s">
        <v>7003</v>
      </c>
      <c r="BP1209" s="12" t="s">
        <v>6993</v>
      </c>
      <c r="BQ1209" s="12" t="s">
        <v>6994</v>
      </c>
      <c r="BR1209" s="12" t="s">
        <v>6995</v>
      </c>
      <c r="BS1209" s="12" t="s">
        <v>6996</v>
      </c>
      <c r="BT1209" s="12" t="s">
        <v>6997</v>
      </c>
      <c r="BU1209" s="12" t="s">
        <v>6998</v>
      </c>
      <c r="CB1209" s="12" t="s">
        <v>133</v>
      </c>
      <c r="CC1209" s="12" t="s">
        <v>134</v>
      </c>
      <c r="CD1209" s="12">
        <v>1</v>
      </c>
      <c r="CE1209" s="12">
        <v>4</v>
      </c>
      <c r="CG1209" s="12" t="s">
        <v>6501</v>
      </c>
    </row>
    <row r="1210" spans="1:85" s="12" customFormat="1" x14ac:dyDescent="0.3">
      <c r="A1210" s="39">
        <v>6209</v>
      </c>
      <c r="B1210" s="10" t="s">
        <v>98</v>
      </c>
      <c r="C1210" s="12" t="s">
        <v>7008</v>
      </c>
      <c r="D1210" s="12" t="s">
        <v>137</v>
      </c>
      <c r="E1210" s="12" t="s">
        <v>6982</v>
      </c>
      <c r="F1210" s="12" t="s">
        <v>138</v>
      </c>
      <c r="G1210" s="85" t="s">
        <v>101</v>
      </c>
      <c r="H1210" s="12" t="s">
        <v>6519</v>
      </c>
      <c r="I1210" s="12" t="s">
        <v>6571</v>
      </c>
      <c r="J1210" s="12" t="s">
        <v>7009</v>
      </c>
      <c r="K1210" s="29" t="str">
        <f t="shared" si="158"/>
        <v>&lt;ul&gt;
&lt;li&gt;1 set includes 8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10" s="12" t="str">
        <f t="shared" si="155"/>
        <v>1 set includes 8 pieces Roses J3115 fans.
A real functional fan, great for group dancing, weddings and holidays.
Light weight and portable. Ring at the bottom for easy hanging and carrying.
Exquisitely Hand-crafted,Great for keeping cool,folds into small space.
100% brand new and high quality.</v>
      </c>
      <c r="M1210" s="11" t="s">
        <v>2146</v>
      </c>
      <c r="N1210" s="12" t="str">
        <f t="shared" si="159"/>
        <v>1 set includes 8 pieces Roses J3115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10" s="11" t="str">
        <f t="shared" si="156"/>
        <v>&lt;ul&gt;
&lt;li&gt;1 set includes 8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10" s="12" t="s">
        <v>7010</v>
      </c>
      <c r="Q1210" s="12" t="s">
        <v>6488</v>
      </c>
      <c r="R1210" s="12" t="s">
        <v>6489</v>
      </c>
      <c r="S1210" s="12" t="s">
        <v>6490</v>
      </c>
      <c r="T1210" s="12" t="s">
        <v>6491</v>
      </c>
      <c r="U1210" s="12" t="s">
        <v>7008</v>
      </c>
      <c r="V1210" s="12" t="s">
        <v>7008</v>
      </c>
      <c r="W1210" s="12" t="s">
        <v>7011</v>
      </c>
      <c r="X1210" s="12" t="s">
        <v>7011</v>
      </c>
      <c r="Y1210" s="11" t="s">
        <v>6493</v>
      </c>
      <c r="AA1210" s="11" t="s">
        <v>113</v>
      </c>
      <c r="AC1210" s="13" t="str">
        <f t="shared" si="160"/>
        <v>16.99</v>
      </c>
      <c r="AD1210" s="75">
        <v>10.99</v>
      </c>
      <c r="AE1210" s="29">
        <f t="shared" si="162"/>
        <v>16.190000000000001</v>
      </c>
      <c r="AG1210" s="11">
        <f t="shared" si="161"/>
        <v>5.2</v>
      </c>
      <c r="AI1210" s="11" t="s">
        <v>113</v>
      </c>
      <c r="AJ1210" s="11" t="s">
        <v>116</v>
      </c>
      <c r="AK1210" s="11" t="s">
        <v>6494</v>
      </c>
      <c r="AL1210" s="83" t="s">
        <v>6495</v>
      </c>
      <c r="AM1210" s="83" t="s">
        <v>6496</v>
      </c>
      <c r="AN1210" s="83" t="s">
        <v>6497</v>
      </c>
      <c r="AO1210" s="83" t="s">
        <v>6498</v>
      </c>
      <c r="AS1210"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10" t="s">
        <v>98</v>
      </c>
      <c r="AU1210" s="11" t="s">
        <v>122</v>
      </c>
      <c r="AV1210" s="12">
        <v>1</v>
      </c>
      <c r="AW1210" s="12" t="s">
        <v>123</v>
      </c>
      <c r="AX1210" s="12">
        <v>10</v>
      </c>
      <c r="AY1210" s="12">
        <v>17</v>
      </c>
      <c r="AZ1210" s="12">
        <v>1</v>
      </c>
      <c r="BA1210" s="12" t="s">
        <v>124</v>
      </c>
      <c r="BI1210" s="12">
        <v>2</v>
      </c>
      <c r="BN1210" s="12" t="s">
        <v>6986</v>
      </c>
      <c r="BO1210" s="12" t="s">
        <v>7003</v>
      </c>
      <c r="BP1210" s="12" t="s">
        <v>6993</v>
      </c>
      <c r="BQ1210" s="12" t="s">
        <v>6994</v>
      </c>
      <c r="BR1210" s="12" t="s">
        <v>6995</v>
      </c>
      <c r="BS1210" s="12" t="s">
        <v>6996</v>
      </c>
      <c r="BT1210" s="12" t="s">
        <v>6997</v>
      </c>
      <c r="BU1210" s="12" t="s">
        <v>6998</v>
      </c>
      <c r="CB1210" s="12" t="s">
        <v>133</v>
      </c>
      <c r="CC1210" s="12" t="s">
        <v>134</v>
      </c>
      <c r="CD1210" s="12">
        <v>1</v>
      </c>
      <c r="CE1210" s="12">
        <v>4</v>
      </c>
      <c r="CG1210" s="12" t="s">
        <v>6501</v>
      </c>
    </row>
    <row r="1211" spans="1:85" s="12" customFormat="1" x14ac:dyDescent="0.3">
      <c r="A1211" s="39">
        <v>6210</v>
      </c>
      <c r="B1211" s="10" t="s">
        <v>98</v>
      </c>
      <c r="C1211" s="12" t="s">
        <v>7012</v>
      </c>
      <c r="D1211" s="12" t="s">
        <v>137</v>
      </c>
      <c r="E1211" s="12" t="s">
        <v>6982</v>
      </c>
      <c r="F1211" s="12" t="s">
        <v>138</v>
      </c>
      <c r="G1211" s="85" t="s">
        <v>101</v>
      </c>
      <c r="H1211" s="12" t="s">
        <v>6596</v>
      </c>
      <c r="I1211" s="12" t="s">
        <v>6571</v>
      </c>
      <c r="J1211" s="12" t="s">
        <v>7013</v>
      </c>
      <c r="K1211" s="29" t="str">
        <f t="shared" si="158"/>
        <v>&lt;ul&gt;
&lt;li&gt;1 set includes 10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v>
      </c>
      <c r="L1211" s="12" t="str">
        <f t="shared" si="155"/>
        <v>1 set includes 10 pieces Roses J3115 fans.
A real functional fan, great for group dancing, weddings and holidays.
Light weight and portable. Ring at the bottom for easy hanging and carrying.
Exquisitely Hand-crafted,Great for keeping cool,folds into small space.
100% brand new and high quality.</v>
      </c>
      <c r="M1211" s="11" t="s">
        <v>2146</v>
      </c>
      <c r="N1211" s="12" t="str">
        <f t="shared" si="159"/>
        <v>1 set includes 10 pieces Roses J3115 fans.
A real functional fan, great for group dancing, weddings and holidays.
Light weight and portable. Ring at the bottom for easy hanging and carrying.
Exquisitely Hand-crafted,Great for keeping cool,folds into small space.
100% brand new and high quality.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O1211" s="11" t="str">
        <f t="shared" si="156"/>
        <v>&lt;ul&gt;
&lt;li&gt;1 set includes 10 pieces Roses J3115 fans.
&lt;li&gt;A real functional fan, great for group dancing, weddings and holidays.
&lt;li&gt;Light weight and portable. Ring at the bottom for easy hanging and carrying.
&lt;li&gt;Exquisitely Hand-crafted,Great for keeping cool,folds into small space.
&lt;li&gt;100% brand new and high quality.
&lt;ul&gt;
Made of high quality PU leather with polyester lining. Durable and fashionable. Many small pack design is for small things such as phone, keys, flash driver, small mirror and so on. Occasion:Dating,Working Place,Shopping,Traveling.Elegant urban style, pretty design perfect for using in office, travel or any other daily occasions. Size: 12.75"W x 8"H x 4.5"D. Package include: 1 bag.</v>
      </c>
      <c r="P1211" s="12" t="s">
        <v>7014</v>
      </c>
      <c r="Q1211" s="12" t="s">
        <v>6488</v>
      </c>
      <c r="R1211" s="12" t="s">
        <v>6489</v>
      </c>
      <c r="S1211" s="12" t="s">
        <v>6490</v>
      </c>
      <c r="T1211" s="12" t="s">
        <v>6491</v>
      </c>
      <c r="U1211" s="12" t="s">
        <v>7012</v>
      </c>
      <c r="V1211" s="12" t="s">
        <v>7012</v>
      </c>
      <c r="W1211" s="12" t="s">
        <v>7015</v>
      </c>
      <c r="X1211" s="12" t="s">
        <v>7015</v>
      </c>
      <c r="Y1211" s="11" t="s">
        <v>6493</v>
      </c>
      <c r="AA1211" s="11" t="s">
        <v>113</v>
      </c>
      <c r="AC1211" s="13" t="str">
        <f t="shared" si="160"/>
        <v>19.99</v>
      </c>
      <c r="AD1211" s="75">
        <v>12.99</v>
      </c>
      <c r="AE1211" s="29">
        <f t="shared" si="162"/>
        <v>18.43</v>
      </c>
      <c r="AG1211" s="11">
        <f t="shared" si="161"/>
        <v>5.44</v>
      </c>
      <c r="AI1211" s="11" t="s">
        <v>113</v>
      </c>
      <c r="AJ1211" s="11" t="s">
        <v>116</v>
      </c>
      <c r="AK1211" s="11" t="s">
        <v>6494</v>
      </c>
      <c r="AL1211" s="83" t="s">
        <v>6495</v>
      </c>
      <c r="AM1211" s="83" t="s">
        <v>6496</v>
      </c>
      <c r="AN1211" s="83" t="s">
        <v>6497</v>
      </c>
      <c r="AO1211" s="83" t="s">
        <v>6498</v>
      </c>
      <c r="AS1211" s="11" t="str">
        <f t="shared" si="157"/>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1211" t="s">
        <v>98</v>
      </c>
      <c r="AU1211" s="11" t="s">
        <v>122</v>
      </c>
      <c r="AV1211" s="12">
        <v>1.25</v>
      </c>
      <c r="AW1211" s="12" t="s">
        <v>123</v>
      </c>
      <c r="AX1211" s="12">
        <v>10</v>
      </c>
      <c r="AY1211" s="12">
        <v>17</v>
      </c>
      <c r="AZ1211" s="12">
        <v>1</v>
      </c>
      <c r="BA1211" s="12" t="s">
        <v>124</v>
      </c>
      <c r="BI1211" s="12">
        <v>2</v>
      </c>
      <c r="BN1211" s="12" t="s">
        <v>6986</v>
      </c>
      <c r="BO1211" s="12" t="s">
        <v>7003</v>
      </c>
      <c r="BP1211" s="12" t="s">
        <v>6993</v>
      </c>
      <c r="BQ1211" s="12" t="s">
        <v>6994</v>
      </c>
      <c r="BR1211" s="12" t="s">
        <v>6995</v>
      </c>
      <c r="BS1211" s="12" t="s">
        <v>6996</v>
      </c>
      <c r="BT1211" s="12" t="s">
        <v>6997</v>
      </c>
      <c r="BU1211" s="12" t="s">
        <v>6998</v>
      </c>
      <c r="CB1211" s="12" t="s">
        <v>133</v>
      </c>
      <c r="CC1211" s="12" t="s">
        <v>134</v>
      </c>
      <c r="CD1211" s="12">
        <v>1</v>
      </c>
      <c r="CE1211" s="12">
        <v>4</v>
      </c>
      <c r="CG1211" s="12" t="s">
        <v>6501</v>
      </c>
    </row>
    <row r="1212" spans="1:85" s="12" customFormat="1" ht="15.75" customHeight="1" x14ac:dyDescent="0.3">
      <c r="A1212" s="39">
        <v>6211</v>
      </c>
      <c r="B1212" s="10" t="s">
        <v>98</v>
      </c>
      <c r="C1212" s="12" t="s">
        <v>7016</v>
      </c>
      <c r="D1212" s="12" t="s">
        <v>100</v>
      </c>
      <c r="G1212" s="85" t="s">
        <v>101</v>
      </c>
      <c r="J1212" s="12" t="s">
        <v>7017</v>
      </c>
      <c r="K1212" s="29" t="str">
        <f t="shared" si="158"/>
        <v>&lt;ul&gt;
&lt;li&gt;Synthetic sole.
&lt;li&gt;Faux Leather
&lt;li&gt;Comfortable walking.
&lt;li&gt;Durable rubber outsole
&lt;li&gt;Man-made upper
&lt;ul&gt;</v>
      </c>
      <c r="L1212" s="12" t="str">
        <f t="shared" si="155"/>
        <v>Synthetic sole.
Faux Leather
Comfortable walking.
Durable rubber outsole
Man-made upper</v>
      </c>
      <c r="M1212" s="12" t="s">
        <v>7018</v>
      </c>
      <c r="N1212" s="12" t="str">
        <f t="shared" si="159"/>
        <v>Synthetic sole.
Faux Leather
Comfortable walking.
Durable rubber outsole
Man-made upper
Crisscrossing straps to a summer-ready sandal that's sure to become an instant go-to for all your warm-weather ensembles.</v>
      </c>
      <c r="O1212"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2" s="12" t="s">
        <v>7019</v>
      </c>
      <c r="Q1212" s="12" t="s">
        <v>7020</v>
      </c>
      <c r="R1212" s="12" t="s">
        <v>7021</v>
      </c>
      <c r="S1212" s="12" t="s">
        <v>7022</v>
      </c>
      <c r="T1212" s="12" t="s">
        <v>7023</v>
      </c>
      <c r="U1212" s="12" t="s">
        <v>7016</v>
      </c>
      <c r="V1212" s="12" t="s">
        <v>7016</v>
      </c>
      <c r="W1212" s="12" t="s">
        <v>7024</v>
      </c>
      <c r="X1212" s="12" t="s">
        <v>7024</v>
      </c>
      <c r="Y1212" s="12" t="s">
        <v>7025</v>
      </c>
      <c r="AA1212" s="11" t="s">
        <v>113</v>
      </c>
      <c r="AC1212" s="13" t="str">
        <f t="shared" si="160"/>
        <v>43.99</v>
      </c>
      <c r="AD1212" s="75" t="s">
        <v>7026</v>
      </c>
      <c r="AE1212" s="29">
        <f t="shared" si="162"/>
        <v>35.19</v>
      </c>
      <c r="AG1212" s="11">
        <f t="shared" si="161"/>
        <v>5.2</v>
      </c>
      <c r="AI1212" s="11" t="s">
        <v>113</v>
      </c>
      <c r="AJ1212" s="11" t="s">
        <v>116</v>
      </c>
      <c r="AK1212" s="12" t="s">
        <v>7027</v>
      </c>
      <c r="AL1212" s="12" t="s">
        <v>7028</v>
      </c>
      <c r="AM1212" s="12" t="s">
        <v>7029</v>
      </c>
      <c r="AN1212" s="12" t="s">
        <v>7030</v>
      </c>
      <c r="AO1212" s="12" t="s">
        <v>7031</v>
      </c>
      <c r="AS1212"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2" t="s">
        <v>98</v>
      </c>
      <c r="AU1212" s="11" t="s">
        <v>122</v>
      </c>
      <c r="AV1212" s="12">
        <v>1</v>
      </c>
      <c r="AW1212" s="12" t="s">
        <v>123</v>
      </c>
      <c r="AY1212" s="12" t="s">
        <v>7032</v>
      </c>
      <c r="AZ1212" s="12">
        <v>1</v>
      </c>
      <c r="BA1212" s="12" t="s">
        <v>124</v>
      </c>
      <c r="BI1212" s="12">
        <v>2</v>
      </c>
      <c r="BN1212" s="12" t="s">
        <v>7033</v>
      </c>
      <c r="CB1212" s="12" t="s">
        <v>133</v>
      </c>
      <c r="CC1212" s="12" t="s">
        <v>134</v>
      </c>
      <c r="CD1212" s="12">
        <v>1</v>
      </c>
      <c r="CE1212" s="12">
        <v>4</v>
      </c>
      <c r="CG1212" s="12" t="s">
        <v>7034</v>
      </c>
    </row>
    <row r="1213" spans="1:85" x14ac:dyDescent="0.3">
      <c r="A1213" s="39">
        <v>6212</v>
      </c>
      <c r="B1213" s="10" t="s">
        <v>98</v>
      </c>
      <c r="C1213" t="s">
        <v>7035</v>
      </c>
      <c r="D1213" t="s">
        <v>137</v>
      </c>
      <c r="E1213" t="s">
        <v>7016</v>
      </c>
      <c r="F1213" t="s">
        <v>138</v>
      </c>
      <c r="G1213" s="85" t="s">
        <v>101</v>
      </c>
      <c r="H1213" t="s">
        <v>7036</v>
      </c>
      <c r="I1213" t="s">
        <v>4017</v>
      </c>
      <c r="J1213" t="s">
        <v>7037</v>
      </c>
      <c r="K1213" s="29" t="str">
        <f t="shared" si="158"/>
        <v>&lt;ul&gt;
&lt;li&gt;Synthetic sole.
&lt;li&gt;Faux Leather
&lt;li&gt;Comfortable walking.
&lt;li&gt;Durable rubber outsole
&lt;li&gt;Man-made upper
&lt;ul&gt;</v>
      </c>
      <c r="L1213" s="12" t="str">
        <f t="shared" si="155"/>
        <v>Synthetic sole.
Faux Leather
Comfortable walking.
Durable rubber outsole
Man-made upper</v>
      </c>
      <c r="M1213" t="s">
        <v>7018</v>
      </c>
      <c r="N1213" s="12" t="str">
        <f t="shared" si="159"/>
        <v>Synthetic sole.
Faux Leather
Comfortable walking.
Durable rubber outsole
Man-made upper
Crisscrossing straps to a summer-ready sandal that's sure to become an instant go-to for all your warm-weather ensembles.</v>
      </c>
      <c r="O1213"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3" t="s">
        <v>7019</v>
      </c>
      <c r="Q1213" t="s">
        <v>7020</v>
      </c>
      <c r="R1213" t="s">
        <v>7021</v>
      </c>
      <c r="S1213" t="s">
        <v>7022</v>
      </c>
      <c r="T1213" t="s">
        <v>7023</v>
      </c>
      <c r="U1213" t="s">
        <v>7035</v>
      </c>
      <c r="V1213" t="s">
        <v>7035</v>
      </c>
      <c r="W1213" s="12" t="s">
        <v>7038</v>
      </c>
      <c r="X1213" s="12" t="s">
        <v>7038</v>
      </c>
      <c r="Y1213" s="12" t="s">
        <v>7025</v>
      </c>
      <c r="AA1213" s="11" t="s">
        <v>113</v>
      </c>
      <c r="AC1213" s="13" t="str">
        <f t="shared" si="160"/>
        <v>43.99</v>
      </c>
      <c r="AD1213" s="13" t="s">
        <v>7026</v>
      </c>
      <c r="AE1213" s="29">
        <f t="shared" si="162"/>
        <v>35.19</v>
      </c>
      <c r="AG1213" s="11">
        <f t="shared" si="161"/>
        <v>5.2</v>
      </c>
      <c r="AI1213" s="11" t="s">
        <v>113</v>
      </c>
      <c r="AJ1213" s="11" t="s">
        <v>116</v>
      </c>
      <c r="AK1213" t="s">
        <v>7027</v>
      </c>
      <c r="AL1213" t="s">
        <v>7028</v>
      </c>
      <c r="AM1213" t="s">
        <v>7029</v>
      </c>
      <c r="AN1213" t="s">
        <v>7030</v>
      </c>
      <c r="AO1213" t="s">
        <v>7031</v>
      </c>
      <c r="AS1213"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3" t="s">
        <v>98</v>
      </c>
      <c r="AU1213" s="11" t="s">
        <v>122</v>
      </c>
      <c r="AV1213" s="12">
        <v>1</v>
      </c>
      <c r="AW1213" s="12" t="s">
        <v>123</v>
      </c>
      <c r="AY1213" t="s">
        <v>7032</v>
      </c>
      <c r="AZ1213">
        <v>1</v>
      </c>
      <c r="BA1213" s="12" t="s">
        <v>124</v>
      </c>
      <c r="BI1213" s="12">
        <v>2</v>
      </c>
      <c r="BN1213" t="s">
        <v>7033</v>
      </c>
      <c r="BO1213" t="s">
        <v>7039</v>
      </c>
      <c r="BP1213" t="s">
        <v>7040</v>
      </c>
      <c r="CB1213" s="12" t="s">
        <v>133</v>
      </c>
      <c r="CC1213" s="12" t="s">
        <v>134</v>
      </c>
      <c r="CD1213" s="12">
        <v>1</v>
      </c>
      <c r="CE1213" s="12">
        <v>4</v>
      </c>
      <c r="CG1213" t="s">
        <v>7034</v>
      </c>
    </row>
    <row r="1214" spans="1:85" x14ac:dyDescent="0.3">
      <c r="A1214" s="39">
        <v>6213</v>
      </c>
      <c r="B1214" s="10" t="s">
        <v>98</v>
      </c>
      <c r="C1214" t="s">
        <v>7041</v>
      </c>
      <c r="D1214" t="s">
        <v>137</v>
      </c>
      <c r="E1214" t="s">
        <v>7016</v>
      </c>
      <c r="F1214" t="s">
        <v>138</v>
      </c>
      <c r="G1214" s="85" t="s">
        <v>101</v>
      </c>
      <c r="H1214" t="s">
        <v>7042</v>
      </c>
      <c r="I1214" t="s">
        <v>4017</v>
      </c>
      <c r="J1214" t="s">
        <v>7043</v>
      </c>
      <c r="K1214" s="29" t="str">
        <f t="shared" si="158"/>
        <v>&lt;ul&gt;
&lt;li&gt;Synthetic sole.
&lt;li&gt;Faux Leather
&lt;li&gt;Comfortable walking.
&lt;li&gt;Durable rubber outsole
&lt;li&gt;Man-made upper
&lt;ul&gt;</v>
      </c>
      <c r="L1214" s="12" t="str">
        <f t="shared" si="155"/>
        <v>Synthetic sole.
Faux Leather
Comfortable walking.
Durable rubber outsole
Man-made upper</v>
      </c>
      <c r="M1214" t="s">
        <v>7018</v>
      </c>
      <c r="N1214" s="12" t="str">
        <f t="shared" si="159"/>
        <v>Synthetic sole.
Faux Leather
Comfortable walking.
Durable rubber outsole
Man-made upper
Crisscrossing straps to a summer-ready sandal that's sure to become an instant go-to for all your warm-weather ensembles.</v>
      </c>
      <c r="O1214"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4" t="s">
        <v>7019</v>
      </c>
      <c r="Q1214" t="s">
        <v>7020</v>
      </c>
      <c r="R1214" t="s">
        <v>7021</v>
      </c>
      <c r="S1214" t="s">
        <v>7022</v>
      </c>
      <c r="T1214" t="s">
        <v>7023</v>
      </c>
      <c r="U1214" t="s">
        <v>7041</v>
      </c>
      <c r="V1214" t="s">
        <v>7041</v>
      </c>
      <c r="W1214" s="12" t="s">
        <v>7044</v>
      </c>
      <c r="X1214" s="12" t="s">
        <v>7044</v>
      </c>
      <c r="Y1214" s="12" t="s">
        <v>7025</v>
      </c>
      <c r="AA1214" s="11" t="s">
        <v>113</v>
      </c>
      <c r="AC1214" s="13" t="str">
        <f t="shared" si="160"/>
        <v>43.99</v>
      </c>
      <c r="AD1214" s="13" t="s">
        <v>7026</v>
      </c>
      <c r="AE1214" s="29">
        <f t="shared" si="162"/>
        <v>35.19</v>
      </c>
      <c r="AG1214" s="11">
        <f t="shared" si="161"/>
        <v>5.2</v>
      </c>
      <c r="AI1214" s="11" t="s">
        <v>113</v>
      </c>
      <c r="AJ1214" s="11" t="s">
        <v>116</v>
      </c>
      <c r="AK1214" t="s">
        <v>7027</v>
      </c>
      <c r="AL1214" t="s">
        <v>7028</v>
      </c>
      <c r="AM1214" t="s">
        <v>7029</v>
      </c>
      <c r="AN1214" t="s">
        <v>7030</v>
      </c>
      <c r="AO1214" t="s">
        <v>7031</v>
      </c>
      <c r="AS1214"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4" t="s">
        <v>98</v>
      </c>
      <c r="AU1214" s="11" t="s">
        <v>122</v>
      </c>
      <c r="AV1214" s="12">
        <v>1</v>
      </c>
      <c r="AW1214" s="12" t="s">
        <v>123</v>
      </c>
      <c r="AY1214" t="s">
        <v>7032</v>
      </c>
      <c r="AZ1214">
        <v>1</v>
      </c>
      <c r="BA1214" s="12" t="s">
        <v>124</v>
      </c>
      <c r="BI1214" s="12">
        <v>2</v>
      </c>
      <c r="BN1214" t="s">
        <v>7033</v>
      </c>
      <c r="BO1214" t="s">
        <v>7039</v>
      </c>
      <c r="BP1214" t="s">
        <v>7040</v>
      </c>
      <c r="CB1214" s="12" t="s">
        <v>133</v>
      </c>
      <c r="CC1214" s="12" t="s">
        <v>134</v>
      </c>
      <c r="CD1214" s="12">
        <v>1</v>
      </c>
      <c r="CE1214" s="12">
        <v>4</v>
      </c>
      <c r="CG1214" t="s">
        <v>7034</v>
      </c>
    </row>
    <row r="1215" spans="1:85" x14ac:dyDescent="0.3">
      <c r="A1215" s="39">
        <v>6214</v>
      </c>
      <c r="B1215" s="10" t="s">
        <v>98</v>
      </c>
      <c r="C1215" t="s">
        <v>7045</v>
      </c>
      <c r="D1215" t="s">
        <v>137</v>
      </c>
      <c r="E1215" t="s">
        <v>7016</v>
      </c>
      <c r="F1215" t="s">
        <v>138</v>
      </c>
      <c r="G1215" s="85" t="s">
        <v>101</v>
      </c>
      <c r="H1215" t="s">
        <v>7046</v>
      </c>
      <c r="I1215" t="s">
        <v>4017</v>
      </c>
      <c r="J1215" t="s">
        <v>7047</v>
      </c>
      <c r="K1215" s="29" t="str">
        <f t="shared" si="158"/>
        <v>&lt;ul&gt;
&lt;li&gt;Synthetic sole.
&lt;li&gt;Faux Leather
&lt;li&gt;Comfortable walking.
&lt;li&gt;Durable rubber outsole
&lt;li&gt;Man-made upper
&lt;ul&gt;</v>
      </c>
      <c r="L1215" s="12" t="str">
        <f t="shared" si="155"/>
        <v>Synthetic sole.
Faux Leather
Comfortable walking.
Durable rubber outsole
Man-made upper</v>
      </c>
      <c r="M1215" t="s">
        <v>7018</v>
      </c>
      <c r="N1215" s="12" t="str">
        <f t="shared" si="159"/>
        <v>Synthetic sole.
Faux Leather
Comfortable walking.
Durable rubber outsole
Man-made upper
Crisscrossing straps to a summer-ready sandal that's sure to become an instant go-to for all your warm-weather ensembles.</v>
      </c>
      <c r="O1215"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5" t="s">
        <v>7019</v>
      </c>
      <c r="Q1215" t="s">
        <v>7020</v>
      </c>
      <c r="R1215" t="s">
        <v>7021</v>
      </c>
      <c r="S1215" t="s">
        <v>7022</v>
      </c>
      <c r="T1215" t="s">
        <v>7023</v>
      </c>
      <c r="U1215" t="s">
        <v>7045</v>
      </c>
      <c r="V1215" t="s">
        <v>7045</v>
      </c>
      <c r="W1215" s="12" t="s">
        <v>7048</v>
      </c>
      <c r="X1215" s="12" t="s">
        <v>7048</v>
      </c>
      <c r="Y1215" s="12" t="s">
        <v>7025</v>
      </c>
      <c r="AA1215" s="11" t="s">
        <v>113</v>
      </c>
      <c r="AC1215" s="13" t="str">
        <f t="shared" si="160"/>
        <v>43.99</v>
      </c>
      <c r="AD1215" s="13" t="s">
        <v>7026</v>
      </c>
      <c r="AE1215" s="29">
        <f t="shared" si="162"/>
        <v>35.19</v>
      </c>
      <c r="AG1215" s="11">
        <f t="shared" si="161"/>
        <v>5.2</v>
      </c>
      <c r="AI1215" s="11" t="s">
        <v>113</v>
      </c>
      <c r="AJ1215" s="11" t="s">
        <v>116</v>
      </c>
      <c r="AK1215" t="s">
        <v>7027</v>
      </c>
      <c r="AL1215" t="s">
        <v>7028</v>
      </c>
      <c r="AM1215" t="s">
        <v>7029</v>
      </c>
      <c r="AN1215" t="s">
        <v>7030</v>
      </c>
      <c r="AO1215" t="s">
        <v>7031</v>
      </c>
      <c r="AS1215"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5" t="s">
        <v>98</v>
      </c>
      <c r="AU1215" s="11" t="s">
        <v>122</v>
      </c>
      <c r="AV1215" s="12">
        <v>1</v>
      </c>
      <c r="AW1215" s="12" t="s">
        <v>123</v>
      </c>
      <c r="AY1215" t="s">
        <v>7032</v>
      </c>
      <c r="AZ1215">
        <v>1</v>
      </c>
      <c r="BA1215" s="12" t="s">
        <v>124</v>
      </c>
      <c r="BI1215" s="12">
        <v>2</v>
      </c>
      <c r="BN1215" t="s">
        <v>7033</v>
      </c>
      <c r="BO1215" t="s">
        <v>7039</v>
      </c>
      <c r="BP1215" t="s">
        <v>7040</v>
      </c>
      <c r="CB1215" s="12" t="s">
        <v>133</v>
      </c>
      <c r="CC1215" s="12" t="s">
        <v>134</v>
      </c>
      <c r="CD1215" s="12">
        <v>1</v>
      </c>
      <c r="CE1215" s="12">
        <v>4</v>
      </c>
      <c r="CG1215" t="s">
        <v>7034</v>
      </c>
    </row>
    <row r="1216" spans="1:85" x14ac:dyDescent="0.3">
      <c r="A1216" s="39">
        <v>6215</v>
      </c>
      <c r="B1216" s="10" t="s">
        <v>98</v>
      </c>
      <c r="C1216" t="s">
        <v>7049</v>
      </c>
      <c r="D1216" t="s">
        <v>137</v>
      </c>
      <c r="E1216" t="s">
        <v>7016</v>
      </c>
      <c r="F1216" t="s">
        <v>138</v>
      </c>
      <c r="G1216" s="85" t="s">
        <v>101</v>
      </c>
      <c r="H1216" t="s">
        <v>7050</v>
      </c>
      <c r="I1216" t="s">
        <v>4017</v>
      </c>
      <c r="J1216" t="s">
        <v>7051</v>
      </c>
      <c r="K1216" s="29" t="str">
        <f t="shared" si="158"/>
        <v>&lt;ul&gt;
&lt;li&gt;Synthetic sole.
&lt;li&gt;Faux Leather
&lt;li&gt;Comfortable walking.
&lt;li&gt;Durable rubber outsole
&lt;li&gt;Man-made upper
&lt;ul&gt;</v>
      </c>
      <c r="L1216" s="12" t="str">
        <f t="shared" si="155"/>
        <v>Synthetic sole.
Faux Leather
Comfortable walking.
Durable rubber outsole
Man-made upper</v>
      </c>
      <c r="M1216" t="s">
        <v>7018</v>
      </c>
      <c r="N1216" s="12" t="str">
        <f t="shared" si="159"/>
        <v>Synthetic sole.
Faux Leather
Comfortable walking.
Durable rubber outsole
Man-made upper
Crisscrossing straps to a summer-ready sandal that's sure to become an instant go-to for all your warm-weather ensembles.</v>
      </c>
      <c r="O1216"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6" t="s">
        <v>7019</v>
      </c>
      <c r="Q1216" t="s">
        <v>7020</v>
      </c>
      <c r="R1216" t="s">
        <v>7021</v>
      </c>
      <c r="S1216" t="s">
        <v>7022</v>
      </c>
      <c r="T1216" t="s">
        <v>7023</v>
      </c>
      <c r="U1216" t="s">
        <v>7049</v>
      </c>
      <c r="V1216" t="s">
        <v>7049</v>
      </c>
      <c r="W1216" s="12" t="s">
        <v>7052</v>
      </c>
      <c r="X1216" s="12" t="s">
        <v>7052</v>
      </c>
      <c r="Y1216" s="12" t="s">
        <v>7025</v>
      </c>
      <c r="AA1216" s="11" t="s">
        <v>113</v>
      </c>
      <c r="AC1216" s="13" t="str">
        <f t="shared" si="160"/>
        <v>43.99</v>
      </c>
      <c r="AD1216" s="13" t="s">
        <v>7026</v>
      </c>
      <c r="AE1216" s="29">
        <f t="shared" si="162"/>
        <v>35.19</v>
      </c>
      <c r="AG1216" s="11">
        <f t="shared" si="161"/>
        <v>5.2</v>
      </c>
      <c r="AI1216" s="11" t="s">
        <v>113</v>
      </c>
      <c r="AJ1216" s="11" t="s">
        <v>116</v>
      </c>
      <c r="AK1216" t="s">
        <v>7027</v>
      </c>
      <c r="AL1216" t="s">
        <v>7028</v>
      </c>
      <c r="AM1216" t="s">
        <v>7029</v>
      </c>
      <c r="AN1216" t="s">
        <v>7030</v>
      </c>
      <c r="AO1216" t="s">
        <v>7031</v>
      </c>
      <c r="AS1216"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6" t="s">
        <v>98</v>
      </c>
      <c r="AU1216" s="11" t="s">
        <v>122</v>
      </c>
      <c r="AV1216" s="12">
        <v>1</v>
      </c>
      <c r="AW1216" s="12" t="s">
        <v>123</v>
      </c>
      <c r="AY1216" t="s">
        <v>7032</v>
      </c>
      <c r="AZ1216">
        <v>1</v>
      </c>
      <c r="BA1216" s="12" t="s">
        <v>124</v>
      </c>
      <c r="BI1216" s="12">
        <v>2</v>
      </c>
      <c r="BN1216" t="s">
        <v>7033</v>
      </c>
      <c r="BO1216" t="s">
        <v>7039</v>
      </c>
      <c r="BP1216" t="s">
        <v>7040</v>
      </c>
      <c r="CB1216" s="12" t="s">
        <v>133</v>
      </c>
      <c r="CC1216" s="12" t="s">
        <v>134</v>
      </c>
      <c r="CD1216" s="12">
        <v>1</v>
      </c>
      <c r="CE1216" s="12">
        <v>4</v>
      </c>
      <c r="CG1216" t="s">
        <v>7034</v>
      </c>
    </row>
    <row r="1217" spans="1:85" x14ac:dyDescent="0.3">
      <c r="A1217" s="39">
        <v>6216</v>
      </c>
      <c r="B1217" s="10" t="s">
        <v>98</v>
      </c>
      <c r="C1217" t="s">
        <v>7053</v>
      </c>
      <c r="D1217" t="s">
        <v>137</v>
      </c>
      <c r="E1217" t="s">
        <v>7016</v>
      </c>
      <c r="F1217" t="s">
        <v>138</v>
      </c>
      <c r="G1217" s="85" t="s">
        <v>101</v>
      </c>
      <c r="H1217" t="s">
        <v>7054</v>
      </c>
      <c r="I1217" t="s">
        <v>4017</v>
      </c>
      <c r="J1217" t="s">
        <v>7055</v>
      </c>
      <c r="K1217" s="29" t="str">
        <f t="shared" si="158"/>
        <v>&lt;ul&gt;
&lt;li&gt;Synthetic sole.
&lt;li&gt;Faux Leather
&lt;li&gt;Comfortable walking.
&lt;li&gt;Durable rubber outsole
&lt;li&gt;Man-made upper
&lt;ul&gt;</v>
      </c>
      <c r="L1217" s="12" t="str">
        <f t="shared" si="155"/>
        <v>Synthetic sole.
Faux Leather
Comfortable walking.
Durable rubber outsole
Man-made upper</v>
      </c>
      <c r="M1217" t="s">
        <v>7018</v>
      </c>
      <c r="N1217" s="12" t="str">
        <f t="shared" si="159"/>
        <v>Synthetic sole.
Faux Leather
Comfortable walking.
Durable rubber outsole
Man-made upper
Crisscrossing straps to a summer-ready sandal that's sure to become an instant go-to for all your warm-weather ensembles.</v>
      </c>
      <c r="O1217"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7" t="s">
        <v>7019</v>
      </c>
      <c r="Q1217" t="s">
        <v>7020</v>
      </c>
      <c r="R1217" t="s">
        <v>7021</v>
      </c>
      <c r="S1217" t="s">
        <v>7022</v>
      </c>
      <c r="T1217" t="s">
        <v>7023</v>
      </c>
      <c r="U1217" t="s">
        <v>7053</v>
      </c>
      <c r="V1217" t="s">
        <v>7053</v>
      </c>
      <c r="W1217" s="12" t="s">
        <v>7056</v>
      </c>
      <c r="X1217" s="12" t="s">
        <v>7056</v>
      </c>
      <c r="Y1217" s="12" t="s">
        <v>7025</v>
      </c>
      <c r="AA1217" s="11" t="s">
        <v>113</v>
      </c>
      <c r="AC1217" s="13" t="str">
        <f t="shared" si="160"/>
        <v>43.99</v>
      </c>
      <c r="AD1217" s="13" t="s">
        <v>7026</v>
      </c>
      <c r="AE1217" s="29">
        <f t="shared" si="162"/>
        <v>35.19</v>
      </c>
      <c r="AG1217" s="11">
        <f t="shared" si="161"/>
        <v>5.2</v>
      </c>
      <c r="AI1217" s="11" t="s">
        <v>113</v>
      </c>
      <c r="AJ1217" s="11" t="s">
        <v>116</v>
      </c>
      <c r="AK1217" t="s">
        <v>7027</v>
      </c>
      <c r="AL1217" t="s">
        <v>7028</v>
      </c>
      <c r="AM1217" t="s">
        <v>7029</v>
      </c>
      <c r="AN1217" t="s">
        <v>7030</v>
      </c>
      <c r="AO1217" t="s">
        <v>7031</v>
      </c>
      <c r="AS1217"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7" t="s">
        <v>98</v>
      </c>
      <c r="AU1217" s="11" t="s">
        <v>122</v>
      </c>
      <c r="AV1217" s="12">
        <v>1</v>
      </c>
      <c r="AW1217" s="12" t="s">
        <v>123</v>
      </c>
      <c r="AY1217" t="s">
        <v>7032</v>
      </c>
      <c r="AZ1217">
        <v>1</v>
      </c>
      <c r="BA1217" s="12" t="s">
        <v>124</v>
      </c>
      <c r="BI1217" s="12">
        <v>2</v>
      </c>
      <c r="BN1217" t="s">
        <v>7033</v>
      </c>
      <c r="BO1217" t="s">
        <v>7039</v>
      </c>
      <c r="BP1217" t="s">
        <v>7040</v>
      </c>
      <c r="CB1217" s="12" t="s">
        <v>133</v>
      </c>
      <c r="CC1217" s="12" t="s">
        <v>134</v>
      </c>
      <c r="CD1217" s="12">
        <v>1</v>
      </c>
      <c r="CE1217" s="12">
        <v>4</v>
      </c>
      <c r="CG1217" t="s">
        <v>7034</v>
      </c>
    </row>
    <row r="1218" spans="1:85" x14ac:dyDescent="0.3">
      <c r="A1218" s="39">
        <v>6217</v>
      </c>
      <c r="B1218" s="10" t="s">
        <v>98</v>
      </c>
      <c r="C1218" t="s">
        <v>7057</v>
      </c>
      <c r="D1218" t="s">
        <v>137</v>
      </c>
      <c r="E1218" t="s">
        <v>7016</v>
      </c>
      <c r="F1218" t="s">
        <v>138</v>
      </c>
      <c r="G1218" s="85" t="s">
        <v>101</v>
      </c>
      <c r="H1218" t="s">
        <v>7058</v>
      </c>
      <c r="I1218" t="s">
        <v>4017</v>
      </c>
      <c r="J1218" t="s">
        <v>7059</v>
      </c>
      <c r="K1218" s="29" t="str">
        <f t="shared" si="158"/>
        <v>&lt;ul&gt;
&lt;li&gt;Synthetic sole.
&lt;li&gt;Faux Leather
&lt;li&gt;Comfortable walking.
&lt;li&gt;Durable rubber outsole
&lt;li&gt;Man-made upper
&lt;ul&gt;</v>
      </c>
      <c r="L1218" s="12" t="str">
        <f t="shared" si="155"/>
        <v>Synthetic sole.
Faux Leather
Comfortable walking.
Durable rubber outsole
Man-made upper</v>
      </c>
      <c r="M1218" t="s">
        <v>7018</v>
      </c>
      <c r="N1218" s="12" t="str">
        <f t="shared" si="159"/>
        <v>Synthetic sole.
Faux Leather
Comfortable walking.
Durable rubber outsole
Man-made upper
Crisscrossing straps to a summer-ready sandal that's sure to become an instant go-to for all your warm-weather ensembles.</v>
      </c>
      <c r="O1218"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8" t="s">
        <v>7019</v>
      </c>
      <c r="Q1218" t="s">
        <v>7020</v>
      </c>
      <c r="R1218" t="s">
        <v>7021</v>
      </c>
      <c r="S1218" t="s">
        <v>7022</v>
      </c>
      <c r="T1218" t="s">
        <v>7023</v>
      </c>
      <c r="U1218" t="s">
        <v>7057</v>
      </c>
      <c r="V1218" t="s">
        <v>7057</v>
      </c>
      <c r="W1218" s="12" t="s">
        <v>7060</v>
      </c>
      <c r="X1218" s="12" t="s">
        <v>7060</v>
      </c>
      <c r="Y1218" s="12" t="s">
        <v>7025</v>
      </c>
      <c r="AA1218" s="11" t="s">
        <v>113</v>
      </c>
      <c r="AC1218" s="13" t="str">
        <f t="shared" si="160"/>
        <v>43.99</v>
      </c>
      <c r="AD1218" s="13" t="s">
        <v>7026</v>
      </c>
      <c r="AE1218" s="29">
        <f t="shared" si="162"/>
        <v>35.19</v>
      </c>
      <c r="AG1218" s="11">
        <f t="shared" si="161"/>
        <v>5.2</v>
      </c>
      <c r="AI1218" s="11" t="s">
        <v>113</v>
      </c>
      <c r="AJ1218" s="11" t="s">
        <v>116</v>
      </c>
      <c r="AK1218" t="s">
        <v>7027</v>
      </c>
      <c r="AL1218" t="s">
        <v>7028</v>
      </c>
      <c r="AM1218" t="s">
        <v>7029</v>
      </c>
      <c r="AN1218" t="s">
        <v>7030</v>
      </c>
      <c r="AO1218" t="s">
        <v>7031</v>
      </c>
      <c r="AS1218"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8" t="s">
        <v>98</v>
      </c>
      <c r="AU1218" s="11" t="s">
        <v>122</v>
      </c>
      <c r="AV1218" s="12">
        <v>1</v>
      </c>
      <c r="AW1218" s="12" t="s">
        <v>123</v>
      </c>
      <c r="AY1218" t="s">
        <v>7032</v>
      </c>
      <c r="AZ1218">
        <v>1</v>
      </c>
      <c r="BA1218" s="12" t="s">
        <v>124</v>
      </c>
      <c r="BI1218" s="12">
        <v>2</v>
      </c>
      <c r="BN1218" t="s">
        <v>7033</v>
      </c>
      <c r="BO1218" t="s">
        <v>7039</v>
      </c>
      <c r="BP1218" t="s">
        <v>7040</v>
      </c>
      <c r="CB1218" s="12" t="s">
        <v>133</v>
      </c>
      <c r="CC1218" s="12" t="s">
        <v>134</v>
      </c>
      <c r="CD1218" s="12">
        <v>1</v>
      </c>
      <c r="CE1218" s="12">
        <v>4</v>
      </c>
      <c r="CG1218" t="s">
        <v>7034</v>
      </c>
    </row>
    <row r="1219" spans="1:85" x14ac:dyDescent="0.3">
      <c r="A1219" s="39">
        <v>6218</v>
      </c>
      <c r="B1219" s="10" t="s">
        <v>98</v>
      </c>
      <c r="C1219" t="s">
        <v>7061</v>
      </c>
      <c r="D1219" t="s">
        <v>137</v>
      </c>
      <c r="E1219" t="s">
        <v>7016</v>
      </c>
      <c r="F1219" t="s">
        <v>138</v>
      </c>
      <c r="G1219" s="85" t="s">
        <v>101</v>
      </c>
      <c r="H1219" t="s">
        <v>7062</v>
      </c>
      <c r="I1219" t="s">
        <v>4017</v>
      </c>
      <c r="J1219" t="s">
        <v>7063</v>
      </c>
      <c r="K1219" s="29" t="str">
        <f t="shared" si="158"/>
        <v>&lt;ul&gt;
&lt;li&gt;Synthetic sole.
&lt;li&gt;Faux Leather
&lt;li&gt;Comfortable walking.
&lt;li&gt;Durable rubber outsole
&lt;li&gt;Man-made upper
&lt;ul&gt;</v>
      </c>
      <c r="L1219" s="12" t="str">
        <f t="shared" si="155"/>
        <v>Synthetic sole.
Faux Leather
Comfortable walking.
Durable rubber outsole
Man-made upper</v>
      </c>
      <c r="M1219" t="s">
        <v>7018</v>
      </c>
      <c r="N1219" s="12" t="str">
        <f t="shared" si="159"/>
        <v>Synthetic sole.
Faux Leather
Comfortable walking.
Durable rubber outsole
Man-made upper
Crisscrossing straps to a summer-ready sandal that's sure to become an instant go-to for all your warm-weather ensembles.</v>
      </c>
      <c r="O1219"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19" t="s">
        <v>7019</v>
      </c>
      <c r="Q1219" t="s">
        <v>7020</v>
      </c>
      <c r="R1219" t="s">
        <v>7021</v>
      </c>
      <c r="S1219" t="s">
        <v>7022</v>
      </c>
      <c r="T1219" t="s">
        <v>7023</v>
      </c>
      <c r="U1219" t="s">
        <v>7061</v>
      </c>
      <c r="V1219" t="s">
        <v>7061</v>
      </c>
      <c r="W1219" s="12" t="s">
        <v>7064</v>
      </c>
      <c r="X1219" s="12" t="s">
        <v>7064</v>
      </c>
      <c r="Y1219" s="12" t="s">
        <v>7025</v>
      </c>
      <c r="AA1219" s="11" t="s">
        <v>113</v>
      </c>
      <c r="AC1219" s="13" t="str">
        <f t="shared" si="160"/>
        <v>43.99</v>
      </c>
      <c r="AD1219" s="13" t="s">
        <v>7026</v>
      </c>
      <c r="AE1219" s="29">
        <f t="shared" si="162"/>
        <v>35.19</v>
      </c>
      <c r="AG1219" s="11">
        <f t="shared" si="161"/>
        <v>5.2</v>
      </c>
      <c r="AI1219" s="11" t="s">
        <v>113</v>
      </c>
      <c r="AJ1219" s="11" t="s">
        <v>116</v>
      </c>
      <c r="AK1219" t="s">
        <v>7027</v>
      </c>
      <c r="AL1219" t="s">
        <v>7028</v>
      </c>
      <c r="AM1219" t="s">
        <v>7029</v>
      </c>
      <c r="AN1219" t="s">
        <v>7030</v>
      </c>
      <c r="AO1219" t="s">
        <v>7031</v>
      </c>
      <c r="AS1219"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19" t="s">
        <v>98</v>
      </c>
      <c r="AU1219" s="11" t="s">
        <v>122</v>
      </c>
      <c r="AV1219" s="12">
        <v>1</v>
      </c>
      <c r="AW1219" s="12" t="s">
        <v>123</v>
      </c>
      <c r="AY1219" t="s">
        <v>7032</v>
      </c>
      <c r="AZ1219">
        <v>1</v>
      </c>
      <c r="BA1219" s="12" t="s">
        <v>124</v>
      </c>
      <c r="BI1219" s="12">
        <v>2</v>
      </c>
      <c r="BN1219" t="s">
        <v>7033</v>
      </c>
      <c r="BO1219" t="s">
        <v>7039</v>
      </c>
      <c r="BP1219" t="s">
        <v>7040</v>
      </c>
      <c r="CB1219" s="12" t="s">
        <v>133</v>
      </c>
      <c r="CC1219" s="12" t="s">
        <v>134</v>
      </c>
      <c r="CD1219" s="12">
        <v>1</v>
      </c>
      <c r="CE1219" s="12">
        <v>4</v>
      </c>
      <c r="CG1219" t="s">
        <v>7034</v>
      </c>
    </row>
    <row r="1220" spans="1:85" x14ac:dyDescent="0.3">
      <c r="A1220" s="39">
        <v>6219</v>
      </c>
      <c r="B1220" s="10" t="s">
        <v>98</v>
      </c>
      <c r="C1220" t="s">
        <v>7065</v>
      </c>
      <c r="D1220" t="s">
        <v>137</v>
      </c>
      <c r="E1220" t="s">
        <v>7016</v>
      </c>
      <c r="F1220" t="s">
        <v>138</v>
      </c>
      <c r="G1220" s="85" t="s">
        <v>101</v>
      </c>
      <c r="H1220" t="s">
        <v>7066</v>
      </c>
      <c r="I1220" t="s">
        <v>4017</v>
      </c>
      <c r="J1220" t="s">
        <v>7067</v>
      </c>
      <c r="K1220" s="29" t="str">
        <f t="shared" si="158"/>
        <v>&lt;ul&gt;
&lt;li&gt;Synthetic sole.
&lt;li&gt;Faux Leather
&lt;li&gt;Comfortable walking.
&lt;li&gt;Durable rubber outsole
&lt;li&gt;Man-made upper
&lt;ul&gt;</v>
      </c>
      <c r="L1220" s="12" t="str">
        <f t="shared" si="155"/>
        <v>Synthetic sole.
Faux Leather
Comfortable walking.
Durable rubber outsole
Man-made upper</v>
      </c>
      <c r="M1220" t="s">
        <v>7018</v>
      </c>
      <c r="N1220" s="12" t="str">
        <f t="shared" si="159"/>
        <v>Synthetic sole.
Faux Leather
Comfortable walking.
Durable rubber outsole
Man-made upper
Crisscrossing straps to a summer-ready sandal that's sure to become an instant go-to for all your warm-weather ensembles.</v>
      </c>
      <c r="O1220"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20" t="s">
        <v>7019</v>
      </c>
      <c r="Q1220" t="s">
        <v>7020</v>
      </c>
      <c r="R1220" t="s">
        <v>7021</v>
      </c>
      <c r="S1220" t="s">
        <v>7022</v>
      </c>
      <c r="T1220" t="s">
        <v>7023</v>
      </c>
      <c r="U1220" t="s">
        <v>7065</v>
      </c>
      <c r="V1220" t="s">
        <v>7065</v>
      </c>
      <c r="W1220" s="12" t="s">
        <v>7068</v>
      </c>
      <c r="X1220" s="12" t="s">
        <v>7068</v>
      </c>
      <c r="Y1220" s="12" t="s">
        <v>7025</v>
      </c>
      <c r="AA1220" s="11" t="s">
        <v>113</v>
      </c>
      <c r="AC1220" s="13" t="str">
        <f t="shared" si="160"/>
        <v>43.99</v>
      </c>
      <c r="AD1220" s="13" t="s">
        <v>7026</v>
      </c>
      <c r="AE1220" s="29">
        <f t="shared" si="162"/>
        <v>35.19</v>
      </c>
      <c r="AG1220" s="11">
        <f t="shared" si="161"/>
        <v>5.2</v>
      </c>
      <c r="AI1220" s="11" t="s">
        <v>113</v>
      </c>
      <c r="AJ1220" s="11" t="s">
        <v>116</v>
      </c>
      <c r="AK1220" t="s">
        <v>7027</v>
      </c>
      <c r="AL1220" t="s">
        <v>7028</v>
      </c>
      <c r="AM1220" t="s">
        <v>7029</v>
      </c>
      <c r="AN1220" t="s">
        <v>7030</v>
      </c>
      <c r="AO1220" t="s">
        <v>7031</v>
      </c>
      <c r="AS1220"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0" t="s">
        <v>98</v>
      </c>
      <c r="AU1220" s="11" t="s">
        <v>122</v>
      </c>
      <c r="AV1220" s="12">
        <v>1</v>
      </c>
      <c r="AW1220" s="12" t="s">
        <v>123</v>
      </c>
      <c r="AY1220" t="s">
        <v>7032</v>
      </c>
      <c r="AZ1220">
        <v>1</v>
      </c>
      <c r="BA1220" s="12" t="s">
        <v>124</v>
      </c>
      <c r="BI1220" s="12">
        <v>2</v>
      </c>
      <c r="BN1220" t="s">
        <v>7033</v>
      </c>
      <c r="BO1220" t="s">
        <v>7039</v>
      </c>
      <c r="BP1220" t="s">
        <v>7040</v>
      </c>
      <c r="CB1220" s="12" t="s">
        <v>133</v>
      </c>
      <c r="CC1220" s="12" t="s">
        <v>134</v>
      </c>
      <c r="CD1220" s="12">
        <v>1</v>
      </c>
      <c r="CE1220" s="12">
        <v>4</v>
      </c>
      <c r="CG1220" t="s">
        <v>7034</v>
      </c>
    </row>
    <row r="1221" spans="1:85" x14ac:dyDescent="0.3">
      <c r="A1221" s="39">
        <v>6220</v>
      </c>
      <c r="B1221" s="10" t="s">
        <v>98</v>
      </c>
      <c r="C1221" t="s">
        <v>7069</v>
      </c>
      <c r="D1221" t="s">
        <v>137</v>
      </c>
      <c r="E1221" t="s">
        <v>7016</v>
      </c>
      <c r="F1221" t="s">
        <v>138</v>
      </c>
      <c r="G1221" s="85" t="s">
        <v>101</v>
      </c>
      <c r="H1221" t="s">
        <v>7070</v>
      </c>
      <c r="I1221" t="s">
        <v>4017</v>
      </c>
      <c r="J1221" t="s">
        <v>7071</v>
      </c>
      <c r="K1221" s="29" t="str">
        <f t="shared" si="158"/>
        <v>&lt;ul&gt;
&lt;li&gt;Synthetic sole.
&lt;li&gt;Faux Leather
&lt;li&gt;Comfortable walking.
&lt;li&gt;Durable rubber outsole
&lt;li&gt;Man-made upper
&lt;ul&gt;</v>
      </c>
      <c r="L1221" s="12" t="str">
        <f t="shared" si="155"/>
        <v>Synthetic sole.
Faux Leather
Comfortable walking.
Durable rubber outsole
Man-made upper</v>
      </c>
      <c r="M1221" t="s">
        <v>7018</v>
      </c>
      <c r="N1221" s="12" t="str">
        <f t="shared" si="159"/>
        <v>Synthetic sole.
Faux Leather
Comfortable walking.
Durable rubber outsole
Man-made upper
Crisscrossing straps to a summer-ready sandal that's sure to become an instant go-to for all your warm-weather ensembles.</v>
      </c>
      <c r="O1221" s="11" t="str">
        <f t="shared" si="156"/>
        <v>&lt;ul&gt;
&lt;li&gt;Synthetic sole.
&lt;li&gt;Faux Leather
&lt;li&gt;Comfortable walking.
&lt;li&gt;Durable rubber outsole
&lt;li&gt;Man-made upper
&lt;ul&gt;
Crisscrossing straps to a summer-ready sandal that's sure to become an instant go-to for all your warm-weather ensembles.</v>
      </c>
      <c r="P1221" t="s">
        <v>7019</v>
      </c>
      <c r="Q1221" t="s">
        <v>7020</v>
      </c>
      <c r="R1221" t="s">
        <v>7021</v>
      </c>
      <c r="S1221" t="s">
        <v>7022</v>
      </c>
      <c r="T1221" t="s">
        <v>7023</v>
      </c>
      <c r="U1221" t="s">
        <v>7069</v>
      </c>
      <c r="V1221" t="s">
        <v>7069</v>
      </c>
      <c r="W1221" s="12" t="s">
        <v>7072</v>
      </c>
      <c r="X1221" s="12" t="s">
        <v>7072</v>
      </c>
      <c r="Y1221" s="12" t="s">
        <v>7025</v>
      </c>
      <c r="AA1221" s="11" t="s">
        <v>113</v>
      </c>
      <c r="AC1221" s="13" t="str">
        <f t="shared" si="160"/>
        <v>43.99</v>
      </c>
      <c r="AD1221" s="13" t="s">
        <v>7026</v>
      </c>
      <c r="AE1221" s="29">
        <f t="shared" si="162"/>
        <v>35.19</v>
      </c>
      <c r="AG1221" s="11">
        <f t="shared" si="161"/>
        <v>5.2</v>
      </c>
      <c r="AI1221" s="11" t="s">
        <v>113</v>
      </c>
      <c r="AJ1221" s="11" t="s">
        <v>116</v>
      </c>
      <c r="AK1221" t="s">
        <v>7027</v>
      </c>
      <c r="AL1221" t="s">
        <v>7028</v>
      </c>
      <c r="AM1221" t="s">
        <v>7029</v>
      </c>
      <c r="AN1221" t="s">
        <v>7030</v>
      </c>
      <c r="AO1221" t="s">
        <v>7031</v>
      </c>
      <c r="AS1221" s="11" t="str">
        <f t="shared" si="157"/>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1" t="s">
        <v>98</v>
      </c>
      <c r="AU1221" s="11" t="s">
        <v>122</v>
      </c>
      <c r="AV1221" s="12">
        <v>1</v>
      </c>
      <c r="AW1221" s="12" t="s">
        <v>123</v>
      </c>
      <c r="AY1221" t="s">
        <v>7032</v>
      </c>
      <c r="AZ1221">
        <v>1</v>
      </c>
      <c r="BA1221" s="12" t="s">
        <v>124</v>
      </c>
      <c r="BI1221" s="12">
        <v>2</v>
      </c>
      <c r="BN1221" t="s">
        <v>7033</v>
      </c>
      <c r="BO1221" t="s">
        <v>7039</v>
      </c>
      <c r="BP1221" t="s">
        <v>7040</v>
      </c>
      <c r="CB1221" s="12" t="s">
        <v>133</v>
      </c>
      <c r="CC1221" s="12" t="s">
        <v>134</v>
      </c>
      <c r="CD1221" s="12">
        <v>1</v>
      </c>
      <c r="CE1221" s="12">
        <v>4</v>
      </c>
      <c r="CG1221" t="s">
        <v>7034</v>
      </c>
    </row>
    <row r="1222" spans="1:85" x14ac:dyDescent="0.3">
      <c r="A1222" s="39">
        <v>6221</v>
      </c>
      <c r="B1222" s="10" t="s">
        <v>98</v>
      </c>
      <c r="C1222" t="s">
        <v>7073</v>
      </c>
      <c r="D1222" t="s">
        <v>100</v>
      </c>
      <c r="G1222" s="85" t="s">
        <v>101</v>
      </c>
      <c r="J1222" t="s">
        <v>7074</v>
      </c>
      <c r="K1222" s="29" t="str">
        <f t="shared" si="158"/>
        <v>&lt;ul&gt;
&lt;li&gt;Synthetic sole.
&lt;li&gt;Faux Leather
&lt;li&gt;Comfortable walking.
&lt;li&gt;Durable rubber outsole
&lt;li&gt;Man-made upper
&lt;ul&gt;</v>
      </c>
      <c r="L1222" s="12" t="str">
        <f t="shared" ref="L1222:L1285" si="163">P1222&amp;CHAR(10)&amp;Q1222&amp;CHAR(10)&amp;R1222&amp;CHAR(10)&amp;S1222&amp;CHAR(10)&amp;T1222</f>
        <v>Synthetic sole.
Faux Leather
Comfortable walking.
Durable rubber outsole
Man-made upper</v>
      </c>
      <c r="M1222" t="s">
        <v>7075</v>
      </c>
      <c r="N1222" s="12" t="str">
        <f t="shared" si="159"/>
        <v>Synthetic sole.
Faux Leather
Comfortable walking.
Durable rubber outsole
Man-made upper
This sandals have has individually adjustable straps. This guarantees the highest level of comfort with every step.</v>
      </c>
      <c r="O1222" s="11" t="str">
        <f t="shared" ref="O1222:O1285" si="164">K1222&amp;CHAR(10)&amp;M1222</f>
        <v>&lt;ul&gt;
&lt;li&gt;Synthetic sole.
&lt;li&gt;Faux Leather
&lt;li&gt;Comfortable walking.
&lt;li&gt;Durable rubber outsole
&lt;li&gt;Man-made upper
&lt;ul&gt;
This sandals have has individually adjustable straps. This guarantees the highest level of comfort with every step.</v>
      </c>
      <c r="P1222" t="s">
        <v>7019</v>
      </c>
      <c r="Q1222" t="s">
        <v>7020</v>
      </c>
      <c r="R1222" t="s">
        <v>7021</v>
      </c>
      <c r="S1222" t="s">
        <v>7022</v>
      </c>
      <c r="T1222" t="s">
        <v>7023</v>
      </c>
      <c r="U1222" t="s">
        <v>7073</v>
      </c>
      <c r="V1222" t="s">
        <v>7073</v>
      </c>
      <c r="W1222" s="12" t="s">
        <v>7076</v>
      </c>
      <c r="X1222" s="12" t="s">
        <v>7076</v>
      </c>
      <c r="Y1222" s="12" t="s">
        <v>7025</v>
      </c>
      <c r="AA1222" s="11" t="s">
        <v>113</v>
      </c>
      <c r="AC1222" s="13" t="str">
        <f t="shared" si="160"/>
        <v>43.99</v>
      </c>
      <c r="AD1222" s="13" t="s">
        <v>7026</v>
      </c>
      <c r="AE1222" s="29">
        <f t="shared" si="162"/>
        <v>35.19</v>
      </c>
      <c r="AG1222" s="11">
        <f t="shared" si="161"/>
        <v>5.2</v>
      </c>
      <c r="AI1222" s="11" t="s">
        <v>113</v>
      </c>
      <c r="AJ1222" s="11" t="s">
        <v>116</v>
      </c>
      <c r="AK1222" t="s">
        <v>7027</v>
      </c>
      <c r="AL1222" t="s">
        <v>7028</v>
      </c>
      <c r="AM1222" t="s">
        <v>7029</v>
      </c>
      <c r="AN1222" t="s">
        <v>7030</v>
      </c>
      <c r="AO1222" t="s">
        <v>7031</v>
      </c>
      <c r="AS1222" s="11" t="str">
        <f t="shared" ref="AS1222:AS1285" si="165">AK1222&amp;","&amp;AL1222&amp;","&amp;AM1222&amp;","&amp;AN1222&amp;""&amp;AO1222</f>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2" t="s">
        <v>98</v>
      </c>
      <c r="AU1222" s="11" t="s">
        <v>122</v>
      </c>
      <c r="AV1222" s="12">
        <v>1</v>
      </c>
      <c r="AW1222" s="12" t="s">
        <v>123</v>
      </c>
      <c r="AY1222" t="s">
        <v>7032</v>
      </c>
      <c r="AZ1222">
        <v>1</v>
      </c>
      <c r="BA1222" s="12" t="s">
        <v>124</v>
      </c>
      <c r="BI1222" s="12">
        <v>2</v>
      </c>
      <c r="BN1222" t="s">
        <v>7077</v>
      </c>
      <c r="CB1222" s="12" t="s">
        <v>133</v>
      </c>
      <c r="CC1222" s="12" t="s">
        <v>134</v>
      </c>
      <c r="CD1222" s="12">
        <v>1</v>
      </c>
      <c r="CE1222" s="12">
        <v>4</v>
      </c>
      <c r="CG1222" t="s">
        <v>7034</v>
      </c>
    </row>
    <row r="1223" spans="1:85" x14ac:dyDescent="0.3">
      <c r="A1223" s="39">
        <v>6222</v>
      </c>
      <c r="B1223" s="10" t="s">
        <v>98</v>
      </c>
      <c r="C1223" t="s">
        <v>7078</v>
      </c>
      <c r="D1223" t="s">
        <v>137</v>
      </c>
      <c r="E1223" t="s">
        <v>7073</v>
      </c>
      <c r="F1223" t="s">
        <v>138</v>
      </c>
      <c r="G1223" s="85" t="s">
        <v>101</v>
      </c>
      <c r="H1223" t="s">
        <v>7079</v>
      </c>
      <c r="I1223" t="s">
        <v>7080</v>
      </c>
      <c r="J1223" t="s">
        <v>7081</v>
      </c>
      <c r="K1223" s="29" t="str">
        <f t="shared" ref="K1223:K1286" si="166">"&lt;ul&gt;"&amp;CHAR(10)&amp;"&lt;li&gt;"&amp;P1223&amp;CHAR(10)&amp;"&lt;li&gt;"&amp;Q1223&amp;CHAR(10)&amp;"&lt;li&gt;"&amp;R1223&amp;CHAR(10)&amp;"&lt;li&gt;"&amp;S1223&amp;CHAR(10)&amp;"&lt;li&gt;"&amp;T1223&amp;CHAR(10)&amp;"&lt;ul&gt;"</f>
        <v>&lt;ul&gt;
&lt;li&gt;Synthetic sole.
&lt;li&gt;Faux Leather
&lt;li&gt;Comfortable walking.
&lt;li&gt;Durable rubber outsole
&lt;li&gt;Man-made upper
&lt;ul&gt;</v>
      </c>
      <c r="L1223" s="12" t="str">
        <f t="shared" si="163"/>
        <v>Synthetic sole.
Faux Leather
Comfortable walking.
Durable rubber outsole
Man-made upper</v>
      </c>
      <c r="M1223" t="s">
        <v>7075</v>
      </c>
      <c r="N1223" s="12" t="str">
        <f t="shared" ref="N1223:N1286" si="167">P1223&amp;CHAR(10)&amp;Q1223&amp;CHAR(10)&amp;R1223&amp;CHAR(10)&amp;S1223&amp;CHAR(10)&amp;T1223&amp;CHAR(10)&amp;M1223</f>
        <v>Synthetic sole.
Faux Leather
Comfortable walking.
Durable rubber outsole
Man-made upper
This sandals have has individually adjustable straps. This guarantees the highest level of comfort with every step.</v>
      </c>
      <c r="O122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3" t="s">
        <v>7019</v>
      </c>
      <c r="Q1223" t="s">
        <v>7020</v>
      </c>
      <c r="R1223" t="s">
        <v>7021</v>
      </c>
      <c r="S1223" t="s">
        <v>7022</v>
      </c>
      <c r="T1223" t="s">
        <v>7023</v>
      </c>
      <c r="U1223" t="s">
        <v>7078</v>
      </c>
      <c r="V1223" t="s">
        <v>7078</v>
      </c>
      <c r="W1223" s="12" t="s">
        <v>7082</v>
      </c>
      <c r="X1223" s="12" t="s">
        <v>7082</v>
      </c>
      <c r="Y1223" s="12" t="s">
        <v>7025</v>
      </c>
      <c r="AA1223" s="11" t="s">
        <v>113</v>
      </c>
      <c r="AC1223" s="13" t="str">
        <f t="shared" ref="AC1223:AC1286" si="168">CONCATENATE(ROUND(AD1223/0.7,0),".99")</f>
        <v>43.99</v>
      </c>
      <c r="AD1223" s="13" t="s">
        <v>7026</v>
      </c>
      <c r="AE1223" s="29">
        <f t="shared" si="162"/>
        <v>35.19</v>
      </c>
      <c r="AG1223" s="11">
        <f t="shared" si="161"/>
        <v>5.2</v>
      </c>
      <c r="AI1223" s="11" t="s">
        <v>113</v>
      </c>
      <c r="AJ1223" s="11" t="s">
        <v>116</v>
      </c>
      <c r="AK1223" t="s">
        <v>7027</v>
      </c>
      <c r="AL1223" t="s">
        <v>7028</v>
      </c>
      <c r="AM1223" t="s">
        <v>7029</v>
      </c>
      <c r="AN1223" t="s">
        <v>7030</v>
      </c>
      <c r="AO1223" t="s">
        <v>7031</v>
      </c>
      <c r="AS122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3" t="s">
        <v>98</v>
      </c>
      <c r="AU1223" s="11" t="s">
        <v>122</v>
      </c>
      <c r="AV1223" s="12">
        <v>1</v>
      </c>
      <c r="AW1223" s="12" t="s">
        <v>123</v>
      </c>
      <c r="AY1223" t="s">
        <v>7032</v>
      </c>
      <c r="AZ1223">
        <v>1</v>
      </c>
      <c r="BA1223" s="12" t="s">
        <v>124</v>
      </c>
      <c r="BI1223" s="12">
        <v>2</v>
      </c>
      <c r="BN1223" t="s">
        <v>7077</v>
      </c>
      <c r="BO1223" t="s">
        <v>7083</v>
      </c>
      <c r="BP1223" t="s">
        <v>7077</v>
      </c>
      <c r="BQ1223" t="s">
        <v>7083</v>
      </c>
      <c r="CB1223" s="12" t="s">
        <v>133</v>
      </c>
      <c r="CC1223" s="12" t="s">
        <v>134</v>
      </c>
      <c r="CD1223" s="12">
        <v>1</v>
      </c>
      <c r="CE1223" s="12">
        <v>4</v>
      </c>
      <c r="CG1223" t="s">
        <v>7034</v>
      </c>
    </row>
    <row r="1224" spans="1:85" x14ac:dyDescent="0.3">
      <c r="A1224" s="39">
        <v>6223</v>
      </c>
      <c r="B1224" s="10" t="s">
        <v>98</v>
      </c>
      <c r="C1224" t="s">
        <v>7084</v>
      </c>
      <c r="D1224" t="s">
        <v>137</v>
      </c>
      <c r="E1224" t="s">
        <v>7073</v>
      </c>
      <c r="F1224" t="s">
        <v>138</v>
      </c>
      <c r="G1224" s="85" t="s">
        <v>101</v>
      </c>
      <c r="H1224" t="s">
        <v>7036</v>
      </c>
      <c r="I1224" t="s">
        <v>7080</v>
      </c>
      <c r="J1224" t="s">
        <v>7085</v>
      </c>
      <c r="K1224" s="29" t="str">
        <f t="shared" si="166"/>
        <v>&lt;ul&gt;
&lt;li&gt;Synthetic sole.
&lt;li&gt;Faux Leather
&lt;li&gt;Comfortable walking.
&lt;li&gt;Durable rubber outsole
&lt;li&gt;Man-made upper
&lt;ul&gt;</v>
      </c>
      <c r="L1224" s="12" t="str">
        <f t="shared" si="163"/>
        <v>Synthetic sole.
Faux Leather
Comfortable walking.
Durable rubber outsole
Man-made upper</v>
      </c>
      <c r="M1224" t="s">
        <v>7075</v>
      </c>
      <c r="N1224" s="12" t="str">
        <f t="shared" si="167"/>
        <v>Synthetic sole.
Faux Leather
Comfortable walking.
Durable rubber outsole
Man-made upper
This sandals have has individually adjustable straps. This guarantees the highest level of comfort with every step.</v>
      </c>
      <c r="O122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4" t="s">
        <v>7019</v>
      </c>
      <c r="Q1224" t="s">
        <v>7020</v>
      </c>
      <c r="R1224" t="s">
        <v>7021</v>
      </c>
      <c r="S1224" t="s">
        <v>7022</v>
      </c>
      <c r="T1224" t="s">
        <v>7023</v>
      </c>
      <c r="U1224" t="s">
        <v>7084</v>
      </c>
      <c r="V1224" t="s">
        <v>7084</v>
      </c>
      <c r="W1224" s="12" t="s">
        <v>7086</v>
      </c>
      <c r="X1224" s="12" t="s">
        <v>7086</v>
      </c>
      <c r="Y1224" s="12" t="s">
        <v>7025</v>
      </c>
      <c r="AA1224" s="11" t="s">
        <v>113</v>
      </c>
      <c r="AC1224" s="13" t="str">
        <f t="shared" si="168"/>
        <v>43.99</v>
      </c>
      <c r="AD1224" s="13" t="s">
        <v>7026</v>
      </c>
      <c r="AE1224" s="29">
        <f t="shared" si="162"/>
        <v>35.19</v>
      </c>
      <c r="AG1224" s="11">
        <f t="shared" si="161"/>
        <v>5.2</v>
      </c>
      <c r="AI1224" s="11" t="s">
        <v>113</v>
      </c>
      <c r="AJ1224" s="11" t="s">
        <v>116</v>
      </c>
      <c r="AK1224" t="s">
        <v>7027</v>
      </c>
      <c r="AL1224" t="s">
        <v>7028</v>
      </c>
      <c r="AM1224" t="s">
        <v>7029</v>
      </c>
      <c r="AN1224" t="s">
        <v>7030</v>
      </c>
      <c r="AO1224" t="s">
        <v>7031</v>
      </c>
      <c r="AS122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4" t="s">
        <v>98</v>
      </c>
      <c r="AU1224" s="11" t="s">
        <v>122</v>
      </c>
      <c r="AV1224" s="12">
        <v>1</v>
      </c>
      <c r="AW1224" s="12" t="s">
        <v>123</v>
      </c>
      <c r="AY1224" t="s">
        <v>7032</v>
      </c>
      <c r="AZ1224">
        <v>1</v>
      </c>
      <c r="BA1224" s="12" t="s">
        <v>124</v>
      </c>
      <c r="BI1224" s="12">
        <v>2</v>
      </c>
      <c r="BN1224" t="s">
        <v>7077</v>
      </c>
      <c r="BO1224" t="s">
        <v>7083</v>
      </c>
      <c r="BP1224" t="s">
        <v>7077</v>
      </c>
      <c r="BQ1224" t="s">
        <v>7083</v>
      </c>
      <c r="CB1224" s="12" t="s">
        <v>133</v>
      </c>
      <c r="CC1224" s="12" t="s">
        <v>134</v>
      </c>
      <c r="CD1224" s="12">
        <v>1</v>
      </c>
      <c r="CE1224" s="12">
        <v>4</v>
      </c>
      <c r="CG1224" t="s">
        <v>7034</v>
      </c>
    </row>
    <row r="1225" spans="1:85" x14ac:dyDescent="0.3">
      <c r="A1225" s="39">
        <v>6224</v>
      </c>
      <c r="B1225" s="10" t="s">
        <v>98</v>
      </c>
      <c r="C1225" t="s">
        <v>7087</v>
      </c>
      <c r="D1225" t="s">
        <v>137</v>
      </c>
      <c r="E1225" t="s">
        <v>7073</v>
      </c>
      <c r="F1225" t="s">
        <v>138</v>
      </c>
      <c r="G1225" s="85" t="s">
        <v>101</v>
      </c>
      <c r="H1225" t="s">
        <v>7042</v>
      </c>
      <c r="I1225" t="s">
        <v>7080</v>
      </c>
      <c r="J1225" t="s">
        <v>7088</v>
      </c>
      <c r="K1225" s="29" t="str">
        <f t="shared" si="166"/>
        <v>&lt;ul&gt;
&lt;li&gt;Synthetic sole.
&lt;li&gt;Faux Leather
&lt;li&gt;Comfortable walking.
&lt;li&gt;Durable rubber outsole
&lt;li&gt;Man-made upper
&lt;ul&gt;</v>
      </c>
      <c r="L1225" s="12" t="str">
        <f t="shared" si="163"/>
        <v>Synthetic sole.
Faux Leather
Comfortable walking.
Durable rubber outsole
Man-made upper</v>
      </c>
      <c r="M1225" t="s">
        <v>7075</v>
      </c>
      <c r="N1225" s="12" t="str">
        <f t="shared" si="167"/>
        <v>Synthetic sole.
Faux Leather
Comfortable walking.
Durable rubber outsole
Man-made upper
This sandals have has individually adjustable straps. This guarantees the highest level of comfort with every step.</v>
      </c>
      <c r="O122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5" t="s">
        <v>7019</v>
      </c>
      <c r="Q1225" t="s">
        <v>7020</v>
      </c>
      <c r="R1225" t="s">
        <v>7021</v>
      </c>
      <c r="S1225" t="s">
        <v>7022</v>
      </c>
      <c r="T1225" t="s">
        <v>7023</v>
      </c>
      <c r="U1225" t="s">
        <v>7087</v>
      </c>
      <c r="V1225" t="s">
        <v>7087</v>
      </c>
      <c r="W1225" s="12" t="s">
        <v>7089</v>
      </c>
      <c r="X1225" s="12" t="s">
        <v>7089</v>
      </c>
      <c r="Y1225" s="12" t="s">
        <v>7025</v>
      </c>
      <c r="AA1225" s="11" t="s">
        <v>113</v>
      </c>
      <c r="AC1225" s="13" t="str">
        <f t="shared" si="168"/>
        <v>43.99</v>
      </c>
      <c r="AD1225" s="13" t="s">
        <v>7026</v>
      </c>
      <c r="AE1225" s="29">
        <f t="shared" si="162"/>
        <v>35.19</v>
      </c>
      <c r="AG1225" s="11">
        <f t="shared" si="161"/>
        <v>5.2</v>
      </c>
      <c r="AI1225" s="11" t="s">
        <v>113</v>
      </c>
      <c r="AJ1225" s="11" t="s">
        <v>116</v>
      </c>
      <c r="AK1225" t="s">
        <v>7027</v>
      </c>
      <c r="AL1225" t="s">
        <v>7028</v>
      </c>
      <c r="AM1225" t="s">
        <v>7029</v>
      </c>
      <c r="AN1225" t="s">
        <v>7030</v>
      </c>
      <c r="AO1225" t="s">
        <v>7031</v>
      </c>
      <c r="AS122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5" t="s">
        <v>98</v>
      </c>
      <c r="AU1225" s="11" t="s">
        <v>122</v>
      </c>
      <c r="AV1225" s="12">
        <v>1</v>
      </c>
      <c r="AW1225" s="12" t="s">
        <v>123</v>
      </c>
      <c r="AY1225" t="s">
        <v>7032</v>
      </c>
      <c r="AZ1225">
        <v>1</v>
      </c>
      <c r="BA1225" s="12" t="s">
        <v>124</v>
      </c>
      <c r="BI1225" s="12">
        <v>2</v>
      </c>
      <c r="BN1225" t="s">
        <v>7077</v>
      </c>
      <c r="BO1225" t="s">
        <v>7083</v>
      </c>
      <c r="BP1225" t="s">
        <v>7077</v>
      </c>
      <c r="BQ1225" t="s">
        <v>7083</v>
      </c>
      <c r="CB1225" s="12" t="s">
        <v>133</v>
      </c>
      <c r="CC1225" s="12" t="s">
        <v>134</v>
      </c>
      <c r="CD1225" s="12">
        <v>1</v>
      </c>
      <c r="CE1225" s="12">
        <v>4</v>
      </c>
      <c r="CG1225" t="s">
        <v>7034</v>
      </c>
    </row>
    <row r="1226" spans="1:85" x14ac:dyDescent="0.3">
      <c r="A1226" s="39">
        <v>6225</v>
      </c>
      <c r="B1226" s="10" t="s">
        <v>98</v>
      </c>
      <c r="C1226" t="s">
        <v>7090</v>
      </c>
      <c r="D1226" t="s">
        <v>137</v>
      </c>
      <c r="E1226" t="s">
        <v>7073</v>
      </c>
      <c r="F1226" t="s">
        <v>138</v>
      </c>
      <c r="G1226" s="85" t="s">
        <v>101</v>
      </c>
      <c r="H1226" t="s">
        <v>7046</v>
      </c>
      <c r="I1226" t="s">
        <v>7080</v>
      </c>
      <c r="J1226" t="s">
        <v>7091</v>
      </c>
      <c r="K1226" s="29" t="str">
        <f t="shared" si="166"/>
        <v>&lt;ul&gt;
&lt;li&gt;Synthetic sole.
&lt;li&gt;Faux Leather
&lt;li&gt;Comfortable walking.
&lt;li&gt;Durable rubber outsole
&lt;li&gt;Man-made upper
&lt;ul&gt;</v>
      </c>
      <c r="L1226" s="12" t="str">
        <f t="shared" si="163"/>
        <v>Synthetic sole.
Faux Leather
Comfortable walking.
Durable rubber outsole
Man-made upper</v>
      </c>
      <c r="M1226" t="s">
        <v>7075</v>
      </c>
      <c r="N1226" s="12" t="str">
        <f t="shared" si="167"/>
        <v>Synthetic sole.
Faux Leather
Comfortable walking.
Durable rubber outsole
Man-made upper
This sandals have has individually adjustable straps. This guarantees the highest level of comfort with every step.</v>
      </c>
      <c r="O1226"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6" t="s">
        <v>7019</v>
      </c>
      <c r="Q1226" t="s">
        <v>7020</v>
      </c>
      <c r="R1226" t="s">
        <v>7021</v>
      </c>
      <c r="S1226" t="s">
        <v>7022</v>
      </c>
      <c r="T1226" t="s">
        <v>7023</v>
      </c>
      <c r="U1226" t="s">
        <v>7090</v>
      </c>
      <c r="V1226" t="s">
        <v>7090</v>
      </c>
      <c r="W1226" s="12" t="s">
        <v>7092</v>
      </c>
      <c r="X1226" s="12" t="s">
        <v>7092</v>
      </c>
      <c r="Y1226" s="12" t="s">
        <v>7025</v>
      </c>
      <c r="AA1226" s="11" t="s">
        <v>113</v>
      </c>
      <c r="AC1226" s="13" t="str">
        <f t="shared" si="168"/>
        <v>43.99</v>
      </c>
      <c r="AD1226" s="13" t="s">
        <v>7026</v>
      </c>
      <c r="AE1226" s="29">
        <f t="shared" si="162"/>
        <v>35.19</v>
      </c>
      <c r="AG1226" s="11">
        <f t="shared" si="161"/>
        <v>5.2</v>
      </c>
      <c r="AI1226" s="11" t="s">
        <v>113</v>
      </c>
      <c r="AJ1226" s="11" t="s">
        <v>116</v>
      </c>
      <c r="AK1226" t="s">
        <v>7027</v>
      </c>
      <c r="AL1226" t="s">
        <v>7028</v>
      </c>
      <c r="AM1226" t="s">
        <v>7029</v>
      </c>
      <c r="AN1226" t="s">
        <v>7030</v>
      </c>
      <c r="AO1226" t="s">
        <v>7031</v>
      </c>
      <c r="AS1226"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6" t="s">
        <v>98</v>
      </c>
      <c r="AU1226" s="11" t="s">
        <v>122</v>
      </c>
      <c r="AV1226" s="12">
        <v>1</v>
      </c>
      <c r="AW1226" s="12" t="s">
        <v>123</v>
      </c>
      <c r="AY1226" t="s">
        <v>7032</v>
      </c>
      <c r="AZ1226">
        <v>1</v>
      </c>
      <c r="BA1226" s="12" t="s">
        <v>124</v>
      </c>
      <c r="BI1226" s="12">
        <v>2</v>
      </c>
      <c r="BN1226" t="s">
        <v>7077</v>
      </c>
      <c r="BO1226" t="s">
        <v>7083</v>
      </c>
      <c r="BP1226" t="s">
        <v>7077</v>
      </c>
      <c r="BQ1226" t="s">
        <v>7083</v>
      </c>
      <c r="CB1226" s="12" t="s">
        <v>133</v>
      </c>
      <c r="CC1226" s="12" t="s">
        <v>134</v>
      </c>
      <c r="CD1226" s="12">
        <v>1</v>
      </c>
      <c r="CE1226" s="12">
        <v>4</v>
      </c>
      <c r="CG1226" t="s">
        <v>7034</v>
      </c>
    </row>
    <row r="1227" spans="1:85" x14ac:dyDescent="0.3">
      <c r="A1227" s="39">
        <v>6226</v>
      </c>
      <c r="B1227" s="10" t="s">
        <v>98</v>
      </c>
      <c r="C1227" t="s">
        <v>7093</v>
      </c>
      <c r="D1227" t="s">
        <v>137</v>
      </c>
      <c r="E1227" t="s">
        <v>7073</v>
      </c>
      <c r="F1227" t="s">
        <v>138</v>
      </c>
      <c r="G1227" s="85" t="s">
        <v>101</v>
      </c>
      <c r="H1227" t="s">
        <v>7050</v>
      </c>
      <c r="I1227" t="s">
        <v>7080</v>
      </c>
      <c r="J1227" t="s">
        <v>7094</v>
      </c>
      <c r="K1227" s="29" t="str">
        <f t="shared" si="166"/>
        <v>&lt;ul&gt;
&lt;li&gt;Synthetic sole.
&lt;li&gt;Faux Leather
&lt;li&gt;Comfortable walking.
&lt;li&gt;Durable rubber outsole
&lt;li&gt;Man-made upper
&lt;ul&gt;</v>
      </c>
      <c r="L1227" s="12" t="str">
        <f t="shared" si="163"/>
        <v>Synthetic sole.
Faux Leather
Comfortable walking.
Durable rubber outsole
Man-made upper</v>
      </c>
      <c r="M1227" t="s">
        <v>7075</v>
      </c>
      <c r="N1227" s="12" t="str">
        <f t="shared" si="167"/>
        <v>Synthetic sole.
Faux Leather
Comfortable walking.
Durable rubber outsole
Man-made upper
This sandals have has individually adjustable straps. This guarantees the highest level of comfort with every step.</v>
      </c>
      <c r="O1227"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7" t="s">
        <v>7019</v>
      </c>
      <c r="Q1227" t="s">
        <v>7020</v>
      </c>
      <c r="R1227" t="s">
        <v>7021</v>
      </c>
      <c r="S1227" t="s">
        <v>7022</v>
      </c>
      <c r="T1227" t="s">
        <v>7023</v>
      </c>
      <c r="U1227" t="s">
        <v>7093</v>
      </c>
      <c r="V1227" t="s">
        <v>7093</v>
      </c>
      <c r="W1227" s="12" t="s">
        <v>7095</v>
      </c>
      <c r="X1227" s="12" t="s">
        <v>7095</v>
      </c>
      <c r="Y1227" s="12" t="s">
        <v>7025</v>
      </c>
      <c r="AA1227" s="11" t="s">
        <v>113</v>
      </c>
      <c r="AC1227" s="13" t="str">
        <f t="shared" si="168"/>
        <v>43.99</v>
      </c>
      <c r="AD1227" s="13" t="s">
        <v>7026</v>
      </c>
      <c r="AE1227" s="29">
        <f t="shared" si="162"/>
        <v>35.19</v>
      </c>
      <c r="AG1227" s="11">
        <f t="shared" si="161"/>
        <v>5.2</v>
      </c>
      <c r="AI1227" s="11" t="s">
        <v>113</v>
      </c>
      <c r="AJ1227" s="11" t="s">
        <v>116</v>
      </c>
      <c r="AK1227" t="s">
        <v>7027</v>
      </c>
      <c r="AL1227" t="s">
        <v>7028</v>
      </c>
      <c r="AM1227" t="s">
        <v>7029</v>
      </c>
      <c r="AN1227" t="s">
        <v>7030</v>
      </c>
      <c r="AO1227" t="s">
        <v>7031</v>
      </c>
      <c r="AS1227"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7" t="s">
        <v>98</v>
      </c>
      <c r="AU1227" s="11" t="s">
        <v>122</v>
      </c>
      <c r="AV1227" s="12">
        <v>1</v>
      </c>
      <c r="AW1227" s="12" t="s">
        <v>123</v>
      </c>
      <c r="AY1227" t="s">
        <v>7032</v>
      </c>
      <c r="AZ1227">
        <v>1</v>
      </c>
      <c r="BA1227" s="12" t="s">
        <v>124</v>
      </c>
      <c r="BI1227" s="12">
        <v>2</v>
      </c>
      <c r="BN1227" t="s">
        <v>7077</v>
      </c>
      <c r="BO1227" t="s">
        <v>7083</v>
      </c>
      <c r="BP1227" t="s">
        <v>7077</v>
      </c>
      <c r="BQ1227" t="s">
        <v>7083</v>
      </c>
      <c r="CB1227" s="12" t="s">
        <v>133</v>
      </c>
      <c r="CC1227" s="12" t="s">
        <v>134</v>
      </c>
      <c r="CD1227" s="12">
        <v>1</v>
      </c>
      <c r="CE1227" s="12">
        <v>4</v>
      </c>
      <c r="CG1227" t="s">
        <v>7034</v>
      </c>
    </row>
    <row r="1228" spans="1:85" x14ac:dyDescent="0.3">
      <c r="A1228" s="39">
        <v>6227</v>
      </c>
      <c r="B1228" s="10" t="s">
        <v>98</v>
      </c>
      <c r="C1228" t="s">
        <v>7096</v>
      </c>
      <c r="D1228" t="s">
        <v>137</v>
      </c>
      <c r="E1228" t="s">
        <v>7073</v>
      </c>
      <c r="F1228" t="s">
        <v>138</v>
      </c>
      <c r="G1228" s="85" t="s">
        <v>101</v>
      </c>
      <c r="H1228" t="s">
        <v>7054</v>
      </c>
      <c r="I1228" t="s">
        <v>7080</v>
      </c>
      <c r="J1228" t="s">
        <v>7097</v>
      </c>
      <c r="K1228" s="29" t="str">
        <f t="shared" si="166"/>
        <v>&lt;ul&gt;
&lt;li&gt;Synthetic sole.
&lt;li&gt;Faux Leather
&lt;li&gt;Comfortable walking.
&lt;li&gt;Durable rubber outsole
&lt;li&gt;Man-made upper
&lt;ul&gt;</v>
      </c>
      <c r="L1228" s="12" t="str">
        <f t="shared" si="163"/>
        <v>Synthetic sole.
Faux Leather
Comfortable walking.
Durable rubber outsole
Man-made upper</v>
      </c>
      <c r="M1228" t="s">
        <v>7075</v>
      </c>
      <c r="N1228" s="12" t="str">
        <f t="shared" si="167"/>
        <v>Synthetic sole.
Faux Leather
Comfortable walking.
Durable rubber outsole
Man-made upper
This sandals have has individually adjustable straps. This guarantees the highest level of comfort with every step.</v>
      </c>
      <c r="O1228"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8" t="s">
        <v>7019</v>
      </c>
      <c r="Q1228" t="s">
        <v>7020</v>
      </c>
      <c r="R1228" t="s">
        <v>7021</v>
      </c>
      <c r="S1228" t="s">
        <v>7022</v>
      </c>
      <c r="T1228" t="s">
        <v>7023</v>
      </c>
      <c r="U1228" t="s">
        <v>7096</v>
      </c>
      <c r="V1228" t="s">
        <v>7096</v>
      </c>
      <c r="W1228" s="12" t="s">
        <v>7098</v>
      </c>
      <c r="X1228" s="12" t="s">
        <v>7098</v>
      </c>
      <c r="Y1228" s="12" t="s">
        <v>7025</v>
      </c>
      <c r="AA1228" s="11" t="s">
        <v>113</v>
      </c>
      <c r="AC1228" s="13" t="str">
        <f t="shared" si="168"/>
        <v>43.99</v>
      </c>
      <c r="AD1228" s="13" t="s">
        <v>7026</v>
      </c>
      <c r="AE1228" s="29">
        <f t="shared" si="162"/>
        <v>35.19</v>
      </c>
      <c r="AG1228" s="11">
        <f t="shared" si="161"/>
        <v>5.2</v>
      </c>
      <c r="AI1228" s="11" t="s">
        <v>113</v>
      </c>
      <c r="AJ1228" s="11" t="s">
        <v>116</v>
      </c>
      <c r="AK1228" t="s">
        <v>7027</v>
      </c>
      <c r="AL1228" t="s">
        <v>7028</v>
      </c>
      <c r="AM1228" t="s">
        <v>7029</v>
      </c>
      <c r="AN1228" t="s">
        <v>7030</v>
      </c>
      <c r="AO1228" t="s">
        <v>7031</v>
      </c>
      <c r="AS1228"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8" t="s">
        <v>98</v>
      </c>
      <c r="AU1228" s="11" t="s">
        <v>122</v>
      </c>
      <c r="AV1228" s="12">
        <v>1</v>
      </c>
      <c r="AW1228" s="12" t="s">
        <v>123</v>
      </c>
      <c r="AY1228" t="s">
        <v>7032</v>
      </c>
      <c r="AZ1228">
        <v>1</v>
      </c>
      <c r="BA1228" s="12" t="s">
        <v>124</v>
      </c>
      <c r="BI1228" s="12">
        <v>2</v>
      </c>
      <c r="BN1228" t="s">
        <v>7077</v>
      </c>
      <c r="BO1228" t="s">
        <v>7083</v>
      </c>
      <c r="BP1228" t="s">
        <v>7077</v>
      </c>
      <c r="BQ1228" t="s">
        <v>7083</v>
      </c>
      <c r="CB1228" s="12" t="s">
        <v>133</v>
      </c>
      <c r="CC1228" s="12" t="s">
        <v>134</v>
      </c>
      <c r="CD1228" s="12">
        <v>1</v>
      </c>
      <c r="CE1228" s="12">
        <v>4</v>
      </c>
      <c r="CG1228" t="s">
        <v>7034</v>
      </c>
    </row>
    <row r="1229" spans="1:85" x14ac:dyDescent="0.3">
      <c r="A1229" s="39">
        <v>6228</v>
      </c>
      <c r="B1229" s="10" t="s">
        <v>98</v>
      </c>
      <c r="C1229" t="s">
        <v>7099</v>
      </c>
      <c r="D1229" t="s">
        <v>137</v>
      </c>
      <c r="E1229" t="s">
        <v>7073</v>
      </c>
      <c r="F1229" t="s">
        <v>138</v>
      </c>
      <c r="G1229" s="85" t="s">
        <v>101</v>
      </c>
      <c r="H1229" t="s">
        <v>7058</v>
      </c>
      <c r="I1229" t="s">
        <v>7080</v>
      </c>
      <c r="J1229" t="s">
        <v>7100</v>
      </c>
      <c r="K1229" s="29" t="str">
        <f t="shared" si="166"/>
        <v>&lt;ul&gt;
&lt;li&gt;Synthetic sole.
&lt;li&gt;Faux Leather
&lt;li&gt;Comfortable walking.
&lt;li&gt;Durable rubber outsole
&lt;li&gt;Man-made upper
&lt;ul&gt;</v>
      </c>
      <c r="L1229" s="12" t="str">
        <f t="shared" si="163"/>
        <v>Synthetic sole.
Faux Leather
Comfortable walking.
Durable rubber outsole
Man-made upper</v>
      </c>
      <c r="M1229" t="s">
        <v>7075</v>
      </c>
      <c r="N1229" s="12" t="str">
        <f t="shared" si="167"/>
        <v>Synthetic sole.
Faux Leather
Comfortable walking.
Durable rubber outsole
Man-made upper
This sandals have has individually adjustable straps. This guarantees the highest level of comfort with every step.</v>
      </c>
      <c r="O1229" s="11" t="str">
        <f t="shared" si="164"/>
        <v>&lt;ul&gt;
&lt;li&gt;Synthetic sole.
&lt;li&gt;Faux Leather
&lt;li&gt;Comfortable walking.
&lt;li&gt;Durable rubber outsole
&lt;li&gt;Man-made upper
&lt;ul&gt;
This sandals have has individually adjustable straps. This guarantees the highest level of comfort with every step.</v>
      </c>
      <c r="P1229" t="s">
        <v>7019</v>
      </c>
      <c r="Q1229" t="s">
        <v>7020</v>
      </c>
      <c r="R1229" t="s">
        <v>7021</v>
      </c>
      <c r="S1229" t="s">
        <v>7022</v>
      </c>
      <c r="T1229" t="s">
        <v>7023</v>
      </c>
      <c r="U1229" t="s">
        <v>7099</v>
      </c>
      <c r="V1229" t="s">
        <v>7099</v>
      </c>
      <c r="W1229" s="12" t="s">
        <v>7101</v>
      </c>
      <c r="X1229" s="12" t="s">
        <v>7101</v>
      </c>
      <c r="Y1229" s="12" t="s">
        <v>7025</v>
      </c>
      <c r="AA1229" s="11" t="s">
        <v>113</v>
      </c>
      <c r="AC1229" s="13" t="str">
        <f t="shared" si="168"/>
        <v>43.99</v>
      </c>
      <c r="AD1229" s="13" t="s">
        <v>7026</v>
      </c>
      <c r="AE1229" s="29">
        <f t="shared" si="162"/>
        <v>35.19</v>
      </c>
      <c r="AG1229" s="11">
        <f t="shared" si="161"/>
        <v>5.2</v>
      </c>
      <c r="AI1229" s="11" t="s">
        <v>113</v>
      </c>
      <c r="AJ1229" s="11" t="s">
        <v>116</v>
      </c>
      <c r="AK1229" t="s">
        <v>7027</v>
      </c>
      <c r="AL1229" t="s">
        <v>7028</v>
      </c>
      <c r="AM1229" t="s">
        <v>7029</v>
      </c>
      <c r="AN1229" t="s">
        <v>7030</v>
      </c>
      <c r="AO1229" t="s">
        <v>7031</v>
      </c>
      <c r="AS1229"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29" t="s">
        <v>98</v>
      </c>
      <c r="AU1229" s="11" t="s">
        <v>122</v>
      </c>
      <c r="AV1229" s="12">
        <v>1</v>
      </c>
      <c r="AW1229" s="12" t="s">
        <v>123</v>
      </c>
      <c r="AY1229" t="s">
        <v>7032</v>
      </c>
      <c r="AZ1229">
        <v>1</v>
      </c>
      <c r="BA1229" s="12" t="s">
        <v>124</v>
      </c>
      <c r="BI1229" s="12">
        <v>2</v>
      </c>
      <c r="BN1229" t="s">
        <v>7077</v>
      </c>
      <c r="BO1229" t="s">
        <v>7083</v>
      </c>
      <c r="BP1229" t="s">
        <v>7077</v>
      </c>
      <c r="BQ1229" t="s">
        <v>7083</v>
      </c>
      <c r="CB1229" s="12" t="s">
        <v>133</v>
      </c>
      <c r="CC1229" s="12" t="s">
        <v>134</v>
      </c>
      <c r="CD1229" s="12">
        <v>1</v>
      </c>
      <c r="CE1229" s="12">
        <v>4</v>
      </c>
      <c r="CG1229" t="s">
        <v>7034</v>
      </c>
    </row>
    <row r="1230" spans="1:85" x14ac:dyDescent="0.3">
      <c r="A1230" s="39">
        <v>6229</v>
      </c>
      <c r="B1230" s="10" t="s">
        <v>98</v>
      </c>
      <c r="C1230" t="s">
        <v>7102</v>
      </c>
      <c r="D1230" t="s">
        <v>137</v>
      </c>
      <c r="E1230" t="s">
        <v>7073</v>
      </c>
      <c r="F1230" t="s">
        <v>138</v>
      </c>
      <c r="G1230" s="85" t="s">
        <v>101</v>
      </c>
      <c r="H1230" t="s">
        <v>7062</v>
      </c>
      <c r="I1230" t="s">
        <v>7080</v>
      </c>
      <c r="J1230" t="s">
        <v>7103</v>
      </c>
      <c r="K1230" s="29" t="str">
        <f t="shared" si="166"/>
        <v>&lt;ul&gt;
&lt;li&gt;Synthetic sole.
&lt;li&gt;Faux Leather
&lt;li&gt;Comfortable walking.
&lt;li&gt;Durable rubber outsole
&lt;li&gt;Man-made upper
&lt;ul&gt;</v>
      </c>
      <c r="L1230" s="12" t="str">
        <f t="shared" si="163"/>
        <v>Synthetic sole.
Faux Leather
Comfortable walking.
Durable rubber outsole
Man-made upper</v>
      </c>
      <c r="M1230" t="s">
        <v>7075</v>
      </c>
      <c r="N1230" s="12" t="str">
        <f t="shared" si="167"/>
        <v>Synthetic sole.
Faux Leather
Comfortable walking.
Durable rubber outsole
Man-made upper
This sandals have has individually adjustable straps. This guarantees the highest level of comfort with every step.</v>
      </c>
      <c r="O1230"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0" t="s">
        <v>7019</v>
      </c>
      <c r="Q1230" t="s">
        <v>7020</v>
      </c>
      <c r="R1230" t="s">
        <v>7021</v>
      </c>
      <c r="S1230" t="s">
        <v>7022</v>
      </c>
      <c r="T1230" t="s">
        <v>7023</v>
      </c>
      <c r="U1230" t="s">
        <v>7102</v>
      </c>
      <c r="V1230" t="s">
        <v>7102</v>
      </c>
      <c r="W1230" s="12" t="s">
        <v>7104</v>
      </c>
      <c r="X1230" s="12" t="s">
        <v>7104</v>
      </c>
      <c r="Y1230" s="12" t="s">
        <v>7025</v>
      </c>
      <c r="AA1230" s="11" t="s">
        <v>113</v>
      </c>
      <c r="AC1230" s="13" t="str">
        <f t="shared" si="168"/>
        <v>43.99</v>
      </c>
      <c r="AD1230" s="13" t="s">
        <v>7026</v>
      </c>
      <c r="AE1230" s="29">
        <f t="shared" si="162"/>
        <v>35.19</v>
      </c>
      <c r="AG1230" s="11">
        <f t="shared" si="161"/>
        <v>5.2</v>
      </c>
      <c r="AI1230" s="11" t="s">
        <v>113</v>
      </c>
      <c r="AJ1230" s="11" t="s">
        <v>116</v>
      </c>
      <c r="AK1230" t="s">
        <v>7027</v>
      </c>
      <c r="AL1230" t="s">
        <v>7028</v>
      </c>
      <c r="AM1230" t="s">
        <v>7029</v>
      </c>
      <c r="AN1230" t="s">
        <v>7030</v>
      </c>
      <c r="AO1230" t="s">
        <v>7031</v>
      </c>
      <c r="AS1230"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0" t="s">
        <v>98</v>
      </c>
      <c r="AU1230" s="11" t="s">
        <v>122</v>
      </c>
      <c r="AV1230" s="12">
        <v>1</v>
      </c>
      <c r="AW1230" s="12" t="s">
        <v>123</v>
      </c>
      <c r="AY1230" t="s">
        <v>7032</v>
      </c>
      <c r="AZ1230">
        <v>1</v>
      </c>
      <c r="BA1230" s="12" t="s">
        <v>124</v>
      </c>
      <c r="BI1230" s="12">
        <v>2</v>
      </c>
      <c r="BN1230" t="s">
        <v>7077</v>
      </c>
      <c r="BO1230" t="s">
        <v>7083</v>
      </c>
      <c r="BP1230" t="s">
        <v>7077</v>
      </c>
      <c r="BQ1230" t="s">
        <v>7083</v>
      </c>
      <c r="CB1230" s="12" t="s">
        <v>133</v>
      </c>
      <c r="CC1230" s="12" t="s">
        <v>134</v>
      </c>
      <c r="CD1230" s="12">
        <v>1</v>
      </c>
      <c r="CE1230" s="12">
        <v>4</v>
      </c>
      <c r="CG1230" t="s">
        <v>7034</v>
      </c>
    </row>
    <row r="1231" spans="1:85" x14ac:dyDescent="0.3">
      <c r="A1231" s="39">
        <v>6230</v>
      </c>
      <c r="B1231" s="10" t="s">
        <v>98</v>
      </c>
      <c r="C1231" t="s">
        <v>7105</v>
      </c>
      <c r="D1231" t="s">
        <v>137</v>
      </c>
      <c r="E1231" t="s">
        <v>7073</v>
      </c>
      <c r="F1231" t="s">
        <v>138</v>
      </c>
      <c r="G1231" s="85" t="s">
        <v>101</v>
      </c>
      <c r="H1231" t="s">
        <v>7066</v>
      </c>
      <c r="I1231" t="s">
        <v>7080</v>
      </c>
      <c r="J1231" t="s">
        <v>7106</v>
      </c>
      <c r="K1231" s="29" t="str">
        <f t="shared" si="166"/>
        <v>&lt;ul&gt;
&lt;li&gt;Synthetic sole.
&lt;li&gt;Faux Leather
&lt;li&gt;Comfortable walking.
&lt;li&gt;Durable rubber outsole
&lt;li&gt;Man-made upper
&lt;ul&gt;</v>
      </c>
      <c r="L1231" s="12" t="str">
        <f t="shared" si="163"/>
        <v>Synthetic sole.
Faux Leather
Comfortable walking.
Durable rubber outsole
Man-made upper</v>
      </c>
      <c r="M1231" t="s">
        <v>7075</v>
      </c>
      <c r="N1231" s="12" t="str">
        <f t="shared" si="167"/>
        <v>Synthetic sole.
Faux Leather
Comfortable walking.
Durable rubber outsole
Man-made upper
This sandals have has individually adjustable straps. This guarantees the highest level of comfort with every step.</v>
      </c>
      <c r="O1231"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1" t="s">
        <v>7019</v>
      </c>
      <c r="Q1231" t="s">
        <v>7020</v>
      </c>
      <c r="R1231" t="s">
        <v>7021</v>
      </c>
      <c r="S1231" t="s">
        <v>7022</v>
      </c>
      <c r="T1231" t="s">
        <v>7023</v>
      </c>
      <c r="U1231" t="s">
        <v>7105</v>
      </c>
      <c r="V1231" t="s">
        <v>7105</v>
      </c>
      <c r="W1231" s="12" t="s">
        <v>7107</v>
      </c>
      <c r="X1231" s="12" t="s">
        <v>7107</v>
      </c>
      <c r="Y1231" s="12" t="s">
        <v>7025</v>
      </c>
      <c r="AA1231" s="11" t="s">
        <v>113</v>
      </c>
      <c r="AC1231" s="13" t="str">
        <f t="shared" si="168"/>
        <v>43.99</v>
      </c>
      <c r="AD1231" s="13" t="s">
        <v>7026</v>
      </c>
      <c r="AE1231" s="29">
        <f t="shared" si="162"/>
        <v>35.19</v>
      </c>
      <c r="AG1231" s="11">
        <f t="shared" si="161"/>
        <v>5.2</v>
      </c>
      <c r="AI1231" s="11" t="s">
        <v>113</v>
      </c>
      <c r="AJ1231" s="11" t="s">
        <v>116</v>
      </c>
      <c r="AK1231" t="s">
        <v>7027</v>
      </c>
      <c r="AL1231" t="s">
        <v>7028</v>
      </c>
      <c r="AM1231" t="s">
        <v>7029</v>
      </c>
      <c r="AN1231" t="s">
        <v>7030</v>
      </c>
      <c r="AO1231" t="s">
        <v>7031</v>
      </c>
      <c r="AS1231"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1" t="s">
        <v>98</v>
      </c>
      <c r="AU1231" s="11" t="s">
        <v>122</v>
      </c>
      <c r="AV1231" s="12">
        <v>1</v>
      </c>
      <c r="AW1231" s="12" t="s">
        <v>123</v>
      </c>
      <c r="AY1231" t="s">
        <v>7032</v>
      </c>
      <c r="AZ1231">
        <v>1</v>
      </c>
      <c r="BA1231" s="12" t="s">
        <v>124</v>
      </c>
      <c r="BI1231" s="12">
        <v>2</v>
      </c>
      <c r="BN1231" t="s">
        <v>7077</v>
      </c>
      <c r="BO1231" t="s">
        <v>7083</v>
      </c>
      <c r="BP1231" t="s">
        <v>7077</v>
      </c>
      <c r="BQ1231" t="s">
        <v>7083</v>
      </c>
      <c r="CB1231" s="12" t="s">
        <v>133</v>
      </c>
      <c r="CC1231" s="12" t="s">
        <v>134</v>
      </c>
      <c r="CD1231" s="12">
        <v>1</v>
      </c>
      <c r="CE1231" s="12">
        <v>4</v>
      </c>
      <c r="CG1231" t="s">
        <v>7034</v>
      </c>
    </row>
    <row r="1232" spans="1:85" x14ac:dyDescent="0.3">
      <c r="A1232" s="39">
        <v>6231</v>
      </c>
      <c r="B1232" s="10" t="s">
        <v>98</v>
      </c>
      <c r="C1232" t="s">
        <v>7108</v>
      </c>
      <c r="D1232" t="s">
        <v>137</v>
      </c>
      <c r="E1232" t="s">
        <v>7073</v>
      </c>
      <c r="F1232" t="s">
        <v>138</v>
      </c>
      <c r="G1232" s="85" t="s">
        <v>101</v>
      </c>
      <c r="H1232" t="s">
        <v>7070</v>
      </c>
      <c r="I1232" t="s">
        <v>7080</v>
      </c>
      <c r="J1232" t="s">
        <v>7109</v>
      </c>
      <c r="K1232" s="29" t="str">
        <f t="shared" si="166"/>
        <v>&lt;ul&gt;
&lt;li&gt;Synthetic sole.
&lt;li&gt;Faux Leather
&lt;li&gt;Comfortable walking.
&lt;li&gt;Durable rubber outsole
&lt;li&gt;Man-made upper
&lt;ul&gt;</v>
      </c>
      <c r="L1232" s="12" t="str">
        <f t="shared" si="163"/>
        <v>Synthetic sole.
Faux Leather
Comfortable walking.
Durable rubber outsole
Man-made upper</v>
      </c>
      <c r="M1232" t="s">
        <v>7075</v>
      </c>
      <c r="N1232" s="12" t="str">
        <f t="shared" si="167"/>
        <v>Synthetic sole.
Faux Leather
Comfortable walking.
Durable rubber outsole
Man-made upper
This sandals have has individually adjustable straps. This guarantees the highest level of comfort with every step.</v>
      </c>
      <c r="O1232"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2" t="s">
        <v>7019</v>
      </c>
      <c r="Q1232" t="s">
        <v>7020</v>
      </c>
      <c r="R1232" t="s">
        <v>7021</v>
      </c>
      <c r="S1232" t="s">
        <v>7022</v>
      </c>
      <c r="T1232" t="s">
        <v>7023</v>
      </c>
      <c r="U1232" t="s">
        <v>7108</v>
      </c>
      <c r="V1232" t="s">
        <v>7108</v>
      </c>
      <c r="W1232" s="12" t="s">
        <v>7110</v>
      </c>
      <c r="X1232" s="12" t="s">
        <v>7110</v>
      </c>
      <c r="Y1232" s="12" t="s">
        <v>7025</v>
      </c>
      <c r="AA1232" s="11" t="s">
        <v>113</v>
      </c>
      <c r="AC1232" s="13" t="str">
        <f t="shared" si="168"/>
        <v>43.99</v>
      </c>
      <c r="AD1232" s="13" t="s">
        <v>7026</v>
      </c>
      <c r="AE1232" s="29">
        <f t="shared" si="162"/>
        <v>35.19</v>
      </c>
      <c r="AG1232" s="11">
        <f t="shared" si="161"/>
        <v>5.2</v>
      </c>
      <c r="AI1232" s="11" t="s">
        <v>113</v>
      </c>
      <c r="AJ1232" s="11" t="s">
        <v>116</v>
      </c>
      <c r="AK1232" t="s">
        <v>7027</v>
      </c>
      <c r="AL1232" t="s">
        <v>7028</v>
      </c>
      <c r="AM1232" t="s">
        <v>7029</v>
      </c>
      <c r="AN1232" t="s">
        <v>7030</v>
      </c>
      <c r="AO1232" t="s">
        <v>7031</v>
      </c>
      <c r="AS1232"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2" t="s">
        <v>98</v>
      </c>
      <c r="AU1232" s="11" t="s">
        <v>122</v>
      </c>
      <c r="AV1232" s="12">
        <v>1</v>
      </c>
      <c r="AW1232" s="12" t="s">
        <v>123</v>
      </c>
      <c r="AY1232" t="s">
        <v>7032</v>
      </c>
      <c r="AZ1232">
        <v>1</v>
      </c>
      <c r="BA1232" s="12" t="s">
        <v>124</v>
      </c>
      <c r="BI1232" s="12">
        <v>2</v>
      </c>
      <c r="BN1232" t="s">
        <v>7077</v>
      </c>
      <c r="BO1232" t="s">
        <v>7083</v>
      </c>
      <c r="BP1232" t="s">
        <v>7077</v>
      </c>
      <c r="BQ1232" t="s">
        <v>7083</v>
      </c>
      <c r="CB1232" s="12" t="s">
        <v>133</v>
      </c>
      <c r="CC1232" s="12" t="s">
        <v>134</v>
      </c>
      <c r="CD1232" s="12">
        <v>1</v>
      </c>
      <c r="CE1232" s="12">
        <v>4</v>
      </c>
      <c r="CG1232" t="s">
        <v>7034</v>
      </c>
    </row>
    <row r="1233" spans="1:85" x14ac:dyDescent="0.3">
      <c r="A1233" s="39">
        <v>6232</v>
      </c>
      <c r="B1233" s="10" t="s">
        <v>98</v>
      </c>
      <c r="C1233" t="s">
        <v>7111</v>
      </c>
      <c r="D1233" t="s">
        <v>100</v>
      </c>
      <c r="G1233" s="85" t="s">
        <v>101</v>
      </c>
      <c r="J1233" t="s">
        <v>7112</v>
      </c>
      <c r="K1233" s="29" t="str">
        <f t="shared" si="166"/>
        <v>&lt;ul&gt;
&lt;li&gt;Synthetic sole.
&lt;li&gt;Faux Leather
&lt;li&gt;Comfortable walking.
&lt;li&gt;Durable rubber outsole
&lt;li&gt;Man-made upper
&lt;ul&gt;</v>
      </c>
      <c r="L1233" s="12" t="str">
        <f t="shared" si="163"/>
        <v>Synthetic sole.
Faux Leather
Comfortable walking.
Durable rubber outsole
Man-made upper</v>
      </c>
      <c r="M1233" t="s">
        <v>7075</v>
      </c>
      <c r="N1233" s="12" t="str">
        <f t="shared" si="167"/>
        <v>Synthetic sole.
Faux Leather
Comfortable walking.
Durable rubber outsole
Man-made upper
This sandals have has individually adjustable straps. This guarantees the highest level of comfort with every step.</v>
      </c>
      <c r="O123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3" t="s">
        <v>7019</v>
      </c>
      <c r="Q1233" t="s">
        <v>7020</v>
      </c>
      <c r="R1233" t="s">
        <v>7021</v>
      </c>
      <c r="S1233" t="s">
        <v>7022</v>
      </c>
      <c r="T1233" t="s">
        <v>7023</v>
      </c>
      <c r="U1233" t="s">
        <v>7111</v>
      </c>
      <c r="V1233" t="s">
        <v>7111</v>
      </c>
      <c r="W1233" s="12" t="s">
        <v>7113</v>
      </c>
      <c r="X1233" s="12" t="s">
        <v>7113</v>
      </c>
      <c r="Y1233" s="12" t="s">
        <v>7025</v>
      </c>
      <c r="AA1233" s="11" t="s">
        <v>113</v>
      </c>
      <c r="AC1233" s="13" t="str">
        <f t="shared" si="168"/>
        <v>43.99</v>
      </c>
      <c r="AD1233" s="13" t="s">
        <v>7026</v>
      </c>
      <c r="AE1233" s="29">
        <f t="shared" si="162"/>
        <v>35.19</v>
      </c>
      <c r="AG1233" s="11">
        <f t="shared" si="161"/>
        <v>5.2</v>
      </c>
      <c r="AI1233" s="11" t="s">
        <v>113</v>
      </c>
      <c r="AJ1233" s="11" t="s">
        <v>116</v>
      </c>
      <c r="AK1233" t="s">
        <v>7027</v>
      </c>
      <c r="AL1233" t="s">
        <v>7028</v>
      </c>
      <c r="AM1233" t="s">
        <v>7029</v>
      </c>
      <c r="AN1233" t="s">
        <v>7030</v>
      </c>
      <c r="AO1233" t="s">
        <v>7031</v>
      </c>
      <c r="AS123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3" t="s">
        <v>98</v>
      </c>
      <c r="AU1233" s="11" t="s">
        <v>122</v>
      </c>
      <c r="AV1233" s="12">
        <v>1</v>
      </c>
      <c r="AW1233" s="12" t="s">
        <v>123</v>
      </c>
      <c r="AY1233" t="s">
        <v>7032</v>
      </c>
      <c r="AZ1233">
        <v>1</v>
      </c>
      <c r="BA1233" s="12" t="s">
        <v>124</v>
      </c>
      <c r="BI1233" s="12">
        <v>2</v>
      </c>
      <c r="BN1233" t="s">
        <v>7114</v>
      </c>
      <c r="CB1233" s="12" t="s">
        <v>133</v>
      </c>
      <c r="CC1233" s="12" t="s">
        <v>134</v>
      </c>
      <c r="CD1233" s="12">
        <v>1</v>
      </c>
      <c r="CE1233" s="12">
        <v>4</v>
      </c>
      <c r="CG1233" t="s">
        <v>7034</v>
      </c>
    </row>
    <row r="1234" spans="1:85" x14ac:dyDescent="0.3">
      <c r="A1234" s="39">
        <v>6233</v>
      </c>
      <c r="B1234" s="10" t="s">
        <v>98</v>
      </c>
      <c r="C1234" t="s">
        <v>7115</v>
      </c>
      <c r="D1234" t="s">
        <v>137</v>
      </c>
      <c r="E1234" t="s">
        <v>7111</v>
      </c>
      <c r="F1234" t="s">
        <v>138</v>
      </c>
      <c r="G1234" s="85" t="s">
        <v>101</v>
      </c>
      <c r="H1234" t="s">
        <v>7079</v>
      </c>
      <c r="I1234" t="s">
        <v>7116</v>
      </c>
      <c r="J1234" t="s">
        <v>7117</v>
      </c>
      <c r="K1234" s="29" t="str">
        <f t="shared" si="166"/>
        <v>&lt;ul&gt;
&lt;li&gt;Synthetic sole.
&lt;li&gt;Faux Leather
&lt;li&gt;Comfortable walking.
&lt;li&gt;Durable rubber outsole
&lt;li&gt;Man-made upper
&lt;ul&gt;</v>
      </c>
      <c r="L1234" s="12" t="str">
        <f t="shared" si="163"/>
        <v>Synthetic sole.
Faux Leather
Comfortable walking.
Durable rubber outsole
Man-made upper</v>
      </c>
      <c r="M1234" t="s">
        <v>7075</v>
      </c>
      <c r="N1234" s="12" t="str">
        <f t="shared" si="167"/>
        <v>Synthetic sole.
Faux Leather
Comfortable walking.
Durable rubber outsole
Man-made upper
This sandals have has individually adjustable straps. This guarantees the highest level of comfort with every step.</v>
      </c>
      <c r="O123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4" t="s">
        <v>7019</v>
      </c>
      <c r="Q1234" t="s">
        <v>7020</v>
      </c>
      <c r="R1234" t="s">
        <v>7021</v>
      </c>
      <c r="S1234" t="s">
        <v>7022</v>
      </c>
      <c r="T1234" t="s">
        <v>7023</v>
      </c>
      <c r="U1234" t="s">
        <v>7115</v>
      </c>
      <c r="V1234" t="s">
        <v>7115</v>
      </c>
      <c r="W1234" s="12" t="s">
        <v>7118</v>
      </c>
      <c r="X1234" s="12" t="s">
        <v>7118</v>
      </c>
      <c r="Y1234" s="12" t="s">
        <v>7025</v>
      </c>
      <c r="AA1234" s="11" t="s">
        <v>113</v>
      </c>
      <c r="AC1234" s="13" t="str">
        <f t="shared" si="168"/>
        <v>43.99</v>
      </c>
      <c r="AD1234" s="13" t="s">
        <v>7026</v>
      </c>
      <c r="AE1234" s="29">
        <f t="shared" si="162"/>
        <v>35.19</v>
      </c>
      <c r="AG1234" s="11">
        <f t="shared" si="161"/>
        <v>5.2</v>
      </c>
      <c r="AI1234" s="11" t="s">
        <v>113</v>
      </c>
      <c r="AJ1234" s="11" t="s">
        <v>116</v>
      </c>
      <c r="AK1234" t="s">
        <v>7027</v>
      </c>
      <c r="AL1234" t="s">
        <v>7028</v>
      </c>
      <c r="AM1234" t="s">
        <v>7029</v>
      </c>
      <c r="AN1234" t="s">
        <v>7030</v>
      </c>
      <c r="AO1234" t="s">
        <v>7031</v>
      </c>
      <c r="AS123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4" t="s">
        <v>98</v>
      </c>
      <c r="AU1234" s="11" t="s">
        <v>122</v>
      </c>
      <c r="AV1234" s="12">
        <v>1</v>
      </c>
      <c r="AW1234" s="12" t="s">
        <v>123</v>
      </c>
      <c r="AY1234" t="s">
        <v>7032</v>
      </c>
      <c r="AZ1234">
        <v>1</v>
      </c>
      <c r="BA1234" s="12" t="s">
        <v>124</v>
      </c>
      <c r="BI1234" s="12">
        <v>2</v>
      </c>
      <c r="BN1234" t="s">
        <v>7114</v>
      </c>
      <c r="BO1234" t="s">
        <v>7119</v>
      </c>
      <c r="BP1234" t="s">
        <v>7120</v>
      </c>
      <c r="CB1234" s="12" t="s">
        <v>133</v>
      </c>
      <c r="CC1234" s="12" t="s">
        <v>134</v>
      </c>
      <c r="CD1234" s="12">
        <v>1</v>
      </c>
      <c r="CE1234" s="12">
        <v>4</v>
      </c>
      <c r="CG1234" t="s">
        <v>7034</v>
      </c>
    </row>
    <row r="1235" spans="1:85" x14ac:dyDescent="0.3">
      <c r="A1235" s="39">
        <v>6234</v>
      </c>
      <c r="B1235" s="10" t="s">
        <v>98</v>
      </c>
      <c r="C1235" t="s">
        <v>7121</v>
      </c>
      <c r="D1235" t="s">
        <v>137</v>
      </c>
      <c r="E1235" t="s">
        <v>7111</v>
      </c>
      <c r="F1235" t="s">
        <v>138</v>
      </c>
      <c r="G1235" s="85" t="s">
        <v>101</v>
      </c>
      <c r="H1235" t="s">
        <v>7036</v>
      </c>
      <c r="I1235" t="s">
        <v>7116</v>
      </c>
      <c r="J1235" t="s">
        <v>7122</v>
      </c>
      <c r="K1235" s="29" t="str">
        <f t="shared" si="166"/>
        <v>&lt;ul&gt;
&lt;li&gt;Synthetic sole.
&lt;li&gt;Faux Leather
&lt;li&gt;Comfortable walking.
&lt;li&gt;Durable rubber outsole
&lt;li&gt;Man-made upper
&lt;ul&gt;</v>
      </c>
      <c r="L1235" s="12" t="str">
        <f t="shared" si="163"/>
        <v>Synthetic sole.
Faux Leather
Comfortable walking.
Durable rubber outsole
Man-made upper</v>
      </c>
      <c r="M1235" t="s">
        <v>7075</v>
      </c>
      <c r="N1235" s="12" t="str">
        <f t="shared" si="167"/>
        <v>Synthetic sole.
Faux Leather
Comfortable walking.
Durable rubber outsole
Man-made upper
This sandals have has individually adjustable straps. This guarantees the highest level of comfort with every step.</v>
      </c>
      <c r="O123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5" t="s">
        <v>7019</v>
      </c>
      <c r="Q1235" t="s">
        <v>7020</v>
      </c>
      <c r="R1235" t="s">
        <v>7021</v>
      </c>
      <c r="S1235" t="s">
        <v>7022</v>
      </c>
      <c r="T1235" t="s">
        <v>7023</v>
      </c>
      <c r="U1235" t="s">
        <v>7121</v>
      </c>
      <c r="V1235" t="s">
        <v>7121</v>
      </c>
      <c r="W1235" s="12" t="s">
        <v>7123</v>
      </c>
      <c r="X1235" s="12" t="s">
        <v>7123</v>
      </c>
      <c r="Y1235" s="12" t="s">
        <v>7025</v>
      </c>
      <c r="AA1235" s="11" t="s">
        <v>113</v>
      </c>
      <c r="AC1235" s="13" t="str">
        <f t="shared" si="168"/>
        <v>43.99</v>
      </c>
      <c r="AD1235" s="13" t="s">
        <v>7026</v>
      </c>
      <c r="AE1235" s="29">
        <f t="shared" si="162"/>
        <v>35.19</v>
      </c>
      <c r="AG1235" s="11">
        <f t="shared" si="161"/>
        <v>5.2</v>
      </c>
      <c r="AI1235" s="11" t="s">
        <v>113</v>
      </c>
      <c r="AJ1235" s="11" t="s">
        <v>116</v>
      </c>
      <c r="AK1235" t="s">
        <v>7027</v>
      </c>
      <c r="AL1235" t="s">
        <v>7028</v>
      </c>
      <c r="AM1235" t="s">
        <v>7029</v>
      </c>
      <c r="AN1235" t="s">
        <v>7030</v>
      </c>
      <c r="AO1235" t="s">
        <v>7031</v>
      </c>
      <c r="AS123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5" t="s">
        <v>98</v>
      </c>
      <c r="AU1235" s="11" t="s">
        <v>122</v>
      </c>
      <c r="AV1235" s="12">
        <v>1</v>
      </c>
      <c r="AW1235" s="12" t="s">
        <v>123</v>
      </c>
      <c r="AY1235" t="s">
        <v>7032</v>
      </c>
      <c r="AZ1235">
        <v>1</v>
      </c>
      <c r="BA1235" s="12" t="s">
        <v>124</v>
      </c>
      <c r="BI1235" s="12">
        <v>2</v>
      </c>
      <c r="BN1235" t="s">
        <v>7114</v>
      </c>
      <c r="BO1235" t="s">
        <v>7119</v>
      </c>
      <c r="BP1235" t="s">
        <v>7120</v>
      </c>
      <c r="CB1235" s="12" t="s">
        <v>133</v>
      </c>
      <c r="CC1235" s="12" t="s">
        <v>134</v>
      </c>
      <c r="CD1235" s="12">
        <v>1</v>
      </c>
      <c r="CE1235" s="12">
        <v>4</v>
      </c>
      <c r="CG1235" t="s">
        <v>7034</v>
      </c>
    </row>
    <row r="1236" spans="1:85" x14ac:dyDescent="0.3">
      <c r="A1236" s="39">
        <v>6235</v>
      </c>
      <c r="B1236" s="10" t="s">
        <v>98</v>
      </c>
      <c r="C1236" t="s">
        <v>7124</v>
      </c>
      <c r="D1236" t="s">
        <v>137</v>
      </c>
      <c r="E1236" t="s">
        <v>7111</v>
      </c>
      <c r="F1236" t="s">
        <v>138</v>
      </c>
      <c r="G1236" s="85" t="s">
        <v>101</v>
      </c>
      <c r="H1236" t="s">
        <v>7042</v>
      </c>
      <c r="I1236" t="s">
        <v>7116</v>
      </c>
      <c r="J1236" t="s">
        <v>7125</v>
      </c>
      <c r="K1236" s="29" t="str">
        <f t="shared" si="166"/>
        <v>&lt;ul&gt;
&lt;li&gt;Synthetic sole.
&lt;li&gt;Faux Leather
&lt;li&gt;Comfortable walking.
&lt;li&gt;Durable rubber outsole
&lt;li&gt;Man-made upper
&lt;ul&gt;</v>
      </c>
      <c r="L1236" s="12" t="str">
        <f t="shared" si="163"/>
        <v>Synthetic sole.
Faux Leather
Comfortable walking.
Durable rubber outsole
Man-made upper</v>
      </c>
      <c r="M1236" t="s">
        <v>7075</v>
      </c>
      <c r="N1236" s="12" t="str">
        <f t="shared" si="167"/>
        <v>Synthetic sole.
Faux Leather
Comfortable walking.
Durable rubber outsole
Man-made upper
This sandals have has individually adjustable straps. This guarantees the highest level of comfort with every step.</v>
      </c>
      <c r="O1236"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6" t="s">
        <v>7019</v>
      </c>
      <c r="Q1236" t="s">
        <v>7020</v>
      </c>
      <c r="R1236" t="s">
        <v>7021</v>
      </c>
      <c r="S1236" t="s">
        <v>7022</v>
      </c>
      <c r="T1236" t="s">
        <v>7023</v>
      </c>
      <c r="U1236" t="s">
        <v>7124</v>
      </c>
      <c r="V1236" t="s">
        <v>7124</v>
      </c>
      <c r="W1236" s="12" t="s">
        <v>7126</v>
      </c>
      <c r="X1236" s="12" t="s">
        <v>7126</v>
      </c>
      <c r="Y1236" s="12" t="s">
        <v>7025</v>
      </c>
      <c r="AA1236" s="11" t="s">
        <v>113</v>
      </c>
      <c r="AC1236" s="13" t="str">
        <f t="shared" si="168"/>
        <v>43.99</v>
      </c>
      <c r="AD1236" s="13" t="s">
        <v>7026</v>
      </c>
      <c r="AE1236" s="29">
        <f t="shared" si="162"/>
        <v>35.19</v>
      </c>
      <c r="AG1236" s="11">
        <f t="shared" ref="AG1236:AG1287" si="169">ROUND(CS$2+CT$2*AV1236,2)</f>
        <v>5.2</v>
      </c>
      <c r="AI1236" s="11" t="s">
        <v>113</v>
      </c>
      <c r="AJ1236" s="11" t="s">
        <v>116</v>
      </c>
      <c r="AK1236" t="s">
        <v>7027</v>
      </c>
      <c r="AL1236" t="s">
        <v>7028</v>
      </c>
      <c r="AM1236" t="s">
        <v>7029</v>
      </c>
      <c r="AN1236" t="s">
        <v>7030</v>
      </c>
      <c r="AO1236" t="s">
        <v>7031</v>
      </c>
      <c r="AS1236"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6" t="s">
        <v>98</v>
      </c>
      <c r="AU1236" s="11" t="s">
        <v>122</v>
      </c>
      <c r="AV1236" s="12">
        <v>1</v>
      </c>
      <c r="AW1236" s="12" t="s">
        <v>123</v>
      </c>
      <c r="AY1236" t="s">
        <v>7032</v>
      </c>
      <c r="AZ1236">
        <v>1</v>
      </c>
      <c r="BA1236" s="12" t="s">
        <v>124</v>
      </c>
      <c r="BI1236" s="12">
        <v>2</v>
      </c>
      <c r="BN1236" t="s">
        <v>7114</v>
      </c>
      <c r="BO1236" t="s">
        <v>7119</v>
      </c>
      <c r="BP1236" t="s">
        <v>7120</v>
      </c>
      <c r="CB1236" s="12" t="s">
        <v>133</v>
      </c>
      <c r="CC1236" s="12" t="s">
        <v>134</v>
      </c>
      <c r="CD1236" s="12">
        <v>1</v>
      </c>
      <c r="CE1236" s="12">
        <v>4</v>
      </c>
      <c r="CG1236" t="s">
        <v>7034</v>
      </c>
    </row>
    <row r="1237" spans="1:85" x14ac:dyDescent="0.3">
      <c r="A1237" s="39">
        <v>6236</v>
      </c>
      <c r="B1237" s="10" t="s">
        <v>98</v>
      </c>
      <c r="C1237" t="s">
        <v>7127</v>
      </c>
      <c r="D1237" t="s">
        <v>137</v>
      </c>
      <c r="E1237" t="s">
        <v>7111</v>
      </c>
      <c r="F1237" t="s">
        <v>138</v>
      </c>
      <c r="G1237" s="85" t="s">
        <v>101</v>
      </c>
      <c r="H1237" t="s">
        <v>7046</v>
      </c>
      <c r="I1237" t="s">
        <v>7116</v>
      </c>
      <c r="J1237" t="s">
        <v>7128</v>
      </c>
      <c r="K1237" s="29" t="str">
        <f t="shared" si="166"/>
        <v>&lt;ul&gt;
&lt;li&gt;Synthetic sole.
&lt;li&gt;Faux Leather
&lt;li&gt;Comfortable walking.
&lt;li&gt;Durable rubber outsole
&lt;li&gt;Man-made upper
&lt;ul&gt;</v>
      </c>
      <c r="L1237" s="12" t="str">
        <f t="shared" si="163"/>
        <v>Synthetic sole.
Faux Leather
Comfortable walking.
Durable rubber outsole
Man-made upper</v>
      </c>
      <c r="M1237" t="s">
        <v>7075</v>
      </c>
      <c r="N1237" s="12" t="str">
        <f t="shared" si="167"/>
        <v>Synthetic sole.
Faux Leather
Comfortable walking.
Durable rubber outsole
Man-made upper
This sandals have has individually adjustable straps. This guarantees the highest level of comfort with every step.</v>
      </c>
      <c r="O1237"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7" t="s">
        <v>7019</v>
      </c>
      <c r="Q1237" t="s">
        <v>7020</v>
      </c>
      <c r="R1237" t="s">
        <v>7021</v>
      </c>
      <c r="S1237" t="s">
        <v>7022</v>
      </c>
      <c r="T1237" t="s">
        <v>7023</v>
      </c>
      <c r="U1237" t="s">
        <v>7127</v>
      </c>
      <c r="V1237" t="s">
        <v>7127</v>
      </c>
      <c r="W1237" s="12" t="s">
        <v>7129</v>
      </c>
      <c r="X1237" s="12" t="s">
        <v>7129</v>
      </c>
      <c r="Y1237" s="12" t="s">
        <v>7025</v>
      </c>
      <c r="AA1237" s="11" t="s">
        <v>113</v>
      </c>
      <c r="AC1237" s="13" t="str">
        <f t="shared" si="168"/>
        <v>43.99</v>
      </c>
      <c r="AD1237" s="13" t="s">
        <v>7026</v>
      </c>
      <c r="AE1237" s="29">
        <f t="shared" si="162"/>
        <v>35.19</v>
      </c>
      <c r="AG1237" s="11">
        <f t="shared" si="169"/>
        <v>5.2</v>
      </c>
      <c r="AI1237" s="11" t="s">
        <v>113</v>
      </c>
      <c r="AJ1237" s="11" t="s">
        <v>116</v>
      </c>
      <c r="AK1237" t="s">
        <v>7027</v>
      </c>
      <c r="AL1237" t="s">
        <v>7028</v>
      </c>
      <c r="AM1237" t="s">
        <v>7029</v>
      </c>
      <c r="AN1237" t="s">
        <v>7030</v>
      </c>
      <c r="AO1237" t="s">
        <v>7031</v>
      </c>
      <c r="AS1237"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7" t="s">
        <v>98</v>
      </c>
      <c r="AU1237" s="11" t="s">
        <v>122</v>
      </c>
      <c r="AV1237" s="12">
        <v>1</v>
      </c>
      <c r="AW1237" s="12" t="s">
        <v>123</v>
      </c>
      <c r="AY1237" t="s">
        <v>7032</v>
      </c>
      <c r="AZ1237">
        <v>1</v>
      </c>
      <c r="BA1237" s="12" t="s">
        <v>124</v>
      </c>
      <c r="BI1237" s="12">
        <v>2</v>
      </c>
      <c r="BN1237" t="s">
        <v>7114</v>
      </c>
      <c r="BO1237" t="s">
        <v>7119</v>
      </c>
      <c r="BP1237" t="s">
        <v>7120</v>
      </c>
      <c r="CB1237" s="12" t="s">
        <v>133</v>
      </c>
      <c r="CC1237" s="12" t="s">
        <v>134</v>
      </c>
      <c r="CD1237" s="12">
        <v>1</v>
      </c>
      <c r="CE1237" s="12">
        <v>4</v>
      </c>
      <c r="CG1237" t="s">
        <v>7034</v>
      </c>
    </row>
    <row r="1238" spans="1:85" x14ac:dyDescent="0.3">
      <c r="A1238" s="39">
        <v>6237</v>
      </c>
      <c r="B1238" s="10" t="s">
        <v>98</v>
      </c>
      <c r="C1238" t="s">
        <v>7130</v>
      </c>
      <c r="D1238" t="s">
        <v>137</v>
      </c>
      <c r="E1238" t="s">
        <v>7111</v>
      </c>
      <c r="F1238" t="s">
        <v>138</v>
      </c>
      <c r="G1238" s="85" t="s">
        <v>101</v>
      </c>
      <c r="H1238" t="s">
        <v>7050</v>
      </c>
      <c r="I1238" t="s">
        <v>7116</v>
      </c>
      <c r="J1238" t="s">
        <v>7131</v>
      </c>
      <c r="K1238" s="29" t="str">
        <f t="shared" si="166"/>
        <v>&lt;ul&gt;
&lt;li&gt;Synthetic sole.
&lt;li&gt;Faux Leather
&lt;li&gt;Comfortable walking.
&lt;li&gt;Durable rubber outsole
&lt;li&gt;Man-made upper
&lt;ul&gt;</v>
      </c>
      <c r="L1238" s="12" t="str">
        <f t="shared" si="163"/>
        <v>Synthetic sole.
Faux Leather
Comfortable walking.
Durable rubber outsole
Man-made upper</v>
      </c>
      <c r="M1238" t="s">
        <v>7075</v>
      </c>
      <c r="N1238" s="12" t="str">
        <f t="shared" si="167"/>
        <v>Synthetic sole.
Faux Leather
Comfortable walking.
Durable rubber outsole
Man-made upper
This sandals have has individually adjustable straps. This guarantees the highest level of comfort with every step.</v>
      </c>
      <c r="O1238"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8" t="s">
        <v>7019</v>
      </c>
      <c r="Q1238" t="s">
        <v>7020</v>
      </c>
      <c r="R1238" t="s">
        <v>7021</v>
      </c>
      <c r="S1238" t="s">
        <v>7022</v>
      </c>
      <c r="T1238" t="s">
        <v>7023</v>
      </c>
      <c r="U1238" t="s">
        <v>7130</v>
      </c>
      <c r="V1238" t="s">
        <v>7130</v>
      </c>
      <c r="W1238" s="12" t="s">
        <v>7132</v>
      </c>
      <c r="X1238" s="12" t="s">
        <v>7132</v>
      </c>
      <c r="Y1238" s="12" t="s">
        <v>7025</v>
      </c>
      <c r="AA1238" s="11" t="s">
        <v>113</v>
      </c>
      <c r="AC1238" s="13" t="str">
        <f t="shared" si="168"/>
        <v>43.99</v>
      </c>
      <c r="AD1238" s="13" t="s">
        <v>7026</v>
      </c>
      <c r="AE1238" s="29">
        <f t="shared" ref="AE1238:AE1287" si="170">AD1238+AG1238</f>
        <v>35.19</v>
      </c>
      <c r="AG1238" s="11">
        <f t="shared" si="169"/>
        <v>5.2</v>
      </c>
      <c r="AI1238" s="11" t="s">
        <v>113</v>
      </c>
      <c r="AJ1238" s="11" t="s">
        <v>116</v>
      </c>
      <c r="AK1238" t="s">
        <v>7027</v>
      </c>
      <c r="AL1238" t="s">
        <v>7028</v>
      </c>
      <c r="AM1238" t="s">
        <v>7029</v>
      </c>
      <c r="AN1238" t="s">
        <v>7030</v>
      </c>
      <c r="AO1238" t="s">
        <v>7031</v>
      </c>
      <c r="AS1238"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8" t="s">
        <v>98</v>
      </c>
      <c r="AU1238" s="11" t="s">
        <v>122</v>
      </c>
      <c r="AV1238" s="12">
        <v>1</v>
      </c>
      <c r="AW1238" s="12" t="s">
        <v>123</v>
      </c>
      <c r="AY1238" t="s">
        <v>7032</v>
      </c>
      <c r="AZ1238">
        <v>1</v>
      </c>
      <c r="BA1238" s="12" t="s">
        <v>124</v>
      </c>
      <c r="BI1238" s="12">
        <v>2</v>
      </c>
      <c r="BN1238" t="s">
        <v>7114</v>
      </c>
      <c r="BO1238" t="s">
        <v>7119</v>
      </c>
      <c r="BP1238" t="s">
        <v>7120</v>
      </c>
      <c r="CB1238" s="12" t="s">
        <v>133</v>
      </c>
      <c r="CC1238" s="12" t="s">
        <v>134</v>
      </c>
      <c r="CD1238" s="12">
        <v>1</v>
      </c>
      <c r="CE1238" s="12">
        <v>4</v>
      </c>
      <c r="CG1238" t="s">
        <v>7034</v>
      </c>
    </row>
    <row r="1239" spans="1:85" x14ac:dyDescent="0.3">
      <c r="A1239" s="39">
        <v>6238</v>
      </c>
      <c r="B1239" s="10" t="s">
        <v>98</v>
      </c>
      <c r="C1239" t="s">
        <v>7133</v>
      </c>
      <c r="D1239" t="s">
        <v>137</v>
      </c>
      <c r="E1239" t="s">
        <v>7111</v>
      </c>
      <c r="F1239" t="s">
        <v>138</v>
      </c>
      <c r="G1239" s="85" t="s">
        <v>101</v>
      </c>
      <c r="H1239" t="s">
        <v>7054</v>
      </c>
      <c r="I1239" t="s">
        <v>7116</v>
      </c>
      <c r="J1239" t="s">
        <v>7134</v>
      </c>
      <c r="K1239" s="29" t="str">
        <f t="shared" si="166"/>
        <v>&lt;ul&gt;
&lt;li&gt;Synthetic sole.
&lt;li&gt;Faux Leather
&lt;li&gt;Comfortable walking.
&lt;li&gt;Durable rubber outsole
&lt;li&gt;Man-made upper
&lt;ul&gt;</v>
      </c>
      <c r="L1239" s="12" t="str">
        <f t="shared" si="163"/>
        <v>Synthetic sole.
Faux Leather
Comfortable walking.
Durable rubber outsole
Man-made upper</v>
      </c>
      <c r="M1239" t="s">
        <v>7075</v>
      </c>
      <c r="N1239" s="12" t="str">
        <f t="shared" si="167"/>
        <v>Synthetic sole.
Faux Leather
Comfortable walking.
Durable rubber outsole
Man-made upper
This sandals have has individually adjustable straps. This guarantees the highest level of comfort with every step.</v>
      </c>
      <c r="O1239" s="11" t="str">
        <f t="shared" si="164"/>
        <v>&lt;ul&gt;
&lt;li&gt;Synthetic sole.
&lt;li&gt;Faux Leather
&lt;li&gt;Comfortable walking.
&lt;li&gt;Durable rubber outsole
&lt;li&gt;Man-made upper
&lt;ul&gt;
This sandals have has individually adjustable straps. This guarantees the highest level of comfort with every step.</v>
      </c>
      <c r="P1239" t="s">
        <v>7019</v>
      </c>
      <c r="Q1239" t="s">
        <v>7020</v>
      </c>
      <c r="R1239" t="s">
        <v>7021</v>
      </c>
      <c r="S1239" t="s">
        <v>7022</v>
      </c>
      <c r="T1239" t="s">
        <v>7023</v>
      </c>
      <c r="U1239" t="s">
        <v>7133</v>
      </c>
      <c r="V1239" t="s">
        <v>7133</v>
      </c>
      <c r="W1239" s="12" t="s">
        <v>7135</v>
      </c>
      <c r="X1239" s="12" t="s">
        <v>7135</v>
      </c>
      <c r="Y1239" s="12" t="s">
        <v>7025</v>
      </c>
      <c r="AA1239" s="11" t="s">
        <v>113</v>
      </c>
      <c r="AC1239" s="13" t="str">
        <f t="shared" si="168"/>
        <v>43.99</v>
      </c>
      <c r="AD1239" s="13" t="s">
        <v>7026</v>
      </c>
      <c r="AE1239" s="29">
        <f t="shared" si="170"/>
        <v>35.19</v>
      </c>
      <c r="AG1239" s="11">
        <f t="shared" si="169"/>
        <v>5.2</v>
      </c>
      <c r="AI1239" s="11" t="s">
        <v>113</v>
      </c>
      <c r="AJ1239" s="11" t="s">
        <v>116</v>
      </c>
      <c r="AK1239" t="s">
        <v>7027</v>
      </c>
      <c r="AL1239" t="s">
        <v>7028</v>
      </c>
      <c r="AM1239" t="s">
        <v>7029</v>
      </c>
      <c r="AN1239" t="s">
        <v>7030</v>
      </c>
      <c r="AO1239" t="s">
        <v>7031</v>
      </c>
      <c r="AS1239"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39" t="s">
        <v>98</v>
      </c>
      <c r="AU1239" s="11" t="s">
        <v>122</v>
      </c>
      <c r="AV1239" s="12">
        <v>1</v>
      </c>
      <c r="AW1239" s="12" t="s">
        <v>123</v>
      </c>
      <c r="AY1239" t="s">
        <v>7032</v>
      </c>
      <c r="AZ1239">
        <v>1</v>
      </c>
      <c r="BA1239" s="12" t="s">
        <v>124</v>
      </c>
      <c r="BI1239" s="12">
        <v>2</v>
      </c>
      <c r="BN1239" t="s">
        <v>7114</v>
      </c>
      <c r="BO1239" t="s">
        <v>7119</v>
      </c>
      <c r="BP1239" t="s">
        <v>7120</v>
      </c>
      <c r="CB1239" s="12" t="s">
        <v>133</v>
      </c>
      <c r="CC1239" s="12" t="s">
        <v>134</v>
      </c>
      <c r="CD1239" s="12">
        <v>1</v>
      </c>
      <c r="CE1239" s="12">
        <v>4</v>
      </c>
      <c r="CG1239" t="s">
        <v>7034</v>
      </c>
    </row>
    <row r="1240" spans="1:85" x14ac:dyDescent="0.3">
      <c r="A1240" s="39">
        <v>6239</v>
      </c>
      <c r="B1240" s="10" t="s">
        <v>98</v>
      </c>
      <c r="C1240" t="s">
        <v>7136</v>
      </c>
      <c r="D1240" t="s">
        <v>137</v>
      </c>
      <c r="E1240" t="s">
        <v>7111</v>
      </c>
      <c r="F1240" t="s">
        <v>138</v>
      </c>
      <c r="G1240" s="85" t="s">
        <v>101</v>
      </c>
      <c r="H1240" t="s">
        <v>7058</v>
      </c>
      <c r="I1240" t="s">
        <v>7116</v>
      </c>
      <c r="J1240" t="s">
        <v>7137</v>
      </c>
      <c r="K1240" s="29" t="str">
        <f t="shared" si="166"/>
        <v>&lt;ul&gt;
&lt;li&gt;Synthetic sole.
&lt;li&gt;Faux Leather
&lt;li&gt;Comfortable walking.
&lt;li&gt;Durable rubber outsole
&lt;li&gt;Man-made upper
&lt;ul&gt;</v>
      </c>
      <c r="L1240" s="12" t="str">
        <f t="shared" si="163"/>
        <v>Synthetic sole.
Faux Leather
Comfortable walking.
Durable rubber outsole
Man-made upper</v>
      </c>
      <c r="M1240" t="s">
        <v>7075</v>
      </c>
      <c r="N1240" s="12" t="str">
        <f t="shared" si="167"/>
        <v>Synthetic sole.
Faux Leather
Comfortable walking.
Durable rubber outsole
Man-made upper
This sandals have has individually adjustable straps. This guarantees the highest level of comfort with every step.</v>
      </c>
      <c r="O1240"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0" t="s">
        <v>7019</v>
      </c>
      <c r="Q1240" t="s">
        <v>7020</v>
      </c>
      <c r="R1240" t="s">
        <v>7021</v>
      </c>
      <c r="S1240" t="s">
        <v>7022</v>
      </c>
      <c r="T1240" t="s">
        <v>7023</v>
      </c>
      <c r="U1240" t="s">
        <v>7136</v>
      </c>
      <c r="V1240" t="s">
        <v>7136</v>
      </c>
      <c r="W1240" s="12" t="s">
        <v>7138</v>
      </c>
      <c r="X1240" s="12" t="s">
        <v>7138</v>
      </c>
      <c r="Y1240" s="12" t="s">
        <v>7025</v>
      </c>
      <c r="AA1240" s="11" t="s">
        <v>113</v>
      </c>
      <c r="AC1240" s="13" t="str">
        <f t="shared" si="168"/>
        <v>43.99</v>
      </c>
      <c r="AD1240" s="13" t="s">
        <v>7026</v>
      </c>
      <c r="AE1240" s="29">
        <f t="shared" si="170"/>
        <v>35.19</v>
      </c>
      <c r="AG1240" s="11">
        <f t="shared" si="169"/>
        <v>5.2</v>
      </c>
      <c r="AI1240" s="11" t="s">
        <v>113</v>
      </c>
      <c r="AJ1240" s="11" t="s">
        <v>116</v>
      </c>
      <c r="AK1240" t="s">
        <v>7027</v>
      </c>
      <c r="AL1240" t="s">
        <v>7028</v>
      </c>
      <c r="AM1240" t="s">
        <v>7029</v>
      </c>
      <c r="AN1240" t="s">
        <v>7030</v>
      </c>
      <c r="AO1240" t="s">
        <v>7031</v>
      </c>
      <c r="AS1240"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0" t="s">
        <v>98</v>
      </c>
      <c r="AU1240" s="11" t="s">
        <v>122</v>
      </c>
      <c r="AV1240" s="12">
        <v>1</v>
      </c>
      <c r="AW1240" s="12" t="s">
        <v>123</v>
      </c>
      <c r="AY1240" t="s">
        <v>7032</v>
      </c>
      <c r="AZ1240">
        <v>1</v>
      </c>
      <c r="BA1240" s="12" t="s">
        <v>124</v>
      </c>
      <c r="BI1240" s="12">
        <v>2</v>
      </c>
      <c r="BN1240" t="s">
        <v>7114</v>
      </c>
      <c r="BO1240" t="s">
        <v>7119</v>
      </c>
      <c r="BP1240" t="s">
        <v>7120</v>
      </c>
      <c r="CB1240" s="12" t="s">
        <v>133</v>
      </c>
      <c r="CC1240" s="12" t="s">
        <v>134</v>
      </c>
      <c r="CD1240" s="12">
        <v>1</v>
      </c>
      <c r="CE1240" s="12">
        <v>4</v>
      </c>
      <c r="CG1240" t="s">
        <v>7034</v>
      </c>
    </row>
    <row r="1241" spans="1:85" x14ac:dyDescent="0.3">
      <c r="A1241" s="39">
        <v>6240</v>
      </c>
      <c r="B1241" s="10" t="s">
        <v>98</v>
      </c>
      <c r="C1241" t="s">
        <v>7139</v>
      </c>
      <c r="D1241" t="s">
        <v>137</v>
      </c>
      <c r="E1241" t="s">
        <v>7111</v>
      </c>
      <c r="F1241" t="s">
        <v>138</v>
      </c>
      <c r="G1241" s="85" t="s">
        <v>101</v>
      </c>
      <c r="H1241" t="s">
        <v>7062</v>
      </c>
      <c r="I1241" t="s">
        <v>7116</v>
      </c>
      <c r="J1241" t="s">
        <v>7140</v>
      </c>
      <c r="K1241" s="29" t="str">
        <f t="shared" si="166"/>
        <v>&lt;ul&gt;
&lt;li&gt;Synthetic sole.
&lt;li&gt;Faux Leather
&lt;li&gt;Comfortable walking.
&lt;li&gt;Durable rubber outsole
&lt;li&gt;Man-made upper
&lt;ul&gt;</v>
      </c>
      <c r="L1241" s="12" t="str">
        <f t="shared" si="163"/>
        <v>Synthetic sole.
Faux Leather
Comfortable walking.
Durable rubber outsole
Man-made upper</v>
      </c>
      <c r="M1241" t="s">
        <v>7075</v>
      </c>
      <c r="N1241" s="12" t="str">
        <f t="shared" si="167"/>
        <v>Synthetic sole.
Faux Leather
Comfortable walking.
Durable rubber outsole
Man-made upper
This sandals have has individually adjustable straps. This guarantees the highest level of comfort with every step.</v>
      </c>
      <c r="O1241"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1" t="s">
        <v>7019</v>
      </c>
      <c r="Q1241" t="s">
        <v>7020</v>
      </c>
      <c r="R1241" t="s">
        <v>7021</v>
      </c>
      <c r="S1241" t="s">
        <v>7022</v>
      </c>
      <c r="T1241" t="s">
        <v>7023</v>
      </c>
      <c r="U1241" t="s">
        <v>7139</v>
      </c>
      <c r="V1241" t="s">
        <v>7139</v>
      </c>
      <c r="W1241" s="12" t="s">
        <v>7141</v>
      </c>
      <c r="X1241" s="12" t="s">
        <v>7141</v>
      </c>
      <c r="Y1241" s="12" t="s">
        <v>7025</v>
      </c>
      <c r="AA1241" s="11" t="s">
        <v>113</v>
      </c>
      <c r="AC1241" s="13" t="str">
        <f t="shared" si="168"/>
        <v>43.99</v>
      </c>
      <c r="AD1241" s="13" t="s">
        <v>7026</v>
      </c>
      <c r="AE1241" s="29">
        <f t="shared" si="170"/>
        <v>35.19</v>
      </c>
      <c r="AG1241" s="11">
        <f t="shared" si="169"/>
        <v>5.2</v>
      </c>
      <c r="AI1241" s="11" t="s">
        <v>113</v>
      </c>
      <c r="AJ1241" s="11" t="s">
        <v>116</v>
      </c>
      <c r="AK1241" t="s">
        <v>7027</v>
      </c>
      <c r="AL1241" t="s">
        <v>7028</v>
      </c>
      <c r="AM1241" t="s">
        <v>7029</v>
      </c>
      <c r="AN1241" t="s">
        <v>7030</v>
      </c>
      <c r="AO1241" t="s">
        <v>7031</v>
      </c>
      <c r="AS1241"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1" t="s">
        <v>98</v>
      </c>
      <c r="AU1241" s="11" t="s">
        <v>122</v>
      </c>
      <c r="AV1241" s="12">
        <v>1</v>
      </c>
      <c r="AW1241" s="12" t="s">
        <v>123</v>
      </c>
      <c r="AY1241" t="s">
        <v>7032</v>
      </c>
      <c r="AZ1241">
        <v>1</v>
      </c>
      <c r="BA1241" s="12" t="s">
        <v>124</v>
      </c>
      <c r="BI1241" s="12">
        <v>2</v>
      </c>
      <c r="BN1241" t="s">
        <v>7114</v>
      </c>
      <c r="BO1241" t="s">
        <v>7119</v>
      </c>
      <c r="BP1241" t="s">
        <v>7120</v>
      </c>
      <c r="CB1241" s="12" t="s">
        <v>133</v>
      </c>
      <c r="CC1241" s="12" t="s">
        <v>134</v>
      </c>
      <c r="CD1241" s="12">
        <v>1</v>
      </c>
      <c r="CE1241" s="12">
        <v>4</v>
      </c>
      <c r="CG1241" t="s">
        <v>7034</v>
      </c>
    </row>
    <row r="1242" spans="1:85" x14ac:dyDescent="0.3">
      <c r="A1242" s="39">
        <v>6241</v>
      </c>
      <c r="B1242" s="10" t="s">
        <v>98</v>
      </c>
      <c r="C1242" t="s">
        <v>7142</v>
      </c>
      <c r="D1242" t="s">
        <v>137</v>
      </c>
      <c r="E1242" t="s">
        <v>7111</v>
      </c>
      <c r="F1242" t="s">
        <v>138</v>
      </c>
      <c r="G1242" s="85" t="s">
        <v>101</v>
      </c>
      <c r="H1242" t="s">
        <v>7066</v>
      </c>
      <c r="I1242" t="s">
        <v>7116</v>
      </c>
      <c r="J1242" t="s">
        <v>7143</v>
      </c>
      <c r="K1242" s="29" t="str">
        <f t="shared" si="166"/>
        <v>&lt;ul&gt;
&lt;li&gt;Synthetic sole.
&lt;li&gt;Faux Leather
&lt;li&gt;Comfortable walking.
&lt;li&gt;Durable rubber outsole
&lt;li&gt;Man-made upper
&lt;ul&gt;</v>
      </c>
      <c r="L1242" s="12" t="str">
        <f t="shared" si="163"/>
        <v>Synthetic sole.
Faux Leather
Comfortable walking.
Durable rubber outsole
Man-made upper</v>
      </c>
      <c r="M1242" t="s">
        <v>7075</v>
      </c>
      <c r="N1242" s="12" t="str">
        <f t="shared" si="167"/>
        <v>Synthetic sole.
Faux Leather
Comfortable walking.
Durable rubber outsole
Man-made upper
This sandals have has individually adjustable straps. This guarantees the highest level of comfort with every step.</v>
      </c>
      <c r="O1242"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2" t="s">
        <v>7019</v>
      </c>
      <c r="Q1242" t="s">
        <v>7020</v>
      </c>
      <c r="R1242" t="s">
        <v>7021</v>
      </c>
      <c r="S1242" t="s">
        <v>7022</v>
      </c>
      <c r="T1242" t="s">
        <v>7023</v>
      </c>
      <c r="U1242" t="s">
        <v>7142</v>
      </c>
      <c r="V1242" t="s">
        <v>7142</v>
      </c>
      <c r="W1242" s="12" t="s">
        <v>7144</v>
      </c>
      <c r="X1242" s="12" t="s">
        <v>7144</v>
      </c>
      <c r="Y1242" s="12" t="s">
        <v>7025</v>
      </c>
      <c r="AA1242" s="11" t="s">
        <v>113</v>
      </c>
      <c r="AC1242" s="13" t="str">
        <f t="shared" si="168"/>
        <v>43.99</v>
      </c>
      <c r="AD1242" s="13" t="s">
        <v>7026</v>
      </c>
      <c r="AE1242" s="29">
        <f t="shared" si="170"/>
        <v>35.19</v>
      </c>
      <c r="AG1242" s="11">
        <f t="shared" si="169"/>
        <v>5.2</v>
      </c>
      <c r="AI1242" s="11" t="s">
        <v>113</v>
      </c>
      <c r="AJ1242" s="11" t="s">
        <v>116</v>
      </c>
      <c r="AK1242" t="s">
        <v>7027</v>
      </c>
      <c r="AL1242" t="s">
        <v>7028</v>
      </c>
      <c r="AM1242" t="s">
        <v>7029</v>
      </c>
      <c r="AN1242" t="s">
        <v>7030</v>
      </c>
      <c r="AO1242" t="s">
        <v>7031</v>
      </c>
      <c r="AS1242"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2" t="s">
        <v>98</v>
      </c>
      <c r="AU1242" s="11" t="s">
        <v>122</v>
      </c>
      <c r="AV1242" s="12">
        <v>1</v>
      </c>
      <c r="AW1242" s="12" t="s">
        <v>123</v>
      </c>
      <c r="AY1242" t="s">
        <v>7032</v>
      </c>
      <c r="AZ1242">
        <v>1</v>
      </c>
      <c r="BA1242" s="12" t="s">
        <v>124</v>
      </c>
      <c r="BI1242" s="12">
        <v>2</v>
      </c>
      <c r="BN1242" t="s">
        <v>7114</v>
      </c>
      <c r="BO1242" t="s">
        <v>7119</v>
      </c>
      <c r="BP1242" t="s">
        <v>7120</v>
      </c>
      <c r="CB1242" s="12" t="s">
        <v>133</v>
      </c>
      <c r="CC1242" s="12" t="s">
        <v>134</v>
      </c>
      <c r="CD1242" s="12">
        <v>1</v>
      </c>
      <c r="CE1242" s="12">
        <v>4</v>
      </c>
      <c r="CG1242" t="s">
        <v>7034</v>
      </c>
    </row>
    <row r="1243" spans="1:85" x14ac:dyDescent="0.3">
      <c r="A1243" s="39">
        <v>6242</v>
      </c>
      <c r="B1243" s="10" t="s">
        <v>98</v>
      </c>
      <c r="C1243" t="s">
        <v>7145</v>
      </c>
      <c r="D1243" t="s">
        <v>137</v>
      </c>
      <c r="E1243" t="s">
        <v>7111</v>
      </c>
      <c r="F1243" t="s">
        <v>138</v>
      </c>
      <c r="G1243" s="85" t="s">
        <v>101</v>
      </c>
      <c r="H1243" t="s">
        <v>7070</v>
      </c>
      <c r="I1243" t="s">
        <v>7116</v>
      </c>
      <c r="J1243" t="s">
        <v>7146</v>
      </c>
      <c r="K1243" s="29" t="str">
        <f t="shared" si="166"/>
        <v>&lt;ul&gt;
&lt;li&gt;Synthetic sole.
&lt;li&gt;Faux Leather
&lt;li&gt;Comfortable walking.
&lt;li&gt;Durable rubber outsole
&lt;li&gt;Man-made upper
&lt;ul&gt;</v>
      </c>
      <c r="L1243" s="12" t="str">
        <f t="shared" si="163"/>
        <v>Synthetic sole.
Faux Leather
Comfortable walking.
Durable rubber outsole
Man-made upper</v>
      </c>
      <c r="M1243" t="s">
        <v>7075</v>
      </c>
      <c r="N1243" s="12" t="str">
        <f t="shared" si="167"/>
        <v>Synthetic sole.
Faux Leather
Comfortable walking.
Durable rubber outsole
Man-made upper
This sandals have has individually adjustable straps. This guarantees the highest level of comfort with every step.</v>
      </c>
      <c r="O124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3" t="s">
        <v>7019</v>
      </c>
      <c r="Q1243" t="s">
        <v>7020</v>
      </c>
      <c r="R1243" t="s">
        <v>7021</v>
      </c>
      <c r="S1243" t="s">
        <v>7022</v>
      </c>
      <c r="T1243" t="s">
        <v>7023</v>
      </c>
      <c r="U1243" t="s">
        <v>7145</v>
      </c>
      <c r="V1243" t="s">
        <v>7145</v>
      </c>
      <c r="W1243" s="12" t="s">
        <v>7147</v>
      </c>
      <c r="X1243" s="12" t="s">
        <v>7147</v>
      </c>
      <c r="Y1243" s="12" t="s">
        <v>7025</v>
      </c>
      <c r="AA1243" s="11" t="s">
        <v>113</v>
      </c>
      <c r="AC1243" s="13" t="str">
        <f t="shared" si="168"/>
        <v>43.99</v>
      </c>
      <c r="AD1243" s="13" t="s">
        <v>7026</v>
      </c>
      <c r="AE1243" s="29">
        <f t="shared" si="170"/>
        <v>35.19</v>
      </c>
      <c r="AG1243" s="11">
        <f t="shared" si="169"/>
        <v>5.2</v>
      </c>
      <c r="AI1243" s="11" t="s">
        <v>113</v>
      </c>
      <c r="AJ1243" s="11" t="s">
        <v>116</v>
      </c>
      <c r="AK1243" t="s">
        <v>7027</v>
      </c>
      <c r="AL1243" t="s">
        <v>7028</v>
      </c>
      <c r="AM1243" t="s">
        <v>7029</v>
      </c>
      <c r="AN1243" t="s">
        <v>7030</v>
      </c>
      <c r="AO1243" t="s">
        <v>7031</v>
      </c>
      <c r="AS124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3" t="s">
        <v>98</v>
      </c>
      <c r="AU1243" s="11" t="s">
        <v>122</v>
      </c>
      <c r="AV1243" s="12">
        <v>1</v>
      </c>
      <c r="AW1243" s="12" t="s">
        <v>123</v>
      </c>
      <c r="AY1243" t="s">
        <v>7032</v>
      </c>
      <c r="AZ1243">
        <v>1</v>
      </c>
      <c r="BA1243" s="12" t="s">
        <v>124</v>
      </c>
      <c r="BI1243" s="12">
        <v>2</v>
      </c>
      <c r="BN1243" t="s">
        <v>7114</v>
      </c>
      <c r="BO1243" t="s">
        <v>7119</v>
      </c>
      <c r="BP1243" t="s">
        <v>7120</v>
      </c>
      <c r="CB1243" s="12" t="s">
        <v>133</v>
      </c>
      <c r="CC1243" s="12" t="s">
        <v>134</v>
      </c>
      <c r="CD1243" s="12">
        <v>1</v>
      </c>
      <c r="CE1243" s="12">
        <v>4</v>
      </c>
      <c r="CG1243" t="s">
        <v>7034</v>
      </c>
    </row>
    <row r="1244" spans="1:85" x14ac:dyDescent="0.3">
      <c r="A1244" s="39">
        <v>6243</v>
      </c>
      <c r="B1244" s="10" t="s">
        <v>98</v>
      </c>
      <c r="C1244" t="s">
        <v>7148</v>
      </c>
      <c r="D1244" t="s">
        <v>100</v>
      </c>
      <c r="G1244" s="85" t="s">
        <v>101</v>
      </c>
      <c r="J1244" t="s">
        <v>7149</v>
      </c>
      <c r="K1244" s="29" t="str">
        <f t="shared" si="166"/>
        <v>&lt;ul&gt;
&lt;li&gt;Synthetic sole.
&lt;li&gt;Faux Leather
&lt;li&gt;Comfortable walking.
&lt;li&gt;Durable rubber outsole
&lt;li&gt;Man-made upper
&lt;ul&gt;</v>
      </c>
      <c r="L1244" s="12" t="str">
        <f t="shared" si="163"/>
        <v>Synthetic sole.
Faux Leather
Comfortable walking.
Durable rubber outsole
Man-made upper</v>
      </c>
      <c r="M1244" t="s">
        <v>7075</v>
      </c>
      <c r="N1244" s="12" t="str">
        <f t="shared" si="167"/>
        <v>Synthetic sole.
Faux Leather
Comfortable walking.
Durable rubber outsole
Man-made upper
This sandals have has individually adjustable straps. This guarantees the highest level of comfort with every step.</v>
      </c>
      <c r="O124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4" t="s">
        <v>7019</v>
      </c>
      <c r="Q1244" t="s">
        <v>7020</v>
      </c>
      <c r="R1244" t="s">
        <v>7021</v>
      </c>
      <c r="S1244" t="s">
        <v>7022</v>
      </c>
      <c r="T1244" t="s">
        <v>7023</v>
      </c>
      <c r="U1244" t="s">
        <v>7148</v>
      </c>
      <c r="V1244" t="s">
        <v>7148</v>
      </c>
      <c r="W1244" s="12" t="s">
        <v>7150</v>
      </c>
      <c r="X1244" s="12" t="s">
        <v>7150</v>
      </c>
      <c r="Y1244" s="12" t="s">
        <v>7025</v>
      </c>
      <c r="AA1244" s="11" t="s">
        <v>113</v>
      </c>
      <c r="AC1244" s="13" t="str">
        <f t="shared" si="168"/>
        <v>43.99</v>
      </c>
      <c r="AD1244" s="13" t="s">
        <v>7026</v>
      </c>
      <c r="AE1244" s="29">
        <f t="shared" si="170"/>
        <v>35.19</v>
      </c>
      <c r="AG1244" s="11">
        <f t="shared" si="169"/>
        <v>5.2</v>
      </c>
      <c r="AI1244" s="11" t="s">
        <v>113</v>
      </c>
      <c r="AJ1244" s="11" t="s">
        <v>116</v>
      </c>
      <c r="AK1244" t="s">
        <v>7027</v>
      </c>
      <c r="AL1244" t="s">
        <v>7028</v>
      </c>
      <c r="AM1244" t="s">
        <v>7029</v>
      </c>
      <c r="AN1244" t="s">
        <v>7030</v>
      </c>
      <c r="AO1244" t="s">
        <v>7031</v>
      </c>
      <c r="AS124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4" t="s">
        <v>98</v>
      </c>
      <c r="AU1244" s="11" t="s">
        <v>122</v>
      </c>
      <c r="AV1244" s="12">
        <v>1</v>
      </c>
      <c r="AW1244" s="12" t="s">
        <v>123</v>
      </c>
      <c r="AY1244" t="s">
        <v>7032</v>
      </c>
      <c r="AZ1244">
        <v>1</v>
      </c>
      <c r="BA1244" s="12" t="s">
        <v>124</v>
      </c>
      <c r="BI1244" s="12">
        <v>2</v>
      </c>
      <c r="BN1244" t="s">
        <v>7151</v>
      </c>
      <c r="CB1244" s="12" t="s">
        <v>133</v>
      </c>
      <c r="CC1244" s="12" t="s">
        <v>134</v>
      </c>
      <c r="CD1244" s="12">
        <v>1</v>
      </c>
      <c r="CE1244" s="12">
        <v>4</v>
      </c>
      <c r="CG1244" t="s">
        <v>7034</v>
      </c>
    </row>
    <row r="1245" spans="1:85" x14ac:dyDescent="0.3">
      <c r="A1245" s="39">
        <v>6244</v>
      </c>
      <c r="B1245" s="10" t="s">
        <v>98</v>
      </c>
      <c r="C1245" t="s">
        <v>7152</v>
      </c>
      <c r="D1245" t="s">
        <v>137</v>
      </c>
      <c r="E1245" t="s">
        <v>7148</v>
      </c>
      <c r="F1245" t="s">
        <v>138</v>
      </c>
      <c r="G1245" s="85" t="s">
        <v>101</v>
      </c>
      <c r="H1245" t="s">
        <v>7079</v>
      </c>
      <c r="I1245" t="s">
        <v>7080</v>
      </c>
      <c r="J1245" t="s">
        <v>7153</v>
      </c>
      <c r="K1245" s="29" t="str">
        <f t="shared" si="166"/>
        <v>&lt;ul&gt;
&lt;li&gt;Synthetic sole.
&lt;li&gt;Faux Leather
&lt;li&gt;Comfortable walking.
&lt;li&gt;Durable rubber outsole
&lt;li&gt;Man-made upper
&lt;ul&gt;</v>
      </c>
      <c r="L1245" s="12" t="str">
        <f t="shared" si="163"/>
        <v>Synthetic sole.
Faux Leather
Comfortable walking.
Durable rubber outsole
Man-made upper</v>
      </c>
      <c r="M1245" t="s">
        <v>7075</v>
      </c>
      <c r="N1245" s="12" t="str">
        <f t="shared" si="167"/>
        <v>Synthetic sole.
Faux Leather
Comfortable walking.
Durable rubber outsole
Man-made upper
This sandals have has individually adjustable straps. This guarantees the highest level of comfort with every step.</v>
      </c>
      <c r="O124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5" t="s">
        <v>7019</v>
      </c>
      <c r="Q1245" t="s">
        <v>7020</v>
      </c>
      <c r="R1245" t="s">
        <v>7021</v>
      </c>
      <c r="S1245" t="s">
        <v>7022</v>
      </c>
      <c r="T1245" t="s">
        <v>7023</v>
      </c>
      <c r="U1245" t="s">
        <v>7152</v>
      </c>
      <c r="V1245" t="s">
        <v>7152</v>
      </c>
      <c r="W1245" s="12" t="s">
        <v>7154</v>
      </c>
      <c r="X1245" s="12" t="s">
        <v>7154</v>
      </c>
      <c r="Y1245" s="12" t="s">
        <v>7025</v>
      </c>
      <c r="AA1245" s="11" t="s">
        <v>113</v>
      </c>
      <c r="AC1245" s="13" t="str">
        <f t="shared" si="168"/>
        <v>43.99</v>
      </c>
      <c r="AD1245" s="13" t="s">
        <v>7026</v>
      </c>
      <c r="AE1245" s="29">
        <f t="shared" si="170"/>
        <v>35.19</v>
      </c>
      <c r="AG1245" s="11">
        <f t="shared" si="169"/>
        <v>5.2</v>
      </c>
      <c r="AI1245" s="11" t="s">
        <v>113</v>
      </c>
      <c r="AJ1245" s="11" t="s">
        <v>116</v>
      </c>
      <c r="AK1245" t="s">
        <v>7027</v>
      </c>
      <c r="AL1245" t="s">
        <v>7028</v>
      </c>
      <c r="AM1245" t="s">
        <v>7029</v>
      </c>
      <c r="AN1245" t="s">
        <v>7030</v>
      </c>
      <c r="AO1245" t="s">
        <v>7031</v>
      </c>
      <c r="AS124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5" t="s">
        <v>98</v>
      </c>
      <c r="AU1245" s="11" t="s">
        <v>122</v>
      </c>
      <c r="AV1245" s="12">
        <v>1</v>
      </c>
      <c r="AW1245" s="12" t="s">
        <v>123</v>
      </c>
      <c r="AY1245" t="s">
        <v>7032</v>
      </c>
      <c r="AZ1245">
        <v>1</v>
      </c>
      <c r="BA1245" s="12" t="s">
        <v>124</v>
      </c>
      <c r="BI1245" s="12">
        <v>2</v>
      </c>
      <c r="BN1245" t="s">
        <v>7151</v>
      </c>
      <c r="BO1245" t="s">
        <v>7155</v>
      </c>
      <c r="BP1245" t="s">
        <v>7151</v>
      </c>
      <c r="BQ1245" t="s">
        <v>7155</v>
      </c>
      <c r="CB1245" s="12" t="s">
        <v>133</v>
      </c>
      <c r="CC1245" s="12" t="s">
        <v>134</v>
      </c>
      <c r="CD1245" s="12">
        <v>1</v>
      </c>
      <c r="CE1245" s="12">
        <v>4</v>
      </c>
      <c r="CG1245" t="s">
        <v>7034</v>
      </c>
    </row>
    <row r="1246" spans="1:85" x14ac:dyDescent="0.3">
      <c r="A1246" s="39">
        <v>6245</v>
      </c>
      <c r="B1246" s="10" t="s">
        <v>98</v>
      </c>
      <c r="C1246" t="s">
        <v>7156</v>
      </c>
      <c r="D1246" t="s">
        <v>137</v>
      </c>
      <c r="E1246" t="s">
        <v>7148</v>
      </c>
      <c r="F1246" t="s">
        <v>138</v>
      </c>
      <c r="G1246" s="85" t="s">
        <v>101</v>
      </c>
      <c r="H1246" t="s">
        <v>7036</v>
      </c>
      <c r="I1246" t="s">
        <v>7080</v>
      </c>
      <c r="J1246" t="s">
        <v>7157</v>
      </c>
      <c r="K1246" s="29" t="str">
        <f t="shared" si="166"/>
        <v>&lt;ul&gt;
&lt;li&gt;Synthetic sole.
&lt;li&gt;Faux Leather
&lt;li&gt;Comfortable walking.
&lt;li&gt;Durable rubber outsole
&lt;li&gt;Man-made upper
&lt;ul&gt;</v>
      </c>
      <c r="L1246" s="12" t="str">
        <f t="shared" si="163"/>
        <v>Synthetic sole.
Faux Leather
Comfortable walking.
Durable rubber outsole
Man-made upper</v>
      </c>
      <c r="M1246" t="s">
        <v>7075</v>
      </c>
      <c r="N1246" s="12" t="str">
        <f t="shared" si="167"/>
        <v>Synthetic sole.
Faux Leather
Comfortable walking.
Durable rubber outsole
Man-made upper
This sandals have has individually adjustable straps. This guarantees the highest level of comfort with every step.</v>
      </c>
      <c r="O1246"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6" t="s">
        <v>7019</v>
      </c>
      <c r="Q1246" t="s">
        <v>7020</v>
      </c>
      <c r="R1246" t="s">
        <v>7021</v>
      </c>
      <c r="S1246" t="s">
        <v>7022</v>
      </c>
      <c r="T1246" t="s">
        <v>7023</v>
      </c>
      <c r="U1246" t="s">
        <v>7156</v>
      </c>
      <c r="V1246" t="s">
        <v>7156</v>
      </c>
      <c r="W1246" s="12" t="s">
        <v>7158</v>
      </c>
      <c r="X1246" s="12" t="s">
        <v>7158</v>
      </c>
      <c r="Y1246" s="12" t="s">
        <v>7025</v>
      </c>
      <c r="AA1246" s="11" t="s">
        <v>113</v>
      </c>
      <c r="AC1246" s="13" t="str">
        <f t="shared" si="168"/>
        <v>43.99</v>
      </c>
      <c r="AD1246" s="13" t="s">
        <v>7026</v>
      </c>
      <c r="AE1246" s="29">
        <f t="shared" si="170"/>
        <v>35.19</v>
      </c>
      <c r="AG1246" s="11">
        <f t="shared" si="169"/>
        <v>5.2</v>
      </c>
      <c r="AI1246" s="11" t="s">
        <v>113</v>
      </c>
      <c r="AJ1246" s="11" t="s">
        <v>116</v>
      </c>
      <c r="AK1246" t="s">
        <v>7027</v>
      </c>
      <c r="AL1246" t="s">
        <v>7028</v>
      </c>
      <c r="AM1246" t="s">
        <v>7029</v>
      </c>
      <c r="AN1246" t="s">
        <v>7030</v>
      </c>
      <c r="AO1246" t="s">
        <v>7031</v>
      </c>
      <c r="AS1246"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6" t="s">
        <v>98</v>
      </c>
      <c r="AU1246" s="11" t="s">
        <v>122</v>
      </c>
      <c r="AV1246" s="12">
        <v>1</v>
      </c>
      <c r="AW1246" s="12" t="s">
        <v>123</v>
      </c>
      <c r="AY1246" t="s">
        <v>7032</v>
      </c>
      <c r="AZ1246">
        <v>1</v>
      </c>
      <c r="BA1246" s="12" t="s">
        <v>124</v>
      </c>
      <c r="BI1246" s="12">
        <v>2</v>
      </c>
      <c r="BN1246" t="s">
        <v>7151</v>
      </c>
      <c r="BO1246" t="s">
        <v>7155</v>
      </c>
      <c r="BP1246" t="s">
        <v>7151</v>
      </c>
      <c r="BQ1246" t="s">
        <v>7155</v>
      </c>
      <c r="CB1246" s="12" t="s">
        <v>133</v>
      </c>
      <c r="CC1246" s="12" t="s">
        <v>134</v>
      </c>
      <c r="CD1246" s="12">
        <v>1</v>
      </c>
      <c r="CE1246" s="12">
        <v>4</v>
      </c>
      <c r="CG1246" t="s">
        <v>7034</v>
      </c>
    </row>
    <row r="1247" spans="1:85" x14ac:dyDescent="0.3">
      <c r="A1247" s="39">
        <v>6246</v>
      </c>
      <c r="B1247" s="10" t="s">
        <v>98</v>
      </c>
      <c r="C1247" t="s">
        <v>7159</v>
      </c>
      <c r="D1247" t="s">
        <v>137</v>
      </c>
      <c r="E1247" t="s">
        <v>7148</v>
      </c>
      <c r="F1247" t="s">
        <v>138</v>
      </c>
      <c r="G1247" s="85" t="s">
        <v>101</v>
      </c>
      <c r="H1247" t="s">
        <v>7042</v>
      </c>
      <c r="I1247" t="s">
        <v>7080</v>
      </c>
      <c r="J1247" t="s">
        <v>7160</v>
      </c>
      <c r="K1247" s="29" t="str">
        <f t="shared" si="166"/>
        <v>&lt;ul&gt;
&lt;li&gt;Synthetic sole.
&lt;li&gt;Faux Leather
&lt;li&gt;Comfortable walking.
&lt;li&gt;Durable rubber outsole
&lt;li&gt;Man-made upper
&lt;ul&gt;</v>
      </c>
      <c r="L1247" s="12" t="str">
        <f t="shared" si="163"/>
        <v>Synthetic sole.
Faux Leather
Comfortable walking.
Durable rubber outsole
Man-made upper</v>
      </c>
      <c r="M1247" t="s">
        <v>7075</v>
      </c>
      <c r="N1247" s="12" t="str">
        <f t="shared" si="167"/>
        <v>Synthetic sole.
Faux Leather
Comfortable walking.
Durable rubber outsole
Man-made upper
This sandals have has individually adjustable straps. This guarantees the highest level of comfort with every step.</v>
      </c>
      <c r="O1247"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7" t="s">
        <v>7019</v>
      </c>
      <c r="Q1247" t="s">
        <v>7020</v>
      </c>
      <c r="R1247" t="s">
        <v>7021</v>
      </c>
      <c r="S1247" t="s">
        <v>7022</v>
      </c>
      <c r="T1247" t="s">
        <v>7023</v>
      </c>
      <c r="U1247" t="s">
        <v>7159</v>
      </c>
      <c r="V1247" t="s">
        <v>7159</v>
      </c>
      <c r="W1247" s="12" t="s">
        <v>7161</v>
      </c>
      <c r="X1247" s="12" t="s">
        <v>7161</v>
      </c>
      <c r="Y1247" s="12" t="s">
        <v>7025</v>
      </c>
      <c r="AA1247" s="11" t="s">
        <v>113</v>
      </c>
      <c r="AC1247" s="13" t="str">
        <f t="shared" si="168"/>
        <v>43.99</v>
      </c>
      <c r="AD1247" s="13" t="s">
        <v>7026</v>
      </c>
      <c r="AE1247" s="29">
        <f t="shared" si="170"/>
        <v>35.19</v>
      </c>
      <c r="AG1247" s="11">
        <f t="shared" si="169"/>
        <v>5.2</v>
      </c>
      <c r="AI1247" s="11" t="s">
        <v>113</v>
      </c>
      <c r="AJ1247" s="11" t="s">
        <v>116</v>
      </c>
      <c r="AK1247" t="s">
        <v>7027</v>
      </c>
      <c r="AL1247" t="s">
        <v>7028</v>
      </c>
      <c r="AM1247" t="s">
        <v>7029</v>
      </c>
      <c r="AN1247" t="s">
        <v>7030</v>
      </c>
      <c r="AO1247" t="s">
        <v>7031</v>
      </c>
      <c r="AS1247"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7" t="s">
        <v>98</v>
      </c>
      <c r="AU1247" s="11" t="s">
        <v>122</v>
      </c>
      <c r="AV1247" s="12">
        <v>1</v>
      </c>
      <c r="AW1247" s="12" t="s">
        <v>123</v>
      </c>
      <c r="AY1247" t="s">
        <v>7032</v>
      </c>
      <c r="AZ1247">
        <v>1</v>
      </c>
      <c r="BA1247" s="12" t="s">
        <v>124</v>
      </c>
      <c r="BI1247" s="12">
        <v>2</v>
      </c>
      <c r="BN1247" t="s">
        <v>7151</v>
      </c>
      <c r="BO1247" t="s">
        <v>7155</v>
      </c>
      <c r="BP1247" t="s">
        <v>7151</v>
      </c>
      <c r="BQ1247" t="s">
        <v>7155</v>
      </c>
      <c r="CB1247" s="12" t="s">
        <v>133</v>
      </c>
      <c r="CC1247" s="12" t="s">
        <v>134</v>
      </c>
      <c r="CD1247" s="12">
        <v>1</v>
      </c>
      <c r="CE1247" s="12">
        <v>4</v>
      </c>
      <c r="CG1247" t="s">
        <v>7034</v>
      </c>
    </row>
    <row r="1248" spans="1:85" x14ac:dyDescent="0.3">
      <c r="A1248" s="39">
        <v>6247</v>
      </c>
      <c r="B1248" s="10" t="s">
        <v>98</v>
      </c>
      <c r="C1248" t="s">
        <v>7162</v>
      </c>
      <c r="D1248" t="s">
        <v>137</v>
      </c>
      <c r="E1248" t="s">
        <v>7148</v>
      </c>
      <c r="F1248" t="s">
        <v>138</v>
      </c>
      <c r="G1248" s="85" t="s">
        <v>101</v>
      </c>
      <c r="H1248" t="s">
        <v>7046</v>
      </c>
      <c r="I1248" t="s">
        <v>7080</v>
      </c>
      <c r="J1248" t="s">
        <v>7163</v>
      </c>
      <c r="K1248" s="29" t="str">
        <f t="shared" si="166"/>
        <v>&lt;ul&gt;
&lt;li&gt;Synthetic sole.
&lt;li&gt;Faux Leather
&lt;li&gt;Comfortable walking.
&lt;li&gt;Durable rubber outsole
&lt;li&gt;Man-made upper
&lt;ul&gt;</v>
      </c>
      <c r="L1248" s="12" t="str">
        <f t="shared" si="163"/>
        <v>Synthetic sole.
Faux Leather
Comfortable walking.
Durable rubber outsole
Man-made upper</v>
      </c>
      <c r="M1248" t="s">
        <v>7075</v>
      </c>
      <c r="N1248" s="12" t="str">
        <f t="shared" si="167"/>
        <v>Synthetic sole.
Faux Leather
Comfortable walking.
Durable rubber outsole
Man-made upper
This sandals have has individually adjustable straps. This guarantees the highest level of comfort with every step.</v>
      </c>
      <c r="O1248"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8" t="s">
        <v>7019</v>
      </c>
      <c r="Q1248" t="s">
        <v>7020</v>
      </c>
      <c r="R1248" t="s">
        <v>7021</v>
      </c>
      <c r="S1248" t="s">
        <v>7022</v>
      </c>
      <c r="T1248" t="s">
        <v>7023</v>
      </c>
      <c r="U1248" t="s">
        <v>7162</v>
      </c>
      <c r="V1248" t="s">
        <v>7162</v>
      </c>
      <c r="W1248" s="12" t="s">
        <v>7164</v>
      </c>
      <c r="X1248" s="12" t="s">
        <v>7164</v>
      </c>
      <c r="Y1248" s="12" t="s">
        <v>7025</v>
      </c>
      <c r="AA1248" s="11" t="s">
        <v>113</v>
      </c>
      <c r="AC1248" s="13" t="str">
        <f t="shared" si="168"/>
        <v>43.99</v>
      </c>
      <c r="AD1248" s="13" t="s">
        <v>7026</v>
      </c>
      <c r="AE1248" s="29">
        <f t="shared" si="170"/>
        <v>35.19</v>
      </c>
      <c r="AG1248" s="11">
        <f t="shared" si="169"/>
        <v>5.2</v>
      </c>
      <c r="AI1248" s="11" t="s">
        <v>113</v>
      </c>
      <c r="AJ1248" s="11" t="s">
        <v>116</v>
      </c>
      <c r="AK1248" t="s">
        <v>7027</v>
      </c>
      <c r="AL1248" t="s">
        <v>7028</v>
      </c>
      <c r="AM1248" t="s">
        <v>7029</v>
      </c>
      <c r="AN1248" t="s">
        <v>7030</v>
      </c>
      <c r="AO1248" t="s">
        <v>7031</v>
      </c>
      <c r="AS1248"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8" t="s">
        <v>98</v>
      </c>
      <c r="AU1248" s="11" t="s">
        <v>122</v>
      </c>
      <c r="AV1248" s="12">
        <v>1</v>
      </c>
      <c r="AW1248" s="12" t="s">
        <v>123</v>
      </c>
      <c r="AY1248" t="s">
        <v>7032</v>
      </c>
      <c r="AZ1248">
        <v>1</v>
      </c>
      <c r="BA1248" s="12" t="s">
        <v>124</v>
      </c>
      <c r="BI1248" s="12">
        <v>2</v>
      </c>
      <c r="BN1248" t="s">
        <v>7151</v>
      </c>
      <c r="BO1248" t="s">
        <v>7155</v>
      </c>
      <c r="BP1248" t="s">
        <v>7151</v>
      </c>
      <c r="BQ1248" t="s">
        <v>7155</v>
      </c>
      <c r="CB1248" s="12" t="s">
        <v>133</v>
      </c>
      <c r="CC1248" s="12" t="s">
        <v>134</v>
      </c>
      <c r="CD1248" s="12">
        <v>1</v>
      </c>
      <c r="CE1248" s="12">
        <v>4</v>
      </c>
      <c r="CG1248" t="s">
        <v>7034</v>
      </c>
    </row>
    <row r="1249" spans="1:85" x14ac:dyDescent="0.3">
      <c r="A1249" s="39">
        <v>6248</v>
      </c>
      <c r="B1249" s="10" t="s">
        <v>98</v>
      </c>
      <c r="C1249" t="s">
        <v>7165</v>
      </c>
      <c r="D1249" t="s">
        <v>137</v>
      </c>
      <c r="E1249" t="s">
        <v>7148</v>
      </c>
      <c r="F1249" t="s">
        <v>138</v>
      </c>
      <c r="G1249" s="85" t="s">
        <v>101</v>
      </c>
      <c r="H1249" t="s">
        <v>7050</v>
      </c>
      <c r="I1249" t="s">
        <v>7080</v>
      </c>
      <c r="J1249" t="s">
        <v>7166</v>
      </c>
      <c r="K1249" s="29" t="str">
        <f t="shared" si="166"/>
        <v>&lt;ul&gt;
&lt;li&gt;Synthetic sole.
&lt;li&gt;Faux Leather
&lt;li&gt;Comfortable walking.
&lt;li&gt;Durable rubber outsole
&lt;li&gt;Man-made upper
&lt;ul&gt;</v>
      </c>
      <c r="L1249" s="12" t="str">
        <f t="shared" si="163"/>
        <v>Synthetic sole.
Faux Leather
Comfortable walking.
Durable rubber outsole
Man-made upper</v>
      </c>
      <c r="M1249" t="s">
        <v>7075</v>
      </c>
      <c r="N1249" s="12" t="str">
        <f t="shared" si="167"/>
        <v>Synthetic sole.
Faux Leather
Comfortable walking.
Durable rubber outsole
Man-made upper
This sandals have has individually adjustable straps. This guarantees the highest level of comfort with every step.</v>
      </c>
      <c r="O1249" s="11" t="str">
        <f t="shared" si="164"/>
        <v>&lt;ul&gt;
&lt;li&gt;Synthetic sole.
&lt;li&gt;Faux Leather
&lt;li&gt;Comfortable walking.
&lt;li&gt;Durable rubber outsole
&lt;li&gt;Man-made upper
&lt;ul&gt;
This sandals have has individually adjustable straps. This guarantees the highest level of comfort with every step.</v>
      </c>
      <c r="P1249" t="s">
        <v>7019</v>
      </c>
      <c r="Q1249" t="s">
        <v>7020</v>
      </c>
      <c r="R1249" t="s">
        <v>7021</v>
      </c>
      <c r="S1249" t="s">
        <v>7022</v>
      </c>
      <c r="T1249" t="s">
        <v>7023</v>
      </c>
      <c r="U1249" t="s">
        <v>7165</v>
      </c>
      <c r="V1249" t="s">
        <v>7165</v>
      </c>
      <c r="W1249" s="12" t="s">
        <v>7167</v>
      </c>
      <c r="X1249" s="12" t="s">
        <v>7167</v>
      </c>
      <c r="Y1249" s="12" t="s">
        <v>7025</v>
      </c>
      <c r="AA1249" s="11" t="s">
        <v>113</v>
      </c>
      <c r="AC1249" s="13" t="str">
        <f t="shared" si="168"/>
        <v>43.99</v>
      </c>
      <c r="AD1249" s="13" t="s">
        <v>7026</v>
      </c>
      <c r="AE1249" s="29">
        <f t="shared" si="170"/>
        <v>35.19</v>
      </c>
      <c r="AG1249" s="11">
        <f t="shared" si="169"/>
        <v>5.2</v>
      </c>
      <c r="AI1249" s="11" t="s">
        <v>113</v>
      </c>
      <c r="AJ1249" s="11" t="s">
        <v>116</v>
      </c>
      <c r="AK1249" t="s">
        <v>7027</v>
      </c>
      <c r="AL1249" t="s">
        <v>7028</v>
      </c>
      <c r="AM1249" t="s">
        <v>7029</v>
      </c>
      <c r="AN1249" t="s">
        <v>7030</v>
      </c>
      <c r="AO1249" t="s">
        <v>7031</v>
      </c>
      <c r="AS1249"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49" t="s">
        <v>98</v>
      </c>
      <c r="AU1249" s="11" t="s">
        <v>122</v>
      </c>
      <c r="AV1249" s="12">
        <v>1</v>
      </c>
      <c r="AW1249" s="12" t="s">
        <v>123</v>
      </c>
      <c r="AY1249" t="s">
        <v>7032</v>
      </c>
      <c r="AZ1249">
        <v>1</v>
      </c>
      <c r="BA1249" s="12" t="s">
        <v>124</v>
      </c>
      <c r="BI1249" s="12">
        <v>2</v>
      </c>
      <c r="BN1249" t="s">
        <v>7151</v>
      </c>
      <c r="BO1249" t="s">
        <v>7155</v>
      </c>
      <c r="BP1249" t="s">
        <v>7151</v>
      </c>
      <c r="BQ1249" t="s">
        <v>7155</v>
      </c>
      <c r="CB1249" s="12" t="s">
        <v>133</v>
      </c>
      <c r="CC1249" s="12" t="s">
        <v>134</v>
      </c>
      <c r="CD1249" s="12">
        <v>1</v>
      </c>
      <c r="CE1249" s="12">
        <v>4</v>
      </c>
      <c r="CG1249" t="s">
        <v>7034</v>
      </c>
    </row>
    <row r="1250" spans="1:85" x14ac:dyDescent="0.3">
      <c r="A1250" s="39">
        <v>6249</v>
      </c>
      <c r="B1250" s="10" t="s">
        <v>98</v>
      </c>
      <c r="C1250" t="s">
        <v>7168</v>
      </c>
      <c r="D1250" t="s">
        <v>137</v>
      </c>
      <c r="E1250" t="s">
        <v>7148</v>
      </c>
      <c r="F1250" t="s">
        <v>138</v>
      </c>
      <c r="G1250" s="85" t="s">
        <v>101</v>
      </c>
      <c r="H1250" t="s">
        <v>7054</v>
      </c>
      <c r="I1250" t="s">
        <v>7080</v>
      </c>
      <c r="J1250" t="s">
        <v>7169</v>
      </c>
      <c r="K1250" s="29" t="str">
        <f t="shared" si="166"/>
        <v>&lt;ul&gt;
&lt;li&gt;Synthetic sole.
&lt;li&gt;Faux Leather
&lt;li&gt;Comfortable walking.
&lt;li&gt;Durable rubber outsole
&lt;li&gt;Man-made upper
&lt;ul&gt;</v>
      </c>
      <c r="L1250" s="12" t="str">
        <f t="shared" si="163"/>
        <v>Synthetic sole.
Faux Leather
Comfortable walking.
Durable rubber outsole
Man-made upper</v>
      </c>
      <c r="M1250" t="s">
        <v>7075</v>
      </c>
      <c r="N1250" s="12" t="str">
        <f t="shared" si="167"/>
        <v>Synthetic sole.
Faux Leather
Comfortable walking.
Durable rubber outsole
Man-made upper
This sandals have has individually adjustable straps. This guarantees the highest level of comfort with every step.</v>
      </c>
      <c r="O1250"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0" t="s">
        <v>7019</v>
      </c>
      <c r="Q1250" t="s">
        <v>7020</v>
      </c>
      <c r="R1250" t="s">
        <v>7021</v>
      </c>
      <c r="S1250" t="s">
        <v>7022</v>
      </c>
      <c r="T1250" t="s">
        <v>7023</v>
      </c>
      <c r="U1250" t="s">
        <v>7168</v>
      </c>
      <c r="V1250" t="s">
        <v>7168</v>
      </c>
      <c r="W1250" s="12" t="s">
        <v>7170</v>
      </c>
      <c r="X1250" s="12" t="s">
        <v>7170</v>
      </c>
      <c r="Y1250" s="12" t="s">
        <v>7025</v>
      </c>
      <c r="AA1250" s="11" t="s">
        <v>113</v>
      </c>
      <c r="AC1250" s="13" t="str">
        <f t="shared" si="168"/>
        <v>43.99</v>
      </c>
      <c r="AD1250" s="13" t="s">
        <v>7026</v>
      </c>
      <c r="AE1250" s="29">
        <f t="shared" si="170"/>
        <v>35.19</v>
      </c>
      <c r="AG1250" s="11">
        <f t="shared" si="169"/>
        <v>5.2</v>
      </c>
      <c r="AI1250" s="11" t="s">
        <v>113</v>
      </c>
      <c r="AJ1250" s="11" t="s">
        <v>116</v>
      </c>
      <c r="AK1250" t="s">
        <v>7027</v>
      </c>
      <c r="AL1250" t="s">
        <v>7028</v>
      </c>
      <c r="AM1250" t="s">
        <v>7029</v>
      </c>
      <c r="AN1250" t="s">
        <v>7030</v>
      </c>
      <c r="AO1250" t="s">
        <v>7031</v>
      </c>
      <c r="AS1250"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0" t="s">
        <v>98</v>
      </c>
      <c r="AU1250" s="11" t="s">
        <v>122</v>
      </c>
      <c r="AV1250" s="12">
        <v>1</v>
      </c>
      <c r="AW1250" s="12" t="s">
        <v>123</v>
      </c>
      <c r="AY1250" t="s">
        <v>7032</v>
      </c>
      <c r="AZ1250">
        <v>1</v>
      </c>
      <c r="BA1250" s="12" t="s">
        <v>124</v>
      </c>
      <c r="BI1250" s="12">
        <v>2</v>
      </c>
      <c r="BN1250" t="s">
        <v>7151</v>
      </c>
      <c r="BO1250" t="s">
        <v>7155</v>
      </c>
      <c r="BP1250" t="s">
        <v>7151</v>
      </c>
      <c r="BQ1250" t="s">
        <v>7155</v>
      </c>
      <c r="CB1250" s="12" t="s">
        <v>133</v>
      </c>
      <c r="CC1250" s="12" t="s">
        <v>134</v>
      </c>
      <c r="CD1250" s="12">
        <v>1</v>
      </c>
      <c r="CE1250" s="12">
        <v>4</v>
      </c>
      <c r="CG1250" t="s">
        <v>7034</v>
      </c>
    </row>
    <row r="1251" spans="1:85" x14ac:dyDescent="0.3">
      <c r="A1251" s="39">
        <v>6250</v>
      </c>
      <c r="B1251" s="10" t="s">
        <v>98</v>
      </c>
      <c r="C1251" t="s">
        <v>7171</v>
      </c>
      <c r="D1251" t="s">
        <v>137</v>
      </c>
      <c r="E1251" t="s">
        <v>7148</v>
      </c>
      <c r="F1251" t="s">
        <v>138</v>
      </c>
      <c r="G1251" s="85" t="s">
        <v>101</v>
      </c>
      <c r="H1251" t="s">
        <v>7058</v>
      </c>
      <c r="I1251" t="s">
        <v>7080</v>
      </c>
      <c r="J1251" t="s">
        <v>7172</v>
      </c>
      <c r="K1251" s="29" t="str">
        <f t="shared" si="166"/>
        <v>&lt;ul&gt;
&lt;li&gt;Synthetic sole.
&lt;li&gt;Faux Leather
&lt;li&gt;Comfortable walking.
&lt;li&gt;Durable rubber outsole
&lt;li&gt;Man-made upper
&lt;ul&gt;</v>
      </c>
      <c r="L1251" s="12" t="str">
        <f t="shared" si="163"/>
        <v>Synthetic sole.
Faux Leather
Comfortable walking.
Durable rubber outsole
Man-made upper</v>
      </c>
      <c r="M1251" t="s">
        <v>7075</v>
      </c>
      <c r="N1251" s="12" t="str">
        <f t="shared" si="167"/>
        <v>Synthetic sole.
Faux Leather
Comfortable walking.
Durable rubber outsole
Man-made upper
This sandals have has individually adjustable straps. This guarantees the highest level of comfort with every step.</v>
      </c>
      <c r="O1251"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1" t="s">
        <v>7019</v>
      </c>
      <c r="Q1251" t="s">
        <v>7020</v>
      </c>
      <c r="R1251" t="s">
        <v>7021</v>
      </c>
      <c r="S1251" t="s">
        <v>7022</v>
      </c>
      <c r="T1251" t="s">
        <v>7023</v>
      </c>
      <c r="U1251" t="s">
        <v>7171</v>
      </c>
      <c r="V1251" t="s">
        <v>7171</v>
      </c>
      <c r="W1251" s="12" t="s">
        <v>7173</v>
      </c>
      <c r="X1251" s="12" t="s">
        <v>7173</v>
      </c>
      <c r="Y1251" s="12" t="s">
        <v>7025</v>
      </c>
      <c r="AA1251" s="11" t="s">
        <v>113</v>
      </c>
      <c r="AC1251" s="13" t="str">
        <f t="shared" si="168"/>
        <v>43.99</v>
      </c>
      <c r="AD1251" s="13" t="s">
        <v>7026</v>
      </c>
      <c r="AE1251" s="29">
        <f t="shared" si="170"/>
        <v>35.19</v>
      </c>
      <c r="AG1251" s="11">
        <f t="shared" si="169"/>
        <v>5.2</v>
      </c>
      <c r="AI1251" s="11" t="s">
        <v>113</v>
      </c>
      <c r="AJ1251" s="11" t="s">
        <v>116</v>
      </c>
      <c r="AK1251" t="s">
        <v>7027</v>
      </c>
      <c r="AL1251" t="s">
        <v>7028</v>
      </c>
      <c r="AM1251" t="s">
        <v>7029</v>
      </c>
      <c r="AN1251" t="s">
        <v>7030</v>
      </c>
      <c r="AO1251" t="s">
        <v>7031</v>
      </c>
      <c r="AS1251"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1" t="s">
        <v>98</v>
      </c>
      <c r="AU1251" s="11" t="s">
        <v>122</v>
      </c>
      <c r="AV1251" s="12">
        <v>1</v>
      </c>
      <c r="AW1251" s="12" t="s">
        <v>123</v>
      </c>
      <c r="AY1251" t="s">
        <v>7032</v>
      </c>
      <c r="AZ1251">
        <v>1</v>
      </c>
      <c r="BA1251" s="12" t="s">
        <v>124</v>
      </c>
      <c r="BI1251" s="12">
        <v>2</v>
      </c>
      <c r="BN1251" t="s">
        <v>7151</v>
      </c>
      <c r="BO1251" t="s">
        <v>7155</v>
      </c>
      <c r="BP1251" t="s">
        <v>7151</v>
      </c>
      <c r="BQ1251" t="s">
        <v>7155</v>
      </c>
      <c r="CB1251" s="12" t="s">
        <v>133</v>
      </c>
      <c r="CC1251" s="12" t="s">
        <v>134</v>
      </c>
      <c r="CD1251" s="12">
        <v>1</v>
      </c>
      <c r="CE1251" s="12">
        <v>4</v>
      </c>
      <c r="CG1251" t="s">
        <v>7034</v>
      </c>
    </row>
    <row r="1252" spans="1:85" x14ac:dyDescent="0.3">
      <c r="A1252" s="39">
        <v>6251</v>
      </c>
      <c r="B1252" s="10" t="s">
        <v>98</v>
      </c>
      <c r="C1252" t="s">
        <v>7174</v>
      </c>
      <c r="D1252" t="s">
        <v>137</v>
      </c>
      <c r="E1252" t="s">
        <v>7148</v>
      </c>
      <c r="F1252" t="s">
        <v>138</v>
      </c>
      <c r="G1252" s="85" t="s">
        <v>101</v>
      </c>
      <c r="H1252" t="s">
        <v>7062</v>
      </c>
      <c r="I1252" t="s">
        <v>7080</v>
      </c>
      <c r="J1252" t="s">
        <v>7175</v>
      </c>
      <c r="K1252" s="29" t="str">
        <f t="shared" si="166"/>
        <v>&lt;ul&gt;
&lt;li&gt;Synthetic sole.
&lt;li&gt;Faux Leather
&lt;li&gt;Comfortable walking.
&lt;li&gt;Durable rubber outsole
&lt;li&gt;Man-made upper
&lt;ul&gt;</v>
      </c>
      <c r="L1252" s="12" t="str">
        <f t="shared" si="163"/>
        <v>Synthetic sole.
Faux Leather
Comfortable walking.
Durable rubber outsole
Man-made upper</v>
      </c>
      <c r="M1252" t="s">
        <v>7075</v>
      </c>
      <c r="N1252" s="12" t="str">
        <f t="shared" si="167"/>
        <v>Synthetic sole.
Faux Leather
Comfortable walking.
Durable rubber outsole
Man-made upper
This sandals have has individually adjustable straps. This guarantees the highest level of comfort with every step.</v>
      </c>
      <c r="O1252"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2" t="s">
        <v>7019</v>
      </c>
      <c r="Q1252" t="s">
        <v>7020</v>
      </c>
      <c r="R1252" t="s">
        <v>7021</v>
      </c>
      <c r="S1252" t="s">
        <v>7022</v>
      </c>
      <c r="T1252" t="s">
        <v>7023</v>
      </c>
      <c r="U1252" t="s">
        <v>7174</v>
      </c>
      <c r="V1252" t="s">
        <v>7174</v>
      </c>
      <c r="W1252" s="12" t="s">
        <v>7176</v>
      </c>
      <c r="X1252" s="12" t="s">
        <v>7176</v>
      </c>
      <c r="Y1252" s="12" t="s">
        <v>7025</v>
      </c>
      <c r="AA1252" s="11" t="s">
        <v>113</v>
      </c>
      <c r="AC1252" s="13" t="str">
        <f t="shared" si="168"/>
        <v>43.99</v>
      </c>
      <c r="AD1252" s="13" t="s">
        <v>7026</v>
      </c>
      <c r="AE1252" s="29">
        <f t="shared" si="170"/>
        <v>35.19</v>
      </c>
      <c r="AG1252" s="11">
        <f t="shared" si="169"/>
        <v>5.2</v>
      </c>
      <c r="AI1252" s="11" t="s">
        <v>113</v>
      </c>
      <c r="AJ1252" s="11" t="s">
        <v>116</v>
      </c>
      <c r="AK1252" t="s">
        <v>7027</v>
      </c>
      <c r="AL1252" t="s">
        <v>7028</v>
      </c>
      <c r="AM1252" t="s">
        <v>7029</v>
      </c>
      <c r="AN1252" t="s">
        <v>7030</v>
      </c>
      <c r="AO1252" t="s">
        <v>7031</v>
      </c>
      <c r="AS1252"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2" t="s">
        <v>98</v>
      </c>
      <c r="AU1252" s="11" t="s">
        <v>122</v>
      </c>
      <c r="AV1252" s="12">
        <v>1</v>
      </c>
      <c r="AW1252" s="12" t="s">
        <v>123</v>
      </c>
      <c r="AY1252" t="s">
        <v>7032</v>
      </c>
      <c r="AZ1252">
        <v>1</v>
      </c>
      <c r="BA1252" s="12" t="s">
        <v>124</v>
      </c>
      <c r="BI1252" s="12">
        <v>2</v>
      </c>
      <c r="BN1252" t="s">
        <v>7151</v>
      </c>
      <c r="BO1252" t="s">
        <v>7155</v>
      </c>
      <c r="BP1252" t="s">
        <v>7151</v>
      </c>
      <c r="BQ1252" t="s">
        <v>7155</v>
      </c>
      <c r="CB1252" s="12" t="s">
        <v>133</v>
      </c>
      <c r="CC1252" s="12" t="s">
        <v>134</v>
      </c>
      <c r="CD1252" s="12">
        <v>1</v>
      </c>
      <c r="CE1252" s="12">
        <v>4</v>
      </c>
      <c r="CG1252" t="s">
        <v>7034</v>
      </c>
    </row>
    <row r="1253" spans="1:85" x14ac:dyDescent="0.3">
      <c r="A1253" s="39">
        <v>6252</v>
      </c>
      <c r="B1253" s="10" t="s">
        <v>98</v>
      </c>
      <c r="C1253" t="s">
        <v>7177</v>
      </c>
      <c r="D1253" t="s">
        <v>137</v>
      </c>
      <c r="E1253" t="s">
        <v>7148</v>
      </c>
      <c r="F1253" t="s">
        <v>138</v>
      </c>
      <c r="G1253" s="85" t="s">
        <v>101</v>
      </c>
      <c r="H1253" t="s">
        <v>7066</v>
      </c>
      <c r="I1253" t="s">
        <v>7080</v>
      </c>
      <c r="J1253" t="s">
        <v>7178</v>
      </c>
      <c r="K1253" s="29" t="str">
        <f t="shared" si="166"/>
        <v>&lt;ul&gt;
&lt;li&gt;Synthetic sole.
&lt;li&gt;Faux Leather
&lt;li&gt;Comfortable walking.
&lt;li&gt;Durable rubber outsole
&lt;li&gt;Man-made upper
&lt;ul&gt;</v>
      </c>
      <c r="L1253" s="12" t="str">
        <f t="shared" si="163"/>
        <v>Synthetic sole.
Faux Leather
Comfortable walking.
Durable rubber outsole
Man-made upper</v>
      </c>
      <c r="M1253" t="s">
        <v>7075</v>
      </c>
      <c r="N1253" s="12" t="str">
        <f t="shared" si="167"/>
        <v>Synthetic sole.
Faux Leather
Comfortable walking.
Durable rubber outsole
Man-made upper
This sandals have has individually adjustable straps. This guarantees the highest level of comfort with every step.</v>
      </c>
      <c r="O125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3" t="s">
        <v>7019</v>
      </c>
      <c r="Q1253" t="s">
        <v>7020</v>
      </c>
      <c r="R1253" t="s">
        <v>7021</v>
      </c>
      <c r="S1253" t="s">
        <v>7022</v>
      </c>
      <c r="T1253" t="s">
        <v>7023</v>
      </c>
      <c r="U1253" t="s">
        <v>7177</v>
      </c>
      <c r="V1253" t="s">
        <v>7177</v>
      </c>
      <c r="W1253" s="12" t="s">
        <v>7179</v>
      </c>
      <c r="X1253" s="12" t="s">
        <v>7179</v>
      </c>
      <c r="Y1253" s="12" t="s">
        <v>7025</v>
      </c>
      <c r="AA1253" s="11" t="s">
        <v>113</v>
      </c>
      <c r="AC1253" s="13" t="str">
        <f t="shared" si="168"/>
        <v>43.99</v>
      </c>
      <c r="AD1253" s="13" t="s">
        <v>7026</v>
      </c>
      <c r="AE1253" s="29">
        <f t="shared" si="170"/>
        <v>35.19</v>
      </c>
      <c r="AG1253" s="11">
        <f t="shared" si="169"/>
        <v>5.2</v>
      </c>
      <c r="AI1253" s="11" t="s">
        <v>113</v>
      </c>
      <c r="AJ1253" s="11" t="s">
        <v>116</v>
      </c>
      <c r="AK1253" t="s">
        <v>7027</v>
      </c>
      <c r="AL1253" t="s">
        <v>7028</v>
      </c>
      <c r="AM1253" t="s">
        <v>7029</v>
      </c>
      <c r="AN1253" t="s">
        <v>7030</v>
      </c>
      <c r="AO1253" t="s">
        <v>7031</v>
      </c>
      <c r="AS125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3" t="s">
        <v>98</v>
      </c>
      <c r="AU1253" s="11" t="s">
        <v>122</v>
      </c>
      <c r="AV1253" s="12">
        <v>1</v>
      </c>
      <c r="AW1253" s="12" t="s">
        <v>123</v>
      </c>
      <c r="AY1253" t="s">
        <v>7032</v>
      </c>
      <c r="AZ1253">
        <v>1</v>
      </c>
      <c r="BA1253" s="12" t="s">
        <v>124</v>
      </c>
      <c r="BI1253" s="12">
        <v>2</v>
      </c>
      <c r="BN1253" t="s">
        <v>7151</v>
      </c>
      <c r="BO1253" t="s">
        <v>7155</v>
      </c>
      <c r="BP1253" t="s">
        <v>7151</v>
      </c>
      <c r="BQ1253" t="s">
        <v>7155</v>
      </c>
      <c r="CB1253" s="12" t="s">
        <v>133</v>
      </c>
      <c r="CC1253" s="12" t="s">
        <v>134</v>
      </c>
      <c r="CD1253" s="12">
        <v>1</v>
      </c>
      <c r="CE1253" s="12">
        <v>4</v>
      </c>
      <c r="CG1253" t="s">
        <v>7034</v>
      </c>
    </row>
    <row r="1254" spans="1:85" x14ac:dyDescent="0.3">
      <c r="A1254" s="39">
        <v>6253</v>
      </c>
      <c r="B1254" s="10" t="s">
        <v>98</v>
      </c>
      <c r="C1254" t="s">
        <v>7180</v>
      </c>
      <c r="D1254" t="s">
        <v>137</v>
      </c>
      <c r="E1254" t="s">
        <v>7148</v>
      </c>
      <c r="F1254" t="s">
        <v>138</v>
      </c>
      <c r="G1254" s="85" t="s">
        <v>101</v>
      </c>
      <c r="H1254" t="s">
        <v>7070</v>
      </c>
      <c r="I1254" t="s">
        <v>7080</v>
      </c>
      <c r="J1254" t="s">
        <v>7181</v>
      </c>
      <c r="K1254" s="29" t="str">
        <f t="shared" si="166"/>
        <v>&lt;ul&gt;
&lt;li&gt;Synthetic sole.
&lt;li&gt;Faux Leather
&lt;li&gt;Comfortable walking.
&lt;li&gt;Durable rubber outsole
&lt;li&gt;Man-made upper
&lt;ul&gt;</v>
      </c>
      <c r="L1254" s="12" t="str">
        <f t="shared" si="163"/>
        <v>Synthetic sole.
Faux Leather
Comfortable walking.
Durable rubber outsole
Man-made upper</v>
      </c>
      <c r="M1254" t="s">
        <v>7075</v>
      </c>
      <c r="N1254" s="12" t="str">
        <f t="shared" si="167"/>
        <v>Synthetic sole.
Faux Leather
Comfortable walking.
Durable rubber outsole
Man-made upper
This sandals have has individually adjustable straps. This guarantees the highest level of comfort with every step.</v>
      </c>
      <c r="O125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4" t="s">
        <v>7019</v>
      </c>
      <c r="Q1254" t="s">
        <v>7020</v>
      </c>
      <c r="R1254" t="s">
        <v>7021</v>
      </c>
      <c r="S1254" t="s">
        <v>7022</v>
      </c>
      <c r="T1254" t="s">
        <v>7023</v>
      </c>
      <c r="U1254" t="s">
        <v>7180</v>
      </c>
      <c r="V1254" t="s">
        <v>7180</v>
      </c>
      <c r="W1254" s="12" t="s">
        <v>7182</v>
      </c>
      <c r="X1254" s="12" t="s">
        <v>7182</v>
      </c>
      <c r="Y1254" s="12" t="s">
        <v>7025</v>
      </c>
      <c r="AA1254" s="11" t="s">
        <v>113</v>
      </c>
      <c r="AC1254" s="13" t="str">
        <f t="shared" si="168"/>
        <v>43.99</v>
      </c>
      <c r="AD1254" s="13" t="s">
        <v>7026</v>
      </c>
      <c r="AE1254" s="29">
        <f t="shared" si="170"/>
        <v>35.19</v>
      </c>
      <c r="AG1254" s="11">
        <f t="shared" si="169"/>
        <v>5.2</v>
      </c>
      <c r="AI1254" s="11" t="s">
        <v>113</v>
      </c>
      <c r="AJ1254" s="11" t="s">
        <v>116</v>
      </c>
      <c r="AK1254" t="s">
        <v>7027</v>
      </c>
      <c r="AL1254" t="s">
        <v>7028</v>
      </c>
      <c r="AM1254" t="s">
        <v>7029</v>
      </c>
      <c r="AN1254" t="s">
        <v>7030</v>
      </c>
      <c r="AO1254" t="s">
        <v>7031</v>
      </c>
      <c r="AS125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4" t="s">
        <v>98</v>
      </c>
      <c r="AU1254" s="11" t="s">
        <v>122</v>
      </c>
      <c r="AV1254" s="12">
        <v>1</v>
      </c>
      <c r="AW1254" s="12" t="s">
        <v>123</v>
      </c>
      <c r="AY1254" t="s">
        <v>7032</v>
      </c>
      <c r="AZ1254">
        <v>1</v>
      </c>
      <c r="BA1254" s="12" t="s">
        <v>124</v>
      </c>
      <c r="BI1254" s="12">
        <v>2</v>
      </c>
      <c r="BN1254" t="s">
        <v>7151</v>
      </c>
      <c r="BO1254" t="s">
        <v>7155</v>
      </c>
      <c r="BP1254" t="s">
        <v>7151</v>
      </c>
      <c r="CB1254" s="12" t="s">
        <v>133</v>
      </c>
      <c r="CC1254" s="12" t="s">
        <v>134</v>
      </c>
      <c r="CD1254" s="12">
        <v>1</v>
      </c>
      <c r="CE1254" s="12">
        <v>4</v>
      </c>
      <c r="CG1254" t="s">
        <v>7034</v>
      </c>
    </row>
    <row r="1255" spans="1:85" x14ac:dyDescent="0.3">
      <c r="A1255" s="39">
        <v>6254</v>
      </c>
      <c r="B1255" s="10" t="s">
        <v>98</v>
      </c>
      <c r="C1255" t="s">
        <v>7183</v>
      </c>
      <c r="D1255" t="s">
        <v>100</v>
      </c>
      <c r="G1255" s="85" t="s">
        <v>101</v>
      </c>
      <c r="J1255" t="s">
        <v>7184</v>
      </c>
      <c r="K1255" s="29" t="str">
        <f t="shared" si="166"/>
        <v>&lt;ul&gt;
&lt;li&gt;Synthetic sole.
&lt;li&gt;Faux Leather
&lt;li&gt;Comfortable walking.
&lt;li&gt;Durable rubber outsole
&lt;li&gt;Man-made upper
&lt;ul&gt;</v>
      </c>
      <c r="L1255" s="12" t="str">
        <f t="shared" si="163"/>
        <v>Synthetic sole.
Faux Leather
Comfortable walking.
Durable rubber outsole
Man-made upper</v>
      </c>
      <c r="M1255" t="s">
        <v>7075</v>
      </c>
      <c r="N1255" s="12" t="str">
        <f t="shared" si="167"/>
        <v>Synthetic sole.
Faux Leather
Comfortable walking.
Durable rubber outsole
Man-made upper
This sandals have has individually adjustable straps. This guarantees the highest level of comfort with every step.</v>
      </c>
      <c r="O125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5" t="s">
        <v>7019</v>
      </c>
      <c r="Q1255" t="s">
        <v>7020</v>
      </c>
      <c r="R1255" t="s">
        <v>7021</v>
      </c>
      <c r="S1255" t="s">
        <v>7022</v>
      </c>
      <c r="T1255" t="s">
        <v>7023</v>
      </c>
      <c r="U1255" t="s">
        <v>7183</v>
      </c>
      <c r="V1255" t="s">
        <v>7183</v>
      </c>
      <c r="W1255" s="12" t="s">
        <v>7185</v>
      </c>
      <c r="X1255" s="12" t="s">
        <v>7185</v>
      </c>
      <c r="Y1255" s="12" t="s">
        <v>7025</v>
      </c>
      <c r="AA1255" s="11" t="s">
        <v>113</v>
      </c>
      <c r="AC1255" s="13" t="str">
        <f t="shared" si="168"/>
        <v>43.99</v>
      </c>
      <c r="AD1255" s="13" t="s">
        <v>7026</v>
      </c>
      <c r="AE1255" s="29">
        <f t="shared" si="170"/>
        <v>35.19</v>
      </c>
      <c r="AG1255" s="11">
        <f t="shared" si="169"/>
        <v>5.2</v>
      </c>
      <c r="AI1255" s="11" t="s">
        <v>113</v>
      </c>
      <c r="AJ1255" s="11" t="s">
        <v>116</v>
      </c>
      <c r="AK1255" t="s">
        <v>7027</v>
      </c>
      <c r="AL1255" t="s">
        <v>7028</v>
      </c>
      <c r="AM1255" t="s">
        <v>7029</v>
      </c>
      <c r="AN1255" t="s">
        <v>7030</v>
      </c>
      <c r="AO1255" t="s">
        <v>7031</v>
      </c>
      <c r="AS125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5" t="s">
        <v>98</v>
      </c>
      <c r="AU1255" s="11" t="s">
        <v>122</v>
      </c>
      <c r="AV1255" s="12">
        <v>1</v>
      </c>
      <c r="AW1255" s="12" t="s">
        <v>123</v>
      </c>
      <c r="AY1255" t="s">
        <v>7032</v>
      </c>
      <c r="AZ1255">
        <v>1</v>
      </c>
      <c r="BA1255" s="12" t="s">
        <v>124</v>
      </c>
      <c r="BI1255" s="12">
        <v>2</v>
      </c>
      <c r="BN1255" t="s">
        <v>7186</v>
      </c>
      <c r="CB1255" s="12" t="s">
        <v>133</v>
      </c>
      <c r="CC1255" s="12" t="s">
        <v>134</v>
      </c>
      <c r="CD1255" s="12">
        <v>1</v>
      </c>
      <c r="CE1255" s="12">
        <v>4</v>
      </c>
      <c r="CG1255" t="s">
        <v>7034</v>
      </c>
    </row>
    <row r="1256" spans="1:85" x14ac:dyDescent="0.3">
      <c r="A1256" s="39">
        <v>6255</v>
      </c>
      <c r="B1256" s="10" t="s">
        <v>98</v>
      </c>
      <c r="C1256" t="s">
        <v>7187</v>
      </c>
      <c r="D1256" t="s">
        <v>137</v>
      </c>
      <c r="E1256" t="s">
        <v>7183</v>
      </c>
      <c r="F1256" t="s">
        <v>138</v>
      </c>
      <c r="G1256" s="85" t="s">
        <v>101</v>
      </c>
      <c r="H1256" t="s">
        <v>7079</v>
      </c>
      <c r="I1256" t="s">
        <v>7116</v>
      </c>
      <c r="J1256" t="s">
        <v>7188</v>
      </c>
      <c r="K1256" s="29" t="str">
        <f t="shared" si="166"/>
        <v>&lt;ul&gt;
&lt;li&gt;Synthetic sole.
&lt;li&gt;Faux Leather
&lt;li&gt;Comfortable walking.
&lt;li&gt;Durable rubber outsole
&lt;li&gt;Man-made upper
&lt;ul&gt;</v>
      </c>
      <c r="L1256" s="12" t="str">
        <f t="shared" si="163"/>
        <v>Synthetic sole.
Faux Leather
Comfortable walking.
Durable rubber outsole
Man-made upper</v>
      </c>
      <c r="M1256" t="s">
        <v>7075</v>
      </c>
      <c r="N1256" s="12" t="str">
        <f t="shared" si="167"/>
        <v>Synthetic sole.
Faux Leather
Comfortable walking.
Durable rubber outsole
Man-made upper
This sandals have has individually adjustable straps. This guarantees the highest level of comfort with every step.</v>
      </c>
      <c r="O1256"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6" t="s">
        <v>7019</v>
      </c>
      <c r="Q1256" t="s">
        <v>7020</v>
      </c>
      <c r="R1256" t="s">
        <v>7021</v>
      </c>
      <c r="S1256" t="s">
        <v>7022</v>
      </c>
      <c r="T1256" t="s">
        <v>7023</v>
      </c>
      <c r="U1256" t="s">
        <v>7187</v>
      </c>
      <c r="V1256" t="s">
        <v>7187</v>
      </c>
      <c r="W1256" s="12" t="s">
        <v>7189</v>
      </c>
      <c r="X1256" s="12" t="s">
        <v>7189</v>
      </c>
      <c r="Y1256" s="12" t="s">
        <v>7025</v>
      </c>
      <c r="AA1256" s="11" t="s">
        <v>113</v>
      </c>
      <c r="AC1256" s="13" t="str">
        <f t="shared" si="168"/>
        <v>43.99</v>
      </c>
      <c r="AD1256" s="13" t="s">
        <v>7026</v>
      </c>
      <c r="AE1256" s="29">
        <f t="shared" si="170"/>
        <v>35.19</v>
      </c>
      <c r="AG1256" s="11">
        <f t="shared" si="169"/>
        <v>5.2</v>
      </c>
      <c r="AI1256" s="11" t="s">
        <v>113</v>
      </c>
      <c r="AJ1256" s="11" t="s">
        <v>116</v>
      </c>
      <c r="AK1256" t="s">
        <v>7027</v>
      </c>
      <c r="AL1256" t="s">
        <v>7028</v>
      </c>
      <c r="AM1256" t="s">
        <v>7029</v>
      </c>
      <c r="AN1256" t="s">
        <v>7030</v>
      </c>
      <c r="AO1256" t="s">
        <v>7031</v>
      </c>
      <c r="AS1256"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6" t="s">
        <v>98</v>
      </c>
      <c r="AU1256" s="11" t="s">
        <v>122</v>
      </c>
      <c r="AV1256" s="12">
        <v>1</v>
      </c>
      <c r="AW1256" s="12" t="s">
        <v>123</v>
      </c>
      <c r="AY1256" t="s">
        <v>7032</v>
      </c>
      <c r="AZ1256">
        <v>1</v>
      </c>
      <c r="BA1256" s="12" t="s">
        <v>124</v>
      </c>
      <c r="BI1256" s="12">
        <v>2</v>
      </c>
      <c r="BN1256" t="s">
        <v>7186</v>
      </c>
      <c r="BO1256" t="s">
        <v>7190</v>
      </c>
      <c r="BP1256" t="s">
        <v>7191</v>
      </c>
      <c r="BQ1256" t="s">
        <v>7186</v>
      </c>
      <c r="CB1256" s="12" t="s">
        <v>133</v>
      </c>
      <c r="CC1256" s="12" t="s">
        <v>134</v>
      </c>
      <c r="CD1256" s="12">
        <v>1</v>
      </c>
      <c r="CE1256" s="12">
        <v>4</v>
      </c>
      <c r="CG1256" t="s">
        <v>7034</v>
      </c>
    </row>
    <row r="1257" spans="1:85" x14ac:dyDescent="0.3">
      <c r="A1257" s="39">
        <v>6256</v>
      </c>
      <c r="B1257" s="10" t="s">
        <v>98</v>
      </c>
      <c r="C1257" t="s">
        <v>7192</v>
      </c>
      <c r="D1257" t="s">
        <v>137</v>
      </c>
      <c r="E1257" t="s">
        <v>7183</v>
      </c>
      <c r="F1257" t="s">
        <v>138</v>
      </c>
      <c r="G1257" s="85" t="s">
        <v>101</v>
      </c>
      <c r="H1257" t="s">
        <v>7036</v>
      </c>
      <c r="I1257" t="s">
        <v>7116</v>
      </c>
      <c r="J1257" t="s">
        <v>7193</v>
      </c>
      <c r="K1257" s="29" t="str">
        <f t="shared" si="166"/>
        <v>&lt;ul&gt;
&lt;li&gt;Synthetic sole.
&lt;li&gt;Faux Leather
&lt;li&gt;Comfortable walking.
&lt;li&gt;Durable rubber outsole
&lt;li&gt;Man-made upper
&lt;ul&gt;</v>
      </c>
      <c r="L1257" s="12" t="str">
        <f t="shared" si="163"/>
        <v>Synthetic sole.
Faux Leather
Comfortable walking.
Durable rubber outsole
Man-made upper</v>
      </c>
      <c r="M1257" t="s">
        <v>7075</v>
      </c>
      <c r="N1257" s="12" t="str">
        <f t="shared" si="167"/>
        <v>Synthetic sole.
Faux Leather
Comfortable walking.
Durable rubber outsole
Man-made upper
This sandals have has individually adjustable straps. This guarantees the highest level of comfort with every step.</v>
      </c>
      <c r="O1257"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7" t="s">
        <v>7019</v>
      </c>
      <c r="Q1257" t="s">
        <v>7020</v>
      </c>
      <c r="R1257" t="s">
        <v>7021</v>
      </c>
      <c r="S1257" t="s">
        <v>7022</v>
      </c>
      <c r="T1257" t="s">
        <v>7023</v>
      </c>
      <c r="U1257" t="s">
        <v>7192</v>
      </c>
      <c r="V1257" t="s">
        <v>7192</v>
      </c>
      <c r="W1257" s="12" t="s">
        <v>7194</v>
      </c>
      <c r="X1257" s="12" t="s">
        <v>7194</v>
      </c>
      <c r="Y1257" s="12" t="s">
        <v>7025</v>
      </c>
      <c r="AA1257" s="11" t="s">
        <v>113</v>
      </c>
      <c r="AC1257" s="13" t="str">
        <f t="shared" si="168"/>
        <v>43.99</v>
      </c>
      <c r="AD1257" s="13" t="s">
        <v>7026</v>
      </c>
      <c r="AE1257" s="29">
        <f t="shared" si="170"/>
        <v>35.19</v>
      </c>
      <c r="AG1257" s="11">
        <f t="shared" si="169"/>
        <v>5.2</v>
      </c>
      <c r="AI1257" s="11" t="s">
        <v>113</v>
      </c>
      <c r="AJ1257" s="11" t="s">
        <v>116</v>
      </c>
      <c r="AK1257" t="s">
        <v>7027</v>
      </c>
      <c r="AL1257" t="s">
        <v>7028</v>
      </c>
      <c r="AM1257" t="s">
        <v>7029</v>
      </c>
      <c r="AN1257" t="s">
        <v>7030</v>
      </c>
      <c r="AO1257" t="s">
        <v>7031</v>
      </c>
      <c r="AS1257"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7" t="s">
        <v>98</v>
      </c>
      <c r="AU1257" s="11" t="s">
        <v>122</v>
      </c>
      <c r="AV1257" s="12">
        <v>1</v>
      </c>
      <c r="AW1257" s="12" t="s">
        <v>123</v>
      </c>
      <c r="AY1257" t="s">
        <v>7032</v>
      </c>
      <c r="AZ1257">
        <v>1</v>
      </c>
      <c r="BA1257" s="12" t="s">
        <v>124</v>
      </c>
      <c r="BI1257" s="12">
        <v>2</v>
      </c>
      <c r="BN1257" t="s">
        <v>7186</v>
      </c>
      <c r="BO1257" t="s">
        <v>7190</v>
      </c>
      <c r="BP1257" t="s">
        <v>7191</v>
      </c>
      <c r="BQ1257" t="s">
        <v>7186</v>
      </c>
      <c r="CB1257" s="12" t="s">
        <v>133</v>
      </c>
      <c r="CC1257" s="12" t="s">
        <v>134</v>
      </c>
      <c r="CD1257" s="12">
        <v>1</v>
      </c>
      <c r="CE1257" s="12">
        <v>4</v>
      </c>
      <c r="CG1257" t="s">
        <v>7034</v>
      </c>
    </row>
    <row r="1258" spans="1:85" x14ac:dyDescent="0.3">
      <c r="A1258" s="39">
        <v>6257</v>
      </c>
      <c r="B1258" s="10" t="s">
        <v>98</v>
      </c>
      <c r="C1258" t="s">
        <v>7195</v>
      </c>
      <c r="D1258" t="s">
        <v>137</v>
      </c>
      <c r="E1258" t="s">
        <v>7183</v>
      </c>
      <c r="F1258" t="s">
        <v>138</v>
      </c>
      <c r="G1258" s="85" t="s">
        <v>101</v>
      </c>
      <c r="H1258" t="s">
        <v>7042</v>
      </c>
      <c r="I1258" t="s">
        <v>7116</v>
      </c>
      <c r="J1258" t="s">
        <v>7196</v>
      </c>
      <c r="K1258" s="29" t="str">
        <f t="shared" si="166"/>
        <v>&lt;ul&gt;
&lt;li&gt;Synthetic sole.
&lt;li&gt;Faux Leather
&lt;li&gt;Comfortable walking.
&lt;li&gt;Durable rubber outsole
&lt;li&gt;Man-made upper
&lt;ul&gt;</v>
      </c>
      <c r="L1258" s="12" t="str">
        <f t="shared" si="163"/>
        <v>Synthetic sole.
Faux Leather
Comfortable walking.
Durable rubber outsole
Man-made upper</v>
      </c>
      <c r="M1258" t="s">
        <v>7075</v>
      </c>
      <c r="N1258" s="12" t="str">
        <f t="shared" si="167"/>
        <v>Synthetic sole.
Faux Leather
Comfortable walking.
Durable rubber outsole
Man-made upper
This sandals have has individually adjustable straps. This guarantees the highest level of comfort with every step.</v>
      </c>
      <c r="O1258"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8" t="s">
        <v>7019</v>
      </c>
      <c r="Q1258" t="s">
        <v>7020</v>
      </c>
      <c r="R1258" t="s">
        <v>7021</v>
      </c>
      <c r="S1258" t="s">
        <v>7022</v>
      </c>
      <c r="T1258" t="s">
        <v>7023</v>
      </c>
      <c r="U1258" t="s">
        <v>7195</v>
      </c>
      <c r="V1258" t="s">
        <v>7195</v>
      </c>
      <c r="W1258" s="12" t="s">
        <v>7197</v>
      </c>
      <c r="X1258" s="12" t="s">
        <v>7197</v>
      </c>
      <c r="Y1258" s="12" t="s">
        <v>7025</v>
      </c>
      <c r="AA1258" s="11" t="s">
        <v>113</v>
      </c>
      <c r="AC1258" s="13" t="str">
        <f t="shared" si="168"/>
        <v>43.99</v>
      </c>
      <c r="AD1258" s="13" t="s">
        <v>7026</v>
      </c>
      <c r="AE1258" s="29">
        <f t="shared" si="170"/>
        <v>35.19</v>
      </c>
      <c r="AG1258" s="11">
        <f t="shared" si="169"/>
        <v>5.2</v>
      </c>
      <c r="AI1258" s="11" t="s">
        <v>113</v>
      </c>
      <c r="AJ1258" s="11" t="s">
        <v>116</v>
      </c>
      <c r="AK1258" t="s">
        <v>7027</v>
      </c>
      <c r="AL1258" t="s">
        <v>7028</v>
      </c>
      <c r="AM1258" t="s">
        <v>7029</v>
      </c>
      <c r="AN1258" t="s">
        <v>7030</v>
      </c>
      <c r="AO1258" t="s">
        <v>7031</v>
      </c>
      <c r="AS1258"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8" t="s">
        <v>98</v>
      </c>
      <c r="AU1258" s="11" t="s">
        <v>122</v>
      </c>
      <c r="AV1258" s="12">
        <v>1</v>
      </c>
      <c r="AW1258" s="12" t="s">
        <v>123</v>
      </c>
      <c r="AY1258" t="s">
        <v>7032</v>
      </c>
      <c r="AZ1258">
        <v>1</v>
      </c>
      <c r="BA1258" s="12" t="s">
        <v>124</v>
      </c>
      <c r="BI1258" s="12">
        <v>2</v>
      </c>
      <c r="BN1258" t="s">
        <v>7186</v>
      </c>
      <c r="BO1258" t="s">
        <v>7190</v>
      </c>
      <c r="BP1258" t="s">
        <v>7191</v>
      </c>
      <c r="BQ1258" t="s">
        <v>7186</v>
      </c>
      <c r="CB1258" s="12" t="s">
        <v>133</v>
      </c>
      <c r="CC1258" s="12" t="s">
        <v>134</v>
      </c>
      <c r="CD1258" s="12">
        <v>1</v>
      </c>
      <c r="CE1258" s="12">
        <v>4</v>
      </c>
      <c r="CG1258" t="s">
        <v>7034</v>
      </c>
    </row>
    <row r="1259" spans="1:85" x14ac:dyDescent="0.3">
      <c r="A1259" s="39">
        <v>6258</v>
      </c>
      <c r="B1259" s="10" t="s">
        <v>98</v>
      </c>
      <c r="C1259" t="s">
        <v>7198</v>
      </c>
      <c r="D1259" t="s">
        <v>137</v>
      </c>
      <c r="E1259" t="s">
        <v>7183</v>
      </c>
      <c r="F1259" t="s">
        <v>138</v>
      </c>
      <c r="G1259" s="85" t="s">
        <v>101</v>
      </c>
      <c r="H1259" t="s">
        <v>7046</v>
      </c>
      <c r="I1259" t="s">
        <v>7116</v>
      </c>
      <c r="J1259" t="s">
        <v>7199</v>
      </c>
      <c r="K1259" s="29" t="str">
        <f t="shared" si="166"/>
        <v>&lt;ul&gt;
&lt;li&gt;Synthetic sole.
&lt;li&gt;Faux Leather
&lt;li&gt;Comfortable walking.
&lt;li&gt;Durable rubber outsole
&lt;li&gt;Man-made upper
&lt;ul&gt;</v>
      </c>
      <c r="L1259" s="12" t="str">
        <f t="shared" si="163"/>
        <v>Synthetic sole.
Faux Leather
Comfortable walking.
Durable rubber outsole
Man-made upper</v>
      </c>
      <c r="M1259" t="s">
        <v>7075</v>
      </c>
      <c r="N1259" s="12" t="str">
        <f t="shared" si="167"/>
        <v>Synthetic sole.
Faux Leather
Comfortable walking.
Durable rubber outsole
Man-made upper
This sandals have has individually adjustable straps. This guarantees the highest level of comfort with every step.</v>
      </c>
      <c r="O1259" s="11" t="str">
        <f t="shared" si="164"/>
        <v>&lt;ul&gt;
&lt;li&gt;Synthetic sole.
&lt;li&gt;Faux Leather
&lt;li&gt;Comfortable walking.
&lt;li&gt;Durable rubber outsole
&lt;li&gt;Man-made upper
&lt;ul&gt;
This sandals have has individually adjustable straps. This guarantees the highest level of comfort with every step.</v>
      </c>
      <c r="P1259" t="s">
        <v>7019</v>
      </c>
      <c r="Q1259" t="s">
        <v>7020</v>
      </c>
      <c r="R1259" t="s">
        <v>7021</v>
      </c>
      <c r="S1259" t="s">
        <v>7022</v>
      </c>
      <c r="T1259" t="s">
        <v>7023</v>
      </c>
      <c r="U1259" t="s">
        <v>7198</v>
      </c>
      <c r="V1259" t="s">
        <v>7198</v>
      </c>
      <c r="W1259" s="12" t="s">
        <v>7200</v>
      </c>
      <c r="X1259" s="12" t="s">
        <v>7200</v>
      </c>
      <c r="Y1259" s="12" t="s">
        <v>7025</v>
      </c>
      <c r="AA1259" s="11" t="s">
        <v>113</v>
      </c>
      <c r="AC1259" s="13" t="str">
        <f t="shared" si="168"/>
        <v>43.99</v>
      </c>
      <c r="AD1259" s="13" t="s">
        <v>7026</v>
      </c>
      <c r="AE1259" s="29">
        <f t="shared" si="170"/>
        <v>35.19</v>
      </c>
      <c r="AG1259" s="11">
        <f t="shared" si="169"/>
        <v>5.2</v>
      </c>
      <c r="AI1259" s="11" t="s">
        <v>113</v>
      </c>
      <c r="AJ1259" s="11" t="s">
        <v>116</v>
      </c>
      <c r="AK1259" t="s">
        <v>7027</v>
      </c>
      <c r="AL1259" t="s">
        <v>7028</v>
      </c>
      <c r="AM1259" t="s">
        <v>7029</v>
      </c>
      <c r="AN1259" t="s">
        <v>7030</v>
      </c>
      <c r="AO1259" t="s">
        <v>7031</v>
      </c>
      <c r="AS1259"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59" t="s">
        <v>98</v>
      </c>
      <c r="AU1259" s="11" t="s">
        <v>122</v>
      </c>
      <c r="AV1259" s="12">
        <v>1</v>
      </c>
      <c r="AW1259" s="12" t="s">
        <v>123</v>
      </c>
      <c r="AY1259" t="s">
        <v>7032</v>
      </c>
      <c r="AZ1259">
        <v>1</v>
      </c>
      <c r="BA1259" s="12" t="s">
        <v>124</v>
      </c>
      <c r="BI1259" s="12">
        <v>2</v>
      </c>
      <c r="BN1259" t="s">
        <v>7186</v>
      </c>
      <c r="BO1259" t="s">
        <v>7190</v>
      </c>
      <c r="BP1259" t="s">
        <v>7191</v>
      </c>
      <c r="BQ1259" t="s">
        <v>7186</v>
      </c>
      <c r="CB1259" s="12" t="s">
        <v>133</v>
      </c>
      <c r="CC1259" s="12" t="s">
        <v>134</v>
      </c>
      <c r="CD1259" s="12">
        <v>1</v>
      </c>
      <c r="CE1259" s="12">
        <v>4</v>
      </c>
      <c r="CG1259" t="s">
        <v>7034</v>
      </c>
    </row>
    <row r="1260" spans="1:85" x14ac:dyDescent="0.3">
      <c r="A1260" s="39">
        <v>6259</v>
      </c>
      <c r="B1260" s="10" t="s">
        <v>98</v>
      </c>
      <c r="C1260" t="s">
        <v>7201</v>
      </c>
      <c r="D1260" t="s">
        <v>137</v>
      </c>
      <c r="E1260" t="s">
        <v>7183</v>
      </c>
      <c r="F1260" t="s">
        <v>138</v>
      </c>
      <c r="G1260" s="85" t="s">
        <v>101</v>
      </c>
      <c r="H1260" t="s">
        <v>7050</v>
      </c>
      <c r="I1260" t="s">
        <v>7116</v>
      </c>
      <c r="J1260" t="s">
        <v>7202</v>
      </c>
      <c r="K1260" s="29" t="str">
        <f t="shared" si="166"/>
        <v>&lt;ul&gt;
&lt;li&gt;Synthetic sole.
&lt;li&gt;Faux Leather
&lt;li&gt;Comfortable walking.
&lt;li&gt;Durable rubber outsole
&lt;li&gt;Man-made upper
&lt;ul&gt;</v>
      </c>
      <c r="L1260" s="12" t="str">
        <f t="shared" si="163"/>
        <v>Synthetic sole.
Faux Leather
Comfortable walking.
Durable rubber outsole
Man-made upper</v>
      </c>
      <c r="M1260" t="s">
        <v>7075</v>
      </c>
      <c r="N1260" s="12" t="str">
        <f t="shared" si="167"/>
        <v>Synthetic sole.
Faux Leather
Comfortable walking.
Durable rubber outsole
Man-made upper
This sandals have has individually adjustable straps. This guarantees the highest level of comfort with every step.</v>
      </c>
      <c r="O1260"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0" t="s">
        <v>7019</v>
      </c>
      <c r="Q1260" t="s">
        <v>7020</v>
      </c>
      <c r="R1260" t="s">
        <v>7021</v>
      </c>
      <c r="S1260" t="s">
        <v>7022</v>
      </c>
      <c r="T1260" t="s">
        <v>7023</v>
      </c>
      <c r="U1260" t="s">
        <v>7201</v>
      </c>
      <c r="V1260" t="s">
        <v>7201</v>
      </c>
      <c r="W1260" s="12" t="s">
        <v>7203</v>
      </c>
      <c r="X1260" s="12" t="s">
        <v>7203</v>
      </c>
      <c r="Y1260" s="12" t="s">
        <v>7025</v>
      </c>
      <c r="AA1260" s="11" t="s">
        <v>113</v>
      </c>
      <c r="AC1260" s="13" t="str">
        <f t="shared" si="168"/>
        <v>43.99</v>
      </c>
      <c r="AD1260" s="13" t="s">
        <v>7026</v>
      </c>
      <c r="AE1260" s="29">
        <f t="shared" si="170"/>
        <v>35.19</v>
      </c>
      <c r="AG1260" s="11">
        <f t="shared" si="169"/>
        <v>5.2</v>
      </c>
      <c r="AI1260" s="11" t="s">
        <v>113</v>
      </c>
      <c r="AJ1260" s="11" t="s">
        <v>116</v>
      </c>
      <c r="AK1260" t="s">
        <v>7027</v>
      </c>
      <c r="AL1260" t="s">
        <v>7028</v>
      </c>
      <c r="AM1260" t="s">
        <v>7029</v>
      </c>
      <c r="AN1260" t="s">
        <v>7030</v>
      </c>
      <c r="AO1260" t="s">
        <v>7031</v>
      </c>
      <c r="AS1260"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0" t="s">
        <v>98</v>
      </c>
      <c r="AU1260" s="11" t="s">
        <v>122</v>
      </c>
      <c r="AV1260" s="12">
        <v>1</v>
      </c>
      <c r="AW1260" s="12" t="s">
        <v>123</v>
      </c>
      <c r="AY1260" t="s">
        <v>7032</v>
      </c>
      <c r="AZ1260">
        <v>1</v>
      </c>
      <c r="BA1260" s="12" t="s">
        <v>124</v>
      </c>
      <c r="BI1260" s="12">
        <v>2</v>
      </c>
      <c r="BN1260" t="s">
        <v>7186</v>
      </c>
      <c r="BO1260" t="s">
        <v>7190</v>
      </c>
      <c r="BP1260" t="s">
        <v>7191</v>
      </c>
      <c r="BQ1260" t="s">
        <v>7186</v>
      </c>
      <c r="CB1260" s="12" t="s">
        <v>133</v>
      </c>
      <c r="CC1260" s="12" t="s">
        <v>134</v>
      </c>
      <c r="CD1260" s="12">
        <v>1</v>
      </c>
      <c r="CE1260" s="12">
        <v>4</v>
      </c>
      <c r="CG1260" t="s">
        <v>7034</v>
      </c>
    </row>
    <row r="1261" spans="1:85" x14ac:dyDescent="0.3">
      <c r="A1261" s="39">
        <v>6260</v>
      </c>
      <c r="B1261" s="10" t="s">
        <v>98</v>
      </c>
      <c r="C1261" t="s">
        <v>7204</v>
      </c>
      <c r="D1261" t="s">
        <v>137</v>
      </c>
      <c r="E1261" t="s">
        <v>7183</v>
      </c>
      <c r="F1261" t="s">
        <v>138</v>
      </c>
      <c r="G1261" s="85" t="s">
        <v>101</v>
      </c>
      <c r="H1261" t="s">
        <v>7054</v>
      </c>
      <c r="I1261" t="s">
        <v>7116</v>
      </c>
      <c r="J1261" t="s">
        <v>7205</v>
      </c>
      <c r="K1261" s="29" t="str">
        <f t="shared" si="166"/>
        <v>&lt;ul&gt;
&lt;li&gt;Synthetic sole.
&lt;li&gt;Faux Leather
&lt;li&gt;Comfortable walking.
&lt;li&gt;Durable rubber outsole
&lt;li&gt;Man-made upper
&lt;ul&gt;</v>
      </c>
      <c r="L1261" s="12" t="str">
        <f t="shared" si="163"/>
        <v>Synthetic sole.
Faux Leather
Comfortable walking.
Durable rubber outsole
Man-made upper</v>
      </c>
      <c r="M1261" t="s">
        <v>7075</v>
      </c>
      <c r="N1261" s="12" t="str">
        <f t="shared" si="167"/>
        <v>Synthetic sole.
Faux Leather
Comfortable walking.
Durable rubber outsole
Man-made upper
This sandals have has individually adjustable straps. This guarantees the highest level of comfort with every step.</v>
      </c>
      <c r="O1261"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1" t="s">
        <v>7019</v>
      </c>
      <c r="Q1261" t="s">
        <v>7020</v>
      </c>
      <c r="R1261" t="s">
        <v>7021</v>
      </c>
      <c r="S1261" t="s">
        <v>7022</v>
      </c>
      <c r="T1261" t="s">
        <v>7023</v>
      </c>
      <c r="U1261" t="s">
        <v>7204</v>
      </c>
      <c r="V1261" t="s">
        <v>7204</v>
      </c>
      <c r="W1261" s="12" t="s">
        <v>7206</v>
      </c>
      <c r="X1261" s="12" t="s">
        <v>7206</v>
      </c>
      <c r="Y1261" s="12" t="s">
        <v>7025</v>
      </c>
      <c r="AA1261" s="11" t="s">
        <v>113</v>
      </c>
      <c r="AC1261" s="13" t="str">
        <f t="shared" si="168"/>
        <v>43.99</v>
      </c>
      <c r="AD1261" s="13" t="s">
        <v>7026</v>
      </c>
      <c r="AE1261" s="29">
        <f t="shared" si="170"/>
        <v>35.19</v>
      </c>
      <c r="AG1261" s="11">
        <f t="shared" si="169"/>
        <v>5.2</v>
      </c>
      <c r="AI1261" s="11" t="s">
        <v>113</v>
      </c>
      <c r="AJ1261" s="11" t="s">
        <v>116</v>
      </c>
      <c r="AK1261" t="s">
        <v>7027</v>
      </c>
      <c r="AL1261" t="s">
        <v>7028</v>
      </c>
      <c r="AM1261" t="s">
        <v>7029</v>
      </c>
      <c r="AN1261" t="s">
        <v>7030</v>
      </c>
      <c r="AO1261" t="s">
        <v>7031</v>
      </c>
      <c r="AS1261"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1" t="s">
        <v>98</v>
      </c>
      <c r="AU1261" s="11" t="s">
        <v>122</v>
      </c>
      <c r="AV1261" s="12">
        <v>1</v>
      </c>
      <c r="AW1261" s="12" t="s">
        <v>123</v>
      </c>
      <c r="AY1261" t="s">
        <v>7032</v>
      </c>
      <c r="AZ1261">
        <v>1</v>
      </c>
      <c r="BA1261" s="12" t="s">
        <v>124</v>
      </c>
      <c r="BI1261" s="12">
        <v>2</v>
      </c>
      <c r="BN1261" t="s">
        <v>7186</v>
      </c>
      <c r="BO1261" t="s">
        <v>7190</v>
      </c>
      <c r="BP1261" t="s">
        <v>7191</v>
      </c>
      <c r="BQ1261" t="s">
        <v>7186</v>
      </c>
      <c r="CB1261" s="12" t="s">
        <v>133</v>
      </c>
      <c r="CC1261" s="12" t="s">
        <v>134</v>
      </c>
      <c r="CD1261" s="12">
        <v>1</v>
      </c>
      <c r="CE1261" s="12">
        <v>4</v>
      </c>
      <c r="CG1261" t="s">
        <v>7034</v>
      </c>
    </row>
    <row r="1262" spans="1:85" x14ac:dyDescent="0.3">
      <c r="A1262" s="39">
        <v>6261</v>
      </c>
      <c r="B1262" s="10" t="s">
        <v>98</v>
      </c>
      <c r="C1262" t="s">
        <v>7207</v>
      </c>
      <c r="D1262" t="s">
        <v>137</v>
      </c>
      <c r="E1262" t="s">
        <v>7183</v>
      </c>
      <c r="F1262" t="s">
        <v>138</v>
      </c>
      <c r="G1262" s="85" t="s">
        <v>101</v>
      </c>
      <c r="H1262" t="s">
        <v>7058</v>
      </c>
      <c r="I1262" t="s">
        <v>7116</v>
      </c>
      <c r="J1262" t="s">
        <v>7208</v>
      </c>
      <c r="K1262" s="29" t="str">
        <f t="shared" si="166"/>
        <v>&lt;ul&gt;
&lt;li&gt;Synthetic sole.
&lt;li&gt;Faux Leather
&lt;li&gt;Comfortable walking.
&lt;li&gt;Durable rubber outsole
&lt;li&gt;Man-made upper
&lt;ul&gt;</v>
      </c>
      <c r="L1262" s="12" t="str">
        <f t="shared" si="163"/>
        <v>Synthetic sole.
Faux Leather
Comfortable walking.
Durable rubber outsole
Man-made upper</v>
      </c>
      <c r="M1262" t="s">
        <v>7075</v>
      </c>
      <c r="N1262" s="12" t="str">
        <f t="shared" si="167"/>
        <v>Synthetic sole.
Faux Leather
Comfortable walking.
Durable rubber outsole
Man-made upper
This sandals have has individually adjustable straps. This guarantees the highest level of comfort with every step.</v>
      </c>
      <c r="O1262"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2" t="s">
        <v>7019</v>
      </c>
      <c r="Q1262" t="s">
        <v>7020</v>
      </c>
      <c r="R1262" t="s">
        <v>7021</v>
      </c>
      <c r="S1262" t="s">
        <v>7022</v>
      </c>
      <c r="T1262" t="s">
        <v>7023</v>
      </c>
      <c r="U1262" t="s">
        <v>7207</v>
      </c>
      <c r="V1262" t="s">
        <v>7207</v>
      </c>
      <c r="W1262" s="12" t="s">
        <v>7209</v>
      </c>
      <c r="X1262" s="12" t="s">
        <v>7209</v>
      </c>
      <c r="Y1262" s="12" t="s">
        <v>7025</v>
      </c>
      <c r="AA1262" s="11" t="s">
        <v>113</v>
      </c>
      <c r="AC1262" s="13" t="str">
        <f t="shared" si="168"/>
        <v>43.99</v>
      </c>
      <c r="AD1262" s="13" t="s">
        <v>7026</v>
      </c>
      <c r="AE1262" s="29">
        <f t="shared" si="170"/>
        <v>35.19</v>
      </c>
      <c r="AG1262" s="11">
        <f t="shared" si="169"/>
        <v>5.2</v>
      </c>
      <c r="AI1262" s="11" t="s">
        <v>113</v>
      </c>
      <c r="AJ1262" s="11" t="s">
        <v>116</v>
      </c>
      <c r="AK1262" t="s">
        <v>7027</v>
      </c>
      <c r="AL1262" t="s">
        <v>7028</v>
      </c>
      <c r="AM1262" t="s">
        <v>7029</v>
      </c>
      <c r="AN1262" t="s">
        <v>7030</v>
      </c>
      <c r="AO1262" t="s">
        <v>7031</v>
      </c>
      <c r="AS1262"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2" t="s">
        <v>98</v>
      </c>
      <c r="AU1262" s="11" t="s">
        <v>122</v>
      </c>
      <c r="AV1262" s="12">
        <v>1</v>
      </c>
      <c r="AW1262" s="12" t="s">
        <v>123</v>
      </c>
      <c r="AY1262" t="s">
        <v>7032</v>
      </c>
      <c r="AZ1262">
        <v>1</v>
      </c>
      <c r="BA1262" s="12" t="s">
        <v>124</v>
      </c>
      <c r="BI1262" s="12">
        <v>2</v>
      </c>
      <c r="BN1262" t="s">
        <v>7186</v>
      </c>
      <c r="BO1262" t="s">
        <v>7190</v>
      </c>
      <c r="BP1262" t="s">
        <v>7191</v>
      </c>
      <c r="BQ1262" t="s">
        <v>7186</v>
      </c>
      <c r="CB1262" s="12" t="s">
        <v>133</v>
      </c>
      <c r="CC1262" s="12" t="s">
        <v>134</v>
      </c>
      <c r="CD1262" s="12">
        <v>1</v>
      </c>
      <c r="CE1262" s="12">
        <v>4</v>
      </c>
      <c r="CG1262" t="s">
        <v>7034</v>
      </c>
    </row>
    <row r="1263" spans="1:85" x14ac:dyDescent="0.3">
      <c r="A1263" s="39">
        <v>6262</v>
      </c>
      <c r="B1263" s="10" t="s">
        <v>98</v>
      </c>
      <c r="C1263" t="s">
        <v>7210</v>
      </c>
      <c r="D1263" t="s">
        <v>137</v>
      </c>
      <c r="E1263" t="s">
        <v>7183</v>
      </c>
      <c r="F1263" t="s">
        <v>138</v>
      </c>
      <c r="G1263" s="85" t="s">
        <v>101</v>
      </c>
      <c r="H1263" t="s">
        <v>7062</v>
      </c>
      <c r="I1263" t="s">
        <v>7116</v>
      </c>
      <c r="J1263" t="s">
        <v>7211</v>
      </c>
      <c r="K1263" s="29" t="str">
        <f t="shared" si="166"/>
        <v>&lt;ul&gt;
&lt;li&gt;Synthetic sole.
&lt;li&gt;Faux Leather
&lt;li&gt;Comfortable walking.
&lt;li&gt;Durable rubber outsole
&lt;li&gt;Man-made upper
&lt;ul&gt;</v>
      </c>
      <c r="L1263" s="12" t="str">
        <f t="shared" si="163"/>
        <v>Synthetic sole.
Faux Leather
Comfortable walking.
Durable rubber outsole
Man-made upper</v>
      </c>
      <c r="M1263" t="s">
        <v>7075</v>
      </c>
      <c r="N1263" s="12" t="str">
        <f t="shared" si="167"/>
        <v>Synthetic sole.
Faux Leather
Comfortable walking.
Durable rubber outsole
Man-made upper
This sandals have has individually adjustable straps. This guarantees the highest level of comfort with every step.</v>
      </c>
      <c r="O126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3" t="s">
        <v>7019</v>
      </c>
      <c r="Q1263" t="s">
        <v>7020</v>
      </c>
      <c r="R1263" t="s">
        <v>7021</v>
      </c>
      <c r="S1263" t="s">
        <v>7022</v>
      </c>
      <c r="T1263" t="s">
        <v>7023</v>
      </c>
      <c r="U1263" t="s">
        <v>7210</v>
      </c>
      <c r="V1263" t="s">
        <v>7210</v>
      </c>
      <c r="W1263" s="12" t="s">
        <v>7212</v>
      </c>
      <c r="X1263" s="12" t="s">
        <v>7212</v>
      </c>
      <c r="Y1263" s="12" t="s">
        <v>7025</v>
      </c>
      <c r="AA1263" s="11" t="s">
        <v>113</v>
      </c>
      <c r="AC1263" s="13" t="str">
        <f t="shared" si="168"/>
        <v>43.99</v>
      </c>
      <c r="AD1263" s="13" t="s">
        <v>7026</v>
      </c>
      <c r="AE1263" s="29">
        <f t="shared" si="170"/>
        <v>35.19</v>
      </c>
      <c r="AG1263" s="11">
        <f t="shared" si="169"/>
        <v>5.2</v>
      </c>
      <c r="AI1263" s="11" t="s">
        <v>113</v>
      </c>
      <c r="AJ1263" s="11" t="s">
        <v>116</v>
      </c>
      <c r="AK1263" t="s">
        <v>7027</v>
      </c>
      <c r="AL1263" t="s">
        <v>7028</v>
      </c>
      <c r="AM1263" t="s">
        <v>7029</v>
      </c>
      <c r="AN1263" t="s">
        <v>7030</v>
      </c>
      <c r="AO1263" t="s">
        <v>7031</v>
      </c>
      <c r="AS126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3" t="s">
        <v>98</v>
      </c>
      <c r="AU1263" s="11" t="s">
        <v>122</v>
      </c>
      <c r="AV1263" s="12">
        <v>1</v>
      </c>
      <c r="AW1263" s="12" t="s">
        <v>123</v>
      </c>
      <c r="AY1263" t="s">
        <v>7032</v>
      </c>
      <c r="AZ1263">
        <v>1</v>
      </c>
      <c r="BA1263" s="12" t="s">
        <v>124</v>
      </c>
      <c r="BI1263" s="12">
        <v>2</v>
      </c>
      <c r="BN1263" t="s">
        <v>7186</v>
      </c>
      <c r="BO1263" t="s">
        <v>7190</v>
      </c>
      <c r="BP1263" t="s">
        <v>7191</v>
      </c>
      <c r="BQ1263" t="s">
        <v>7186</v>
      </c>
      <c r="CB1263" s="12" t="s">
        <v>133</v>
      </c>
      <c r="CC1263" s="12" t="s">
        <v>134</v>
      </c>
      <c r="CD1263" s="12">
        <v>1</v>
      </c>
      <c r="CE1263" s="12">
        <v>4</v>
      </c>
      <c r="CG1263" t="s">
        <v>7034</v>
      </c>
    </row>
    <row r="1264" spans="1:85" x14ac:dyDescent="0.3">
      <c r="A1264" s="39">
        <v>6263</v>
      </c>
      <c r="B1264" s="10" t="s">
        <v>98</v>
      </c>
      <c r="C1264" t="s">
        <v>7213</v>
      </c>
      <c r="D1264" t="s">
        <v>137</v>
      </c>
      <c r="E1264" t="s">
        <v>7183</v>
      </c>
      <c r="F1264" t="s">
        <v>138</v>
      </c>
      <c r="G1264" s="85" t="s">
        <v>101</v>
      </c>
      <c r="H1264" t="s">
        <v>7066</v>
      </c>
      <c r="I1264" t="s">
        <v>7116</v>
      </c>
      <c r="J1264" t="s">
        <v>7214</v>
      </c>
      <c r="K1264" s="29" t="str">
        <f t="shared" si="166"/>
        <v>&lt;ul&gt;
&lt;li&gt;Synthetic sole.
&lt;li&gt;Faux Leather
&lt;li&gt;Comfortable walking.
&lt;li&gt;Durable rubber outsole
&lt;li&gt;Man-made upper
&lt;ul&gt;</v>
      </c>
      <c r="L1264" s="12" t="str">
        <f t="shared" si="163"/>
        <v>Synthetic sole.
Faux Leather
Comfortable walking.
Durable rubber outsole
Man-made upper</v>
      </c>
      <c r="M1264" t="s">
        <v>7075</v>
      </c>
      <c r="N1264" s="12" t="str">
        <f t="shared" si="167"/>
        <v>Synthetic sole.
Faux Leather
Comfortable walking.
Durable rubber outsole
Man-made upper
This sandals have has individually adjustable straps. This guarantees the highest level of comfort with every step.</v>
      </c>
      <c r="O126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4" t="s">
        <v>7019</v>
      </c>
      <c r="Q1264" t="s">
        <v>7020</v>
      </c>
      <c r="R1264" t="s">
        <v>7021</v>
      </c>
      <c r="S1264" t="s">
        <v>7022</v>
      </c>
      <c r="T1264" t="s">
        <v>7023</v>
      </c>
      <c r="U1264" t="s">
        <v>7213</v>
      </c>
      <c r="V1264" t="s">
        <v>7213</v>
      </c>
      <c r="W1264" s="12" t="s">
        <v>7215</v>
      </c>
      <c r="X1264" s="12" t="s">
        <v>7215</v>
      </c>
      <c r="Y1264" s="12" t="s">
        <v>7025</v>
      </c>
      <c r="AA1264" s="11" t="s">
        <v>113</v>
      </c>
      <c r="AC1264" s="13" t="str">
        <f t="shared" si="168"/>
        <v>43.99</v>
      </c>
      <c r="AD1264" s="13" t="s">
        <v>7026</v>
      </c>
      <c r="AE1264" s="29">
        <f t="shared" si="170"/>
        <v>35.19</v>
      </c>
      <c r="AG1264" s="11">
        <f t="shared" si="169"/>
        <v>5.2</v>
      </c>
      <c r="AI1264" s="11" t="s">
        <v>113</v>
      </c>
      <c r="AJ1264" s="11" t="s">
        <v>116</v>
      </c>
      <c r="AK1264" t="s">
        <v>7027</v>
      </c>
      <c r="AL1264" t="s">
        <v>7028</v>
      </c>
      <c r="AM1264" t="s">
        <v>7029</v>
      </c>
      <c r="AN1264" t="s">
        <v>7030</v>
      </c>
      <c r="AO1264" t="s">
        <v>7031</v>
      </c>
      <c r="AS126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4" t="s">
        <v>98</v>
      </c>
      <c r="AU1264" s="11" t="s">
        <v>122</v>
      </c>
      <c r="AV1264" s="12">
        <v>1</v>
      </c>
      <c r="AW1264" s="12" t="s">
        <v>123</v>
      </c>
      <c r="AY1264" t="s">
        <v>7032</v>
      </c>
      <c r="AZ1264">
        <v>1</v>
      </c>
      <c r="BA1264" s="12" t="s">
        <v>124</v>
      </c>
      <c r="BI1264" s="12">
        <v>2</v>
      </c>
      <c r="BN1264" t="s">
        <v>7186</v>
      </c>
      <c r="BO1264" t="s">
        <v>7190</v>
      </c>
      <c r="BP1264" t="s">
        <v>7191</v>
      </c>
      <c r="BQ1264" t="s">
        <v>7186</v>
      </c>
      <c r="CB1264" s="12" t="s">
        <v>133</v>
      </c>
      <c r="CC1264" s="12" t="s">
        <v>134</v>
      </c>
      <c r="CD1264" s="12">
        <v>1</v>
      </c>
      <c r="CE1264" s="12">
        <v>4</v>
      </c>
      <c r="CG1264" t="s">
        <v>7034</v>
      </c>
    </row>
    <row r="1265" spans="1:85" x14ac:dyDescent="0.3">
      <c r="A1265" s="39">
        <v>6264</v>
      </c>
      <c r="B1265" s="10" t="s">
        <v>98</v>
      </c>
      <c r="C1265" t="s">
        <v>7216</v>
      </c>
      <c r="D1265" t="s">
        <v>137</v>
      </c>
      <c r="E1265" t="s">
        <v>7183</v>
      </c>
      <c r="F1265" t="s">
        <v>138</v>
      </c>
      <c r="G1265" s="85" t="s">
        <v>101</v>
      </c>
      <c r="H1265" t="s">
        <v>7070</v>
      </c>
      <c r="I1265" t="s">
        <v>7116</v>
      </c>
      <c r="J1265" t="s">
        <v>7217</v>
      </c>
      <c r="K1265" s="29" t="str">
        <f t="shared" si="166"/>
        <v>&lt;ul&gt;
&lt;li&gt;Synthetic sole.
&lt;li&gt;Faux Leather
&lt;li&gt;Comfortable walking.
&lt;li&gt;Durable rubber outsole
&lt;li&gt;Man-made upper
&lt;ul&gt;</v>
      </c>
      <c r="L1265" s="12" t="str">
        <f t="shared" si="163"/>
        <v>Synthetic sole.
Faux Leather
Comfortable walking.
Durable rubber outsole
Man-made upper</v>
      </c>
      <c r="M1265" t="s">
        <v>7075</v>
      </c>
      <c r="N1265" s="12" t="str">
        <f t="shared" si="167"/>
        <v>Synthetic sole.
Faux Leather
Comfortable walking.
Durable rubber outsole
Man-made upper
This sandals have has individually adjustable straps. This guarantees the highest level of comfort with every step.</v>
      </c>
      <c r="O126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5" t="s">
        <v>7019</v>
      </c>
      <c r="Q1265" t="s">
        <v>7020</v>
      </c>
      <c r="R1265" t="s">
        <v>7021</v>
      </c>
      <c r="S1265" t="s">
        <v>7022</v>
      </c>
      <c r="T1265" t="s">
        <v>7023</v>
      </c>
      <c r="U1265" t="s">
        <v>7216</v>
      </c>
      <c r="V1265" t="s">
        <v>7216</v>
      </c>
      <c r="W1265" s="12" t="s">
        <v>7218</v>
      </c>
      <c r="X1265" s="12" t="s">
        <v>7218</v>
      </c>
      <c r="Y1265" s="12" t="s">
        <v>7025</v>
      </c>
      <c r="AA1265" s="11" t="s">
        <v>113</v>
      </c>
      <c r="AC1265" s="13" t="str">
        <f t="shared" si="168"/>
        <v>43.99</v>
      </c>
      <c r="AD1265" s="13" t="s">
        <v>7026</v>
      </c>
      <c r="AE1265" s="29">
        <f t="shared" si="170"/>
        <v>35.19</v>
      </c>
      <c r="AG1265" s="11">
        <f t="shared" si="169"/>
        <v>5.2</v>
      </c>
      <c r="AI1265" s="11" t="s">
        <v>113</v>
      </c>
      <c r="AJ1265" s="11" t="s">
        <v>116</v>
      </c>
      <c r="AK1265" t="s">
        <v>7027</v>
      </c>
      <c r="AL1265" t="s">
        <v>7028</v>
      </c>
      <c r="AM1265" t="s">
        <v>7029</v>
      </c>
      <c r="AN1265" t="s">
        <v>7030</v>
      </c>
      <c r="AO1265" t="s">
        <v>7031</v>
      </c>
      <c r="AS126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5" t="s">
        <v>98</v>
      </c>
      <c r="AU1265" s="11" t="s">
        <v>122</v>
      </c>
      <c r="AV1265" s="12">
        <v>1</v>
      </c>
      <c r="AW1265" s="12" t="s">
        <v>123</v>
      </c>
      <c r="AY1265" t="s">
        <v>7032</v>
      </c>
      <c r="AZ1265">
        <v>1</v>
      </c>
      <c r="BA1265" s="12" t="s">
        <v>124</v>
      </c>
      <c r="BI1265" s="12">
        <v>2</v>
      </c>
      <c r="BN1265" t="s">
        <v>7186</v>
      </c>
      <c r="BO1265" t="s">
        <v>7190</v>
      </c>
      <c r="BP1265" t="s">
        <v>7191</v>
      </c>
      <c r="BQ1265" t="s">
        <v>7186</v>
      </c>
      <c r="CB1265" s="12" t="s">
        <v>133</v>
      </c>
      <c r="CC1265" s="12" t="s">
        <v>134</v>
      </c>
      <c r="CD1265" s="12">
        <v>1</v>
      </c>
      <c r="CE1265" s="12">
        <v>4</v>
      </c>
      <c r="CG1265" t="s">
        <v>7034</v>
      </c>
    </row>
    <row r="1266" spans="1:85" x14ac:dyDescent="0.3">
      <c r="A1266" s="39">
        <v>6265</v>
      </c>
      <c r="B1266" s="10" t="s">
        <v>98</v>
      </c>
      <c r="C1266" t="s">
        <v>7219</v>
      </c>
      <c r="D1266" t="s">
        <v>100</v>
      </c>
      <c r="G1266" s="85" t="s">
        <v>101</v>
      </c>
      <c r="J1266" t="s">
        <v>7220</v>
      </c>
      <c r="K1266" s="29" t="str">
        <f t="shared" si="166"/>
        <v>&lt;ul&gt;
&lt;li&gt;Synthetic sole.
&lt;li&gt;Faux Leather
&lt;li&gt;Comfortable walking.
&lt;li&gt;Durable rubber outsole
&lt;li&gt;Man-made upper
&lt;ul&gt;</v>
      </c>
      <c r="L1266" s="12" t="str">
        <f t="shared" si="163"/>
        <v>Synthetic sole.
Faux Leather
Comfortable walking.
Durable rubber outsole
Man-made upper</v>
      </c>
      <c r="M1266" t="s">
        <v>7075</v>
      </c>
      <c r="N1266" s="12" t="str">
        <f t="shared" si="167"/>
        <v>Synthetic sole.
Faux Leather
Comfortable walking.
Durable rubber outsole
Man-made upper
This sandals have has individually adjustable straps. This guarantees the highest level of comfort with every step.</v>
      </c>
      <c r="O1266"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6" t="s">
        <v>7019</v>
      </c>
      <c r="Q1266" t="s">
        <v>7020</v>
      </c>
      <c r="R1266" t="s">
        <v>7021</v>
      </c>
      <c r="S1266" t="s">
        <v>7022</v>
      </c>
      <c r="T1266" t="s">
        <v>7023</v>
      </c>
      <c r="U1266" t="s">
        <v>7219</v>
      </c>
      <c r="V1266" t="s">
        <v>7219</v>
      </c>
      <c r="W1266" s="12" t="s">
        <v>7221</v>
      </c>
      <c r="X1266" s="12" t="s">
        <v>7221</v>
      </c>
      <c r="Y1266" s="12" t="s">
        <v>7025</v>
      </c>
      <c r="AA1266" s="11" t="s">
        <v>113</v>
      </c>
      <c r="AC1266" s="13" t="str">
        <f t="shared" si="168"/>
        <v>43.99</v>
      </c>
      <c r="AD1266" s="13" t="s">
        <v>7026</v>
      </c>
      <c r="AE1266" s="29">
        <f t="shared" si="170"/>
        <v>35.19</v>
      </c>
      <c r="AG1266" s="11">
        <f t="shared" si="169"/>
        <v>5.2</v>
      </c>
      <c r="AI1266" s="11" t="s">
        <v>113</v>
      </c>
      <c r="AJ1266" s="11" t="s">
        <v>116</v>
      </c>
      <c r="AK1266" t="s">
        <v>7027</v>
      </c>
      <c r="AL1266" t="s">
        <v>7028</v>
      </c>
      <c r="AM1266" t="s">
        <v>7029</v>
      </c>
      <c r="AN1266" t="s">
        <v>7030</v>
      </c>
      <c r="AO1266" t="s">
        <v>7031</v>
      </c>
      <c r="AS1266"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6" t="s">
        <v>98</v>
      </c>
      <c r="AU1266" s="11" t="s">
        <v>122</v>
      </c>
      <c r="AV1266" s="12">
        <v>1</v>
      </c>
      <c r="AW1266" s="12" t="s">
        <v>123</v>
      </c>
      <c r="AY1266" t="s">
        <v>7032</v>
      </c>
      <c r="AZ1266">
        <v>1</v>
      </c>
      <c r="BA1266" s="12" t="s">
        <v>124</v>
      </c>
      <c r="BI1266" s="12">
        <v>2</v>
      </c>
      <c r="BN1266" t="s">
        <v>7222</v>
      </c>
      <c r="CB1266" s="12" t="s">
        <v>133</v>
      </c>
      <c r="CC1266" s="12" t="s">
        <v>134</v>
      </c>
      <c r="CD1266" s="12">
        <v>1</v>
      </c>
      <c r="CE1266" s="12">
        <v>4</v>
      </c>
      <c r="CG1266" t="s">
        <v>7034</v>
      </c>
    </row>
    <row r="1267" spans="1:85" x14ac:dyDescent="0.3">
      <c r="A1267" s="39">
        <v>6266</v>
      </c>
      <c r="B1267" s="10" t="s">
        <v>98</v>
      </c>
      <c r="C1267" t="s">
        <v>7223</v>
      </c>
      <c r="D1267" t="s">
        <v>137</v>
      </c>
      <c r="E1267" t="s">
        <v>7219</v>
      </c>
      <c r="F1267" t="s">
        <v>138</v>
      </c>
      <c r="G1267" s="85" t="s">
        <v>101</v>
      </c>
      <c r="H1267" t="s">
        <v>7079</v>
      </c>
      <c r="I1267" t="s">
        <v>4017</v>
      </c>
      <c r="J1267" t="s">
        <v>7224</v>
      </c>
      <c r="K1267" s="29" t="str">
        <f t="shared" si="166"/>
        <v>&lt;ul&gt;
&lt;li&gt;Synthetic sole.
&lt;li&gt;Faux Leather
&lt;li&gt;Comfortable walking.
&lt;li&gt;Durable rubber outsole
&lt;li&gt;Man-made upper
&lt;ul&gt;</v>
      </c>
      <c r="L1267" s="12" t="str">
        <f t="shared" si="163"/>
        <v>Synthetic sole.
Faux Leather
Comfortable walking.
Durable rubber outsole
Man-made upper</v>
      </c>
      <c r="M1267" t="s">
        <v>7075</v>
      </c>
      <c r="N1267" s="12" t="str">
        <f t="shared" si="167"/>
        <v>Synthetic sole.
Faux Leather
Comfortable walking.
Durable rubber outsole
Man-made upper
This sandals have has individually adjustable straps. This guarantees the highest level of comfort with every step.</v>
      </c>
      <c r="O1267"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7" t="s">
        <v>7019</v>
      </c>
      <c r="Q1267" t="s">
        <v>7020</v>
      </c>
      <c r="R1267" t="s">
        <v>7021</v>
      </c>
      <c r="S1267" t="s">
        <v>7022</v>
      </c>
      <c r="T1267" t="s">
        <v>7023</v>
      </c>
      <c r="U1267" t="s">
        <v>7223</v>
      </c>
      <c r="V1267" t="s">
        <v>7223</v>
      </c>
      <c r="W1267" s="12" t="s">
        <v>7225</v>
      </c>
      <c r="X1267" s="12" t="s">
        <v>7225</v>
      </c>
      <c r="Y1267" s="12" t="s">
        <v>7025</v>
      </c>
      <c r="AA1267" s="11" t="s">
        <v>113</v>
      </c>
      <c r="AC1267" s="13" t="str">
        <f t="shared" si="168"/>
        <v>43.99</v>
      </c>
      <c r="AD1267" s="13" t="s">
        <v>7026</v>
      </c>
      <c r="AE1267" s="29">
        <f t="shared" si="170"/>
        <v>35.19</v>
      </c>
      <c r="AG1267" s="11">
        <f t="shared" si="169"/>
        <v>5.2</v>
      </c>
      <c r="AI1267" s="11" t="s">
        <v>113</v>
      </c>
      <c r="AJ1267" s="11" t="s">
        <v>116</v>
      </c>
      <c r="AK1267" t="s">
        <v>7027</v>
      </c>
      <c r="AL1267" t="s">
        <v>7028</v>
      </c>
      <c r="AM1267" t="s">
        <v>7029</v>
      </c>
      <c r="AN1267" t="s">
        <v>7030</v>
      </c>
      <c r="AO1267" t="s">
        <v>7031</v>
      </c>
      <c r="AS1267"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7" t="s">
        <v>98</v>
      </c>
      <c r="AU1267" s="11" t="s">
        <v>122</v>
      </c>
      <c r="AV1267" s="12">
        <v>1</v>
      </c>
      <c r="AW1267" s="12" t="s">
        <v>123</v>
      </c>
      <c r="AY1267" t="s">
        <v>7032</v>
      </c>
      <c r="AZ1267">
        <v>1</v>
      </c>
      <c r="BA1267" s="12" t="s">
        <v>124</v>
      </c>
      <c r="BI1267" s="12">
        <v>2</v>
      </c>
      <c r="BN1267" t="s">
        <v>7222</v>
      </c>
      <c r="BO1267" t="s">
        <v>7226</v>
      </c>
      <c r="BP1267" t="s">
        <v>7222</v>
      </c>
      <c r="BQ1267" t="s">
        <v>7226</v>
      </c>
      <c r="CB1267" s="12" t="s">
        <v>133</v>
      </c>
      <c r="CC1267" s="12" t="s">
        <v>134</v>
      </c>
      <c r="CD1267" s="12">
        <v>1</v>
      </c>
      <c r="CE1267" s="12">
        <v>4</v>
      </c>
      <c r="CG1267" t="s">
        <v>7034</v>
      </c>
    </row>
    <row r="1268" spans="1:85" x14ac:dyDescent="0.3">
      <c r="A1268" s="39">
        <v>6267</v>
      </c>
      <c r="B1268" s="10" t="s">
        <v>98</v>
      </c>
      <c r="C1268" t="s">
        <v>7227</v>
      </c>
      <c r="D1268" t="s">
        <v>137</v>
      </c>
      <c r="E1268" t="s">
        <v>7219</v>
      </c>
      <c r="F1268" t="s">
        <v>138</v>
      </c>
      <c r="G1268" s="85" t="s">
        <v>101</v>
      </c>
      <c r="H1268" t="s">
        <v>7036</v>
      </c>
      <c r="I1268" t="s">
        <v>4017</v>
      </c>
      <c r="J1268" t="s">
        <v>7228</v>
      </c>
      <c r="K1268" s="29" t="str">
        <f t="shared" si="166"/>
        <v>&lt;ul&gt;
&lt;li&gt;Synthetic sole.
&lt;li&gt;Faux Leather
&lt;li&gt;Comfortable walking.
&lt;li&gt;Durable rubber outsole
&lt;li&gt;Man-made upper
&lt;ul&gt;</v>
      </c>
      <c r="L1268" s="12" t="str">
        <f t="shared" si="163"/>
        <v>Synthetic sole.
Faux Leather
Comfortable walking.
Durable rubber outsole
Man-made upper</v>
      </c>
      <c r="M1268" t="s">
        <v>7075</v>
      </c>
      <c r="N1268" s="12" t="str">
        <f t="shared" si="167"/>
        <v>Synthetic sole.
Faux Leather
Comfortable walking.
Durable rubber outsole
Man-made upper
This sandals have has individually adjustable straps. This guarantees the highest level of comfort with every step.</v>
      </c>
      <c r="O1268"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8" t="s">
        <v>7019</v>
      </c>
      <c r="Q1268" t="s">
        <v>7020</v>
      </c>
      <c r="R1268" t="s">
        <v>7021</v>
      </c>
      <c r="S1268" t="s">
        <v>7022</v>
      </c>
      <c r="T1268" t="s">
        <v>7023</v>
      </c>
      <c r="U1268" t="s">
        <v>7227</v>
      </c>
      <c r="V1268" t="s">
        <v>7227</v>
      </c>
      <c r="W1268" s="12" t="s">
        <v>7229</v>
      </c>
      <c r="X1268" s="12" t="s">
        <v>7229</v>
      </c>
      <c r="Y1268" s="12" t="s">
        <v>7025</v>
      </c>
      <c r="AA1268" s="11" t="s">
        <v>113</v>
      </c>
      <c r="AC1268" s="13" t="str">
        <f t="shared" si="168"/>
        <v>43.99</v>
      </c>
      <c r="AD1268" s="13" t="s">
        <v>7026</v>
      </c>
      <c r="AE1268" s="29">
        <f t="shared" si="170"/>
        <v>35.19</v>
      </c>
      <c r="AG1268" s="11">
        <f t="shared" si="169"/>
        <v>5.2</v>
      </c>
      <c r="AI1268" s="11" t="s">
        <v>113</v>
      </c>
      <c r="AJ1268" s="11" t="s">
        <v>116</v>
      </c>
      <c r="AK1268" t="s">
        <v>7027</v>
      </c>
      <c r="AL1268" t="s">
        <v>7028</v>
      </c>
      <c r="AM1268" t="s">
        <v>7029</v>
      </c>
      <c r="AN1268" t="s">
        <v>7030</v>
      </c>
      <c r="AO1268" t="s">
        <v>7031</v>
      </c>
      <c r="AS1268"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8" t="s">
        <v>98</v>
      </c>
      <c r="AU1268" s="11" t="s">
        <v>122</v>
      </c>
      <c r="AV1268" s="12">
        <v>1</v>
      </c>
      <c r="AW1268" s="12" t="s">
        <v>123</v>
      </c>
      <c r="AY1268" t="s">
        <v>7032</v>
      </c>
      <c r="AZ1268">
        <v>1</v>
      </c>
      <c r="BA1268" s="12" t="s">
        <v>124</v>
      </c>
      <c r="BI1268" s="12">
        <v>2</v>
      </c>
      <c r="BN1268" t="s">
        <v>7222</v>
      </c>
      <c r="BO1268" t="s">
        <v>7226</v>
      </c>
      <c r="BP1268" t="s">
        <v>7222</v>
      </c>
      <c r="BQ1268" t="s">
        <v>7226</v>
      </c>
      <c r="CB1268" s="12" t="s">
        <v>133</v>
      </c>
      <c r="CC1268" s="12" t="s">
        <v>134</v>
      </c>
      <c r="CD1268" s="12">
        <v>1</v>
      </c>
      <c r="CE1268" s="12">
        <v>4</v>
      </c>
      <c r="CG1268" t="s">
        <v>7034</v>
      </c>
    </row>
    <row r="1269" spans="1:85" x14ac:dyDescent="0.3">
      <c r="A1269" s="39">
        <v>6268</v>
      </c>
      <c r="B1269" s="10" t="s">
        <v>98</v>
      </c>
      <c r="C1269" t="s">
        <v>7230</v>
      </c>
      <c r="D1269" t="s">
        <v>137</v>
      </c>
      <c r="E1269" t="s">
        <v>7219</v>
      </c>
      <c r="F1269" t="s">
        <v>138</v>
      </c>
      <c r="G1269" s="85" t="s">
        <v>101</v>
      </c>
      <c r="H1269" t="s">
        <v>7042</v>
      </c>
      <c r="I1269" t="s">
        <v>4017</v>
      </c>
      <c r="J1269" t="s">
        <v>7231</v>
      </c>
      <c r="K1269" s="29" t="str">
        <f t="shared" si="166"/>
        <v>&lt;ul&gt;
&lt;li&gt;Synthetic sole.
&lt;li&gt;Faux Leather
&lt;li&gt;Comfortable walking.
&lt;li&gt;Durable rubber outsole
&lt;li&gt;Man-made upper
&lt;ul&gt;</v>
      </c>
      <c r="L1269" s="12" t="str">
        <f t="shared" si="163"/>
        <v>Synthetic sole.
Faux Leather
Comfortable walking.
Durable rubber outsole
Man-made upper</v>
      </c>
      <c r="M1269" t="s">
        <v>7075</v>
      </c>
      <c r="N1269" s="12" t="str">
        <f t="shared" si="167"/>
        <v>Synthetic sole.
Faux Leather
Comfortable walking.
Durable rubber outsole
Man-made upper
This sandals have has individually adjustable straps. This guarantees the highest level of comfort with every step.</v>
      </c>
      <c r="O1269" s="11" t="str">
        <f t="shared" si="164"/>
        <v>&lt;ul&gt;
&lt;li&gt;Synthetic sole.
&lt;li&gt;Faux Leather
&lt;li&gt;Comfortable walking.
&lt;li&gt;Durable rubber outsole
&lt;li&gt;Man-made upper
&lt;ul&gt;
This sandals have has individually adjustable straps. This guarantees the highest level of comfort with every step.</v>
      </c>
      <c r="P1269" t="s">
        <v>7019</v>
      </c>
      <c r="Q1269" t="s">
        <v>7020</v>
      </c>
      <c r="R1269" t="s">
        <v>7021</v>
      </c>
      <c r="S1269" t="s">
        <v>7022</v>
      </c>
      <c r="T1269" t="s">
        <v>7023</v>
      </c>
      <c r="U1269" t="s">
        <v>7230</v>
      </c>
      <c r="V1269" t="s">
        <v>7230</v>
      </c>
      <c r="W1269" s="12" t="s">
        <v>7232</v>
      </c>
      <c r="X1269" s="12" t="s">
        <v>7232</v>
      </c>
      <c r="Y1269" s="12" t="s">
        <v>7025</v>
      </c>
      <c r="AA1269" s="11" t="s">
        <v>113</v>
      </c>
      <c r="AC1269" s="13" t="str">
        <f t="shared" si="168"/>
        <v>43.99</v>
      </c>
      <c r="AD1269" s="13" t="s">
        <v>7026</v>
      </c>
      <c r="AE1269" s="29">
        <f t="shared" si="170"/>
        <v>35.19</v>
      </c>
      <c r="AG1269" s="11">
        <f t="shared" si="169"/>
        <v>5.2</v>
      </c>
      <c r="AI1269" s="11" t="s">
        <v>113</v>
      </c>
      <c r="AJ1269" s="11" t="s">
        <v>116</v>
      </c>
      <c r="AK1269" t="s">
        <v>7027</v>
      </c>
      <c r="AL1269" t="s">
        <v>7028</v>
      </c>
      <c r="AM1269" t="s">
        <v>7029</v>
      </c>
      <c r="AN1269" t="s">
        <v>7030</v>
      </c>
      <c r="AO1269" t="s">
        <v>7031</v>
      </c>
      <c r="AS1269"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69" t="s">
        <v>98</v>
      </c>
      <c r="AU1269" s="11" t="s">
        <v>122</v>
      </c>
      <c r="AV1269" s="12">
        <v>1</v>
      </c>
      <c r="AW1269" s="12" t="s">
        <v>123</v>
      </c>
      <c r="AY1269" t="s">
        <v>7032</v>
      </c>
      <c r="AZ1269">
        <v>1</v>
      </c>
      <c r="BA1269" s="12" t="s">
        <v>124</v>
      </c>
      <c r="BI1269" s="12">
        <v>2</v>
      </c>
      <c r="BN1269" t="s">
        <v>7222</v>
      </c>
      <c r="BO1269" t="s">
        <v>7226</v>
      </c>
      <c r="BP1269" t="s">
        <v>7222</v>
      </c>
      <c r="BQ1269" t="s">
        <v>7226</v>
      </c>
      <c r="CB1269" s="12" t="s">
        <v>133</v>
      </c>
      <c r="CC1269" s="12" t="s">
        <v>134</v>
      </c>
      <c r="CD1269" s="12">
        <v>1</v>
      </c>
      <c r="CE1269" s="12">
        <v>4</v>
      </c>
      <c r="CG1269" t="s">
        <v>7034</v>
      </c>
    </row>
    <row r="1270" spans="1:85" x14ac:dyDescent="0.3">
      <c r="A1270" s="39">
        <v>6269</v>
      </c>
      <c r="B1270" s="10" t="s">
        <v>98</v>
      </c>
      <c r="C1270" t="s">
        <v>7233</v>
      </c>
      <c r="D1270" t="s">
        <v>137</v>
      </c>
      <c r="E1270" t="s">
        <v>7219</v>
      </c>
      <c r="F1270" t="s">
        <v>138</v>
      </c>
      <c r="G1270" s="85" t="s">
        <v>101</v>
      </c>
      <c r="H1270" t="s">
        <v>7046</v>
      </c>
      <c r="I1270" t="s">
        <v>4017</v>
      </c>
      <c r="J1270" t="s">
        <v>7234</v>
      </c>
      <c r="K1270" s="29" t="str">
        <f t="shared" si="166"/>
        <v>&lt;ul&gt;
&lt;li&gt;Synthetic sole.
&lt;li&gt;Faux Leather
&lt;li&gt;Comfortable walking.
&lt;li&gt;Durable rubber outsole
&lt;li&gt;Man-made upper
&lt;ul&gt;</v>
      </c>
      <c r="L1270" s="12" t="str">
        <f t="shared" si="163"/>
        <v>Synthetic sole.
Faux Leather
Comfortable walking.
Durable rubber outsole
Man-made upper</v>
      </c>
      <c r="M1270" t="s">
        <v>7075</v>
      </c>
      <c r="N1270" s="12" t="str">
        <f t="shared" si="167"/>
        <v>Synthetic sole.
Faux Leather
Comfortable walking.
Durable rubber outsole
Man-made upper
This sandals have has individually adjustable straps. This guarantees the highest level of comfort with every step.</v>
      </c>
      <c r="O1270"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0" t="s">
        <v>7019</v>
      </c>
      <c r="Q1270" t="s">
        <v>7020</v>
      </c>
      <c r="R1270" t="s">
        <v>7021</v>
      </c>
      <c r="S1270" t="s">
        <v>7022</v>
      </c>
      <c r="T1270" t="s">
        <v>7023</v>
      </c>
      <c r="U1270" t="s">
        <v>7233</v>
      </c>
      <c r="V1270" t="s">
        <v>7233</v>
      </c>
      <c r="W1270" s="12" t="s">
        <v>7235</v>
      </c>
      <c r="X1270" s="12" t="s">
        <v>7235</v>
      </c>
      <c r="Y1270" s="12" t="s">
        <v>7025</v>
      </c>
      <c r="AA1270" s="11" t="s">
        <v>113</v>
      </c>
      <c r="AC1270" s="13" t="str">
        <f t="shared" si="168"/>
        <v>43.99</v>
      </c>
      <c r="AD1270" s="13" t="s">
        <v>7026</v>
      </c>
      <c r="AE1270" s="29">
        <f t="shared" si="170"/>
        <v>35.19</v>
      </c>
      <c r="AG1270" s="11">
        <f t="shared" si="169"/>
        <v>5.2</v>
      </c>
      <c r="AI1270" s="11" t="s">
        <v>113</v>
      </c>
      <c r="AJ1270" s="11" t="s">
        <v>116</v>
      </c>
      <c r="AK1270" t="s">
        <v>7027</v>
      </c>
      <c r="AL1270" t="s">
        <v>7028</v>
      </c>
      <c r="AM1270" t="s">
        <v>7029</v>
      </c>
      <c r="AN1270" t="s">
        <v>7030</v>
      </c>
      <c r="AO1270" t="s">
        <v>7031</v>
      </c>
      <c r="AS1270"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0" t="s">
        <v>98</v>
      </c>
      <c r="AU1270" s="11" t="s">
        <v>122</v>
      </c>
      <c r="AV1270" s="12">
        <v>1</v>
      </c>
      <c r="AW1270" s="12" t="s">
        <v>123</v>
      </c>
      <c r="AY1270" t="s">
        <v>7032</v>
      </c>
      <c r="AZ1270">
        <v>1</v>
      </c>
      <c r="BA1270" s="12" t="s">
        <v>124</v>
      </c>
      <c r="BI1270" s="12">
        <v>2</v>
      </c>
      <c r="BN1270" t="s">
        <v>7222</v>
      </c>
      <c r="BO1270" t="s">
        <v>7226</v>
      </c>
      <c r="BP1270" t="s">
        <v>7222</v>
      </c>
      <c r="BQ1270" t="s">
        <v>7226</v>
      </c>
      <c r="CB1270" s="12" t="s">
        <v>133</v>
      </c>
      <c r="CC1270" s="12" t="s">
        <v>134</v>
      </c>
      <c r="CD1270" s="12">
        <v>1</v>
      </c>
      <c r="CE1270" s="12">
        <v>4</v>
      </c>
      <c r="CG1270" t="s">
        <v>7034</v>
      </c>
    </row>
    <row r="1271" spans="1:85" x14ac:dyDescent="0.3">
      <c r="A1271" s="39">
        <v>6270</v>
      </c>
      <c r="B1271" s="10" t="s">
        <v>98</v>
      </c>
      <c r="C1271" t="s">
        <v>7236</v>
      </c>
      <c r="D1271" t="s">
        <v>137</v>
      </c>
      <c r="E1271" t="s">
        <v>7219</v>
      </c>
      <c r="F1271" t="s">
        <v>138</v>
      </c>
      <c r="G1271" s="85" t="s">
        <v>101</v>
      </c>
      <c r="H1271" t="s">
        <v>7050</v>
      </c>
      <c r="I1271" t="s">
        <v>4017</v>
      </c>
      <c r="J1271" t="s">
        <v>7237</v>
      </c>
      <c r="K1271" s="29" t="str">
        <f t="shared" si="166"/>
        <v>&lt;ul&gt;
&lt;li&gt;Synthetic sole.
&lt;li&gt;Faux Leather
&lt;li&gt;Comfortable walking.
&lt;li&gt;Durable rubber outsole
&lt;li&gt;Man-made upper
&lt;ul&gt;</v>
      </c>
      <c r="L1271" s="12" t="str">
        <f t="shared" si="163"/>
        <v>Synthetic sole.
Faux Leather
Comfortable walking.
Durable rubber outsole
Man-made upper</v>
      </c>
      <c r="M1271" t="s">
        <v>7075</v>
      </c>
      <c r="N1271" s="12" t="str">
        <f t="shared" si="167"/>
        <v>Synthetic sole.
Faux Leather
Comfortable walking.
Durable rubber outsole
Man-made upper
This sandals have has individually adjustable straps. This guarantees the highest level of comfort with every step.</v>
      </c>
      <c r="O1271"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1" t="s">
        <v>7019</v>
      </c>
      <c r="Q1271" t="s">
        <v>7020</v>
      </c>
      <c r="R1271" t="s">
        <v>7021</v>
      </c>
      <c r="S1271" t="s">
        <v>7022</v>
      </c>
      <c r="T1271" t="s">
        <v>7023</v>
      </c>
      <c r="U1271" t="s">
        <v>7236</v>
      </c>
      <c r="V1271" t="s">
        <v>7236</v>
      </c>
      <c r="W1271" s="12" t="s">
        <v>7238</v>
      </c>
      <c r="X1271" s="12" t="s">
        <v>7238</v>
      </c>
      <c r="Y1271" s="12" t="s">
        <v>7025</v>
      </c>
      <c r="AA1271" s="11" t="s">
        <v>113</v>
      </c>
      <c r="AC1271" s="13" t="str">
        <f t="shared" si="168"/>
        <v>43.99</v>
      </c>
      <c r="AD1271" s="13" t="s">
        <v>7026</v>
      </c>
      <c r="AE1271" s="29">
        <f t="shared" si="170"/>
        <v>35.19</v>
      </c>
      <c r="AG1271" s="11">
        <f t="shared" si="169"/>
        <v>5.2</v>
      </c>
      <c r="AI1271" s="11" t="s">
        <v>113</v>
      </c>
      <c r="AJ1271" s="11" t="s">
        <v>116</v>
      </c>
      <c r="AK1271" t="s">
        <v>7027</v>
      </c>
      <c r="AL1271" t="s">
        <v>7028</v>
      </c>
      <c r="AM1271" t="s">
        <v>7029</v>
      </c>
      <c r="AN1271" t="s">
        <v>7030</v>
      </c>
      <c r="AO1271" t="s">
        <v>7031</v>
      </c>
      <c r="AS1271"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1" t="s">
        <v>98</v>
      </c>
      <c r="AU1271" s="11" t="s">
        <v>122</v>
      </c>
      <c r="AV1271" s="12">
        <v>1</v>
      </c>
      <c r="AW1271" s="12" t="s">
        <v>123</v>
      </c>
      <c r="AY1271" t="s">
        <v>7032</v>
      </c>
      <c r="AZ1271">
        <v>1</v>
      </c>
      <c r="BA1271" s="12" t="s">
        <v>124</v>
      </c>
      <c r="BI1271" s="12">
        <v>2</v>
      </c>
      <c r="BN1271" t="s">
        <v>7222</v>
      </c>
      <c r="BO1271" t="s">
        <v>7226</v>
      </c>
      <c r="BP1271" t="s">
        <v>7222</v>
      </c>
      <c r="BQ1271" t="s">
        <v>7226</v>
      </c>
      <c r="CB1271" s="12" t="s">
        <v>133</v>
      </c>
      <c r="CC1271" s="12" t="s">
        <v>134</v>
      </c>
      <c r="CD1271" s="12">
        <v>1</v>
      </c>
      <c r="CE1271" s="12">
        <v>4</v>
      </c>
      <c r="CG1271" t="s">
        <v>7034</v>
      </c>
    </row>
    <row r="1272" spans="1:85" x14ac:dyDescent="0.3">
      <c r="A1272" s="39">
        <v>6271</v>
      </c>
      <c r="B1272" s="10" t="s">
        <v>98</v>
      </c>
      <c r="C1272" t="s">
        <v>7239</v>
      </c>
      <c r="D1272" t="s">
        <v>137</v>
      </c>
      <c r="E1272" t="s">
        <v>7219</v>
      </c>
      <c r="F1272" t="s">
        <v>138</v>
      </c>
      <c r="G1272" s="85" t="s">
        <v>101</v>
      </c>
      <c r="H1272" t="s">
        <v>7054</v>
      </c>
      <c r="I1272" t="s">
        <v>4017</v>
      </c>
      <c r="J1272" t="s">
        <v>7240</v>
      </c>
      <c r="K1272" s="29" t="str">
        <f t="shared" si="166"/>
        <v>&lt;ul&gt;
&lt;li&gt;Synthetic sole.
&lt;li&gt;Faux Leather
&lt;li&gt;Comfortable walking.
&lt;li&gt;Durable rubber outsole
&lt;li&gt;Man-made upper
&lt;ul&gt;</v>
      </c>
      <c r="L1272" s="12" t="str">
        <f t="shared" si="163"/>
        <v>Synthetic sole.
Faux Leather
Comfortable walking.
Durable rubber outsole
Man-made upper</v>
      </c>
      <c r="M1272" t="s">
        <v>7075</v>
      </c>
      <c r="N1272" s="12" t="str">
        <f t="shared" si="167"/>
        <v>Synthetic sole.
Faux Leather
Comfortable walking.
Durable rubber outsole
Man-made upper
This sandals have has individually adjustable straps. This guarantees the highest level of comfort with every step.</v>
      </c>
      <c r="O1272"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2" t="s">
        <v>7019</v>
      </c>
      <c r="Q1272" t="s">
        <v>7020</v>
      </c>
      <c r="R1272" t="s">
        <v>7021</v>
      </c>
      <c r="S1272" t="s">
        <v>7022</v>
      </c>
      <c r="T1272" t="s">
        <v>7023</v>
      </c>
      <c r="U1272" t="s">
        <v>7239</v>
      </c>
      <c r="V1272" t="s">
        <v>7239</v>
      </c>
      <c r="W1272" s="12" t="s">
        <v>7241</v>
      </c>
      <c r="X1272" s="12" t="s">
        <v>7241</v>
      </c>
      <c r="Y1272" s="12" t="s">
        <v>7025</v>
      </c>
      <c r="AA1272" s="11" t="s">
        <v>113</v>
      </c>
      <c r="AC1272" s="13" t="str">
        <f t="shared" si="168"/>
        <v>43.99</v>
      </c>
      <c r="AD1272" s="13" t="s">
        <v>7026</v>
      </c>
      <c r="AE1272" s="29">
        <f t="shared" si="170"/>
        <v>35.19</v>
      </c>
      <c r="AG1272" s="11">
        <f t="shared" si="169"/>
        <v>5.2</v>
      </c>
      <c r="AI1272" s="11" t="s">
        <v>113</v>
      </c>
      <c r="AJ1272" s="11" t="s">
        <v>116</v>
      </c>
      <c r="AK1272" t="s">
        <v>7027</v>
      </c>
      <c r="AL1272" t="s">
        <v>7028</v>
      </c>
      <c r="AM1272" t="s">
        <v>7029</v>
      </c>
      <c r="AN1272" t="s">
        <v>7030</v>
      </c>
      <c r="AO1272" t="s">
        <v>7031</v>
      </c>
      <c r="AS1272"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2" t="s">
        <v>98</v>
      </c>
      <c r="AU1272" s="11" t="s">
        <v>122</v>
      </c>
      <c r="AV1272" s="12">
        <v>1</v>
      </c>
      <c r="AW1272" s="12" t="s">
        <v>123</v>
      </c>
      <c r="AY1272" t="s">
        <v>7032</v>
      </c>
      <c r="AZ1272">
        <v>1</v>
      </c>
      <c r="BA1272" s="12" t="s">
        <v>124</v>
      </c>
      <c r="BI1272" s="12">
        <v>2</v>
      </c>
      <c r="BN1272" t="s">
        <v>7222</v>
      </c>
      <c r="BO1272" t="s">
        <v>7226</v>
      </c>
      <c r="BP1272" t="s">
        <v>7222</v>
      </c>
      <c r="BQ1272" t="s">
        <v>7226</v>
      </c>
      <c r="CB1272" s="12" t="s">
        <v>133</v>
      </c>
      <c r="CC1272" s="12" t="s">
        <v>134</v>
      </c>
      <c r="CD1272" s="12">
        <v>1</v>
      </c>
      <c r="CE1272" s="12">
        <v>4</v>
      </c>
      <c r="CG1272" t="s">
        <v>7034</v>
      </c>
    </row>
    <row r="1273" spans="1:85" x14ac:dyDescent="0.3">
      <c r="A1273" s="39">
        <v>6272</v>
      </c>
      <c r="B1273" s="10" t="s">
        <v>98</v>
      </c>
      <c r="C1273" t="s">
        <v>7242</v>
      </c>
      <c r="D1273" t="s">
        <v>137</v>
      </c>
      <c r="E1273" t="s">
        <v>7219</v>
      </c>
      <c r="F1273" t="s">
        <v>138</v>
      </c>
      <c r="G1273" s="85" t="s">
        <v>101</v>
      </c>
      <c r="H1273" t="s">
        <v>7058</v>
      </c>
      <c r="I1273" t="s">
        <v>4017</v>
      </c>
      <c r="J1273" t="s">
        <v>7243</v>
      </c>
      <c r="K1273" s="29" t="str">
        <f t="shared" si="166"/>
        <v>&lt;ul&gt;
&lt;li&gt;Synthetic sole.
&lt;li&gt;Faux Leather
&lt;li&gt;Comfortable walking.
&lt;li&gt;Durable rubber outsole
&lt;li&gt;Man-made upper
&lt;ul&gt;</v>
      </c>
      <c r="L1273" s="12" t="str">
        <f t="shared" si="163"/>
        <v>Synthetic sole.
Faux Leather
Comfortable walking.
Durable rubber outsole
Man-made upper</v>
      </c>
      <c r="M1273" t="s">
        <v>7075</v>
      </c>
      <c r="N1273" s="12" t="str">
        <f t="shared" si="167"/>
        <v>Synthetic sole.
Faux Leather
Comfortable walking.
Durable rubber outsole
Man-made upper
This sandals have has individually adjustable straps. This guarantees the highest level of comfort with every step.</v>
      </c>
      <c r="O127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3" t="s">
        <v>7019</v>
      </c>
      <c r="Q1273" t="s">
        <v>7020</v>
      </c>
      <c r="R1273" t="s">
        <v>7021</v>
      </c>
      <c r="S1273" t="s">
        <v>7022</v>
      </c>
      <c r="T1273" t="s">
        <v>7023</v>
      </c>
      <c r="U1273" t="s">
        <v>7242</v>
      </c>
      <c r="V1273" t="s">
        <v>7242</v>
      </c>
      <c r="W1273" s="12" t="s">
        <v>7244</v>
      </c>
      <c r="X1273" s="12" t="s">
        <v>7244</v>
      </c>
      <c r="Y1273" s="12" t="s">
        <v>7025</v>
      </c>
      <c r="AA1273" s="11" t="s">
        <v>113</v>
      </c>
      <c r="AC1273" s="13" t="str">
        <f t="shared" si="168"/>
        <v>43.99</v>
      </c>
      <c r="AD1273" s="13" t="s">
        <v>7026</v>
      </c>
      <c r="AE1273" s="29">
        <f t="shared" si="170"/>
        <v>35.19</v>
      </c>
      <c r="AG1273" s="11">
        <f t="shared" si="169"/>
        <v>5.2</v>
      </c>
      <c r="AI1273" s="11" t="s">
        <v>113</v>
      </c>
      <c r="AJ1273" s="11" t="s">
        <v>116</v>
      </c>
      <c r="AK1273" t="s">
        <v>7027</v>
      </c>
      <c r="AL1273" t="s">
        <v>7028</v>
      </c>
      <c r="AM1273" t="s">
        <v>7029</v>
      </c>
      <c r="AN1273" t="s">
        <v>7030</v>
      </c>
      <c r="AO1273" t="s">
        <v>7031</v>
      </c>
      <c r="AS127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3" t="s">
        <v>98</v>
      </c>
      <c r="AU1273" s="11" t="s">
        <v>122</v>
      </c>
      <c r="AV1273" s="12">
        <v>1</v>
      </c>
      <c r="AW1273" s="12" t="s">
        <v>123</v>
      </c>
      <c r="AY1273" t="s">
        <v>7032</v>
      </c>
      <c r="AZ1273">
        <v>1</v>
      </c>
      <c r="BA1273" s="12" t="s">
        <v>124</v>
      </c>
      <c r="BI1273" s="12">
        <v>2</v>
      </c>
      <c r="BN1273" t="s">
        <v>7222</v>
      </c>
      <c r="BO1273" t="s">
        <v>7226</v>
      </c>
      <c r="BP1273" t="s">
        <v>7222</v>
      </c>
      <c r="BQ1273" t="s">
        <v>7226</v>
      </c>
      <c r="CB1273" s="12" t="s">
        <v>133</v>
      </c>
      <c r="CC1273" s="12" t="s">
        <v>134</v>
      </c>
      <c r="CD1273" s="12">
        <v>1</v>
      </c>
      <c r="CE1273" s="12">
        <v>4</v>
      </c>
      <c r="CG1273" t="s">
        <v>7034</v>
      </c>
    </row>
    <row r="1274" spans="1:85" x14ac:dyDescent="0.3">
      <c r="A1274" s="39">
        <v>6273</v>
      </c>
      <c r="B1274" s="10" t="s">
        <v>98</v>
      </c>
      <c r="C1274" t="s">
        <v>7245</v>
      </c>
      <c r="D1274" t="s">
        <v>137</v>
      </c>
      <c r="E1274" t="s">
        <v>7219</v>
      </c>
      <c r="F1274" t="s">
        <v>138</v>
      </c>
      <c r="G1274" s="85" t="s">
        <v>101</v>
      </c>
      <c r="H1274" t="s">
        <v>7062</v>
      </c>
      <c r="I1274" t="s">
        <v>4017</v>
      </c>
      <c r="J1274" t="s">
        <v>7246</v>
      </c>
      <c r="K1274" s="29" t="str">
        <f t="shared" si="166"/>
        <v>&lt;ul&gt;
&lt;li&gt;Synthetic sole.
&lt;li&gt;Faux Leather
&lt;li&gt;Comfortable walking.
&lt;li&gt;Durable rubber outsole
&lt;li&gt;Man-made upper
&lt;ul&gt;</v>
      </c>
      <c r="L1274" s="12" t="str">
        <f t="shared" si="163"/>
        <v>Synthetic sole.
Faux Leather
Comfortable walking.
Durable rubber outsole
Man-made upper</v>
      </c>
      <c r="M1274" t="s">
        <v>7075</v>
      </c>
      <c r="N1274" s="12" t="str">
        <f t="shared" si="167"/>
        <v>Synthetic sole.
Faux Leather
Comfortable walking.
Durable rubber outsole
Man-made upper
This sandals have has individually adjustable straps. This guarantees the highest level of comfort with every step.</v>
      </c>
      <c r="O127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4" t="s">
        <v>7019</v>
      </c>
      <c r="Q1274" t="s">
        <v>7020</v>
      </c>
      <c r="R1274" t="s">
        <v>7021</v>
      </c>
      <c r="S1274" t="s">
        <v>7022</v>
      </c>
      <c r="T1274" t="s">
        <v>7023</v>
      </c>
      <c r="U1274" t="s">
        <v>7245</v>
      </c>
      <c r="V1274" t="s">
        <v>7245</v>
      </c>
      <c r="W1274" s="12" t="s">
        <v>7247</v>
      </c>
      <c r="X1274" s="12" t="s">
        <v>7247</v>
      </c>
      <c r="Y1274" s="12" t="s">
        <v>7025</v>
      </c>
      <c r="AA1274" s="11" t="s">
        <v>113</v>
      </c>
      <c r="AC1274" s="13" t="str">
        <f t="shared" si="168"/>
        <v>43.99</v>
      </c>
      <c r="AD1274" s="13" t="s">
        <v>7026</v>
      </c>
      <c r="AE1274" s="29">
        <f t="shared" si="170"/>
        <v>35.19</v>
      </c>
      <c r="AG1274" s="11">
        <f t="shared" si="169"/>
        <v>5.2</v>
      </c>
      <c r="AI1274" s="11" t="s">
        <v>113</v>
      </c>
      <c r="AJ1274" s="11" t="s">
        <v>116</v>
      </c>
      <c r="AK1274" t="s">
        <v>7027</v>
      </c>
      <c r="AL1274" t="s">
        <v>7028</v>
      </c>
      <c r="AM1274" t="s">
        <v>7029</v>
      </c>
      <c r="AN1274" t="s">
        <v>7030</v>
      </c>
      <c r="AO1274" t="s">
        <v>7031</v>
      </c>
      <c r="AS127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4" t="s">
        <v>98</v>
      </c>
      <c r="AU1274" s="11" t="s">
        <v>122</v>
      </c>
      <c r="AV1274" s="12">
        <v>1</v>
      </c>
      <c r="AW1274" s="12" t="s">
        <v>123</v>
      </c>
      <c r="AY1274" t="s">
        <v>7032</v>
      </c>
      <c r="AZ1274">
        <v>1</v>
      </c>
      <c r="BA1274" s="12" t="s">
        <v>124</v>
      </c>
      <c r="BI1274" s="12">
        <v>2</v>
      </c>
      <c r="BN1274" t="s">
        <v>7222</v>
      </c>
      <c r="BO1274" t="s">
        <v>7226</v>
      </c>
      <c r="BP1274" t="s">
        <v>7222</v>
      </c>
      <c r="BQ1274" t="s">
        <v>7226</v>
      </c>
      <c r="CB1274" s="12" t="s">
        <v>133</v>
      </c>
      <c r="CC1274" s="12" t="s">
        <v>134</v>
      </c>
      <c r="CD1274" s="12">
        <v>1</v>
      </c>
      <c r="CE1274" s="12">
        <v>4</v>
      </c>
      <c r="CG1274" t="s">
        <v>7034</v>
      </c>
    </row>
    <row r="1275" spans="1:85" x14ac:dyDescent="0.3">
      <c r="A1275" s="39">
        <v>6274</v>
      </c>
      <c r="B1275" s="10" t="s">
        <v>98</v>
      </c>
      <c r="C1275" t="s">
        <v>7248</v>
      </c>
      <c r="D1275" t="s">
        <v>137</v>
      </c>
      <c r="E1275" t="s">
        <v>7219</v>
      </c>
      <c r="F1275" t="s">
        <v>138</v>
      </c>
      <c r="G1275" s="85" t="s">
        <v>101</v>
      </c>
      <c r="H1275" t="s">
        <v>7066</v>
      </c>
      <c r="I1275" t="s">
        <v>4017</v>
      </c>
      <c r="J1275" t="s">
        <v>7249</v>
      </c>
      <c r="K1275" s="29" t="str">
        <f t="shared" si="166"/>
        <v>&lt;ul&gt;
&lt;li&gt;Synthetic sole.
&lt;li&gt;Faux Leather
&lt;li&gt;Comfortable walking.
&lt;li&gt;Durable rubber outsole
&lt;li&gt;Man-made upper
&lt;ul&gt;</v>
      </c>
      <c r="L1275" s="12" t="str">
        <f t="shared" si="163"/>
        <v>Synthetic sole.
Faux Leather
Comfortable walking.
Durable rubber outsole
Man-made upper</v>
      </c>
      <c r="M1275" t="s">
        <v>7075</v>
      </c>
      <c r="N1275" s="12" t="str">
        <f t="shared" si="167"/>
        <v>Synthetic sole.
Faux Leather
Comfortable walking.
Durable rubber outsole
Man-made upper
This sandals have has individually adjustable straps. This guarantees the highest level of comfort with every step.</v>
      </c>
      <c r="O127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5" t="s">
        <v>7019</v>
      </c>
      <c r="Q1275" t="s">
        <v>7020</v>
      </c>
      <c r="R1275" t="s">
        <v>7021</v>
      </c>
      <c r="S1275" t="s">
        <v>7022</v>
      </c>
      <c r="T1275" t="s">
        <v>7023</v>
      </c>
      <c r="U1275" t="s">
        <v>7248</v>
      </c>
      <c r="V1275" t="s">
        <v>7248</v>
      </c>
      <c r="W1275" s="12" t="s">
        <v>7250</v>
      </c>
      <c r="X1275" s="12" t="s">
        <v>7250</v>
      </c>
      <c r="Y1275" s="12" t="s">
        <v>7025</v>
      </c>
      <c r="AA1275" s="11" t="s">
        <v>113</v>
      </c>
      <c r="AC1275" s="13" t="str">
        <f t="shared" si="168"/>
        <v>43.99</v>
      </c>
      <c r="AD1275" s="13" t="s">
        <v>7026</v>
      </c>
      <c r="AE1275" s="29">
        <f t="shared" si="170"/>
        <v>35.19</v>
      </c>
      <c r="AG1275" s="11">
        <f t="shared" si="169"/>
        <v>5.2</v>
      </c>
      <c r="AI1275" s="11" t="s">
        <v>113</v>
      </c>
      <c r="AJ1275" s="11" t="s">
        <v>116</v>
      </c>
      <c r="AK1275" t="s">
        <v>7027</v>
      </c>
      <c r="AL1275" t="s">
        <v>7028</v>
      </c>
      <c r="AM1275" t="s">
        <v>7029</v>
      </c>
      <c r="AN1275" t="s">
        <v>7030</v>
      </c>
      <c r="AO1275" t="s">
        <v>7031</v>
      </c>
      <c r="AS127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5" t="s">
        <v>98</v>
      </c>
      <c r="AU1275" s="11" t="s">
        <v>122</v>
      </c>
      <c r="AV1275" s="12">
        <v>1</v>
      </c>
      <c r="AW1275" s="12" t="s">
        <v>123</v>
      </c>
      <c r="AY1275" t="s">
        <v>7032</v>
      </c>
      <c r="AZ1275">
        <v>1</v>
      </c>
      <c r="BA1275" s="12" t="s">
        <v>124</v>
      </c>
      <c r="BI1275" s="12">
        <v>2</v>
      </c>
      <c r="BN1275" t="s">
        <v>7222</v>
      </c>
      <c r="BO1275" t="s">
        <v>7226</v>
      </c>
      <c r="BP1275" t="s">
        <v>7222</v>
      </c>
      <c r="BQ1275" t="s">
        <v>7226</v>
      </c>
      <c r="CB1275" s="12" t="s">
        <v>133</v>
      </c>
      <c r="CC1275" s="12" t="s">
        <v>134</v>
      </c>
      <c r="CD1275" s="12">
        <v>1</v>
      </c>
      <c r="CE1275" s="12">
        <v>4</v>
      </c>
      <c r="CG1275" t="s">
        <v>7034</v>
      </c>
    </row>
    <row r="1276" spans="1:85" x14ac:dyDescent="0.3">
      <c r="A1276" s="39">
        <v>6275</v>
      </c>
      <c r="B1276" s="10" t="s">
        <v>98</v>
      </c>
      <c r="C1276" t="s">
        <v>7251</v>
      </c>
      <c r="D1276" t="s">
        <v>137</v>
      </c>
      <c r="E1276" t="s">
        <v>7219</v>
      </c>
      <c r="F1276" t="s">
        <v>138</v>
      </c>
      <c r="G1276" s="85" t="s">
        <v>101</v>
      </c>
      <c r="H1276" t="s">
        <v>7070</v>
      </c>
      <c r="I1276" t="s">
        <v>4017</v>
      </c>
      <c r="J1276" t="s">
        <v>7252</v>
      </c>
      <c r="K1276" s="29" t="str">
        <f t="shared" si="166"/>
        <v>&lt;ul&gt;
&lt;li&gt;Synthetic sole.
&lt;li&gt;Faux Leather
&lt;li&gt;Comfortable walking.
&lt;li&gt;Durable rubber outsole
&lt;li&gt;Man-made upper
&lt;ul&gt;</v>
      </c>
      <c r="L1276" s="12" t="str">
        <f t="shared" si="163"/>
        <v>Synthetic sole.
Faux Leather
Comfortable walking.
Durable rubber outsole
Man-made upper</v>
      </c>
      <c r="M1276" t="s">
        <v>7075</v>
      </c>
      <c r="N1276" s="12" t="str">
        <f t="shared" si="167"/>
        <v>Synthetic sole.
Faux Leather
Comfortable walking.
Durable rubber outsole
Man-made upper
This sandals have has individually adjustable straps. This guarantees the highest level of comfort with every step.</v>
      </c>
      <c r="O1276"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6" t="s">
        <v>7019</v>
      </c>
      <c r="Q1276" t="s">
        <v>7020</v>
      </c>
      <c r="R1276" t="s">
        <v>7021</v>
      </c>
      <c r="S1276" t="s">
        <v>7022</v>
      </c>
      <c r="T1276" t="s">
        <v>7023</v>
      </c>
      <c r="U1276" t="s">
        <v>7251</v>
      </c>
      <c r="V1276" t="s">
        <v>7251</v>
      </c>
      <c r="W1276" s="12" t="s">
        <v>7253</v>
      </c>
      <c r="X1276" s="12" t="s">
        <v>7253</v>
      </c>
      <c r="Y1276" s="12" t="s">
        <v>7025</v>
      </c>
      <c r="AA1276" s="11" t="s">
        <v>113</v>
      </c>
      <c r="AC1276" s="13" t="str">
        <f t="shared" si="168"/>
        <v>43.99</v>
      </c>
      <c r="AD1276" s="13" t="s">
        <v>7026</v>
      </c>
      <c r="AE1276" s="93">
        <f t="shared" si="170"/>
        <v>35.19</v>
      </c>
      <c r="AG1276" s="11">
        <f t="shared" si="169"/>
        <v>5.2</v>
      </c>
      <c r="AI1276" s="11" t="s">
        <v>113</v>
      </c>
      <c r="AJ1276" s="11" t="s">
        <v>116</v>
      </c>
      <c r="AK1276" t="s">
        <v>7027</v>
      </c>
      <c r="AL1276" t="s">
        <v>7028</v>
      </c>
      <c r="AM1276" t="s">
        <v>7029</v>
      </c>
      <c r="AN1276" t="s">
        <v>7030</v>
      </c>
      <c r="AO1276" t="s">
        <v>7031</v>
      </c>
      <c r="AS1276"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6" t="s">
        <v>98</v>
      </c>
      <c r="AU1276" s="11" t="s">
        <v>122</v>
      </c>
      <c r="AV1276" s="12">
        <v>1</v>
      </c>
      <c r="AW1276" s="12" t="s">
        <v>123</v>
      </c>
      <c r="AY1276" t="s">
        <v>7032</v>
      </c>
      <c r="AZ1276">
        <v>1</v>
      </c>
      <c r="BA1276" s="12" t="s">
        <v>124</v>
      </c>
      <c r="BI1276" s="12">
        <v>2</v>
      </c>
      <c r="BN1276" t="s">
        <v>7222</v>
      </c>
      <c r="BO1276" t="s">
        <v>7226</v>
      </c>
      <c r="BP1276" t="s">
        <v>7222</v>
      </c>
      <c r="BQ1276" t="s">
        <v>7226</v>
      </c>
      <c r="CB1276" s="12" t="s">
        <v>133</v>
      </c>
      <c r="CC1276" s="12" t="s">
        <v>134</v>
      </c>
      <c r="CD1276" s="12">
        <v>1</v>
      </c>
      <c r="CE1276" s="12">
        <v>4</v>
      </c>
      <c r="CG1276" t="s">
        <v>7034</v>
      </c>
    </row>
    <row r="1277" spans="1:85" x14ac:dyDescent="0.3">
      <c r="A1277" s="39">
        <v>6276</v>
      </c>
      <c r="B1277" s="10" t="s">
        <v>98</v>
      </c>
      <c r="C1277" t="s">
        <v>7254</v>
      </c>
      <c r="D1277" t="s">
        <v>100</v>
      </c>
      <c r="G1277" s="85" t="s">
        <v>101</v>
      </c>
      <c r="J1277" t="s">
        <v>7255</v>
      </c>
      <c r="K1277" s="29" t="str">
        <f t="shared" si="166"/>
        <v>&lt;ul&gt;
&lt;li&gt;Synthetic sole.
&lt;li&gt;Faux Leather
&lt;li&gt;Comfortable walking.
&lt;li&gt;Durable rubber outsole
&lt;li&gt;Man-made upper
&lt;ul&gt;</v>
      </c>
      <c r="L1277" s="12" t="str">
        <f t="shared" si="163"/>
        <v>Synthetic sole.
Faux Leather
Comfortable walking.
Durable rubber outsole
Man-made upper</v>
      </c>
      <c r="M1277" t="s">
        <v>7075</v>
      </c>
      <c r="N1277" s="12" t="str">
        <f t="shared" si="167"/>
        <v>Synthetic sole.
Faux Leather
Comfortable walking.
Durable rubber outsole
Man-made upper
This sandals have has individually adjustable straps. This guarantees the highest level of comfort with every step.</v>
      </c>
      <c r="O1277"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7" t="s">
        <v>7019</v>
      </c>
      <c r="Q1277" t="s">
        <v>7020</v>
      </c>
      <c r="R1277" t="s">
        <v>7021</v>
      </c>
      <c r="S1277" t="s">
        <v>7022</v>
      </c>
      <c r="T1277" t="s">
        <v>7023</v>
      </c>
      <c r="U1277" t="s">
        <v>7254</v>
      </c>
      <c r="V1277" t="s">
        <v>7254</v>
      </c>
      <c r="W1277" s="12" t="s">
        <v>7256</v>
      </c>
      <c r="X1277" s="12" t="s">
        <v>7256</v>
      </c>
      <c r="Y1277" s="12" t="s">
        <v>7025</v>
      </c>
      <c r="AA1277" s="11" t="s">
        <v>113</v>
      </c>
      <c r="AC1277" s="13" t="str">
        <f t="shared" si="168"/>
        <v>43.99</v>
      </c>
      <c r="AD1277" s="13" t="s">
        <v>7026</v>
      </c>
      <c r="AE1277" s="29">
        <f t="shared" si="170"/>
        <v>35.19</v>
      </c>
      <c r="AG1277" s="11">
        <f t="shared" si="169"/>
        <v>5.2</v>
      </c>
      <c r="AI1277" s="11" t="s">
        <v>113</v>
      </c>
      <c r="AJ1277" s="11" t="s">
        <v>116</v>
      </c>
      <c r="AK1277" t="s">
        <v>7027</v>
      </c>
      <c r="AL1277" t="s">
        <v>7028</v>
      </c>
      <c r="AM1277" t="s">
        <v>7029</v>
      </c>
      <c r="AN1277" t="s">
        <v>7030</v>
      </c>
      <c r="AO1277" t="s">
        <v>7031</v>
      </c>
      <c r="AS1277"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7" t="s">
        <v>98</v>
      </c>
      <c r="AU1277" s="11" t="s">
        <v>122</v>
      </c>
      <c r="AV1277" s="12">
        <v>1</v>
      </c>
      <c r="AW1277" s="12" t="s">
        <v>123</v>
      </c>
      <c r="AY1277" t="s">
        <v>7032</v>
      </c>
      <c r="AZ1277">
        <v>1</v>
      </c>
      <c r="BA1277" s="12" t="s">
        <v>124</v>
      </c>
      <c r="BI1277" s="12">
        <v>2</v>
      </c>
      <c r="BN1277" t="s">
        <v>7257</v>
      </c>
      <c r="CB1277" s="12" t="s">
        <v>133</v>
      </c>
      <c r="CC1277" s="12" t="s">
        <v>134</v>
      </c>
      <c r="CD1277" s="12">
        <v>1</v>
      </c>
      <c r="CE1277" s="12">
        <v>4</v>
      </c>
      <c r="CG1277" t="s">
        <v>7034</v>
      </c>
    </row>
    <row r="1278" spans="1:85" x14ac:dyDescent="0.3">
      <c r="A1278" s="39">
        <v>6277</v>
      </c>
      <c r="B1278" s="10" t="s">
        <v>98</v>
      </c>
      <c r="C1278" t="s">
        <v>7258</v>
      </c>
      <c r="D1278" t="s">
        <v>137</v>
      </c>
      <c r="E1278" t="s">
        <v>7254</v>
      </c>
      <c r="F1278" t="s">
        <v>138</v>
      </c>
      <c r="G1278" s="85" t="s">
        <v>101</v>
      </c>
      <c r="H1278" t="s">
        <v>7079</v>
      </c>
      <c r="I1278" t="s">
        <v>256</v>
      </c>
      <c r="J1278" t="s">
        <v>7259</v>
      </c>
      <c r="K1278" s="29" t="str">
        <f t="shared" si="166"/>
        <v>&lt;ul&gt;
&lt;li&gt;Synthetic sole.
&lt;li&gt;Faux Leather
&lt;li&gt;Comfortable walking.
&lt;li&gt;Durable rubber outsole
&lt;li&gt;Man-made upper
&lt;ul&gt;</v>
      </c>
      <c r="L1278" s="12" t="str">
        <f t="shared" si="163"/>
        <v>Synthetic sole.
Faux Leather
Comfortable walking.
Durable rubber outsole
Man-made upper</v>
      </c>
      <c r="M1278" t="s">
        <v>7075</v>
      </c>
      <c r="N1278" s="12" t="str">
        <f t="shared" si="167"/>
        <v>Synthetic sole.
Faux Leather
Comfortable walking.
Durable rubber outsole
Man-made upper
This sandals have has individually adjustable straps. This guarantees the highest level of comfort with every step.</v>
      </c>
      <c r="O1278"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8" t="s">
        <v>7019</v>
      </c>
      <c r="Q1278" t="s">
        <v>7020</v>
      </c>
      <c r="R1278" t="s">
        <v>7021</v>
      </c>
      <c r="S1278" t="s">
        <v>7022</v>
      </c>
      <c r="T1278" t="s">
        <v>7023</v>
      </c>
      <c r="U1278" t="s">
        <v>7258</v>
      </c>
      <c r="V1278" t="s">
        <v>7258</v>
      </c>
      <c r="W1278" s="12" t="s">
        <v>7260</v>
      </c>
      <c r="X1278" s="12" t="s">
        <v>7260</v>
      </c>
      <c r="Y1278" s="12" t="s">
        <v>7025</v>
      </c>
      <c r="AA1278" s="11" t="s">
        <v>113</v>
      </c>
      <c r="AC1278" s="13" t="str">
        <f t="shared" si="168"/>
        <v>43.99</v>
      </c>
      <c r="AD1278" s="13" t="s">
        <v>7026</v>
      </c>
      <c r="AE1278" s="29">
        <f t="shared" si="170"/>
        <v>35.19</v>
      </c>
      <c r="AG1278" s="11">
        <f t="shared" si="169"/>
        <v>5.2</v>
      </c>
      <c r="AI1278" s="11" t="s">
        <v>113</v>
      </c>
      <c r="AJ1278" s="11" t="s">
        <v>116</v>
      </c>
      <c r="AK1278" t="s">
        <v>7027</v>
      </c>
      <c r="AL1278" t="s">
        <v>7028</v>
      </c>
      <c r="AM1278" t="s">
        <v>7029</v>
      </c>
      <c r="AN1278" t="s">
        <v>7030</v>
      </c>
      <c r="AO1278" t="s">
        <v>7031</v>
      </c>
      <c r="AS1278"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8" t="s">
        <v>98</v>
      </c>
      <c r="AU1278" s="11" t="s">
        <v>122</v>
      </c>
      <c r="AV1278" s="12">
        <v>1</v>
      </c>
      <c r="AW1278" s="12" t="s">
        <v>123</v>
      </c>
      <c r="AY1278" t="s">
        <v>7032</v>
      </c>
      <c r="AZ1278">
        <v>1</v>
      </c>
      <c r="BA1278" s="12" t="s">
        <v>124</v>
      </c>
      <c r="BI1278" s="12">
        <v>2</v>
      </c>
      <c r="BN1278" t="s">
        <v>7257</v>
      </c>
      <c r="BO1278" t="s">
        <v>7261</v>
      </c>
      <c r="BP1278" t="s">
        <v>7257</v>
      </c>
      <c r="BQ1278" t="s">
        <v>7261</v>
      </c>
      <c r="CB1278" s="12" t="s">
        <v>133</v>
      </c>
      <c r="CC1278" s="12" t="s">
        <v>134</v>
      </c>
      <c r="CD1278" s="12">
        <v>1</v>
      </c>
      <c r="CE1278" s="12">
        <v>4</v>
      </c>
      <c r="CG1278" t="s">
        <v>7034</v>
      </c>
    </row>
    <row r="1279" spans="1:85" x14ac:dyDescent="0.3">
      <c r="A1279" s="39">
        <v>6278</v>
      </c>
      <c r="B1279" s="10" t="s">
        <v>98</v>
      </c>
      <c r="C1279" t="s">
        <v>7262</v>
      </c>
      <c r="D1279" t="s">
        <v>137</v>
      </c>
      <c r="E1279" t="s">
        <v>7254</v>
      </c>
      <c r="F1279" t="s">
        <v>138</v>
      </c>
      <c r="G1279" s="85" t="s">
        <v>101</v>
      </c>
      <c r="H1279" t="s">
        <v>7036</v>
      </c>
      <c r="I1279" t="s">
        <v>256</v>
      </c>
      <c r="J1279" t="s">
        <v>7263</v>
      </c>
      <c r="K1279" s="29" t="str">
        <f t="shared" si="166"/>
        <v>&lt;ul&gt;
&lt;li&gt;Synthetic sole.
&lt;li&gt;Faux Leather
&lt;li&gt;Comfortable walking.
&lt;li&gt;Durable rubber outsole
&lt;li&gt;Man-made upper
&lt;ul&gt;</v>
      </c>
      <c r="L1279" s="12" t="str">
        <f t="shared" si="163"/>
        <v>Synthetic sole.
Faux Leather
Comfortable walking.
Durable rubber outsole
Man-made upper</v>
      </c>
      <c r="M1279" t="s">
        <v>7075</v>
      </c>
      <c r="N1279" s="12" t="str">
        <f t="shared" si="167"/>
        <v>Synthetic sole.
Faux Leather
Comfortable walking.
Durable rubber outsole
Man-made upper
This sandals have has individually adjustable straps. This guarantees the highest level of comfort with every step.</v>
      </c>
      <c r="O1279" s="11" t="str">
        <f t="shared" si="164"/>
        <v>&lt;ul&gt;
&lt;li&gt;Synthetic sole.
&lt;li&gt;Faux Leather
&lt;li&gt;Comfortable walking.
&lt;li&gt;Durable rubber outsole
&lt;li&gt;Man-made upper
&lt;ul&gt;
This sandals have has individually adjustable straps. This guarantees the highest level of comfort with every step.</v>
      </c>
      <c r="P1279" t="s">
        <v>7019</v>
      </c>
      <c r="Q1279" t="s">
        <v>7020</v>
      </c>
      <c r="R1279" t="s">
        <v>7021</v>
      </c>
      <c r="S1279" t="s">
        <v>7022</v>
      </c>
      <c r="T1279" t="s">
        <v>7023</v>
      </c>
      <c r="U1279" t="s">
        <v>7262</v>
      </c>
      <c r="V1279" t="s">
        <v>7262</v>
      </c>
      <c r="W1279" s="12" t="s">
        <v>7264</v>
      </c>
      <c r="X1279" s="12" t="s">
        <v>7264</v>
      </c>
      <c r="Y1279" s="12" t="s">
        <v>7025</v>
      </c>
      <c r="AA1279" s="11" t="s">
        <v>113</v>
      </c>
      <c r="AC1279" s="13" t="str">
        <f t="shared" si="168"/>
        <v>43.99</v>
      </c>
      <c r="AD1279" s="13" t="s">
        <v>7026</v>
      </c>
      <c r="AE1279" s="29">
        <f t="shared" si="170"/>
        <v>35.19</v>
      </c>
      <c r="AG1279" s="11">
        <f t="shared" si="169"/>
        <v>5.2</v>
      </c>
      <c r="AI1279" s="11" t="s">
        <v>113</v>
      </c>
      <c r="AJ1279" s="11" t="s">
        <v>116</v>
      </c>
      <c r="AK1279" t="s">
        <v>7027</v>
      </c>
      <c r="AL1279" t="s">
        <v>7028</v>
      </c>
      <c r="AM1279" t="s">
        <v>7029</v>
      </c>
      <c r="AN1279" t="s">
        <v>7030</v>
      </c>
      <c r="AO1279" t="s">
        <v>7031</v>
      </c>
      <c r="AS1279"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79" t="s">
        <v>98</v>
      </c>
      <c r="AU1279" s="11" t="s">
        <v>122</v>
      </c>
      <c r="AV1279" s="12">
        <v>1</v>
      </c>
      <c r="AW1279" s="12" t="s">
        <v>123</v>
      </c>
      <c r="AY1279" t="s">
        <v>7032</v>
      </c>
      <c r="AZ1279">
        <v>1</v>
      </c>
      <c r="BA1279" s="12" t="s">
        <v>124</v>
      </c>
      <c r="BI1279" s="12">
        <v>2</v>
      </c>
      <c r="BN1279" t="s">
        <v>7257</v>
      </c>
      <c r="BO1279" t="s">
        <v>7261</v>
      </c>
      <c r="BP1279" t="s">
        <v>7257</v>
      </c>
      <c r="BQ1279" t="s">
        <v>7261</v>
      </c>
      <c r="CB1279" s="12" t="s">
        <v>133</v>
      </c>
      <c r="CC1279" s="12" t="s">
        <v>134</v>
      </c>
      <c r="CD1279" s="12">
        <v>1</v>
      </c>
      <c r="CE1279" s="12">
        <v>4</v>
      </c>
      <c r="CG1279" t="s">
        <v>7034</v>
      </c>
    </row>
    <row r="1280" spans="1:85" x14ac:dyDescent="0.3">
      <c r="A1280" s="39">
        <v>6279</v>
      </c>
      <c r="B1280" s="10" t="s">
        <v>98</v>
      </c>
      <c r="C1280" t="s">
        <v>7265</v>
      </c>
      <c r="D1280" t="s">
        <v>137</v>
      </c>
      <c r="E1280" t="s">
        <v>7254</v>
      </c>
      <c r="F1280" t="s">
        <v>138</v>
      </c>
      <c r="G1280" s="85" t="s">
        <v>101</v>
      </c>
      <c r="H1280" t="s">
        <v>7042</v>
      </c>
      <c r="I1280" t="s">
        <v>256</v>
      </c>
      <c r="J1280" t="s">
        <v>7266</v>
      </c>
      <c r="K1280" s="29" t="str">
        <f t="shared" si="166"/>
        <v>&lt;ul&gt;
&lt;li&gt;Synthetic sole.
&lt;li&gt;Faux Leather
&lt;li&gt;Comfortable walking.
&lt;li&gt;Durable rubber outsole
&lt;li&gt;Man-made upper
&lt;ul&gt;</v>
      </c>
      <c r="L1280" s="12" t="str">
        <f t="shared" si="163"/>
        <v>Synthetic sole.
Faux Leather
Comfortable walking.
Durable rubber outsole
Man-made upper</v>
      </c>
      <c r="M1280" t="s">
        <v>7075</v>
      </c>
      <c r="N1280" s="12" t="str">
        <f t="shared" si="167"/>
        <v>Synthetic sole.
Faux Leather
Comfortable walking.
Durable rubber outsole
Man-made upper
This sandals have has individually adjustable straps. This guarantees the highest level of comfort with every step.</v>
      </c>
      <c r="O1280" s="11" t="str">
        <f t="shared" si="164"/>
        <v>&lt;ul&gt;
&lt;li&gt;Synthetic sole.
&lt;li&gt;Faux Leather
&lt;li&gt;Comfortable walking.
&lt;li&gt;Durable rubber outsole
&lt;li&gt;Man-made upper
&lt;ul&gt;
This sandals have has individually adjustable straps. This guarantees the highest level of comfort with every step.</v>
      </c>
      <c r="P1280" t="s">
        <v>7019</v>
      </c>
      <c r="Q1280" t="s">
        <v>7020</v>
      </c>
      <c r="R1280" t="s">
        <v>7021</v>
      </c>
      <c r="S1280" t="s">
        <v>7022</v>
      </c>
      <c r="T1280" t="s">
        <v>7023</v>
      </c>
      <c r="U1280" t="s">
        <v>7265</v>
      </c>
      <c r="V1280" t="s">
        <v>7265</v>
      </c>
      <c r="W1280" s="12" t="s">
        <v>7267</v>
      </c>
      <c r="X1280" s="12" t="s">
        <v>7267</v>
      </c>
      <c r="Y1280" s="12" t="s">
        <v>7025</v>
      </c>
      <c r="AA1280" s="11" t="s">
        <v>113</v>
      </c>
      <c r="AC1280" s="13" t="str">
        <f t="shared" si="168"/>
        <v>43.99</v>
      </c>
      <c r="AD1280" s="13" t="s">
        <v>7026</v>
      </c>
      <c r="AE1280" s="29">
        <f t="shared" si="170"/>
        <v>35.19</v>
      </c>
      <c r="AG1280" s="11">
        <f t="shared" si="169"/>
        <v>5.2</v>
      </c>
      <c r="AI1280" s="11" t="s">
        <v>113</v>
      </c>
      <c r="AJ1280" s="11" t="s">
        <v>116</v>
      </c>
      <c r="AK1280" t="s">
        <v>7027</v>
      </c>
      <c r="AL1280" t="s">
        <v>7028</v>
      </c>
      <c r="AM1280" t="s">
        <v>7029</v>
      </c>
      <c r="AN1280" t="s">
        <v>7030</v>
      </c>
      <c r="AO1280" t="s">
        <v>7031</v>
      </c>
      <c r="AS1280"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0" t="s">
        <v>98</v>
      </c>
      <c r="AU1280" s="11" t="s">
        <v>122</v>
      </c>
      <c r="AV1280" s="12">
        <v>1</v>
      </c>
      <c r="AW1280" s="12" t="s">
        <v>123</v>
      </c>
      <c r="AY1280" t="s">
        <v>7032</v>
      </c>
      <c r="AZ1280">
        <v>1</v>
      </c>
      <c r="BA1280" s="12" t="s">
        <v>124</v>
      </c>
      <c r="BI1280" s="12">
        <v>2</v>
      </c>
      <c r="BN1280" t="s">
        <v>7257</v>
      </c>
      <c r="BO1280" t="s">
        <v>7261</v>
      </c>
      <c r="BP1280" t="s">
        <v>7257</v>
      </c>
      <c r="BQ1280" t="s">
        <v>7261</v>
      </c>
      <c r="CB1280" s="12" t="s">
        <v>133</v>
      </c>
      <c r="CC1280" s="12" t="s">
        <v>134</v>
      </c>
      <c r="CD1280" s="12">
        <v>1</v>
      </c>
      <c r="CE1280" s="12">
        <v>4</v>
      </c>
      <c r="CG1280" t="s">
        <v>7034</v>
      </c>
    </row>
    <row r="1281" spans="1:85" x14ac:dyDescent="0.3">
      <c r="A1281" s="39">
        <v>6280</v>
      </c>
      <c r="B1281" s="10" t="s">
        <v>98</v>
      </c>
      <c r="C1281" t="s">
        <v>7268</v>
      </c>
      <c r="D1281" t="s">
        <v>137</v>
      </c>
      <c r="E1281" t="s">
        <v>7254</v>
      </c>
      <c r="F1281" t="s">
        <v>138</v>
      </c>
      <c r="G1281" s="85" t="s">
        <v>101</v>
      </c>
      <c r="H1281" t="s">
        <v>7046</v>
      </c>
      <c r="I1281" t="s">
        <v>256</v>
      </c>
      <c r="J1281" t="s">
        <v>7269</v>
      </c>
      <c r="K1281" s="29" t="str">
        <f t="shared" si="166"/>
        <v>&lt;ul&gt;
&lt;li&gt;Synthetic sole.
&lt;li&gt;Faux Leather
&lt;li&gt;Comfortable walking.
&lt;li&gt;Durable rubber outsole
&lt;li&gt;Man-made upper
&lt;ul&gt;</v>
      </c>
      <c r="L1281" s="12" t="str">
        <f t="shared" si="163"/>
        <v>Synthetic sole.
Faux Leather
Comfortable walking.
Durable rubber outsole
Man-made upper</v>
      </c>
      <c r="M1281" t="s">
        <v>7075</v>
      </c>
      <c r="N1281" s="12" t="str">
        <f t="shared" si="167"/>
        <v>Synthetic sole.
Faux Leather
Comfortable walking.
Durable rubber outsole
Man-made upper
This sandals have has individually adjustable straps. This guarantees the highest level of comfort with every step.</v>
      </c>
      <c r="O1281" s="11" t="str">
        <f t="shared" si="164"/>
        <v>&lt;ul&gt;
&lt;li&gt;Synthetic sole.
&lt;li&gt;Faux Leather
&lt;li&gt;Comfortable walking.
&lt;li&gt;Durable rubber outsole
&lt;li&gt;Man-made upper
&lt;ul&gt;
This sandals have has individually adjustable straps. This guarantees the highest level of comfort with every step.</v>
      </c>
      <c r="P1281" t="s">
        <v>7019</v>
      </c>
      <c r="Q1281" t="s">
        <v>7020</v>
      </c>
      <c r="R1281" t="s">
        <v>7021</v>
      </c>
      <c r="S1281" t="s">
        <v>7022</v>
      </c>
      <c r="T1281" t="s">
        <v>7023</v>
      </c>
      <c r="U1281" t="s">
        <v>7268</v>
      </c>
      <c r="V1281" t="s">
        <v>7268</v>
      </c>
      <c r="W1281" s="12" t="s">
        <v>7270</v>
      </c>
      <c r="X1281" s="12" t="s">
        <v>7270</v>
      </c>
      <c r="Y1281" s="12" t="s">
        <v>7025</v>
      </c>
      <c r="AA1281" s="11" t="s">
        <v>113</v>
      </c>
      <c r="AC1281" s="13" t="str">
        <f t="shared" si="168"/>
        <v>43.99</v>
      </c>
      <c r="AD1281" s="13" t="s">
        <v>7026</v>
      </c>
      <c r="AE1281" s="29">
        <f t="shared" si="170"/>
        <v>35.19</v>
      </c>
      <c r="AG1281" s="11">
        <f t="shared" si="169"/>
        <v>5.2</v>
      </c>
      <c r="AI1281" s="11" t="s">
        <v>113</v>
      </c>
      <c r="AJ1281" s="11" t="s">
        <v>116</v>
      </c>
      <c r="AK1281" t="s">
        <v>7027</v>
      </c>
      <c r="AL1281" t="s">
        <v>7028</v>
      </c>
      <c r="AM1281" t="s">
        <v>7029</v>
      </c>
      <c r="AN1281" t="s">
        <v>7030</v>
      </c>
      <c r="AO1281" t="s">
        <v>7031</v>
      </c>
      <c r="AS1281"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1" t="s">
        <v>98</v>
      </c>
      <c r="AU1281" s="11" t="s">
        <v>122</v>
      </c>
      <c r="AV1281" s="12">
        <v>1</v>
      </c>
      <c r="AW1281" s="12" t="s">
        <v>123</v>
      </c>
      <c r="AY1281" t="s">
        <v>7032</v>
      </c>
      <c r="AZ1281">
        <v>1</v>
      </c>
      <c r="BA1281" s="12" t="s">
        <v>124</v>
      </c>
      <c r="BI1281" s="12">
        <v>2</v>
      </c>
      <c r="BN1281" t="s">
        <v>7257</v>
      </c>
      <c r="BO1281" t="s">
        <v>7261</v>
      </c>
      <c r="BP1281" t="s">
        <v>7257</v>
      </c>
      <c r="BQ1281" t="s">
        <v>7261</v>
      </c>
      <c r="CB1281" s="12" t="s">
        <v>133</v>
      </c>
      <c r="CC1281" s="12" t="s">
        <v>134</v>
      </c>
      <c r="CD1281" s="12">
        <v>1</v>
      </c>
      <c r="CE1281" s="12">
        <v>4</v>
      </c>
      <c r="CG1281" t="s">
        <v>7034</v>
      </c>
    </row>
    <row r="1282" spans="1:85" x14ac:dyDescent="0.3">
      <c r="A1282" s="39">
        <v>6281</v>
      </c>
      <c r="B1282" s="10" t="s">
        <v>98</v>
      </c>
      <c r="C1282" t="s">
        <v>7271</v>
      </c>
      <c r="D1282" t="s">
        <v>137</v>
      </c>
      <c r="E1282" t="s">
        <v>7254</v>
      </c>
      <c r="F1282" t="s">
        <v>138</v>
      </c>
      <c r="G1282" s="85" t="s">
        <v>101</v>
      </c>
      <c r="H1282" t="s">
        <v>7050</v>
      </c>
      <c r="I1282" t="s">
        <v>256</v>
      </c>
      <c r="J1282" t="s">
        <v>7272</v>
      </c>
      <c r="K1282" s="29" t="str">
        <f t="shared" si="166"/>
        <v>&lt;ul&gt;
&lt;li&gt;Synthetic sole.
&lt;li&gt;Faux Leather
&lt;li&gt;Comfortable walking.
&lt;li&gt;Durable rubber outsole
&lt;li&gt;Man-made upper
&lt;ul&gt;</v>
      </c>
      <c r="L1282" s="12" t="str">
        <f t="shared" si="163"/>
        <v>Synthetic sole.
Faux Leather
Comfortable walking.
Durable rubber outsole
Man-made upper</v>
      </c>
      <c r="M1282" t="s">
        <v>7075</v>
      </c>
      <c r="N1282" s="12" t="str">
        <f t="shared" si="167"/>
        <v>Synthetic sole.
Faux Leather
Comfortable walking.
Durable rubber outsole
Man-made upper
This sandals have has individually adjustable straps. This guarantees the highest level of comfort with every step.</v>
      </c>
      <c r="O1282" s="11" t="str">
        <f t="shared" si="164"/>
        <v>&lt;ul&gt;
&lt;li&gt;Synthetic sole.
&lt;li&gt;Faux Leather
&lt;li&gt;Comfortable walking.
&lt;li&gt;Durable rubber outsole
&lt;li&gt;Man-made upper
&lt;ul&gt;
This sandals have has individually adjustable straps. This guarantees the highest level of comfort with every step.</v>
      </c>
      <c r="P1282" t="s">
        <v>7019</v>
      </c>
      <c r="Q1282" t="s">
        <v>7020</v>
      </c>
      <c r="R1282" t="s">
        <v>7021</v>
      </c>
      <c r="S1282" t="s">
        <v>7022</v>
      </c>
      <c r="T1282" t="s">
        <v>7023</v>
      </c>
      <c r="U1282" t="s">
        <v>7271</v>
      </c>
      <c r="V1282" t="s">
        <v>7271</v>
      </c>
      <c r="W1282" s="12" t="s">
        <v>7273</v>
      </c>
      <c r="X1282" s="12" t="s">
        <v>7273</v>
      </c>
      <c r="Y1282" s="12" t="s">
        <v>7025</v>
      </c>
      <c r="AA1282" s="11" t="s">
        <v>113</v>
      </c>
      <c r="AC1282" s="13" t="str">
        <f t="shared" si="168"/>
        <v>43.99</v>
      </c>
      <c r="AD1282" s="13" t="s">
        <v>7026</v>
      </c>
      <c r="AE1282" s="29">
        <f t="shared" si="170"/>
        <v>35.19</v>
      </c>
      <c r="AG1282" s="11">
        <f t="shared" si="169"/>
        <v>5.2</v>
      </c>
      <c r="AI1282" s="11" t="s">
        <v>113</v>
      </c>
      <c r="AJ1282" s="11" t="s">
        <v>116</v>
      </c>
      <c r="AK1282" t="s">
        <v>7027</v>
      </c>
      <c r="AL1282" t="s">
        <v>7028</v>
      </c>
      <c r="AM1282" t="s">
        <v>7029</v>
      </c>
      <c r="AN1282" t="s">
        <v>7030</v>
      </c>
      <c r="AO1282" t="s">
        <v>7031</v>
      </c>
      <c r="AS1282"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2" t="s">
        <v>98</v>
      </c>
      <c r="AU1282" s="11" t="s">
        <v>122</v>
      </c>
      <c r="AV1282" s="12">
        <v>1</v>
      </c>
      <c r="AW1282" s="12" t="s">
        <v>123</v>
      </c>
      <c r="AY1282" t="s">
        <v>7032</v>
      </c>
      <c r="AZ1282">
        <v>1</v>
      </c>
      <c r="BA1282" s="12" t="s">
        <v>124</v>
      </c>
      <c r="BI1282" s="12">
        <v>2</v>
      </c>
      <c r="BN1282" t="s">
        <v>7257</v>
      </c>
      <c r="BO1282" t="s">
        <v>7261</v>
      </c>
      <c r="BP1282" t="s">
        <v>7257</v>
      </c>
      <c r="BQ1282" t="s">
        <v>7261</v>
      </c>
      <c r="CB1282" s="12" t="s">
        <v>133</v>
      </c>
      <c r="CC1282" s="12" t="s">
        <v>134</v>
      </c>
      <c r="CD1282" s="12">
        <v>1</v>
      </c>
      <c r="CE1282" s="12">
        <v>4</v>
      </c>
      <c r="CG1282" t="s">
        <v>7034</v>
      </c>
    </row>
    <row r="1283" spans="1:85" x14ac:dyDescent="0.3">
      <c r="A1283" s="39">
        <v>6282</v>
      </c>
      <c r="B1283" s="10" t="s">
        <v>98</v>
      </c>
      <c r="C1283" t="s">
        <v>7274</v>
      </c>
      <c r="D1283" t="s">
        <v>137</v>
      </c>
      <c r="E1283" t="s">
        <v>7254</v>
      </c>
      <c r="F1283" t="s">
        <v>138</v>
      </c>
      <c r="G1283" s="85" t="s">
        <v>101</v>
      </c>
      <c r="H1283" t="s">
        <v>7054</v>
      </c>
      <c r="I1283" t="s">
        <v>256</v>
      </c>
      <c r="J1283" t="s">
        <v>7275</v>
      </c>
      <c r="K1283" s="29" t="str">
        <f t="shared" si="166"/>
        <v>&lt;ul&gt;
&lt;li&gt;Synthetic sole.
&lt;li&gt;Faux Leather
&lt;li&gt;Comfortable walking.
&lt;li&gt;Durable rubber outsole
&lt;li&gt;Man-made upper
&lt;ul&gt;</v>
      </c>
      <c r="L1283" s="12" t="str">
        <f t="shared" si="163"/>
        <v>Synthetic sole.
Faux Leather
Comfortable walking.
Durable rubber outsole
Man-made upper</v>
      </c>
      <c r="M1283" t="s">
        <v>7075</v>
      </c>
      <c r="N1283" s="12" t="str">
        <f t="shared" si="167"/>
        <v>Synthetic sole.
Faux Leather
Comfortable walking.
Durable rubber outsole
Man-made upper
This sandals have has individually adjustable straps. This guarantees the highest level of comfort with every step.</v>
      </c>
      <c r="O1283" s="11" t="str">
        <f t="shared" si="164"/>
        <v>&lt;ul&gt;
&lt;li&gt;Synthetic sole.
&lt;li&gt;Faux Leather
&lt;li&gt;Comfortable walking.
&lt;li&gt;Durable rubber outsole
&lt;li&gt;Man-made upper
&lt;ul&gt;
This sandals have has individually adjustable straps. This guarantees the highest level of comfort with every step.</v>
      </c>
      <c r="P1283" t="s">
        <v>7019</v>
      </c>
      <c r="Q1283" t="s">
        <v>7020</v>
      </c>
      <c r="R1283" t="s">
        <v>7021</v>
      </c>
      <c r="S1283" t="s">
        <v>7022</v>
      </c>
      <c r="T1283" t="s">
        <v>7023</v>
      </c>
      <c r="U1283" t="s">
        <v>7274</v>
      </c>
      <c r="V1283" t="s">
        <v>7274</v>
      </c>
      <c r="W1283" s="12" t="s">
        <v>7276</v>
      </c>
      <c r="X1283" s="12" t="s">
        <v>7276</v>
      </c>
      <c r="Y1283" s="12" t="s">
        <v>7025</v>
      </c>
      <c r="AA1283" s="11" t="s">
        <v>113</v>
      </c>
      <c r="AC1283" s="13" t="str">
        <f t="shared" si="168"/>
        <v>43.99</v>
      </c>
      <c r="AD1283" s="13" t="s">
        <v>7026</v>
      </c>
      <c r="AE1283" s="29">
        <f t="shared" si="170"/>
        <v>35.19</v>
      </c>
      <c r="AG1283" s="11">
        <f t="shared" si="169"/>
        <v>5.2</v>
      </c>
      <c r="AI1283" s="11" t="s">
        <v>113</v>
      </c>
      <c r="AJ1283" s="11" t="s">
        <v>116</v>
      </c>
      <c r="AK1283" t="s">
        <v>7027</v>
      </c>
      <c r="AL1283" t="s">
        <v>7028</v>
      </c>
      <c r="AM1283" t="s">
        <v>7029</v>
      </c>
      <c r="AN1283" t="s">
        <v>7030</v>
      </c>
      <c r="AO1283" t="s">
        <v>7031</v>
      </c>
      <c r="AS1283"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3" t="s">
        <v>98</v>
      </c>
      <c r="AU1283" s="11" t="s">
        <v>122</v>
      </c>
      <c r="AV1283" s="12">
        <v>1</v>
      </c>
      <c r="AW1283" s="12" t="s">
        <v>123</v>
      </c>
      <c r="AY1283" t="s">
        <v>7032</v>
      </c>
      <c r="AZ1283">
        <v>1</v>
      </c>
      <c r="BA1283" s="12" t="s">
        <v>124</v>
      </c>
      <c r="BI1283" s="12">
        <v>2</v>
      </c>
      <c r="BN1283" t="s">
        <v>7257</v>
      </c>
      <c r="BO1283" t="s">
        <v>7261</v>
      </c>
      <c r="BP1283" t="s">
        <v>7257</v>
      </c>
      <c r="BQ1283" t="s">
        <v>7261</v>
      </c>
      <c r="CB1283" s="12" t="s">
        <v>133</v>
      </c>
      <c r="CC1283" s="12" t="s">
        <v>134</v>
      </c>
      <c r="CD1283" s="12">
        <v>1</v>
      </c>
      <c r="CE1283" s="12">
        <v>4</v>
      </c>
      <c r="CG1283" t="s">
        <v>7034</v>
      </c>
    </row>
    <row r="1284" spans="1:85" x14ac:dyDescent="0.3">
      <c r="A1284" s="39">
        <v>6283</v>
      </c>
      <c r="B1284" s="10" t="s">
        <v>98</v>
      </c>
      <c r="C1284" t="s">
        <v>7277</v>
      </c>
      <c r="D1284" t="s">
        <v>137</v>
      </c>
      <c r="E1284" t="s">
        <v>7254</v>
      </c>
      <c r="F1284" t="s">
        <v>138</v>
      </c>
      <c r="G1284" s="85" t="s">
        <v>101</v>
      </c>
      <c r="H1284" t="s">
        <v>7058</v>
      </c>
      <c r="I1284" t="s">
        <v>256</v>
      </c>
      <c r="J1284" t="s">
        <v>7278</v>
      </c>
      <c r="K1284" s="29" t="str">
        <f t="shared" si="166"/>
        <v>&lt;ul&gt;
&lt;li&gt;Synthetic sole.
&lt;li&gt;Faux Leather
&lt;li&gt;Comfortable walking.
&lt;li&gt;Durable rubber outsole
&lt;li&gt;Man-made upper
&lt;ul&gt;</v>
      </c>
      <c r="L1284" s="12" t="str">
        <f t="shared" si="163"/>
        <v>Synthetic sole.
Faux Leather
Comfortable walking.
Durable rubber outsole
Man-made upper</v>
      </c>
      <c r="M1284" t="s">
        <v>7075</v>
      </c>
      <c r="N1284" s="12" t="str">
        <f t="shared" si="167"/>
        <v>Synthetic sole.
Faux Leather
Comfortable walking.
Durable rubber outsole
Man-made upper
This sandals have has individually adjustable straps. This guarantees the highest level of comfort with every step.</v>
      </c>
      <c r="O1284" s="11" t="str">
        <f t="shared" si="164"/>
        <v>&lt;ul&gt;
&lt;li&gt;Synthetic sole.
&lt;li&gt;Faux Leather
&lt;li&gt;Comfortable walking.
&lt;li&gt;Durable rubber outsole
&lt;li&gt;Man-made upper
&lt;ul&gt;
This sandals have has individually adjustable straps. This guarantees the highest level of comfort with every step.</v>
      </c>
      <c r="P1284" t="s">
        <v>7019</v>
      </c>
      <c r="Q1284" t="s">
        <v>7020</v>
      </c>
      <c r="R1284" t="s">
        <v>7021</v>
      </c>
      <c r="S1284" t="s">
        <v>7022</v>
      </c>
      <c r="T1284" t="s">
        <v>7023</v>
      </c>
      <c r="U1284" t="s">
        <v>7277</v>
      </c>
      <c r="V1284" t="s">
        <v>7277</v>
      </c>
      <c r="W1284" s="12" t="s">
        <v>7279</v>
      </c>
      <c r="X1284" s="12" t="s">
        <v>7279</v>
      </c>
      <c r="Y1284" s="12" t="s">
        <v>7025</v>
      </c>
      <c r="AA1284" s="11" t="s">
        <v>113</v>
      </c>
      <c r="AC1284" s="13" t="str">
        <f t="shared" si="168"/>
        <v>43.99</v>
      </c>
      <c r="AD1284" s="13" t="s">
        <v>7026</v>
      </c>
      <c r="AE1284" s="29">
        <f t="shared" si="170"/>
        <v>35.19</v>
      </c>
      <c r="AG1284" s="11">
        <f t="shared" si="169"/>
        <v>5.2</v>
      </c>
      <c r="AI1284" s="11" t="s">
        <v>113</v>
      </c>
      <c r="AJ1284" s="11" t="s">
        <v>116</v>
      </c>
      <c r="AK1284" t="s">
        <v>7027</v>
      </c>
      <c r="AL1284" t="s">
        <v>7028</v>
      </c>
      <c r="AM1284" t="s">
        <v>7029</v>
      </c>
      <c r="AN1284" t="s">
        <v>7030</v>
      </c>
      <c r="AO1284" t="s">
        <v>7031</v>
      </c>
      <c r="AS1284"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4" t="s">
        <v>98</v>
      </c>
      <c r="AU1284" s="11" t="s">
        <v>122</v>
      </c>
      <c r="AV1284" s="12">
        <v>1</v>
      </c>
      <c r="AW1284" s="12" t="s">
        <v>123</v>
      </c>
      <c r="AY1284" t="s">
        <v>7032</v>
      </c>
      <c r="AZ1284">
        <v>1</v>
      </c>
      <c r="BA1284" s="12" t="s">
        <v>124</v>
      </c>
      <c r="BI1284" s="12">
        <v>2</v>
      </c>
      <c r="BN1284" t="s">
        <v>7257</v>
      </c>
      <c r="BO1284" t="s">
        <v>7261</v>
      </c>
      <c r="BP1284" t="s">
        <v>7257</v>
      </c>
      <c r="BQ1284" t="s">
        <v>7261</v>
      </c>
      <c r="CB1284" s="12" t="s">
        <v>133</v>
      </c>
      <c r="CC1284" s="12" t="s">
        <v>134</v>
      </c>
      <c r="CD1284" s="12">
        <v>1</v>
      </c>
      <c r="CE1284" s="12">
        <v>4</v>
      </c>
      <c r="CG1284" t="s">
        <v>7034</v>
      </c>
    </row>
    <row r="1285" spans="1:85" x14ac:dyDescent="0.3">
      <c r="A1285" s="39">
        <v>6284</v>
      </c>
      <c r="B1285" s="10" t="s">
        <v>98</v>
      </c>
      <c r="C1285" t="s">
        <v>7280</v>
      </c>
      <c r="D1285" t="s">
        <v>137</v>
      </c>
      <c r="E1285" t="s">
        <v>7254</v>
      </c>
      <c r="F1285" t="s">
        <v>138</v>
      </c>
      <c r="G1285" s="85" t="s">
        <v>101</v>
      </c>
      <c r="H1285" t="s">
        <v>7062</v>
      </c>
      <c r="I1285" t="s">
        <v>256</v>
      </c>
      <c r="J1285" t="s">
        <v>7281</v>
      </c>
      <c r="K1285" s="29" t="str">
        <f t="shared" si="166"/>
        <v>&lt;ul&gt;
&lt;li&gt;Synthetic sole.
&lt;li&gt;Faux Leather
&lt;li&gt;Comfortable walking.
&lt;li&gt;Durable rubber outsole
&lt;li&gt;Man-made upper
&lt;ul&gt;</v>
      </c>
      <c r="L1285" s="12" t="str">
        <f t="shared" si="163"/>
        <v>Synthetic sole.
Faux Leather
Comfortable walking.
Durable rubber outsole
Man-made upper</v>
      </c>
      <c r="M1285" t="s">
        <v>7075</v>
      </c>
      <c r="N1285" s="12" t="str">
        <f t="shared" si="167"/>
        <v>Synthetic sole.
Faux Leather
Comfortable walking.
Durable rubber outsole
Man-made upper
This sandals have has individually adjustable straps. This guarantees the highest level of comfort with every step.</v>
      </c>
      <c r="O1285" s="11" t="str">
        <f t="shared" si="164"/>
        <v>&lt;ul&gt;
&lt;li&gt;Synthetic sole.
&lt;li&gt;Faux Leather
&lt;li&gt;Comfortable walking.
&lt;li&gt;Durable rubber outsole
&lt;li&gt;Man-made upper
&lt;ul&gt;
This sandals have has individually adjustable straps. This guarantees the highest level of comfort with every step.</v>
      </c>
      <c r="P1285" t="s">
        <v>7019</v>
      </c>
      <c r="Q1285" t="s">
        <v>7020</v>
      </c>
      <c r="R1285" t="s">
        <v>7021</v>
      </c>
      <c r="S1285" t="s">
        <v>7022</v>
      </c>
      <c r="T1285" t="s">
        <v>7023</v>
      </c>
      <c r="U1285" t="s">
        <v>7280</v>
      </c>
      <c r="V1285" t="s">
        <v>7280</v>
      </c>
      <c r="W1285" s="12" t="s">
        <v>7282</v>
      </c>
      <c r="X1285" s="12" t="s">
        <v>7282</v>
      </c>
      <c r="Y1285" s="12" t="s">
        <v>7025</v>
      </c>
      <c r="AA1285" s="11" t="s">
        <v>113</v>
      </c>
      <c r="AC1285" s="13" t="str">
        <f t="shared" si="168"/>
        <v>43.99</v>
      </c>
      <c r="AD1285" s="13" t="s">
        <v>7026</v>
      </c>
      <c r="AE1285" s="29">
        <f t="shared" si="170"/>
        <v>35.19</v>
      </c>
      <c r="AG1285" s="11">
        <f t="shared" si="169"/>
        <v>5.2</v>
      </c>
      <c r="AI1285" s="11" t="s">
        <v>113</v>
      </c>
      <c r="AJ1285" s="11" t="s">
        <v>116</v>
      </c>
      <c r="AK1285" t="s">
        <v>7027</v>
      </c>
      <c r="AL1285" t="s">
        <v>7028</v>
      </c>
      <c r="AM1285" t="s">
        <v>7029</v>
      </c>
      <c r="AN1285" t="s">
        <v>7030</v>
      </c>
      <c r="AO1285" t="s">
        <v>7031</v>
      </c>
      <c r="AS1285" s="11" t="str">
        <f t="shared" si="165"/>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5" t="s">
        <v>98</v>
      </c>
      <c r="AU1285" s="11" t="s">
        <v>122</v>
      </c>
      <c r="AV1285" s="12">
        <v>1</v>
      </c>
      <c r="AW1285" s="12" t="s">
        <v>123</v>
      </c>
      <c r="AY1285" t="s">
        <v>7032</v>
      </c>
      <c r="AZ1285">
        <v>1</v>
      </c>
      <c r="BA1285" s="12" t="s">
        <v>124</v>
      </c>
      <c r="BI1285" s="12">
        <v>2</v>
      </c>
      <c r="BN1285" t="s">
        <v>7257</v>
      </c>
      <c r="BO1285" t="s">
        <v>7261</v>
      </c>
      <c r="BP1285" t="s">
        <v>7257</v>
      </c>
      <c r="BQ1285" t="s">
        <v>7261</v>
      </c>
      <c r="CB1285" s="12" t="s">
        <v>133</v>
      </c>
      <c r="CC1285" s="12" t="s">
        <v>134</v>
      </c>
      <c r="CD1285" s="12">
        <v>1</v>
      </c>
      <c r="CE1285" s="12">
        <v>4</v>
      </c>
      <c r="CG1285" t="s">
        <v>7034</v>
      </c>
    </row>
    <row r="1286" spans="1:85" x14ac:dyDescent="0.3">
      <c r="A1286" s="39">
        <v>6285</v>
      </c>
      <c r="B1286" s="10" t="s">
        <v>98</v>
      </c>
      <c r="C1286" t="s">
        <v>7283</v>
      </c>
      <c r="D1286" t="s">
        <v>137</v>
      </c>
      <c r="E1286" t="s">
        <v>7254</v>
      </c>
      <c r="F1286" t="s">
        <v>138</v>
      </c>
      <c r="G1286" s="85" t="s">
        <v>101</v>
      </c>
      <c r="H1286" t="s">
        <v>7066</v>
      </c>
      <c r="I1286" t="s">
        <v>256</v>
      </c>
      <c r="J1286" t="s">
        <v>7284</v>
      </c>
      <c r="K1286" s="29" t="str">
        <f t="shared" si="166"/>
        <v>&lt;ul&gt;
&lt;li&gt;Synthetic sole.
&lt;li&gt;Faux Leather
&lt;li&gt;Comfortable walking.
&lt;li&gt;Durable rubber outsole
&lt;li&gt;Man-made upper
&lt;ul&gt;</v>
      </c>
      <c r="L1286" s="12" t="str">
        <f t="shared" ref="L1286:L1349" si="171">P1286&amp;CHAR(10)&amp;Q1286&amp;CHAR(10)&amp;R1286&amp;CHAR(10)&amp;S1286&amp;CHAR(10)&amp;T1286</f>
        <v>Synthetic sole.
Faux Leather
Comfortable walking.
Durable rubber outsole
Man-made upper</v>
      </c>
      <c r="M1286" t="s">
        <v>7075</v>
      </c>
      <c r="N1286" s="12" t="str">
        <f t="shared" si="167"/>
        <v>Synthetic sole.
Faux Leather
Comfortable walking.
Durable rubber outsole
Man-made upper
This sandals have has individually adjustable straps. This guarantees the highest level of comfort with every step.</v>
      </c>
      <c r="O1286" s="11" t="str">
        <f t="shared" ref="O1286:O1349" si="172">K1286&amp;CHAR(10)&amp;M1286</f>
        <v>&lt;ul&gt;
&lt;li&gt;Synthetic sole.
&lt;li&gt;Faux Leather
&lt;li&gt;Comfortable walking.
&lt;li&gt;Durable rubber outsole
&lt;li&gt;Man-made upper
&lt;ul&gt;
This sandals have has individually adjustable straps. This guarantees the highest level of comfort with every step.</v>
      </c>
      <c r="P1286" t="s">
        <v>7019</v>
      </c>
      <c r="Q1286" t="s">
        <v>7020</v>
      </c>
      <c r="R1286" t="s">
        <v>7021</v>
      </c>
      <c r="S1286" t="s">
        <v>7022</v>
      </c>
      <c r="T1286" t="s">
        <v>7023</v>
      </c>
      <c r="U1286" t="s">
        <v>7283</v>
      </c>
      <c r="V1286" t="s">
        <v>7283</v>
      </c>
      <c r="W1286" s="12" t="s">
        <v>7285</v>
      </c>
      <c r="X1286" s="12" t="s">
        <v>7285</v>
      </c>
      <c r="Y1286" s="12" t="s">
        <v>7025</v>
      </c>
      <c r="AA1286" s="11" t="s">
        <v>113</v>
      </c>
      <c r="AC1286" s="13" t="str">
        <f t="shared" si="168"/>
        <v>43.99</v>
      </c>
      <c r="AD1286" s="13" t="s">
        <v>7026</v>
      </c>
      <c r="AE1286" s="29">
        <f t="shared" si="170"/>
        <v>35.19</v>
      </c>
      <c r="AG1286" s="11">
        <f t="shared" si="169"/>
        <v>5.2</v>
      </c>
      <c r="AI1286" s="11" t="s">
        <v>113</v>
      </c>
      <c r="AJ1286" s="11" t="s">
        <v>116</v>
      </c>
      <c r="AK1286" t="s">
        <v>7027</v>
      </c>
      <c r="AL1286" t="s">
        <v>7028</v>
      </c>
      <c r="AM1286" t="s">
        <v>7029</v>
      </c>
      <c r="AN1286" t="s">
        <v>7030</v>
      </c>
      <c r="AO1286" t="s">
        <v>7031</v>
      </c>
      <c r="AS1286" s="11" t="str">
        <f t="shared" ref="AS1286:AS1349" si="173">AK1286&amp;","&amp;AL1286&amp;","&amp;AM1286&amp;","&amp;AN1286&amp;""&amp;AO1286</f>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6" t="s">
        <v>98</v>
      </c>
      <c r="AU1286" s="11" t="s">
        <v>122</v>
      </c>
      <c r="AV1286" s="12">
        <v>1</v>
      </c>
      <c r="AW1286" s="12" t="s">
        <v>123</v>
      </c>
      <c r="AY1286" t="s">
        <v>7032</v>
      </c>
      <c r="AZ1286">
        <v>1</v>
      </c>
      <c r="BA1286" s="12" t="s">
        <v>124</v>
      </c>
      <c r="BI1286" s="12">
        <v>2</v>
      </c>
      <c r="BN1286" t="s">
        <v>7257</v>
      </c>
      <c r="BO1286" t="s">
        <v>7261</v>
      </c>
      <c r="BP1286" t="s">
        <v>7257</v>
      </c>
      <c r="BQ1286" t="s">
        <v>7261</v>
      </c>
      <c r="CB1286" s="12" t="s">
        <v>133</v>
      </c>
      <c r="CC1286" s="12" t="s">
        <v>134</v>
      </c>
      <c r="CD1286" s="12">
        <v>1</v>
      </c>
      <c r="CE1286" s="12">
        <v>4</v>
      </c>
      <c r="CG1286" t="s">
        <v>7034</v>
      </c>
    </row>
    <row r="1287" spans="1:85" x14ac:dyDescent="0.3">
      <c r="A1287" s="39">
        <v>6286</v>
      </c>
      <c r="B1287" s="10" t="s">
        <v>98</v>
      </c>
      <c r="C1287" t="s">
        <v>7286</v>
      </c>
      <c r="D1287" t="s">
        <v>137</v>
      </c>
      <c r="E1287" t="s">
        <v>7254</v>
      </c>
      <c r="F1287" t="s">
        <v>138</v>
      </c>
      <c r="G1287" s="85" t="s">
        <v>101</v>
      </c>
      <c r="H1287" t="s">
        <v>7070</v>
      </c>
      <c r="I1287" t="s">
        <v>256</v>
      </c>
      <c r="J1287" t="s">
        <v>7287</v>
      </c>
      <c r="K1287" s="29" t="str">
        <f t="shared" ref="K1287:K1350" si="174">"&lt;ul&gt;"&amp;CHAR(10)&amp;"&lt;li&gt;"&amp;P1287&amp;CHAR(10)&amp;"&lt;li&gt;"&amp;Q1287&amp;CHAR(10)&amp;"&lt;li&gt;"&amp;R1287&amp;CHAR(10)&amp;"&lt;li&gt;"&amp;S1287&amp;CHAR(10)&amp;"&lt;li&gt;"&amp;T1287&amp;CHAR(10)&amp;"&lt;ul&gt;"</f>
        <v>&lt;ul&gt;
&lt;li&gt;Synthetic sole.
&lt;li&gt;Faux Leather
&lt;li&gt;Comfortable walking.
&lt;li&gt;Durable rubber outsole
&lt;li&gt;Man-made upper
&lt;ul&gt;</v>
      </c>
      <c r="L1287" s="12" t="str">
        <f t="shared" si="171"/>
        <v>Synthetic sole.
Faux Leather
Comfortable walking.
Durable rubber outsole
Man-made upper</v>
      </c>
      <c r="M1287" t="s">
        <v>7075</v>
      </c>
      <c r="N1287" s="12" t="str">
        <f t="shared" ref="N1287:N1350" si="175">P1287&amp;CHAR(10)&amp;Q1287&amp;CHAR(10)&amp;R1287&amp;CHAR(10)&amp;S1287&amp;CHAR(10)&amp;T1287&amp;CHAR(10)&amp;M1287</f>
        <v>Synthetic sole.
Faux Leather
Comfortable walking.
Durable rubber outsole
Man-made upper
This sandals have has individually adjustable straps. This guarantees the highest level of comfort with every step.</v>
      </c>
      <c r="O1287" s="11" t="str">
        <f t="shared" si="172"/>
        <v>&lt;ul&gt;
&lt;li&gt;Synthetic sole.
&lt;li&gt;Faux Leather
&lt;li&gt;Comfortable walking.
&lt;li&gt;Durable rubber outsole
&lt;li&gt;Man-made upper
&lt;ul&gt;
This sandals have has individually adjustable straps. This guarantees the highest level of comfort with every step.</v>
      </c>
      <c r="P1287" t="s">
        <v>7019</v>
      </c>
      <c r="Q1287" t="s">
        <v>7020</v>
      </c>
      <c r="R1287" t="s">
        <v>7021</v>
      </c>
      <c r="S1287" t="s">
        <v>7022</v>
      </c>
      <c r="T1287" t="s">
        <v>7023</v>
      </c>
      <c r="U1287" t="s">
        <v>7286</v>
      </c>
      <c r="V1287" t="s">
        <v>7286</v>
      </c>
      <c r="W1287" s="12" t="s">
        <v>7288</v>
      </c>
      <c r="X1287" s="12" t="s">
        <v>7288</v>
      </c>
      <c r="Y1287" s="12" t="s">
        <v>7025</v>
      </c>
      <c r="AA1287" s="11" t="s">
        <v>113</v>
      </c>
      <c r="AC1287" s="13" t="str">
        <f t="shared" ref="AC1287:AC1350" si="176">CONCATENATE(ROUND(AD1287/0.7,0),".99")</f>
        <v>43.99</v>
      </c>
      <c r="AD1287" s="13" t="s">
        <v>7026</v>
      </c>
      <c r="AE1287" s="93">
        <f t="shared" si="170"/>
        <v>35.19</v>
      </c>
      <c r="AG1287" s="11">
        <f t="shared" si="169"/>
        <v>5.2</v>
      </c>
      <c r="AI1287" s="11" t="s">
        <v>113</v>
      </c>
      <c r="AJ1287" s="11" t="s">
        <v>116</v>
      </c>
      <c r="AK1287" t="s">
        <v>7027</v>
      </c>
      <c r="AL1287" t="s">
        <v>7028</v>
      </c>
      <c r="AM1287" t="s">
        <v>7029</v>
      </c>
      <c r="AN1287" t="s">
        <v>7030</v>
      </c>
      <c r="AO1287" t="s">
        <v>7031</v>
      </c>
      <c r="AS1287" s="11" t="str">
        <f t="shared" si="173"/>
        <v>women fabric shoe, women sandals shoes, cloth shoe, sandalia, zapato de mujer, sandals, pata de gallo, ,sandalia de verano, sandalia para fiestas, sandalias, zapatos,beach shoes, beach sandals, beach, ,comfort sandals for women,  comfort sandals wideshoes for women sandals, womens sandals, shoes, shoe</v>
      </c>
      <c r="AT1287" t="s">
        <v>98</v>
      </c>
      <c r="AU1287" s="11" t="s">
        <v>122</v>
      </c>
      <c r="AV1287" s="12">
        <v>1</v>
      </c>
      <c r="AW1287" s="12" t="s">
        <v>123</v>
      </c>
      <c r="AY1287" t="s">
        <v>7032</v>
      </c>
      <c r="AZ1287">
        <v>1</v>
      </c>
      <c r="BA1287" s="12" t="s">
        <v>124</v>
      </c>
      <c r="BI1287" s="12">
        <v>2</v>
      </c>
      <c r="BN1287" t="s">
        <v>7257</v>
      </c>
      <c r="BO1287" t="s">
        <v>7261</v>
      </c>
      <c r="BP1287" t="s">
        <v>7257</v>
      </c>
      <c r="BQ1287" t="s">
        <v>7261</v>
      </c>
      <c r="CB1287" s="12" t="s">
        <v>133</v>
      </c>
      <c r="CC1287" s="12" t="s">
        <v>134</v>
      </c>
      <c r="CD1287" s="12">
        <v>1</v>
      </c>
      <c r="CE1287" s="12">
        <v>4</v>
      </c>
      <c r="CG1287" t="s">
        <v>7034</v>
      </c>
    </row>
    <row r="1288" spans="1:85" s="12" customFormat="1" x14ac:dyDescent="0.3">
      <c r="A1288" s="39">
        <v>6287</v>
      </c>
      <c r="B1288" s="10" t="s">
        <v>98</v>
      </c>
      <c r="C1288" s="12" t="s">
        <v>7289</v>
      </c>
      <c r="D1288" s="12" t="s">
        <v>100</v>
      </c>
      <c r="J1288" s="12" t="s">
        <v>7290</v>
      </c>
      <c r="K128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8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88" s="12" t="s">
        <v>7291</v>
      </c>
      <c r="N1288"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O1288"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P1288" s="12" t="s">
        <v>7292</v>
      </c>
      <c r="Q1288" s="12" t="s">
        <v>7293</v>
      </c>
      <c r="R1288" s="12" t="s">
        <v>7294</v>
      </c>
      <c r="S1288" s="12" t="s">
        <v>7295</v>
      </c>
      <c r="T1288" s="12" t="s">
        <v>7296</v>
      </c>
      <c r="U1288" s="12" t="s">
        <v>7289</v>
      </c>
      <c r="V1288" s="12" t="s">
        <v>7289</v>
      </c>
      <c r="W1288" s="12" t="s">
        <v>7297</v>
      </c>
      <c r="X1288" s="12" t="s">
        <v>7297</v>
      </c>
      <c r="Y1288" s="12" t="s">
        <v>111</v>
      </c>
      <c r="Z1288" s="12" t="s">
        <v>112</v>
      </c>
      <c r="AA1288" s="12" t="s">
        <v>113</v>
      </c>
      <c r="AB1288" s="12" t="s">
        <v>114</v>
      </c>
      <c r="AC1288" s="12" t="str">
        <f t="shared" si="176"/>
        <v>0.99</v>
      </c>
      <c r="AE1288" s="93"/>
      <c r="AG1288" s="12">
        <v>5</v>
      </c>
      <c r="AI1288" s="12" t="s">
        <v>113</v>
      </c>
      <c r="AJ1288" s="11" t="s">
        <v>116</v>
      </c>
      <c r="AK1288" s="12" t="s">
        <v>7298</v>
      </c>
      <c r="AL1288" s="12" t="s">
        <v>118</v>
      </c>
      <c r="AM1288" s="12" t="s">
        <v>7299</v>
      </c>
      <c r="AN1288" s="12" t="s">
        <v>7300</v>
      </c>
      <c r="AO1288" s="12" t="s">
        <v>7301</v>
      </c>
      <c r="AS1288"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288" s="11" t="s">
        <v>98</v>
      </c>
      <c r="AU1288" s="11" t="s">
        <v>122</v>
      </c>
      <c r="AV1288" s="12" t="s">
        <v>2095</v>
      </c>
      <c r="AW1288" s="12" t="s">
        <v>123</v>
      </c>
      <c r="AX1288" s="12" t="s">
        <v>7302</v>
      </c>
      <c r="AY1288" s="12" t="s">
        <v>2500</v>
      </c>
      <c r="AZ1288" s="12">
        <v>2</v>
      </c>
      <c r="BA1288" s="12" t="s">
        <v>124</v>
      </c>
      <c r="BI1288" s="12">
        <v>2</v>
      </c>
      <c r="BN1288" s="12" t="s">
        <v>7303</v>
      </c>
      <c r="BO1288" s="12" t="s">
        <v>7304</v>
      </c>
      <c r="BP1288" s="12" t="s">
        <v>7305</v>
      </c>
      <c r="BQ1288" s="12" t="s">
        <v>7306</v>
      </c>
      <c r="BR1288" s="12" t="s">
        <v>7307</v>
      </c>
      <c r="BS1288" s="12" t="s">
        <v>7308</v>
      </c>
      <c r="CB1288" s="12" t="s">
        <v>133</v>
      </c>
      <c r="CC1288" s="12" t="s">
        <v>134</v>
      </c>
      <c r="CD1288" s="12">
        <v>1</v>
      </c>
      <c r="CE1288" s="12">
        <v>4</v>
      </c>
      <c r="CG1288" s="12" t="s">
        <v>135</v>
      </c>
    </row>
    <row r="1289" spans="1:85" x14ac:dyDescent="0.3">
      <c r="A1289" s="39">
        <v>6288</v>
      </c>
      <c r="B1289" s="10" t="s">
        <v>98</v>
      </c>
      <c r="C1289" s="12" t="s">
        <v>7309</v>
      </c>
      <c r="D1289" t="s">
        <v>137</v>
      </c>
      <c r="E1289" t="s">
        <v>7289</v>
      </c>
      <c r="F1289" t="s">
        <v>138</v>
      </c>
      <c r="G1289" s="12" t="s">
        <v>101</v>
      </c>
      <c r="H1289" t="s">
        <v>7310</v>
      </c>
      <c r="I1289" t="s">
        <v>7311</v>
      </c>
      <c r="J1289" t="s">
        <v>7312</v>
      </c>
      <c r="K128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8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89" t="s">
        <v>7291</v>
      </c>
      <c r="N1289"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O1289"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P1289" t="s">
        <v>7292</v>
      </c>
      <c r="Q1289" t="s">
        <v>7293</v>
      </c>
      <c r="R1289" t="s">
        <v>7294</v>
      </c>
      <c r="S1289" t="s">
        <v>7295</v>
      </c>
      <c r="T1289" t="s">
        <v>7296</v>
      </c>
      <c r="U1289" t="s">
        <v>7309</v>
      </c>
      <c r="V1289" t="s">
        <v>7309</v>
      </c>
      <c r="W1289" t="s">
        <v>7313</v>
      </c>
      <c r="X1289" t="s">
        <v>7313</v>
      </c>
      <c r="Y1289" t="s">
        <v>111</v>
      </c>
      <c r="Z1289" t="s">
        <v>112</v>
      </c>
      <c r="AA1289" s="12" t="s">
        <v>113</v>
      </c>
      <c r="AB1289" s="12" t="s">
        <v>114</v>
      </c>
      <c r="AC1289" t="str">
        <f t="shared" si="176"/>
        <v>136.99</v>
      </c>
      <c r="AD1289">
        <v>94.99</v>
      </c>
      <c r="AE1289" s="93">
        <f>AD1289+AG1289</f>
        <v>99.99</v>
      </c>
      <c r="AG1289">
        <v>5</v>
      </c>
      <c r="AI1289" t="s">
        <v>113</v>
      </c>
      <c r="AJ1289" s="11" t="s">
        <v>116</v>
      </c>
      <c r="AK1289" t="s">
        <v>7314</v>
      </c>
      <c r="AL1289" t="s">
        <v>7315</v>
      </c>
      <c r="AM1289" t="s">
        <v>7316</v>
      </c>
      <c r="AN1289" t="s">
        <v>7317</v>
      </c>
      <c r="AO1289" t="s">
        <v>7318</v>
      </c>
      <c r="AS1289"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289" s="11" t="s">
        <v>98</v>
      </c>
      <c r="AU1289" s="11" t="s">
        <v>122</v>
      </c>
      <c r="AV1289" t="s">
        <v>2095</v>
      </c>
      <c r="AW1289" t="s">
        <v>123</v>
      </c>
      <c r="AX1289" t="s">
        <v>7302</v>
      </c>
      <c r="AY1289" t="s">
        <v>2500</v>
      </c>
      <c r="AZ1289" s="12">
        <v>2</v>
      </c>
      <c r="BA1289" s="12" t="s">
        <v>124</v>
      </c>
      <c r="BI1289" s="12">
        <v>2</v>
      </c>
      <c r="BN1289" t="s">
        <v>7303</v>
      </c>
      <c r="BO1289" t="s">
        <v>7304</v>
      </c>
      <c r="BP1289" t="s">
        <v>7305</v>
      </c>
      <c r="BQ1289" t="s">
        <v>7306</v>
      </c>
      <c r="BR1289" t="s">
        <v>7307</v>
      </c>
      <c r="BS1289" t="s">
        <v>7308</v>
      </c>
      <c r="CB1289" s="12" t="s">
        <v>133</v>
      </c>
      <c r="CC1289" s="12" t="s">
        <v>134</v>
      </c>
      <c r="CD1289" s="12">
        <v>1</v>
      </c>
      <c r="CE1289" s="12">
        <v>4</v>
      </c>
      <c r="CG1289" t="s">
        <v>135</v>
      </c>
    </row>
    <row r="1290" spans="1:85" x14ac:dyDescent="0.3">
      <c r="A1290" s="39">
        <v>6289</v>
      </c>
      <c r="B1290" s="10" t="s">
        <v>98</v>
      </c>
      <c r="C1290" s="12" t="s">
        <v>7319</v>
      </c>
      <c r="D1290" t="s">
        <v>137</v>
      </c>
      <c r="E1290" t="s">
        <v>7289</v>
      </c>
      <c r="F1290" t="s">
        <v>138</v>
      </c>
      <c r="G1290" s="12" t="s">
        <v>101</v>
      </c>
      <c r="H1290" t="s">
        <v>7320</v>
      </c>
      <c r="I1290" t="s">
        <v>7311</v>
      </c>
      <c r="J1290" t="s">
        <v>7321</v>
      </c>
      <c r="K129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0"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0" t="s">
        <v>7291</v>
      </c>
      <c r="N1290"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O1290"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P1290" t="s">
        <v>7292</v>
      </c>
      <c r="Q1290" t="s">
        <v>7293</v>
      </c>
      <c r="R1290" t="s">
        <v>7294</v>
      </c>
      <c r="S1290" t="s">
        <v>7295</v>
      </c>
      <c r="T1290" t="s">
        <v>7296</v>
      </c>
      <c r="U1290" t="s">
        <v>7319</v>
      </c>
      <c r="V1290" t="s">
        <v>7319</v>
      </c>
      <c r="W1290" t="s">
        <v>7322</v>
      </c>
      <c r="X1290" t="s">
        <v>7322</v>
      </c>
      <c r="Y1290" t="s">
        <v>111</v>
      </c>
      <c r="Z1290" t="s">
        <v>112</v>
      </c>
      <c r="AA1290" s="12" t="s">
        <v>113</v>
      </c>
      <c r="AB1290" s="12" t="s">
        <v>114</v>
      </c>
      <c r="AC1290" t="str">
        <f t="shared" si="176"/>
        <v>174.99</v>
      </c>
      <c r="AD1290">
        <v>121.99</v>
      </c>
      <c r="AE1290" s="93">
        <f>AD1290+AG1290</f>
        <v>126.99</v>
      </c>
      <c r="AG1290">
        <v>5</v>
      </c>
      <c r="AI1290" t="s">
        <v>113</v>
      </c>
      <c r="AJ1290" s="11" t="s">
        <v>116</v>
      </c>
      <c r="AK1290" t="s">
        <v>7323</v>
      </c>
      <c r="AL1290" t="s">
        <v>7324</v>
      </c>
      <c r="AM1290" t="s">
        <v>7325</v>
      </c>
      <c r="AN1290" t="s">
        <v>7326</v>
      </c>
      <c r="AO1290" t="s">
        <v>7327</v>
      </c>
      <c r="AS1290"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290" s="11" t="s">
        <v>98</v>
      </c>
      <c r="AU1290" s="11" t="s">
        <v>122</v>
      </c>
      <c r="AV1290" t="s">
        <v>7328</v>
      </c>
      <c r="AW1290" t="s">
        <v>123</v>
      </c>
      <c r="AX1290" t="s">
        <v>7302</v>
      </c>
      <c r="AY1290" t="s">
        <v>2500</v>
      </c>
      <c r="AZ1290" s="12">
        <v>2</v>
      </c>
      <c r="BA1290" s="12" t="s">
        <v>124</v>
      </c>
      <c r="BI1290" s="12">
        <v>2</v>
      </c>
      <c r="BN1290" t="s">
        <v>7303</v>
      </c>
      <c r="BO1290" t="s">
        <v>7304</v>
      </c>
      <c r="BP1290" t="s">
        <v>7305</v>
      </c>
      <c r="BQ1290" t="s">
        <v>7306</v>
      </c>
      <c r="BR1290" t="s">
        <v>7307</v>
      </c>
      <c r="BS1290" t="s">
        <v>7308</v>
      </c>
      <c r="CB1290" s="12" t="s">
        <v>133</v>
      </c>
      <c r="CC1290" s="12" t="s">
        <v>134</v>
      </c>
      <c r="CD1290" s="12">
        <v>1</v>
      </c>
      <c r="CE1290" s="12">
        <v>4</v>
      </c>
      <c r="CG1290" t="s">
        <v>135</v>
      </c>
    </row>
    <row r="1291" spans="1:85" x14ac:dyDescent="0.3">
      <c r="A1291" s="39">
        <v>6290</v>
      </c>
      <c r="B1291" s="10" t="s">
        <v>98</v>
      </c>
      <c r="C1291" s="12" t="s">
        <v>7329</v>
      </c>
      <c r="D1291" t="s">
        <v>137</v>
      </c>
      <c r="E1291" t="s">
        <v>7289</v>
      </c>
      <c r="F1291" t="s">
        <v>138</v>
      </c>
      <c r="G1291" s="12" t="s">
        <v>101</v>
      </c>
      <c r="H1291" t="s">
        <v>7330</v>
      </c>
      <c r="I1291" t="s">
        <v>7311</v>
      </c>
      <c r="J1291" t="s">
        <v>7331</v>
      </c>
      <c r="K1291"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1"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1" t="s">
        <v>7291</v>
      </c>
      <c r="N1291"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O1291"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&lt;p&gt;Charming ocean blue and white color patchwork quilting. Decorated elegantly with white laces bound on the quilt. Ruffled trim. Set includes a quilt and two quilted shams (one in twin set). Shell and fill are 100% cotton. Pre-washed, pre-shrunk. Machine washable.&lt;/p&gt;
&lt;p&gt;Dimensions: &lt;/p&gt;
&lt;ul&gt;
  &lt;li&gt;Twin quilt: 68 inches x 88 inches &lt;/li&gt;
  &lt;li&gt;Full/Queen quilt: 90 inches x 90 inches &lt;/li&gt;
  &lt;li&gt;King quilt: 105 inches x 95 inches &lt;/li&gt;
  &lt;li&gt;Standard sham: 20 inches x 26 inches &lt;/li&gt;
&lt;/ul&gt;
</v>
      </c>
      <c r="P1291" t="s">
        <v>7292</v>
      </c>
      <c r="Q1291" t="s">
        <v>7293</v>
      </c>
      <c r="R1291" t="s">
        <v>7294</v>
      </c>
      <c r="S1291" t="s">
        <v>7295</v>
      </c>
      <c r="T1291" t="s">
        <v>7296</v>
      </c>
      <c r="U1291" t="s">
        <v>7329</v>
      </c>
      <c r="V1291" t="s">
        <v>7329</v>
      </c>
      <c r="W1291" t="s">
        <v>7332</v>
      </c>
      <c r="X1291" t="s">
        <v>7332</v>
      </c>
      <c r="Y1291" t="s">
        <v>111</v>
      </c>
      <c r="Z1291" t="s">
        <v>112</v>
      </c>
      <c r="AA1291" s="12" t="s">
        <v>113</v>
      </c>
      <c r="AB1291" s="12" t="s">
        <v>114</v>
      </c>
      <c r="AC1291" t="str">
        <f t="shared" si="176"/>
        <v>186.99</v>
      </c>
      <c r="AD1291">
        <v>129.99</v>
      </c>
      <c r="AE1291" s="93">
        <f>AD1291+AG1291</f>
        <v>134.99</v>
      </c>
      <c r="AG1291">
        <v>5</v>
      </c>
      <c r="AI1291" t="s">
        <v>113</v>
      </c>
      <c r="AJ1291" s="11" t="s">
        <v>116</v>
      </c>
      <c r="AK1291" t="s">
        <v>7333</v>
      </c>
      <c r="AL1291" t="s">
        <v>7334</v>
      </c>
      <c r="AM1291" t="s">
        <v>7335</v>
      </c>
      <c r="AN1291" t="s">
        <v>7336</v>
      </c>
      <c r="AO1291" t="s">
        <v>7337</v>
      </c>
      <c r="AS1291" s="11" t="str">
        <f t="shared" si="173"/>
        <v>applique quilting,ribbon embroidery,handcrafted,colchas de bebé, patrones de colchas, colchas de retazos,,embroidery designs,quilts bedding,queen quilts,,blue bedding,pink bedding,plaid bedding,polka dot,bedding ensembles,bedding collections,red beddingbedding decor,nautica bedding,tropical bedding</v>
      </c>
      <c r="AT1291" s="11" t="s">
        <v>98</v>
      </c>
      <c r="AU1291" s="11" t="s">
        <v>122</v>
      </c>
      <c r="AV1291" t="s">
        <v>4481</v>
      </c>
      <c r="AW1291" t="s">
        <v>123</v>
      </c>
      <c r="AX1291" t="s">
        <v>7302</v>
      </c>
      <c r="AY1291" t="s">
        <v>2500</v>
      </c>
      <c r="AZ1291" s="12">
        <v>2</v>
      </c>
      <c r="BA1291" s="12" t="s">
        <v>124</v>
      </c>
      <c r="BI1291" s="12">
        <v>2</v>
      </c>
      <c r="BN1291" t="s">
        <v>7303</v>
      </c>
      <c r="BO1291" t="s">
        <v>7304</v>
      </c>
      <c r="BP1291" t="s">
        <v>7305</v>
      </c>
      <c r="BQ1291" t="s">
        <v>7306</v>
      </c>
      <c r="BR1291" t="s">
        <v>7307</v>
      </c>
      <c r="BS1291" t="s">
        <v>7308</v>
      </c>
      <c r="CB1291" s="12" t="s">
        <v>133</v>
      </c>
      <c r="CC1291" s="12" t="s">
        <v>134</v>
      </c>
      <c r="CD1291" s="12">
        <v>1</v>
      </c>
      <c r="CE1291" s="12">
        <v>4</v>
      </c>
      <c r="CG1291" t="s">
        <v>135</v>
      </c>
    </row>
    <row r="1292" spans="1:85" x14ac:dyDescent="0.3">
      <c r="A1292" s="39">
        <v>6291</v>
      </c>
      <c r="B1292" s="10" t="s">
        <v>98</v>
      </c>
      <c r="C1292" s="12" t="s">
        <v>7338</v>
      </c>
      <c r="D1292" t="s">
        <v>100</v>
      </c>
      <c r="G1292" s="12"/>
      <c r="J1292" t="s">
        <v>7339</v>
      </c>
      <c r="K1292"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2"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2" t="s">
        <v>7340</v>
      </c>
      <c r="N1292"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292"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292" t="s">
        <v>7292</v>
      </c>
      <c r="Q1292" t="s">
        <v>7293</v>
      </c>
      <c r="R1292" t="s">
        <v>7294</v>
      </c>
      <c r="S1292" t="s">
        <v>7295</v>
      </c>
      <c r="T1292" t="s">
        <v>7296</v>
      </c>
      <c r="U1292" t="s">
        <v>7338</v>
      </c>
      <c r="V1292" t="s">
        <v>7338</v>
      </c>
      <c r="W1292" t="s">
        <v>7341</v>
      </c>
      <c r="X1292" t="s">
        <v>7341</v>
      </c>
      <c r="Y1292" t="s">
        <v>111</v>
      </c>
      <c r="Z1292" t="s">
        <v>112</v>
      </c>
      <c r="AA1292" s="12" t="s">
        <v>113</v>
      </c>
      <c r="AB1292" s="12" t="s">
        <v>114</v>
      </c>
      <c r="AC1292" t="str">
        <f t="shared" si="176"/>
        <v>0.99</v>
      </c>
      <c r="AD1292"/>
      <c r="AE1292" s="93"/>
      <c r="AG1292">
        <v>5</v>
      </c>
      <c r="AI1292" t="s">
        <v>113</v>
      </c>
      <c r="AJ1292" s="11" t="s">
        <v>116</v>
      </c>
      <c r="AK1292" t="s">
        <v>7298</v>
      </c>
      <c r="AL1292" t="s">
        <v>118</v>
      </c>
      <c r="AM1292" t="s">
        <v>7299</v>
      </c>
      <c r="AN1292" t="s">
        <v>7300</v>
      </c>
      <c r="AO1292" t="s">
        <v>7301</v>
      </c>
      <c r="AS1292"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292" s="11" t="s">
        <v>98</v>
      </c>
      <c r="AU1292" s="11" t="s">
        <v>122</v>
      </c>
      <c r="AV1292" t="s">
        <v>2095</v>
      </c>
      <c r="AW1292" t="s">
        <v>123</v>
      </c>
      <c r="AX1292" t="s">
        <v>7302</v>
      </c>
      <c r="AY1292" t="s">
        <v>2500</v>
      </c>
      <c r="AZ1292" s="12">
        <v>2</v>
      </c>
      <c r="BA1292" s="12" t="s">
        <v>124</v>
      </c>
      <c r="BI1292" s="12">
        <v>2</v>
      </c>
      <c r="BN1292" t="s">
        <v>7342</v>
      </c>
      <c r="BO1292" t="s">
        <v>7343</v>
      </c>
      <c r="BP1292" t="s">
        <v>7344</v>
      </c>
      <c r="BQ1292" t="s">
        <v>7345</v>
      </c>
      <c r="BR1292" t="s">
        <v>7346</v>
      </c>
      <c r="BS1292" t="s">
        <v>7347</v>
      </c>
      <c r="CB1292" s="12" t="s">
        <v>133</v>
      </c>
      <c r="CC1292" s="12" t="s">
        <v>134</v>
      </c>
      <c r="CD1292" s="12">
        <v>1</v>
      </c>
      <c r="CE1292" s="12">
        <v>4</v>
      </c>
      <c r="CG1292" t="s">
        <v>135</v>
      </c>
    </row>
    <row r="1293" spans="1:85" x14ac:dyDescent="0.3">
      <c r="A1293" s="39">
        <v>6292</v>
      </c>
      <c r="B1293" s="10" t="s">
        <v>98</v>
      </c>
      <c r="C1293" s="12" t="s">
        <v>7348</v>
      </c>
      <c r="D1293" t="s">
        <v>137</v>
      </c>
      <c r="E1293" t="s">
        <v>7338</v>
      </c>
      <c r="F1293" t="s">
        <v>138</v>
      </c>
      <c r="G1293" s="12" t="s">
        <v>101</v>
      </c>
      <c r="H1293" t="s">
        <v>7310</v>
      </c>
      <c r="I1293" t="s">
        <v>527</v>
      </c>
      <c r="J1293" t="s">
        <v>7349</v>
      </c>
      <c r="K1293"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3"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3" t="s">
        <v>7340</v>
      </c>
      <c r="N1293"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293"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293" t="s">
        <v>7292</v>
      </c>
      <c r="Q1293" t="s">
        <v>7293</v>
      </c>
      <c r="R1293" t="s">
        <v>7294</v>
      </c>
      <c r="S1293" t="s">
        <v>7295</v>
      </c>
      <c r="T1293" t="s">
        <v>7296</v>
      </c>
      <c r="U1293" t="s">
        <v>7348</v>
      </c>
      <c r="V1293" t="s">
        <v>7348</v>
      </c>
      <c r="W1293" t="s">
        <v>7350</v>
      </c>
      <c r="X1293" t="s">
        <v>7350</v>
      </c>
      <c r="Y1293" t="s">
        <v>111</v>
      </c>
      <c r="Z1293" t="s">
        <v>112</v>
      </c>
      <c r="AA1293" s="12" t="s">
        <v>113</v>
      </c>
      <c r="AB1293" s="12" t="s">
        <v>114</v>
      </c>
      <c r="AC1293" t="str">
        <f t="shared" si="176"/>
        <v>146.99</v>
      </c>
      <c r="AD1293" t="s">
        <v>7351</v>
      </c>
      <c r="AE1293" s="93">
        <f>AD1293+AG1293</f>
        <v>106.99</v>
      </c>
      <c r="AG1293">
        <v>5</v>
      </c>
      <c r="AI1293" t="s">
        <v>113</v>
      </c>
      <c r="AJ1293" s="11" t="s">
        <v>116</v>
      </c>
      <c r="AK1293" t="s">
        <v>7314</v>
      </c>
      <c r="AL1293" t="s">
        <v>7315</v>
      </c>
      <c r="AM1293" t="s">
        <v>7316</v>
      </c>
      <c r="AN1293" t="s">
        <v>7317</v>
      </c>
      <c r="AO1293" t="s">
        <v>7318</v>
      </c>
      <c r="AS1293"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293" s="11" t="s">
        <v>98</v>
      </c>
      <c r="AU1293" s="11" t="s">
        <v>122</v>
      </c>
      <c r="AV1293" t="s">
        <v>2095</v>
      </c>
      <c r="AW1293" t="s">
        <v>123</v>
      </c>
      <c r="AX1293" t="s">
        <v>7302</v>
      </c>
      <c r="AY1293" t="s">
        <v>2500</v>
      </c>
      <c r="AZ1293" s="12">
        <v>2</v>
      </c>
      <c r="BA1293" s="12" t="s">
        <v>124</v>
      </c>
      <c r="BI1293" s="12">
        <v>2</v>
      </c>
      <c r="BN1293" t="s">
        <v>7342</v>
      </c>
      <c r="BO1293" t="s">
        <v>7343</v>
      </c>
      <c r="BP1293" t="s">
        <v>7344</v>
      </c>
      <c r="BQ1293" t="s">
        <v>7345</v>
      </c>
      <c r="BR1293" t="s">
        <v>7346</v>
      </c>
      <c r="BS1293" t="s">
        <v>7347</v>
      </c>
      <c r="CB1293" s="12" t="s">
        <v>133</v>
      </c>
      <c r="CC1293" s="12" t="s">
        <v>134</v>
      </c>
      <c r="CD1293" s="12">
        <v>1</v>
      </c>
      <c r="CE1293" s="12">
        <v>4</v>
      </c>
      <c r="CG1293" t="s">
        <v>135</v>
      </c>
    </row>
    <row r="1294" spans="1:85" x14ac:dyDescent="0.3">
      <c r="A1294" s="39">
        <v>6293</v>
      </c>
      <c r="B1294" s="10" t="s">
        <v>98</v>
      </c>
      <c r="C1294" s="12" t="s">
        <v>7352</v>
      </c>
      <c r="D1294" t="s">
        <v>137</v>
      </c>
      <c r="E1294" t="s">
        <v>7338</v>
      </c>
      <c r="F1294" t="s">
        <v>138</v>
      </c>
      <c r="G1294" s="12" t="s">
        <v>101</v>
      </c>
      <c r="H1294" t="s">
        <v>7353</v>
      </c>
      <c r="I1294" t="s">
        <v>527</v>
      </c>
      <c r="J1294" t="s">
        <v>7354</v>
      </c>
      <c r="K1294"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4"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4" t="s">
        <v>7340</v>
      </c>
      <c r="N1294"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294"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294" t="s">
        <v>7292</v>
      </c>
      <c r="Q1294" t="s">
        <v>7293</v>
      </c>
      <c r="R1294" t="s">
        <v>7294</v>
      </c>
      <c r="S1294" t="s">
        <v>7295</v>
      </c>
      <c r="T1294" t="s">
        <v>7296</v>
      </c>
      <c r="U1294" t="s">
        <v>7352</v>
      </c>
      <c r="V1294" t="s">
        <v>7352</v>
      </c>
      <c r="W1294" t="s">
        <v>7355</v>
      </c>
      <c r="X1294" t="s">
        <v>7355</v>
      </c>
      <c r="Y1294" t="s">
        <v>111</v>
      </c>
      <c r="Z1294" t="s">
        <v>112</v>
      </c>
      <c r="AA1294" s="12" t="s">
        <v>113</v>
      </c>
      <c r="AB1294" s="12" t="s">
        <v>114</v>
      </c>
      <c r="AC1294" t="str">
        <f t="shared" si="176"/>
        <v>190.99</v>
      </c>
      <c r="AD1294">
        <v>132.99</v>
      </c>
      <c r="AE1294" s="93">
        <f>AD1294+AG1294</f>
        <v>137.99</v>
      </c>
      <c r="AG1294">
        <v>5</v>
      </c>
      <c r="AI1294" t="s">
        <v>113</v>
      </c>
      <c r="AJ1294" s="11" t="s">
        <v>116</v>
      </c>
      <c r="AK1294" t="s">
        <v>7323</v>
      </c>
      <c r="AL1294" t="s">
        <v>7324</v>
      </c>
      <c r="AM1294" t="s">
        <v>7325</v>
      </c>
      <c r="AN1294" t="s">
        <v>7326</v>
      </c>
      <c r="AO1294" t="s">
        <v>7327</v>
      </c>
      <c r="AS1294"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294" s="11" t="s">
        <v>98</v>
      </c>
      <c r="AU1294" s="11" t="s">
        <v>122</v>
      </c>
      <c r="AV1294" t="s">
        <v>7328</v>
      </c>
      <c r="AW1294" t="s">
        <v>123</v>
      </c>
      <c r="AX1294" t="s">
        <v>7302</v>
      </c>
      <c r="AY1294" t="s">
        <v>2500</v>
      </c>
      <c r="AZ1294" s="12">
        <v>2</v>
      </c>
      <c r="BA1294" s="12" t="s">
        <v>124</v>
      </c>
      <c r="BI1294" s="12">
        <v>2</v>
      </c>
      <c r="BN1294" t="s">
        <v>7342</v>
      </c>
      <c r="BO1294" t="s">
        <v>7343</v>
      </c>
      <c r="BP1294" t="s">
        <v>7344</v>
      </c>
      <c r="BQ1294" t="s">
        <v>7345</v>
      </c>
      <c r="BR1294" t="s">
        <v>7346</v>
      </c>
      <c r="BS1294" t="s">
        <v>7347</v>
      </c>
      <c r="CB1294" s="12" t="s">
        <v>133</v>
      </c>
      <c r="CC1294" s="12" t="s">
        <v>134</v>
      </c>
      <c r="CD1294" s="12">
        <v>1</v>
      </c>
      <c r="CE1294" s="12">
        <v>4</v>
      </c>
      <c r="CG1294" t="s">
        <v>135</v>
      </c>
    </row>
    <row r="1295" spans="1:85" x14ac:dyDescent="0.3">
      <c r="A1295" s="39">
        <v>6294</v>
      </c>
      <c r="B1295" s="10" t="s">
        <v>98</v>
      </c>
      <c r="C1295" s="12" t="s">
        <v>7356</v>
      </c>
      <c r="D1295" t="s">
        <v>137</v>
      </c>
      <c r="E1295" t="s">
        <v>7338</v>
      </c>
      <c r="F1295" t="s">
        <v>138</v>
      </c>
      <c r="G1295" s="12" t="s">
        <v>101</v>
      </c>
      <c r="H1295" t="s">
        <v>7330</v>
      </c>
      <c r="I1295" t="s">
        <v>527</v>
      </c>
      <c r="J1295" t="s">
        <v>7357</v>
      </c>
      <c r="K1295"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5"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5" t="s">
        <v>7340</v>
      </c>
      <c r="N1295"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295"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&lt;p&gt;Embroidered with pink thread in a floral motif with wild flowers on around the border space. The unique clam border illustrates the flower pedals given the field of nature. Vermicelli quilted for elegance and durability. The edges are scalloped.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295" t="s">
        <v>7292</v>
      </c>
      <c r="Q1295" t="s">
        <v>7293</v>
      </c>
      <c r="R1295" t="s">
        <v>7294</v>
      </c>
      <c r="S1295" t="s">
        <v>7295</v>
      </c>
      <c r="T1295" t="s">
        <v>7296</v>
      </c>
      <c r="U1295" t="s">
        <v>7356</v>
      </c>
      <c r="V1295" t="s">
        <v>7356</v>
      </c>
      <c r="W1295" t="s">
        <v>7358</v>
      </c>
      <c r="X1295" t="s">
        <v>7358</v>
      </c>
      <c r="Y1295" t="s">
        <v>111</v>
      </c>
      <c r="Z1295" t="s">
        <v>112</v>
      </c>
      <c r="AA1295" s="12" t="s">
        <v>113</v>
      </c>
      <c r="AB1295" s="12" t="s">
        <v>114</v>
      </c>
      <c r="AC1295" t="str">
        <f t="shared" si="176"/>
        <v>200.99</v>
      </c>
      <c r="AD1295">
        <v>139.99</v>
      </c>
      <c r="AE1295" s="93">
        <f>AD1295+AG1295</f>
        <v>144.99</v>
      </c>
      <c r="AG1295">
        <v>5</v>
      </c>
      <c r="AI1295" t="s">
        <v>113</v>
      </c>
      <c r="AJ1295" s="11" t="s">
        <v>116</v>
      </c>
      <c r="AK1295" t="s">
        <v>7333</v>
      </c>
      <c r="AL1295" t="s">
        <v>7334</v>
      </c>
      <c r="AM1295" t="s">
        <v>7335</v>
      </c>
      <c r="AN1295" t="s">
        <v>7336</v>
      </c>
      <c r="AO1295" t="s">
        <v>7337</v>
      </c>
      <c r="AS1295" s="11" t="str">
        <f t="shared" si="173"/>
        <v>applique quilting,ribbon embroidery,handcrafted,colchas de bebé, patrones de colchas, colchas de retazos,,embroidery designs,quilts bedding,queen quilts,,blue bedding,pink bedding,plaid bedding,polka dot,bedding ensembles,bedding collections,red beddingbedding decor,nautica bedding,tropical bedding</v>
      </c>
      <c r="AT1295" s="11" t="s">
        <v>98</v>
      </c>
      <c r="AU1295" s="11" t="s">
        <v>122</v>
      </c>
      <c r="AV1295" t="s">
        <v>4481</v>
      </c>
      <c r="AW1295" t="s">
        <v>123</v>
      </c>
      <c r="AX1295" t="s">
        <v>7302</v>
      </c>
      <c r="AY1295" t="s">
        <v>2500</v>
      </c>
      <c r="AZ1295" s="12">
        <v>2</v>
      </c>
      <c r="BA1295" s="12" t="s">
        <v>124</v>
      </c>
      <c r="BI1295" s="12">
        <v>2</v>
      </c>
      <c r="BN1295" t="s">
        <v>7342</v>
      </c>
      <c r="BO1295" t="s">
        <v>7343</v>
      </c>
      <c r="BP1295" t="s">
        <v>7344</v>
      </c>
      <c r="BQ1295" t="s">
        <v>7345</v>
      </c>
      <c r="BR1295" t="s">
        <v>7346</v>
      </c>
      <c r="BS1295" t="s">
        <v>7347</v>
      </c>
      <c r="CB1295" s="12" t="s">
        <v>133</v>
      </c>
      <c r="CC1295" s="12" t="s">
        <v>134</v>
      </c>
      <c r="CD1295" s="12">
        <v>1</v>
      </c>
      <c r="CE1295" s="12">
        <v>4</v>
      </c>
      <c r="CG1295" t="s">
        <v>135</v>
      </c>
    </row>
    <row r="1296" spans="1:85" x14ac:dyDescent="0.3">
      <c r="A1296" s="39">
        <v>6295</v>
      </c>
      <c r="B1296" s="10" t="s">
        <v>98</v>
      </c>
      <c r="C1296" s="12" t="s">
        <v>7359</v>
      </c>
      <c r="D1296" t="s">
        <v>100</v>
      </c>
      <c r="G1296" s="12"/>
      <c r="J1296" t="s">
        <v>7360</v>
      </c>
      <c r="K1296"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6"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6" t="s">
        <v>7361</v>
      </c>
      <c r="N1296"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O1296"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P1296" t="s">
        <v>7292</v>
      </c>
      <c r="Q1296" t="s">
        <v>7293</v>
      </c>
      <c r="R1296" t="s">
        <v>7294</v>
      </c>
      <c r="S1296" t="s">
        <v>7295</v>
      </c>
      <c r="T1296" t="s">
        <v>7296</v>
      </c>
      <c r="U1296" t="s">
        <v>7359</v>
      </c>
      <c r="V1296" t="s">
        <v>7359</v>
      </c>
      <c r="W1296" t="s">
        <v>7362</v>
      </c>
      <c r="X1296" t="s">
        <v>7362</v>
      </c>
      <c r="Y1296" t="s">
        <v>111</v>
      </c>
      <c r="Z1296" t="s">
        <v>112</v>
      </c>
      <c r="AA1296" s="12" t="s">
        <v>113</v>
      </c>
      <c r="AB1296" s="12" t="s">
        <v>114</v>
      </c>
      <c r="AC1296" t="str">
        <f t="shared" si="176"/>
        <v>0.99</v>
      </c>
      <c r="AD1296"/>
      <c r="AE1296" s="93"/>
      <c r="AG1296">
        <v>5</v>
      </c>
      <c r="AI1296" t="s">
        <v>113</v>
      </c>
      <c r="AJ1296" s="11" t="s">
        <v>116</v>
      </c>
      <c r="AK1296" t="s">
        <v>7298</v>
      </c>
      <c r="AL1296" t="s">
        <v>118</v>
      </c>
      <c r="AM1296" t="s">
        <v>7299</v>
      </c>
      <c r="AN1296" t="s">
        <v>7300</v>
      </c>
      <c r="AO1296" t="s">
        <v>7301</v>
      </c>
      <c r="AS1296"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296" s="11" t="s">
        <v>98</v>
      </c>
      <c r="AU1296" s="11" t="s">
        <v>122</v>
      </c>
      <c r="AV1296" t="s">
        <v>2095</v>
      </c>
      <c r="AW1296" t="s">
        <v>123</v>
      </c>
      <c r="AX1296" t="s">
        <v>7302</v>
      </c>
      <c r="AY1296" t="s">
        <v>2500</v>
      </c>
      <c r="AZ1296" s="12">
        <v>2</v>
      </c>
      <c r="BA1296" s="12" t="s">
        <v>124</v>
      </c>
      <c r="BI1296" s="12">
        <v>2</v>
      </c>
      <c r="BN1296" t="s">
        <v>7363</v>
      </c>
      <c r="BO1296" t="s">
        <v>7364</v>
      </c>
      <c r="BP1296" t="s">
        <v>7365</v>
      </c>
      <c r="BQ1296" t="s">
        <v>7366</v>
      </c>
      <c r="BR1296" t="s">
        <v>7367</v>
      </c>
      <c r="BS1296" t="s">
        <v>7368</v>
      </c>
      <c r="CB1296" s="12" t="s">
        <v>133</v>
      </c>
      <c r="CC1296" s="12" t="s">
        <v>134</v>
      </c>
      <c r="CD1296" s="12">
        <v>1</v>
      </c>
      <c r="CE1296" s="12">
        <v>4</v>
      </c>
      <c r="CG1296" t="s">
        <v>135</v>
      </c>
    </row>
    <row r="1297" spans="1:85" x14ac:dyDescent="0.3">
      <c r="A1297" s="39">
        <v>6296</v>
      </c>
      <c r="B1297" s="10" t="s">
        <v>98</v>
      </c>
      <c r="C1297" s="12" t="s">
        <v>7369</v>
      </c>
      <c r="D1297" t="s">
        <v>137</v>
      </c>
      <c r="E1297" t="s">
        <v>7359</v>
      </c>
      <c r="F1297" t="s">
        <v>138</v>
      </c>
      <c r="G1297" s="12" t="s">
        <v>101</v>
      </c>
      <c r="H1297" t="s">
        <v>7310</v>
      </c>
      <c r="I1297" t="s">
        <v>7370</v>
      </c>
      <c r="J1297" t="s">
        <v>7371</v>
      </c>
      <c r="K1297"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7"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7" t="s">
        <v>7361</v>
      </c>
      <c r="N1297"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O1297"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P1297" t="s">
        <v>7292</v>
      </c>
      <c r="Q1297" t="s">
        <v>7293</v>
      </c>
      <c r="R1297" t="s">
        <v>7294</v>
      </c>
      <c r="S1297" t="s">
        <v>7295</v>
      </c>
      <c r="T1297" t="s">
        <v>7296</v>
      </c>
      <c r="U1297" t="s">
        <v>7369</v>
      </c>
      <c r="V1297" t="s">
        <v>7369</v>
      </c>
      <c r="W1297" t="s">
        <v>7372</v>
      </c>
      <c r="X1297" t="s">
        <v>7372</v>
      </c>
      <c r="Y1297" t="s">
        <v>111</v>
      </c>
      <c r="Z1297" t="s">
        <v>112</v>
      </c>
      <c r="AA1297" s="12" t="s">
        <v>113</v>
      </c>
      <c r="AB1297" s="12" t="s">
        <v>114</v>
      </c>
      <c r="AC1297" t="str">
        <f t="shared" si="176"/>
        <v>130.99</v>
      </c>
      <c r="AD1297">
        <v>90.99</v>
      </c>
      <c r="AE1297" s="93">
        <f>AD1297+AG1297</f>
        <v>95.99</v>
      </c>
      <c r="AG1297">
        <v>5</v>
      </c>
      <c r="AI1297" t="s">
        <v>113</v>
      </c>
      <c r="AJ1297" s="11" t="s">
        <v>116</v>
      </c>
      <c r="AK1297" t="s">
        <v>7314</v>
      </c>
      <c r="AL1297" t="s">
        <v>7315</v>
      </c>
      <c r="AM1297" t="s">
        <v>7316</v>
      </c>
      <c r="AN1297" t="s">
        <v>7317</v>
      </c>
      <c r="AO1297" t="s">
        <v>7318</v>
      </c>
      <c r="AS1297"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297" s="11" t="s">
        <v>98</v>
      </c>
      <c r="AU1297" s="11" t="s">
        <v>122</v>
      </c>
      <c r="AV1297" t="s">
        <v>2095</v>
      </c>
      <c r="AW1297" t="s">
        <v>123</v>
      </c>
      <c r="AX1297" t="s">
        <v>7302</v>
      </c>
      <c r="AY1297" t="s">
        <v>2500</v>
      </c>
      <c r="AZ1297" s="12">
        <v>2</v>
      </c>
      <c r="BA1297" s="12" t="s">
        <v>124</v>
      </c>
      <c r="BI1297" s="12">
        <v>2</v>
      </c>
      <c r="BN1297" t="s">
        <v>7363</v>
      </c>
      <c r="BO1297" t="s">
        <v>7364</v>
      </c>
      <c r="BP1297" t="s">
        <v>7365</v>
      </c>
      <c r="BQ1297" t="s">
        <v>7366</v>
      </c>
      <c r="BR1297" t="s">
        <v>7367</v>
      </c>
      <c r="BS1297" t="s">
        <v>7368</v>
      </c>
      <c r="CB1297" s="12" t="s">
        <v>133</v>
      </c>
      <c r="CC1297" s="12" t="s">
        <v>134</v>
      </c>
      <c r="CD1297" s="12">
        <v>1</v>
      </c>
      <c r="CE1297" s="12">
        <v>4</v>
      </c>
      <c r="CG1297" t="s">
        <v>135</v>
      </c>
    </row>
    <row r="1298" spans="1:85" x14ac:dyDescent="0.3">
      <c r="A1298" s="39">
        <v>6297</v>
      </c>
      <c r="B1298" s="10" t="s">
        <v>98</v>
      </c>
      <c r="C1298" s="12" t="s">
        <v>7373</v>
      </c>
      <c r="D1298" t="s">
        <v>137</v>
      </c>
      <c r="E1298" t="s">
        <v>7359</v>
      </c>
      <c r="F1298" t="s">
        <v>138</v>
      </c>
      <c r="G1298" s="12" t="s">
        <v>101</v>
      </c>
      <c r="H1298" t="s">
        <v>7353</v>
      </c>
      <c r="I1298" t="s">
        <v>7370</v>
      </c>
      <c r="J1298" t="s">
        <v>7374</v>
      </c>
      <c r="K129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8" t="s">
        <v>7361</v>
      </c>
      <c r="N1298"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O1298"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P1298" t="s">
        <v>7292</v>
      </c>
      <c r="Q1298" t="s">
        <v>7293</v>
      </c>
      <c r="R1298" t="s">
        <v>7294</v>
      </c>
      <c r="S1298" t="s">
        <v>7295</v>
      </c>
      <c r="T1298" t="s">
        <v>7296</v>
      </c>
      <c r="U1298" t="s">
        <v>7373</v>
      </c>
      <c r="V1298" t="s">
        <v>7373</v>
      </c>
      <c r="W1298" t="s">
        <v>7375</v>
      </c>
      <c r="X1298" t="s">
        <v>7375</v>
      </c>
      <c r="Y1298" t="s">
        <v>111</v>
      </c>
      <c r="Z1298" t="s">
        <v>112</v>
      </c>
      <c r="AA1298" s="12" t="s">
        <v>113</v>
      </c>
      <c r="AB1298" s="12" t="s">
        <v>114</v>
      </c>
      <c r="AC1298" t="str">
        <f t="shared" si="176"/>
        <v>170.99</v>
      </c>
      <c r="AD1298">
        <v>118.99</v>
      </c>
      <c r="AE1298" s="93">
        <f>AD1298+AG1298</f>
        <v>123.99</v>
      </c>
      <c r="AG1298">
        <v>5</v>
      </c>
      <c r="AI1298" t="s">
        <v>113</v>
      </c>
      <c r="AJ1298" s="11" t="s">
        <v>116</v>
      </c>
      <c r="AK1298" t="s">
        <v>7323</v>
      </c>
      <c r="AL1298" t="s">
        <v>7324</v>
      </c>
      <c r="AM1298" t="s">
        <v>7325</v>
      </c>
      <c r="AN1298" t="s">
        <v>7326</v>
      </c>
      <c r="AO1298" t="s">
        <v>7327</v>
      </c>
      <c r="AS1298"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298" s="11" t="s">
        <v>98</v>
      </c>
      <c r="AU1298" s="11" t="s">
        <v>122</v>
      </c>
      <c r="AV1298" t="s">
        <v>7328</v>
      </c>
      <c r="AW1298" t="s">
        <v>123</v>
      </c>
      <c r="AX1298" t="s">
        <v>7302</v>
      </c>
      <c r="AY1298" t="s">
        <v>2500</v>
      </c>
      <c r="AZ1298" s="12">
        <v>2</v>
      </c>
      <c r="BA1298" s="12" t="s">
        <v>124</v>
      </c>
      <c r="BI1298" s="12">
        <v>2</v>
      </c>
      <c r="BN1298" t="s">
        <v>7363</v>
      </c>
      <c r="BO1298" t="s">
        <v>7364</v>
      </c>
      <c r="BP1298" t="s">
        <v>7365</v>
      </c>
      <c r="BQ1298" t="s">
        <v>7366</v>
      </c>
      <c r="BR1298" t="s">
        <v>7367</v>
      </c>
      <c r="BS1298" t="s">
        <v>7368</v>
      </c>
      <c r="CB1298" s="12" t="s">
        <v>133</v>
      </c>
      <c r="CC1298" s="12" t="s">
        <v>134</v>
      </c>
      <c r="CD1298" s="12">
        <v>1</v>
      </c>
      <c r="CE1298" s="12">
        <v>4</v>
      </c>
      <c r="CG1298" t="s">
        <v>135</v>
      </c>
    </row>
    <row r="1299" spans="1:85" x14ac:dyDescent="0.3">
      <c r="A1299" s="39">
        <v>6298</v>
      </c>
      <c r="B1299" s="10" t="s">
        <v>98</v>
      </c>
      <c r="C1299" s="12" t="s">
        <v>7376</v>
      </c>
      <c r="D1299" t="s">
        <v>137</v>
      </c>
      <c r="E1299" t="s">
        <v>7359</v>
      </c>
      <c r="F1299" t="s">
        <v>138</v>
      </c>
      <c r="G1299" s="12" t="s">
        <v>101</v>
      </c>
      <c r="H1299" t="s">
        <v>7330</v>
      </c>
      <c r="I1299" t="s">
        <v>7370</v>
      </c>
      <c r="J1299" t="s">
        <v>7377</v>
      </c>
      <c r="K129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29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299" t="s">
        <v>7361</v>
      </c>
      <c r="N1299"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O1299"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lovely bedding quilt will be a charming addition to your bedroom decorated in lilac color providing elegance to your room that you'll be allure by it, plaid and stripped patterns with decorative wild flowers Embroidered on the side.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inches&lt;br&gt;
  &lt;/li&gt;
&lt;/ul&gt;</v>
      </c>
      <c r="P1299" t="s">
        <v>7292</v>
      </c>
      <c r="Q1299" t="s">
        <v>7293</v>
      </c>
      <c r="R1299" t="s">
        <v>7294</v>
      </c>
      <c r="S1299" t="s">
        <v>7295</v>
      </c>
      <c r="T1299" t="s">
        <v>7296</v>
      </c>
      <c r="U1299" t="s">
        <v>7376</v>
      </c>
      <c r="V1299" t="s">
        <v>7376</v>
      </c>
      <c r="W1299" t="s">
        <v>7378</v>
      </c>
      <c r="X1299" t="s">
        <v>7378</v>
      </c>
      <c r="Y1299" t="s">
        <v>111</v>
      </c>
      <c r="Z1299" t="s">
        <v>112</v>
      </c>
      <c r="AA1299" s="12" t="s">
        <v>113</v>
      </c>
      <c r="AB1299" s="12" t="s">
        <v>114</v>
      </c>
      <c r="AC1299" t="str">
        <f t="shared" si="176"/>
        <v>183.99</v>
      </c>
      <c r="AD1299">
        <v>127.99</v>
      </c>
      <c r="AE1299" s="93">
        <f>AD1299+AG1299</f>
        <v>132.99</v>
      </c>
      <c r="AG1299">
        <v>5</v>
      </c>
      <c r="AI1299" t="s">
        <v>113</v>
      </c>
      <c r="AJ1299" s="11" t="s">
        <v>116</v>
      </c>
      <c r="AK1299" t="s">
        <v>7333</v>
      </c>
      <c r="AL1299" t="s">
        <v>7334</v>
      </c>
      <c r="AM1299" t="s">
        <v>7379</v>
      </c>
      <c r="AN1299" t="s">
        <v>7336</v>
      </c>
      <c r="AO1299" t="s">
        <v>7337</v>
      </c>
      <c r="AS1299" s="11" t="str">
        <f t="shared" si="173"/>
        <v>applique quilting,ribbon embroidery,handcrafted,colchas de bebé, patrones de colchas, colchas de retazos,,embroidery designs,quilts bedding,queen quilts,,lilac bedding,pink bedding,plaid bedding,polka dot,bedding ensembles,bedding collections,red beddingbedding decor,nautica bedding,tropical bedding</v>
      </c>
      <c r="AT1299" s="11" t="s">
        <v>98</v>
      </c>
      <c r="AU1299" s="11" t="s">
        <v>122</v>
      </c>
      <c r="AV1299" t="s">
        <v>4481</v>
      </c>
      <c r="AW1299" t="s">
        <v>123</v>
      </c>
      <c r="AX1299" t="s">
        <v>7302</v>
      </c>
      <c r="AY1299" t="s">
        <v>2500</v>
      </c>
      <c r="AZ1299" s="12">
        <v>2</v>
      </c>
      <c r="BA1299" s="12" t="s">
        <v>124</v>
      </c>
      <c r="BI1299" s="12">
        <v>2</v>
      </c>
      <c r="BN1299" t="s">
        <v>7363</v>
      </c>
      <c r="BO1299" t="s">
        <v>7364</v>
      </c>
      <c r="BP1299" t="s">
        <v>7365</v>
      </c>
      <c r="BQ1299" t="s">
        <v>7366</v>
      </c>
      <c r="BR1299" t="s">
        <v>7367</v>
      </c>
      <c r="BS1299" t="s">
        <v>7368</v>
      </c>
      <c r="CB1299" s="12" t="s">
        <v>133</v>
      </c>
      <c r="CC1299" s="12" t="s">
        <v>134</v>
      </c>
      <c r="CD1299" s="12">
        <v>1</v>
      </c>
      <c r="CE1299" s="12">
        <v>4</v>
      </c>
      <c r="CG1299" t="s">
        <v>135</v>
      </c>
    </row>
    <row r="1300" spans="1:85" x14ac:dyDescent="0.3">
      <c r="A1300" s="39">
        <v>6299</v>
      </c>
      <c r="B1300" s="10" t="s">
        <v>98</v>
      </c>
      <c r="C1300" s="12" t="s">
        <v>7380</v>
      </c>
      <c r="D1300" t="s">
        <v>100</v>
      </c>
      <c r="G1300" s="12"/>
      <c r="J1300" t="s">
        <v>7381</v>
      </c>
      <c r="K130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0"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0" t="s">
        <v>7382</v>
      </c>
      <c r="N1300"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00"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00" t="s">
        <v>7292</v>
      </c>
      <c r="Q1300" t="s">
        <v>7293</v>
      </c>
      <c r="R1300" t="s">
        <v>7294</v>
      </c>
      <c r="S1300" t="s">
        <v>7295</v>
      </c>
      <c r="T1300" t="s">
        <v>7296</v>
      </c>
      <c r="U1300" t="s">
        <v>7380</v>
      </c>
      <c r="V1300" t="s">
        <v>7380</v>
      </c>
      <c r="W1300" t="s">
        <v>7383</v>
      </c>
      <c r="X1300" t="s">
        <v>7383</v>
      </c>
      <c r="Y1300" t="s">
        <v>111</v>
      </c>
      <c r="Z1300" t="s">
        <v>112</v>
      </c>
      <c r="AA1300" s="12" t="s">
        <v>113</v>
      </c>
      <c r="AB1300" s="12" t="s">
        <v>114</v>
      </c>
      <c r="AC1300" t="str">
        <f t="shared" si="176"/>
        <v>0.99</v>
      </c>
      <c r="AD1300"/>
      <c r="AE1300" s="93"/>
      <c r="AG1300">
        <v>5</v>
      </c>
      <c r="AI1300" t="s">
        <v>113</v>
      </c>
      <c r="AJ1300" s="11" t="s">
        <v>116</v>
      </c>
      <c r="AK1300" t="s">
        <v>7298</v>
      </c>
      <c r="AL1300" t="s">
        <v>118</v>
      </c>
      <c r="AM1300" t="s">
        <v>7299</v>
      </c>
      <c r="AN1300" t="s">
        <v>7300</v>
      </c>
      <c r="AO1300" t="s">
        <v>7301</v>
      </c>
      <c r="AS1300"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00" s="11" t="s">
        <v>98</v>
      </c>
      <c r="AU1300" s="11" t="s">
        <v>122</v>
      </c>
      <c r="AV1300" t="s">
        <v>2095</v>
      </c>
      <c r="AW1300" t="s">
        <v>123</v>
      </c>
      <c r="AX1300" t="s">
        <v>7302</v>
      </c>
      <c r="AY1300" t="s">
        <v>2500</v>
      </c>
      <c r="AZ1300" s="12">
        <v>2</v>
      </c>
      <c r="BA1300" s="12" t="s">
        <v>124</v>
      </c>
      <c r="BI1300" s="12">
        <v>2</v>
      </c>
      <c r="BN1300" t="s">
        <v>7384</v>
      </c>
      <c r="BO1300" t="s">
        <v>7385</v>
      </c>
      <c r="BP1300" t="s">
        <v>7386</v>
      </c>
      <c r="BQ1300" t="s">
        <v>7387</v>
      </c>
      <c r="BR1300" t="s">
        <v>7388</v>
      </c>
      <c r="BS1300" t="s">
        <v>7389</v>
      </c>
      <c r="CB1300" s="12" t="s">
        <v>133</v>
      </c>
      <c r="CC1300" s="12" t="s">
        <v>134</v>
      </c>
      <c r="CD1300" s="12">
        <v>1</v>
      </c>
      <c r="CE1300" s="12">
        <v>4</v>
      </c>
      <c r="CG1300" t="s">
        <v>135</v>
      </c>
    </row>
    <row r="1301" spans="1:85" x14ac:dyDescent="0.3">
      <c r="A1301" s="39">
        <v>6300</v>
      </c>
      <c r="B1301" s="10" t="s">
        <v>98</v>
      </c>
      <c r="C1301" s="12" t="s">
        <v>7390</v>
      </c>
      <c r="D1301" t="s">
        <v>137</v>
      </c>
      <c r="E1301" t="s">
        <v>7380</v>
      </c>
      <c r="F1301" t="s">
        <v>138</v>
      </c>
      <c r="G1301" s="12" t="s">
        <v>101</v>
      </c>
      <c r="H1301" t="s">
        <v>7310</v>
      </c>
      <c r="I1301" t="s">
        <v>7391</v>
      </c>
      <c r="J1301" t="s">
        <v>7392</v>
      </c>
      <c r="K1301"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1"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1" t="s">
        <v>7382</v>
      </c>
      <c r="N1301"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01"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01" t="s">
        <v>7292</v>
      </c>
      <c r="Q1301" t="s">
        <v>7293</v>
      </c>
      <c r="R1301" t="s">
        <v>7294</v>
      </c>
      <c r="S1301" t="s">
        <v>7295</v>
      </c>
      <c r="T1301" t="s">
        <v>7296</v>
      </c>
      <c r="U1301" t="s">
        <v>7390</v>
      </c>
      <c r="V1301" t="s">
        <v>7390</v>
      </c>
      <c r="W1301" t="s">
        <v>7393</v>
      </c>
      <c r="X1301" t="s">
        <v>7393</v>
      </c>
      <c r="Y1301" t="s">
        <v>111</v>
      </c>
      <c r="Z1301" t="s">
        <v>112</v>
      </c>
      <c r="AA1301" s="12" t="s">
        <v>113</v>
      </c>
      <c r="AB1301" s="12" t="s">
        <v>114</v>
      </c>
      <c r="AC1301" t="str">
        <f t="shared" si="176"/>
        <v>117.99</v>
      </c>
      <c r="AD1301">
        <v>81.99</v>
      </c>
      <c r="AE1301" s="93">
        <f>AD1301+AG1301</f>
        <v>86.99</v>
      </c>
      <c r="AG1301">
        <v>5</v>
      </c>
      <c r="AI1301" t="s">
        <v>113</v>
      </c>
      <c r="AJ1301" s="11" t="s">
        <v>116</v>
      </c>
      <c r="AK1301" t="s">
        <v>7314</v>
      </c>
      <c r="AL1301" t="s">
        <v>7315</v>
      </c>
      <c r="AM1301" t="s">
        <v>7316</v>
      </c>
      <c r="AN1301" t="s">
        <v>7317</v>
      </c>
      <c r="AO1301" t="s">
        <v>7318</v>
      </c>
      <c r="AS1301"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01" s="11" t="s">
        <v>98</v>
      </c>
      <c r="AU1301" s="11" t="s">
        <v>122</v>
      </c>
      <c r="AV1301" t="s">
        <v>2095</v>
      </c>
      <c r="AW1301" t="s">
        <v>123</v>
      </c>
      <c r="AX1301" t="s">
        <v>7302</v>
      </c>
      <c r="AY1301" t="s">
        <v>2500</v>
      </c>
      <c r="AZ1301" s="12">
        <v>2</v>
      </c>
      <c r="BA1301" s="12" t="s">
        <v>124</v>
      </c>
      <c r="BI1301" s="12">
        <v>2</v>
      </c>
      <c r="BN1301" t="s">
        <v>7384</v>
      </c>
      <c r="BO1301" t="s">
        <v>7385</v>
      </c>
      <c r="BP1301" t="s">
        <v>7386</v>
      </c>
      <c r="BQ1301" t="s">
        <v>7387</v>
      </c>
      <c r="BR1301" t="s">
        <v>7388</v>
      </c>
      <c r="BS1301" t="s">
        <v>7389</v>
      </c>
      <c r="CB1301" s="12" t="s">
        <v>133</v>
      </c>
      <c r="CC1301" s="12" t="s">
        <v>134</v>
      </c>
      <c r="CD1301" s="12">
        <v>1</v>
      </c>
      <c r="CE1301" s="12">
        <v>4</v>
      </c>
      <c r="CG1301" t="s">
        <v>135</v>
      </c>
    </row>
    <row r="1302" spans="1:85" x14ac:dyDescent="0.3">
      <c r="A1302" s="39">
        <v>6301</v>
      </c>
      <c r="B1302" s="10" t="s">
        <v>98</v>
      </c>
      <c r="C1302" s="12" t="s">
        <v>7394</v>
      </c>
      <c r="D1302" t="s">
        <v>137</v>
      </c>
      <c r="E1302" t="s">
        <v>7380</v>
      </c>
      <c r="F1302" t="s">
        <v>138</v>
      </c>
      <c r="G1302" s="12" t="s">
        <v>101</v>
      </c>
      <c r="H1302" t="s">
        <v>7353</v>
      </c>
      <c r="I1302" t="s">
        <v>7391</v>
      </c>
      <c r="J1302" t="s">
        <v>7395</v>
      </c>
      <c r="K1302"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2"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2" t="s">
        <v>7382</v>
      </c>
      <c r="N1302"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02"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reminds you the day when Walking into the garden of roses, viewing varies of flower well blooming infront your naked eye. Sewn in multiple pieces of diagonal patchwork style in variety colors of stripes. Flowers were detaily printed on each cloth that suddenly came alive in the bedroom.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02" t="s">
        <v>7292</v>
      </c>
      <c r="Q1302" t="s">
        <v>7293</v>
      </c>
      <c r="R1302" t="s">
        <v>7294</v>
      </c>
      <c r="S1302" t="s">
        <v>7295</v>
      </c>
      <c r="T1302" t="s">
        <v>7296</v>
      </c>
      <c r="U1302" t="s">
        <v>7394</v>
      </c>
      <c r="V1302" t="s">
        <v>7394</v>
      </c>
      <c r="W1302" t="s">
        <v>7396</v>
      </c>
      <c r="X1302" t="s">
        <v>7396</v>
      </c>
      <c r="Y1302" t="s">
        <v>111</v>
      </c>
      <c r="Z1302" t="s">
        <v>112</v>
      </c>
      <c r="AA1302" s="12" t="s">
        <v>113</v>
      </c>
      <c r="AB1302" s="12" t="s">
        <v>114</v>
      </c>
      <c r="AC1302" t="str">
        <f t="shared" si="176"/>
        <v>153.99</v>
      </c>
      <c r="AD1302">
        <v>106.99</v>
      </c>
      <c r="AE1302" s="93">
        <f>AD1302+AG1302</f>
        <v>111.99</v>
      </c>
      <c r="AG1302">
        <v>5</v>
      </c>
      <c r="AI1302" t="s">
        <v>113</v>
      </c>
      <c r="AJ1302" s="11" t="s">
        <v>116</v>
      </c>
      <c r="AK1302" t="s">
        <v>7323</v>
      </c>
      <c r="AL1302" t="s">
        <v>7324</v>
      </c>
      <c r="AM1302" t="s">
        <v>7325</v>
      </c>
      <c r="AN1302" t="s">
        <v>7326</v>
      </c>
      <c r="AO1302" t="s">
        <v>7327</v>
      </c>
      <c r="AS1302"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02" s="11" t="s">
        <v>98</v>
      </c>
      <c r="AU1302" s="11" t="s">
        <v>122</v>
      </c>
      <c r="AV1302" t="s">
        <v>7328</v>
      </c>
      <c r="AW1302" t="s">
        <v>123</v>
      </c>
      <c r="AX1302" t="s">
        <v>7302</v>
      </c>
      <c r="AY1302" t="s">
        <v>2500</v>
      </c>
      <c r="AZ1302" s="12">
        <v>2</v>
      </c>
      <c r="BA1302" s="12" t="s">
        <v>124</v>
      </c>
      <c r="BI1302" s="12">
        <v>2</v>
      </c>
      <c r="BN1302" t="s">
        <v>7384</v>
      </c>
      <c r="BO1302" t="s">
        <v>7385</v>
      </c>
      <c r="BP1302" t="s">
        <v>7386</v>
      </c>
      <c r="BQ1302" t="s">
        <v>7387</v>
      </c>
      <c r="BR1302" t="s">
        <v>7388</v>
      </c>
      <c r="BS1302" t="s">
        <v>7389</v>
      </c>
      <c r="CB1302" s="12" t="s">
        <v>133</v>
      </c>
      <c r="CC1302" s="12" t="s">
        <v>134</v>
      </c>
      <c r="CD1302" s="12">
        <v>1</v>
      </c>
      <c r="CE1302" s="12">
        <v>4</v>
      </c>
      <c r="CG1302" t="s">
        <v>135</v>
      </c>
    </row>
    <row r="1303" spans="1:85" x14ac:dyDescent="0.3">
      <c r="A1303" s="39">
        <v>6302</v>
      </c>
      <c r="B1303" s="10" t="s">
        <v>98</v>
      </c>
      <c r="C1303" s="12" t="s">
        <v>7397</v>
      </c>
      <c r="D1303" t="s">
        <v>100</v>
      </c>
      <c r="E1303" t="s">
        <v>7398</v>
      </c>
      <c r="G1303" s="12"/>
      <c r="J1303" t="s">
        <v>7399</v>
      </c>
      <c r="K1303"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3"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3" t="s">
        <v>7400</v>
      </c>
      <c r="N1303"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in patterns of floral stripes style, which can shows your elegant and wonderful life style. Intricate vermicelli quilting provides a rich surface texture. This vermicelli-quilted quilt set will refresh your bedroom decor instantly, create a cozy and inviting atmosphere and is sure to transform the look of your bedroom or guest room. Set includes a quilt and two quilted shams (one in twin set). Shell and fill are 100% cotton. Pre-washed, pre-shrunk. Machine washable.&lt;/p&gt;
&lt;p&gt;Dimensions: &lt;/p&gt;
&lt;ul&gt;
  &lt;li&gt;Full/Queen quilt: 88 inches x 92 inches&lt;/li&gt;
  &lt;li&gt;King quilt: 106 inches x 92 inches&lt;/li&gt;
  &lt;li&gt;Standard sham: 20 inches x 26 inches &lt;/li&gt;
&lt;/ul&gt;</v>
      </c>
      <c r="O1303"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in patterns of floral stripes style, which can shows your elegant and wonderful life style. Intricate vermicelli quilting provides a rich surface texture. This vermicelli-quilted quilt set will refresh your bedroom decor instantly, create a cozy and inviting atmosphere and is sure to transform the look of your bedroom or guest room. Set includes a quilt and two quilted shams (one in twin set). Shell and fill are 100% cotton. Pre-washed, pre-shrunk. Machine washable.&lt;/p&gt;
&lt;p&gt;Dimensions: &lt;/p&gt;
&lt;ul&gt;
  &lt;li&gt;Full/Queen quilt: 88 inches x 92 inches&lt;/li&gt;
  &lt;li&gt;King quilt: 106 inches x 92 inches&lt;/li&gt;
  &lt;li&gt;Standard sham: 20 inches x 26 inches &lt;/li&gt;
&lt;/ul&gt;</v>
      </c>
      <c r="P1303" t="s">
        <v>7292</v>
      </c>
      <c r="Q1303" t="s">
        <v>7293</v>
      </c>
      <c r="R1303" t="s">
        <v>7294</v>
      </c>
      <c r="S1303" t="s">
        <v>7295</v>
      </c>
      <c r="T1303" t="s">
        <v>7296</v>
      </c>
      <c r="U1303" t="s">
        <v>7397</v>
      </c>
      <c r="V1303" t="s">
        <v>7397</v>
      </c>
      <c r="W1303" t="s">
        <v>7401</v>
      </c>
      <c r="X1303" t="s">
        <v>7401</v>
      </c>
      <c r="Y1303" t="s">
        <v>111</v>
      </c>
      <c r="Z1303" t="s">
        <v>7402</v>
      </c>
      <c r="AA1303" s="12" t="s">
        <v>113</v>
      </c>
      <c r="AB1303" s="12" t="s">
        <v>114</v>
      </c>
      <c r="AC1303" t="str">
        <f t="shared" si="176"/>
        <v>0.99</v>
      </c>
      <c r="AD1303"/>
      <c r="AE1303" s="93"/>
      <c r="AG1303">
        <v>5</v>
      </c>
      <c r="AI1303" t="s">
        <v>113</v>
      </c>
      <c r="AJ1303" s="11" t="s">
        <v>116</v>
      </c>
      <c r="AK1303" t="s">
        <v>7298</v>
      </c>
      <c r="AL1303" t="s">
        <v>118</v>
      </c>
      <c r="AM1303" t="s">
        <v>7299</v>
      </c>
      <c r="AN1303" t="s">
        <v>7300</v>
      </c>
      <c r="AO1303" t="s">
        <v>7301</v>
      </c>
      <c r="AS1303"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03" s="11" t="s">
        <v>98</v>
      </c>
      <c r="AU1303" s="11" t="s">
        <v>122</v>
      </c>
      <c r="AV1303" t="s">
        <v>2095</v>
      </c>
      <c r="AW1303" t="s">
        <v>123</v>
      </c>
      <c r="AX1303" t="s">
        <v>7302</v>
      </c>
      <c r="AY1303" t="s">
        <v>2500</v>
      </c>
      <c r="AZ1303" s="12">
        <v>2</v>
      </c>
      <c r="BA1303" s="12" t="s">
        <v>124</v>
      </c>
      <c r="BI1303" s="12">
        <v>2</v>
      </c>
      <c r="BN1303" t="s">
        <v>7403</v>
      </c>
      <c r="BO1303" t="s">
        <v>7404</v>
      </c>
      <c r="BP1303" t="s">
        <v>7405</v>
      </c>
      <c r="BQ1303" t="s">
        <v>7406</v>
      </c>
      <c r="CB1303" s="12" t="s">
        <v>133</v>
      </c>
      <c r="CC1303" s="12" t="s">
        <v>134</v>
      </c>
      <c r="CD1303" s="12">
        <v>1</v>
      </c>
      <c r="CE1303" s="12">
        <v>4</v>
      </c>
      <c r="CG1303" t="s">
        <v>135</v>
      </c>
    </row>
    <row r="1304" spans="1:85" x14ac:dyDescent="0.3">
      <c r="A1304" s="39">
        <v>6303</v>
      </c>
      <c r="B1304" s="10" t="s">
        <v>98</v>
      </c>
      <c r="C1304" s="12" t="s">
        <v>7407</v>
      </c>
      <c r="D1304" t="s">
        <v>137</v>
      </c>
      <c r="E1304" t="s">
        <v>7408</v>
      </c>
      <c r="F1304" t="s">
        <v>138</v>
      </c>
      <c r="G1304" s="12" t="s">
        <v>101</v>
      </c>
      <c r="H1304" t="s">
        <v>7353</v>
      </c>
      <c r="I1304" t="s">
        <v>7409</v>
      </c>
      <c r="J1304" t="s">
        <v>7410</v>
      </c>
      <c r="K1304"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4"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4" t="s">
        <v>7400</v>
      </c>
      <c r="N1304"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in patterns of floral stripes style, which can shows your elegant and wonderful life style. Intricate vermicelli quilting provides a rich surface texture. This vermicelli-quilted quilt set will refresh your bedroom decor instantly, create a cozy and inviting atmosphere and is sure to transform the look of your bedroom or guest room. Set includes a quilt and two quilted shams (one in twin set). Shell and fill are 100% cotton. Pre-washed, pre-shrunk. Machine washable.&lt;/p&gt;
&lt;p&gt;Dimensions: &lt;/p&gt;
&lt;ul&gt;
  &lt;li&gt;Full/Queen quilt: 88 inches x 92 inches&lt;/li&gt;
  &lt;li&gt;King quilt: 106 inches x 92 inches&lt;/li&gt;
  &lt;li&gt;Standard sham: 20 inches x 26 inches &lt;/li&gt;
&lt;/ul&gt;</v>
      </c>
      <c r="O1304"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in patterns of floral stripes style, which can shows your elegant and wonderful life style. Intricate vermicelli quilting provides a rich surface texture. This vermicelli-quilted quilt set will refresh your bedroom decor instantly, create a cozy and inviting atmosphere and is sure to transform the look of your bedroom or guest room. Set includes a quilt and two quilted shams (one in twin set). Shell and fill are 100% cotton. Pre-washed, pre-shrunk. Machine washable.&lt;/p&gt;
&lt;p&gt;Dimensions: &lt;/p&gt;
&lt;ul&gt;
  &lt;li&gt;Full/Queen quilt: 88 inches x 92 inches&lt;/li&gt;
  &lt;li&gt;King quilt: 106 inches x 92 inches&lt;/li&gt;
  &lt;li&gt;Standard sham: 20 inches x 26 inches &lt;/li&gt;
&lt;/ul&gt;</v>
      </c>
      <c r="P1304" t="s">
        <v>7292</v>
      </c>
      <c r="Q1304" t="s">
        <v>7293</v>
      </c>
      <c r="R1304" t="s">
        <v>7294</v>
      </c>
      <c r="S1304" t="s">
        <v>7295</v>
      </c>
      <c r="T1304" t="s">
        <v>7296</v>
      </c>
      <c r="U1304" t="s">
        <v>7407</v>
      </c>
      <c r="V1304" t="s">
        <v>7407</v>
      </c>
      <c r="W1304" t="s">
        <v>7411</v>
      </c>
      <c r="X1304" t="s">
        <v>7411</v>
      </c>
      <c r="Y1304" t="s">
        <v>111</v>
      </c>
      <c r="Z1304" t="s">
        <v>7402</v>
      </c>
      <c r="AA1304" s="12" t="s">
        <v>113</v>
      </c>
      <c r="AB1304" s="12" t="s">
        <v>114</v>
      </c>
      <c r="AC1304" t="str">
        <f t="shared" si="176"/>
        <v>147.99</v>
      </c>
      <c r="AD1304" t="s">
        <v>213</v>
      </c>
      <c r="AE1304" s="93">
        <f>AD1304+AG1304</f>
        <v>107.99</v>
      </c>
      <c r="AG1304">
        <v>5</v>
      </c>
      <c r="AI1304" t="s">
        <v>113</v>
      </c>
      <c r="AJ1304" s="11" t="s">
        <v>116</v>
      </c>
      <c r="AK1304" t="s">
        <v>7314</v>
      </c>
      <c r="AL1304" t="s">
        <v>7315</v>
      </c>
      <c r="AM1304" t="s">
        <v>7316</v>
      </c>
      <c r="AN1304" t="s">
        <v>7317</v>
      </c>
      <c r="AO1304" t="s">
        <v>7318</v>
      </c>
      <c r="AS1304"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04" s="11" t="s">
        <v>98</v>
      </c>
      <c r="AU1304" s="11" t="s">
        <v>122</v>
      </c>
      <c r="AV1304" t="s">
        <v>7328</v>
      </c>
      <c r="AW1304" t="s">
        <v>123</v>
      </c>
      <c r="AX1304" t="s">
        <v>7302</v>
      </c>
      <c r="AY1304" t="s">
        <v>2500</v>
      </c>
      <c r="AZ1304" s="12">
        <v>2</v>
      </c>
      <c r="BA1304" s="12" t="s">
        <v>124</v>
      </c>
      <c r="BI1304" s="12">
        <v>2</v>
      </c>
      <c r="BN1304" t="s">
        <v>7403</v>
      </c>
      <c r="BO1304" t="s">
        <v>7404</v>
      </c>
      <c r="BP1304" t="s">
        <v>7405</v>
      </c>
      <c r="BQ1304" t="s">
        <v>7406</v>
      </c>
      <c r="CB1304" s="12" t="s">
        <v>133</v>
      </c>
      <c r="CC1304" s="12" t="s">
        <v>134</v>
      </c>
      <c r="CD1304" s="12">
        <v>1</v>
      </c>
      <c r="CE1304" s="12">
        <v>4</v>
      </c>
      <c r="CG1304" t="s">
        <v>135</v>
      </c>
    </row>
    <row r="1305" spans="1:85" x14ac:dyDescent="0.3">
      <c r="A1305" s="39">
        <v>6304</v>
      </c>
      <c r="B1305" s="10" t="s">
        <v>98</v>
      </c>
      <c r="C1305" s="12" t="s">
        <v>7412</v>
      </c>
      <c r="D1305" t="s">
        <v>100</v>
      </c>
      <c r="G1305" s="12"/>
      <c r="J1305" t="s">
        <v>7413</v>
      </c>
      <c r="K1305"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5"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5" t="s">
        <v>7414</v>
      </c>
      <c r="N1305"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05"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05" t="s">
        <v>7292</v>
      </c>
      <c r="Q1305" t="s">
        <v>7293</v>
      </c>
      <c r="R1305" t="s">
        <v>7294</v>
      </c>
      <c r="S1305" t="s">
        <v>7295</v>
      </c>
      <c r="T1305" t="s">
        <v>7296</v>
      </c>
      <c r="U1305" t="s">
        <v>7412</v>
      </c>
      <c r="V1305" t="s">
        <v>7412</v>
      </c>
      <c r="W1305" t="s">
        <v>7415</v>
      </c>
      <c r="X1305" t="s">
        <v>7415</v>
      </c>
      <c r="Y1305" t="s">
        <v>111</v>
      </c>
      <c r="Z1305" t="s">
        <v>112</v>
      </c>
      <c r="AA1305" s="12" t="s">
        <v>113</v>
      </c>
      <c r="AB1305" s="12" t="s">
        <v>114</v>
      </c>
      <c r="AC1305" t="str">
        <f t="shared" si="176"/>
        <v>0.99</v>
      </c>
      <c r="AD1305"/>
      <c r="AE1305" s="93"/>
      <c r="AG1305">
        <v>5</v>
      </c>
      <c r="AI1305" t="s">
        <v>113</v>
      </c>
      <c r="AJ1305" s="11" t="s">
        <v>116</v>
      </c>
      <c r="AK1305" t="s">
        <v>7298</v>
      </c>
      <c r="AL1305" t="s">
        <v>118</v>
      </c>
      <c r="AM1305" t="s">
        <v>7299</v>
      </c>
      <c r="AN1305" t="s">
        <v>7300</v>
      </c>
      <c r="AO1305" t="s">
        <v>7301</v>
      </c>
      <c r="AS1305"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05" s="11" t="s">
        <v>98</v>
      </c>
      <c r="AU1305" s="11" t="s">
        <v>122</v>
      </c>
      <c r="AV1305" t="s">
        <v>2095</v>
      </c>
      <c r="AW1305" t="s">
        <v>123</v>
      </c>
      <c r="AX1305" t="s">
        <v>7302</v>
      </c>
      <c r="AY1305" t="s">
        <v>2500</v>
      </c>
      <c r="AZ1305" s="12">
        <v>2</v>
      </c>
      <c r="BA1305" s="12" t="s">
        <v>124</v>
      </c>
      <c r="BI1305" s="12">
        <v>2</v>
      </c>
      <c r="BN1305" t="s">
        <v>7416</v>
      </c>
      <c r="BO1305" t="s">
        <v>7417</v>
      </c>
      <c r="BP1305" t="s">
        <v>7418</v>
      </c>
      <c r="BQ1305" t="s">
        <v>7419</v>
      </c>
      <c r="BR1305" t="s">
        <v>7420</v>
      </c>
      <c r="CB1305" s="12" t="s">
        <v>133</v>
      </c>
      <c r="CC1305" s="12" t="s">
        <v>134</v>
      </c>
      <c r="CD1305" s="12">
        <v>1</v>
      </c>
      <c r="CE1305" s="12">
        <v>4</v>
      </c>
      <c r="CG1305" t="s">
        <v>135</v>
      </c>
    </row>
    <row r="1306" spans="1:85" x14ac:dyDescent="0.3">
      <c r="A1306" s="39">
        <v>6305</v>
      </c>
      <c r="B1306" s="10" t="s">
        <v>98</v>
      </c>
      <c r="C1306" s="12" t="s">
        <v>7421</v>
      </c>
      <c r="D1306" t="s">
        <v>137</v>
      </c>
      <c r="E1306" t="s">
        <v>7412</v>
      </c>
      <c r="F1306" t="s">
        <v>138</v>
      </c>
      <c r="G1306" s="12" t="s">
        <v>101</v>
      </c>
      <c r="H1306" t="s">
        <v>7310</v>
      </c>
      <c r="I1306" t="s">
        <v>7409</v>
      </c>
      <c r="J1306" t="s">
        <v>7422</v>
      </c>
      <c r="K1306"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6"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6" t="s">
        <v>7414</v>
      </c>
      <c r="N1306"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06"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06" t="s">
        <v>7292</v>
      </c>
      <c r="Q1306" t="s">
        <v>7293</v>
      </c>
      <c r="R1306" t="s">
        <v>7294</v>
      </c>
      <c r="S1306" t="s">
        <v>7295</v>
      </c>
      <c r="T1306" t="s">
        <v>7296</v>
      </c>
      <c r="U1306" t="s">
        <v>7421</v>
      </c>
      <c r="V1306" t="s">
        <v>7421</v>
      </c>
      <c r="W1306" t="s">
        <v>7423</v>
      </c>
      <c r="X1306" t="s">
        <v>7423</v>
      </c>
      <c r="Y1306" t="s">
        <v>111</v>
      </c>
      <c r="Z1306" t="s">
        <v>112</v>
      </c>
      <c r="AA1306" s="12" t="s">
        <v>113</v>
      </c>
      <c r="AB1306" s="12" t="s">
        <v>114</v>
      </c>
      <c r="AC1306" t="str">
        <f t="shared" si="176"/>
        <v>116.99</v>
      </c>
      <c r="AD1306">
        <v>80.989999999999995</v>
      </c>
      <c r="AE1306" s="93">
        <f>AD1306+AG1306</f>
        <v>85.99</v>
      </c>
      <c r="AG1306">
        <v>5</v>
      </c>
      <c r="AI1306" t="s">
        <v>113</v>
      </c>
      <c r="AJ1306" s="11" t="s">
        <v>116</v>
      </c>
      <c r="AK1306" t="s">
        <v>7314</v>
      </c>
      <c r="AL1306" t="s">
        <v>7315</v>
      </c>
      <c r="AM1306" t="s">
        <v>7316</v>
      </c>
      <c r="AN1306" t="s">
        <v>7317</v>
      </c>
      <c r="AO1306" t="s">
        <v>7318</v>
      </c>
      <c r="AS1306"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06" s="11" t="s">
        <v>98</v>
      </c>
      <c r="AU1306" s="11" t="s">
        <v>122</v>
      </c>
      <c r="AV1306" t="s">
        <v>2095</v>
      </c>
      <c r="AW1306" t="s">
        <v>123</v>
      </c>
      <c r="AX1306" t="s">
        <v>7302</v>
      </c>
      <c r="AY1306" t="s">
        <v>2500</v>
      </c>
      <c r="AZ1306" s="12">
        <v>2</v>
      </c>
      <c r="BA1306" s="12" t="s">
        <v>124</v>
      </c>
      <c r="BI1306" s="12">
        <v>2</v>
      </c>
      <c r="BN1306" t="s">
        <v>7416</v>
      </c>
      <c r="BO1306" t="s">
        <v>7417</v>
      </c>
      <c r="BP1306" t="s">
        <v>7418</v>
      </c>
      <c r="BQ1306" t="s">
        <v>7419</v>
      </c>
      <c r="BR1306" t="s">
        <v>7420</v>
      </c>
      <c r="CB1306" s="12" t="s">
        <v>133</v>
      </c>
      <c r="CC1306" s="12" t="s">
        <v>134</v>
      </c>
      <c r="CD1306" s="12">
        <v>1</v>
      </c>
      <c r="CE1306" s="12">
        <v>4</v>
      </c>
      <c r="CG1306" t="s">
        <v>135</v>
      </c>
    </row>
    <row r="1307" spans="1:85" x14ac:dyDescent="0.3">
      <c r="A1307" s="39">
        <v>6306</v>
      </c>
      <c r="B1307" s="10" t="s">
        <v>98</v>
      </c>
      <c r="C1307" s="12" t="s">
        <v>7424</v>
      </c>
      <c r="D1307" t="s">
        <v>137</v>
      </c>
      <c r="E1307" t="s">
        <v>7412</v>
      </c>
      <c r="F1307" t="s">
        <v>138</v>
      </c>
      <c r="G1307" s="12" t="s">
        <v>101</v>
      </c>
      <c r="H1307" t="s">
        <v>7353</v>
      </c>
      <c r="I1307" t="s">
        <v>7409</v>
      </c>
      <c r="J1307" t="s">
        <v>7425</v>
      </c>
      <c r="K1307"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7"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7" t="s">
        <v>7414</v>
      </c>
      <c r="N1307"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07"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07" t="s">
        <v>7292</v>
      </c>
      <c r="Q1307" t="s">
        <v>7293</v>
      </c>
      <c r="R1307" t="s">
        <v>7294</v>
      </c>
      <c r="S1307" t="s">
        <v>7295</v>
      </c>
      <c r="T1307" t="s">
        <v>7296</v>
      </c>
      <c r="U1307" t="s">
        <v>7424</v>
      </c>
      <c r="V1307" t="s">
        <v>7424</v>
      </c>
      <c r="W1307" t="s">
        <v>7426</v>
      </c>
      <c r="X1307" t="s">
        <v>7426</v>
      </c>
      <c r="Y1307" t="s">
        <v>111</v>
      </c>
      <c r="Z1307" t="s">
        <v>112</v>
      </c>
      <c r="AA1307" s="12" t="s">
        <v>113</v>
      </c>
      <c r="AB1307" s="12" t="s">
        <v>114</v>
      </c>
      <c r="AC1307" t="str">
        <f t="shared" si="176"/>
        <v>151.99</v>
      </c>
      <c r="AD1307">
        <v>105.99</v>
      </c>
      <c r="AE1307" s="93">
        <f>AD1307+AG1307</f>
        <v>110.99</v>
      </c>
      <c r="AG1307">
        <v>5</v>
      </c>
      <c r="AI1307" t="s">
        <v>113</v>
      </c>
      <c r="AJ1307" s="11" t="s">
        <v>116</v>
      </c>
      <c r="AK1307" t="s">
        <v>7323</v>
      </c>
      <c r="AL1307" t="s">
        <v>7324</v>
      </c>
      <c r="AM1307" t="s">
        <v>7325</v>
      </c>
      <c r="AN1307" t="s">
        <v>7326</v>
      </c>
      <c r="AO1307" t="s">
        <v>7327</v>
      </c>
      <c r="AS1307"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07" s="11" t="s">
        <v>98</v>
      </c>
      <c r="AU1307" s="11" t="s">
        <v>122</v>
      </c>
      <c r="AV1307" t="s">
        <v>7328</v>
      </c>
      <c r="AW1307" t="s">
        <v>123</v>
      </c>
      <c r="AX1307" t="s">
        <v>7302</v>
      </c>
      <c r="AY1307" t="s">
        <v>2500</v>
      </c>
      <c r="AZ1307" s="12">
        <v>2</v>
      </c>
      <c r="BA1307" s="12" t="s">
        <v>124</v>
      </c>
      <c r="BI1307" s="12">
        <v>2</v>
      </c>
      <c r="BN1307" t="s">
        <v>7416</v>
      </c>
      <c r="BO1307" t="s">
        <v>7417</v>
      </c>
      <c r="BP1307" t="s">
        <v>7418</v>
      </c>
      <c r="BQ1307" t="s">
        <v>7419</v>
      </c>
      <c r="BR1307" t="s">
        <v>7420</v>
      </c>
      <c r="CB1307" s="12" t="s">
        <v>133</v>
      </c>
      <c r="CC1307" s="12" t="s">
        <v>134</v>
      </c>
      <c r="CD1307" s="12">
        <v>1</v>
      </c>
      <c r="CE1307" s="12">
        <v>4</v>
      </c>
      <c r="CG1307" t="s">
        <v>135</v>
      </c>
    </row>
    <row r="1308" spans="1:85" x14ac:dyDescent="0.3">
      <c r="A1308" s="39">
        <v>6307</v>
      </c>
      <c r="B1308" s="10" t="s">
        <v>98</v>
      </c>
      <c r="C1308" s="12" t="s">
        <v>7427</v>
      </c>
      <c r="D1308" t="s">
        <v>137</v>
      </c>
      <c r="E1308" t="s">
        <v>7412</v>
      </c>
      <c r="F1308" t="s">
        <v>138</v>
      </c>
      <c r="G1308" s="12" t="s">
        <v>101</v>
      </c>
      <c r="H1308" t="s">
        <v>7330</v>
      </c>
      <c r="I1308" t="s">
        <v>7409</v>
      </c>
      <c r="J1308" t="s">
        <v>7428</v>
      </c>
      <c r="K130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8" t="s">
        <v>7414</v>
      </c>
      <c r="N1308"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08"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lighting color texture of this Spa Stripe set. This bedding set was sewn in patchwork technique in vertical and horizonal stripes, given that the light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08" t="s">
        <v>7292</v>
      </c>
      <c r="Q1308" t="s">
        <v>7293</v>
      </c>
      <c r="R1308" t="s">
        <v>7294</v>
      </c>
      <c r="S1308" t="s">
        <v>7295</v>
      </c>
      <c r="T1308" t="s">
        <v>7296</v>
      </c>
      <c r="U1308" t="s">
        <v>7427</v>
      </c>
      <c r="V1308" t="s">
        <v>7427</v>
      </c>
      <c r="W1308" t="s">
        <v>7429</v>
      </c>
      <c r="X1308" t="s">
        <v>7429</v>
      </c>
      <c r="Y1308" t="s">
        <v>111</v>
      </c>
      <c r="Z1308" t="s">
        <v>112</v>
      </c>
      <c r="AA1308" s="12" t="s">
        <v>113</v>
      </c>
      <c r="AB1308" s="12" t="s">
        <v>114</v>
      </c>
      <c r="AC1308" t="str">
        <f t="shared" si="176"/>
        <v>160.99</v>
      </c>
      <c r="AD1308" t="s">
        <v>7430</v>
      </c>
      <c r="AE1308" s="93">
        <f>AD1308+AG1308</f>
        <v>116.99</v>
      </c>
      <c r="AG1308">
        <v>5</v>
      </c>
      <c r="AI1308" t="s">
        <v>113</v>
      </c>
      <c r="AJ1308" s="11" t="s">
        <v>116</v>
      </c>
      <c r="AK1308" t="s">
        <v>7333</v>
      </c>
      <c r="AL1308" t="s">
        <v>7334</v>
      </c>
      <c r="AM1308" t="s">
        <v>7431</v>
      </c>
      <c r="AN1308" t="s">
        <v>7336</v>
      </c>
      <c r="AO1308" t="s">
        <v>7337</v>
      </c>
      <c r="AS1308" s="11" t="str">
        <f t="shared" si="173"/>
        <v>applique quilting,ribbon embroidery,handcrafted,colchas de bebé, patrones de colchas, colchas de retazos,,embroidery designs,quilts bedding,queen quilts,,blue bedding,green bedding,plaid bedding,polka dot,bedding ensembles,bedding collections,red beddingbedding decor,nautica bedding,tropical bedding</v>
      </c>
      <c r="AT1308" s="11" t="s">
        <v>98</v>
      </c>
      <c r="AU1308" s="11" t="s">
        <v>122</v>
      </c>
      <c r="AV1308" t="s">
        <v>4481</v>
      </c>
      <c r="AW1308" t="s">
        <v>123</v>
      </c>
      <c r="AX1308" t="s">
        <v>7302</v>
      </c>
      <c r="AY1308" t="s">
        <v>2500</v>
      </c>
      <c r="AZ1308" s="12">
        <v>2</v>
      </c>
      <c r="BA1308" s="12" t="s">
        <v>124</v>
      </c>
      <c r="BI1308" s="12">
        <v>2</v>
      </c>
      <c r="BN1308" t="s">
        <v>7416</v>
      </c>
      <c r="BO1308" t="s">
        <v>7417</v>
      </c>
      <c r="BP1308" t="s">
        <v>7418</v>
      </c>
      <c r="BQ1308" t="s">
        <v>7419</v>
      </c>
      <c r="BR1308" t="s">
        <v>7420</v>
      </c>
      <c r="CB1308" s="12" t="s">
        <v>133</v>
      </c>
      <c r="CC1308" s="12" t="s">
        <v>134</v>
      </c>
      <c r="CD1308" s="12">
        <v>1</v>
      </c>
      <c r="CE1308" s="12">
        <v>4</v>
      </c>
      <c r="CG1308" t="s">
        <v>135</v>
      </c>
    </row>
    <row r="1309" spans="1:85" x14ac:dyDescent="0.3">
      <c r="A1309" s="39">
        <v>6308</v>
      </c>
      <c r="B1309" s="10" t="s">
        <v>98</v>
      </c>
      <c r="C1309" s="12" t="s">
        <v>7432</v>
      </c>
      <c r="D1309" t="s">
        <v>100</v>
      </c>
      <c r="G1309" s="12"/>
      <c r="J1309" t="s">
        <v>7433</v>
      </c>
      <c r="K130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0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09" t="s">
        <v>7434</v>
      </c>
      <c r="N1309"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09"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09" t="s">
        <v>7292</v>
      </c>
      <c r="Q1309" t="s">
        <v>7293</v>
      </c>
      <c r="R1309" t="s">
        <v>7294</v>
      </c>
      <c r="S1309" t="s">
        <v>7295</v>
      </c>
      <c r="T1309" t="s">
        <v>7296</v>
      </c>
      <c r="U1309" t="s">
        <v>7432</v>
      </c>
      <c r="V1309" t="s">
        <v>7432</v>
      </c>
      <c r="W1309" t="s">
        <v>7435</v>
      </c>
      <c r="X1309" t="s">
        <v>7435</v>
      </c>
      <c r="Y1309" t="s">
        <v>111</v>
      </c>
      <c r="Z1309" t="s">
        <v>112</v>
      </c>
      <c r="AA1309" s="12" t="s">
        <v>113</v>
      </c>
      <c r="AB1309" s="12" t="s">
        <v>114</v>
      </c>
      <c r="AC1309" t="str">
        <f t="shared" si="176"/>
        <v>0.99</v>
      </c>
      <c r="AD1309"/>
      <c r="AE1309" s="93"/>
      <c r="AG1309">
        <v>5</v>
      </c>
      <c r="AI1309" t="s">
        <v>113</v>
      </c>
      <c r="AJ1309" s="11" t="s">
        <v>116</v>
      </c>
      <c r="AK1309" t="s">
        <v>7298</v>
      </c>
      <c r="AL1309" t="s">
        <v>118</v>
      </c>
      <c r="AM1309" t="s">
        <v>7299</v>
      </c>
      <c r="AN1309" t="s">
        <v>7300</v>
      </c>
      <c r="AO1309" t="s">
        <v>7301</v>
      </c>
      <c r="AS1309"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09" s="11" t="s">
        <v>98</v>
      </c>
      <c r="AU1309" s="11" t="s">
        <v>122</v>
      </c>
      <c r="AV1309" t="s">
        <v>2095</v>
      </c>
      <c r="AW1309" t="s">
        <v>123</v>
      </c>
      <c r="AX1309" t="s">
        <v>7302</v>
      </c>
      <c r="AY1309" t="s">
        <v>2500</v>
      </c>
      <c r="AZ1309" s="12">
        <v>2</v>
      </c>
      <c r="BA1309" s="12" t="s">
        <v>124</v>
      </c>
      <c r="BI1309" s="12">
        <v>2</v>
      </c>
      <c r="BN1309" t="s">
        <v>7436</v>
      </c>
      <c r="BO1309" t="s">
        <v>7437</v>
      </c>
      <c r="BP1309" t="s">
        <v>7438</v>
      </c>
      <c r="BQ1309" t="s">
        <v>7439</v>
      </c>
      <c r="BR1309" t="s">
        <v>7440</v>
      </c>
      <c r="BS1309" t="s">
        <v>7441</v>
      </c>
      <c r="CB1309" s="12" t="s">
        <v>133</v>
      </c>
      <c r="CC1309" s="12" t="s">
        <v>134</v>
      </c>
      <c r="CD1309" s="12">
        <v>1</v>
      </c>
      <c r="CE1309" s="12">
        <v>4</v>
      </c>
      <c r="CG1309" t="s">
        <v>135</v>
      </c>
    </row>
    <row r="1310" spans="1:85" x14ac:dyDescent="0.3">
      <c r="A1310" s="39">
        <v>6309</v>
      </c>
      <c r="B1310" s="10" t="s">
        <v>98</v>
      </c>
      <c r="C1310" s="12" t="s">
        <v>7442</v>
      </c>
      <c r="D1310" t="s">
        <v>137</v>
      </c>
      <c r="E1310" t="s">
        <v>7432</v>
      </c>
      <c r="F1310" t="s">
        <v>138</v>
      </c>
      <c r="G1310" s="12" t="s">
        <v>101</v>
      </c>
      <c r="H1310" t="s">
        <v>7310</v>
      </c>
      <c r="I1310" t="s">
        <v>7311</v>
      </c>
      <c r="J1310" t="s">
        <v>7443</v>
      </c>
      <c r="K131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0"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0" t="s">
        <v>7434</v>
      </c>
      <c r="N1310"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10"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10" t="s">
        <v>7292</v>
      </c>
      <c r="Q1310" t="s">
        <v>7293</v>
      </c>
      <c r="R1310" t="s">
        <v>7294</v>
      </c>
      <c r="S1310" t="s">
        <v>7295</v>
      </c>
      <c r="T1310" t="s">
        <v>7296</v>
      </c>
      <c r="U1310" t="s">
        <v>7442</v>
      </c>
      <c r="V1310" t="s">
        <v>7442</v>
      </c>
      <c r="W1310" t="s">
        <v>7444</v>
      </c>
      <c r="X1310" t="s">
        <v>7444</v>
      </c>
      <c r="Y1310" t="s">
        <v>111</v>
      </c>
      <c r="Z1310" t="s">
        <v>112</v>
      </c>
      <c r="AA1310" s="12" t="s">
        <v>113</v>
      </c>
      <c r="AB1310" s="12" t="s">
        <v>114</v>
      </c>
      <c r="AC1310" t="str">
        <f t="shared" si="176"/>
        <v>130.99</v>
      </c>
      <c r="AD1310" t="s">
        <v>7445</v>
      </c>
      <c r="AE1310" s="93">
        <f>AD1310+AG1310</f>
        <v>95.99</v>
      </c>
      <c r="AG1310">
        <v>5</v>
      </c>
      <c r="AI1310" t="s">
        <v>113</v>
      </c>
      <c r="AJ1310" s="11" t="s">
        <v>116</v>
      </c>
      <c r="AK1310" t="s">
        <v>7314</v>
      </c>
      <c r="AL1310" t="s">
        <v>7315</v>
      </c>
      <c r="AM1310" t="s">
        <v>7316</v>
      </c>
      <c r="AN1310" t="s">
        <v>7317</v>
      </c>
      <c r="AO1310" t="s">
        <v>7318</v>
      </c>
      <c r="AS1310"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10" s="11" t="s">
        <v>98</v>
      </c>
      <c r="AU1310" s="11" t="s">
        <v>122</v>
      </c>
      <c r="AV1310" t="s">
        <v>2095</v>
      </c>
      <c r="AW1310" t="s">
        <v>123</v>
      </c>
      <c r="AX1310" t="s">
        <v>7302</v>
      </c>
      <c r="AY1310" t="s">
        <v>2500</v>
      </c>
      <c r="AZ1310" s="12">
        <v>2</v>
      </c>
      <c r="BA1310" s="12" t="s">
        <v>124</v>
      </c>
      <c r="BI1310" s="12">
        <v>2</v>
      </c>
      <c r="BN1310" t="s">
        <v>7436</v>
      </c>
      <c r="BO1310" t="s">
        <v>7437</v>
      </c>
      <c r="BP1310" t="s">
        <v>7438</v>
      </c>
      <c r="BQ1310" t="s">
        <v>7439</v>
      </c>
      <c r="BR1310" t="s">
        <v>7440</v>
      </c>
      <c r="BS1310" t="s">
        <v>7441</v>
      </c>
      <c r="CB1310" s="12" t="s">
        <v>133</v>
      </c>
      <c r="CC1310" s="12" t="s">
        <v>134</v>
      </c>
      <c r="CD1310" s="12">
        <v>1</v>
      </c>
      <c r="CE1310" s="12">
        <v>4</v>
      </c>
      <c r="CG1310" t="s">
        <v>135</v>
      </c>
    </row>
    <row r="1311" spans="1:85" x14ac:dyDescent="0.3">
      <c r="A1311" s="39">
        <v>6310</v>
      </c>
      <c r="B1311" s="10" t="s">
        <v>98</v>
      </c>
      <c r="C1311" s="12" t="s">
        <v>7446</v>
      </c>
      <c r="D1311" t="s">
        <v>137</v>
      </c>
      <c r="E1311" t="s">
        <v>7432</v>
      </c>
      <c r="F1311" t="s">
        <v>138</v>
      </c>
      <c r="G1311" s="12" t="s">
        <v>101</v>
      </c>
      <c r="H1311" t="s">
        <v>7353</v>
      </c>
      <c r="I1311" t="s">
        <v>7311</v>
      </c>
      <c r="J1311" t="s">
        <v>7447</v>
      </c>
      <c r="K1311"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1"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1" t="s">
        <v>7434</v>
      </c>
      <c r="N1311"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11"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11" t="s">
        <v>7292</v>
      </c>
      <c r="Q1311" t="s">
        <v>7293</v>
      </c>
      <c r="R1311" t="s">
        <v>7294</v>
      </c>
      <c r="S1311" t="s">
        <v>7295</v>
      </c>
      <c r="T1311" t="s">
        <v>7296</v>
      </c>
      <c r="U1311" t="s">
        <v>7446</v>
      </c>
      <c r="V1311" t="s">
        <v>7446</v>
      </c>
      <c r="W1311" t="s">
        <v>7448</v>
      </c>
      <c r="X1311" t="s">
        <v>7448</v>
      </c>
      <c r="Y1311" t="s">
        <v>111</v>
      </c>
      <c r="Z1311" t="s">
        <v>112</v>
      </c>
      <c r="AA1311" s="12" t="s">
        <v>113</v>
      </c>
      <c r="AB1311" s="12" t="s">
        <v>114</v>
      </c>
      <c r="AC1311" t="str">
        <f t="shared" si="176"/>
        <v>169.99</v>
      </c>
      <c r="AD1311">
        <v>117.99</v>
      </c>
      <c r="AE1311" s="93">
        <f>AD1311+AG1311</f>
        <v>122.99</v>
      </c>
      <c r="AG1311">
        <v>5</v>
      </c>
      <c r="AI1311" t="s">
        <v>113</v>
      </c>
      <c r="AJ1311" s="11" t="s">
        <v>116</v>
      </c>
      <c r="AK1311" t="s">
        <v>7323</v>
      </c>
      <c r="AL1311" t="s">
        <v>7324</v>
      </c>
      <c r="AM1311" t="s">
        <v>7325</v>
      </c>
      <c r="AN1311" t="s">
        <v>7326</v>
      </c>
      <c r="AO1311" t="s">
        <v>7327</v>
      </c>
      <c r="AS1311"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11" s="11" t="s">
        <v>98</v>
      </c>
      <c r="AU1311" s="11" t="s">
        <v>122</v>
      </c>
      <c r="AV1311" t="s">
        <v>7328</v>
      </c>
      <c r="AW1311" t="s">
        <v>123</v>
      </c>
      <c r="AX1311" t="s">
        <v>7302</v>
      </c>
      <c r="AY1311" t="s">
        <v>2500</v>
      </c>
      <c r="AZ1311" s="12">
        <v>2</v>
      </c>
      <c r="BA1311" s="12" t="s">
        <v>124</v>
      </c>
      <c r="BI1311" s="12">
        <v>2</v>
      </c>
      <c r="BN1311" t="s">
        <v>7436</v>
      </c>
      <c r="BO1311" t="s">
        <v>7437</v>
      </c>
      <c r="BP1311" t="s">
        <v>7438</v>
      </c>
      <c r="BQ1311" t="s">
        <v>7439</v>
      </c>
      <c r="BR1311" t="s">
        <v>7440</v>
      </c>
      <c r="BS1311" t="s">
        <v>7441</v>
      </c>
      <c r="CB1311" s="12" t="s">
        <v>133</v>
      </c>
      <c r="CC1311" s="12" t="s">
        <v>134</v>
      </c>
      <c r="CD1311" s="12">
        <v>1</v>
      </c>
      <c r="CE1311" s="12">
        <v>4</v>
      </c>
      <c r="CG1311" t="s">
        <v>135</v>
      </c>
    </row>
    <row r="1312" spans="1:85" x14ac:dyDescent="0.3">
      <c r="A1312" s="39">
        <v>6311</v>
      </c>
      <c r="B1312" s="10" t="s">
        <v>98</v>
      </c>
      <c r="C1312" s="12" t="s">
        <v>7449</v>
      </c>
      <c r="D1312" t="s">
        <v>137</v>
      </c>
      <c r="E1312" t="s">
        <v>7432</v>
      </c>
      <c r="F1312" t="s">
        <v>138</v>
      </c>
      <c r="G1312" s="12" t="s">
        <v>101</v>
      </c>
      <c r="H1312" t="s">
        <v>7330</v>
      </c>
      <c r="I1312" t="s">
        <v>7311</v>
      </c>
      <c r="J1312" t="s">
        <v>7450</v>
      </c>
      <c r="K1312"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2"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2" t="s">
        <v>7434</v>
      </c>
      <c r="N1312"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12"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&lt;p&gt;Allure by the Cool and warm colored stripes accessorize easily with any solid color. This bedding set was sewn in patchwork technique in vertical and horizonal stripes, given that the warm colors is the best choice for a calming good night sleep.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12" t="s">
        <v>7292</v>
      </c>
      <c r="Q1312" t="s">
        <v>7293</v>
      </c>
      <c r="R1312" t="s">
        <v>7294</v>
      </c>
      <c r="S1312" t="s">
        <v>7295</v>
      </c>
      <c r="T1312" t="s">
        <v>7296</v>
      </c>
      <c r="U1312" t="s">
        <v>7449</v>
      </c>
      <c r="V1312" t="s">
        <v>7449</v>
      </c>
      <c r="W1312" t="s">
        <v>7451</v>
      </c>
      <c r="X1312" t="s">
        <v>7451</v>
      </c>
      <c r="Y1312" t="s">
        <v>111</v>
      </c>
      <c r="Z1312" t="s">
        <v>112</v>
      </c>
      <c r="AA1312" s="12" t="s">
        <v>113</v>
      </c>
      <c r="AB1312" s="12" t="s">
        <v>114</v>
      </c>
      <c r="AC1312" t="str">
        <f t="shared" si="176"/>
        <v>180.99</v>
      </c>
      <c r="AD1312">
        <v>125.99</v>
      </c>
      <c r="AE1312" s="93">
        <f>AD1312+AG1312</f>
        <v>130.99</v>
      </c>
      <c r="AG1312">
        <v>5</v>
      </c>
      <c r="AI1312" t="s">
        <v>113</v>
      </c>
      <c r="AJ1312" s="11" t="s">
        <v>116</v>
      </c>
      <c r="AK1312" t="s">
        <v>7333</v>
      </c>
      <c r="AL1312" t="s">
        <v>7334</v>
      </c>
      <c r="AM1312" t="s">
        <v>7335</v>
      </c>
      <c r="AN1312" t="s">
        <v>7336</v>
      </c>
      <c r="AO1312" t="s">
        <v>7337</v>
      </c>
      <c r="AS1312" s="11" t="str">
        <f t="shared" si="173"/>
        <v>applique quilting,ribbon embroidery,handcrafted,colchas de bebé, patrones de colchas, colchas de retazos,,embroidery designs,quilts bedding,queen quilts,,blue bedding,pink bedding,plaid bedding,polka dot,bedding ensembles,bedding collections,red beddingbedding decor,nautica bedding,tropical bedding</v>
      </c>
      <c r="AT1312" s="11" t="s">
        <v>98</v>
      </c>
      <c r="AU1312" s="11" t="s">
        <v>122</v>
      </c>
      <c r="AV1312" t="s">
        <v>4481</v>
      </c>
      <c r="AW1312" t="s">
        <v>123</v>
      </c>
      <c r="AX1312" t="s">
        <v>7302</v>
      </c>
      <c r="AY1312" t="s">
        <v>2500</v>
      </c>
      <c r="AZ1312" s="12">
        <v>2</v>
      </c>
      <c r="BA1312" s="12" t="s">
        <v>124</v>
      </c>
      <c r="BI1312" s="12">
        <v>2</v>
      </c>
      <c r="BN1312" t="s">
        <v>7436</v>
      </c>
      <c r="BO1312" t="s">
        <v>7437</v>
      </c>
      <c r="BP1312" t="s">
        <v>7438</v>
      </c>
      <c r="BQ1312" t="s">
        <v>7439</v>
      </c>
      <c r="BR1312" t="s">
        <v>7440</v>
      </c>
      <c r="BS1312" t="s">
        <v>7441</v>
      </c>
      <c r="CB1312" s="12" t="s">
        <v>133</v>
      </c>
      <c r="CC1312" s="12" t="s">
        <v>134</v>
      </c>
      <c r="CD1312" s="12">
        <v>1</v>
      </c>
      <c r="CE1312" s="12">
        <v>4</v>
      </c>
      <c r="CG1312" t="s">
        <v>135</v>
      </c>
    </row>
    <row r="1313" spans="1:85" x14ac:dyDescent="0.3">
      <c r="A1313" s="39">
        <v>6312</v>
      </c>
      <c r="B1313" s="10" t="s">
        <v>98</v>
      </c>
      <c r="C1313" s="12" t="s">
        <v>7452</v>
      </c>
      <c r="D1313" t="s">
        <v>100</v>
      </c>
      <c r="G1313" s="12"/>
      <c r="J1313" t="s">
        <v>7453</v>
      </c>
      <c r="K1313"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3"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3" t="s">
        <v>7454</v>
      </c>
      <c r="N1313"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3"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3" t="s">
        <v>7292</v>
      </c>
      <c r="Q1313" t="s">
        <v>7293</v>
      </c>
      <c r="R1313" t="s">
        <v>7294</v>
      </c>
      <c r="S1313" t="s">
        <v>7295</v>
      </c>
      <c r="T1313" t="s">
        <v>7296</v>
      </c>
      <c r="U1313" t="s">
        <v>7452</v>
      </c>
      <c r="V1313" t="s">
        <v>7452</v>
      </c>
      <c r="W1313" t="s">
        <v>7455</v>
      </c>
      <c r="X1313" t="s">
        <v>7455</v>
      </c>
      <c r="Y1313" t="s">
        <v>111</v>
      </c>
      <c r="Z1313" t="s">
        <v>112</v>
      </c>
      <c r="AA1313" s="12" t="s">
        <v>113</v>
      </c>
      <c r="AB1313" s="12" t="s">
        <v>114</v>
      </c>
      <c r="AC1313" t="str">
        <f t="shared" si="176"/>
        <v>0.99</v>
      </c>
      <c r="AD1313"/>
      <c r="AE1313" s="93"/>
      <c r="AG1313">
        <v>5</v>
      </c>
      <c r="AI1313" t="s">
        <v>113</v>
      </c>
      <c r="AJ1313" s="11" t="s">
        <v>116</v>
      </c>
      <c r="AK1313" t="s">
        <v>7298</v>
      </c>
      <c r="AL1313" t="s">
        <v>118</v>
      </c>
      <c r="AM1313" t="s">
        <v>7299</v>
      </c>
      <c r="AN1313" t="s">
        <v>7300</v>
      </c>
      <c r="AO1313" t="s">
        <v>7301</v>
      </c>
      <c r="AS1313"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13" s="11" t="s">
        <v>98</v>
      </c>
      <c r="AU1313" s="11" t="s">
        <v>122</v>
      </c>
      <c r="AV1313" t="s">
        <v>2095</v>
      </c>
      <c r="AW1313" t="s">
        <v>123</v>
      </c>
      <c r="AX1313" t="s">
        <v>7302</v>
      </c>
      <c r="AY1313" t="s">
        <v>2500</v>
      </c>
      <c r="AZ1313" s="12">
        <v>2</v>
      </c>
      <c r="BA1313" s="12" t="s">
        <v>124</v>
      </c>
      <c r="BI1313" s="12">
        <v>2</v>
      </c>
      <c r="BN1313" t="s">
        <v>7456</v>
      </c>
      <c r="BO1313" t="s">
        <v>7457</v>
      </c>
      <c r="BP1313" t="s">
        <v>7458</v>
      </c>
      <c r="BQ1313" t="s">
        <v>7459</v>
      </c>
      <c r="BR1313" t="s">
        <v>7460</v>
      </c>
      <c r="BS1313" t="s">
        <v>7461</v>
      </c>
      <c r="CB1313" s="12" t="s">
        <v>133</v>
      </c>
      <c r="CC1313" s="12" t="s">
        <v>134</v>
      </c>
      <c r="CD1313" s="12">
        <v>1</v>
      </c>
      <c r="CE1313" s="12">
        <v>4</v>
      </c>
      <c r="CG1313" t="s">
        <v>135</v>
      </c>
    </row>
    <row r="1314" spans="1:85" x14ac:dyDescent="0.3">
      <c r="A1314" s="39">
        <v>6313</v>
      </c>
      <c r="B1314" s="10" t="s">
        <v>98</v>
      </c>
      <c r="C1314" s="12" t="s">
        <v>7462</v>
      </c>
      <c r="D1314" t="s">
        <v>137</v>
      </c>
      <c r="E1314" t="s">
        <v>7452</v>
      </c>
      <c r="F1314" t="s">
        <v>138</v>
      </c>
      <c r="G1314" s="12" t="s">
        <v>101</v>
      </c>
      <c r="H1314" t="s">
        <v>7310</v>
      </c>
      <c r="I1314" t="s">
        <v>7311</v>
      </c>
      <c r="J1314" t="s">
        <v>7463</v>
      </c>
      <c r="K1314"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4"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4" t="s">
        <v>7454</v>
      </c>
      <c r="N1314"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4"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4" t="s">
        <v>7292</v>
      </c>
      <c r="Q1314" t="s">
        <v>7293</v>
      </c>
      <c r="R1314" t="s">
        <v>7294</v>
      </c>
      <c r="S1314" t="s">
        <v>7295</v>
      </c>
      <c r="T1314" t="s">
        <v>7296</v>
      </c>
      <c r="U1314" t="s">
        <v>7462</v>
      </c>
      <c r="V1314" t="s">
        <v>7462</v>
      </c>
      <c r="W1314" t="s">
        <v>7464</v>
      </c>
      <c r="X1314" t="s">
        <v>7464</v>
      </c>
      <c r="Y1314" t="s">
        <v>111</v>
      </c>
      <c r="Z1314" t="s">
        <v>112</v>
      </c>
      <c r="AA1314" s="12" t="s">
        <v>113</v>
      </c>
      <c r="AB1314" s="12" t="s">
        <v>114</v>
      </c>
      <c r="AC1314" t="str">
        <f t="shared" si="176"/>
        <v>136.99</v>
      </c>
      <c r="AD1314">
        <v>94.99</v>
      </c>
      <c r="AE1314" s="93">
        <f>AD1314+AG1314</f>
        <v>99.99</v>
      </c>
      <c r="AG1314">
        <v>5</v>
      </c>
      <c r="AI1314" t="s">
        <v>113</v>
      </c>
      <c r="AJ1314" s="11" t="s">
        <v>116</v>
      </c>
      <c r="AK1314" t="s">
        <v>7314</v>
      </c>
      <c r="AL1314" t="s">
        <v>7315</v>
      </c>
      <c r="AM1314" t="s">
        <v>7316</v>
      </c>
      <c r="AN1314" t="s">
        <v>7317</v>
      </c>
      <c r="AO1314" t="s">
        <v>7318</v>
      </c>
      <c r="AS1314"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14" s="11" t="s">
        <v>98</v>
      </c>
      <c r="AU1314" s="11" t="s">
        <v>122</v>
      </c>
      <c r="AV1314" t="s">
        <v>2095</v>
      </c>
      <c r="AW1314" t="s">
        <v>123</v>
      </c>
      <c r="AX1314" t="s">
        <v>7302</v>
      </c>
      <c r="AY1314" t="s">
        <v>2500</v>
      </c>
      <c r="AZ1314" s="12">
        <v>2</v>
      </c>
      <c r="BA1314" s="12" t="s">
        <v>124</v>
      </c>
      <c r="BI1314" s="12">
        <v>2</v>
      </c>
      <c r="BN1314" t="s">
        <v>7456</v>
      </c>
      <c r="BO1314" t="s">
        <v>7457</v>
      </c>
      <c r="BP1314" t="s">
        <v>7458</v>
      </c>
      <c r="BQ1314" t="s">
        <v>7459</v>
      </c>
      <c r="BR1314" t="s">
        <v>7460</v>
      </c>
      <c r="BS1314" t="s">
        <v>7461</v>
      </c>
      <c r="CB1314" s="12" t="s">
        <v>133</v>
      </c>
      <c r="CC1314" s="12" t="s">
        <v>134</v>
      </c>
      <c r="CD1314" s="12">
        <v>1</v>
      </c>
      <c r="CE1314" s="12">
        <v>4</v>
      </c>
      <c r="CG1314" t="s">
        <v>135</v>
      </c>
    </row>
    <row r="1315" spans="1:85" x14ac:dyDescent="0.3">
      <c r="A1315" s="39">
        <v>6314</v>
      </c>
      <c r="B1315" s="10" t="s">
        <v>98</v>
      </c>
      <c r="C1315" s="12" t="s">
        <v>7465</v>
      </c>
      <c r="D1315" t="s">
        <v>137</v>
      </c>
      <c r="E1315" t="s">
        <v>7452</v>
      </c>
      <c r="F1315" t="s">
        <v>138</v>
      </c>
      <c r="G1315" s="12" t="s">
        <v>101</v>
      </c>
      <c r="H1315" t="s">
        <v>7353</v>
      </c>
      <c r="I1315" t="s">
        <v>7311</v>
      </c>
      <c r="J1315" t="s">
        <v>7466</v>
      </c>
      <c r="K1315"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5"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5" t="s">
        <v>7454</v>
      </c>
      <c r="N1315"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5"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5" t="s">
        <v>7292</v>
      </c>
      <c r="Q1315" t="s">
        <v>7293</v>
      </c>
      <c r="R1315" t="s">
        <v>7294</v>
      </c>
      <c r="S1315" t="s">
        <v>7295</v>
      </c>
      <c r="T1315" t="s">
        <v>7296</v>
      </c>
      <c r="U1315" t="s">
        <v>7465</v>
      </c>
      <c r="V1315" t="s">
        <v>7465</v>
      </c>
      <c r="W1315" t="s">
        <v>7467</v>
      </c>
      <c r="X1315" t="s">
        <v>7467</v>
      </c>
      <c r="Y1315" t="s">
        <v>111</v>
      </c>
      <c r="Z1315" t="s">
        <v>112</v>
      </c>
      <c r="AA1315" s="12" t="s">
        <v>113</v>
      </c>
      <c r="AB1315" s="12" t="s">
        <v>114</v>
      </c>
      <c r="AC1315" t="str">
        <f t="shared" si="176"/>
        <v>176.99</v>
      </c>
      <c r="AD1315" t="s">
        <v>433</v>
      </c>
      <c r="AE1315" s="93">
        <f>AD1315+AG1315</f>
        <v>127.99</v>
      </c>
      <c r="AG1315">
        <v>5</v>
      </c>
      <c r="AI1315" t="s">
        <v>113</v>
      </c>
      <c r="AJ1315" s="11" t="s">
        <v>116</v>
      </c>
      <c r="AK1315" t="s">
        <v>7323</v>
      </c>
      <c r="AL1315" t="s">
        <v>7324</v>
      </c>
      <c r="AM1315" t="s">
        <v>7325</v>
      </c>
      <c r="AN1315" t="s">
        <v>7326</v>
      </c>
      <c r="AO1315" t="s">
        <v>7327</v>
      </c>
      <c r="AS1315"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15" s="11" t="s">
        <v>98</v>
      </c>
      <c r="AU1315" s="11" t="s">
        <v>122</v>
      </c>
      <c r="AV1315" t="s">
        <v>7328</v>
      </c>
      <c r="AW1315" t="s">
        <v>123</v>
      </c>
      <c r="AX1315" t="s">
        <v>7302</v>
      </c>
      <c r="AY1315" t="s">
        <v>2500</v>
      </c>
      <c r="AZ1315" s="12">
        <v>2</v>
      </c>
      <c r="BA1315" s="12" t="s">
        <v>124</v>
      </c>
      <c r="BI1315" s="12">
        <v>2</v>
      </c>
      <c r="BN1315" t="s">
        <v>7456</v>
      </c>
      <c r="BO1315" t="s">
        <v>7457</v>
      </c>
      <c r="BP1315" t="s">
        <v>7458</v>
      </c>
      <c r="BQ1315" t="s">
        <v>7459</v>
      </c>
      <c r="BR1315" t="s">
        <v>7460</v>
      </c>
      <c r="BS1315" t="s">
        <v>7461</v>
      </c>
      <c r="CB1315" s="12" t="s">
        <v>133</v>
      </c>
      <c r="CC1315" s="12" t="s">
        <v>134</v>
      </c>
      <c r="CD1315" s="12">
        <v>1</v>
      </c>
      <c r="CE1315" s="12">
        <v>4</v>
      </c>
      <c r="CG1315" t="s">
        <v>135</v>
      </c>
    </row>
    <row r="1316" spans="1:85" x14ac:dyDescent="0.3">
      <c r="A1316" s="39">
        <v>6315</v>
      </c>
      <c r="B1316" s="10" t="s">
        <v>98</v>
      </c>
      <c r="C1316" s="12" t="s">
        <v>7468</v>
      </c>
      <c r="D1316" t="s">
        <v>137</v>
      </c>
      <c r="E1316" t="s">
        <v>7452</v>
      </c>
      <c r="F1316" t="s">
        <v>138</v>
      </c>
      <c r="G1316" s="12" t="s">
        <v>101</v>
      </c>
      <c r="H1316" t="s">
        <v>7330</v>
      </c>
      <c r="I1316" t="s">
        <v>7311</v>
      </c>
      <c r="J1316" t="s">
        <v>7469</v>
      </c>
      <c r="K1316"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6"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6" t="s">
        <v>7454</v>
      </c>
      <c r="N1316"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6"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&lt;p&gt;Daniels design with squares of stripes in a double square in stripes stitching enhance the quilt´s loft. Reverses to an all over crossed stripes. This bedding set was sewn in patchwork technique in vertical and horizonal stripes.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6" t="s">
        <v>7292</v>
      </c>
      <c r="Q1316" t="s">
        <v>7293</v>
      </c>
      <c r="R1316" t="s">
        <v>7294</v>
      </c>
      <c r="S1316" t="s">
        <v>7295</v>
      </c>
      <c r="T1316" t="s">
        <v>7296</v>
      </c>
      <c r="U1316" t="s">
        <v>7468</v>
      </c>
      <c r="V1316" t="s">
        <v>7468</v>
      </c>
      <c r="W1316" t="s">
        <v>7470</v>
      </c>
      <c r="X1316" t="s">
        <v>7470</v>
      </c>
      <c r="Y1316" t="s">
        <v>111</v>
      </c>
      <c r="Z1316" t="s">
        <v>112</v>
      </c>
      <c r="AA1316" s="12" t="s">
        <v>113</v>
      </c>
      <c r="AB1316" s="12" t="s">
        <v>114</v>
      </c>
      <c r="AC1316" t="str">
        <f t="shared" si="176"/>
        <v>186.99</v>
      </c>
      <c r="AD1316" t="s">
        <v>7471</v>
      </c>
      <c r="AE1316" s="93">
        <f>AD1316+AG1316</f>
        <v>134.99</v>
      </c>
      <c r="AG1316">
        <v>5</v>
      </c>
      <c r="AI1316" t="s">
        <v>113</v>
      </c>
      <c r="AJ1316" s="11" t="s">
        <v>116</v>
      </c>
      <c r="AK1316" t="s">
        <v>7333</v>
      </c>
      <c r="AL1316" t="s">
        <v>7334</v>
      </c>
      <c r="AM1316" t="s">
        <v>7335</v>
      </c>
      <c r="AN1316" t="s">
        <v>7336</v>
      </c>
      <c r="AO1316" t="s">
        <v>7337</v>
      </c>
      <c r="AS1316" s="11" t="str">
        <f t="shared" si="173"/>
        <v>applique quilting,ribbon embroidery,handcrafted,colchas de bebé, patrones de colchas, colchas de retazos,,embroidery designs,quilts bedding,queen quilts,,blue bedding,pink bedding,plaid bedding,polka dot,bedding ensembles,bedding collections,red beddingbedding decor,nautica bedding,tropical bedding</v>
      </c>
      <c r="AT1316" s="11" t="s">
        <v>98</v>
      </c>
      <c r="AU1316" s="11" t="s">
        <v>122</v>
      </c>
      <c r="AV1316" t="s">
        <v>4481</v>
      </c>
      <c r="AW1316" t="s">
        <v>123</v>
      </c>
      <c r="AX1316" t="s">
        <v>7302</v>
      </c>
      <c r="AY1316" t="s">
        <v>2500</v>
      </c>
      <c r="AZ1316" s="12">
        <v>2</v>
      </c>
      <c r="BA1316" s="12" t="s">
        <v>124</v>
      </c>
      <c r="BI1316" s="12">
        <v>2</v>
      </c>
      <c r="BN1316" t="s">
        <v>7456</v>
      </c>
      <c r="BO1316" t="s">
        <v>7457</v>
      </c>
      <c r="BP1316" t="s">
        <v>7458</v>
      </c>
      <c r="BQ1316" t="s">
        <v>7459</v>
      </c>
      <c r="BR1316" t="s">
        <v>7460</v>
      </c>
      <c r="BS1316" t="s">
        <v>7461</v>
      </c>
      <c r="CB1316" s="12" t="s">
        <v>133</v>
      </c>
      <c r="CC1316" s="12" t="s">
        <v>134</v>
      </c>
      <c r="CD1316" s="12">
        <v>1</v>
      </c>
      <c r="CE1316" s="12">
        <v>4</v>
      </c>
      <c r="CG1316" t="s">
        <v>135</v>
      </c>
    </row>
    <row r="1317" spans="1:85" x14ac:dyDescent="0.3">
      <c r="A1317" s="39">
        <v>6316</v>
      </c>
      <c r="B1317" s="10" t="s">
        <v>98</v>
      </c>
      <c r="C1317" s="12" t="s">
        <v>7472</v>
      </c>
      <c r="D1317" t="s">
        <v>100</v>
      </c>
      <c r="G1317" s="12"/>
      <c r="J1317" t="s">
        <v>7473</v>
      </c>
      <c r="K1317"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7"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7" t="s">
        <v>7474</v>
      </c>
      <c r="N1317"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7"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7" t="s">
        <v>7292</v>
      </c>
      <c r="Q1317" t="s">
        <v>7293</v>
      </c>
      <c r="R1317" t="s">
        <v>7294</v>
      </c>
      <c r="S1317" t="s">
        <v>7295</v>
      </c>
      <c r="T1317" t="s">
        <v>7296</v>
      </c>
      <c r="U1317" t="s">
        <v>7472</v>
      </c>
      <c r="V1317" t="s">
        <v>7472</v>
      </c>
      <c r="W1317" t="s">
        <v>7475</v>
      </c>
      <c r="X1317" t="s">
        <v>7475</v>
      </c>
      <c r="Y1317" t="s">
        <v>111</v>
      </c>
      <c r="Z1317" t="s">
        <v>112</v>
      </c>
      <c r="AA1317" s="12" t="s">
        <v>113</v>
      </c>
      <c r="AB1317" s="12" t="s">
        <v>114</v>
      </c>
      <c r="AC1317" t="str">
        <f t="shared" si="176"/>
        <v>0.99</v>
      </c>
      <c r="AD1317"/>
      <c r="AE1317" s="93"/>
      <c r="AG1317">
        <v>5</v>
      </c>
      <c r="AI1317" t="s">
        <v>113</v>
      </c>
      <c r="AJ1317" s="11" t="s">
        <v>116</v>
      </c>
      <c r="AK1317" t="s">
        <v>7298</v>
      </c>
      <c r="AL1317" t="s">
        <v>118</v>
      </c>
      <c r="AM1317" t="s">
        <v>7299</v>
      </c>
      <c r="AN1317" t="s">
        <v>7300</v>
      </c>
      <c r="AO1317" t="s">
        <v>7301</v>
      </c>
      <c r="AS1317"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17" s="11" t="s">
        <v>98</v>
      </c>
      <c r="AU1317" s="11" t="s">
        <v>122</v>
      </c>
      <c r="AV1317" t="s">
        <v>2095</v>
      </c>
      <c r="AW1317" t="s">
        <v>123</v>
      </c>
      <c r="AX1317" t="s">
        <v>7302</v>
      </c>
      <c r="AY1317" t="s">
        <v>2500</v>
      </c>
      <c r="AZ1317" s="12">
        <v>2</v>
      </c>
      <c r="BA1317" s="12" t="s">
        <v>124</v>
      </c>
      <c r="BI1317" s="12">
        <v>2</v>
      </c>
      <c r="BN1317" t="s">
        <v>7476</v>
      </c>
      <c r="BO1317" t="s">
        <v>7477</v>
      </c>
      <c r="BP1317" t="s">
        <v>7478</v>
      </c>
      <c r="BQ1317" t="s">
        <v>7479</v>
      </c>
      <c r="BR1317" t="s">
        <v>7480</v>
      </c>
      <c r="BS1317" t="s">
        <v>7481</v>
      </c>
      <c r="CB1317" s="12" t="s">
        <v>133</v>
      </c>
      <c r="CC1317" s="12" t="s">
        <v>134</v>
      </c>
      <c r="CD1317" s="12">
        <v>1</v>
      </c>
      <c r="CE1317" s="12">
        <v>4</v>
      </c>
      <c r="CG1317" t="s">
        <v>135</v>
      </c>
    </row>
    <row r="1318" spans="1:85" x14ac:dyDescent="0.3">
      <c r="A1318" s="39">
        <v>6317</v>
      </c>
      <c r="B1318" s="10" t="s">
        <v>98</v>
      </c>
      <c r="C1318" s="12" t="s">
        <v>7482</v>
      </c>
      <c r="D1318" t="s">
        <v>137</v>
      </c>
      <c r="E1318" t="s">
        <v>7472</v>
      </c>
      <c r="F1318" t="s">
        <v>138</v>
      </c>
      <c r="G1318" s="12" t="s">
        <v>101</v>
      </c>
      <c r="H1318" t="s">
        <v>7310</v>
      </c>
      <c r="I1318" t="s">
        <v>7483</v>
      </c>
      <c r="J1318" t="s">
        <v>7484</v>
      </c>
      <c r="K131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8" t="s">
        <v>7474</v>
      </c>
      <c r="N1318"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8"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8" t="s">
        <v>7292</v>
      </c>
      <c r="Q1318" t="s">
        <v>7293</v>
      </c>
      <c r="R1318" t="s">
        <v>7294</v>
      </c>
      <c r="S1318" t="s">
        <v>7295</v>
      </c>
      <c r="T1318" t="s">
        <v>7296</v>
      </c>
      <c r="U1318" t="s">
        <v>7482</v>
      </c>
      <c r="V1318" t="s">
        <v>7482</v>
      </c>
      <c r="W1318" t="s">
        <v>7485</v>
      </c>
      <c r="X1318" t="s">
        <v>7485</v>
      </c>
      <c r="Y1318" t="s">
        <v>111</v>
      </c>
      <c r="Z1318" t="s">
        <v>112</v>
      </c>
      <c r="AA1318" s="12" t="s">
        <v>113</v>
      </c>
      <c r="AB1318" s="12" t="s">
        <v>114</v>
      </c>
      <c r="AC1318" t="str">
        <f t="shared" si="176"/>
        <v>137.99</v>
      </c>
      <c r="AD1318" t="s">
        <v>7486</v>
      </c>
      <c r="AE1318" s="93">
        <f>AD1318+AG1318</f>
        <v>100.99</v>
      </c>
      <c r="AG1318">
        <v>5</v>
      </c>
      <c r="AI1318" t="s">
        <v>113</v>
      </c>
      <c r="AJ1318" s="11" t="s">
        <v>116</v>
      </c>
      <c r="AK1318" t="s">
        <v>7314</v>
      </c>
      <c r="AL1318" t="s">
        <v>7315</v>
      </c>
      <c r="AM1318" t="s">
        <v>7316</v>
      </c>
      <c r="AN1318" t="s">
        <v>7317</v>
      </c>
      <c r="AO1318" t="s">
        <v>7318</v>
      </c>
      <c r="AS1318"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18" s="11" t="s">
        <v>98</v>
      </c>
      <c r="AU1318" s="11" t="s">
        <v>122</v>
      </c>
      <c r="AV1318" t="s">
        <v>2095</v>
      </c>
      <c r="AW1318" t="s">
        <v>123</v>
      </c>
      <c r="AX1318" t="s">
        <v>7302</v>
      </c>
      <c r="AY1318" t="s">
        <v>2500</v>
      </c>
      <c r="AZ1318" s="12">
        <v>2</v>
      </c>
      <c r="BA1318" s="12" t="s">
        <v>124</v>
      </c>
      <c r="BI1318" s="12">
        <v>2</v>
      </c>
      <c r="BN1318" t="s">
        <v>7476</v>
      </c>
      <c r="BO1318" t="s">
        <v>7477</v>
      </c>
      <c r="BP1318" t="s">
        <v>7478</v>
      </c>
      <c r="BQ1318" t="s">
        <v>7479</v>
      </c>
      <c r="BR1318" t="s">
        <v>7480</v>
      </c>
      <c r="BS1318" t="s">
        <v>7481</v>
      </c>
      <c r="CB1318" s="12" t="s">
        <v>133</v>
      </c>
      <c r="CC1318" s="12" t="s">
        <v>134</v>
      </c>
      <c r="CD1318" s="12">
        <v>1</v>
      </c>
      <c r="CE1318" s="12">
        <v>4</v>
      </c>
      <c r="CG1318" t="s">
        <v>135</v>
      </c>
    </row>
    <row r="1319" spans="1:85" x14ac:dyDescent="0.3">
      <c r="A1319" s="39">
        <v>6318</v>
      </c>
      <c r="B1319" s="10" t="s">
        <v>98</v>
      </c>
      <c r="C1319" s="12" t="s">
        <v>7487</v>
      </c>
      <c r="D1319" t="s">
        <v>137</v>
      </c>
      <c r="E1319" t="s">
        <v>7472</v>
      </c>
      <c r="F1319" t="s">
        <v>138</v>
      </c>
      <c r="G1319" s="12" t="s">
        <v>101</v>
      </c>
      <c r="H1319" t="s">
        <v>7353</v>
      </c>
      <c r="I1319" t="s">
        <v>7483</v>
      </c>
      <c r="J1319" t="s">
        <v>7488</v>
      </c>
      <c r="K131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1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19" t="s">
        <v>7474</v>
      </c>
      <c r="N1319"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19"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19" t="s">
        <v>7292</v>
      </c>
      <c r="Q1319" t="s">
        <v>7293</v>
      </c>
      <c r="R1319" t="s">
        <v>7294</v>
      </c>
      <c r="S1319" t="s">
        <v>7295</v>
      </c>
      <c r="T1319" t="s">
        <v>7296</v>
      </c>
      <c r="U1319" t="s">
        <v>7487</v>
      </c>
      <c r="V1319" t="s">
        <v>7487</v>
      </c>
      <c r="W1319" t="s">
        <v>7489</v>
      </c>
      <c r="X1319" t="s">
        <v>7489</v>
      </c>
      <c r="Y1319" t="s">
        <v>111</v>
      </c>
      <c r="Z1319" t="s">
        <v>112</v>
      </c>
      <c r="AA1319" s="12" t="s">
        <v>113</v>
      </c>
      <c r="AB1319" s="12" t="s">
        <v>114</v>
      </c>
      <c r="AC1319" t="str">
        <f t="shared" si="176"/>
        <v>143.99</v>
      </c>
      <c r="AD1319">
        <v>99.99</v>
      </c>
      <c r="AE1319" s="93">
        <f>AD1319+AG1319</f>
        <v>104.99</v>
      </c>
      <c r="AG1319">
        <v>5</v>
      </c>
      <c r="AI1319" t="s">
        <v>113</v>
      </c>
      <c r="AJ1319" s="11" t="s">
        <v>116</v>
      </c>
      <c r="AK1319" t="s">
        <v>7323</v>
      </c>
      <c r="AL1319" t="s">
        <v>7324</v>
      </c>
      <c r="AM1319" t="s">
        <v>7325</v>
      </c>
      <c r="AN1319" t="s">
        <v>7326</v>
      </c>
      <c r="AO1319" t="s">
        <v>7327</v>
      </c>
      <c r="AS1319"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19" s="11" t="s">
        <v>98</v>
      </c>
      <c r="AU1319" s="11" t="s">
        <v>122</v>
      </c>
      <c r="AV1319" t="s">
        <v>7328</v>
      </c>
      <c r="AW1319" t="s">
        <v>123</v>
      </c>
      <c r="AX1319" t="s">
        <v>7302</v>
      </c>
      <c r="AY1319" t="s">
        <v>2500</v>
      </c>
      <c r="AZ1319" s="12">
        <v>2</v>
      </c>
      <c r="BA1319" s="12" t="s">
        <v>124</v>
      </c>
      <c r="BI1319" s="12">
        <v>2</v>
      </c>
      <c r="BN1319" t="s">
        <v>7476</v>
      </c>
      <c r="BO1319" t="s">
        <v>7477</v>
      </c>
      <c r="BP1319" t="s">
        <v>7478</v>
      </c>
      <c r="BQ1319" t="s">
        <v>7479</v>
      </c>
      <c r="BR1319" t="s">
        <v>7480</v>
      </c>
      <c r="BS1319" t="s">
        <v>7481</v>
      </c>
      <c r="CB1319" s="12" t="s">
        <v>133</v>
      </c>
      <c r="CC1319" s="12" t="s">
        <v>134</v>
      </c>
      <c r="CD1319" s="12">
        <v>1</v>
      </c>
      <c r="CE1319" s="12">
        <v>4</v>
      </c>
      <c r="CG1319" t="s">
        <v>135</v>
      </c>
    </row>
    <row r="1320" spans="1:85" x14ac:dyDescent="0.3">
      <c r="A1320" s="39">
        <v>6319</v>
      </c>
      <c r="B1320" s="10" t="s">
        <v>98</v>
      </c>
      <c r="C1320" s="12" t="s">
        <v>7490</v>
      </c>
      <c r="D1320" t="s">
        <v>137</v>
      </c>
      <c r="E1320" t="s">
        <v>7472</v>
      </c>
      <c r="F1320" t="s">
        <v>138</v>
      </c>
      <c r="G1320" s="12" t="s">
        <v>101</v>
      </c>
      <c r="H1320" t="s">
        <v>7330</v>
      </c>
      <c r="I1320" t="s">
        <v>7483</v>
      </c>
      <c r="J1320" t="s">
        <v>7491</v>
      </c>
      <c r="K132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0"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0" t="s">
        <v>7474</v>
      </c>
      <c r="N1320"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20"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bedding set features the theme of simplicity with the multiple colors of stripes sewn together in a warm and cool colors tone that is compliment any bedroom theme. Stripe patchwork style.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20" t="s">
        <v>7292</v>
      </c>
      <c r="Q1320" t="s">
        <v>7293</v>
      </c>
      <c r="R1320" t="s">
        <v>7294</v>
      </c>
      <c r="S1320" t="s">
        <v>7295</v>
      </c>
      <c r="T1320" t="s">
        <v>7296</v>
      </c>
      <c r="U1320" t="s">
        <v>7490</v>
      </c>
      <c r="V1320" t="s">
        <v>7490</v>
      </c>
      <c r="W1320" t="s">
        <v>7492</v>
      </c>
      <c r="X1320" t="s">
        <v>7492</v>
      </c>
      <c r="Y1320" t="s">
        <v>111</v>
      </c>
      <c r="Z1320" t="s">
        <v>112</v>
      </c>
      <c r="AA1320" s="12" t="s">
        <v>113</v>
      </c>
      <c r="AB1320" s="12" t="s">
        <v>114</v>
      </c>
      <c r="AC1320" t="str">
        <f t="shared" si="176"/>
        <v>191.99</v>
      </c>
      <c r="AD1320">
        <v>133.99</v>
      </c>
      <c r="AE1320" s="93">
        <f>AD1320+AG1320</f>
        <v>138.99</v>
      </c>
      <c r="AG1320">
        <v>5</v>
      </c>
      <c r="AI1320" t="s">
        <v>113</v>
      </c>
      <c r="AJ1320" s="11" t="s">
        <v>116</v>
      </c>
      <c r="AK1320" t="s">
        <v>7333</v>
      </c>
      <c r="AL1320" t="s">
        <v>7334</v>
      </c>
      <c r="AM1320" t="s">
        <v>7493</v>
      </c>
      <c r="AN1320" t="s">
        <v>7336</v>
      </c>
      <c r="AO1320" t="s">
        <v>7337</v>
      </c>
      <c r="AS1320" s="11" t="str">
        <f t="shared" si="173"/>
        <v>applique quilting,ribbon embroidery,handcrafted,colchas de bebé, patrones de colchas, colchas de retazos,,embroidery designs,quilts bedding,queen quilts,,coffee bedding,plaid bedding,polka dot,bedding ensembles,bedding collections,red beddingbedding decor,nautica bedding,tropical bedding</v>
      </c>
      <c r="AT1320" s="11" t="s">
        <v>98</v>
      </c>
      <c r="AU1320" s="11" t="s">
        <v>122</v>
      </c>
      <c r="AV1320" t="s">
        <v>4481</v>
      </c>
      <c r="AW1320" t="s">
        <v>123</v>
      </c>
      <c r="AX1320" t="s">
        <v>7302</v>
      </c>
      <c r="AY1320" t="s">
        <v>2500</v>
      </c>
      <c r="AZ1320" s="12">
        <v>2</v>
      </c>
      <c r="BA1320" s="12" t="s">
        <v>124</v>
      </c>
      <c r="BI1320" s="12">
        <v>2</v>
      </c>
      <c r="BN1320" t="s">
        <v>7476</v>
      </c>
      <c r="BO1320" t="s">
        <v>7477</v>
      </c>
      <c r="BP1320" t="s">
        <v>7478</v>
      </c>
      <c r="BQ1320" t="s">
        <v>7479</v>
      </c>
      <c r="BR1320" t="s">
        <v>7480</v>
      </c>
      <c r="BS1320" t="s">
        <v>7481</v>
      </c>
      <c r="CB1320" s="12" t="s">
        <v>133</v>
      </c>
      <c r="CC1320" s="12" t="s">
        <v>134</v>
      </c>
      <c r="CD1320" s="12">
        <v>1</v>
      </c>
      <c r="CE1320" s="12">
        <v>4</v>
      </c>
      <c r="CG1320" t="s">
        <v>135</v>
      </c>
    </row>
    <row r="1321" spans="1:85" x14ac:dyDescent="0.3">
      <c r="A1321" s="39">
        <v>6320</v>
      </c>
      <c r="B1321" s="10" t="s">
        <v>98</v>
      </c>
      <c r="C1321" s="12" t="s">
        <v>7494</v>
      </c>
      <c r="D1321" t="s">
        <v>100</v>
      </c>
      <c r="G1321" s="12"/>
      <c r="J1321" t="s">
        <v>7495</v>
      </c>
      <c r="K1321"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1"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1" t="s">
        <v>7496</v>
      </c>
      <c r="N1321"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21"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21" t="s">
        <v>7292</v>
      </c>
      <c r="Q1321" t="s">
        <v>7293</v>
      </c>
      <c r="R1321" t="s">
        <v>7294</v>
      </c>
      <c r="S1321" t="s">
        <v>7295</v>
      </c>
      <c r="T1321" t="s">
        <v>7296</v>
      </c>
      <c r="U1321" t="s">
        <v>7494</v>
      </c>
      <c r="V1321" t="s">
        <v>7494</v>
      </c>
      <c r="W1321" t="s">
        <v>7497</v>
      </c>
      <c r="X1321" t="s">
        <v>7497</v>
      </c>
      <c r="Y1321" t="s">
        <v>111</v>
      </c>
      <c r="Z1321" t="s">
        <v>112</v>
      </c>
      <c r="AA1321" s="12" t="s">
        <v>113</v>
      </c>
      <c r="AB1321" s="12" t="s">
        <v>114</v>
      </c>
      <c r="AC1321" t="str">
        <f t="shared" si="176"/>
        <v>0.99</v>
      </c>
      <c r="AD1321"/>
      <c r="AE1321" s="93"/>
      <c r="AG1321">
        <v>5</v>
      </c>
      <c r="AI1321" t="s">
        <v>113</v>
      </c>
      <c r="AJ1321" s="11" t="s">
        <v>116</v>
      </c>
      <c r="AK1321" t="s">
        <v>7298</v>
      </c>
      <c r="AL1321" t="s">
        <v>118</v>
      </c>
      <c r="AM1321" t="s">
        <v>7299</v>
      </c>
      <c r="AN1321" t="s">
        <v>7300</v>
      </c>
      <c r="AO1321" t="s">
        <v>7301</v>
      </c>
      <c r="AS1321"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21" s="11" t="s">
        <v>98</v>
      </c>
      <c r="AU1321" s="11" t="s">
        <v>122</v>
      </c>
      <c r="AV1321" t="s">
        <v>2095</v>
      </c>
      <c r="AW1321" t="s">
        <v>123</v>
      </c>
      <c r="AX1321" t="s">
        <v>7302</v>
      </c>
      <c r="AY1321" t="s">
        <v>2500</v>
      </c>
      <c r="AZ1321" s="12">
        <v>2</v>
      </c>
      <c r="BA1321" s="12" t="s">
        <v>124</v>
      </c>
      <c r="BI1321" s="12">
        <v>2</v>
      </c>
      <c r="BN1321" t="s">
        <v>7498</v>
      </c>
      <c r="BO1321" t="s">
        <v>7499</v>
      </c>
      <c r="BP1321" t="s">
        <v>7500</v>
      </c>
      <c r="BQ1321" t="s">
        <v>7501</v>
      </c>
      <c r="BR1321" t="s">
        <v>7502</v>
      </c>
      <c r="BS1321" t="s">
        <v>7503</v>
      </c>
      <c r="CB1321" s="12" t="s">
        <v>133</v>
      </c>
      <c r="CC1321" s="12" t="s">
        <v>134</v>
      </c>
      <c r="CD1321" s="12">
        <v>1</v>
      </c>
      <c r="CE1321" s="12">
        <v>4</v>
      </c>
      <c r="CG1321" t="s">
        <v>135</v>
      </c>
    </row>
    <row r="1322" spans="1:85" x14ac:dyDescent="0.3">
      <c r="A1322" s="39">
        <v>6321</v>
      </c>
      <c r="B1322" s="10" t="s">
        <v>98</v>
      </c>
      <c r="C1322" s="12" t="s">
        <v>7504</v>
      </c>
      <c r="D1322" t="s">
        <v>137</v>
      </c>
      <c r="E1322" t="s">
        <v>7494</v>
      </c>
      <c r="F1322" t="s">
        <v>138</v>
      </c>
      <c r="G1322" s="12" t="s">
        <v>101</v>
      </c>
      <c r="H1322" t="s">
        <v>7310</v>
      </c>
      <c r="I1322" t="s">
        <v>7483</v>
      </c>
      <c r="J1322" t="s">
        <v>7505</v>
      </c>
      <c r="K1322"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2"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2" t="s">
        <v>7496</v>
      </c>
      <c r="N1322"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22"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22" t="s">
        <v>7292</v>
      </c>
      <c r="Q1322" t="s">
        <v>7293</v>
      </c>
      <c r="R1322" t="s">
        <v>7294</v>
      </c>
      <c r="S1322" t="s">
        <v>7295</v>
      </c>
      <c r="T1322" t="s">
        <v>7296</v>
      </c>
      <c r="U1322" t="s">
        <v>7504</v>
      </c>
      <c r="V1322" t="s">
        <v>7504</v>
      </c>
      <c r="W1322" t="s">
        <v>7506</v>
      </c>
      <c r="X1322" t="s">
        <v>7506</v>
      </c>
      <c r="Y1322" t="s">
        <v>111</v>
      </c>
      <c r="Z1322" t="s">
        <v>112</v>
      </c>
      <c r="AA1322" s="12" t="s">
        <v>113</v>
      </c>
      <c r="AB1322" s="12" t="s">
        <v>114</v>
      </c>
      <c r="AC1322" t="str">
        <f t="shared" si="176"/>
        <v>123.99</v>
      </c>
      <c r="AD1322">
        <v>85.99</v>
      </c>
      <c r="AE1322" s="93">
        <f>AD1322+AG1322</f>
        <v>90.99</v>
      </c>
      <c r="AG1322">
        <v>5</v>
      </c>
      <c r="AI1322" t="s">
        <v>113</v>
      </c>
      <c r="AJ1322" s="11" t="s">
        <v>116</v>
      </c>
      <c r="AK1322" t="s">
        <v>7314</v>
      </c>
      <c r="AL1322" t="s">
        <v>7315</v>
      </c>
      <c r="AM1322" t="s">
        <v>7316</v>
      </c>
      <c r="AN1322" t="s">
        <v>7317</v>
      </c>
      <c r="AO1322" t="s">
        <v>7318</v>
      </c>
      <c r="AS1322"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22" s="11" t="s">
        <v>98</v>
      </c>
      <c r="AU1322" s="11" t="s">
        <v>122</v>
      </c>
      <c r="AV1322" t="s">
        <v>2095</v>
      </c>
      <c r="AW1322" t="s">
        <v>123</v>
      </c>
      <c r="AX1322" t="s">
        <v>7302</v>
      </c>
      <c r="AY1322" t="s">
        <v>2500</v>
      </c>
      <c r="AZ1322" s="12">
        <v>2</v>
      </c>
      <c r="BA1322" s="12" t="s">
        <v>124</v>
      </c>
      <c r="BI1322" s="12">
        <v>2</v>
      </c>
      <c r="BN1322" t="s">
        <v>7498</v>
      </c>
      <c r="BO1322" t="s">
        <v>7499</v>
      </c>
      <c r="BP1322" t="s">
        <v>7500</v>
      </c>
      <c r="BQ1322" t="s">
        <v>7501</v>
      </c>
      <c r="BR1322" t="s">
        <v>7502</v>
      </c>
      <c r="BS1322" t="s">
        <v>7503</v>
      </c>
      <c r="CB1322" s="12" t="s">
        <v>133</v>
      </c>
      <c r="CC1322" s="12" t="s">
        <v>134</v>
      </c>
      <c r="CD1322" s="12">
        <v>1</v>
      </c>
      <c r="CE1322" s="12">
        <v>4</v>
      </c>
      <c r="CG1322" t="s">
        <v>135</v>
      </c>
    </row>
    <row r="1323" spans="1:85" x14ac:dyDescent="0.3">
      <c r="A1323" s="39">
        <v>6322</v>
      </c>
      <c r="B1323" s="10" t="s">
        <v>98</v>
      </c>
      <c r="C1323" s="12" t="s">
        <v>7507</v>
      </c>
      <c r="D1323" t="s">
        <v>137</v>
      </c>
      <c r="E1323" t="s">
        <v>7494</v>
      </c>
      <c r="F1323" t="s">
        <v>138</v>
      </c>
      <c r="G1323" s="12" t="s">
        <v>101</v>
      </c>
      <c r="H1323" t="s">
        <v>7353</v>
      </c>
      <c r="I1323" t="s">
        <v>7483</v>
      </c>
      <c r="J1323" t="s">
        <v>7508</v>
      </c>
      <c r="K1323"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3"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3" t="s">
        <v>7496</v>
      </c>
      <c r="N1323"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23"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23" t="s">
        <v>7292</v>
      </c>
      <c r="Q1323" t="s">
        <v>7293</v>
      </c>
      <c r="R1323" t="s">
        <v>7294</v>
      </c>
      <c r="S1323" t="s">
        <v>7295</v>
      </c>
      <c r="T1323" t="s">
        <v>7296</v>
      </c>
      <c r="U1323" t="s">
        <v>7507</v>
      </c>
      <c r="V1323" t="s">
        <v>7507</v>
      </c>
      <c r="W1323" t="s">
        <v>7509</v>
      </c>
      <c r="X1323" t="s">
        <v>7509</v>
      </c>
      <c r="Y1323" t="s">
        <v>111</v>
      </c>
      <c r="Z1323" t="s">
        <v>112</v>
      </c>
      <c r="AA1323" s="12" t="s">
        <v>113</v>
      </c>
      <c r="AB1323" s="12" t="s">
        <v>114</v>
      </c>
      <c r="AC1323" t="str">
        <f t="shared" si="176"/>
        <v>160.99</v>
      </c>
      <c r="AD1323">
        <v>111.99</v>
      </c>
      <c r="AE1323" s="93">
        <f>AD1323+AG1323</f>
        <v>116.99</v>
      </c>
      <c r="AG1323">
        <v>5</v>
      </c>
      <c r="AI1323" t="s">
        <v>113</v>
      </c>
      <c r="AJ1323" s="11" t="s">
        <v>116</v>
      </c>
      <c r="AK1323" t="s">
        <v>7323</v>
      </c>
      <c r="AL1323" t="s">
        <v>7324</v>
      </c>
      <c r="AM1323" t="s">
        <v>7325</v>
      </c>
      <c r="AN1323" t="s">
        <v>7326</v>
      </c>
      <c r="AO1323" t="s">
        <v>7327</v>
      </c>
      <c r="AS1323"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23" s="11" t="s">
        <v>98</v>
      </c>
      <c r="AU1323" s="11" t="s">
        <v>122</v>
      </c>
      <c r="AV1323" t="s">
        <v>7328</v>
      </c>
      <c r="AW1323" t="s">
        <v>123</v>
      </c>
      <c r="AX1323" t="s">
        <v>7302</v>
      </c>
      <c r="AY1323" t="s">
        <v>2500</v>
      </c>
      <c r="AZ1323" s="12">
        <v>2</v>
      </c>
      <c r="BA1323" s="12" t="s">
        <v>124</v>
      </c>
      <c r="BI1323" s="12">
        <v>2</v>
      </c>
      <c r="BN1323" t="s">
        <v>7498</v>
      </c>
      <c r="BO1323" t="s">
        <v>7499</v>
      </c>
      <c r="BP1323" t="s">
        <v>7500</v>
      </c>
      <c r="BQ1323" t="s">
        <v>7501</v>
      </c>
      <c r="BR1323" t="s">
        <v>7502</v>
      </c>
      <c r="BS1323" t="s">
        <v>7503</v>
      </c>
      <c r="CB1323" s="12" t="s">
        <v>133</v>
      </c>
      <c r="CC1323" s="12" t="s">
        <v>134</v>
      </c>
      <c r="CD1323" s="12">
        <v>1</v>
      </c>
      <c r="CE1323" s="12">
        <v>4</v>
      </c>
      <c r="CG1323" t="s">
        <v>135</v>
      </c>
    </row>
    <row r="1324" spans="1:85" x14ac:dyDescent="0.3">
      <c r="A1324" s="39">
        <v>6323</v>
      </c>
      <c r="B1324" s="10" t="s">
        <v>98</v>
      </c>
      <c r="C1324" s="12" t="s">
        <v>7510</v>
      </c>
      <c r="D1324" t="s">
        <v>137</v>
      </c>
      <c r="E1324" t="s">
        <v>7494</v>
      </c>
      <c r="F1324" t="s">
        <v>138</v>
      </c>
      <c r="G1324" s="12" t="s">
        <v>101</v>
      </c>
      <c r="H1324" t="s">
        <v>7330</v>
      </c>
      <c r="I1324" t="s">
        <v>7483</v>
      </c>
      <c r="J1324" t="s">
        <v>7511</v>
      </c>
      <c r="K1324"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4"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4" t="s">
        <v>7496</v>
      </c>
      <c r="N1324"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O1324"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v>
      </c>
      <c r="P1324" t="s">
        <v>7292</v>
      </c>
      <c r="Q1324" t="s">
        <v>7293</v>
      </c>
      <c r="R1324" t="s">
        <v>7294</v>
      </c>
      <c r="S1324" t="s">
        <v>7295</v>
      </c>
      <c r="T1324" t="s">
        <v>7296</v>
      </c>
      <c r="U1324" t="s">
        <v>7510</v>
      </c>
      <c r="V1324" t="s">
        <v>7510</v>
      </c>
      <c r="W1324" t="s">
        <v>7512</v>
      </c>
      <c r="X1324" t="s">
        <v>7512</v>
      </c>
      <c r="Y1324" t="s">
        <v>111</v>
      </c>
      <c r="Z1324" t="s">
        <v>112</v>
      </c>
      <c r="AA1324" s="12" t="s">
        <v>113</v>
      </c>
      <c r="AB1324" s="12" t="s">
        <v>114</v>
      </c>
      <c r="AC1324" t="str">
        <f t="shared" si="176"/>
        <v>170.99</v>
      </c>
      <c r="AD1324">
        <v>118.99</v>
      </c>
      <c r="AE1324" s="93">
        <f>AD1324+AG1324</f>
        <v>123.99</v>
      </c>
      <c r="AG1324">
        <v>5</v>
      </c>
      <c r="AI1324" t="s">
        <v>113</v>
      </c>
      <c r="AJ1324" s="11" t="s">
        <v>116</v>
      </c>
      <c r="AK1324" t="s">
        <v>7333</v>
      </c>
      <c r="AL1324" t="s">
        <v>7334</v>
      </c>
      <c r="AM1324" t="s">
        <v>7513</v>
      </c>
      <c r="AN1324" t="s">
        <v>7336</v>
      </c>
      <c r="AO1324" t="s">
        <v>7337</v>
      </c>
      <c r="AS1324" s="11" t="str">
        <f t="shared" si="173"/>
        <v>applique quilting,ribbon embroidery,handcrafted,colchas de bebé, patrones de colchas, colchas de retazos,,embroidery designs,quilts bedding,queen quilts,,grey bedding,pink bedding,plaid bedding,polka dot,bedding ensembles,bedding collections,red beddingbedding decor,nautica bedding,tropical bedding</v>
      </c>
      <c r="AT1324" s="11" t="s">
        <v>98</v>
      </c>
      <c r="AU1324" s="11" t="s">
        <v>122</v>
      </c>
      <c r="AV1324" t="s">
        <v>4481</v>
      </c>
      <c r="AW1324" t="s">
        <v>123</v>
      </c>
      <c r="AX1324" t="s">
        <v>7302</v>
      </c>
      <c r="AY1324" t="s">
        <v>2500</v>
      </c>
      <c r="AZ1324" s="12">
        <v>2</v>
      </c>
      <c r="BA1324" s="12" t="s">
        <v>124</v>
      </c>
      <c r="BI1324" s="12">
        <v>2</v>
      </c>
      <c r="BN1324" t="s">
        <v>7498</v>
      </c>
      <c r="BO1324" t="s">
        <v>7499</v>
      </c>
      <c r="BP1324" t="s">
        <v>7500</v>
      </c>
      <c r="BQ1324" t="s">
        <v>7501</v>
      </c>
      <c r="BR1324" t="s">
        <v>7502</v>
      </c>
      <c r="BS1324" t="s">
        <v>7503</v>
      </c>
      <c r="CB1324" s="12" t="s">
        <v>133</v>
      </c>
      <c r="CC1324" s="12" t="s">
        <v>134</v>
      </c>
      <c r="CD1324" s="12">
        <v>1</v>
      </c>
      <c r="CE1324" s="12">
        <v>4</v>
      </c>
      <c r="CG1324" t="s">
        <v>135</v>
      </c>
    </row>
    <row r="1325" spans="1:85" x14ac:dyDescent="0.3">
      <c r="A1325" s="39">
        <v>6324</v>
      </c>
      <c r="B1325" s="10" t="s">
        <v>98</v>
      </c>
      <c r="C1325" s="12" t="s">
        <v>7514</v>
      </c>
      <c r="D1325" t="s">
        <v>100</v>
      </c>
      <c r="G1325" s="12"/>
      <c r="J1325" t="s">
        <v>7515</v>
      </c>
      <c r="K1325"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5"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5" t="s">
        <v>7516</v>
      </c>
      <c r="N1325"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v>
      </c>
      <c r="O1325"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v>
      </c>
      <c r="P1325" t="s">
        <v>7292</v>
      </c>
      <c r="Q1325" t="s">
        <v>7293</v>
      </c>
      <c r="R1325" t="s">
        <v>7294</v>
      </c>
      <c r="S1325" t="s">
        <v>7295</v>
      </c>
      <c r="T1325" t="s">
        <v>7296</v>
      </c>
      <c r="U1325" t="s">
        <v>7514</v>
      </c>
      <c r="V1325" t="s">
        <v>7514</v>
      </c>
      <c r="W1325" t="s">
        <v>7517</v>
      </c>
      <c r="X1325" t="s">
        <v>7517</v>
      </c>
      <c r="Y1325" t="s">
        <v>111</v>
      </c>
      <c r="Z1325" t="s">
        <v>112</v>
      </c>
      <c r="AA1325" s="12" t="s">
        <v>113</v>
      </c>
      <c r="AB1325" s="12" t="s">
        <v>114</v>
      </c>
      <c r="AC1325" t="str">
        <f t="shared" si="176"/>
        <v>0.99</v>
      </c>
      <c r="AD1325"/>
      <c r="AE1325" s="93"/>
      <c r="AG1325">
        <v>5</v>
      </c>
      <c r="AI1325" t="s">
        <v>113</v>
      </c>
      <c r="AJ1325" s="11" t="s">
        <v>116</v>
      </c>
      <c r="AK1325" t="s">
        <v>7298</v>
      </c>
      <c r="AL1325" t="s">
        <v>118</v>
      </c>
      <c r="AM1325" t="s">
        <v>7299</v>
      </c>
      <c r="AN1325" t="s">
        <v>7300</v>
      </c>
      <c r="AO1325" t="s">
        <v>7301</v>
      </c>
      <c r="AS1325"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25" s="11" t="s">
        <v>98</v>
      </c>
      <c r="AU1325" s="11" t="s">
        <v>122</v>
      </c>
      <c r="AV1325" t="s">
        <v>2095</v>
      </c>
      <c r="AW1325" t="s">
        <v>123</v>
      </c>
      <c r="AX1325" t="s">
        <v>7302</v>
      </c>
      <c r="AY1325" t="s">
        <v>2500</v>
      </c>
      <c r="AZ1325" s="12">
        <v>2</v>
      </c>
      <c r="BA1325" s="12" t="s">
        <v>124</v>
      </c>
      <c r="BI1325" s="12">
        <v>2</v>
      </c>
      <c r="BN1325" t="s">
        <v>7518</v>
      </c>
      <c r="BO1325" t="s">
        <v>7519</v>
      </c>
      <c r="BP1325" t="s">
        <v>7520</v>
      </c>
      <c r="BQ1325" t="s">
        <v>7521</v>
      </c>
      <c r="BR1325" t="s">
        <v>7522</v>
      </c>
      <c r="BS1325" t="s">
        <v>7523</v>
      </c>
      <c r="CB1325" s="12" t="s">
        <v>133</v>
      </c>
      <c r="CC1325" s="12" t="s">
        <v>134</v>
      </c>
      <c r="CD1325" s="12">
        <v>1</v>
      </c>
      <c r="CE1325" s="12">
        <v>4</v>
      </c>
      <c r="CG1325" t="s">
        <v>135</v>
      </c>
    </row>
    <row r="1326" spans="1:85" x14ac:dyDescent="0.3">
      <c r="A1326" s="39">
        <v>6325</v>
      </c>
      <c r="B1326" s="10" t="s">
        <v>98</v>
      </c>
      <c r="C1326" s="12" t="s">
        <v>7524</v>
      </c>
      <c r="D1326" t="s">
        <v>137</v>
      </c>
      <c r="E1326" t="s">
        <v>7514</v>
      </c>
      <c r="F1326" t="s">
        <v>138</v>
      </c>
      <c r="G1326" s="12" t="s">
        <v>101</v>
      </c>
      <c r="H1326" t="s">
        <v>7353</v>
      </c>
      <c r="I1326" t="s">
        <v>7391</v>
      </c>
      <c r="J1326" t="s">
        <v>7525</v>
      </c>
      <c r="K1326"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6"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6" t="s">
        <v>7516</v>
      </c>
      <c r="N1326"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v>
      </c>
      <c r="O1326"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v>
      </c>
      <c r="P1326" t="s">
        <v>7292</v>
      </c>
      <c r="Q1326" t="s">
        <v>7293</v>
      </c>
      <c r="R1326" t="s">
        <v>7294</v>
      </c>
      <c r="S1326" t="s">
        <v>7295</v>
      </c>
      <c r="T1326" t="s">
        <v>7296</v>
      </c>
      <c r="U1326" t="s">
        <v>7524</v>
      </c>
      <c r="V1326" t="s">
        <v>7524</v>
      </c>
      <c r="W1326" t="s">
        <v>7526</v>
      </c>
      <c r="X1326" t="s">
        <v>7526</v>
      </c>
      <c r="Y1326" t="s">
        <v>111</v>
      </c>
      <c r="Z1326" t="s">
        <v>112</v>
      </c>
      <c r="AA1326" s="12" t="s">
        <v>113</v>
      </c>
      <c r="AB1326" s="12" t="s">
        <v>114</v>
      </c>
      <c r="AC1326" t="str">
        <f t="shared" si="176"/>
        <v>144.99</v>
      </c>
      <c r="AD1326">
        <v>100.99</v>
      </c>
      <c r="AE1326" s="93">
        <f>AD1326+AG1326</f>
        <v>105.99</v>
      </c>
      <c r="AG1326">
        <v>5</v>
      </c>
      <c r="AI1326" t="s">
        <v>113</v>
      </c>
      <c r="AJ1326" s="11" t="s">
        <v>116</v>
      </c>
      <c r="AK1326" t="s">
        <v>7323</v>
      </c>
      <c r="AL1326" t="s">
        <v>7324</v>
      </c>
      <c r="AM1326" t="s">
        <v>7325</v>
      </c>
      <c r="AN1326" t="s">
        <v>7326</v>
      </c>
      <c r="AO1326" t="s">
        <v>7327</v>
      </c>
      <c r="AS1326"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26" s="11" t="s">
        <v>98</v>
      </c>
      <c r="AU1326" s="11" t="s">
        <v>122</v>
      </c>
      <c r="AV1326" t="s">
        <v>7328</v>
      </c>
      <c r="AW1326" t="s">
        <v>123</v>
      </c>
      <c r="AX1326" t="s">
        <v>7302</v>
      </c>
      <c r="AY1326" t="s">
        <v>2500</v>
      </c>
      <c r="AZ1326" s="12">
        <v>2</v>
      </c>
      <c r="BA1326" s="12" t="s">
        <v>124</v>
      </c>
      <c r="BI1326" s="12">
        <v>2</v>
      </c>
      <c r="BN1326" t="s">
        <v>7518</v>
      </c>
      <c r="BO1326" t="s">
        <v>7519</v>
      </c>
      <c r="BP1326" t="s">
        <v>7520</v>
      </c>
      <c r="BQ1326" t="s">
        <v>7521</v>
      </c>
      <c r="BR1326" t="s">
        <v>7522</v>
      </c>
      <c r="BS1326" t="s">
        <v>7523</v>
      </c>
      <c r="CB1326" s="12" t="s">
        <v>133</v>
      </c>
      <c r="CC1326" s="12" t="s">
        <v>134</v>
      </c>
      <c r="CD1326" s="12">
        <v>1</v>
      </c>
      <c r="CE1326" s="12">
        <v>4</v>
      </c>
      <c r="CG1326" t="s">
        <v>135</v>
      </c>
    </row>
    <row r="1327" spans="1:85" x14ac:dyDescent="0.3">
      <c r="A1327" s="39">
        <v>6326</v>
      </c>
      <c r="B1327" s="10" t="s">
        <v>98</v>
      </c>
      <c r="C1327" s="12" t="s">
        <v>7527</v>
      </c>
      <c r="D1327" t="s">
        <v>137</v>
      </c>
      <c r="E1327" t="s">
        <v>7514</v>
      </c>
      <c r="F1327" t="s">
        <v>138</v>
      </c>
      <c r="G1327" s="12" t="s">
        <v>101</v>
      </c>
      <c r="H1327" t="s">
        <v>7330</v>
      </c>
      <c r="I1327" t="s">
        <v>7391</v>
      </c>
      <c r="J1327" t="s">
        <v>7528</v>
      </c>
      <c r="K1327"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7"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7" t="s">
        <v>7516</v>
      </c>
      <c r="N1327"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v>
      </c>
      <c r="O1327"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quilted in patchwork of beautifully sewn in floral patterns in the mixture of light and deep colors of multiple shades of red, black, white and brown. Set includes a quilt and two quilted shams (one in twin set). Shell and fill are 100% cotton.Pre-washed, pre-shrunk.  Machine washable.&lt;/p&gt;
&lt;p&gt;Dimensions: &lt;/p&gt;
&lt;ul&gt;
  &lt;li&gt;Twin quilt: 68 inches x 88 inches&lt;/li&gt;
  &lt;li&gt;Full/Queen quilt: 90 inches x 90 inches&lt;/li&gt;
  &lt;li&gt;King quilt: 105 inches x 95 inches&lt;/li&gt;
  &lt;li&gt;Standard sham: 20 inches x 26 inches&lt;/li&gt;
&lt;/ul&gt;
</v>
      </c>
      <c r="P1327" t="s">
        <v>7292</v>
      </c>
      <c r="Q1327" t="s">
        <v>7293</v>
      </c>
      <c r="R1327" t="s">
        <v>7294</v>
      </c>
      <c r="S1327" t="s">
        <v>7295</v>
      </c>
      <c r="T1327" t="s">
        <v>7296</v>
      </c>
      <c r="U1327" t="s">
        <v>7527</v>
      </c>
      <c r="V1327" t="s">
        <v>7527</v>
      </c>
      <c r="W1327" t="s">
        <v>7529</v>
      </c>
      <c r="X1327" t="s">
        <v>7529</v>
      </c>
      <c r="Y1327" t="s">
        <v>111</v>
      </c>
      <c r="Z1327" t="s">
        <v>112</v>
      </c>
      <c r="AA1327" s="12" t="s">
        <v>113</v>
      </c>
      <c r="AB1327" s="12" t="s">
        <v>114</v>
      </c>
      <c r="AC1327" t="str">
        <f t="shared" si="176"/>
        <v>153.99</v>
      </c>
      <c r="AD1327">
        <v>106.99</v>
      </c>
      <c r="AE1327" s="93">
        <f>AD1327+AG1327</f>
        <v>111.99</v>
      </c>
      <c r="AG1327">
        <v>5</v>
      </c>
      <c r="AI1327" t="s">
        <v>113</v>
      </c>
      <c r="AJ1327" s="11" t="s">
        <v>116</v>
      </c>
      <c r="AK1327" t="s">
        <v>7333</v>
      </c>
      <c r="AL1327" t="s">
        <v>7334</v>
      </c>
      <c r="AM1327" t="s">
        <v>7530</v>
      </c>
      <c r="AN1327" t="s">
        <v>7336</v>
      </c>
      <c r="AO1327" t="s">
        <v>7337</v>
      </c>
      <c r="AS1327" s="11" t="str">
        <f t="shared" si="173"/>
        <v>applique quilting,ribbon embroidery,handcrafted,colchas de bebé, patrones de colchas, colchas de retazos,,embroidery designs,quilts bedding,queen quilts,,red bedding,pink bedding,plaid bedding,polka dot,bedding ensembles,bedding collections,red beddingbedding decor,nautica bedding,tropical bedding</v>
      </c>
      <c r="AT1327" s="11" t="s">
        <v>98</v>
      </c>
      <c r="AU1327" s="11" t="s">
        <v>122</v>
      </c>
      <c r="AV1327" t="s">
        <v>4481</v>
      </c>
      <c r="AW1327" t="s">
        <v>123</v>
      </c>
      <c r="AX1327" t="s">
        <v>7302</v>
      </c>
      <c r="AY1327" t="s">
        <v>2500</v>
      </c>
      <c r="AZ1327" s="12">
        <v>2</v>
      </c>
      <c r="BA1327" s="12" t="s">
        <v>124</v>
      </c>
      <c r="BI1327" s="12">
        <v>2</v>
      </c>
      <c r="BN1327" t="s">
        <v>7518</v>
      </c>
      <c r="BO1327" t="s">
        <v>7519</v>
      </c>
      <c r="BP1327" t="s">
        <v>7520</v>
      </c>
      <c r="BQ1327" t="s">
        <v>7521</v>
      </c>
      <c r="BR1327" t="s">
        <v>7522</v>
      </c>
      <c r="BS1327" t="s">
        <v>7523</v>
      </c>
      <c r="CB1327" s="12" t="s">
        <v>133</v>
      </c>
      <c r="CC1327" s="12" t="s">
        <v>134</v>
      </c>
      <c r="CD1327" s="12">
        <v>1</v>
      </c>
      <c r="CE1327" s="12">
        <v>4</v>
      </c>
      <c r="CG1327" t="s">
        <v>135</v>
      </c>
    </row>
    <row r="1328" spans="1:85" x14ac:dyDescent="0.3">
      <c r="A1328" s="39">
        <v>6327</v>
      </c>
      <c r="B1328" s="10" t="s">
        <v>98</v>
      </c>
      <c r="C1328" s="12" t="s">
        <v>7531</v>
      </c>
      <c r="D1328" t="s">
        <v>100</v>
      </c>
      <c r="G1328" s="12"/>
      <c r="J1328" t="s">
        <v>7532</v>
      </c>
      <c r="K132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8" t="s">
        <v>7533</v>
      </c>
      <c r="N1328"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28"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28" t="s">
        <v>7292</v>
      </c>
      <c r="Q1328" t="s">
        <v>7293</v>
      </c>
      <c r="R1328" t="s">
        <v>7294</v>
      </c>
      <c r="S1328" t="s">
        <v>7295</v>
      </c>
      <c r="T1328" t="s">
        <v>7296</v>
      </c>
      <c r="U1328" t="s">
        <v>7531</v>
      </c>
      <c r="V1328" t="s">
        <v>7531</v>
      </c>
      <c r="W1328" t="s">
        <v>7534</v>
      </c>
      <c r="X1328" t="s">
        <v>7534</v>
      </c>
      <c r="Y1328" t="s">
        <v>111</v>
      </c>
      <c r="Z1328" t="s">
        <v>112</v>
      </c>
      <c r="AA1328" s="12" t="s">
        <v>113</v>
      </c>
      <c r="AB1328" s="12" t="s">
        <v>114</v>
      </c>
      <c r="AC1328" t="str">
        <f t="shared" si="176"/>
        <v>0.99</v>
      </c>
      <c r="AD1328"/>
      <c r="AE1328" s="93"/>
      <c r="AG1328">
        <v>5</v>
      </c>
      <c r="AI1328" t="s">
        <v>113</v>
      </c>
      <c r="AJ1328" s="11" t="s">
        <v>116</v>
      </c>
      <c r="AK1328" t="s">
        <v>7298</v>
      </c>
      <c r="AL1328" t="s">
        <v>118</v>
      </c>
      <c r="AM1328" t="s">
        <v>7299</v>
      </c>
      <c r="AN1328" t="s">
        <v>7300</v>
      </c>
      <c r="AO1328" t="s">
        <v>7301</v>
      </c>
      <c r="AS1328"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28" s="11" t="s">
        <v>98</v>
      </c>
      <c r="AU1328" s="11" t="s">
        <v>122</v>
      </c>
      <c r="AV1328" t="s">
        <v>2095</v>
      </c>
      <c r="AW1328" t="s">
        <v>123</v>
      </c>
      <c r="AX1328" t="s">
        <v>7302</v>
      </c>
      <c r="AY1328" t="s">
        <v>2500</v>
      </c>
      <c r="AZ1328" s="12">
        <v>2</v>
      </c>
      <c r="BA1328" s="12" t="s">
        <v>124</v>
      </c>
      <c r="BI1328" s="12">
        <v>2</v>
      </c>
      <c r="BN1328" t="s">
        <v>7535</v>
      </c>
      <c r="BO1328" t="s">
        <v>7536</v>
      </c>
      <c r="BP1328" t="s">
        <v>7537</v>
      </c>
      <c r="BQ1328" t="s">
        <v>7538</v>
      </c>
      <c r="BR1328" t="s">
        <v>7539</v>
      </c>
      <c r="BS1328" t="s">
        <v>7540</v>
      </c>
      <c r="CB1328" s="12" t="s">
        <v>133</v>
      </c>
      <c r="CC1328" s="12" t="s">
        <v>134</v>
      </c>
      <c r="CD1328" s="12">
        <v>1</v>
      </c>
      <c r="CE1328" s="12">
        <v>4</v>
      </c>
      <c r="CG1328" t="s">
        <v>135</v>
      </c>
    </row>
    <row r="1329" spans="1:85" x14ac:dyDescent="0.3">
      <c r="A1329" s="39">
        <v>6328</v>
      </c>
      <c r="B1329" s="10" t="s">
        <v>98</v>
      </c>
      <c r="C1329" s="12" t="s">
        <v>7541</v>
      </c>
      <c r="D1329" t="s">
        <v>137</v>
      </c>
      <c r="E1329" t="s">
        <v>7531</v>
      </c>
      <c r="F1329" t="s">
        <v>138</v>
      </c>
      <c r="G1329" s="12" t="s">
        <v>101</v>
      </c>
      <c r="H1329" t="s">
        <v>7353</v>
      </c>
      <c r="I1329" t="s">
        <v>7483</v>
      </c>
      <c r="J1329" t="s">
        <v>7542</v>
      </c>
      <c r="K132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2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29" t="s">
        <v>7533</v>
      </c>
      <c r="N1329"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29"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29" t="s">
        <v>7292</v>
      </c>
      <c r="Q1329" t="s">
        <v>7293</v>
      </c>
      <c r="R1329" t="s">
        <v>7294</v>
      </c>
      <c r="S1329" t="s">
        <v>7295</v>
      </c>
      <c r="T1329" t="s">
        <v>7296</v>
      </c>
      <c r="U1329" t="s">
        <v>7541</v>
      </c>
      <c r="V1329" t="s">
        <v>7541</v>
      </c>
      <c r="W1329" t="s">
        <v>7543</v>
      </c>
      <c r="X1329" t="s">
        <v>7543</v>
      </c>
      <c r="Y1329" t="s">
        <v>111</v>
      </c>
      <c r="Z1329" t="s">
        <v>112</v>
      </c>
      <c r="AA1329" s="12" t="s">
        <v>113</v>
      </c>
      <c r="AB1329" s="12" t="s">
        <v>114</v>
      </c>
      <c r="AC1329" t="str">
        <f t="shared" si="176"/>
        <v>144.99</v>
      </c>
      <c r="AD1329">
        <v>100.99</v>
      </c>
      <c r="AE1329" s="93">
        <f>AD1329+AG1329</f>
        <v>105.99</v>
      </c>
      <c r="AG1329">
        <v>5</v>
      </c>
      <c r="AI1329" t="s">
        <v>113</v>
      </c>
      <c r="AJ1329" s="11" t="s">
        <v>116</v>
      </c>
      <c r="AK1329" t="s">
        <v>7323</v>
      </c>
      <c r="AL1329" t="s">
        <v>7324</v>
      </c>
      <c r="AM1329" t="s">
        <v>7325</v>
      </c>
      <c r="AN1329" t="s">
        <v>7326</v>
      </c>
      <c r="AO1329" t="s">
        <v>7327</v>
      </c>
      <c r="AS1329"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29" s="11" t="s">
        <v>98</v>
      </c>
      <c r="AU1329" s="11" t="s">
        <v>122</v>
      </c>
      <c r="AV1329" t="s">
        <v>7328</v>
      </c>
      <c r="AW1329" t="s">
        <v>123</v>
      </c>
      <c r="AX1329" t="s">
        <v>7302</v>
      </c>
      <c r="AY1329" t="s">
        <v>2500</v>
      </c>
      <c r="AZ1329" s="12">
        <v>2</v>
      </c>
      <c r="BA1329" s="12" t="s">
        <v>124</v>
      </c>
      <c r="BI1329" s="12">
        <v>2</v>
      </c>
      <c r="BN1329" t="s">
        <v>7535</v>
      </c>
      <c r="BO1329" t="s">
        <v>7536</v>
      </c>
      <c r="BP1329" t="s">
        <v>7537</v>
      </c>
      <c r="BQ1329" t="s">
        <v>7538</v>
      </c>
      <c r="BR1329" t="s">
        <v>7539</v>
      </c>
      <c r="BS1329" t="s">
        <v>7540</v>
      </c>
      <c r="CB1329" s="12" t="s">
        <v>133</v>
      </c>
      <c r="CC1329" s="12" t="s">
        <v>134</v>
      </c>
      <c r="CD1329" s="12">
        <v>1</v>
      </c>
      <c r="CE1329" s="12">
        <v>4</v>
      </c>
      <c r="CG1329" t="s">
        <v>135</v>
      </c>
    </row>
    <row r="1330" spans="1:85" x14ac:dyDescent="0.3">
      <c r="A1330" s="39">
        <v>6329</v>
      </c>
      <c r="B1330" s="10" t="s">
        <v>98</v>
      </c>
      <c r="C1330" s="12" t="s">
        <v>7544</v>
      </c>
      <c r="D1330" t="s">
        <v>137</v>
      </c>
      <c r="E1330" t="s">
        <v>7531</v>
      </c>
      <c r="F1330" t="s">
        <v>138</v>
      </c>
      <c r="G1330" s="12" t="s">
        <v>101</v>
      </c>
      <c r="H1330" t="s">
        <v>7330</v>
      </c>
      <c r="I1330" t="s">
        <v>7483</v>
      </c>
      <c r="J1330" t="s">
        <v>7545</v>
      </c>
      <c r="K133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0"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0" t="s">
        <v>7533</v>
      </c>
      <c r="N1330"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O1330"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&lt;p&gt;When mentioning of Tuscany, the first thing that came to mind is their famous vinery as you sleep through it, sense the taste of sun green leaves of the grapes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88 inches&lt;/li&gt;
  &lt;li&gt;Full/Queen quilt: 90 inches x 90 inches&lt;/li&gt;
  &lt;li&gt;King quilt: 105 inches x 95 inches&lt;/li&gt;
  &lt;li&gt;Standard sham: 20 inches x 26 inches&lt;/li&gt;
&lt;/ul&gt;
</v>
      </c>
      <c r="P1330" t="s">
        <v>7292</v>
      </c>
      <c r="Q1330" t="s">
        <v>7293</v>
      </c>
      <c r="R1330" t="s">
        <v>7294</v>
      </c>
      <c r="S1330" t="s">
        <v>7295</v>
      </c>
      <c r="T1330" t="s">
        <v>7296</v>
      </c>
      <c r="U1330" t="s">
        <v>7544</v>
      </c>
      <c r="V1330" t="s">
        <v>7544</v>
      </c>
      <c r="W1330" t="s">
        <v>7546</v>
      </c>
      <c r="X1330" t="s">
        <v>7546</v>
      </c>
      <c r="Y1330" t="s">
        <v>111</v>
      </c>
      <c r="Z1330" t="s">
        <v>112</v>
      </c>
      <c r="AA1330" s="12" t="s">
        <v>113</v>
      </c>
      <c r="AB1330" s="12" t="s">
        <v>114</v>
      </c>
      <c r="AC1330" t="str">
        <f t="shared" si="176"/>
        <v>153.99</v>
      </c>
      <c r="AD1330" t="s">
        <v>7547</v>
      </c>
      <c r="AE1330" s="93">
        <f>AD1330+AG1330</f>
        <v>111.99</v>
      </c>
      <c r="AG1330">
        <v>5</v>
      </c>
      <c r="AI1330" t="s">
        <v>113</v>
      </c>
      <c r="AJ1330" s="11" t="s">
        <v>116</v>
      </c>
      <c r="AK1330" t="s">
        <v>7333</v>
      </c>
      <c r="AL1330" t="s">
        <v>7334</v>
      </c>
      <c r="AM1330" t="s">
        <v>7548</v>
      </c>
      <c r="AN1330" t="s">
        <v>7336</v>
      </c>
      <c r="AO1330" t="s">
        <v>7337</v>
      </c>
      <c r="AS1330" s="11" t="str">
        <f t="shared" si="173"/>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30" s="11" t="s">
        <v>98</v>
      </c>
      <c r="AU1330" s="11" t="s">
        <v>122</v>
      </c>
      <c r="AV1330" t="s">
        <v>4481</v>
      </c>
      <c r="AW1330" t="s">
        <v>123</v>
      </c>
      <c r="AX1330" t="s">
        <v>7302</v>
      </c>
      <c r="AY1330" t="s">
        <v>2500</v>
      </c>
      <c r="AZ1330" s="12">
        <v>2</v>
      </c>
      <c r="BA1330" s="12" t="s">
        <v>124</v>
      </c>
      <c r="BI1330" s="12">
        <v>2</v>
      </c>
      <c r="BN1330" t="s">
        <v>7535</v>
      </c>
      <c r="BO1330" t="s">
        <v>7536</v>
      </c>
      <c r="BP1330" t="s">
        <v>7537</v>
      </c>
      <c r="BQ1330" t="s">
        <v>7538</v>
      </c>
      <c r="BR1330" t="s">
        <v>7539</v>
      </c>
      <c r="BS1330" t="s">
        <v>7540</v>
      </c>
      <c r="CB1330" s="12" t="s">
        <v>133</v>
      </c>
      <c r="CC1330" s="12" t="s">
        <v>134</v>
      </c>
      <c r="CD1330" s="12">
        <v>1</v>
      </c>
      <c r="CE1330" s="12">
        <v>4</v>
      </c>
      <c r="CG1330" t="s">
        <v>135</v>
      </c>
    </row>
    <row r="1331" spans="1:85" x14ac:dyDescent="0.3">
      <c r="A1331" s="39">
        <v>6330</v>
      </c>
      <c r="B1331" s="10" t="s">
        <v>98</v>
      </c>
      <c r="C1331" s="12" t="s">
        <v>7549</v>
      </c>
      <c r="G1331" s="12"/>
      <c r="J1331" t="s">
        <v>7550</v>
      </c>
      <c r="K1331"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1"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1" t="s">
        <v>7551</v>
      </c>
      <c r="N1331"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&lt;p&gt;Design by beautifully quilted garden of roses. Style of painted flowers frames surrounding the bed front with the luxurious texture in white without over simplifying the quilt itself. The same style stripe binding over the edge of the quilt stables the durability. The edges are scalloped and tightly bound for durability. Set includes a quilt and two quilted shams (one in twin set). Shell and fill are 100% cotton. Pre-washed, pre-shrunk. Machine washable.&lt;/p&gt;
&lt;p&gt;Dimensions: &lt;/p&gt;
&lt;ul&gt;
  &lt;li&gt;Twin quilt: 68 inches x 88 inches&lt;/li&gt;
  &lt;li&gt;Standard sham: 20 inches x 26 inches&lt;/li&gt;
&lt;/ul&gt;
</v>
      </c>
      <c r="O1331"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&lt;p&gt;Design by beautifully quilted garden of roses. Style of painted flowers frames surrounding the bed front with the luxurious texture in white without over simplifying the quilt itself. The same style stripe binding over the edge of the quilt stables the durability. The edges are scalloped and tightly bound for durability. Set includes a quilt and two quilted shams (one in twin set). Shell and fill are 100% cotton. Pre-washed, pre-shrunk. Machine washable.&lt;/p&gt;
&lt;p&gt;Dimensions: &lt;/p&gt;
&lt;ul&gt;
  &lt;li&gt;Twin quilt: 68 inches x 88 inches&lt;/li&gt;
  &lt;li&gt;Standard sham: 20 inches x 26 inches&lt;/li&gt;
&lt;/ul&gt;
</v>
      </c>
      <c r="P1331" t="s">
        <v>7292</v>
      </c>
      <c r="Q1331" t="s">
        <v>7293</v>
      </c>
      <c r="R1331" t="s">
        <v>7294</v>
      </c>
      <c r="S1331" t="s">
        <v>7295</v>
      </c>
      <c r="T1331" t="s">
        <v>7296</v>
      </c>
      <c r="U1331" t="s">
        <v>7549</v>
      </c>
      <c r="V1331" t="s">
        <v>7549</v>
      </c>
      <c r="W1331" t="s">
        <v>7552</v>
      </c>
      <c r="X1331" t="s">
        <v>7552</v>
      </c>
      <c r="Y1331" t="s">
        <v>111</v>
      </c>
      <c r="Z1331" t="s">
        <v>112</v>
      </c>
      <c r="AA1331" s="12" t="s">
        <v>113</v>
      </c>
      <c r="AB1331" s="12" t="s">
        <v>114</v>
      </c>
      <c r="AC1331" t="str">
        <f t="shared" si="176"/>
        <v>111.99</v>
      </c>
      <c r="AD1331">
        <v>77.989999999999995</v>
      </c>
      <c r="AE1331" s="93">
        <f>AD1331+AG1331</f>
        <v>82.99</v>
      </c>
      <c r="AG1331">
        <v>5</v>
      </c>
      <c r="AI1331" t="s">
        <v>113</v>
      </c>
      <c r="AJ1331" s="11" t="s">
        <v>116</v>
      </c>
      <c r="AK1331" t="s">
        <v>7298</v>
      </c>
      <c r="AL1331" t="s">
        <v>118</v>
      </c>
      <c r="AM1331" t="s">
        <v>7299</v>
      </c>
      <c r="AN1331" t="s">
        <v>7300</v>
      </c>
      <c r="AO1331" t="s">
        <v>7301</v>
      </c>
      <c r="AS1331"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31" s="11" t="s">
        <v>98</v>
      </c>
      <c r="AU1331" s="11" t="s">
        <v>122</v>
      </c>
      <c r="AV1331" t="s">
        <v>2095</v>
      </c>
      <c r="AW1331" t="s">
        <v>123</v>
      </c>
      <c r="AX1331" t="s">
        <v>7302</v>
      </c>
      <c r="AY1331" t="s">
        <v>2500</v>
      </c>
      <c r="AZ1331" s="12">
        <v>2</v>
      </c>
      <c r="BA1331" s="12" t="s">
        <v>124</v>
      </c>
      <c r="BI1331" s="12">
        <v>2</v>
      </c>
      <c r="BN1331" t="s">
        <v>7553</v>
      </c>
      <c r="BO1331" t="s">
        <v>7554</v>
      </c>
      <c r="BP1331" t="s">
        <v>7555</v>
      </c>
      <c r="BQ1331" t="s">
        <v>7556</v>
      </c>
      <c r="BR1331" t="s">
        <v>7557</v>
      </c>
      <c r="BS1331" t="s">
        <v>7558</v>
      </c>
      <c r="CB1331" s="12" t="s">
        <v>133</v>
      </c>
      <c r="CC1331" s="12" t="s">
        <v>134</v>
      </c>
      <c r="CD1331" s="12">
        <v>1</v>
      </c>
      <c r="CE1331" s="12">
        <v>4</v>
      </c>
      <c r="CG1331" t="s">
        <v>135</v>
      </c>
    </row>
    <row r="1332" spans="1:85" x14ac:dyDescent="0.3">
      <c r="A1332" s="39">
        <v>6331</v>
      </c>
      <c r="B1332" s="10" t="s">
        <v>98</v>
      </c>
      <c r="C1332" s="12" t="s">
        <v>7559</v>
      </c>
      <c r="G1332" s="12"/>
      <c r="J1332" t="s">
        <v>7560</v>
      </c>
      <c r="K1332"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2"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2" t="s">
        <v>7561</v>
      </c>
      <c r="N1332"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&lt;p&gt;Fantasic Colors! Quilted by stripes patterns of colors yellow, fuscia, purple and plaid blues. Featuring an unique style of this quilt. Set includes a quilt and two quilted shams (one in twin set). Shell and fill are 100% cotton. Pre-washed, pre-shrunk. Machine washable.&lt;/p&gt;
&lt;p&gt;Dimensions: &lt;/p&gt;
&lt;ul&gt;
  &lt;li&gt;Twin quilt: 68 inches x 86 inches&lt;/li&gt;
  &lt;li&gt;Standard sham: 20 inches x 26 inches&lt;/li&gt;
&lt;/ul&gt;
</v>
      </c>
      <c r="O1332"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&lt;p&gt;Fantasic Colors! Quilted by stripes patterns of colors yellow, fuscia, purple and plaid blues. Featuring an unique style of this quilt. Set includes a quilt and two quilted shams (one in twin set). Shell and fill are 100% cotton. Pre-washed, pre-shrunk. Machine washable.&lt;/p&gt;
&lt;p&gt;Dimensions: &lt;/p&gt;
&lt;ul&gt;
  &lt;li&gt;Twin quilt: 68 inches x 86 inches&lt;/li&gt;
  &lt;li&gt;Standard sham: 20 inches x 26 inches&lt;/li&gt;
&lt;/ul&gt;
</v>
      </c>
      <c r="P1332" t="s">
        <v>7292</v>
      </c>
      <c r="Q1332" t="s">
        <v>7293</v>
      </c>
      <c r="R1332" t="s">
        <v>7294</v>
      </c>
      <c r="S1332" t="s">
        <v>7295</v>
      </c>
      <c r="T1332" t="s">
        <v>7296</v>
      </c>
      <c r="U1332" t="s">
        <v>7559</v>
      </c>
      <c r="V1332" t="s">
        <v>7559</v>
      </c>
      <c r="W1332" t="s">
        <v>7562</v>
      </c>
      <c r="X1332" t="s">
        <v>7562</v>
      </c>
      <c r="Y1332" t="s">
        <v>111</v>
      </c>
      <c r="Z1332" t="s">
        <v>112</v>
      </c>
      <c r="AA1332" s="12" t="s">
        <v>113</v>
      </c>
      <c r="AB1332" s="12" t="s">
        <v>114</v>
      </c>
      <c r="AC1332" t="str">
        <f t="shared" si="176"/>
        <v>111.99</v>
      </c>
      <c r="AD1332">
        <v>77.989999999999995</v>
      </c>
      <c r="AE1332" s="93">
        <f>AD1332+AG1332</f>
        <v>82.99</v>
      </c>
      <c r="AG1332">
        <v>5</v>
      </c>
      <c r="AI1332" t="s">
        <v>113</v>
      </c>
      <c r="AJ1332" s="11" t="s">
        <v>116</v>
      </c>
      <c r="AK1332" t="s">
        <v>7298</v>
      </c>
      <c r="AL1332" t="s">
        <v>118</v>
      </c>
      <c r="AM1332" t="s">
        <v>7299</v>
      </c>
      <c r="AN1332" t="s">
        <v>7300</v>
      </c>
      <c r="AO1332" t="s">
        <v>7301</v>
      </c>
      <c r="AS1332"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32" s="11" t="s">
        <v>98</v>
      </c>
      <c r="AU1332" s="11" t="s">
        <v>122</v>
      </c>
      <c r="AV1332" t="s">
        <v>2095</v>
      </c>
      <c r="AW1332" t="s">
        <v>123</v>
      </c>
      <c r="AX1332" t="s">
        <v>7302</v>
      </c>
      <c r="AY1332" t="s">
        <v>2500</v>
      </c>
      <c r="AZ1332" s="12">
        <v>2</v>
      </c>
      <c r="BA1332" s="12" t="s">
        <v>124</v>
      </c>
      <c r="BI1332" s="12">
        <v>2</v>
      </c>
      <c r="BN1332" t="s">
        <v>7563</v>
      </c>
      <c r="BO1332" t="s">
        <v>7564</v>
      </c>
      <c r="BP1332" t="s">
        <v>7565</v>
      </c>
      <c r="BQ1332" t="s">
        <v>7566</v>
      </c>
      <c r="BR1332" t="s">
        <v>7567</v>
      </c>
      <c r="BS1332" t="s">
        <v>7568</v>
      </c>
      <c r="CB1332" s="12" t="s">
        <v>133</v>
      </c>
      <c r="CC1332" s="12" t="s">
        <v>134</v>
      </c>
      <c r="CD1332" s="12">
        <v>1</v>
      </c>
      <c r="CE1332" s="12">
        <v>4</v>
      </c>
      <c r="CG1332" t="s">
        <v>135</v>
      </c>
    </row>
    <row r="1333" spans="1:85" x14ac:dyDescent="0.3">
      <c r="A1333" s="39">
        <v>6332</v>
      </c>
      <c r="B1333" s="10" t="s">
        <v>98</v>
      </c>
      <c r="C1333" s="12" t="s">
        <v>7569</v>
      </c>
      <c r="D1333" t="s">
        <v>100</v>
      </c>
      <c r="G1333" s="12"/>
      <c r="J1333" t="s">
        <v>7570</v>
      </c>
      <c r="K1333"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3"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3" t="s">
        <v>7571</v>
      </c>
      <c r="N1333"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Twin quilt: 68 inches x 86 inches
Full/Queen quilt: 90 inches x 90 inches
King quilt: 105 inches x 95 inches
Standard sham: 20 inches x 26 inches </v>
      </c>
      <c r="O1333"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Twin quilt: 68 inches x 86 inches
Full/Queen quilt: 90 inches x 90 inches
King quilt: 105 inches x 95 inches
Standard sham: 20 inches x 26 inches </v>
      </c>
      <c r="P1333" t="s">
        <v>7292</v>
      </c>
      <c r="Q1333" t="s">
        <v>7293</v>
      </c>
      <c r="R1333" t="s">
        <v>7294</v>
      </c>
      <c r="S1333" t="s">
        <v>7295</v>
      </c>
      <c r="T1333" t="s">
        <v>7296</v>
      </c>
      <c r="U1333" t="s">
        <v>7569</v>
      </c>
      <c r="V1333" t="s">
        <v>7569</v>
      </c>
      <c r="W1333" t="s">
        <v>7572</v>
      </c>
      <c r="X1333" t="s">
        <v>7572</v>
      </c>
      <c r="Y1333" t="s">
        <v>111</v>
      </c>
      <c r="Z1333" t="s">
        <v>112</v>
      </c>
      <c r="AA1333" s="12" t="s">
        <v>113</v>
      </c>
      <c r="AB1333" s="12" t="s">
        <v>114</v>
      </c>
      <c r="AC1333" t="str">
        <f t="shared" si="176"/>
        <v>0.99</v>
      </c>
      <c r="AD1333"/>
      <c r="AE1333" s="93"/>
      <c r="AG1333">
        <v>5</v>
      </c>
      <c r="AI1333" t="s">
        <v>113</v>
      </c>
      <c r="AJ1333" s="11" t="s">
        <v>116</v>
      </c>
      <c r="AK1333" t="s">
        <v>7298</v>
      </c>
      <c r="AL1333" t="s">
        <v>118</v>
      </c>
      <c r="AM1333" t="s">
        <v>7299</v>
      </c>
      <c r="AN1333" t="s">
        <v>7300</v>
      </c>
      <c r="AO1333" t="s">
        <v>7301</v>
      </c>
      <c r="AS1333"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33" s="11" t="s">
        <v>98</v>
      </c>
      <c r="AU1333" s="11" t="s">
        <v>122</v>
      </c>
      <c r="AV1333" t="s">
        <v>2095</v>
      </c>
      <c r="AW1333" t="s">
        <v>123</v>
      </c>
      <c r="AX1333" t="s">
        <v>7302</v>
      </c>
      <c r="AY1333" t="s">
        <v>2500</v>
      </c>
      <c r="AZ1333" s="12">
        <v>2</v>
      </c>
      <c r="BA1333" s="12" t="s">
        <v>124</v>
      </c>
      <c r="BI1333" s="12">
        <v>2</v>
      </c>
      <c r="BN1333" t="s">
        <v>7573</v>
      </c>
      <c r="BO1333" t="s">
        <v>7574</v>
      </c>
      <c r="BP1333" t="s">
        <v>7575</v>
      </c>
      <c r="BQ1333" t="s">
        <v>7576</v>
      </c>
      <c r="BR1333" t="s">
        <v>7577</v>
      </c>
      <c r="BS1333" t="s">
        <v>7578</v>
      </c>
      <c r="CB1333" s="12" t="s">
        <v>133</v>
      </c>
      <c r="CC1333" s="12" t="s">
        <v>134</v>
      </c>
      <c r="CD1333" s="12">
        <v>1</v>
      </c>
      <c r="CE1333" s="12">
        <v>4</v>
      </c>
      <c r="CG1333" t="s">
        <v>135</v>
      </c>
    </row>
    <row r="1334" spans="1:85" x14ac:dyDescent="0.3">
      <c r="A1334" s="39">
        <v>6333</v>
      </c>
      <c r="B1334" s="10" t="s">
        <v>98</v>
      </c>
      <c r="C1334" s="12" t="s">
        <v>7579</v>
      </c>
      <c r="D1334" t="s">
        <v>137</v>
      </c>
      <c r="E1334" t="s">
        <v>7569</v>
      </c>
      <c r="F1334" t="s">
        <v>138</v>
      </c>
      <c r="G1334" s="12" t="s">
        <v>101</v>
      </c>
      <c r="H1334" t="s">
        <v>7353</v>
      </c>
      <c r="I1334" t="s">
        <v>7580</v>
      </c>
      <c r="J1334" t="s">
        <v>7581</v>
      </c>
      <c r="K1334"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4"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4" t="s">
        <v>7582</v>
      </c>
      <c r="N1334"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Full/Queen quilt: 90 inches x 90 inches
Standard sham: 20 inches x 26 inches </v>
      </c>
      <c r="O1334"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Full/Queen quilt: 90 inches x 90 inches
Standard sham: 20 inches x 26 inches </v>
      </c>
      <c r="P1334" t="s">
        <v>7292</v>
      </c>
      <c r="Q1334" t="s">
        <v>7293</v>
      </c>
      <c r="R1334" t="s">
        <v>7294</v>
      </c>
      <c r="S1334" t="s">
        <v>7295</v>
      </c>
      <c r="T1334" t="s">
        <v>7296</v>
      </c>
      <c r="U1334" t="s">
        <v>7579</v>
      </c>
      <c r="V1334" t="s">
        <v>7579</v>
      </c>
      <c r="W1334" t="s">
        <v>7583</v>
      </c>
      <c r="X1334" t="s">
        <v>7583</v>
      </c>
      <c r="Y1334" t="s">
        <v>111</v>
      </c>
      <c r="Z1334" t="s">
        <v>112</v>
      </c>
      <c r="AA1334" s="12" t="s">
        <v>113</v>
      </c>
      <c r="AB1334" s="12" t="s">
        <v>114</v>
      </c>
      <c r="AC1334" t="str">
        <f t="shared" si="176"/>
        <v>139.99</v>
      </c>
      <c r="AD1334">
        <v>96.99</v>
      </c>
      <c r="AE1334" s="93">
        <f>AD1334+AG1334</f>
        <v>101.99</v>
      </c>
      <c r="AG1334">
        <v>5</v>
      </c>
      <c r="AI1334" t="s">
        <v>113</v>
      </c>
      <c r="AJ1334" s="11" t="s">
        <v>116</v>
      </c>
      <c r="AK1334" t="s">
        <v>7314</v>
      </c>
      <c r="AL1334" t="s">
        <v>7315</v>
      </c>
      <c r="AM1334" t="s">
        <v>7316</v>
      </c>
      <c r="AN1334" t="s">
        <v>7317</v>
      </c>
      <c r="AO1334" t="s">
        <v>7318</v>
      </c>
      <c r="AS1334"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34" s="11" t="s">
        <v>98</v>
      </c>
      <c r="AU1334" s="11" t="s">
        <v>122</v>
      </c>
      <c r="AV1334" t="s">
        <v>7328</v>
      </c>
      <c r="AW1334" t="s">
        <v>123</v>
      </c>
      <c r="AX1334" t="s">
        <v>7302</v>
      </c>
      <c r="AY1334" t="s">
        <v>2500</v>
      </c>
      <c r="AZ1334" s="12">
        <v>2</v>
      </c>
      <c r="BA1334" s="12" t="s">
        <v>124</v>
      </c>
      <c r="BI1334" s="12">
        <v>2</v>
      </c>
      <c r="BN1334" t="s">
        <v>7573</v>
      </c>
      <c r="BO1334" t="s">
        <v>7574</v>
      </c>
      <c r="BP1334" t="s">
        <v>7575</v>
      </c>
      <c r="BQ1334" t="s">
        <v>7576</v>
      </c>
      <c r="BR1334" t="s">
        <v>7577</v>
      </c>
      <c r="BS1334" t="s">
        <v>7578</v>
      </c>
      <c r="CB1334" s="12" t="s">
        <v>133</v>
      </c>
      <c r="CC1334" s="12" t="s">
        <v>134</v>
      </c>
      <c r="CD1334" s="12">
        <v>1</v>
      </c>
      <c r="CE1334" s="12">
        <v>4</v>
      </c>
      <c r="CG1334" t="s">
        <v>135</v>
      </c>
    </row>
    <row r="1335" spans="1:85" x14ac:dyDescent="0.3">
      <c r="A1335" s="39">
        <v>6334</v>
      </c>
      <c r="B1335" s="10" t="s">
        <v>98</v>
      </c>
      <c r="C1335" s="12" t="s">
        <v>7584</v>
      </c>
      <c r="D1335" t="s">
        <v>137</v>
      </c>
      <c r="E1335" t="s">
        <v>7569</v>
      </c>
      <c r="F1335" t="s">
        <v>138</v>
      </c>
      <c r="G1335" s="12" t="s">
        <v>101</v>
      </c>
      <c r="H1335" t="s">
        <v>7330</v>
      </c>
      <c r="I1335" t="s">
        <v>7580</v>
      </c>
      <c r="J1335" t="s">
        <v>7585</v>
      </c>
      <c r="K1335"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5"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5" t="s">
        <v>7586</v>
      </c>
      <c r="N1335"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King quilt: 105 inches x 95 inches
Standard sham: 20 inches x 26 inches </v>
      </c>
      <c r="O1335"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&lt;p&gt;Exclusive charming piece of design, the repeatedly the soft white background hosts an antique colors of floral soft prints in a natural khaki tones for a refreshing look in your room. The edges are scalloped and tightly bound for durability. Set includes a quilt and two quilted shams (one in twin set). Shell and fill are 100% cotton. Pre-washed, pre-shrunk. Machine washable.&lt;/p&gt;
&lt;p&gt;Dimensions: &lt;/p&gt;
&lt;ul&gt;
King quilt: 105 inches x 95 inches
Standard sham: 20 inches x 26 inches </v>
      </c>
      <c r="P1335" t="s">
        <v>7292</v>
      </c>
      <c r="Q1335" t="s">
        <v>7293</v>
      </c>
      <c r="R1335" t="s">
        <v>7294</v>
      </c>
      <c r="S1335" t="s">
        <v>7295</v>
      </c>
      <c r="T1335" t="s">
        <v>7296</v>
      </c>
      <c r="U1335" t="s">
        <v>7584</v>
      </c>
      <c r="V1335" t="s">
        <v>7584</v>
      </c>
      <c r="W1335" t="s">
        <v>7587</v>
      </c>
      <c r="X1335" t="s">
        <v>7587</v>
      </c>
      <c r="Y1335" t="s">
        <v>111</v>
      </c>
      <c r="Z1335" t="s">
        <v>112</v>
      </c>
      <c r="AA1335" s="12" t="s">
        <v>113</v>
      </c>
      <c r="AB1335" s="12" t="s">
        <v>114</v>
      </c>
      <c r="AC1335" t="str">
        <f t="shared" si="176"/>
        <v>147.99</v>
      </c>
      <c r="AD1335">
        <v>102.99</v>
      </c>
      <c r="AE1335" s="93">
        <f>AD1335+AG1335</f>
        <v>107.99</v>
      </c>
      <c r="AG1335">
        <v>5</v>
      </c>
      <c r="AI1335" t="s">
        <v>113</v>
      </c>
      <c r="AJ1335" s="11" t="s">
        <v>116</v>
      </c>
      <c r="AK1335" t="s">
        <v>7323</v>
      </c>
      <c r="AL1335" t="s">
        <v>7324</v>
      </c>
      <c r="AM1335" t="s">
        <v>7325</v>
      </c>
      <c r="AN1335" t="s">
        <v>7326</v>
      </c>
      <c r="AO1335" t="s">
        <v>7327</v>
      </c>
      <c r="AS1335"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35" s="11" t="s">
        <v>98</v>
      </c>
      <c r="AU1335" s="11" t="s">
        <v>122</v>
      </c>
      <c r="AV1335" t="s">
        <v>4481</v>
      </c>
      <c r="AW1335" t="s">
        <v>123</v>
      </c>
      <c r="AX1335" t="s">
        <v>7302</v>
      </c>
      <c r="AY1335" t="s">
        <v>2500</v>
      </c>
      <c r="AZ1335" s="12">
        <v>2</v>
      </c>
      <c r="BA1335" s="12" t="s">
        <v>124</v>
      </c>
      <c r="BI1335" s="12">
        <v>2</v>
      </c>
      <c r="BN1335" t="s">
        <v>7573</v>
      </c>
      <c r="BO1335" t="s">
        <v>7574</v>
      </c>
      <c r="BP1335" t="s">
        <v>7575</v>
      </c>
      <c r="BQ1335" t="s">
        <v>7576</v>
      </c>
      <c r="BR1335" t="s">
        <v>7577</v>
      </c>
      <c r="BS1335" t="s">
        <v>7578</v>
      </c>
      <c r="CB1335" s="12" t="s">
        <v>133</v>
      </c>
      <c r="CC1335" s="12" t="s">
        <v>134</v>
      </c>
      <c r="CD1335" s="12">
        <v>1</v>
      </c>
      <c r="CE1335" s="12">
        <v>4</v>
      </c>
      <c r="CG1335" t="s">
        <v>135</v>
      </c>
    </row>
    <row r="1336" spans="1:85" x14ac:dyDescent="0.3">
      <c r="A1336" s="39">
        <v>6335</v>
      </c>
      <c r="B1336" s="10" t="s">
        <v>98</v>
      </c>
      <c r="C1336" s="12" t="s">
        <v>7588</v>
      </c>
      <c r="G1336" s="12"/>
      <c r="J1336" t="s">
        <v>7589</v>
      </c>
      <c r="K1336"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6"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6" t="s">
        <v>7590</v>
      </c>
      <c r="N1336"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&lt;li&gt;Full/Queen quilt: 88 inches x 92 inches&lt;/li&gt;
  &lt;li&gt;Standard sham: 20 inches x 26 inches&lt;/li&gt;
&lt;/ul&gt;</v>
      </c>
      <c r="O1336"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&lt;li&gt;Full/Queen quilt: 88 inches x 92 inches&lt;/li&gt;
  &lt;li&gt;Standard sham: 20 inches x 26 inches&lt;/li&gt;
&lt;/ul&gt;</v>
      </c>
      <c r="P1336" t="s">
        <v>7292</v>
      </c>
      <c r="Q1336" t="s">
        <v>7293</v>
      </c>
      <c r="R1336" t="s">
        <v>7294</v>
      </c>
      <c r="S1336" t="s">
        <v>7295</v>
      </c>
      <c r="T1336" t="s">
        <v>7296</v>
      </c>
      <c r="U1336" t="s">
        <v>7588</v>
      </c>
      <c r="V1336" t="s">
        <v>7588</v>
      </c>
      <c r="W1336" t="s">
        <v>7591</v>
      </c>
      <c r="X1336" t="s">
        <v>7591</v>
      </c>
      <c r="Y1336" t="s">
        <v>111</v>
      </c>
      <c r="Z1336" t="s">
        <v>112</v>
      </c>
      <c r="AA1336" s="12" t="s">
        <v>113</v>
      </c>
      <c r="AB1336" s="12" t="s">
        <v>114</v>
      </c>
      <c r="AC1336" t="str">
        <f t="shared" si="176"/>
        <v>174.99</v>
      </c>
      <c r="AD1336">
        <v>121.99</v>
      </c>
      <c r="AE1336" s="93">
        <f>AD1336+AG1336</f>
        <v>126.99</v>
      </c>
      <c r="AG1336">
        <v>5</v>
      </c>
      <c r="AI1336" t="s">
        <v>113</v>
      </c>
      <c r="AJ1336" s="11" t="s">
        <v>116</v>
      </c>
      <c r="AK1336" t="s">
        <v>7298</v>
      </c>
      <c r="AL1336" t="s">
        <v>118</v>
      </c>
      <c r="AM1336" t="s">
        <v>7299</v>
      </c>
      <c r="AN1336" t="s">
        <v>7300</v>
      </c>
      <c r="AO1336" t="s">
        <v>7301</v>
      </c>
      <c r="AS1336"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36" s="11" t="s">
        <v>98</v>
      </c>
      <c r="AU1336" s="11" t="s">
        <v>122</v>
      </c>
      <c r="AV1336" t="s">
        <v>7328</v>
      </c>
      <c r="AW1336" t="s">
        <v>123</v>
      </c>
      <c r="AX1336" t="s">
        <v>7302</v>
      </c>
      <c r="AY1336" t="s">
        <v>2500</v>
      </c>
      <c r="AZ1336" s="12">
        <v>2</v>
      </c>
      <c r="BA1336" s="12" t="s">
        <v>124</v>
      </c>
      <c r="BI1336" s="12">
        <v>2</v>
      </c>
      <c r="BN1336" t="s">
        <v>7592</v>
      </c>
      <c r="BO1336" t="s">
        <v>7593</v>
      </c>
      <c r="BP1336" t="s">
        <v>7594</v>
      </c>
      <c r="BQ1336" t="s">
        <v>7595</v>
      </c>
      <c r="BR1336" t="s">
        <v>7596</v>
      </c>
      <c r="BS1336" t="s">
        <v>7597</v>
      </c>
      <c r="CB1336" s="12" t="s">
        <v>133</v>
      </c>
      <c r="CC1336" s="12" t="s">
        <v>134</v>
      </c>
      <c r="CD1336" s="12">
        <v>1</v>
      </c>
      <c r="CE1336" s="12">
        <v>4</v>
      </c>
      <c r="CG1336" t="s">
        <v>135</v>
      </c>
    </row>
    <row r="1337" spans="1:85" x14ac:dyDescent="0.3">
      <c r="A1337" s="39">
        <v>6336</v>
      </c>
      <c r="B1337" s="10" t="s">
        <v>98</v>
      </c>
      <c r="C1337" s="12" t="s">
        <v>7598</v>
      </c>
      <c r="D1337" t="s">
        <v>100</v>
      </c>
      <c r="G1337" s="12"/>
      <c r="J1337" t="s">
        <v>7599</v>
      </c>
      <c r="K1337"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7"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7" t="s">
        <v>7600</v>
      </c>
      <c r="N1337"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37"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37" t="s">
        <v>7292</v>
      </c>
      <c r="Q1337" t="s">
        <v>7293</v>
      </c>
      <c r="R1337" t="s">
        <v>7294</v>
      </c>
      <c r="S1337" t="s">
        <v>7295</v>
      </c>
      <c r="T1337" t="s">
        <v>7296</v>
      </c>
      <c r="U1337" t="s">
        <v>7598</v>
      </c>
      <c r="V1337" t="s">
        <v>7598</v>
      </c>
      <c r="W1337" t="s">
        <v>7601</v>
      </c>
      <c r="X1337" t="s">
        <v>7601</v>
      </c>
      <c r="Y1337" t="s">
        <v>111</v>
      </c>
      <c r="Z1337" t="s">
        <v>112</v>
      </c>
      <c r="AA1337" s="12" t="s">
        <v>113</v>
      </c>
      <c r="AB1337" s="12" t="s">
        <v>114</v>
      </c>
      <c r="AC1337" t="str">
        <f t="shared" si="176"/>
        <v>0.99</v>
      </c>
      <c r="AD1337"/>
      <c r="AE1337" s="93"/>
      <c r="AG1337">
        <v>5</v>
      </c>
      <c r="AI1337" t="s">
        <v>113</v>
      </c>
      <c r="AJ1337" s="11" t="s">
        <v>116</v>
      </c>
      <c r="AK1337" t="s">
        <v>7298</v>
      </c>
      <c r="AL1337" t="s">
        <v>118</v>
      </c>
      <c r="AM1337" t="s">
        <v>7299</v>
      </c>
      <c r="AN1337" t="s">
        <v>7300</v>
      </c>
      <c r="AO1337" t="s">
        <v>7301</v>
      </c>
      <c r="AS1337"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37" s="11" t="s">
        <v>98</v>
      </c>
      <c r="AU1337" s="11" t="s">
        <v>122</v>
      </c>
      <c r="AV1337" t="s">
        <v>2095</v>
      </c>
      <c r="AW1337" t="s">
        <v>123</v>
      </c>
      <c r="AX1337" t="s">
        <v>7302</v>
      </c>
      <c r="AY1337" t="s">
        <v>2500</v>
      </c>
      <c r="AZ1337" s="12">
        <v>2</v>
      </c>
      <c r="BA1337" s="12" t="s">
        <v>124</v>
      </c>
      <c r="BI1337" s="12">
        <v>2</v>
      </c>
      <c r="BN1337" t="s">
        <v>7602</v>
      </c>
      <c r="BO1337" t="s">
        <v>7603</v>
      </c>
      <c r="BP1337" t="s">
        <v>7604</v>
      </c>
      <c r="BQ1337" t="s">
        <v>7605</v>
      </c>
      <c r="BR1337" t="s">
        <v>7606</v>
      </c>
      <c r="BS1337" t="s">
        <v>7607</v>
      </c>
      <c r="CB1337" s="12" t="s">
        <v>133</v>
      </c>
      <c r="CC1337" s="12" t="s">
        <v>134</v>
      </c>
      <c r="CD1337" s="12">
        <v>1</v>
      </c>
      <c r="CE1337" s="12">
        <v>4</v>
      </c>
      <c r="CG1337" t="s">
        <v>135</v>
      </c>
    </row>
    <row r="1338" spans="1:85" x14ac:dyDescent="0.3">
      <c r="A1338" s="39">
        <v>6337</v>
      </c>
      <c r="B1338" s="10" t="s">
        <v>98</v>
      </c>
      <c r="C1338" s="12" t="s">
        <v>7608</v>
      </c>
      <c r="D1338" t="s">
        <v>137</v>
      </c>
      <c r="E1338" t="s">
        <v>7598</v>
      </c>
      <c r="F1338" t="s">
        <v>138</v>
      </c>
      <c r="G1338" s="12" t="s">
        <v>101</v>
      </c>
      <c r="H1338" t="s">
        <v>7310</v>
      </c>
      <c r="I1338" t="s">
        <v>527</v>
      </c>
      <c r="J1338" t="s">
        <v>7609</v>
      </c>
      <c r="K133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8" t="s">
        <v>7600</v>
      </c>
      <c r="N1338"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38"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38" t="s">
        <v>7292</v>
      </c>
      <c r="Q1338" t="s">
        <v>7293</v>
      </c>
      <c r="R1338" t="s">
        <v>7294</v>
      </c>
      <c r="S1338" t="s">
        <v>7295</v>
      </c>
      <c r="T1338" t="s">
        <v>7296</v>
      </c>
      <c r="U1338" t="s">
        <v>7608</v>
      </c>
      <c r="V1338" t="s">
        <v>7608</v>
      </c>
      <c r="W1338" t="s">
        <v>7610</v>
      </c>
      <c r="X1338" t="s">
        <v>7610</v>
      </c>
      <c r="Y1338" t="s">
        <v>111</v>
      </c>
      <c r="Z1338" t="s">
        <v>112</v>
      </c>
      <c r="AA1338" s="12" t="s">
        <v>113</v>
      </c>
      <c r="AB1338" s="12" t="s">
        <v>114</v>
      </c>
      <c r="AC1338" t="str">
        <f t="shared" si="176"/>
        <v>113.99</v>
      </c>
      <c r="AD1338">
        <v>78.989999999999995</v>
      </c>
      <c r="AE1338" s="93">
        <f>AD1338+AG1338</f>
        <v>83.99</v>
      </c>
      <c r="AG1338">
        <v>5</v>
      </c>
      <c r="AI1338" t="s">
        <v>113</v>
      </c>
      <c r="AJ1338" s="11" t="s">
        <v>116</v>
      </c>
      <c r="AK1338" t="s">
        <v>7314</v>
      </c>
      <c r="AL1338" t="s">
        <v>7315</v>
      </c>
      <c r="AM1338" t="s">
        <v>7316</v>
      </c>
      <c r="AN1338" t="s">
        <v>7317</v>
      </c>
      <c r="AO1338" t="s">
        <v>7318</v>
      </c>
      <c r="AS1338"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38" s="11" t="s">
        <v>98</v>
      </c>
      <c r="AU1338" s="11" t="s">
        <v>122</v>
      </c>
      <c r="AV1338" t="s">
        <v>2095</v>
      </c>
      <c r="AW1338" t="s">
        <v>123</v>
      </c>
      <c r="AX1338" t="s">
        <v>7302</v>
      </c>
      <c r="AY1338" t="s">
        <v>2500</v>
      </c>
      <c r="AZ1338" s="12">
        <v>2</v>
      </c>
      <c r="BA1338" s="12" t="s">
        <v>124</v>
      </c>
      <c r="BI1338" s="12">
        <v>2</v>
      </c>
      <c r="BN1338" t="s">
        <v>7602</v>
      </c>
      <c r="BO1338" t="s">
        <v>7603</v>
      </c>
      <c r="BP1338" t="s">
        <v>7604</v>
      </c>
      <c r="BQ1338" t="s">
        <v>7605</v>
      </c>
      <c r="BR1338" t="s">
        <v>7606</v>
      </c>
      <c r="BS1338" t="s">
        <v>7607</v>
      </c>
      <c r="CB1338" s="12" t="s">
        <v>133</v>
      </c>
      <c r="CC1338" s="12" t="s">
        <v>134</v>
      </c>
      <c r="CD1338" s="12">
        <v>1</v>
      </c>
      <c r="CE1338" s="12">
        <v>4</v>
      </c>
      <c r="CG1338" t="s">
        <v>135</v>
      </c>
    </row>
    <row r="1339" spans="1:85" x14ac:dyDescent="0.3">
      <c r="A1339" s="39">
        <v>6338</v>
      </c>
      <c r="B1339" s="10" t="s">
        <v>98</v>
      </c>
      <c r="C1339" s="12" t="s">
        <v>7611</v>
      </c>
      <c r="D1339" t="s">
        <v>137</v>
      </c>
      <c r="E1339" t="s">
        <v>7598</v>
      </c>
      <c r="F1339" t="s">
        <v>138</v>
      </c>
      <c r="G1339" s="12" t="s">
        <v>101</v>
      </c>
      <c r="H1339" t="s">
        <v>7353</v>
      </c>
      <c r="I1339" t="s">
        <v>527</v>
      </c>
      <c r="J1339" t="s">
        <v>7612</v>
      </c>
      <c r="K133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3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39" t="s">
        <v>7600</v>
      </c>
      <c r="N1339"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39"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39" t="s">
        <v>7292</v>
      </c>
      <c r="Q1339" t="s">
        <v>7293</v>
      </c>
      <c r="R1339" t="s">
        <v>7294</v>
      </c>
      <c r="S1339" t="s">
        <v>7295</v>
      </c>
      <c r="T1339" t="s">
        <v>7296</v>
      </c>
      <c r="U1339" t="s">
        <v>7611</v>
      </c>
      <c r="V1339" t="s">
        <v>7611</v>
      </c>
      <c r="W1339" t="s">
        <v>7613</v>
      </c>
      <c r="X1339" t="s">
        <v>7613</v>
      </c>
      <c r="Y1339" t="s">
        <v>111</v>
      </c>
      <c r="Z1339" t="s">
        <v>112</v>
      </c>
      <c r="AA1339" s="12" t="s">
        <v>113</v>
      </c>
      <c r="AB1339" s="12" t="s">
        <v>114</v>
      </c>
      <c r="AC1339" t="str">
        <f t="shared" si="176"/>
        <v>147.99</v>
      </c>
      <c r="AD1339">
        <v>102.99</v>
      </c>
      <c r="AE1339" s="93">
        <f>AD1339+AG1339</f>
        <v>107.99</v>
      </c>
      <c r="AG1339">
        <v>5</v>
      </c>
      <c r="AI1339" t="s">
        <v>113</v>
      </c>
      <c r="AJ1339" s="11" t="s">
        <v>116</v>
      </c>
      <c r="AK1339" t="s">
        <v>7323</v>
      </c>
      <c r="AL1339" t="s">
        <v>7324</v>
      </c>
      <c r="AM1339" t="s">
        <v>7325</v>
      </c>
      <c r="AN1339" t="s">
        <v>7326</v>
      </c>
      <c r="AO1339" t="s">
        <v>7327</v>
      </c>
      <c r="AS1339"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39" s="11" t="s">
        <v>98</v>
      </c>
      <c r="AU1339" s="11" t="s">
        <v>122</v>
      </c>
      <c r="AV1339" t="s">
        <v>7328</v>
      </c>
      <c r="AW1339" t="s">
        <v>123</v>
      </c>
      <c r="AX1339" t="s">
        <v>7302</v>
      </c>
      <c r="AY1339" t="s">
        <v>2500</v>
      </c>
      <c r="AZ1339" s="12">
        <v>2</v>
      </c>
      <c r="BA1339" s="12" t="s">
        <v>124</v>
      </c>
      <c r="BI1339" s="12">
        <v>2</v>
      </c>
      <c r="BN1339" t="s">
        <v>7602</v>
      </c>
      <c r="BO1339" t="s">
        <v>7603</v>
      </c>
      <c r="BP1339" t="s">
        <v>7604</v>
      </c>
      <c r="BQ1339" t="s">
        <v>7605</v>
      </c>
      <c r="BR1339" t="s">
        <v>7606</v>
      </c>
      <c r="BS1339" t="s">
        <v>7607</v>
      </c>
      <c r="CB1339" s="12" t="s">
        <v>133</v>
      </c>
      <c r="CC1339" s="12" t="s">
        <v>134</v>
      </c>
      <c r="CD1339" s="12">
        <v>1</v>
      </c>
      <c r="CE1339" s="12">
        <v>4</v>
      </c>
      <c r="CG1339" t="s">
        <v>135</v>
      </c>
    </row>
    <row r="1340" spans="1:85" x14ac:dyDescent="0.3">
      <c r="A1340" s="39">
        <v>6339</v>
      </c>
      <c r="B1340" s="10" t="s">
        <v>98</v>
      </c>
      <c r="C1340" s="12" t="s">
        <v>7614</v>
      </c>
      <c r="D1340" t="s">
        <v>137</v>
      </c>
      <c r="E1340" t="s">
        <v>7598</v>
      </c>
      <c r="F1340" t="s">
        <v>138</v>
      </c>
      <c r="G1340" s="12" t="s">
        <v>101</v>
      </c>
      <c r="H1340" t="s">
        <v>7330</v>
      </c>
      <c r="I1340" t="s">
        <v>527</v>
      </c>
      <c r="J1340" t="s">
        <v>7615</v>
      </c>
      <c r="K134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0"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0" t="s">
        <v>7600</v>
      </c>
      <c r="N1340"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40"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40" t="s">
        <v>7292</v>
      </c>
      <c r="Q1340" t="s">
        <v>7293</v>
      </c>
      <c r="R1340" t="s">
        <v>7294</v>
      </c>
      <c r="S1340" t="s">
        <v>7295</v>
      </c>
      <c r="T1340" t="s">
        <v>7296</v>
      </c>
      <c r="U1340" t="s">
        <v>7614</v>
      </c>
      <c r="V1340" t="s">
        <v>7614</v>
      </c>
      <c r="W1340" t="s">
        <v>7616</v>
      </c>
      <c r="X1340" t="s">
        <v>7616</v>
      </c>
      <c r="Y1340" t="s">
        <v>111</v>
      </c>
      <c r="Z1340" t="s">
        <v>112</v>
      </c>
      <c r="AA1340" s="12" t="s">
        <v>113</v>
      </c>
      <c r="AB1340" s="12" t="s">
        <v>114</v>
      </c>
      <c r="AC1340" t="str">
        <f t="shared" si="176"/>
        <v>154.99</v>
      </c>
      <c r="AD1340">
        <v>107.99</v>
      </c>
      <c r="AE1340" s="93">
        <f>AD1340+AG1340</f>
        <v>112.99</v>
      </c>
      <c r="AG1340">
        <v>5</v>
      </c>
      <c r="AI1340" t="s">
        <v>113</v>
      </c>
      <c r="AJ1340" s="11" t="s">
        <v>116</v>
      </c>
      <c r="AK1340" t="s">
        <v>7333</v>
      </c>
      <c r="AL1340" t="s">
        <v>7334</v>
      </c>
      <c r="AM1340" t="s">
        <v>7548</v>
      </c>
      <c r="AN1340" t="s">
        <v>7336</v>
      </c>
      <c r="AO1340" t="s">
        <v>7337</v>
      </c>
      <c r="AS1340" s="11" t="str">
        <f t="shared" si="173"/>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40" s="11" t="s">
        <v>98</v>
      </c>
      <c r="AU1340" s="11" t="s">
        <v>122</v>
      </c>
      <c r="AV1340" t="s">
        <v>4481</v>
      </c>
      <c r="AW1340" t="s">
        <v>123</v>
      </c>
      <c r="AX1340" t="s">
        <v>7302</v>
      </c>
      <c r="AY1340" t="s">
        <v>2500</v>
      </c>
      <c r="AZ1340" s="12">
        <v>2</v>
      </c>
      <c r="BA1340" s="12" t="s">
        <v>124</v>
      </c>
      <c r="BI1340" s="12">
        <v>2</v>
      </c>
      <c r="BN1340" t="s">
        <v>7602</v>
      </c>
      <c r="BO1340" t="s">
        <v>7603</v>
      </c>
      <c r="BP1340" t="s">
        <v>7604</v>
      </c>
      <c r="BQ1340" t="s">
        <v>7605</v>
      </c>
      <c r="BR1340" t="s">
        <v>7606</v>
      </c>
      <c r="BS1340" t="s">
        <v>7607</v>
      </c>
      <c r="CB1340" s="12" t="s">
        <v>133</v>
      </c>
      <c r="CC1340" s="12" t="s">
        <v>134</v>
      </c>
      <c r="CD1340" s="12">
        <v>1</v>
      </c>
      <c r="CE1340" s="12">
        <v>4</v>
      </c>
      <c r="CG1340" t="s">
        <v>135</v>
      </c>
    </row>
    <row r="1341" spans="1:85" x14ac:dyDescent="0.3">
      <c r="A1341" s="39">
        <v>6340</v>
      </c>
      <c r="B1341" s="10" t="s">
        <v>98</v>
      </c>
      <c r="C1341" s="12" t="s">
        <v>7617</v>
      </c>
      <c r="D1341" t="s">
        <v>100</v>
      </c>
      <c r="G1341" s="12"/>
      <c r="J1341" t="s">
        <v>7618</v>
      </c>
      <c r="K1341"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1"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1" t="s">
        <v>7619</v>
      </c>
      <c r="N1341"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41"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41" t="s">
        <v>7292</v>
      </c>
      <c r="Q1341" t="s">
        <v>7293</v>
      </c>
      <c r="R1341" t="s">
        <v>7294</v>
      </c>
      <c r="S1341" t="s">
        <v>7295</v>
      </c>
      <c r="T1341" t="s">
        <v>7296</v>
      </c>
      <c r="U1341" t="s">
        <v>7617</v>
      </c>
      <c r="V1341" t="s">
        <v>7617</v>
      </c>
      <c r="W1341" t="s">
        <v>7620</v>
      </c>
      <c r="X1341" t="s">
        <v>7620</v>
      </c>
      <c r="Y1341" t="s">
        <v>111</v>
      </c>
      <c r="Z1341" t="s">
        <v>112</v>
      </c>
      <c r="AA1341" s="12" t="s">
        <v>113</v>
      </c>
      <c r="AB1341" s="12" t="s">
        <v>114</v>
      </c>
      <c r="AC1341" t="str">
        <f t="shared" si="176"/>
        <v>0.99</v>
      </c>
      <c r="AD1341"/>
      <c r="AE1341" s="93"/>
      <c r="AG1341">
        <v>5</v>
      </c>
      <c r="AI1341" t="s">
        <v>113</v>
      </c>
      <c r="AJ1341" s="11" t="s">
        <v>116</v>
      </c>
      <c r="AK1341" t="s">
        <v>7298</v>
      </c>
      <c r="AL1341" t="s">
        <v>118</v>
      </c>
      <c r="AM1341" t="s">
        <v>7299</v>
      </c>
      <c r="AN1341" t="s">
        <v>7300</v>
      </c>
      <c r="AO1341" t="s">
        <v>7301</v>
      </c>
      <c r="AS1341"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41" s="11" t="s">
        <v>98</v>
      </c>
      <c r="AU1341" s="11" t="s">
        <v>122</v>
      </c>
      <c r="AV1341" t="s">
        <v>2095</v>
      </c>
      <c r="AW1341" t="s">
        <v>123</v>
      </c>
      <c r="AX1341" t="s">
        <v>7302</v>
      </c>
      <c r="AY1341" t="s">
        <v>2500</v>
      </c>
      <c r="AZ1341" s="12">
        <v>2</v>
      </c>
      <c r="BA1341" s="12" t="s">
        <v>124</v>
      </c>
      <c r="BI1341" s="12">
        <v>2</v>
      </c>
      <c r="BN1341" t="s">
        <v>7621</v>
      </c>
      <c r="BO1341" t="s">
        <v>7622</v>
      </c>
      <c r="BP1341" t="s">
        <v>7623</v>
      </c>
      <c r="BQ1341" t="s">
        <v>7624</v>
      </c>
      <c r="BR1341" t="s">
        <v>7625</v>
      </c>
      <c r="BS1341" t="s">
        <v>7626</v>
      </c>
      <c r="CB1341" s="12" t="s">
        <v>133</v>
      </c>
      <c r="CC1341" s="12" t="s">
        <v>134</v>
      </c>
      <c r="CD1341" s="12">
        <v>1</v>
      </c>
      <c r="CE1341" s="12">
        <v>4</v>
      </c>
      <c r="CG1341" t="s">
        <v>135</v>
      </c>
    </row>
    <row r="1342" spans="1:85" x14ac:dyDescent="0.3">
      <c r="A1342" s="39">
        <v>6341</v>
      </c>
      <c r="B1342" s="10" t="s">
        <v>98</v>
      </c>
      <c r="C1342" s="12" t="s">
        <v>7627</v>
      </c>
      <c r="D1342" t="s">
        <v>137</v>
      </c>
      <c r="E1342" t="s">
        <v>7617</v>
      </c>
      <c r="F1342" t="s">
        <v>138</v>
      </c>
      <c r="G1342" s="12" t="s">
        <v>101</v>
      </c>
      <c r="H1342" t="s">
        <v>7310</v>
      </c>
      <c r="I1342" t="s">
        <v>527</v>
      </c>
      <c r="J1342" t="s">
        <v>7628</v>
      </c>
      <c r="K1342"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2"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2" t="s">
        <v>7619</v>
      </c>
      <c r="N1342"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42"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42" t="s">
        <v>7292</v>
      </c>
      <c r="Q1342" t="s">
        <v>7293</v>
      </c>
      <c r="R1342" t="s">
        <v>7294</v>
      </c>
      <c r="S1342" t="s">
        <v>7295</v>
      </c>
      <c r="T1342" t="s">
        <v>7296</v>
      </c>
      <c r="U1342" t="s">
        <v>7627</v>
      </c>
      <c r="V1342" t="s">
        <v>7627</v>
      </c>
      <c r="W1342" t="s">
        <v>7629</v>
      </c>
      <c r="X1342" t="s">
        <v>7629</v>
      </c>
      <c r="Y1342" t="s">
        <v>111</v>
      </c>
      <c r="Z1342" t="s">
        <v>112</v>
      </c>
      <c r="AA1342" s="12" t="s">
        <v>113</v>
      </c>
      <c r="AB1342" s="12" t="s">
        <v>114</v>
      </c>
      <c r="AC1342" t="str">
        <f t="shared" si="176"/>
        <v>151.99</v>
      </c>
      <c r="AD1342" t="s">
        <v>7630</v>
      </c>
      <c r="AE1342" s="93">
        <f>AD1342+AG1342</f>
        <v>110.99</v>
      </c>
      <c r="AG1342">
        <v>5</v>
      </c>
      <c r="AI1342" t="s">
        <v>113</v>
      </c>
      <c r="AJ1342" s="11" t="s">
        <v>116</v>
      </c>
      <c r="AK1342" t="s">
        <v>7314</v>
      </c>
      <c r="AL1342" t="s">
        <v>7315</v>
      </c>
      <c r="AM1342" t="s">
        <v>7316</v>
      </c>
      <c r="AN1342" t="s">
        <v>7317</v>
      </c>
      <c r="AO1342" t="s">
        <v>7318</v>
      </c>
      <c r="AS1342"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42" s="11" t="s">
        <v>98</v>
      </c>
      <c r="AU1342" s="11" t="s">
        <v>122</v>
      </c>
      <c r="AV1342" t="s">
        <v>2095</v>
      </c>
      <c r="AW1342" t="s">
        <v>123</v>
      </c>
      <c r="AX1342" t="s">
        <v>7302</v>
      </c>
      <c r="AY1342" t="s">
        <v>2500</v>
      </c>
      <c r="AZ1342" s="12">
        <v>2</v>
      </c>
      <c r="BA1342" s="12" t="s">
        <v>124</v>
      </c>
      <c r="BI1342" s="12">
        <v>2</v>
      </c>
      <c r="BN1342" t="s">
        <v>7621</v>
      </c>
      <c r="BO1342" t="s">
        <v>7622</v>
      </c>
      <c r="BP1342" t="s">
        <v>7623</v>
      </c>
      <c r="BQ1342" t="s">
        <v>7624</v>
      </c>
      <c r="BR1342" t="s">
        <v>7625</v>
      </c>
      <c r="BS1342" t="s">
        <v>7626</v>
      </c>
      <c r="CB1342" s="12" t="s">
        <v>133</v>
      </c>
      <c r="CC1342" s="12" t="s">
        <v>134</v>
      </c>
      <c r="CD1342" s="12">
        <v>1</v>
      </c>
      <c r="CE1342" s="12">
        <v>4</v>
      </c>
      <c r="CG1342" t="s">
        <v>135</v>
      </c>
    </row>
    <row r="1343" spans="1:85" x14ac:dyDescent="0.3">
      <c r="A1343" s="39">
        <v>6342</v>
      </c>
      <c r="B1343" s="10" t="s">
        <v>98</v>
      </c>
      <c r="C1343" s="12" t="s">
        <v>7631</v>
      </c>
      <c r="D1343" t="s">
        <v>137</v>
      </c>
      <c r="E1343" t="s">
        <v>7617</v>
      </c>
      <c r="F1343" t="s">
        <v>138</v>
      </c>
      <c r="G1343" s="12" t="s">
        <v>101</v>
      </c>
      <c r="H1343" t="s">
        <v>7353</v>
      </c>
      <c r="I1343" t="s">
        <v>527</v>
      </c>
      <c r="J1343" t="s">
        <v>7632</v>
      </c>
      <c r="K1343"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3"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3" t="s">
        <v>7619</v>
      </c>
      <c r="N1343"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43"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43" t="s">
        <v>7292</v>
      </c>
      <c r="Q1343" t="s">
        <v>7293</v>
      </c>
      <c r="R1343" t="s">
        <v>7294</v>
      </c>
      <c r="S1343" t="s">
        <v>7295</v>
      </c>
      <c r="T1343" t="s">
        <v>7296</v>
      </c>
      <c r="U1343" t="s">
        <v>7631</v>
      </c>
      <c r="V1343" t="s">
        <v>7631</v>
      </c>
      <c r="W1343" t="s">
        <v>7633</v>
      </c>
      <c r="X1343" t="s">
        <v>7633</v>
      </c>
      <c r="Y1343" t="s">
        <v>111</v>
      </c>
      <c r="Z1343" t="s">
        <v>112</v>
      </c>
      <c r="AA1343" s="12" t="s">
        <v>113</v>
      </c>
      <c r="AB1343" s="12" t="s">
        <v>114</v>
      </c>
      <c r="AC1343" t="str">
        <f t="shared" si="176"/>
        <v>174.99</v>
      </c>
      <c r="AD1343" t="s">
        <v>7634</v>
      </c>
      <c r="AE1343" s="93">
        <f>AD1343+AG1343</f>
        <v>126.99</v>
      </c>
      <c r="AG1343">
        <v>5</v>
      </c>
      <c r="AI1343" t="s">
        <v>113</v>
      </c>
      <c r="AJ1343" s="11" t="s">
        <v>116</v>
      </c>
      <c r="AK1343" t="s">
        <v>7323</v>
      </c>
      <c r="AL1343" t="s">
        <v>7324</v>
      </c>
      <c r="AM1343" t="s">
        <v>7325</v>
      </c>
      <c r="AN1343" t="s">
        <v>7326</v>
      </c>
      <c r="AO1343" t="s">
        <v>7327</v>
      </c>
      <c r="AS1343" s="11" t="str">
        <f t="shared" si="173"/>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43" s="11" t="s">
        <v>98</v>
      </c>
      <c r="AU1343" s="11" t="s">
        <v>122</v>
      </c>
      <c r="AV1343" t="s">
        <v>7328</v>
      </c>
      <c r="AW1343" t="s">
        <v>123</v>
      </c>
      <c r="AX1343" t="s">
        <v>7302</v>
      </c>
      <c r="AY1343" t="s">
        <v>2500</v>
      </c>
      <c r="AZ1343" s="12">
        <v>2</v>
      </c>
      <c r="BA1343" s="12" t="s">
        <v>124</v>
      </c>
      <c r="BI1343" s="12">
        <v>2</v>
      </c>
      <c r="BN1343" t="s">
        <v>7621</v>
      </c>
      <c r="BO1343" t="s">
        <v>7622</v>
      </c>
      <c r="BP1343" t="s">
        <v>7623</v>
      </c>
      <c r="BQ1343" t="s">
        <v>7624</v>
      </c>
      <c r="BR1343" t="s">
        <v>7625</v>
      </c>
      <c r="BS1343" t="s">
        <v>7626</v>
      </c>
      <c r="CB1343" s="12" t="s">
        <v>133</v>
      </c>
      <c r="CC1343" s="12" t="s">
        <v>134</v>
      </c>
      <c r="CD1343" s="12">
        <v>1</v>
      </c>
      <c r="CE1343" s="12">
        <v>4</v>
      </c>
      <c r="CG1343" t="s">
        <v>135</v>
      </c>
    </row>
    <row r="1344" spans="1:85" x14ac:dyDescent="0.3">
      <c r="A1344" s="39">
        <v>6343</v>
      </c>
      <c r="B1344" s="10" t="s">
        <v>98</v>
      </c>
      <c r="C1344" s="12" t="s">
        <v>7635</v>
      </c>
      <c r="D1344" t="s">
        <v>137</v>
      </c>
      <c r="E1344" t="s">
        <v>7617</v>
      </c>
      <c r="F1344" t="s">
        <v>138</v>
      </c>
      <c r="G1344" s="12" t="s">
        <v>101</v>
      </c>
      <c r="H1344" t="s">
        <v>7330</v>
      </c>
      <c r="I1344" t="s">
        <v>527</v>
      </c>
      <c r="J1344" t="s">
        <v>7636</v>
      </c>
      <c r="K1344"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4"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4" t="s">
        <v>7619</v>
      </c>
      <c r="N1344"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44"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44" t="s">
        <v>7292</v>
      </c>
      <c r="Q1344" t="s">
        <v>7293</v>
      </c>
      <c r="R1344" t="s">
        <v>7294</v>
      </c>
      <c r="S1344" t="s">
        <v>7295</v>
      </c>
      <c r="T1344" t="s">
        <v>7296</v>
      </c>
      <c r="U1344" t="s">
        <v>7635</v>
      </c>
      <c r="V1344" t="s">
        <v>7635</v>
      </c>
      <c r="W1344" t="s">
        <v>7637</v>
      </c>
      <c r="X1344" t="s">
        <v>7637</v>
      </c>
      <c r="Y1344" t="s">
        <v>111</v>
      </c>
      <c r="Z1344" t="s">
        <v>112</v>
      </c>
      <c r="AA1344" s="12" t="s">
        <v>113</v>
      </c>
      <c r="AB1344" s="12" t="s">
        <v>114</v>
      </c>
      <c r="AC1344" t="str">
        <f t="shared" si="176"/>
        <v>189.99</v>
      </c>
      <c r="AD1344">
        <v>131.99</v>
      </c>
      <c r="AE1344" s="93">
        <f>AD1344+AG1344</f>
        <v>136.99</v>
      </c>
      <c r="AG1344">
        <v>5</v>
      </c>
      <c r="AI1344" t="s">
        <v>113</v>
      </c>
      <c r="AJ1344" s="11" t="s">
        <v>116</v>
      </c>
      <c r="AK1344" t="s">
        <v>7298</v>
      </c>
      <c r="AL1344" t="s">
        <v>118</v>
      </c>
      <c r="AM1344" t="s">
        <v>7299</v>
      </c>
      <c r="AN1344" t="s">
        <v>7300</v>
      </c>
      <c r="AO1344" t="s">
        <v>7301</v>
      </c>
      <c r="AS1344"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44" s="11" t="s">
        <v>98</v>
      </c>
      <c r="AU1344" s="11" t="s">
        <v>122</v>
      </c>
      <c r="AV1344" t="s">
        <v>4481</v>
      </c>
      <c r="AW1344" t="s">
        <v>123</v>
      </c>
      <c r="AX1344" t="s">
        <v>7302</v>
      </c>
      <c r="AY1344" t="s">
        <v>2500</v>
      </c>
      <c r="AZ1344" s="12">
        <v>2</v>
      </c>
      <c r="BA1344" s="12" t="s">
        <v>124</v>
      </c>
      <c r="BI1344" s="12">
        <v>2</v>
      </c>
      <c r="BN1344" t="s">
        <v>7621</v>
      </c>
      <c r="BO1344" t="s">
        <v>7622</v>
      </c>
      <c r="BP1344" t="s">
        <v>7623</v>
      </c>
      <c r="BQ1344" t="s">
        <v>7624</v>
      </c>
      <c r="BR1344" t="s">
        <v>7625</v>
      </c>
      <c r="BS1344" t="s">
        <v>7626</v>
      </c>
      <c r="CB1344" s="12" t="s">
        <v>133</v>
      </c>
      <c r="CC1344" s="12" t="s">
        <v>134</v>
      </c>
      <c r="CD1344" s="12">
        <v>1</v>
      </c>
      <c r="CE1344" s="12">
        <v>4</v>
      </c>
      <c r="CG1344" t="s">
        <v>135</v>
      </c>
    </row>
    <row r="1345" spans="1:85" x14ac:dyDescent="0.3">
      <c r="A1345" s="39">
        <v>6344</v>
      </c>
      <c r="B1345" s="10" t="s">
        <v>98</v>
      </c>
      <c r="C1345" s="12" t="s">
        <v>7638</v>
      </c>
      <c r="G1345" s="12"/>
      <c r="J1345" t="s">
        <v>7639</v>
      </c>
      <c r="K1345"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5"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5" t="s">
        <v>7640</v>
      </c>
      <c r="N1345"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mass of flowers remind us of the summer. As you sleep through it, the room is scented with the flowers and you will enjoy a marvelous night through sleep. Pre-washed, pre-shrunk. Machine washable.&lt;/p&gt;
&lt;p&gt;Dimensions: &lt;/p&gt;
&lt;ul&gt;
  &lt;li&gt;Full/Queen quilt: 88 inches x 92 inches&lt;/li&gt;
  &lt;li&gt;Standard sham: 20 inches x 26 inches&lt;/li&gt;
&lt;/ul&gt;</v>
      </c>
      <c r="O1345"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mass of flowers remind us of the summer. As you sleep through it, the room is scented with the flowers and you will enjoy a marvelous night through sleep. Pre-washed, pre-shrunk. Machine washable.&lt;/p&gt;
&lt;p&gt;Dimensions: &lt;/p&gt;
&lt;ul&gt;
  &lt;li&gt;Full/Queen quilt: 88 inches x 92 inches&lt;/li&gt;
  &lt;li&gt;Standard sham: 20 inches x 26 inches&lt;/li&gt;
&lt;/ul&gt;</v>
      </c>
      <c r="P1345" t="s">
        <v>7292</v>
      </c>
      <c r="Q1345" t="s">
        <v>7293</v>
      </c>
      <c r="R1345" t="s">
        <v>7294</v>
      </c>
      <c r="S1345" t="s">
        <v>7295</v>
      </c>
      <c r="T1345" t="s">
        <v>7296</v>
      </c>
      <c r="U1345" t="s">
        <v>7638</v>
      </c>
      <c r="V1345" t="s">
        <v>7638</v>
      </c>
      <c r="W1345" t="s">
        <v>7641</v>
      </c>
      <c r="X1345" t="s">
        <v>7641</v>
      </c>
      <c r="Y1345" t="s">
        <v>111</v>
      </c>
      <c r="Z1345" t="s">
        <v>112</v>
      </c>
      <c r="AA1345" s="12" t="s">
        <v>113</v>
      </c>
      <c r="AB1345" s="12" t="s">
        <v>114</v>
      </c>
      <c r="AC1345" t="str">
        <f t="shared" si="176"/>
        <v>174.99</v>
      </c>
      <c r="AD1345">
        <v>121.99</v>
      </c>
      <c r="AE1345" s="93">
        <f>AD1345+AG1345</f>
        <v>126.99</v>
      </c>
      <c r="AG1345">
        <v>5</v>
      </c>
      <c r="AI1345" t="s">
        <v>113</v>
      </c>
      <c r="AJ1345" s="11" t="s">
        <v>116</v>
      </c>
      <c r="AK1345" t="s">
        <v>7333</v>
      </c>
      <c r="AL1345" t="s">
        <v>7334</v>
      </c>
      <c r="AM1345" t="s">
        <v>7548</v>
      </c>
      <c r="AN1345" t="s">
        <v>7336</v>
      </c>
      <c r="AO1345" t="s">
        <v>7337</v>
      </c>
      <c r="AS1345" s="11" t="str">
        <f t="shared" si="173"/>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45" s="11" t="s">
        <v>98</v>
      </c>
      <c r="AU1345" s="11" t="s">
        <v>122</v>
      </c>
      <c r="AV1345" t="s">
        <v>7328</v>
      </c>
      <c r="AW1345" t="s">
        <v>123</v>
      </c>
      <c r="AX1345" t="s">
        <v>7302</v>
      </c>
      <c r="AY1345" t="s">
        <v>2500</v>
      </c>
      <c r="AZ1345" s="12">
        <v>2</v>
      </c>
      <c r="BA1345" s="12" t="s">
        <v>124</v>
      </c>
      <c r="BI1345" s="12">
        <v>2</v>
      </c>
      <c r="BN1345" t="s">
        <v>7642</v>
      </c>
      <c r="BO1345" t="s">
        <v>7643</v>
      </c>
      <c r="BP1345" t="s">
        <v>7644</v>
      </c>
      <c r="BQ1345" t="s">
        <v>7645</v>
      </c>
      <c r="BR1345" t="s">
        <v>7646</v>
      </c>
      <c r="CB1345" s="12" t="s">
        <v>133</v>
      </c>
      <c r="CC1345" s="12" t="s">
        <v>134</v>
      </c>
      <c r="CD1345" s="12">
        <v>1</v>
      </c>
      <c r="CE1345" s="12">
        <v>4</v>
      </c>
      <c r="CG1345" t="s">
        <v>135</v>
      </c>
    </row>
    <row r="1346" spans="1:85" x14ac:dyDescent="0.3">
      <c r="A1346" s="39">
        <v>6345</v>
      </c>
      <c r="B1346" s="10" t="s">
        <v>98</v>
      </c>
      <c r="C1346" s="12" t="s">
        <v>7647</v>
      </c>
      <c r="D1346" t="s">
        <v>100</v>
      </c>
      <c r="G1346" s="12"/>
      <c r="J1346" t="s">
        <v>7648</v>
      </c>
      <c r="K1346"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6"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6" t="s">
        <v>7649</v>
      </c>
      <c r="N1346"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46"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46" t="s">
        <v>7292</v>
      </c>
      <c r="Q1346" t="s">
        <v>7293</v>
      </c>
      <c r="R1346" t="s">
        <v>7294</v>
      </c>
      <c r="S1346" t="s">
        <v>7295</v>
      </c>
      <c r="T1346" t="s">
        <v>7296</v>
      </c>
      <c r="U1346" t="s">
        <v>7647</v>
      </c>
      <c r="V1346" t="s">
        <v>7647</v>
      </c>
      <c r="W1346" t="s">
        <v>7650</v>
      </c>
      <c r="X1346" t="s">
        <v>7650</v>
      </c>
      <c r="Y1346" t="s">
        <v>111</v>
      </c>
      <c r="Z1346" t="s">
        <v>112</v>
      </c>
      <c r="AA1346" s="12" t="s">
        <v>113</v>
      </c>
      <c r="AB1346" s="12" t="s">
        <v>114</v>
      </c>
      <c r="AC1346" t="str">
        <f t="shared" si="176"/>
        <v>0.99</v>
      </c>
      <c r="AD1346"/>
      <c r="AE1346" s="93"/>
      <c r="AG1346">
        <v>5</v>
      </c>
      <c r="AI1346" t="s">
        <v>113</v>
      </c>
      <c r="AJ1346" s="11" t="s">
        <v>116</v>
      </c>
      <c r="AK1346" t="s">
        <v>7333</v>
      </c>
      <c r="AL1346" t="s">
        <v>7334</v>
      </c>
      <c r="AM1346" t="s">
        <v>7548</v>
      </c>
      <c r="AN1346" t="s">
        <v>7336</v>
      </c>
      <c r="AO1346" t="s">
        <v>7337</v>
      </c>
      <c r="AS1346" s="11" t="str">
        <f t="shared" si="173"/>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46" s="11" t="s">
        <v>98</v>
      </c>
      <c r="AU1346" s="11" t="s">
        <v>122</v>
      </c>
      <c r="AV1346" t="s">
        <v>7328</v>
      </c>
      <c r="AW1346" t="s">
        <v>123</v>
      </c>
      <c r="AX1346" t="s">
        <v>7302</v>
      </c>
      <c r="AY1346" t="s">
        <v>2500</v>
      </c>
      <c r="AZ1346" s="12">
        <v>2</v>
      </c>
      <c r="BA1346" s="12" t="s">
        <v>124</v>
      </c>
      <c r="BI1346" s="12">
        <v>2</v>
      </c>
      <c r="BN1346" t="s">
        <v>7651</v>
      </c>
      <c r="BO1346" t="s">
        <v>7652</v>
      </c>
      <c r="BP1346" t="s">
        <v>7653</v>
      </c>
      <c r="BQ1346" t="s">
        <v>7654</v>
      </c>
      <c r="BR1346" t="s">
        <v>7655</v>
      </c>
      <c r="CB1346" s="12" t="s">
        <v>133</v>
      </c>
      <c r="CC1346" s="12" t="s">
        <v>134</v>
      </c>
      <c r="CD1346" s="12">
        <v>1</v>
      </c>
      <c r="CE1346" s="12">
        <v>4</v>
      </c>
      <c r="CG1346" t="s">
        <v>135</v>
      </c>
    </row>
    <row r="1347" spans="1:85" x14ac:dyDescent="0.3">
      <c r="A1347" s="39">
        <v>6346</v>
      </c>
      <c r="B1347" s="10" t="s">
        <v>98</v>
      </c>
      <c r="C1347" s="12" t="s">
        <v>7656</v>
      </c>
      <c r="D1347" t="s">
        <v>137</v>
      </c>
      <c r="E1347" t="s">
        <v>7647</v>
      </c>
      <c r="F1347" t="s">
        <v>138</v>
      </c>
      <c r="G1347" s="12" t="s">
        <v>101</v>
      </c>
      <c r="H1347" t="s">
        <v>7353</v>
      </c>
      <c r="I1347" t="s">
        <v>7409</v>
      </c>
      <c r="J1347" t="s">
        <v>7657</v>
      </c>
      <c r="K1347"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7"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7" t="s">
        <v>7658</v>
      </c>
      <c r="N1347"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&lt;li&gt;Full/Queen quilt: 88 inches x 92 inches&lt;/li&gt;
  &lt;li&gt;Standard sham: 20 inches x 26 inches&lt;/li&gt;
&lt;/ul&gt;
</v>
      </c>
      <c r="O1347"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&lt;li&gt;Full/Queen quilt: 88 inches x 92 inches&lt;/li&gt;
  &lt;li&gt;Standard sham: 20 inches x 26 inches&lt;/li&gt;
&lt;/ul&gt;
</v>
      </c>
      <c r="P1347" t="s">
        <v>7292</v>
      </c>
      <c r="Q1347" t="s">
        <v>7293</v>
      </c>
      <c r="R1347" t="s">
        <v>7294</v>
      </c>
      <c r="S1347" t="s">
        <v>7295</v>
      </c>
      <c r="T1347" t="s">
        <v>7296</v>
      </c>
      <c r="U1347" t="s">
        <v>7656</v>
      </c>
      <c r="V1347" t="s">
        <v>7656</v>
      </c>
      <c r="W1347" t="s">
        <v>7659</v>
      </c>
      <c r="X1347" t="s">
        <v>7659</v>
      </c>
      <c r="Y1347" t="s">
        <v>111</v>
      </c>
      <c r="Z1347" t="s">
        <v>112</v>
      </c>
      <c r="AA1347" s="12" t="s">
        <v>113</v>
      </c>
      <c r="AB1347" s="12" t="s">
        <v>114</v>
      </c>
      <c r="AC1347" t="str">
        <f t="shared" si="176"/>
        <v>174.99</v>
      </c>
      <c r="AD1347">
        <v>121.99</v>
      </c>
      <c r="AE1347" s="93">
        <f>AD1347+AG1347</f>
        <v>126.99</v>
      </c>
      <c r="AG1347">
        <v>5</v>
      </c>
      <c r="AI1347" t="s">
        <v>113</v>
      </c>
      <c r="AJ1347" s="11" t="s">
        <v>116</v>
      </c>
      <c r="AK1347" t="s">
        <v>7298</v>
      </c>
      <c r="AL1347" t="s">
        <v>118</v>
      </c>
      <c r="AM1347" t="s">
        <v>7299</v>
      </c>
      <c r="AN1347" t="s">
        <v>7300</v>
      </c>
      <c r="AO1347" t="s">
        <v>7301</v>
      </c>
      <c r="AS1347"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47" s="11" t="s">
        <v>98</v>
      </c>
      <c r="AU1347" s="11" t="s">
        <v>122</v>
      </c>
      <c r="AV1347" t="s">
        <v>7328</v>
      </c>
      <c r="AW1347" t="s">
        <v>123</v>
      </c>
      <c r="AX1347" t="s">
        <v>7302</v>
      </c>
      <c r="AY1347" t="s">
        <v>2500</v>
      </c>
      <c r="AZ1347" s="12">
        <v>2</v>
      </c>
      <c r="BA1347" s="12" t="s">
        <v>124</v>
      </c>
      <c r="BI1347" s="12">
        <v>2</v>
      </c>
      <c r="BN1347" t="s">
        <v>7651</v>
      </c>
      <c r="BO1347" t="s">
        <v>7652</v>
      </c>
      <c r="BP1347" t="s">
        <v>7653</v>
      </c>
      <c r="BQ1347" t="s">
        <v>7654</v>
      </c>
      <c r="BR1347" t="s">
        <v>7655</v>
      </c>
      <c r="CB1347" s="12" t="s">
        <v>133</v>
      </c>
      <c r="CC1347" s="12" t="s">
        <v>134</v>
      </c>
      <c r="CD1347" s="12">
        <v>1</v>
      </c>
      <c r="CE1347" s="12">
        <v>4</v>
      </c>
      <c r="CG1347" t="s">
        <v>135</v>
      </c>
    </row>
    <row r="1348" spans="1:85" x14ac:dyDescent="0.3">
      <c r="A1348" s="39">
        <v>6347</v>
      </c>
      <c r="B1348" s="10" t="s">
        <v>98</v>
      </c>
      <c r="C1348" s="12" t="s">
        <v>7660</v>
      </c>
      <c r="D1348" t="s">
        <v>137</v>
      </c>
      <c r="E1348" t="s">
        <v>7647</v>
      </c>
      <c r="F1348" t="s">
        <v>138</v>
      </c>
      <c r="G1348" s="12" t="s">
        <v>101</v>
      </c>
      <c r="H1348" t="s">
        <v>7330</v>
      </c>
      <c r="I1348" t="s">
        <v>7409</v>
      </c>
      <c r="J1348" t="s">
        <v>7661</v>
      </c>
      <c r="K1348"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8"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8" t="s">
        <v>7662</v>
      </c>
      <c r="N1348" s="12" t="str">
        <f t="shared" si="175"/>
        <v xml:space="preserve">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&lt;li&gt;King quilt: 106 inches x 92 inches&lt;/li&gt;
  &lt;li&gt;Standard sham: 20 inches x 26 inches&lt;/li&gt;
&lt;/ul&gt;
</v>
      </c>
      <c r="O1348" s="11" t="str">
        <f t="shared" si="172"/>
        <v xml:space="preserve">&lt;ul&gt;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&lt;p&gt;Lush grass and blooming flowers remind us of the beauty of valley in spring as you sleep through it, sense the taste of sun green leaves of the grass twisted and swirl around you as you enjoy the night through sleep. Embroidery flowers around border of the quilt. The edges are scalloped and tightly bound for durability. Set includes a quilt and two quilted shams (one in twin set). Shell and fill are 100% cotton. Pre-washed, pre-shrunk. Machine washable.&lt;/p&gt;
&lt;p&gt;Dimensions: &lt;/p&gt;
&lt;ul&gt;
  &lt;li&gt;King quilt: 106 inches x 92 inches&lt;/li&gt;
  &lt;li&gt;Standard sham: 20 inches x 26 inches&lt;/li&gt;
&lt;/ul&gt;
</v>
      </c>
      <c r="P1348" t="s">
        <v>7292</v>
      </c>
      <c r="Q1348" t="s">
        <v>7293</v>
      </c>
      <c r="R1348" t="s">
        <v>7294</v>
      </c>
      <c r="S1348" t="s">
        <v>7295</v>
      </c>
      <c r="T1348" t="s">
        <v>7296</v>
      </c>
      <c r="U1348" t="s">
        <v>7660</v>
      </c>
      <c r="V1348" t="s">
        <v>7660</v>
      </c>
      <c r="W1348" t="s">
        <v>7663</v>
      </c>
      <c r="X1348" t="s">
        <v>7663</v>
      </c>
      <c r="Y1348" t="s">
        <v>111</v>
      </c>
      <c r="Z1348" t="s">
        <v>112</v>
      </c>
      <c r="AA1348" s="12" t="s">
        <v>113</v>
      </c>
      <c r="AB1348" s="12" t="s">
        <v>114</v>
      </c>
      <c r="AC1348" t="str">
        <f t="shared" si="176"/>
        <v>189.99</v>
      </c>
      <c r="AD1348">
        <v>131.99</v>
      </c>
      <c r="AE1348" s="93">
        <f>AD1348+AG1348</f>
        <v>136.99</v>
      </c>
      <c r="AG1348">
        <v>5</v>
      </c>
      <c r="AI1348" t="s">
        <v>113</v>
      </c>
      <c r="AJ1348" s="11" t="s">
        <v>116</v>
      </c>
      <c r="AK1348" t="s">
        <v>7314</v>
      </c>
      <c r="AL1348" t="s">
        <v>7315</v>
      </c>
      <c r="AM1348" t="s">
        <v>7316</v>
      </c>
      <c r="AN1348" t="s">
        <v>7317</v>
      </c>
      <c r="AO1348" t="s">
        <v>7318</v>
      </c>
      <c r="AS1348" s="11" t="str">
        <f t="shared" si="173"/>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48" s="11" t="s">
        <v>98</v>
      </c>
      <c r="AU1348" s="11" t="s">
        <v>122</v>
      </c>
      <c r="AV1348" t="s">
        <v>4481</v>
      </c>
      <c r="AW1348" t="s">
        <v>123</v>
      </c>
      <c r="AX1348" t="s">
        <v>7302</v>
      </c>
      <c r="AY1348" t="s">
        <v>2500</v>
      </c>
      <c r="AZ1348" s="12">
        <v>2</v>
      </c>
      <c r="BA1348" s="12" t="s">
        <v>124</v>
      </c>
      <c r="BI1348" s="12">
        <v>2</v>
      </c>
      <c r="BN1348" t="s">
        <v>7651</v>
      </c>
      <c r="BO1348" t="s">
        <v>7652</v>
      </c>
      <c r="BP1348" t="s">
        <v>7653</v>
      </c>
      <c r="BQ1348" t="s">
        <v>7654</v>
      </c>
      <c r="BR1348" t="s">
        <v>7655</v>
      </c>
      <c r="CB1348" s="12" t="s">
        <v>133</v>
      </c>
      <c r="CC1348" s="12" t="s">
        <v>134</v>
      </c>
      <c r="CD1348" s="12">
        <v>1</v>
      </c>
      <c r="CE1348" s="12">
        <v>4</v>
      </c>
      <c r="CG1348" t="s">
        <v>135</v>
      </c>
    </row>
    <row r="1349" spans="1:85" x14ac:dyDescent="0.3">
      <c r="A1349" s="39">
        <v>6348</v>
      </c>
      <c r="B1349" s="10" t="s">
        <v>98</v>
      </c>
      <c r="C1349" s="12" t="s">
        <v>7664</v>
      </c>
      <c r="D1349" t="s">
        <v>100</v>
      </c>
      <c r="G1349" s="12"/>
      <c r="J1349" t="s">
        <v>7665</v>
      </c>
      <c r="K1349"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49" s="12" t="str">
        <f t="shared" si="17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49" t="s">
        <v>7600</v>
      </c>
      <c r="N1349"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49" s="11" t="str">
        <f t="shared" si="172"/>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49" t="s">
        <v>7292</v>
      </c>
      <c r="Q1349" t="s">
        <v>7293</v>
      </c>
      <c r="R1349" t="s">
        <v>7294</v>
      </c>
      <c r="S1349" t="s">
        <v>7295</v>
      </c>
      <c r="T1349" t="s">
        <v>7296</v>
      </c>
      <c r="U1349" t="s">
        <v>7664</v>
      </c>
      <c r="V1349" t="s">
        <v>7664</v>
      </c>
      <c r="W1349" t="s">
        <v>7666</v>
      </c>
      <c r="X1349" t="s">
        <v>7666</v>
      </c>
      <c r="Y1349" t="s">
        <v>111</v>
      </c>
      <c r="Z1349" t="s">
        <v>112</v>
      </c>
      <c r="AA1349" s="12" t="s">
        <v>113</v>
      </c>
      <c r="AB1349" s="12" t="s">
        <v>114</v>
      </c>
      <c r="AC1349" t="str">
        <f t="shared" si="176"/>
        <v>0.99</v>
      </c>
      <c r="AD1349"/>
      <c r="AE1349" s="93"/>
      <c r="AG1349">
        <v>5</v>
      </c>
      <c r="AI1349" t="s">
        <v>113</v>
      </c>
      <c r="AJ1349" s="11" t="s">
        <v>116</v>
      </c>
      <c r="AK1349" t="s">
        <v>7298</v>
      </c>
      <c r="AL1349" t="s">
        <v>118</v>
      </c>
      <c r="AM1349" t="s">
        <v>7299</v>
      </c>
      <c r="AN1349" t="s">
        <v>7300</v>
      </c>
      <c r="AO1349" t="s">
        <v>7301</v>
      </c>
      <c r="AS1349" s="11" t="str">
        <f t="shared" si="173"/>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49" s="11" t="s">
        <v>98</v>
      </c>
      <c r="AU1349" s="11" t="s">
        <v>122</v>
      </c>
      <c r="AV1349" t="s">
        <v>2095</v>
      </c>
      <c r="AW1349" t="s">
        <v>123</v>
      </c>
      <c r="AX1349" t="s">
        <v>7302</v>
      </c>
      <c r="AY1349" t="s">
        <v>2500</v>
      </c>
      <c r="AZ1349" s="12">
        <v>2</v>
      </c>
      <c r="BA1349" s="12" t="s">
        <v>124</v>
      </c>
      <c r="BI1349" s="12">
        <v>2</v>
      </c>
      <c r="BN1349" t="s">
        <v>7667</v>
      </c>
      <c r="BO1349" t="s">
        <v>7668</v>
      </c>
      <c r="BP1349" t="s">
        <v>7669</v>
      </c>
      <c r="BQ1349" t="s">
        <v>7670</v>
      </c>
      <c r="BR1349" t="s">
        <v>7671</v>
      </c>
      <c r="BS1349" t="s">
        <v>7672</v>
      </c>
      <c r="CB1349" s="12" t="s">
        <v>133</v>
      </c>
      <c r="CC1349" s="12" t="s">
        <v>134</v>
      </c>
      <c r="CD1349" s="12">
        <v>1</v>
      </c>
      <c r="CE1349" s="12">
        <v>4</v>
      </c>
      <c r="CG1349" t="s">
        <v>135</v>
      </c>
    </row>
    <row r="1350" spans="1:85" x14ac:dyDescent="0.3">
      <c r="A1350" s="39">
        <v>6349</v>
      </c>
      <c r="B1350" s="10" t="s">
        <v>98</v>
      </c>
      <c r="C1350" s="12" t="s">
        <v>7673</v>
      </c>
      <c r="D1350" t="s">
        <v>137</v>
      </c>
      <c r="E1350" t="s">
        <v>7664</v>
      </c>
      <c r="F1350" t="s">
        <v>138</v>
      </c>
      <c r="G1350" s="12" t="s">
        <v>101</v>
      </c>
      <c r="H1350" t="s">
        <v>7353</v>
      </c>
      <c r="I1350" t="s">
        <v>7391</v>
      </c>
      <c r="J1350" t="s">
        <v>7674</v>
      </c>
      <c r="K1350" s="29" t="str">
        <f t="shared" si="174"/>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0" s="12" t="str">
        <f t="shared" ref="L1350:L1413" si="177">P1350&amp;CHAR(10)&amp;Q1350&amp;CHAR(10)&amp;R1350&amp;CHAR(10)&amp;S1350&amp;CHAR(10)&amp;T1350</f>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0" t="s">
        <v>7600</v>
      </c>
      <c r="N1350" s="12" t="str">
        <f t="shared" si="175"/>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50" s="11" t="str">
        <f t="shared" ref="O1350:O1413" si="178">K1350&amp;CHAR(10)&amp;M1350</f>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50" t="s">
        <v>7292</v>
      </c>
      <c r="Q1350" t="s">
        <v>7293</v>
      </c>
      <c r="R1350" t="s">
        <v>7294</v>
      </c>
      <c r="S1350" t="s">
        <v>7295</v>
      </c>
      <c r="T1350" t="s">
        <v>7296</v>
      </c>
      <c r="U1350" t="s">
        <v>7673</v>
      </c>
      <c r="V1350" t="s">
        <v>7673</v>
      </c>
      <c r="W1350" t="s">
        <v>7675</v>
      </c>
      <c r="X1350" t="s">
        <v>7675</v>
      </c>
      <c r="Y1350" t="s">
        <v>111</v>
      </c>
      <c r="Z1350" t="s">
        <v>112</v>
      </c>
      <c r="AA1350" s="12" t="s">
        <v>113</v>
      </c>
      <c r="AB1350" s="12" t="s">
        <v>114</v>
      </c>
      <c r="AC1350" t="str">
        <f t="shared" si="176"/>
        <v>133.99</v>
      </c>
      <c r="AD1350">
        <v>92.99</v>
      </c>
      <c r="AE1350" s="93">
        <f>AD1350+AG1350</f>
        <v>97.99</v>
      </c>
      <c r="AG1350">
        <v>5</v>
      </c>
      <c r="AI1350" t="s">
        <v>113</v>
      </c>
      <c r="AJ1350" s="11" t="s">
        <v>116</v>
      </c>
      <c r="AK1350" t="s">
        <v>7323</v>
      </c>
      <c r="AL1350" t="s">
        <v>7324</v>
      </c>
      <c r="AM1350" t="s">
        <v>7325</v>
      </c>
      <c r="AN1350" t="s">
        <v>7326</v>
      </c>
      <c r="AO1350" t="s">
        <v>7327</v>
      </c>
      <c r="AS1350" s="11" t="str">
        <f t="shared" ref="AS1350:AS1413" si="179">AK1350&amp;","&amp;AL1350&amp;","&amp;AM1350&amp;","&amp;AN1350&amp;""&amp;AO1350</f>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50" s="11" t="s">
        <v>98</v>
      </c>
      <c r="AU1350" s="11" t="s">
        <v>122</v>
      </c>
      <c r="AV1350" t="s">
        <v>7328</v>
      </c>
      <c r="AW1350" t="s">
        <v>123</v>
      </c>
      <c r="AX1350" t="s">
        <v>7302</v>
      </c>
      <c r="AY1350" t="s">
        <v>2500</v>
      </c>
      <c r="AZ1350" s="12">
        <v>2</v>
      </c>
      <c r="BA1350" s="12" t="s">
        <v>124</v>
      </c>
      <c r="BI1350" s="12">
        <v>2</v>
      </c>
      <c r="BN1350" t="s">
        <v>7667</v>
      </c>
      <c r="BO1350" t="s">
        <v>7668</v>
      </c>
      <c r="BP1350" t="s">
        <v>7669</v>
      </c>
      <c r="BQ1350" t="s">
        <v>7670</v>
      </c>
      <c r="BR1350" t="s">
        <v>7671</v>
      </c>
      <c r="BS1350" t="s">
        <v>7672</v>
      </c>
      <c r="CB1350" s="12" t="s">
        <v>133</v>
      </c>
      <c r="CC1350" s="12" t="s">
        <v>134</v>
      </c>
      <c r="CD1350" s="12">
        <v>1</v>
      </c>
      <c r="CE1350" s="12">
        <v>4</v>
      </c>
      <c r="CG1350" t="s">
        <v>135</v>
      </c>
    </row>
    <row r="1351" spans="1:85" x14ac:dyDescent="0.3">
      <c r="A1351" s="39">
        <v>6350</v>
      </c>
      <c r="B1351" s="10" t="s">
        <v>98</v>
      </c>
      <c r="C1351" s="12" t="s">
        <v>7676</v>
      </c>
      <c r="D1351" t="s">
        <v>100</v>
      </c>
      <c r="G1351" s="12"/>
      <c r="J1351" t="s">
        <v>7677</v>
      </c>
      <c r="K1351" s="29" t="str">
        <f t="shared" ref="K1351:K1414" si="180">"&lt;ul&gt;"&amp;CHAR(10)&amp;"&lt;li&gt;"&amp;P1351&amp;CHAR(10)&amp;"&lt;li&gt;"&amp;Q1351&amp;CHAR(10)&amp;"&lt;li&gt;"&amp;R1351&amp;CHAR(10)&amp;"&lt;li&gt;"&amp;S1351&amp;CHAR(10)&amp;"&lt;li&gt;"&amp;T1351&amp;CHAR(10)&amp;"&lt;ul&gt;"</f>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1"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1" t="s">
        <v>7600</v>
      </c>
      <c r="N1351" s="12" t="str">
        <f t="shared" ref="N1351:N1414" si="181">P1351&amp;CHAR(10)&amp;Q1351&amp;CHAR(10)&amp;R1351&amp;CHAR(10)&amp;S1351&amp;CHAR(10)&amp;T1351&amp;CHAR(10)&amp;M1351</f>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51"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51" t="s">
        <v>7292</v>
      </c>
      <c r="Q1351" t="s">
        <v>7293</v>
      </c>
      <c r="R1351" t="s">
        <v>7294</v>
      </c>
      <c r="S1351" t="s">
        <v>7295</v>
      </c>
      <c r="T1351" t="s">
        <v>7296</v>
      </c>
      <c r="U1351" t="s">
        <v>7676</v>
      </c>
      <c r="V1351" t="s">
        <v>7676</v>
      </c>
      <c r="W1351" t="s">
        <v>7678</v>
      </c>
      <c r="X1351" t="s">
        <v>7678</v>
      </c>
      <c r="Y1351" t="s">
        <v>111</v>
      </c>
      <c r="Z1351" t="s">
        <v>112</v>
      </c>
      <c r="AA1351" s="12" t="s">
        <v>113</v>
      </c>
      <c r="AB1351" s="12" t="s">
        <v>114</v>
      </c>
      <c r="AC1351" t="str">
        <f t="shared" ref="AC1351:AC1414" si="182">CONCATENATE(ROUND(AD1351/0.7,0),".99")</f>
        <v>0.99</v>
      </c>
      <c r="AD1351"/>
      <c r="AE1351" s="93"/>
      <c r="AG1351">
        <v>5</v>
      </c>
      <c r="AI1351" t="s">
        <v>113</v>
      </c>
      <c r="AJ1351" s="11" t="s">
        <v>116</v>
      </c>
      <c r="AK1351" t="s">
        <v>7298</v>
      </c>
      <c r="AL1351" t="s">
        <v>118</v>
      </c>
      <c r="AM1351" t="s">
        <v>7299</v>
      </c>
      <c r="AN1351" t="s">
        <v>7300</v>
      </c>
      <c r="AO1351" t="s">
        <v>7301</v>
      </c>
      <c r="AS1351"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51" s="11" t="s">
        <v>98</v>
      </c>
      <c r="AU1351" s="11" t="s">
        <v>122</v>
      </c>
      <c r="AV1351" t="s">
        <v>2095</v>
      </c>
      <c r="AW1351" t="s">
        <v>123</v>
      </c>
      <c r="AX1351" t="s">
        <v>7302</v>
      </c>
      <c r="AY1351" t="s">
        <v>2500</v>
      </c>
      <c r="AZ1351" s="12">
        <v>2</v>
      </c>
      <c r="BA1351" s="12" t="s">
        <v>124</v>
      </c>
      <c r="BI1351" s="12">
        <v>2</v>
      </c>
      <c r="BN1351" t="s">
        <v>7679</v>
      </c>
      <c r="BO1351" t="s">
        <v>7680</v>
      </c>
      <c r="BP1351" t="s">
        <v>7681</v>
      </c>
      <c r="BQ1351" t="s">
        <v>7682</v>
      </c>
      <c r="BR1351" t="s">
        <v>7683</v>
      </c>
      <c r="BS1351" t="s">
        <v>7684</v>
      </c>
      <c r="CB1351" s="12" t="s">
        <v>133</v>
      </c>
      <c r="CC1351" s="12" t="s">
        <v>134</v>
      </c>
      <c r="CD1351" s="12">
        <v>1</v>
      </c>
      <c r="CE1351" s="12">
        <v>4</v>
      </c>
      <c r="CG1351" t="s">
        <v>135</v>
      </c>
    </row>
    <row r="1352" spans="1:85" x14ac:dyDescent="0.3">
      <c r="A1352" s="39">
        <v>6351</v>
      </c>
      <c r="B1352" s="10" t="s">
        <v>98</v>
      </c>
      <c r="C1352" s="12" t="s">
        <v>7685</v>
      </c>
      <c r="D1352" t="s">
        <v>137</v>
      </c>
      <c r="E1352" t="s">
        <v>7676</v>
      </c>
      <c r="F1352" t="s">
        <v>138</v>
      </c>
      <c r="G1352" s="12" t="s">
        <v>101</v>
      </c>
      <c r="H1352" t="s">
        <v>7353</v>
      </c>
      <c r="I1352" t="s">
        <v>7409</v>
      </c>
      <c r="J1352" t="s">
        <v>7686</v>
      </c>
      <c r="K1352"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2"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2" t="s">
        <v>7600</v>
      </c>
      <c r="N1352"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52"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52" t="s">
        <v>7292</v>
      </c>
      <c r="Q1352" t="s">
        <v>7293</v>
      </c>
      <c r="R1352" t="s">
        <v>7294</v>
      </c>
      <c r="S1352" t="s">
        <v>7295</v>
      </c>
      <c r="T1352" t="s">
        <v>7296</v>
      </c>
      <c r="U1352" t="s">
        <v>7685</v>
      </c>
      <c r="V1352" t="s">
        <v>7685</v>
      </c>
      <c r="W1352" t="s">
        <v>7687</v>
      </c>
      <c r="X1352" t="s">
        <v>7687</v>
      </c>
      <c r="Y1352" t="s">
        <v>111</v>
      </c>
      <c r="Z1352" t="s">
        <v>112</v>
      </c>
      <c r="AA1352" s="12" t="s">
        <v>113</v>
      </c>
      <c r="AB1352" s="12" t="s">
        <v>114</v>
      </c>
      <c r="AC1352" t="str">
        <f t="shared" si="182"/>
        <v>133.99</v>
      </c>
      <c r="AD1352">
        <v>92.99</v>
      </c>
      <c r="AE1352" s="93">
        <f>AD1352+AG1352</f>
        <v>97.99</v>
      </c>
      <c r="AG1352">
        <v>5</v>
      </c>
      <c r="AI1352" t="s">
        <v>113</v>
      </c>
      <c r="AJ1352" s="11" t="s">
        <v>116</v>
      </c>
      <c r="AK1352" t="s">
        <v>7323</v>
      </c>
      <c r="AL1352" t="s">
        <v>7324</v>
      </c>
      <c r="AM1352" t="s">
        <v>7325</v>
      </c>
      <c r="AN1352" t="s">
        <v>7326</v>
      </c>
      <c r="AO1352" t="s">
        <v>7327</v>
      </c>
      <c r="AS1352"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52" s="11" t="s">
        <v>98</v>
      </c>
      <c r="AU1352" s="11" t="s">
        <v>122</v>
      </c>
      <c r="AV1352" t="s">
        <v>7328</v>
      </c>
      <c r="AW1352" t="s">
        <v>123</v>
      </c>
      <c r="AX1352" t="s">
        <v>7302</v>
      </c>
      <c r="AY1352" t="s">
        <v>2500</v>
      </c>
      <c r="AZ1352" s="12">
        <v>2</v>
      </c>
      <c r="BA1352" s="12" t="s">
        <v>124</v>
      </c>
      <c r="BI1352" s="12">
        <v>2</v>
      </c>
      <c r="BN1352" t="s">
        <v>7679</v>
      </c>
      <c r="BO1352" t="s">
        <v>7680</v>
      </c>
      <c r="BP1352" t="s">
        <v>7681</v>
      </c>
      <c r="BQ1352" t="s">
        <v>7682</v>
      </c>
      <c r="BR1352" t="s">
        <v>7683</v>
      </c>
      <c r="BS1352" t="s">
        <v>7684</v>
      </c>
      <c r="CB1352" s="12" t="s">
        <v>133</v>
      </c>
      <c r="CC1352" s="12" t="s">
        <v>134</v>
      </c>
      <c r="CD1352" s="12">
        <v>1</v>
      </c>
      <c r="CE1352" s="12">
        <v>4</v>
      </c>
      <c r="CG1352" t="s">
        <v>135</v>
      </c>
    </row>
    <row r="1353" spans="1:85" x14ac:dyDescent="0.3">
      <c r="A1353" s="39">
        <v>6352</v>
      </c>
      <c r="B1353" s="10" t="s">
        <v>98</v>
      </c>
      <c r="C1353" s="12" t="s">
        <v>7688</v>
      </c>
      <c r="D1353" t="s">
        <v>137</v>
      </c>
      <c r="E1353" t="s">
        <v>7676</v>
      </c>
      <c r="F1353" t="s">
        <v>138</v>
      </c>
      <c r="G1353" s="12" t="s">
        <v>101</v>
      </c>
      <c r="H1353" t="s">
        <v>7330</v>
      </c>
      <c r="I1353" t="s">
        <v>7409</v>
      </c>
      <c r="J1353" t="s">
        <v>7689</v>
      </c>
      <c r="K1353"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3"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3" t="s">
        <v>7600</v>
      </c>
      <c r="N1353"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53"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53" t="s">
        <v>7292</v>
      </c>
      <c r="Q1353" t="s">
        <v>7293</v>
      </c>
      <c r="R1353" t="s">
        <v>7294</v>
      </c>
      <c r="S1353" t="s">
        <v>7295</v>
      </c>
      <c r="T1353" t="s">
        <v>7296</v>
      </c>
      <c r="U1353" t="s">
        <v>7688</v>
      </c>
      <c r="V1353" t="s">
        <v>7688</v>
      </c>
      <c r="W1353" t="s">
        <v>7690</v>
      </c>
      <c r="X1353" t="s">
        <v>7690</v>
      </c>
      <c r="Y1353" t="s">
        <v>111</v>
      </c>
      <c r="Z1353" t="s">
        <v>112</v>
      </c>
      <c r="AA1353" s="12" t="s">
        <v>113</v>
      </c>
      <c r="AB1353" s="12" t="s">
        <v>114</v>
      </c>
      <c r="AC1353" t="str">
        <f t="shared" si="182"/>
        <v>140.99</v>
      </c>
      <c r="AD1353">
        <v>97.99</v>
      </c>
      <c r="AE1353" s="93">
        <f>AD1353+AG1353</f>
        <v>102.99</v>
      </c>
      <c r="AG1353">
        <v>5</v>
      </c>
      <c r="AI1353" t="s">
        <v>113</v>
      </c>
      <c r="AJ1353" s="11" t="s">
        <v>116</v>
      </c>
      <c r="AK1353" t="s">
        <v>7333</v>
      </c>
      <c r="AL1353" t="s">
        <v>7334</v>
      </c>
      <c r="AM1353" t="s">
        <v>7548</v>
      </c>
      <c r="AN1353" t="s">
        <v>7336</v>
      </c>
      <c r="AO1353" t="s">
        <v>7337</v>
      </c>
      <c r="AS1353" s="11" t="str">
        <f t="shared" si="179"/>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53" s="11" t="s">
        <v>98</v>
      </c>
      <c r="AU1353" s="11" t="s">
        <v>122</v>
      </c>
      <c r="AV1353" t="s">
        <v>4481</v>
      </c>
      <c r="AW1353" t="s">
        <v>123</v>
      </c>
      <c r="AX1353" t="s">
        <v>7302</v>
      </c>
      <c r="AY1353" t="s">
        <v>2500</v>
      </c>
      <c r="AZ1353" s="12">
        <v>2</v>
      </c>
      <c r="BA1353" s="12" t="s">
        <v>124</v>
      </c>
      <c r="BI1353" s="12">
        <v>2</v>
      </c>
      <c r="BN1353" t="s">
        <v>7679</v>
      </c>
      <c r="BO1353" t="s">
        <v>7680</v>
      </c>
      <c r="BP1353" t="s">
        <v>7681</v>
      </c>
      <c r="BQ1353" t="s">
        <v>7682</v>
      </c>
      <c r="BR1353" t="s">
        <v>7683</v>
      </c>
      <c r="BS1353" t="s">
        <v>7684</v>
      </c>
      <c r="CB1353" s="12" t="s">
        <v>133</v>
      </c>
      <c r="CC1353" s="12" t="s">
        <v>134</v>
      </c>
      <c r="CD1353" s="12">
        <v>1</v>
      </c>
      <c r="CE1353" s="12">
        <v>4</v>
      </c>
      <c r="CG1353" t="s">
        <v>135</v>
      </c>
    </row>
    <row r="1354" spans="1:85" x14ac:dyDescent="0.3">
      <c r="A1354" s="39">
        <v>6353</v>
      </c>
      <c r="B1354" s="10" t="s">
        <v>98</v>
      </c>
      <c r="C1354" s="12" t="s">
        <v>7691</v>
      </c>
      <c r="D1354" t="s">
        <v>100</v>
      </c>
      <c r="G1354" s="12"/>
      <c r="J1354" t="s">
        <v>7692</v>
      </c>
      <c r="K1354"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4"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4" t="s">
        <v>7693</v>
      </c>
      <c r="N1354"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blooming peony is a perfect delight to the eye. As you sleep through it, the room is scented with the flowers and you will enjoy a marvelous night through sleep. Pre-washed, pre-shrunk. Machine washable.&lt;/p&gt;
&lt;p&gt;Dimensions: &lt;/p&gt;
&lt;ul&gt;
  &lt;li&gt;Twin quilt: 68 inches x 86 inches&lt;/li&gt;
  &lt;li&gt;Full/Queen quilt: 88 inches x 92 inches&lt;/li&gt;
  &lt;li&gt;King quilt: 106 inches x 92 inches&lt;/li&gt;
  &lt;li&gt;Standard sham: 20 inches x 26 inches&lt;/li&gt;
&lt;/ul&gt;</v>
      </c>
      <c r="O1354"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blooming peony is a perfect delight to the eye. As you sleep through it, the room is scented with the flowers and you will enjoy a marvelous night through sleep. Pre-washed, pre-shrunk. Machine washable.&lt;/p&gt;
&lt;p&gt;Dimensions: &lt;/p&gt;
&lt;ul&gt;
  &lt;li&gt;Twin quilt: 68 inches x 86 inches&lt;/li&gt;
  &lt;li&gt;Full/Queen quilt: 88 inches x 92 inches&lt;/li&gt;
  &lt;li&gt;King quilt: 106 inches x 92 inches&lt;/li&gt;
  &lt;li&gt;Standard sham: 20 inches x 26 inches&lt;/li&gt;
&lt;/ul&gt;</v>
      </c>
      <c r="P1354" t="s">
        <v>7292</v>
      </c>
      <c r="Q1354" t="s">
        <v>7293</v>
      </c>
      <c r="R1354" t="s">
        <v>7294</v>
      </c>
      <c r="S1354" t="s">
        <v>7295</v>
      </c>
      <c r="T1354" t="s">
        <v>7296</v>
      </c>
      <c r="U1354" t="s">
        <v>7691</v>
      </c>
      <c r="V1354" t="s">
        <v>7691</v>
      </c>
      <c r="W1354" t="s">
        <v>7694</v>
      </c>
      <c r="X1354" t="s">
        <v>7694</v>
      </c>
      <c r="Y1354" t="s">
        <v>111</v>
      </c>
      <c r="Z1354" t="s">
        <v>112</v>
      </c>
      <c r="AA1354" s="12" t="s">
        <v>113</v>
      </c>
      <c r="AB1354" s="12" t="s">
        <v>114</v>
      </c>
      <c r="AC1354" t="str">
        <f t="shared" si="182"/>
        <v>0.99</v>
      </c>
      <c r="AD1354"/>
      <c r="AE1354" s="93"/>
      <c r="AG1354">
        <v>5</v>
      </c>
      <c r="AI1354" t="s">
        <v>113</v>
      </c>
      <c r="AJ1354" s="11" t="s">
        <v>116</v>
      </c>
      <c r="AK1354" t="s">
        <v>7323</v>
      </c>
      <c r="AL1354" t="s">
        <v>7324</v>
      </c>
      <c r="AM1354" t="s">
        <v>7325</v>
      </c>
      <c r="AN1354" t="s">
        <v>7326</v>
      </c>
      <c r="AO1354" t="s">
        <v>7327</v>
      </c>
      <c r="AS1354"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54" s="11" t="s">
        <v>98</v>
      </c>
      <c r="AU1354" s="11" t="s">
        <v>122</v>
      </c>
      <c r="AV1354" t="s">
        <v>7328</v>
      </c>
      <c r="AW1354" t="s">
        <v>123</v>
      </c>
      <c r="AX1354" t="s">
        <v>7302</v>
      </c>
      <c r="AY1354" t="s">
        <v>2500</v>
      </c>
      <c r="AZ1354" s="12">
        <v>2</v>
      </c>
      <c r="BA1354" s="12" t="s">
        <v>124</v>
      </c>
      <c r="BI1354" s="12">
        <v>2</v>
      </c>
      <c r="BN1354" t="s">
        <v>7695</v>
      </c>
      <c r="BO1354" t="s">
        <v>7696</v>
      </c>
      <c r="BP1354" t="s">
        <v>7697</v>
      </c>
      <c r="BQ1354" t="s">
        <v>7698</v>
      </c>
      <c r="BR1354" t="s">
        <v>7699</v>
      </c>
      <c r="CB1354" s="12" t="s">
        <v>133</v>
      </c>
      <c r="CC1354" s="12" t="s">
        <v>134</v>
      </c>
      <c r="CD1354" s="12">
        <v>1</v>
      </c>
      <c r="CE1354" s="12">
        <v>4</v>
      </c>
      <c r="CG1354" t="s">
        <v>135</v>
      </c>
    </row>
    <row r="1355" spans="1:85" x14ac:dyDescent="0.3">
      <c r="A1355" s="39">
        <v>6354</v>
      </c>
      <c r="B1355" s="10" t="s">
        <v>98</v>
      </c>
      <c r="C1355" s="12" t="s">
        <v>7700</v>
      </c>
      <c r="D1355" t="s">
        <v>137</v>
      </c>
      <c r="E1355" t="s">
        <v>7691</v>
      </c>
      <c r="F1355" t="s">
        <v>138</v>
      </c>
      <c r="G1355" s="12" t="s">
        <v>101</v>
      </c>
      <c r="H1355" t="s">
        <v>7353</v>
      </c>
      <c r="I1355" t="s">
        <v>527</v>
      </c>
      <c r="J1355" t="s">
        <v>7701</v>
      </c>
      <c r="K1355"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5"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5" t="s">
        <v>7702</v>
      </c>
      <c r="N1355"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blooming peony is a perfect delight to the eye. As you sleep through it, the room is scented with the flowers and you will enjoy a marvelous night through sleep. Pre-washed, pre-shrunk. Machine washable.&lt;/p&gt;
&lt;p&gt;Dimensions: &lt;/p&gt;
&lt;ul&gt;
  &lt;li&gt;Full/Queen quilt: 88 inches x 92 inches&lt;/li&gt;
  &lt;li&gt;Standard sham: 20 inches x 26 inches&lt;/li&gt;
&lt;/ul&gt;</v>
      </c>
      <c r="O1355"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blooming peony is a perfect delight to the eye. As you sleep through it, the room is scented with the flowers and you will enjoy a marvelous night through sleep. Pre-washed, pre-shrunk. Machine washable.&lt;/p&gt;
&lt;p&gt;Dimensions: &lt;/p&gt;
&lt;ul&gt;
  &lt;li&gt;Full/Queen quilt: 88 inches x 92 inches&lt;/li&gt;
  &lt;li&gt;Standard sham: 20 inches x 26 inches&lt;/li&gt;
&lt;/ul&gt;</v>
      </c>
      <c r="P1355" t="s">
        <v>7292</v>
      </c>
      <c r="Q1355" t="s">
        <v>7293</v>
      </c>
      <c r="R1355" t="s">
        <v>7294</v>
      </c>
      <c r="S1355" t="s">
        <v>7295</v>
      </c>
      <c r="T1355" t="s">
        <v>7296</v>
      </c>
      <c r="U1355" t="s">
        <v>7700</v>
      </c>
      <c r="V1355" t="s">
        <v>7700</v>
      </c>
      <c r="W1355" t="s">
        <v>7703</v>
      </c>
      <c r="X1355" t="s">
        <v>7703</v>
      </c>
      <c r="Y1355" t="s">
        <v>111</v>
      </c>
      <c r="Z1355" t="s">
        <v>112</v>
      </c>
      <c r="AA1355" s="12" t="s">
        <v>113</v>
      </c>
      <c r="AB1355" s="12" t="s">
        <v>114</v>
      </c>
      <c r="AC1355" t="str">
        <f t="shared" si="182"/>
        <v>174.99</v>
      </c>
      <c r="AD1355">
        <v>121.99</v>
      </c>
      <c r="AE1355" s="93">
        <f>AD1355+AG1355</f>
        <v>126.99</v>
      </c>
      <c r="AG1355">
        <v>5</v>
      </c>
      <c r="AI1355" t="s">
        <v>113</v>
      </c>
      <c r="AJ1355" s="11" t="s">
        <v>116</v>
      </c>
      <c r="AK1355" t="s">
        <v>7333</v>
      </c>
      <c r="AL1355" t="s">
        <v>7334</v>
      </c>
      <c r="AM1355" t="s">
        <v>7548</v>
      </c>
      <c r="AN1355" t="s">
        <v>7336</v>
      </c>
      <c r="AO1355" t="s">
        <v>7337</v>
      </c>
      <c r="AS1355" s="11" t="str">
        <f t="shared" si="179"/>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55" s="11" t="s">
        <v>98</v>
      </c>
      <c r="AU1355" s="11" t="s">
        <v>122</v>
      </c>
      <c r="AV1355" t="s">
        <v>7328</v>
      </c>
      <c r="AW1355" t="s">
        <v>123</v>
      </c>
      <c r="AX1355" t="s">
        <v>7302</v>
      </c>
      <c r="AY1355" t="s">
        <v>2500</v>
      </c>
      <c r="AZ1355" s="12">
        <v>2</v>
      </c>
      <c r="BA1355" s="12" t="s">
        <v>124</v>
      </c>
      <c r="BI1355" s="12">
        <v>2</v>
      </c>
      <c r="BN1355" t="s">
        <v>7695</v>
      </c>
      <c r="BO1355" t="s">
        <v>7696</v>
      </c>
      <c r="BP1355" t="s">
        <v>7697</v>
      </c>
      <c r="BQ1355" t="s">
        <v>7698</v>
      </c>
      <c r="BR1355" t="s">
        <v>7699</v>
      </c>
      <c r="CB1355" s="12" t="s">
        <v>133</v>
      </c>
      <c r="CC1355" s="12" t="s">
        <v>134</v>
      </c>
      <c r="CD1355" s="12">
        <v>1</v>
      </c>
      <c r="CE1355" s="12">
        <v>4</v>
      </c>
      <c r="CG1355" t="s">
        <v>135</v>
      </c>
    </row>
    <row r="1356" spans="1:85" x14ac:dyDescent="0.3">
      <c r="A1356" s="39">
        <v>6355</v>
      </c>
      <c r="B1356" s="10" t="s">
        <v>98</v>
      </c>
      <c r="C1356" s="12" t="s">
        <v>7704</v>
      </c>
      <c r="D1356" t="s">
        <v>137</v>
      </c>
      <c r="E1356" t="s">
        <v>7691</v>
      </c>
      <c r="F1356" t="s">
        <v>138</v>
      </c>
      <c r="G1356" s="12" t="s">
        <v>101</v>
      </c>
      <c r="H1356" t="s">
        <v>7330</v>
      </c>
      <c r="I1356" t="s">
        <v>527</v>
      </c>
      <c r="J1356" t="s">
        <v>7705</v>
      </c>
      <c r="K1356"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6"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6" t="s">
        <v>7706</v>
      </c>
      <c r="N1356"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blooming peony is a perfect delight to the eye. As you sleep through it, the room is scented with the flowers and you will enjoy a marvelous night through sleep. Pre-washed, pre-shrunk. Machine washable.&lt;/p&gt;
&lt;p&gt;Dimensions: &lt;/p&gt;
&lt;ul&gt;
  &lt;li&gt;King quilt: 106 inches x 92 inches&lt;/li&gt;
  &lt;li&gt;Standard sham: 20 inches x 26 inches&lt;/li&gt;
&lt;/ul&gt;</v>
      </c>
      <c r="O1356"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blooming peony is a perfect delight to the eye. As you sleep through it, the room is scented with the flowers and you will enjoy a marvelous night through sleep. Pre-washed, pre-shrunk. Machine washable.&lt;/p&gt;
&lt;p&gt;Dimensions: &lt;/p&gt;
&lt;ul&gt;
  &lt;li&gt;King quilt: 106 inches x 92 inches&lt;/li&gt;
  &lt;li&gt;Standard sham: 20 inches x 26 inches&lt;/li&gt;
&lt;/ul&gt;</v>
      </c>
      <c r="P1356" t="s">
        <v>7292</v>
      </c>
      <c r="Q1356" t="s">
        <v>7293</v>
      </c>
      <c r="R1356" t="s">
        <v>7294</v>
      </c>
      <c r="S1356" t="s">
        <v>7295</v>
      </c>
      <c r="T1356" t="s">
        <v>7296</v>
      </c>
      <c r="U1356" t="s">
        <v>7704</v>
      </c>
      <c r="V1356" t="s">
        <v>7704</v>
      </c>
      <c r="W1356" t="s">
        <v>7707</v>
      </c>
      <c r="X1356" t="s">
        <v>7707</v>
      </c>
      <c r="Y1356" t="s">
        <v>111</v>
      </c>
      <c r="Z1356" t="s">
        <v>112</v>
      </c>
      <c r="AA1356" s="12" t="s">
        <v>113</v>
      </c>
      <c r="AB1356" s="12" t="s">
        <v>114</v>
      </c>
      <c r="AC1356" t="str">
        <f t="shared" si="182"/>
        <v>189.99</v>
      </c>
      <c r="AD1356">
        <v>131.99</v>
      </c>
      <c r="AE1356" s="93">
        <f>AD1356+AG1356</f>
        <v>136.99</v>
      </c>
      <c r="AG1356">
        <v>5</v>
      </c>
      <c r="AI1356" t="s">
        <v>113</v>
      </c>
      <c r="AJ1356" s="11" t="s">
        <v>116</v>
      </c>
      <c r="AK1356" t="s">
        <v>7298</v>
      </c>
      <c r="AL1356" t="s">
        <v>118</v>
      </c>
      <c r="AM1356" t="s">
        <v>7299</v>
      </c>
      <c r="AN1356" t="s">
        <v>7300</v>
      </c>
      <c r="AO1356" t="s">
        <v>7301</v>
      </c>
      <c r="AS1356"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56" s="11" t="s">
        <v>98</v>
      </c>
      <c r="AU1356" s="11" t="s">
        <v>122</v>
      </c>
      <c r="AV1356" t="s">
        <v>4481</v>
      </c>
      <c r="AW1356" t="s">
        <v>123</v>
      </c>
      <c r="AX1356" t="s">
        <v>7302</v>
      </c>
      <c r="AY1356" t="s">
        <v>2500</v>
      </c>
      <c r="AZ1356" s="12">
        <v>2</v>
      </c>
      <c r="BA1356" s="12" t="s">
        <v>124</v>
      </c>
      <c r="BI1356" s="12">
        <v>2</v>
      </c>
      <c r="BN1356" t="s">
        <v>7695</v>
      </c>
      <c r="BO1356" t="s">
        <v>7696</v>
      </c>
      <c r="BP1356" t="s">
        <v>7697</v>
      </c>
      <c r="BQ1356" t="s">
        <v>7698</v>
      </c>
      <c r="BR1356" t="s">
        <v>7699</v>
      </c>
      <c r="CB1356" s="12" t="s">
        <v>133</v>
      </c>
      <c r="CC1356" s="12" t="s">
        <v>134</v>
      </c>
      <c r="CD1356" s="12">
        <v>1</v>
      </c>
      <c r="CE1356" s="12">
        <v>4</v>
      </c>
      <c r="CG1356" t="s">
        <v>135</v>
      </c>
    </row>
    <row r="1357" spans="1:85" x14ac:dyDescent="0.3">
      <c r="A1357" s="39">
        <v>6356</v>
      </c>
      <c r="B1357" s="10" t="s">
        <v>98</v>
      </c>
      <c r="C1357" s="12" t="s">
        <v>7708</v>
      </c>
      <c r="D1357" t="s">
        <v>100</v>
      </c>
      <c r="G1357" s="12"/>
      <c r="J1357" t="s">
        <v>7709</v>
      </c>
      <c r="K1357"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7"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7" t="s">
        <v>7710</v>
      </c>
      <c r="N1357"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57"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57" t="s">
        <v>7292</v>
      </c>
      <c r="Q1357" t="s">
        <v>7293</v>
      </c>
      <c r="R1357" t="s">
        <v>7294</v>
      </c>
      <c r="S1357" t="s">
        <v>7295</v>
      </c>
      <c r="T1357" t="s">
        <v>7296</v>
      </c>
      <c r="U1357" t="s">
        <v>7708</v>
      </c>
      <c r="V1357" t="s">
        <v>7708</v>
      </c>
      <c r="W1357" t="s">
        <v>7711</v>
      </c>
      <c r="X1357" t="s">
        <v>7711</v>
      </c>
      <c r="Y1357" t="s">
        <v>111</v>
      </c>
      <c r="Z1357" t="s">
        <v>112</v>
      </c>
      <c r="AA1357" s="12" t="s">
        <v>113</v>
      </c>
      <c r="AB1357" s="12" t="s">
        <v>114</v>
      </c>
      <c r="AC1357" t="str">
        <f t="shared" si="182"/>
        <v>0.99</v>
      </c>
      <c r="AD1357"/>
      <c r="AE1357" s="93"/>
      <c r="AG1357">
        <v>5</v>
      </c>
      <c r="AI1357" t="s">
        <v>113</v>
      </c>
      <c r="AJ1357" s="11" t="s">
        <v>116</v>
      </c>
      <c r="AK1357" t="s">
        <v>7314</v>
      </c>
      <c r="AL1357" t="s">
        <v>7315</v>
      </c>
      <c r="AM1357" t="s">
        <v>7316</v>
      </c>
      <c r="AN1357" t="s">
        <v>7317</v>
      </c>
      <c r="AO1357" t="s">
        <v>7318</v>
      </c>
      <c r="AS1357"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57" s="11" t="s">
        <v>98</v>
      </c>
      <c r="AU1357" s="11" t="s">
        <v>122</v>
      </c>
      <c r="AV1357" t="s">
        <v>7328</v>
      </c>
      <c r="AW1357" t="s">
        <v>123</v>
      </c>
      <c r="AX1357" t="s">
        <v>7302</v>
      </c>
      <c r="AY1357" t="s">
        <v>2500</v>
      </c>
      <c r="AZ1357" s="12">
        <v>2</v>
      </c>
      <c r="BA1357" s="12" t="s">
        <v>124</v>
      </c>
      <c r="BI1357" s="12">
        <v>2</v>
      </c>
      <c r="BN1357" t="s">
        <v>7712</v>
      </c>
      <c r="BO1357" t="s">
        <v>7713</v>
      </c>
      <c r="BP1357" t="s">
        <v>7714</v>
      </c>
      <c r="BQ1357" t="s">
        <v>7715</v>
      </c>
      <c r="BR1357" t="s">
        <v>7716</v>
      </c>
      <c r="CB1357" s="12" t="s">
        <v>133</v>
      </c>
      <c r="CC1357" s="12" t="s">
        <v>134</v>
      </c>
      <c r="CD1357" s="12">
        <v>1</v>
      </c>
      <c r="CE1357" s="12">
        <v>4</v>
      </c>
      <c r="CG1357" t="s">
        <v>135</v>
      </c>
    </row>
    <row r="1358" spans="1:85" x14ac:dyDescent="0.3">
      <c r="A1358" s="39">
        <v>6357</v>
      </c>
      <c r="B1358" s="10" t="s">
        <v>98</v>
      </c>
      <c r="C1358" s="12" t="s">
        <v>7717</v>
      </c>
      <c r="D1358" t="s">
        <v>137</v>
      </c>
      <c r="E1358" t="s">
        <v>7708</v>
      </c>
      <c r="F1358" t="s">
        <v>138</v>
      </c>
      <c r="G1358" s="12" t="s">
        <v>101</v>
      </c>
      <c r="H1358" t="s">
        <v>7353</v>
      </c>
      <c r="I1358" t="s">
        <v>7483</v>
      </c>
      <c r="J1358" t="s">
        <v>7718</v>
      </c>
      <c r="K1358"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8"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8" t="s">
        <v>7719</v>
      </c>
      <c r="N1358"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O1358"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P1358" t="s">
        <v>7292</v>
      </c>
      <c r="Q1358" t="s">
        <v>7293</v>
      </c>
      <c r="R1358" t="s">
        <v>7294</v>
      </c>
      <c r="S1358" t="s">
        <v>7295</v>
      </c>
      <c r="T1358" t="s">
        <v>7296</v>
      </c>
      <c r="U1358" t="s">
        <v>7717</v>
      </c>
      <c r="V1358" t="s">
        <v>7717</v>
      </c>
      <c r="W1358" t="s">
        <v>7720</v>
      </c>
      <c r="X1358" t="s">
        <v>7720</v>
      </c>
      <c r="Y1358" t="s">
        <v>111</v>
      </c>
      <c r="Z1358" t="s">
        <v>112</v>
      </c>
      <c r="AA1358" s="12" t="s">
        <v>113</v>
      </c>
      <c r="AB1358" s="12" t="s">
        <v>114</v>
      </c>
      <c r="AC1358" t="str">
        <f t="shared" si="182"/>
        <v>174.99</v>
      </c>
      <c r="AD1358">
        <v>121.99</v>
      </c>
      <c r="AE1358" s="93">
        <f>AD1358+AG1358</f>
        <v>126.99</v>
      </c>
      <c r="AG1358">
        <v>5</v>
      </c>
      <c r="AI1358" t="s">
        <v>113</v>
      </c>
      <c r="AJ1358" s="11" t="s">
        <v>116</v>
      </c>
      <c r="AK1358" t="s">
        <v>7323</v>
      </c>
      <c r="AL1358" t="s">
        <v>7324</v>
      </c>
      <c r="AM1358" t="s">
        <v>7325</v>
      </c>
      <c r="AN1358" t="s">
        <v>7326</v>
      </c>
      <c r="AO1358" t="s">
        <v>7327</v>
      </c>
      <c r="AS1358"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58" s="11" t="s">
        <v>98</v>
      </c>
      <c r="AU1358" s="11" t="s">
        <v>122</v>
      </c>
      <c r="AV1358" t="s">
        <v>7328</v>
      </c>
      <c r="AW1358" t="s">
        <v>123</v>
      </c>
      <c r="AX1358" t="s">
        <v>7302</v>
      </c>
      <c r="AY1358" t="s">
        <v>2500</v>
      </c>
      <c r="AZ1358" s="12">
        <v>2</v>
      </c>
      <c r="BA1358" s="12" t="s">
        <v>124</v>
      </c>
      <c r="BI1358" s="12">
        <v>2</v>
      </c>
      <c r="BN1358" t="s">
        <v>7712</v>
      </c>
      <c r="BO1358" t="s">
        <v>7713</v>
      </c>
      <c r="BP1358" t="s">
        <v>7714</v>
      </c>
      <c r="BQ1358" t="s">
        <v>7715</v>
      </c>
      <c r="BR1358" t="s">
        <v>7716</v>
      </c>
      <c r="CB1358" s="12" t="s">
        <v>133</v>
      </c>
      <c r="CC1358" s="12" t="s">
        <v>134</v>
      </c>
      <c r="CD1358" s="12">
        <v>1</v>
      </c>
      <c r="CE1358" s="12">
        <v>4</v>
      </c>
      <c r="CG1358" t="s">
        <v>135</v>
      </c>
    </row>
    <row r="1359" spans="1:85" x14ac:dyDescent="0.3">
      <c r="A1359" s="39">
        <v>6358</v>
      </c>
      <c r="B1359" s="10" t="s">
        <v>98</v>
      </c>
      <c r="C1359" s="12" t="s">
        <v>7721</v>
      </c>
      <c r="D1359" t="s">
        <v>137</v>
      </c>
      <c r="E1359" t="s">
        <v>7708</v>
      </c>
      <c r="F1359" t="s">
        <v>138</v>
      </c>
      <c r="G1359" s="12" t="s">
        <v>101</v>
      </c>
      <c r="H1359" t="s">
        <v>7330</v>
      </c>
      <c r="I1359" t="s">
        <v>7483</v>
      </c>
      <c r="J1359" t="s">
        <v>7722</v>
      </c>
      <c r="K1359"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59"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59" t="s">
        <v>7723</v>
      </c>
      <c r="N1359"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&lt;li&gt;King quilt: 106 inches x 92 inches&lt;/li&gt;
  &lt;li&gt;Standard sham: 20 inches x 26 inches&lt;/li&gt;
&lt;/ul&gt;</v>
      </c>
      <c r="O1359"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&lt;li&gt;King quilt: 106 inches x 92 inches&lt;/li&gt;
  &lt;li&gt;Standard sham: 20 inches x 26 inches&lt;/li&gt;
&lt;/ul&gt;</v>
      </c>
      <c r="P1359" t="s">
        <v>7292</v>
      </c>
      <c r="Q1359" t="s">
        <v>7293</v>
      </c>
      <c r="R1359" t="s">
        <v>7294</v>
      </c>
      <c r="S1359" t="s">
        <v>7295</v>
      </c>
      <c r="T1359" t="s">
        <v>7296</v>
      </c>
      <c r="U1359" t="s">
        <v>7721</v>
      </c>
      <c r="V1359" t="s">
        <v>7721</v>
      </c>
      <c r="W1359" t="s">
        <v>7724</v>
      </c>
      <c r="X1359" t="s">
        <v>7724</v>
      </c>
      <c r="Y1359" t="s">
        <v>111</v>
      </c>
      <c r="Z1359" t="s">
        <v>112</v>
      </c>
      <c r="AA1359" s="12" t="s">
        <v>113</v>
      </c>
      <c r="AB1359" s="12" t="s">
        <v>114</v>
      </c>
      <c r="AC1359" t="str">
        <f t="shared" si="182"/>
        <v>189.99</v>
      </c>
      <c r="AD1359">
        <v>131.99</v>
      </c>
      <c r="AE1359" s="93">
        <f>AD1359+AG1359</f>
        <v>136.99</v>
      </c>
      <c r="AG1359">
        <v>5</v>
      </c>
      <c r="AI1359" t="s">
        <v>113</v>
      </c>
      <c r="AJ1359" s="11" t="s">
        <v>116</v>
      </c>
      <c r="AK1359" t="s">
        <v>7333</v>
      </c>
      <c r="AL1359" t="s">
        <v>7334</v>
      </c>
      <c r="AM1359" t="s">
        <v>7548</v>
      </c>
      <c r="AN1359" t="s">
        <v>7336</v>
      </c>
      <c r="AO1359" t="s">
        <v>7337</v>
      </c>
      <c r="AS1359" s="11" t="str">
        <f t="shared" si="179"/>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59" s="11" t="s">
        <v>98</v>
      </c>
      <c r="AU1359" s="11" t="s">
        <v>122</v>
      </c>
      <c r="AV1359" t="s">
        <v>4481</v>
      </c>
      <c r="AW1359" t="s">
        <v>123</v>
      </c>
      <c r="AX1359" t="s">
        <v>7302</v>
      </c>
      <c r="AY1359" t="s">
        <v>2500</v>
      </c>
      <c r="AZ1359" s="12">
        <v>2</v>
      </c>
      <c r="BA1359" s="12" t="s">
        <v>124</v>
      </c>
      <c r="BI1359" s="12">
        <v>2</v>
      </c>
      <c r="BN1359" t="s">
        <v>7712</v>
      </c>
      <c r="BO1359" t="s">
        <v>7713</v>
      </c>
      <c r="BP1359" t="s">
        <v>7714</v>
      </c>
      <c r="BQ1359" t="s">
        <v>7715</v>
      </c>
      <c r="BR1359" t="s">
        <v>7716</v>
      </c>
      <c r="CB1359" s="12" t="s">
        <v>133</v>
      </c>
      <c r="CC1359" s="12" t="s">
        <v>134</v>
      </c>
      <c r="CD1359" s="12">
        <v>1</v>
      </c>
      <c r="CE1359" s="12">
        <v>4</v>
      </c>
      <c r="CG1359" t="s">
        <v>135</v>
      </c>
    </row>
    <row r="1360" spans="1:85" x14ac:dyDescent="0.3">
      <c r="A1360" s="39">
        <v>6359</v>
      </c>
      <c r="B1360" s="10" t="s">
        <v>98</v>
      </c>
      <c r="C1360" s="12" t="s">
        <v>7725</v>
      </c>
      <c r="G1360" s="12"/>
      <c r="J1360" t="s">
        <v>7726</v>
      </c>
      <c r="K1360"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0"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0" t="s">
        <v>7727</v>
      </c>
      <c r="N1360"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v>
      </c>
      <c r="O1360"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v>
      </c>
      <c r="P1360" t="s">
        <v>7292</v>
      </c>
      <c r="Q1360" t="s">
        <v>7293</v>
      </c>
      <c r="R1360" t="s">
        <v>7294</v>
      </c>
      <c r="S1360" t="s">
        <v>7295</v>
      </c>
      <c r="T1360" t="s">
        <v>7296</v>
      </c>
      <c r="U1360" t="s">
        <v>7725</v>
      </c>
      <c r="V1360" t="s">
        <v>7725</v>
      </c>
      <c r="W1360" t="s">
        <v>7728</v>
      </c>
      <c r="X1360" t="s">
        <v>7728</v>
      </c>
      <c r="Y1360" t="s">
        <v>111</v>
      </c>
      <c r="Z1360" t="s">
        <v>112</v>
      </c>
      <c r="AA1360" s="12" t="s">
        <v>113</v>
      </c>
      <c r="AB1360" s="12" t="s">
        <v>114</v>
      </c>
      <c r="AC1360" t="str">
        <f t="shared" si="182"/>
        <v>174.99</v>
      </c>
      <c r="AD1360">
        <v>121.99</v>
      </c>
      <c r="AE1360" s="93">
        <f>AD1360+AG1360</f>
        <v>126.99</v>
      </c>
      <c r="AG1360">
        <v>5</v>
      </c>
      <c r="AI1360" t="s">
        <v>113</v>
      </c>
      <c r="AJ1360" s="11" t="s">
        <v>116</v>
      </c>
      <c r="AK1360" t="s">
        <v>7314</v>
      </c>
      <c r="AL1360" t="s">
        <v>7315</v>
      </c>
      <c r="AM1360" t="s">
        <v>7316</v>
      </c>
      <c r="AN1360" t="s">
        <v>7317</v>
      </c>
      <c r="AO1360" t="s">
        <v>7318</v>
      </c>
      <c r="AS1360"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60" s="11" t="s">
        <v>98</v>
      </c>
      <c r="AU1360" s="11" t="s">
        <v>122</v>
      </c>
      <c r="AV1360" t="s">
        <v>7328</v>
      </c>
      <c r="AW1360" t="s">
        <v>123</v>
      </c>
      <c r="AX1360" t="s">
        <v>7302</v>
      </c>
      <c r="AY1360" t="s">
        <v>2500</v>
      </c>
      <c r="AZ1360" s="12">
        <v>2</v>
      </c>
      <c r="BA1360" s="12" t="s">
        <v>124</v>
      </c>
      <c r="BI1360" s="12">
        <v>2</v>
      </c>
      <c r="BN1360" t="s">
        <v>7729</v>
      </c>
      <c r="BO1360" t="s">
        <v>7730</v>
      </c>
      <c r="BP1360" t="s">
        <v>7731</v>
      </c>
      <c r="BQ1360" t="s">
        <v>7732</v>
      </c>
      <c r="BR1360" t="s">
        <v>7733</v>
      </c>
      <c r="CB1360" s="12" t="s">
        <v>133</v>
      </c>
      <c r="CC1360" s="12" t="s">
        <v>134</v>
      </c>
      <c r="CD1360" s="12">
        <v>1</v>
      </c>
      <c r="CE1360" s="12">
        <v>4</v>
      </c>
      <c r="CG1360" t="s">
        <v>135</v>
      </c>
    </row>
    <row r="1361" spans="1:85" x14ac:dyDescent="0.3">
      <c r="A1361" s="39">
        <v>6360</v>
      </c>
      <c r="B1361" s="10" t="s">
        <v>98</v>
      </c>
      <c r="C1361" s="12" t="s">
        <v>7734</v>
      </c>
      <c r="G1361" s="12"/>
      <c r="J1361" t="s">
        <v>7735</v>
      </c>
      <c r="K1361"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1"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1" t="s">
        <v>7727</v>
      </c>
      <c r="N1361"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v>
      </c>
      <c r="O1361"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v>
      </c>
      <c r="P1361" t="s">
        <v>7292</v>
      </c>
      <c r="Q1361" t="s">
        <v>7293</v>
      </c>
      <c r="R1361" t="s">
        <v>7294</v>
      </c>
      <c r="S1361" t="s">
        <v>7295</v>
      </c>
      <c r="T1361" t="s">
        <v>7296</v>
      </c>
      <c r="U1361" t="s">
        <v>7734</v>
      </c>
      <c r="V1361" t="s">
        <v>7734</v>
      </c>
      <c r="W1361" t="s">
        <v>7736</v>
      </c>
      <c r="X1361" t="s">
        <v>7736</v>
      </c>
      <c r="Y1361" t="s">
        <v>111</v>
      </c>
      <c r="Z1361" t="s">
        <v>112</v>
      </c>
      <c r="AA1361" s="12" t="s">
        <v>113</v>
      </c>
      <c r="AB1361" s="12" t="s">
        <v>114</v>
      </c>
      <c r="AC1361" t="str">
        <f t="shared" si="182"/>
        <v>174.99</v>
      </c>
      <c r="AD1361">
        <v>121.99</v>
      </c>
      <c r="AE1361" s="93">
        <f>AD1361+AG1361</f>
        <v>126.99</v>
      </c>
      <c r="AG1361">
        <v>5</v>
      </c>
      <c r="AI1361" t="s">
        <v>113</v>
      </c>
      <c r="AJ1361" s="11" t="s">
        <v>116</v>
      </c>
      <c r="AK1361" t="s">
        <v>7298</v>
      </c>
      <c r="AL1361" t="s">
        <v>118</v>
      </c>
      <c r="AM1361" t="s">
        <v>7299</v>
      </c>
      <c r="AN1361" t="s">
        <v>7300</v>
      </c>
      <c r="AO1361" t="s">
        <v>7301</v>
      </c>
      <c r="AS1361"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61" s="11" t="s">
        <v>98</v>
      </c>
      <c r="AU1361" s="11" t="s">
        <v>122</v>
      </c>
      <c r="AV1361" t="s">
        <v>7328</v>
      </c>
      <c r="AW1361" t="s">
        <v>123</v>
      </c>
      <c r="AX1361" t="s">
        <v>7302</v>
      </c>
      <c r="AY1361" t="s">
        <v>2500</v>
      </c>
      <c r="AZ1361" s="12">
        <v>2</v>
      </c>
      <c r="BA1361" s="12" t="s">
        <v>124</v>
      </c>
      <c r="BI1361" s="12">
        <v>2</v>
      </c>
      <c r="BN1361" t="s">
        <v>7737</v>
      </c>
      <c r="BO1361" t="s">
        <v>7738</v>
      </c>
      <c r="BP1361" t="s">
        <v>7739</v>
      </c>
      <c r="BQ1361" t="s">
        <v>7740</v>
      </c>
      <c r="BR1361" t="s">
        <v>7741</v>
      </c>
      <c r="CB1361" s="12" t="s">
        <v>133</v>
      </c>
      <c r="CC1361" s="12" t="s">
        <v>134</v>
      </c>
      <c r="CD1361" s="12">
        <v>1</v>
      </c>
      <c r="CE1361" s="12">
        <v>4</v>
      </c>
      <c r="CG1361" t="s">
        <v>135</v>
      </c>
    </row>
    <row r="1362" spans="1:85" x14ac:dyDescent="0.3">
      <c r="A1362" s="39">
        <v>6361</v>
      </c>
      <c r="B1362" s="10" t="s">
        <v>98</v>
      </c>
      <c r="C1362" s="12" t="s">
        <v>7742</v>
      </c>
      <c r="D1362" t="s">
        <v>100</v>
      </c>
      <c r="G1362" s="12"/>
      <c r="J1362" t="s">
        <v>7743</v>
      </c>
      <c r="K1362"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2"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2" t="s">
        <v>7744</v>
      </c>
      <c r="N1362"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&lt;li&gt;Twin quilt: 68 inches x 86 inches&lt;/li&gt;
  &lt;li&gt;Full/Queen quilt: 88 inches x 92 inches&lt;/li&gt;
  &lt;li&gt;King quilt: 106 inches x 92 inches&lt;/li&gt;
  &lt;li&gt;Standard sham: 20 inches x 26 inches&lt;/li&gt;
&lt;/ul&gt;</v>
      </c>
      <c r="O1362"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&lt;li&gt;Twin quilt: 68 inches x 86 inches&lt;/li&gt;
  &lt;li&gt;Full/Queen quilt: 88 inches x 92 inches&lt;/li&gt;
  &lt;li&gt;King quilt: 106 inches x 92 inches&lt;/li&gt;
  &lt;li&gt;Standard sham: 20 inches x 26 inches&lt;/li&gt;
&lt;/ul&gt;</v>
      </c>
      <c r="P1362" t="s">
        <v>7292</v>
      </c>
      <c r="Q1362" t="s">
        <v>7293</v>
      </c>
      <c r="R1362" t="s">
        <v>7294</v>
      </c>
      <c r="S1362" t="s">
        <v>7295</v>
      </c>
      <c r="T1362" t="s">
        <v>7296</v>
      </c>
      <c r="U1362" t="s">
        <v>7742</v>
      </c>
      <c r="V1362" t="s">
        <v>7742</v>
      </c>
      <c r="W1362" t="s">
        <v>7745</v>
      </c>
      <c r="X1362" t="s">
        <v>7745</v>
      </c>
      <c r="Y1362" t="s">
        <v>111</v>
      </c>
      <c r="Z1362" t="s">
        <v>112</v>
      </c>
      <c r="AA1362" s="12" t="s">
        <v>113</v>
      </c>
      <c r="AB1362" s="12" t="s">
        <v>114</v>
      </c>
      <c r="AC1362" t="str">
        <f t="shared" si="182"/>
        <v>0.99</v>
      </c>
      <c r="AD1362"/>
      <c r="AE1362" s="93"/>
      <c r="AG1362">
        <v>5</v>
      </c>
      <c r="AI1362" t="s">
        <v>113</v>
      </c>
      <c r="AJ1362" s="11" t="s">
        <v>116</v>
      </c>
      <c r="AK1362" t="s">
        <v>7323</v>
      </c>
      <c r="AL1362" t="s">
        <v>7324</v>
      </c>
      <c r="AM1362" t="s">
        <v>7325</v>
      </c>
      <c r="AN1362" t="s">
        <v>7326</v>
      </c>
      <c r="AO1362" t="s">
        <v>7327</v>
      </c>
      <c r="AS1362"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62" s="11" t="s">
        <v>98</v>
      </c>
      <c r="AU1362" s="11" t="s">
        <v>122</v>
      </c>
      <c r="AV1362" t="s">
        <v>7328</v>
      </c>
      <c r="AW1362" t="s">
        <v>123</v>
      </c>
      <c r="AX1362" t="s">
        <v>7302</v>
      </c>
      <c r="AY1362" t="s">
        <v>2500</v>
      </c>
      <c r="AZ1362" s="12">
        <v>2</v>
      </c>
      <c r="BA1362" s="12" t="s">
        <v>124</v>
      </c>
      <c r="BI1362" s="12">
        <v>2</v>
      </c>
      <c r="BN1362" t="s">
        <v>7746</v>
      </c>
      <c r="BO1362" t="s">
        <v>7747</v>
      </c>
      <c r="BP1362" t="s">
        <v>7748</v>
      </c>
      <c r="BQ1362" t="s">
        <v>7749</v>
      </c>
      <c r="BR1362" t="s">
        <v>7750</v>
      </c>
      <c r="CB1362" s="12" t="s">
        <v>133</v>
      </c>
      <c r="CC1362" s="12" t="s">
        <v>134</v>
      </c>
      <c r="CD1362" s="12">
        <v>1</v>
      </c>
      <c r="CE1362" s="12">
        <v>4</v>
      </c>
      <c r="CG1362" t="s">
        <v>135</v>
      </c>
    </row>
    <row r="1363" spans="1:85" x14ac:dyDescent="0.3">
      <c r="A1363" s="39">
        <v>6362</v>
      </c>
      <c r="B1363" s="10" t="s">
        <v>98</v>
      </c>
      <c r="C1363" s="12" t="s">
        <v>7751</v>
      </c>
      <c r="D1363" t="s">
        <v>137</v>
      </c>
      <c r="E1363" t="s">
        <v>7742</v>
      </c>
      <c r="F1363" t="s">
        <v>138</v>
      </c>
      <c r="G1363" s="12" t="s">
        <v>101</v>
      </c>
      <c r="H1363" t="s">
        <v>7353</v>
      </c>
      <c r="I1363" t="s">
        <v>7391</v>
      </c>
      <c r="J1363" t="s">
        <v>7752</v>
      </c>
      <c r="K1363"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3"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3" t="s">
        <v>7727</v>
      </c>
      <c r="N1363"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v>
      </c>
      <c r="O1363"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&lt;li&gt;Full/Queen quilt: 88 inches x 92 inches&lt;/li&gt;
  &lt;li&gt;Standard sham: 20 inches x 26 inches&lt;/li&gt;
&lt;/ul&gt;</v>
      </c>
      <c r="P1363" t="s">
        <v>7292</v>
      </c>
      <c r="Q1363" t="s">
        <v>7293</v>
      </c>
      <c r="R1363" t="s">
        <v>7294</v>
      </c>
      <c r="S1363" t="s">
        <v>7295</v>
      </c>
      <c r="T1363" t="s">
        <v>7296</v>
      </c>
      <c r="U1363" t="s">
        <v>7751</v>
      </c>
      <c r="V1363" t="s">
        <v>7751</v>
      </c>
      <c r="W1363" t="s">
        <v>7753</v>
      </c>
      <c r="X1363" t="s">
        <v>7753</v>
      </c>
      <c r="Y1363" t="s">
        <v>111</v>
      </c>
      <c r="Z1363" t="s">
        <v>112</v>
      </c>
      <c r="AA1363" s="12" t="s">
        <v>113</v>
      </c>
      <c r="AB1363" s="12" t="s">
        <v>114</v>
      </c>
      <c r="AC1363" t="str">
        <f t="shared" si="182"/>
        <v>174.99</v>
      </c>
      <c r="AD1363">
        <v>121.99</v>
      </c>
      <c r="AE1363" s="93">
        <f>AD1363+AG1363</f>
        <v>126.99</v>
      </c>
      <c r="AG1363">
        <v>5</v>
      </c>
      <c r="AI1363" t="s">
        <v>113</v>
      </c>
      <c r="AJ1363" s="11" t="s">
        <v>116</v>
      </c>
      <c r="AK1363" t="s">
        <v>7298</v>
      </c>
      <c r="AL1363" t="s">
        <v>118</v>
      </c>
      <c r="AM1363" t="s">
        <v>7299</v>
      </c>
      <c r="AN1363" t="s">
        <v>7300</v>
      </c>
      <c r="AO1363" t="s">
        <v>7301</v>
      </c>
      <c r="AS1363"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63" s="11" t="s">
        <v>98</v>
      </c>
      <c r="AU1363" s="11" t="s">
        <v>122</v>
      </c>
      <c r="AV1363" t="s">
        <v>7328</v>
      </c>
      <c r="AW1363" t="s">
        <v>123</v>
      </c>
      <c r="AX1363" t="s">
        <v>7302</v>
      </c>
      <c r="AY1363" t="s">
        <v>2500</v>
      </c>
      <c r="AZ1363" s="12">
        <v>2</v>
      </c>
      <c r="BA1363" s="12" t="s">
        <v>124</v>
      </c>
      <c r="BI1363" s="12">
        <v>2</v>
      </c>
      <c r="BN1363" t="s">
        <v>7746</v>
      </c>
      <c r="BO1363" t="s">
        <v>7747</v>
      </c>
      <c r="BP1363" t="s">
        <v>7748</v>
      </c>
      <c r="BQ1363" t="s">
        <v>7749</v>
      </c>
      <c r="BR1363" t="s">
        <v>7750</v>
      </c>
      <c r="CB1363" s="12" t="s">
        <v>133</v>
      </c>
      <c r="CC1363" s="12" t="s">
        <v>134</v>
      </c>
      <c r="CD1363" s="12">
        <v>1</v>
      </c>
      <c r="CE1363" s="12">
        <v>4</v>
      </c>
      <c r="CG1363" t="s">
        <v>135</v>
      </c>
    </row>
    <row r="1364" spans="1:85" x14ac:dyDescent="0.3">
      <c r="A1364" s="39">
        <v>6363</v>
      </c>
      <c r="B1364" s="10" t="s">
        <v>98</v>
      </c>
      <c r="C1364" s="12" t="s">
        <v>7754</v>
      </c>
      <c r="D1364" t="s">
        <v>137</v>
      </c>
      <c r="E1364" t="s">
        <v>7742</v>
      </c>
      <c r="F1364" t="s">
        <v>138</v>
      </c>
      <c r="G1364" s="12" t="s">
        <v>101</v>
      </c>
      <c r="H1364" t="s">
        <v>7330</v>
      </c>
      <c r="I1364" t="s">
        <v>7391</v>
      </c>
      <c r="J1364" t="s">
        <v>7755</v>
      </c>
      <c r="K1364"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4"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4" t="s">
        <v>7756</v>
      </c>
      <c r="N1364"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&lt;li&gt;King quilt: 106 inches x 92 inches&lt;/li&gt;
  &lt;li&gt;Standard sham: 20 inches x 26 inches&lt;/li&gt;
&lt;/ul&gt;</v>
      </c>
      <c r="O1364"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 &lt;/p&gt;
&lt;ul&gt;
  &lt;li&gt;King quilt: 106 inches x 92 inches&lt;/li&gt;
  &lt;li&gt;Standard sham: 20 inches x 26 inches&lt;/li&gt;
&lt;/ul&gt;</v>
      </c>
      <c r="P1364" t="s">
        <v>7292</v>
      </c>
      <c r="Q1364" t="s">
        <v>7293</v>
      </c>
      <c r="R1364" t="s">
        <v>7294</v>
      </c>
      <c r="S1364" t="s">
        <v>7295</v>
      </c>
      <c r="T1364" t="s">
        <v>7296</v>
      </c>
      <c r="U1364" t="s">
        <v>7754</v>
      </c>
      <c r="V1364" t="s">
        <v>7754</v>
      </c>
      <c r="W1364" t="s">
        <v>7757</v>
      </c>
      <c r="X1364" t="s">
        <v>7757</v>
      </c>
      <c r="Y1364" t="s">
        <v>111</v>
      </c>
      <c r="Z1364" t="s">
        <v>112</v>
      </c>
      <c r="AA1364" s="12" t="s">
        <v>113</v>
      </c>
      <c r="AB1364" s="12" t="s">
        <v>114</v>
      </c>
      <c r="AC1364" t="str">
        <f t="shared" si="182"/>
        <v>189.99</v>
      </c>
      <c r="AD1364">
        <v>131.99</v>
      </c>
      <c r="AE1364" s="93">
        <f>AD1364+AG1364</f>
        <v>136.99</v>
      </c>
      <c r="AG1364">
        <v>5</v>
      </c>
      <c r="AI1364" t="s">
        <v>113</v>
      </c>
      <c r="AJ1364" s="11" t="s">
        <v>116</v>
      </c>
      <c r="AK1364" t="s">
        <v>7314</v>
      </c>
      <c r="AL1364" t="s">
        <v>7315</v>
      </c>
      <c r="AM1364" t="s">
        <v>7316</v>
      </c>
      <c r="AN1364" t="s">
        <v>7317</v>
      </c>
      <c r="AO1364" t="s">
        <v>7318</v>
      </c>
      <c r="AS1364"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64" s="11" t="s">
        <v>98</v>
      </c>
      <c r="AU1364" s="11" t="s">
        <v>122</v>
      </c>
      <c r="AV1364" t="s">
        <v>4481</v>
      </c>
      <c r="AW1364" t="s">
        <v>123</v>
      </c>
      <c r="AX1364" t="s">
        <v>7302</v>
      </c>
      <c r="AY1364" t="s">
        <v>2500</v>
      </c>
      <c r="AZ1364" s="12">
        <v>2</v>
      </c>
      <c r="BA1364" s="12" t="s">
        <v>124</v>
      </c>
      <c r="BI1364" s="12">
        <v>2</v>
      </c>
      <c r="BN1364" t="s">
        <v>7746</v>
      </c>
      <c r="BO1364" t="s">
        <v>7747</v>
      </c>
      <c r="BP1364" t="s">
        <v>7748</v>
      </c>
      <c r="BQ1364" t="s">
        <v>7749</v>
      </c>
      <c r="BR1364" t="s">
        <v>7750</v>
      </c>
      <c r="CB1364" s="12" t="s">
        <v>133</v>
      </c>
      <c r="CC1364" s="12" t="s">
        <v>134</v>
      </c>
      <c r="CD1364" s="12">
        <v>1</v>
      </c>
      <c r="CE1364" s="12">
        <v>4</v>
      </c>
      <c r="CG1364" t="s">
        <v>135</v>
      </c>
    </row>
    <row r="1365" spans="1:85" x14ac:dyDescent="0.3">
      <c r="A1365" s="39">
        <v>6364</v>
      </c>
      <c r="B1365" s="10" t="s">
        <v>98</v>
      </c>
      <c r="C1365" s="12" t="s">
        <v>7758</v>
      </c>
      <c r="G1365" s="12"/>
      <c r="J1365" t="s">
        <v>7759</v>
      </c>
      <c r="K1365"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5"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5" t="s">
        <v>7719</v>
      </c>
      <c r="N1365"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O1365"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P1365" t="s">
        <v>7292</v>
      </c>
      <c r="Q1365" t="s">
        <v>7293</v>
      </c>
      <c r="R1365" t="s">
        <v>7294</v>
      </c>
      <c r="S1365" t="s">
        <v>7295</v>
      </c>
      <c r="T1365" t="s">
        <v>7296</v>
      </c>
      <c r="U1365" t="s">
        <v>7758</v>
      </c>
      <c r="V1365" t="s">
        <v>7758</v>
      </c>
      <c r="W1365" t="s">
        <v>7760</v>
      </c>
      <c r="X1365" t="s">
        <v>7760</v>
      </c>
      <c r="Y1365" t="s">
        <v>111</v>
      </c>
      <c r="Z1365" t="s">
        <v>112</v>
      </c>
      <c r="AA1365" s="12" t="s">
        <v>113</v>
      </c>
      <c r="AB1365" s="12" t="s">
        <v>114</v>
      </c>
      <c r="AC1365" t="str">
        <f t="shared" si="182"/>
        <v>174.99</v>
      </c>
      <c r="AD1365">
        <v>121.99</v>
      </c>
      <c r="AE1365" s="93">
        <f>AD1365+AG1365</f>
        <v>126.99</v>
      </c>
      <c r="AG1365">
        <v>5</v>
      </c>
      <c r="AI1365" t="s">
        <v>113</v>
      </c>
      <c r="AJ1365" s="11" t="s">
        <v>116</v>
      </c>
      <c r="AK1365" t="s">
        <v>7314</v>
      </c>
      <c r="AL1365" t="s">
        <v>7315</v>
      </c>
      <c r="AM1365" t="s">
        <v>7316</v>
      </c>
      <c r="AN1365" t="s">
        <v>7317</v>
      </c>
      <c r="AO1365" t="s">
        <v>7318</v>
      </c>
      <c r="AS1365"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65" s="11" t="s">
        <v>98</v>
      </c>
      <c r="AU1365" s="11" t="s">
        <v>122</v>
      </c>
      <c r="AV1365" t="s">
        <v>7328</v>
      </c>
      <c r="AW1365" t="s">
        <v>123</v>
      </c>
      <c r="AX1365" t="s">
        <v>7302</v>
      </c>
      <c r="AY1365" t="s">
        <v>2500</v>
      </c>
      <c r="AZ1365" s="12">
        <v>2</v>
      </c>
      <c r="BA1365" s="12" t="s">
        <v>124</v>
      </c>
      <c r="BI1365" s="12">
        <v>2</v>
      </c>
      <c r="BN1365" t="s">
        <v>7761</v>
      </c>
      <c r="BO1365" t="s">
        <v>7762</v>
      </c>
      <c r="BP1365" t="s">
        <v>7763</v>
      </c>
      <c r="BQ1365" t="s">
        <v>7764</v>
      </c>
      <c r="BR1365" t="s">
        <v>7765</v>
      </c>
      <c r="BS1365" t="s">
        <v>7766</v>
      </c>
      <c r="CB1365" s="12" t="s">
        <v>133</v>
      </c>
      <c r="CC1365" s="12" t="s">
        <v>134</v>
      </c>
      <c r="CD1365" s="12">
        <v>1</v>
      </c>
      <c r="CE1365" s="12">
        <v>4</v>
      </c>
      <c r="CG1365" t="s">
        <v>135</v>
      </c>
    </row>
    <row r="1366" spans="1:85" x14ac:dyDescent="0.3">
      <c r="A1366" s="39">
        <v>6365</v>
      </c>
      <c r="B1366" s="10" t="s">
        <v>98</v>
      </c>
      <c r="C1366" s="12" t="s">
        <v>7767</v>
      </c>
      <c r="G1366" s="12"/>
      <c r="J1366" t="s">
        <v>7768</v>
      </c>
      <c r="K1366"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6"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6" t="s">
        <v>7719</v>
      </c>
      <c r="N1366"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O1366"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P1366" t="s">
        <v>7292</v>
      </c>
      <c r="Q1366" t="s">
        <v>7293</v>
      </c>
      <c r="R1366" t="s">
        <v>7294</v>
      </c>
      <c r="S1366" t="s">
        <v>7295</v>
      </c>
      <c r="T1366" t="s">
        <v>7296</v>
      </c>
      <c r="U1366" t="s">
        <v>7767</v>
      </c>
      <c r="V1366" t="s">
        <v>7767</v>
      </c>
      <c r="W1366" t="s">
        <v>7769</v>
      </c>
      <c r="X1366" t="s">
        <v>7769</v>
      </c>
      <c r="Y1366" t="s">
        <v>111</v>
      </c>
      <c r="Z1366" t="s">
        <v>112</v>
      </c>
      <c r="AA1366" s="12" t="s">
        <v>113</v>
      </c>
      <c r="AB1366" s="12" t="s">
        <v>114</v>
      </c>
      <c r="AC1366" t="str">
        <f t="shared" si="182"/>
        <v>174.99</v>
      </c>
      <c r="AD1366">
        <v>121.99</v>
      </c>
      <c r="AE1366" s="93">
        <f>AD1366+AG1366</f>
        <v>126.99</v>
      </c>
      <c r="AG1366">
        <v>5</v>
      </c>
      <c r="AI1366" t="s">
        <v>113</v>
      </c>
      <c r="AJ1366" s="11" t="s">
        <v>116</v>
      </c>
      <c r="AK1366" t="s">
        <v>7323</v>
      </c>
      <c r="AL1366" t="s">
        <v>7324</v>
      </c>
      <c r="AM1366" t="s">
        <v>7325</v>
      </c>
      <c r="AN1366" t="s">
        <v>7326</v>
      </c>
      <c r="AO1366" t="s">
        <v>7327</v>
      </c>
      <c r="AS1366"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66" s="11" t="s">
        <v>98</v>
      </c>
      <c r="AU1366" s="11" t="s">
        <v>122</v>
      </c>
      <c r="AV1366" t="s">
        <v>7328</v>
      </c>
      <c r="AW1366" t="s">
        <v>123</v>
      </c>
      <c r="AX1366" t="s">
        <v>7302</v>
      </c>
      <c r="AY1366" t="s">
        <v>2500</v>
      </c>
      <c r="AZ1366" s="12">
        <v>2</v>
      </c>
      <c r="BA1366" s="12" t="s">
        <v>124</v>
      </c>
      <c r="BI1366" s="12">
        <v>2</v>
      </c>
      <c r="BN1366" t="s">
        <v>7770</v>
      </c>
      <c r="BO1366" t="s">
        <v>7771</v>
      </c>
      <c r="BP1366" t="s">
        <v>7772</v>
      </c>
      <c r="BQ1366" t="s">
        <v>7773</v>
      </c>
      <c r="BR1366" t="s">
        <v>7774</v>
      </c>
      <c r="CB1366" s="12" t="s">
        <v>133</v>
      </c>
      <c r="CC1366" s="12" t="s">
        <v>134</v>
      </c>
      <c r="CD1366" s="12">
        <v>1</v>
      </c>
      <c r="CE1366" s="12">
        <v>4</v>
      </c>
      <c r="CG1366" t="s">
        <v>135</v>
      </c>
    </row>
    <row r="1367" spans="1:85" x14ac:dyDescent="0.3">
      <c r="A1367" s="39">
        <v>6366</v>
      </c>
      <c r="B1367" s="10" t="s">
        <v>98</v>
      </c>
      <c r="C1367" s="12" t="s">
        <v>7775</v>
      </c>
      <c r="D1367" t="s">
        <v>100</v>
      </c>
      <c r="G1367" s="12"/>
      <c r="J1367" t="s">
        <v>7776</v>
      </c>
      <c r="K1367"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7"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7" t="s">
        <v>7710</v>
      </c>
      <c r="N1367"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67"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67" t="s">
        <v>7292</v>
      </c>
      <c r="Q1367" t="s">
        <v>7293</v>
      </c>
      <c r="R1367" t="s">
        <v>7294</v>
      </c>
      <c r="S1367" t="s">
        <v>7295</v>
      </c>
      <c r="T1367" t="s">
        <v>7296</v>
      </c>
      <c r="U1367" t="s">
        <v>7775</v>
      </c>
      <c r="V1367" t="s">
        <v>7775</v>
      </c>
      <c r="W1367" t="s">
        <v>7777</v>
      </c>
      <c r="X1367" t="s">
        <v>7777</v>
      </c>
      <c r="Y1367" t="s">
        <v>111</v>
      </c>
      <c r="Z1367" t="s">
        <v>112</v>
      </c>
      <c r="AA1367" s="12" t="s">
        <v>113</v>
      </c>
      <c r="AB1367" s="12" t="s">
        <v>114</v>
      </c>
      <c r="AC1367" t="str">
        <f t="shared" si="182"/>
        <v>0.99</v>
      </c>
      <c r="AD1367"/>
      <c r="AE1367" s="93"/>
      <c r="AG1367">
        <v>5</v>
      </c>
      <c r="AI1367" t="s">
        <v>113</v>
      </c>
      <c r="AJ1367" s="11" t="s">
        <v>116</v>
      </c>
      <c r="AK1367" t="s">
        <v>7323</v>
      </c>
      <c r="AL1367" t="s">
        <v>7324</v>
      </c>
      <c r="AM1367" t="s">
        <v>7325</v>
      </c>
      <c r="AN1367" t="s">
        <v>7326</v>
      </c>
      <c r="AO1367" t="s">
        <v>7327</v>
      </c>
      <c r="AS1367"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67" s="11" t="s">
        <v>98</v>
      </c>
      <c r="AU1367" s="11" t="s">
        <v>122</v>
      </c>
      <c r="AV1367" t="s">
        <v>7328</v>
      </c>
      <c r="AW1367" t="s">
        <v>123</v>
      </c>
      <c r="AX1367" t="s">
        <v>7302</v>
      </c>
      <c r="AY1367" t="s">
        <v>2500</v>
      </c>
      <c r="AZ1367" s="12">
        <v>2</v>
      </c>
      <c r="BA1367" s="12" t="s">
        <v>124</v>
      </c>
      <c r="BI1367" s="12">
        <v>2</v>
      </c>
      <c r="BN1367" t="s">
        <v>7778</v>
      </c>
      <c r="BO1367" t="s">
        <v>7779</v>
      </c>
      <c r="BP1367" t="s">
        <v>7780</v>
      </c>
      <c r="BQ1367" t="s">
        <v>7781</v>
      </c>
      <c r="BR1367" t="s">
        <v>7782</v>
      </c>
      <c r="CB1367" s="12" t="s">
        <v>133</v>
      </c>
      <c r="CC1367" s="12" t="s">
        <v>134</v>
      </c>
      <c r="CD1367" s="12">
        <v>1</v>
      </c>
      <c r="CE1367" s="12">
        <v>4</v>
      </c>
      <c r="CG1367" t="s">
        <v>135</v>
      </c>
    </row>
    <row r="1368" spans="1:85" x14ac:dyDescent="0.3">
      <c r="A1368" s="39">
        <v>6367</v>
      </c>
      <c r="B1368" s="10" t="s">
        <v>98</v>
      </c>
      <c r="C1368" s="12" t="s">
        <v>7783</v>
      </c>
      <c r="D1368" t="s">
        <v>137</v>
      </c>
      <c r="E1368" t="s">
        <v>7775</v>
      </c>
      <c r="F1368" t="s">
        <v>138</v>
      </c>
      <c r="G1368" s="12" t="s">
        <v>101</v>
      </c>
      <c r="H1368" t="s">
        <v>7353</v>
      </c>
      <c r="I1368" t="s">
        <v>7391</v>
      </c>
      <c r="J1368" t="s">
        <v>7784</v>
      </c>
      <c r="K1368"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8"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8" t="s">
        <v>7719</v>
      </c>
      <c r="N1368"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O1368"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&lt;li&gt;Full/Queen quilt: 88 inches x 92 inches&lt;/li&gt;
  &lt;li&gt;Standard sham: 20 inches x 26 inches&lt;/li&gt;
&lt;/ul&gt;</v>
      </c>
      <c r="P1368" t="s">
        <v>7292</v>
      </c>
      <c r="Q1368" t="s">
        <v>7293</v>
      </c>
      <c r="R1368" t="s">
        <v>7294</v>
      </c>
      <c r="S1368" t="s">
        <v>7295</v>
      </c>
      <c r="T1368" t="s">
        <v>7296</v>
      </c>
      <c r="U1368" t="s">
        <v>7783</v>
      </c>
      <c r="V1368" t="s">
        <v>7783</v>
      </c>
      <c r="W1368" t="s">
        <v>7785</v>
      </c>
      <c r="X1368" t="s">
        <v>7785</v>
      </c>
      <c r="Y1368" t="s">
        <v>111</v>
      </c>
      <c r="Z1368" t="s">
        <v>112</v>
      </c>
      <c r="AA1368" s="12" t="s">
        <v>113</v>
      </c>
      <c r="AB1368" s="12" t="s">
        <v>114</v>
      </c>
      <c r="AC1368" t="str">
        <f t="shared" si="182"/>
        <v>174.99</v>
      </c>
      <c r="AD1368">
        <v>121.99</v>
      </c>
      <c r="AE1368" s="93">
        <f>AD1368+AG1368</f>
        <v>126.99</v>
      </c>
      <c r="AG1368">
        <v>5</v>
      </c>
      <c r="AI1368" t="s">
        <v>113</v>
      </c>
      <c r="AJ1368" s="11" t="s">
        <v>116</v>
      </c>
      <c r="AK1368" t="s">
        <v>7298</v>
      </c>
      <c r="AL1368" t="s">
        <v>118</v>
      </c>
      <c r="AM1368" t="s">
        <v>7299</v>
      </c>
      <c r="AN1368" t="s">
        <v>7300</v>
      </c>
      <c r="AO1368" t="s">
        <v>7301</v>
      </c>
      <c r="AS1368"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68" s="11" t="s">
        <v>98</v>
      </c>
      <c r="AU1368" s="11" t="s">
        <v>122</v>
      </c>
      <c r="AV1368" t="s">
        <v>7328</v>
      </c>
      <c r="AW1368" t="s">
        <v>123</v>
      </c>
      <c r="AX1368" t="s">
        <v>7302</v>
      </c>
      <c r="AY1368" t="s">
        <v>2500</v>
      </c>
      <c r="AZ1368" s="12">
        <v>2</v>
      </c>
      <c r="BA1368" s="12" t="s">
        <v>124</v>
      </c>
      <c r="BI1368" s="12">
        <v>2</v>
      </c>
      <c r="BN1368" t="s">
        <v>7778</v>
      </c>
      <c r="BO1368" t="s">
        <v>7779</v>
      </c>
      <c r="BP1368" t="s">
        <v>7780</v>
      </c>
      <c r="BQ1368" t="s">
        <v>7781</v>
      </c>
      <c r="BR1368" t="s">
        <v>7782</v>
      </c>
      <c r="CB1368" s="12" t="s">
        <v>133</v>
      </c>
      <c r="CC1368" s="12" t="s">
        <v>134</v>
      </c>
      <c r="CD1368" s="12">
        <v>1</v>
      </c>
      <c r="CE1368" s="12">
        <v>4</v>
      </c>
      <c r="CG1368" t="s">
        <v>135</v>
      </c>
    </row>
    <row r="1369" spans="1:85" x14ac:dyDescent="0.3">
      <c r="A1369" s="39">
        <v>6368</v>
      </c>
      <c r="B1369" s="10" t="s">
        <v>98</v>
      </c>
      <c r="C1369" s="12" t="s">
        <v>7786</v>
      </c>
      <c r="D1369" t="s">
        <v>137</v>
      </c>
      <c r="E1369" t="s">
        <v>7775</v>
      </c>
      <c r="F1369" t="s">
        <v>138</v>
      </c>
      <c r="G1369" s="12" t="s">
        <v>101</v>
      </c>
      <c r="H1369" t="s">
        <v>7330</v>
      </c>
      <c r="I1369" t="s">
        <v>7391</v>
      </c>
      <c r="J1369" t="s">
        <v>7787</v>
      </c>
      <c r="K1369"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69"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69" t="s">
        <v>7723</v>
      </c>
      <c r="N1369"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&lt;li&gt;King quilt: 106 inches x 92 inches&lt;/li&gt;
  &lt;li&gt;Standard sham: 20 inches x 26 inches&lt;/li&gt;
&lt;/ul&gt;</v>
      </c>
      <c r="O1369"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&lt;p&gt;The traditional warm tone patchwork floral design embroidery penetrates an energy of artistic sense to your bedroom as you lay back and relax in the atmosphere of the culture of creativity. Embroidery flowers around border of the quilt. Set includes a quilt and two quilted shams (one in twin set). Shell and fill are 100% cotton. Pre-washed, pre-shrunk. Machine washable.&lt;/p&gt;
&lt;p&gt;Dimensions: &lt;/p&gt;
&lt;ul&gt;
  &lt;li&gt;King quilt: 106 inches x 92 inches&lt;/li&gt;
  &lt;li&gt;Standard sham: 20 inches x 26 inches&lt;/li&gt;
&lt;/ul&gt;</v>
      </c>
      <c r="P1369" t="s">
        <v>7292</v>
      </c>
      <c r="Q1369" t="s">
        <v>7293</v>
      </c>
      <c r="R1369" t="s">
        <v>7294</v>
      </c>
      <c r="S1369" t="s">
        <v>7295</v>
      </c>
      <c r="T1369" t="s">
        <v>7296</v>
      </c>
      <c r="U1369" t="s">
        <v>7786</v>
      </c>
      <c r="V1369" t="s">
        <v>7786</v>
      </c>
      <c r="W1369" t="s">
        <v>7788</v>
      </c>
      <c r="X1369" t="s">
        <v>7788</v>
      </c>
      <c r="Y1369" t="s">
        <v>111</v>
      </c>
      <c r="Z1369" t="s">
        <v>112</v>
      </c>
      <c r="AA1369" s="12" t="s">
        <v>113</v>
      </c>
      <c r="AB1369" s="12" t="s">
        <v>114</v>
      </c>
      <c r="AC1369" t="str">
        <f t="shared" si="182"/>
        <v>189.99</v>
      </c>
      <c r="AD1369">
        <v>131.99</v>
      </c>
      <c r="AE1369" s="93">
        <f>AD1369+AG1369</f>
        <v>136.99</v>
      </c>
      <c r="AG1369">
        <v>5</v>
      </c>
      <c r="AI1369" t="s">
        <v>113</v>
      </c>
      <c r="AJ1369" s="11" t="s">
        <v>116</v>
      </c>
      <c r="AK1369" t="s">
        <v>7314</v>
      </c>
      <c r="AL1369" t="s">
        <v>7315</v>
      </c>
      <c r="AM1369" t="s">
        <v>7316</v>
      </c>
      <c r="AN1369" t="s">
        <v>7317</v>
      </c>
      <c r="AO1369" t="s">
        <v>7318</v>
      </c>
      <c r="AS1369"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69" s="11" t="s">
        <v>98</v>
      </c>
      <c r="AU1369" s="11" t="s">
        <v>122</v>
      </c>
      <c r="AV1369" t="s">
        <v>4481</v>
      </c>
      <c r="AW1369" t="s">
        <v>123</v>
      </c>
      <c r="AX1369" t="s">
        <v>7302</v>
      </c>
      <c r="AY1369" t="s">
        <v>2500</v>
      </c>
      <c r="AZ1369" s="12">
        <v>2</v>
      </c>
      <c r="BA1369" s="12" t="s">
        <v>124</v>
      </c>
      <c r="BI1369" s="12">
        <v>2</v>
      </c>
      <c r="BN1369" t="s">
        <v>7778</v>
      </c>
      <c r="BO1369" t="s">
        <v>7779</v>
      </c>
      <c r="BP1369" t="s">
        <v>7780</v>
      </c>
      <c r="BQ1369" t="s">
        <v>7781</v>
      </c>
      <c r="BR1369" t="s">
        <v>7782</v>
      </c>
      <c r="CB1369" s="12" t="s">
        <v>133</v>
      </c>
      <c r="CC1369" s="12" t="s">
        <v>134</v>
      </c>
      <c r="CD1369" s="12">
        <v>1</v>
      </c>
      <c r="CE1369" s="12">
        <v>4</v>
      </c>
      <c r="CG1369" t="s">
        <v>135</v>
      </c>
    </row>
    <row r="1370" spans="1:85" x14ac:dyDescent="0.3">
      <c r="A1370" s="39">
        <v>6369</v>
      </c>
      <c r="B1370" s="10" t="s">
        <v>98</v>
      </c>
      <c r="C1370" s="12" t="s">
        <v>7789</v>
      </c>
      <c r="D1370" t="s">
        <v>100</v>
      </c>
      <c r="G1370" s="12"/>
      <c r="J1370" t="s">
        <v>7790</v>
      </c>
      <c r="K1370"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0"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0" t="s">
        <v>7600</v>
      </c>
      <c r="N1370"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70"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70" t="s">
        <v>7292</v>
      </c>
      <c r="Q1370" t="s">
        <v>7293</v>
      </c>
      <c r="R1370" t="s">
        <v>7294</v>
      </c>
      <c r="S1370" t="s">
        <v>7295</v>
      </c>
      <c r="T1370" t="s">
        <v>7296</v>
      </c>
      <c r="U1370" t="s">
        <v>7789</v>
      </c>
      <c r="V1370" t="s">
        <v>7789</v>
      </c>
      <c r="W1370" t="s">
        <v>7791</v>
      </c>
      <c r="X1370" t="s">
        <v>7791</v>
      </c>
      <c r="Y1370" t="s">
        <v>111</v>
      </c>
      <c r="Z1370" t="s">
        <v>112</v>
      </c>
      <c r="AA1370" s="12" t="s">
        <v>113</v>
      </c>
      <c r="AB1370" s="12" t="s">
        <v>114</v>
      </c>
      <c r="AC1370" t="str">
        <f t="shared" si="182"/>
        <v>0.99</v>
      </c>
      <c r="AD1370"/>
      <c r="AE1370" s="93"/>
      <c r="AG1370">
        <v>5</v>
      </c>
      <c r="AI1370" t="s">
        <v>113</v>
      </c>
      <c r="AJ1370" s="11" t="s">
        <v>116</v>
      </c>
      <c r="AK1370" t="s">
        <v>7298</v>
      </c>
      <c r="AL1370" t="s">
        <v>118</v>
      </c>
      <c r="AM1370" t="s">
        <v>7299</v>
      </c>
      <c r="AN1370" t="s">
        <v>7300</v>
      </c>
      <c r="AO1370" t="s">
        <v>7301</v>
      </c>
      <c r="AS1370"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70" s="11" t="s">
        <v>98</v>
      </c>
      <c r="AU1370" s="11" t="s">
        <v>122</v>
      </c>
      <c r="AV1370" t="s">
        <v>2095</v>
      </c>
      <c r="AW1370" t="s">
        <v>123</v>
      </c>
      <c r="AX1370" t="s">
        <v>7302</v>
      </c>
      <c r="AY1370" t="s">
        <v>2500</v>
      </c>
      <c r="AZ1370" s="12">
        <v>2</v>
      </c>
      <c r="BA1370" s="12" t="s">
        <v>124</v>
      </c>
      <c r="BI1370" s="12">
        <v>2</v>
      </c>
      <c r="BN1370" t="s">
        <v>7792</v>
      </c>
      <c r="BO1370" t="s">
        <v>7793</v>
      </c>
      <c r="BP1370" t="s">
        <v>7794</v>
      </c>
      <c r="BQ1370" t="s">
        <v>7795</v>
      </c>
      <c r="BR1370" t="s">
        <v>7796</v>
      </c>
      <c r="BS1370" t="s">
        <v>7797</v>
      </c>
      <c r="CB1370" s="12" t="s">
        <v>133</v>
      </c>
      <c r="CC1370" s="12" t="s">
        <v>134</v>
      </c>
      <c r="CD1370" s="12">
        <v>1</v>
      </c>
      <c r="CE1370" s="12">
        <v>4</v>
      </c>
      <c r="CG1370" t="s">
        <v>135</v>
      </c>
    </row>
    <row r="1371" spans="1:85" x14ac:dyDescent="0.3">
      <c r="A1371" s="39">
        <v>6370</v>
      </c>
      <c r="B1371" s="10" t="s">
        <v>98</v>
      </c>
      <c r="C1371" s="12" t="s">
        <v>7798</v>
      </c>
      <c r="D1371" t="s">
        <v>137</v>
      </c>
      <c r="E1371" t="s">
        <v>7789</v>
      </c>
      <c r="F1371" t="s">
        <v>138</v>
      </c>
      <c r="G1371" s="12" t="s">
        <v>101</v>
      </c>
      <c r="H1371" t="s">
        <v>7353</v>
      </c>
      <c r="I1371" t="s">
        <v>7391</v>
      </c>
      <c r="J1371" t="s">
        <v>7799</v>
      </c>
      <c r="K1371"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1"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1" t="s">
        <v>7600</v>
      </c>
      <c r="N1371"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O1371"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68 inches x 86 inches&lt;/li&gt;
  &lt;li&gt;Full/Queen quilt: 88 inches x 92 inches&lt;/li&gt;
  &lt;li&gt;King quilt: 106 inches x 92 inches&lt;/li&gt;
  &lt;li&gt;Standard sham: 20 inches x 26 inches&lt;/li&gt;
&lt;/ul&gt;</v>
      </c>
      <c r="P1371" t="s">
        <v>7292</v>
      </c>
      <c r="Q1371" t="s">
        <v>7293</v>
      </c>
      <c r="R1371" t="s">
        <v>7294</v>
      </c>
      <c r="S1371" t="s">
        <v>7295</v>
      </c>
      <c r="T1371" t="s">
        <v>7296</v>
      </c>
      <c r="U1371" t="s">
        <v>7798</v>
      </c>
      <c r="V1371" t="s">
        <v>7798</v>
      </c>
      <c r="W1371" t="s">
        <v>7800</v>
      </c>
      <c r="X1371" t="s">
        <v>7800</v>
      </c>
      <c r="Y1371" t="s">
        <v>111</v>
      </c>
      <c r="Z1371" t="s">
        <v>112</v>
      </c>
      <c r="AA1371" s="12" t="s">
        <v>113</v>
      </c>
      <c r="AB1371" s="12" t="s">
        <v>114</v>
      </c>
      <c r="AC1371" t="str">
        <f t="shared" si="182"/>
        <v>139.99</v>
      </c>
      <c r="AD1371">
        <v>96.99</v>
      </c>
      <c r="AE1371" s="93">
        <f>AD1371+AG1371</f>
        <v>101.99</v>
      </c>
      <c r="AG1371">
        <v>5</v>
      </c>
      <c r="AI1371" t="s">
        <v>113</v>
      </c>
      <c r="AJ1371" s="11" t="s">
        <v>116</v>
      </c>
      <c r="AK1371" t="s">
        <v>7323</v>
      </c>
      <c r="AL1371" t="s">
        <v>7324</v>
      </c>
      <c r="AM1371" t="s">
        <v>7325</v>
      </c>
      <c r="AN1371" t="s">
        <v>7326</v>
      </c>
      <c r="AO1371" t="s">
        <v>7327</v>
      </c>
      <c r="AS1371"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71" s="11" t="s">
        <v>98</v>
      </c>
      <c r="AU1371" s="11" t="s">
        <v>122</v>
      </c>
      <c r="AV1371" t="s">
        <v>7328</v>
      </c>
      <c r="AW1371" t="s">
        <v>123</v>
      </c>
      <c r="AX1371" t="s">
        <v>7302</v>
      </c>
      <c r="AY1371" t="s">
        <v>2500</v>
      </c>
      <c r="AZ1371" s="12">
        <v>2</v>
      </c>
      <c r="BA1371" s="12" t="s">
        <v>124</v>
      </c>
      <c r="BI1371" s="12">
        <v>2</v>
      </c>
      <c r="BN1371" t="s">
        <v>7792</v>
      </c>
      <c r="BO1371" t="s">
        <v>7793</v>
      </c>
      <c r="BP1371" t="s">
        <v>7794</v>
      </c>
      <c r="BQ1371" t="s">
        <v>7795</v>
      </c>
      <c r="BR1371" t="s">
        <v>7796</v>
      </c>
      <c r="BS1371" t="s">
        <v>7797</v>
      </c>
      <c r="CB1371" s="12" t="s">
        <v>133</v>
      </c>
      <c r="CC1371" s="12" t="s">
        <v>134</v>
      </c>
      <c r="CD1371" s="12">
        <v>1</v>
      </c>
      <c r="CE1371" s="12">
        <v>4</v>
      </c>
      <c r="CG1371" t="s">
        <v>135</v>
      </c>
    </row>
    <row r="1372" spans="1:85" x14ac:dyDescent="0.3">
      <c r="A1372" s="39">
        <v>6371</v>
      </c>
      <c r="B1372" s="10" t="s">
        <v>98</v>
      </c>
      <c r="C1372" s="12" t="s">
        <v>7801</v>
      </c>
      <c r="D1372" t="s">
        <v>100</v>
      </c>
      <c r="G1372" s="12"/>
      <c r="J1372" t="s">
        <v>7802</v>
      </c>
      <c r="K1372"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2"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2" t="s">
        <v>7619</v>
      </c>
      <c r="N1372"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O1372"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&lt;li&gt;Twin quilt: 68 inches x 86 inches&lt;/li&gt;
  &lt;li&gt;Full/Queen quilt: 88 inches x 92 inches&lt;/li&gt;
  &lt;li&gt;King quilt: 106 inches x 92 inches&lt;/li&gt;
  &lt;li&gt;Standard sham: 20 inches x 26 inches&lt;/li&gt;
&lt;/ul&gt;</v>
      </c>
      <c r="P1372" t="s">
        <v>7292</v>
      </c>
      <c r="Q1372" t="s">
        <v>7293</v>
      </c>
      <c r="R1372" t="s">
        <v>7294</v>
      </c>
      <c r="S1372" t="s">
        <v>7295</v>
      </c>
      <c r="T1372" t="s">
        <v>7296</v>
      </c>
      <c r="U1372" t="s">
        <v>7801</v>
      </c>
      <c r="V1372" t="s">
        <v>7801</v>
      </c>
      <c r="W1372" t="s">
        <v>7803</v>
      </c>
      <c r="X1372" t="s">
        <v>7803</v>
      </c>
      <c r="Y1372" t="s">
        <v>111</v>
      </c>
      <c r="Z1372" t="s">
        <v>112</v>
      </c>
      <c r="AA1372" s="12" t="s">
        <v>113</v>
      </c>
      <c r="AB1372" s="12" t="s">
        <v>114</v>
      </c>
      <c r="AC1372" t="str">
        <f t="shared" si="182"/>
        <v>0.99</v>
      </c>
      <c r="AD1372"/>
      <c r="AE1372" s="93"/>
      <c r="AG1372">
        <v>5</v>
      </c>
      <c r="AI1372" t="s">
        <v>113</v>
      </c>
      <c r="AJ1372" s="11" t="s">
        <v>116</v>
      </c>
      <c r="AK1372" t="s">
        <v>7298</v>
      </c>
      <c r="AL1372" t="s">
        <v>118</v>
      </c>
      <c r="AM1372" t="s">
        <v>7299</v>
      </c>
      <c r="AN1372" t="s">
        <v>7300</v>
      </c>
      <c r="AO1372" t="s">
        <v>7301</v>
      </c>
      <c r="AS1372"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72" s="11" t="s">
        <v>98</v>
      </c>
      <c r="AU1372" s="11" t="s">
        <v>122</v>
      </c>
      <c r="AV1372" t="s">
        <v>7328</v>
      </c>
      <c r="AW1372" t="s">
        <v>123</v>
      </c>
      <c r="AX1372" t="s">
        <v>7302</v>
      </c>
      <c r="AY1372" t="s">
        <v>2500</v>
      </c>
      <c r="AZ1372" s="12">
        <v>2</v>
      </c>
      <c r="BA1372" s="12" t="s">
        <v>124</v>
      </c>
      <c r="BI1372" s="12">
        <v>2</v>
      </c>
      <c r="BN1372" t="s">
        <v>7804</v>
      </c>
      <c r="BO1372" t="s">
        <v>7805</v>
      </c>
      <c r="BP1372" t="s">
        <v>7806</v>
      </c>
      <c r="BQ1372" t="s">
        <v>7807</v>
      </c>
      <c r="BR1372" t="s">
        <v>7808</v>
      </c>
      <c r="CB1372" s="12" t="s">
        <v>133</v>
      </c>
      <c r="CC1372" s="12" t="s">
        <v>134</v>
      </c>
      <c r="CD1372" s="12">
        <v>1</v>
      </c>
      <c r="CE1372" s="12">
        <v>4</v>
      </c>
      <c r="CG1372" t="s">
        <v>135</v>
      </c>
    </row>
    <row r="1373" spans="1:85" x14ac:dyDescent="0.3">
      <c r="A1373" s="39">
        <v>6372</v>
      </c>
      <c r="B1373" s="10" t="s">
        <v>98</v>
      </c>
      <c r="C1373" s="12" t="s">
        <v>7809</v>
      </c>
      <c r="D1373" t="s">
        <v>137</v>
      </c>
      <c r="E1373" t="s">
        <v>7801</v>
      </c>
      <c r="F1373" t="s">
        <v>138</v>
      </c>
      <c r="G1373" s="12" t="s">
        <v>101</v>
      </c>
      <c r="H1373" t="s">
        <v>7353</v>
      </c>
      <c r="I1373" t="s">
        <v>527</v>
      </c>
      <c r="J1373" t="s">
        <v>7810</v>
      </c>
      <c r="K1373"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3"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3" t="s">
        <v>7590</v>
      </c>
      <c r="N1373"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&lt;li&gt;Full/Queen quilt: 88 inches x 92 inches&lt;/li&gt;
  &lt;li&gt;Standard sham: 20 inches x 26 inches&lt;/li&gt;
&lt;/ul&gt;</v>
      </c>
      <c r="O1373"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&lt;li&gt;Full/Queen quilt: 88 inches x 92 inches&lt;/li&gt;
  &lt;li&gt;Standard sham: 20 inches x 26 inches&lt;/li&gt;
&lt;/ul&gt;</v>
      </c>
      <c r="P1373" t="s">
        <v>7292</v>
      </c>
      <c r="Q1373" t="s">
        <v>7293</v>
      </c>
      <c r="R1373" t="s">
        <v>7294</v>
      </c>
      <c r="S1373" t="s">
        <v>7295</v>
      </c>
      <c r="T1373" t="s">
        <v>7296</v>
      </c>
      <c r="U1373" t="s">
        <v>7809</v>
      </c>
      <c r="V1373" t="s">
        <v>7809</v>
      </c>
      <c r="W1373" t="s">
        <v>7811</v>
      </c>
      <c r="X1373" t="s">
        <v>7811</v>
      </c>
      <c r="Y1373" t="s">
        <v>111</v>
      </c>
      <c r="Z1373" t="s">
        <v>112</v>
      </c>
      <c r="AA1373" s="12" t="s">
        <v>113</v>
      </c>
      <c r="AB1373" s="12" t="s">
        <v>114</v>
      </c>
      <c r="AC1373" t="str">
        <f t="shared" si="182"/>
        <v>174.99</v>
      </c>
      <c r="AD1373">
        <v>121.99</v>
      </c>
      <c r="AE1373" s="93">
        <f>AD1373+AG1373</f>
        <v>126.99</v>
      </c>
      <c r="AG1373">
        <v>5</v>
      </c>
      <c r="AI1373" t="s">
        <v>113</v>
      </c>
      <c r="AJ1373" s="11" t="s">
        <v>116</v>
      </c>
      <c r="AK1373" t="s">
        <v>7314</v>
      </c>
      <c r="AL1373" t="s">
        <v>7315</v>
      </c>
      <c r="AM1373" t="s">
        <v>7316</v>
      </c>
      <c r="AN1373" t="s">
        <v>7317</v>
      </c>
      <c r="AO1373" t="s">
        <v>7318</v>
      </c>
      <c r="AS1373"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73" s="11" t="s">
        <v>98</v>
      </c>
      <c r="AU1373" s="11" t="s">
        <v>122</v>
      </c>
      <c r="AV1373" t="s">
        <v>7328</v>
      </c>
      <c r="AW1373" t="s">
        <v>123</v>
      </c>
      <c r="AX1373" t="s">
        <v>7302</v>
      </c>
      <c r="AY1373" t="s">
        <v>2500</v>
      </c>
      <c r="AZ1373" s="12">
        <v>2</v>
      </c>
      <c r="BA1373" s="12" t="s">
        <v>124</v>
      </c>
      <c r="BI1373" s="12">
        <v>2</v>
      </c>
      <c r="BN1373" t="s">
        <v>7804</v>
      </c>
      <c r="BO1373" t="s">
        <v>7805</v>
      </c>
      <c r="BP1373" t="s">
        <v>7806</v>
      </c>
      <c r="BQ1373" t="s">
        <v>7807</v>
      </c>
      <c r="BR1373" t="s">
        <v>7808</v>
      </c>
      <c r="CB1373" s="12" t="s">
        <v>133</v>
      </c>
      <c r="CC1373" s="12" t="s">
        <v>134</v>
      </c>
      <c r="CD1373" s="12">
        <v>1</v>
      </c>
      <c r="CE1373" s="12">
        <v>4</v>
      </c>
      <c r="CG1373" t="s">
        <v>135</v>
      </c>
    </row>
    <row r="1374" spans="1:85" x14ac:dyDescent="0.3">
      <c r="A1374" s="39">
        <v>6373</v>
      </c>
      <c r="B1374" s="10" t="s">
        <v>98</v>
      </c>
      <c r="C1374" s="12" t="s">
        <v>7812</v>
      </c>
      <c r="D1374" t="s">
        <v>137</v>
      </c>
      <c r="E1374" t="s">
        <v>7801</v>
      </c>
      <c r="F1374" t="s">
        <v>138</v>
      </c>
      <c r="G1374" s="12" t="s">
        <v>101</v>
      </c>
      <c r="H1374" t="s">
        <v>7330</v>
      </c>
      <c r="I1374" t="s">
        <v>527</v>
      </c>
      <c r="J1374" t="s">
        <v>7813</v>
      </c>
      <c r="K1374"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4"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4" t="s">
        <v>7814</v>
      </c>
      <c r="N1374"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&lt;li&gt;King quilt: 106 inches x 92 inches&lt;/li&gt;
  &lt;li&gt;Standard sham: 20 inches x 26 inches&lt;/li&gt;
&lt;/ul&gt;</v>
      </c>
      <c r="O1374"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&lt;p&gt;This charming bedding set decorated with floral designs. The pink color builts a sweet space for us, let the heart be extended silently, the memory that lets exhaustion learns to go aground. Set includes a quilt and two quilted shams (one in twin set). Shell and fill are 100% cotton. Pre-washed, pre-shrunk. Machine washable.&lt;/p&gt;
&lt;p&gt;Dimensions: &lt;/p&gt;
&lt;ul&gt;
  &lt;li&gt;King quilt: 106 inches x 92 inches&lt;/li&gt;
  &lt;li&gt;Standard sham: 20 inches x 26 inches&lt;/li&gt;
&lt;/ul&gt;</v>
      </c>
      <c r="P1374" t="s">
        <v>7292</v>
      </c>
      <c r="Q1374" t="s">
        <v>7293</v>
      </c>
      <c r="R1374" t="s">
        <v>7294</v>
      </c>
      <c r="S1374" t="s">
        <v>7295</v>
      </c>
      <c r="T1374" t="s">
        <v>7296</v>
      </c>
      <c r="U1374" t="s">
        <v>7812</v>
      </c>
      <c r="V1374" t="s">
        <v>7812</v>
      </c>
      <c r="W1374" t="s">
        <v>7815</v>
      </c>
      <c r="X1374" t="s">
        <v>7815</v>
      </c>
      <c r="Y1374" t="s">
        <v>111</v>
      </c>
      <c r="Z1374" t="s">
        <v>112</v>
      </c>
      <c r="AA1374" s="12" t="s">
        <v>113</v>
      </c>
      <c r="AB1374" s="12" t="s">
        <v>114</v>
      </c>
      <c r="AC1374" t="str">
        <f t="shared" si="182"/>
        <v>189.99</v>
      </c>
      <c r="AD1374">
        <v>131.99</v>
      </c>
      <c r="AE1374" s="93">
        <f>AD1374+AG1374</f>
        <v>136.99</v>
      </c>
      <c r="AG1374">
        <v>5</v>
      </c>
      <c r="AI1374" t="s">
        <v>113</v>
      </c>
      <c r="AJ1374" s="11" t="s">
        <v>116</v>
      </c>
      <c r="AK1374" t="s">
        <v>7323</v>
      </c>
      <c r="AL1374" t="s">
        <v>7324</v>
      </c>
      <c r="AM1374" t="s">
        <v>7325</v>
      </c>
      <c r="AN1374" t="s">
        <v>7326</v>
      </c>
      <c r="AO1374" t="s">
        <v>7327</v>
      </c>
      <c r="AS1374"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74" s="11" t="s">
        <v>98</v>
      </c>
      <c r="AU1374" s="11" t="s">
        <v>122</v>
      </c>
      <c r="AV1374" t="s">
        <v>4481</v>
      </c>
      <c r="AW1374" t="s">
        <v>123</v>
      </c>
      <c r="AX1374" t="s">
        <v>7302</v>
      </c>
      <c r="AY1374" t="s">
        <v>2500</v>
      </c>
      <c r="AZ1374" s="12">
        <v>2</v>
      </c>
      <c r="BA1374" s="12" t="s">
        <v>124</v>
      </c>
      <c r="BI1374" s="12">
        <v>2</v>
      </c>
      <c r="BN1374" t="s">
        <v>7804</v>
      </c>
      <c r="BO1374" t="s">
        <v>7805</v>
      </c>
      <c r="BP1374" t="s">
        <v>7806</v>
      </c>
      <c r="BQ1374" t="s">
        <v>7807</v>
      </c>
      <c r="BR1374" t="s">
        <v>7808</v>
      </c>
      <c r="CB1374" s="12" t="s">
        <v>133</v>
      </c>
      <c r="CC1374" s="12" t="s">
        <v>134</v>
      </c>
      <c r="CD1374" s="12">
        <v>1</v>
      </c>
      <c r="CE1374" s="12">
        <v>4</v>
      </c>
      <c r="CG1374" t="s">
        <v>135</v>
      </c>
    </row>
    <row r="1375" spans="1:85" x14ac:dyDescent="0.3">
      <c r="A1375" s="39">
        <v>6374</v>
      </c>
      <c r="B1375" s="10" t="s">
        <v>98</v>
      </c>
      <c r="C1375" s="12" t="s">
        <v>7816</v>
      </c>
      <c r="D1375" t="s">
        <v>100</v>
      </c>
      <c r="G1375" s="12"/>
      <c r="J1375" t="s">
        <v>7817</v>
      </c>
      <c r="K1375"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5"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5" t="s">
        <v>7818</v>
      </c>
      <c r="N1375"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75"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75" t="s">
        <v>7292</v>
      </c>
      <c r="Q1375" t="s">
        <v>7293</v>
      </c>
      <c r="R1375" t="s">
        <v>7294</v>
      </c>
      <c r="S1375" t="s">
        <v>7295</v>
      </c>
      <c r="T1375" t="s">
        <v>7296</v>
      </c>
      <c r="U1375" t="s">
        <v>7816</v>
      </c>
      <c r="V1375" t="s">
        <v>7816</v>
      </c>
      <c r="W1375" t="s">
        <v>7819</v>
      </c>
      <c r="X1375" t="s">
        <v>7819</v>
      </c>
      <c r="Y1375" t="s">
        <v>111</v>
      </c>
      <c r="Z1375" t="s">
        <v>112</v>
      </c>
      <c r="AA1375" s="12" t="s">
        <v>113</v>
      </c>
      <c r="AB1375" s="12" t="s">
        <v>114</v>
      </c>
      <c r="AC1375" t="str">
        <f t="shared" si="182"/>
        <v>0.99</v>
      </c>
      <c r="AD1375"/>
      <c r="AE1375" s="93"/>
      <c r="AG1375">
        <v>5</v>
      </c>
      <c r="AI1375" t="s">
        <v>113</v>
      </c>
      <c r="AJ1375" s="11" t="s">
        <v>116</v>
      </c>
      <c r="AK1375" t="s">
        <v>7298</v>
      </c>
      <c r="AL1375" t="s">
        <v>118</v>
      </c>
      <c r="AM1375" t="s">
        <v>7299</v>
      </c>
      <c r="AN1375" t="s">
        <v>7300</v>
      </c>
      <c r="AO1375" t="s">
        <v>7301</v>
      </c>
      <c r="AS1375"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75" s="11" t="s">
        <v>98</v>
      </c>
      <c r="AU1375" s="11" t="s">
        <v>122</v>
      </c>
      <c r="AV1375" t="s">
        <v>2095</v>
      </c>
      <c r="AW1375" t="s">
        <v>123</v>
      </c>
      <c r="AX1375" t="s">
        <v>7302</v>
      </c>
      <c r="AY1375" t="s">
        <v>2500</v>
      </c>
      <c r="AZ1375" s="12">
        <v>2</v>
      </c>
      <c r="BA1375" s="12" t="s">
        <v>124</v>
      </c>
      <c r="BI1375" s="12">
        <v>2</v>
      </c>
      <c r="BN1375" t="s">
        <v>7820</v>
      </c>
      <c r="BO1375" t="s">
        <v>7821</v>
      </c>
      <c r="BP1375" t="s">
        <v>7822</v>
      </c>
      <c r="BQ1375" t="s">
        <v>7823</v>
      </c>
      <c r="BR1375" t="s">
        <v>7824</v>
      </c>
      <c r="BS1375" t="s">
        <v>7825</v>
      </c>
      <c r="CB1375" s="12" t="s">
        <v>133</v>
      </c>
      <c r="CC1375" s="12" t="s">
        <v>134</v>
      </c>
      <c r="CD1375" s="12">
        <v>1</v>
      </c>
      <c r="CE1375" s="12">
        <v>4</v>
      </c>
      <c r="CG1375" t="s">
        <v>135</v>
      </c>
    </row>
    <row r="1376" spans="1:85" x14ac:dyDescent="0.3">
      <c r="A1376" s="39">
        <v>6375</v>
      </c>
      <c r="B1376" s="10" t="s">
        <v>98</v>
      </c>
      <c r="C1376" s="12" t="s">
        <v>7826</v>
      </c>
      <c r="D1376" t="s">
        <v>137</v>
      </c>
      <c r="E1376" t="s">
        <v>7816</v>
      </c>
      <c r="F1376" t="s">
        <v>138</v>
      </c>
      <c r="G1376" s="12" t="s">
        <v>101</v>
      </c>
      <c r="H1376" t="s">
        <v>7310</v>
      </c>
      <c r="I1376" t="s">
        <v>527</v>
      </c>
      <c r="J1376" t="s">
        <v>7827</v>
      </c>
      <c r="K1376"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6"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6" t="s">
        <v>7818</v>
      </c>
      <c r="N1376"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76"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76" t="s">
        <v>7292</v>
      </c>
      <c r="Q1376" t="s">
        <v>7293</v>
      </c>
      <c r="R1376" t="s">
        <v>7294</v>
      </c>
      <c r="S1376" t="s">
        <v>7295</v>
      </c>
      <c r="T1376" t="s">
        <v>7296</v>
      </c>
      <c r="U1376" t="s">
        <v>7826</v>
      </c>
      <c r="V1376" t="s">
        <v>7826</v>
      </c>
      <c r="W1376" t="s">
        <v>7828</v>
      </c>
      <c r="X1376" t="s">
        <v>7828</v>
      </c>
      <c r="Y1376" t="s">
        <v>111</v>
      </c>
      <c r="Z1376" t="s">
        <v>112</v>
      </c>
      <c r="AA1376" s="12" t="s">
        <v>113</v>
      </c>
      <c r="AB1376" s="12" t="s">
        <v>114</v>
      </c>
      <c r="AC1376" t="str">
        <f t="shared" si="182"/>
        <v>143.99</v>
      </c>
      <c r="AD1376">
        <v>99.99</v>
      </c>
      <c r="AE1376" s="93">
        <f>AD1376+AG1376</f>
        <v>104.99</v>
      </c>
      <c r="AG1376">
        <v>5</v>
      </c>
      <c r="AI1376" t="s">
        <v>113</v>
      </c>
      <c r="AJ1376" s="11" t="s">
        <v>116</v>
      </c>
      <c r="AK1376" t="s">
        <v>7314</v>
      </c>
      <c r="AL1376" t="s">
        <v>7315</v>
      </c>
      <c r="AM1376" t="s">
        <v>7316</v>
      </c>
      <c r="AN1376" t="s">
        <v>7317</v>
      </c>
      <c r="AO1376" t="s">
        <v>7318</v>
      </c>
      <c r="AS1376"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76" s="11" t="s">
        <v>98</v>
      </c>
      <c r="AU1376" s="11" t="s">
        <v>122</v>
      </c>
      <c r="AV1376" t="s">
        <v>2095</v>
      </c>
      <c r="AW1376" t="s">
        <v>123</v>
      </c>
      <c r="AX1376" t="s">
        <v>7302</v>
      </c>
      <c r="AY1376" t="s">
        <v>2500</v>
      </c>
      <c r="AZ1376" s="12">
        <v>2</v>
      </c>
      <c r="BA1376" s="12" t="s">
        <v>124</v>
      </c>
      <c r="BI1376" s="12">
        <v>2</v>
      </c>
      <c r="BN1376" t="s">
        <v>7820</v>
      </c>
      <c r="BO1376" t="s">
        <v>7821</v>
      </c>
      <c r="BP1376" t="s">
        <v>7822</v>
      </c>
      <c r="BQ1376" t="s">
        <v>7823</v>
      </c>
      <c r="BR1376" t="s">
        <v>7824</v>
      </c>
      <c r="BS1376" t="s">
        <v>7825</v>
      </c>
      <c r="CB1376" s="12" t="s">
        <v>133</v>
      </c>
      <c r="CC1376" s="12" t="s">
        <v>134</v>
      </c>
      <c r="CD1376" s="12">
        <v>1</v>
      </c>
      <c r="CE1376" s="12">
        <v>4</v>
      </c>
      <c r="CG1376" t="s">
        <v>135</v>
      </c>
    </row>
    <row r="1377" spans="1:85" x14ac:dyDescent="0.3">
      <c r="A1377" s="39">
        <v>6376</v>
      </c>
      <c r="B1377" s="10" t="s">
        <v>98</v>
      </c>
      <c r="C1377" s="12" t="s">
        <v>7829</v>
      </c>
      <c r="D1377" t="s">
        <v>137</v>
      </c>
      <c r="E1377" t="s">
        <v>7816</v>
      </c>
      <c r="F1377" t="s">
        <v>138</v>
      </c>
      <c r="G1377" s="12" t="s">
        <v>101</v>
      </c>
      <c r="H1377" t="s">
        <v>7353</v>
      </c>
      <c r="I1377" t="s">
        <v>527</v>
      </c>
      <c r="J1377" t="s">
        <v>7830</v>
      </c>
      <c r="K1377"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7"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7" t="s">
        <v>7818</v>
      </c>
      <c r="N1377"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77"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77" t="s">
        <v>7292</v>
      </c>
      <c r="Q1377" t="s">
        <v>7293</v>
      </c>
      <c r="R1377" t="s">
        <v>7294</v>
      </c>
      <c r="S1377" t="s">
        <v>7295</v>
      </c>
      <c r="T1377" t="s">
        <v>7296</v>
      </c>
      <c r="U1377" t="s">
        <v>7829</v>
      </c>
      <c r="V1377" t="s">
        <v>7829</v>
      </c>
      <c r="W1377" t="s">
        <v>7831</v>
      </c>
      <c r="X1377" t="s">
        <v>7831</v>
      </c>
      <c r="Y1377" t="s">
        <v>111</v>
      </c>
      <c r="Z1377" t="s">
        <v>112</v>
      </c>
      <c r="AA1377" s="12" t="s">
        <v>113</v>
      </c>
      <c r="AB1377" s="12" t="s">
        <v>114</v>
      </c>
      <c r="AC1377" t="str">
        <f t="shared" si="182"/>
        <v>179.99</v>
      </c>
      <c r="AD1377">
        <v>124.99</v>
      </c>
      <c r="AE1377" s="93">
        <f>AD1377+AG1377</f>
        <v>129.99</v>
      </c>
      <c r="AG1377">
        <v>5</v>
      </c>
      <c r="AI1377" t="s">
        <v>113</v>
      </c>
      <c r="AJ1377" s="11" t="s">
        <v>116</v>
      </c>
      <c r="AK1377" t="s">
        <v>7323</v>
      </c>
      <c r="AL1377" t="s">
        <v>7324</v>
      </c>
      <c r="AM1377" t="s">
        <v>7325</v>
      </c>
      <c r="AN1377" t="s">
        <v>7326</v>
      </c>
      <c r="AO1377" t="s">
        <v>7327</v>
      </c>
      <c r="AS1377"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77" s="11" t="s">
        <v>98</v>
      </c>
      <c r="AU1377" s="11" t="s">
        <v>122</v>
      </c>
      <c r="AV1377" t="s">
        <v>7328</v>
      </c>
      <c r="AW1377" t="s">
        <v>123</v>
      </c>
      <c r="AX1377" t="s">
        <v>7302</v>
      </c>
      <c r="AY1377" t="s">
        <v>2500</v>
      </c>
      <c r="AZ1377" s="12">
        <v>2</v>
      </c>
      <c r="BA1377" s="12" t="s">
        <v>124</v>
      </c>
      <c r="BI1377" s="12">
        <v>2</v>
      </c>
      <c r="BN1377" t="s">
        <v>7820</v>
      </c>
      <c r="BO1377" t="s">
        <v>7821</v>
      </c>
      <c r="BP1377" t="s">
        <v>7822</v>
      </c>
      <c r="BQ1377" t="s">
        <v>7823</v>
      </c>
      <c r="BR1377" t="s">
        <v>7824</v>
      </c>
      <c r="BS1377" t="s">
        <v>7825</v>
      </c>
      <c r="CB1377" s="12" t="s">
        <v>133</v>
      </c>
      <c r="CC1377" s="12" t="s">
        <v>134</v>
      </c>
      <c r="CD1377" s="12">
        <v>1</v>
      </c>
      <c r="CE1377" s="12">
        <v>4</v>
      </c>
      <c r="CG1377" t="s">
        <v>135</v>
      </c>
    </row>
    <row r="1378" spans="1:85" x14ac:dyDescent="0.3">
      <c r="A1378" s="39">
        <v>6377</v>
      </c>
      <c r="B1378" s="10" t="s">
        <v>98</v>
      </c>
      <c r="C1378" s="12" t="s">
        <v>7832</v>
      </c>
      <c r="D1378" t="s">
        <v>100</v>
      </c>
      <c r="G1378" s="12"/>
      <c r="J1378" t="s">
        <v>7833</v>
      </c>
      <c r="K1378"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8"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8" t="s">
        <v>7818</v>
      </c>
      <c r="N1378"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78"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78" t="s">
        <v>7292</v>
      </c>
      <c r="Q1378" t="s">
        <v>7293</v>
      </c>
      <c r="R1378" t="s">
        <v>7294</v>
      </c>
      <c r="S1378" t="s">
        <v>7295</v>
      </c>
      <c r="T1378" t="s">
        <v>7296</v>
      </c>
      <c r="U1378" t="s">
        <v>7832</v>
      </c>
      <c r="V1378" t="s">
        <v>7832</v>
      </c>
      <c r="W1378" t="s">
        <v>7834</v>
      </c>
      <c r="X1378" t="s">
        <v>7834</v>
      </c>
      <c r="Y1378" t="s">
        <v>111</v>
      </c>
      <c r="Z1378" t="s">
        <v>112</v>
      </c>
      <c r="AA1378" s="12" t="s">
        <v>113</v>
      </c>
      <c r="AB1378" s="12" t="s">
        <v>114</v>
      </c>
      <c r="AC1378" t="str">
        <f t="shared" si="182"/>
        <v>0.99</v>
      </c>
      <c r="AD1378"/>
      <c r="AE1378" s="93"/>
      <c r="AG1378">
        <v>5</v>
      </c>
      <c r="AI1378" t="s">
        <v>113</v>
      </c>
      <c r="AJ1378" s="11" t="s">
        <v>116</v>
      </c>
      <c r="AK1378" t="s">
        <v>7298</v>
      </c>
      <c r="AL1378" t="s">
        <v>118</v>
      </c>
      <c r="AM1378" t="s">
        <v>7299</v>
      </c>
      <c r="AN1378" t="s">
        <v>7300</v>
      </c>
      <c r="AO1378" t="s">
        <v>7301</v>
      </c>
      <c r="AS1378"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78" s="11" t="s">
        <v>98</v>
      </c>
      <c r="AU1378" s="11" t="s">
        <v>122</v>
      </c>
      <c r="AV1378" t="s">
        <v>2095</v>
      </c>
      <c r="AW1378" t="s">
        <v>123</v>
      </c>
      <c r="AX1378" t="s">
        <v>7302</v>
      </c>
      <c r="AY1378" t="s">
        <v>2500</v>
      </c>
      <c r="AZ1378" s="12">
        <v>2</v>
      </c>
      <c r="BA1378" s="12" t="s">
        <v>124</v>
      </c>
      <c r="BI1378" s="12">
        <v>2</v>
      </c>
      <c r="BN1378" t="s">
        <v>7835</v>
      </c>
      <c r="BO1378" t="s">
        <v>7836</v>
      </c>
      <c r="BP1378" t="s">
        <v>7837</v>
      </c>
      <c r="BQ1378" t="s">
        <v>7838</v>
      </c>
      <c r="BR1378" t="s">
        <v>7839</v>
      </c>
      <c r="BS1378" t="s">
        <v>7840</v>
      </c>
      <c r="CB1378" s="12" t="s">
        <v>133</v>
      </c>
      <c r="CC1378" s="12" t="s">
        <v>134</v>
      </c>
      <c r="CD1378" s="12">
        <v>1</v>
      </c>
      <c r="CE1378" s="12">
        <v>4</v>
      </c>
      <c r="CG1378" t="s">
        <v>135</v>
      </c>
    </row>
    <row r="1379" spans="1:85" x14ac:dyDescent="0.3">
      <c r="A1379" s="39">
        <v>6378</v>
      </c>
      <c r="B1379" s="10" t="s">
        <v>98</v>
      </c>
      <c r="C1379" s="12" t="s">
        <v>7841</v>
      </c>
      <c r="D1379" t="s">
        <v>137</v>
      </c>
      <c r="E1379" t="s">
        <v>7832</v>
      </c>
      <c r="F1379" t="s">
        <v>138</v>
      </c>
      <c r="G1379" s="12" t="s">
        <v>101</v>
      </c>
      <c r="H1379" t="s">
        <v>7310</v>
      </c>
      <c r="I1379" t="s">
        <v>7370</v>
      </c>
      <c r="J1379" t="s">
        <v>7842</v>
      </c>
      <c r="K1379"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79"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79" t="s">
        <v>7818</v>
      </c>
      <c r="N1379"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79"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79" t="s">
        <v>7292</v>
      </c>
      <c r="Q1379" t="s">
        <v>7293</v>
      </c>
      <c r="R1379" t="s">
        <v>7294</v>
      </c>
      <c r="S1379" t="s">
        <v>7295</v>
      </c>
      <c r="T1379" t="s">
        <v>7296</v>
      </c>
      <c r="U1379" t="s">
        <v>7841</v>
      </c>
      <c r="V1379" t="s">
        <v>7841</v>
      </c>
      <c r="W1379" t="s">
        <v>7843</v>
      </c>
      <c r="X1379" t="s">
        <v>7843</v>
      </c>
      <c r="Y1379" t="s">
        <v>111</v>
      </c>
      <c r="Z1379" t="s">
        <v>112</v>
      </c>
      <c r="AA1379" s="12" t="s">
        <v>113</v>
      </c>
      <c r="AB1379" s="12" t="s">
        <v>114</v>
      </c>
      <c r="AC1379" t="str">
        <f t="shared" si="182"/>
        <v>143.99</v>
      </c>
      <c r="AD1379">
        <v>99.99</v>
      </c>
      <c r="AE1379" s="93">
        <f>AD1379+AG1379</f>
        <v>104.99</v>
      </c>
      <c r="AG1379">
        <v>5</v>
      </c>
      <c r="AI1379" t="s">
        <v>113</v>
      </c>
      <c r="AJ1379" s="11" t="s">
        <v>116</v>
      </c>
      <c r="AK1379" t="s">
        <v>7314</v>
      </c>
      <c r="AL1379" t="s">
        <v>7315</v>
      </c>
      <c r="AM1379" t="s">
        <v>7316</v>
      </c>
      <c r="AN1379" t="s">
        <v>7317</v>
      </c>
      <c r="AO1379" t="s">
        <v>7318</v>
      </c>
      <c r="AS1379"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79" s="11" t="s">
        <v>98</v>
      </c>
      <c r="AU1379" s="11" t="s">
        <v>122</v>
      </c>
      <c r="AV1379" t="s">
        <v>2095</v>
      </c>
      <c r="AW1379" t="s">
        <v>123</v>
      </c>
      <c r="AX1379" t="s">
        <v>7302</v>
      </c>
      <c r="AY1379" t="s">
        <v>2500</v>
      </c>
      <c r="AZ1379" s="12">
        <v>2</v>
      </c>
      <c r="BA1379" s="12" t="s">
        <v>124</v>
      </c>
      <c r="BI1379" s="12">
        <v>2</v>
      </c>
      <c r="BN1379" t="s">
        <v>7835</v>
      </c>
      <c r="BO1379" t="s">
        <v>7836</v>
      </c>
      <c r="BP1379" t="s">
        <v>7837</v>
      </c>
      <c r="BQ1379" t="s">
        <v>7838</v>
      </c>
      <c r="BR1379" t="s">
        <v>7839</v>
      </c>
      <c r="BS1379" t="s">
        <v>7840</v>
      </c>
      <c r="CB1379" s="12" t="s">
        <v>133</v>
      </c>
      <c r="CC1379" s="12" t="s">
        <v>134</v>
      </c>
      <c r="CD1379" s="12">
        <v>1</v>
      </c>
      <c r="CE1379" s="12">
        <v>4</v>
      </c>
      <c r="CG1379" t="s">
        <v>135</v>
      </c>
    </row>
    <row r="1380" spans="1:85" x14ac:dyDescent="0.3">
      <c r="A1380" s="39">
        <v>6379</v>
      </c>
      <c r="B1380" s="10" t="s">
        <v>98</v>
      </c>
      <c r="C1380" s="12" t="s">
        <v>7844</v>
      </c>
      <c r="D1380" t="s">
        <v>100</v>
      </c>
      <c r="G1380" s="12"/>
      <c r="J1380" t="s">
        <v>7845</v>
      </c>
      <c r="K1380"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0"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0" t="s">
        <v>7846</v>
      </c>
      <c r="N1380"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&lt;li&gt;Twin quilt: 68 inches x 86 inches&lt;/li&gt;
  &lt;li&gt;Full/Queen quilt: 88 inches x 92 inches&lt;/li&gt;
  &lt;li&gt;King quilt: 106 inches x 92 inches&lt;/li&gt;
  &lt;li&gt;Standard sham: 20 inches x 26 inches&lt;/li&gt;
&lt;/ul&gt;</v>
      </c>
      <c r="O1380"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&lt;li&gt;Twin quilt: 68 inches x 86 inches&lt;/li&gt;
  &lt;li&gt;Full/Queen quilt: 88 inches x 92 inches&lt;/li&gt;
  &lt;li&gt;King quilt: 106 inches x 92 inches&lt;/li&gt;
  &lt;li&gt;Standard sham: 20 inches x 26 inches&lt;/li&gt;
&lt;/ul&gt;</v>
      </c>
      <c r="P1380" t="s">
        <v>7292</v>
      </c>
      <c r="Q1380" t="s">
        <v>7293</v>
      </c>
      <c r="R1380" t="s">
        <v>7294</v>
      </c>
      <c r="S1380" t="s">
        <v>7295</v>
      </c>
      <c r="T1380" t="s">
        <v>7296</v>
      </c>
      <c r="U1380" t="s">
        <v>7844</v>
      </c>
      <c r="V1380" t="s">
        <v>7844</v>
      </c>
      <c r="W1380" t="s">
        <v>7847</v>
      </c>
      <c r="X1380" t="s">
        <v>7847</v>
      </c>
      <c r="Y1380" t="s">
        <v>111</v>
      </c>
      <c r="Z1380" t="s">
        <v>112</v>
      </c>
      <c r="AA1380" s="12" t="s">
        <v>113</v>
      </c>
      <c r="AB1380" s="12" t="s">
        <v>114</v>
      </c>
      <c r="AC1380" t="str">
        <f t="shared" si="182"/>
        <v>0.99</v>
      </c>
      <c r="AD1380"/>
      <c r="AE1380" s="93"/>
      <c r="AG1380">
        <v>5</v>
      </c>
      <c r="AI1380" t="s">
        <v>113</v>
      </c>
      <c r="AJ1380" s="11" t="s">
        <v>116</v>
      </c>
      <c r="AK1380" t="s">
        <v>7298</v>
      </c>
      <c r="AL1380" t="s">
        <v>118</v>
      </c>
      <c r="AM1380" t="s">
        <v>7299</v>
      </c>
      <c r="AN1380" t="s">
        <v>7300</v>
      </c>
      <c r="AO1380" t="s">
        <v>7301</v>
      </c>
      <c r="AS1380"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80" s="11" t="s">
        <v>98</v>
      </c>
      <c r="AU1380" s="11" t="s">
        <v>122</v>
      </c>
      <c r="AV1380" t="s">
        <v>7328</v>
      </c>
      <c r="AW1380" t="s">
        <v>123</v>
      </c>
      <c r="AX1380" t="s">
        <v>7302</v>
      </c>
      <c r="AY1380" t="s">
        <v>2500</v>
      </c>
      <c r="AZ1380" s="12">
        <v>2</v>
      </c>
      <c r="BA1380" s="12" t="s">
        <v>124</v>
      </c>
      <c r="BI1380" s="12">
        <v>2</v>
      </c>
      <c r="BN1380" t="s">
        <v>7848</v>
      </c>
      <c r="BO1380" t="s">
        <v>7849</v>
      </c>
      <c r="BP1380" t="s">
        <v>7850</v>
      </c>
      <c r="BQ1380" t="s">
        <v>7851</v>
      </c>
      <c r="BR1380" t="s">
        <v>7852</v>
      </c>
      <c r="CB1380" s="12" t="s">
        <v>133</v>
      </c>
      <c r="CC1380" s="12" t="s">
        <v>134</v>
      </c>
      <c r="CD1380" s="12">
        <v>1</v>
      </c>
      <c r="CE1380" s="12">
        <v>4</v>
      </c>
      <c r="CG1380" t="s">
        <v>135</v>
      </c>
    </row>
    <row r="1381" spans="1:85" x14ac:dyDescent="0.3">
      <c r="A1381" s="39">
        <v>6380</v>
      </c>
      <c r="B1381" s="10" t="s">
        <v>98</v>
      </c>
      <c r="C1381" s="12" t="s">
        <v>7853</v>
      </c>
      <c r="D1381" t="s">
        <v>137</v>
      </c>
      <c r="E1381" t="s">
        <v>7844</v>
      </c>
      <c r="F1381" t="s">
        <v>138</v>
      </c>
      <c r="G1381" s="12" t="s">
        <v>101</v>
      </c>
      <c r="H1381" t="s">
        <v>7353</v>
      </c>
      <c r="I1381" t="s">
        <v>7483</v>
      </c>
      <c r="J1381" t="s">
        <v>7854</v>
      </c>
      <c r="K1381"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1"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1" t="s">
        <v>7855</v>
      </c>
      <c r="N1381"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&lt;li&gt;Full/Queen quilt: 88 inches x 92 inches&lt;/li&gt;
  &lt;li&gt;Standard sham: 20 inches x 26 inches&lt;/li&gt;
&lt;/ul&gt;</v>
      </c>
      <c r="O1381"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&lt;li&gt;Full/Queen quilt: 88 inches x 92 inches&lt;/li&gt;
  &lt;li&gt;Standard sham: 20 inches x 26 inches&lt;/li&gt;
&lt;/ul&gt;</v>
      </c>
      <c r="P1381" t="s">
        <v>7292</v>
      </c>
      <c r="Q1381" t="s">
        <v>7293</v>
      </c>
      <c r="R1381" t="s">
        <v>7294</v>
      </c>
      <c r="S1381" t="s">
        <v>7295</v>
      </c>
      <c r="T1381" t="s">
        <v>7296</v>
      </c>
      <c r="U1381" t="s">
        <v>7853</v>
      </c>
      <c r="V1381" t="s">
        <v>7853</v>
      </c>
      <c r="W1381" t="s">
        <v>7856</v>
      </c>
      <c r="X1381" t="s">
        <v>7856</v>
      </c>
      <c r="Y1381" t="s">
        <v>111</v>
      </c>
      <c r="Z1381" t="s">
        <v>112</v>
      </c>
      <c r="AA1381" s="12" t="s">
        <v>113</v>
      </c>
      <c r="AB1381" s="12" t="s">
        <v>114</v>
      </c>
      <c r="AC1381" t="str">
        <f t="shared" si="182"/>
        <v>174.99</v>
      </c>
      <c r="AD1381">
        <v>121.99</v>
      </c>
      <c r="AE1381" s="93">
        <f>AD1381+AG1381</f>
        <v>126.99</v>
      </c>
      <c r="AG1381">
        <v>5</v>
      </c>
      <c r="AI1381" t="s">
        <v>113</v>
      </c>
      <c r="AJ1381" s="11" t="s">
        <v>116</v>
      </c>
      <c r="AK1381" t="s">
        <v>7314</v>
      </c>
      <c r="AL1381" t="s">
        <v>7315</v>
      </c>
      <c r="AM1381" t="s">
        <v>7316</v>
      </c>
      <c r="AN1381" t="s">
        <v>7317</v>
      </c>
      <c r="AO1381" t="s">
        <v>7318</v>
      </c>
      <c r="AS1381"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81" s="11" t="s">
        <v>98</v>
      </c>
      <c r="AU1381" s="11" t="s">
        <v>122</v>
      </c>
      <c r="AV1381" t="s">
        <v>7328</v>
      </c>
      <c r="AW1381" t="s">
        <v>123</v>
      </c>
      <c r="AX1381" t="s">
        <v>7302</v>
      </c>
      <c r="AY1381" t="s">
        <v>2500</v>
      </c>
      <c r="AZ1381" s="12">
        <v>2</v>
      </c>
      <c r="BA1381" s="12" t="s">
        <v>124</v>
      </c>
      <c r="BI1381" s="12">
        <v>2</v>
      </c>
      <c r="BN1381" t="s">
        <v>7848</v>
      </c>
      <c r="BO1381" t="s">
        <v>7849</v>
      </c>
      <c r="BP1381" t="s">
        <v>7850</v>
      </c>
      <c r="BQ1381" t="s">
        <v>7851</v>
      </c>
      <c r="BR1381" t="s">
        <v>7852</v>
      </c>
      <c r="CB1381" s="12" t="s">
        <v>133</v>
      </c>
      <c r="CC1381" s="12" t="s">
        <v>134</v>
      </c>
      <c r="CD1381" s="12">
        <v>1</v>
      </c>
      <c r="CE1381" s="12">
        <v>4</v>
      </c>
      <c r="CG1381" t="s">
        <v>135</v>
      </c>
    </row>
    <row r="1382" spans="1:85" x14ac:dyDescent="0.3">
      <c r="A1382" s="39">
        <v>6381</v>
      </c>
      <c r="B1382" s="10" t="s">
        <v>98</v>
      </c>
      <c r="C1382" s="12" t="s">
        <v>7857</v>
      </c>
      <c r="D1382" t="s">
        <v>137</v>
      </c>
      <c r="E1382" t="s">
        <v>7844</v>
      </c>
      <c r="F1382" t="s">
        <v>138</v>
      </c>
      <c r="G1382" s="12" t="s">
        <v>101</v>
      </c>
      <c r="H1382" t="s">
        <v>7330</v>
      </c>
      <c r="I1382" t="s">
        <v>7483</v>
      </c>
      <c r="J1382" t="s">
        <v>7858</v>
      </c>
      <c r="K1382"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2"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2" t="s">
        <v>7859</v>
      </c>
      <c r="N1382"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&lt;li&gt;King quilt: 106 inches x 92 inches&lt;/li&gt;
  &lt;li&gt;Standard sham: 20 inches x 26 inches&lt;/li&gt;
&lt;/ul&gt;</v>
      </c>
      <c r="O1382"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&lt;p&gt;Inspire by spring's flower field, the elegant white  floral center were border with creamery color. Featuring crisp cotton quilting with scallop edges. The edges are scalloped and tightly bound for durability. Set includes a quilt and two quilted shams (one in twin set). Shell and fill are 100% cotton. Pre-washed, pre-shrunk and reversible. Machine washable.&lt;/p&gt;
&lt;p&gt;Dimensions: &lt;/p&gt;
&lt;ul&gt;
  &lt;li&gt;King quilt: 106 inches x 92 inches&lt;/li&gt;
  &lt;li&gt;Standard sham: 20 inches x 26 inches&lt;/li&gt;
&lt;/ul&gt;</v>
      </c>
      <c r="P1382" t="s">
        <v>7292</v>
      </c>
      <c r="Q1382" t="s">
        <v>7293</v>
      </c>
      <c r="R1382" t="s">
        <v>7294</v>
      </c>
      <c r="S1382" t="s">
        <v>7295</v>
      </c>
      <c r="T1382" t="s">
        <v>7296</v>
      </c>
      <c r="U1382" t="s">
        <v>7857</v>
      </c>
      <c r="V1382" t="s">
        <v>7857</v>
      </c>
      <c r="W1382" t="s">
        <v>7860</v>
      </c>
      <c r="X1382" t="s">
        <v>7860</v>
      </c>
      <c r="Y1382" t="s">
        <v>111</v>
      </c>
      <c r="Z1382" t="s">
        <v>112</v>
      </c>
      <c r="AA1382" s="12" t="s">
        <v>113</v>
      </c>
      <c r="AB1382" s="12" t="s">
        <v>114</v>
      </c>
      <c r="AC1382" t="str">
        <f t="shared" si="182"/>
        <v>189.99</v>
      </c>
      <c r="AD1382">
        <v>131.99</v>
      </c>
      <c r="AE1382" s="93">
        <f>AD1382+AG1382</f>
        <v>136.99</v>
      </c>
      <c r="AG1382">
        <v>5</v>
      </c>
      <c r="AI1382" t="s">
        <v>113</v>
      </c>
      <c r="AJ1382" s="11" t="s">
        <v>116</v>
      </c>
      <c r="AK1382" t="s">
        <v>7323</v>
      </c>
      <c r="AL1382" t="s">
        <v>7324</v>
      </c>
      <c r="AM1382" t="s">
        <v>7325</v>
      </c>
      <c r="AN1382" t="s">
        <v>7326</v>
      </c>
      <c r="AO1382" t="s">
        <v>7327</v>
      </c>
      <c r="AS1382"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82" s="11" t="s">
        <v>98</v>
      </c>
      <c r="AU1382" s="11" t="s">
        <v>122</v>
      </c>
      <c r="AV1382" t="s">
        <v>4481</v>
      </c>
      <c r="AW1382" t="s">
        <v>123</v>
      </c>
      <c r="AX1382" t="s">
        <v>7302</v>
      </c>
      <c r="AY1382" t="s">
        <v>2500</v>
      </c>
      <c r="AZ1382" s="12">
        <v>2</v>
      </c>
      <c r="BA1382" s="12" t="s">
        <v>124</v>
      </c>
      <c r="BI1382" s="12">
        <v>2</v>
      </c>
      <c r="BN1382" t="s">
        <v>7848</v>
      </c>
      <c r="BO1382" t="s">
        <v>7849</v>
      </c>
      <c r="BP1382" t="s">
        <v>7850</v>
      </c>
      <c r="BQ1382" t="s">
        <v>7851</v>
      </c>
      <c r="BR1382" t="s">
        <v>7852</v>
      </c>
      <c r="CB1382" s="12" t="s">
        <v>133</v>
      </c>
      <c r="CC1382" s="12" t="s">
        <v>134</v>
      </c>
      <c r="CD1382" s="12">
        <v>1</v>
      </c>
      <c r="CE1382" s="12">
        <v>4</v>
      </c>
      <c r="CG1382" t="s">
        <v>135</v>
      </c>
    </row>
    <row r="1383" spans="1:85" x14ac:dyDescent="0.3">
      <c r="A1383" s="39">
        <v>6382</v>
      </c>
      <c r="B1383" s="10" t="s">
        <v>98</v>
      </c>
      <c r="C1383" s="12" t="s">
        <v>7861</v>
      </c>
      <c r="D1383" t="s">
        <v>100</v>
      </c>
      <c r="G1383" s="12"/>
      <c r="J1383" t="s">
        <v>7862</v>
      </c>
      <c r="K1383"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3"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3" t="s">
        <v>7818</v>
      </c>
      <c r="N1383"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83"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83" t="s">
        <v>7292</v>
      </c>
      <c r="Q1383" t="s">
        <v>7293</v>
      </c>
      <c r="R1383" t="s">
        <v>7294</v>
      </c>
      <c r="S1383" t="s">
        <v>7295</v>
      </c>
      <c r="T1383" t="s">
        <v>7296</v>
      </c>
      <c r="U1383" t="s">
        <v>7861</v>
      </c>
      <c r="V1383" t="s">
        <v>7861</v>
      </c>
      <c r="W1383" t="s">
        <v>7863</v>
      </c>
      <c r="X1383" t="s">
        <v>7863</v>
      </c>
      <c r="Y1383" t="s">
        <v>111</v>
      </c>
      <c r="Z1383" t="s">
        <v>112</v>
      </c>
      <c r="AA1383" s="12" t="s">
        <v>113</v>
      </c>
      <c r="AB1383" s="12" t="s">
        <v>114</v>
      </c>
      <c r="AC1383" t="str">
        <f t="shared" si="182"/>
        <v>0.99</v>
      </c>
      <c r="AD1383"/>
      <c r="AE1383" s="93">
        <f>AD1383+AG1383</f>
        <v>5</v>
      </c>
      <c r="AG1383">
        <v>5</v>
      </c>
      <c r="AI1383" t="s">
        <v>113</v>
      </c>
      <c r="AJ1383" s="11" t="s">
        <v>116</v>
      </c>
      <c r="AK1383" t="s">
        <v>7298</v>
      </c>
      <c r="AL1383" t="s">
        <v>118</v>
      </c>
      <c r="AM1383" t="s">
        <v>7299</v>
      </c>
      <c r="AN1383" t="s">
        <v>7300</v>
      </c>
      <c r="AO1383" t="s">
        <v>7301</v>
      </c>
      <c r="AS1383"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83" s="11" t="s">
        <v>98</v>
      </c>
      <c r="AU1383" s="11" t="s">
        <v>122</v>
      </c>
      <c r="AV1383" t="s">
        <v>2095</v>
      </c>
      <c r="AW1383" t="s">
        <v>123</v>
      </c>
      <c r="AX1383" t="s">
        <v>7302</v>
      </c>
      <c r="AY1383" t="s">
        <v>2500</v>
      </c>
      <c r="AZ1383" s="12">
        <v>2</v>
      </c>
      <c r="BA1383" s="12" t="s">
        <v>124</v>
      </c>
      <c r="BI1383" s="12">
        <v>2</v>
      </c>
      <c r="BN1383" t="s">
        <v>7864</v>
      </c>
      <c r="BO1383" t="s">
        <v>7865</v>
      </c>
      <c r="BP1383" t="s">
        <v>7866</v>
      </c>
      <c r="BQ1383" t="s">
        <v>7867</v>
      </c>
      <c r="BR1383" t="s">
        <v>7868</v>
      </c>
      <c r="BS1383" t="s">
        <v>7869</v>
      </c>
      <c r="CB1383" s="12" t="s">
        <v>133</v>
      </c>
      <c r="CC1383" s="12" t="s">
        <v>134</v>
      </c>
      <c r="CD1383" s="12">
        <v>1</v>
      </c>
      <c r="CE1383" s="12">
        <v>4</v>
      </c>
      <c r="CG1383" t="s">
        <v>135</v>
      </c>
    </row>
    <row r="1384" spans="1:85" x14ac:dyDescent="0.3">
      <c r="A1384" s="39">
        <v>6383</v>
      </c>
      <c r="B1384" s="10" t="s">
        <v>98</v>
      </c>
      <c r="C1384" s="12" t="s">
        <v>7870</v>
      </c>
      <c r="D1384" t="s">
        <v>137</v>
      </c>
      <c r="E1384" t="s">
        <v>7861</v>
      </c>
      <c r="F1384" t="s">
        <v>138</v>
      </c>
      <c r="G1384" s="12" t="s">
        <v>101</v>
      </c>
      <c r="H1384" t="s">
        <v>7310</v>
      </c>
      <c r="I1384" t="s">
        <v>527</v>
      </c>
      <c r="J1384" t="s">
        <v>7871</v>
      </c>
      <c r="K1384"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4"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4" t="s">
        <v>7818</v>
      </c>
      <c r="N1384"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O1384"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&lt;li&gt;Standard sham: 20 inches x 26 inches&lt;/li&gt;
&lt;/ul&gt;</v>
      </c>
      <c r="P1384" t="s">
        <v>7292</v>
      </c>
      <c r="Q1384" t="s">
        <v>7293</v>
      </c>
      <c r="R1384" t="s">
        <v>7294</v>
      </c>
      <c r="S1384" t="s">
        <v>7295</v>
      </c>
      <c r="T1384" t="s">
        <v>7296</v>
      </c>
      <c r="U1384" t="s">
        <v>7870</v>
      </c>
      <c r="V1384" t="s">
        <v>7870</v>
      </c>
      <c r="W1384" t="s">
        <v>7872</v>
      </c>
      <c r="X1384" t="s">
        <v>7872</v>
      </c>
      <c r="Y1384" t="s">
        <v>111</v>
      </c>
      <c r="Z1384" t="s">
        <v>112</v>
      </c>
      <c r="AA1384" s="12" t="s">
        <v>113</v>
      </c>
      <c r="AB1384" s="12" t="s">
        <v>114</v>
      </c>
      <c r="AC1384" t="str">
        <f t="shared" si="182"/>
        <v>147.99</v>
      </c>
      <c r="AD1384" t="s">
        <v>213</v>
      </c>
      <c r="AE1384" s="93">
        <f>AD1384+AG1384</f>
        <v>107.99</v>
      </c>
      <c r="AG1384">
        <v>5</v>
      </c>
      <c r="AI1384" t="s">
        <v>113</v>
      </c>
      <c r="AJ1384" s="11" t="s">
        <v>116</v>
      </c>
      <c r="AK1384" t="s">
        <v>7314</v>
      </c>
      <c r="AL1384" t="s">
        <v>7315</v>
      </c>
      <c r="AM1384" t="s">
        <v>7316</v>
      </c>
      <c r="AN1384" t="s">
        <v>7317</v>
      </c>
      <c r="AO1384" t="s">
        <v>7318</v>
      </c>
      <c r="AS1384"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84" s="11" t="s">
        <v>98</v>
      </c>
      <c r="AU1384" s="11" t="s">
        <v>122</v>
      </c>
      <c r="AV1384" t="s">
        <v>2095</v>
      </c>
      <c r="AW1384" t="s">
        <v>123</v>
      </c>
      <c r="AX1384" t="s">
        <v>7302</v>
      </c>
      <c r="AY1384" t="s">
        <v>2500</v>
      </c>
      <c r="AZ1384" s="12">
        <v>2</v>
      </c>
      <c r="BA1384" s="12" t="s">
        <v>124</v>
      </c>
      <c r="BI1384" s="12">
        <v>2</v>
      </c>
      <c r="BN1384" t="s">
        <v>7864</v>
      </c>
      <c r="BO1384" t="s">
        <v>7865</v>
      </c>
      <c r="BP1384" t="s">
        <v>7866</v>
      </c>
      <c r="BQ1384" t="s">
        <v>7867</v>
      </c>
      <c r="BR1384" t="s">
        <v>7868</v>
      </c>
      <c r="BS1384" t="s">
        <v>7869</v>
      </c>
      <c r="CB1384" s="12" t="s">
        <v>133</v>
      </c>
      <c r="CC1384" s="12" t="s">
        <v>134</v>
      </c>
      <c r="CD1384" s="12">
        <v>1</v>
      </c>
      <c r="CE1384" s="12">
        <v>4</v>
      </c>
      <c r="CG1384" t="s">
        <v>135</v>
      </c>
    </row>
    <row r="1385" spans="1:85" x14ac:dyDescent="0.3">
      <c r="A1385" s="39">
        <v>6384</v>
      </c>
      <c r="B1385" s="10" t="s">
        <v>98</v>
      </c>
      <c r="C1385" s="12" t="s">
        <v>7873</v>
      </c>
      <c r="D1385" t="s">
        <v>100</v>
      </c>
      <c r="G1385" s="12"/>
      <c r="J1385" t="s">
        <v>7874</v>
      </c>
      <c r="K1385"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5"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5" t="s">
        <v>7875</v>
      </c>
      <c r="N1385"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v>
      </c>
      <c r="O1385"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v>
      </c>
      <c r="P1385" t="s">
        <v>7292</v>
      </c>
      <c r="Q1385" t="s">
        <v>7293</v>
      </c>
      <c r="R1385" t="s">
        <v>7294</v>
      </c>
      <c r="S1385" t="s">
        <v>7295</v>
      </c>
      <c r="T1385" t="s">
        <v>7296</v>
      </c>
      <c r="U1385" t="s">
        <v>7873</v>
      </c>
      <c r="V1385" t="s">
        <v>7873</v>
      </c>
      <c r="W1385" t="s">
        <v>7876</v>
      </c>
      <c r="X1385" t="s">
        <v>7876</v>
      </c>
      <c r="Y1385" t="s">
        <v>111</v>
      </c>
      <c r="Z1385" t="s">
        <v>112</v>
      </c>
      <c r="AA1385" s="12" t="s">
        <v>113</v>
      </c>
      <c r="AB1385" s="12" t="s">
        <v>114</v>
      </c>
      <c r="AC1385" t="str">
        <f t="shared" si="182"/>
        <v>0.99</v>
      </c>
      <c r="AD1385"/>
      <c r="AE1385" s="93"/>
      <c r="AG1385">
        <v>5</v>
      </c>
      <c r="AI1385" t="s">
        <v>113</v>
      </c>
      <c r="AJ1385" s="11" t="s">
        <v>116</v>
      </c>
      <c r="AK1385" t="s">
        <v>7298</v>
      </c>
      <c r="AL1385" t="s">
        <v>118</v>
      </c>
      <c r="AM1385" t="s">
        <v>7299</v>
      </c>
      <c r="AN1385" t="s">
        <v>7300</v>
      </c>
      <c r="AO1385" t="s">
        <v>7301</v>
      </c>
      <c r="AS1385"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85" s="11" t="s">
        <v>98</v>
      </c>
      <c r="AU1385" s="11" t="s">
        <v>122</v>
      </c>
      <c r="AV1385" t="s">
        <v>2095</v>
      </c>
      <c r="AW1385" t="s">
        <v>123</v>
      </c>
      <c r="AX1385" t="s">
        <v>7302</v>
      </c>
      <c r="AY1385" t="s">
        <v>2500</v>
      </c>
      <c r="AZ1385" s="12">
        <v>2</v>
      </c>
      <c r="BA1385" s="12" t="s">
        <v>124</v>
      </c>
      <c r="BI1385" s="12">
        <v>2</v>
      </c>
      <c r="BN1385" t="s">
        <v>7877</v>
      </c>
      <c r="BO1385" t="s">
        <v>7878</v>
      </c>
      <c r="BP1385" t="s">
        <v>7879</v>
      </c>
      <c r="BQ1385" t="s">
        <v>7880</v>
      </c>
      <c r="BR1385" t="s">
        <v>7881</v>
      </c>
      <c r="BS1385" t="s">
        <v>7882</v>
      </c>
      <c r="CB1385" s="12" t="s">
        <v>133</v>
      </c>
      <c r="CC1385" s="12" t="s">
        <v>134</v>
      </c>
      <c r="CD1385" s="12">
        <v>1</v>
      </c>
      <c r="CE1385" s="12">
        <v>4</v>
      </c>
      <c r="CG1385" t="s">
        <v>135</v>
      </c>
    </row>
    <row r="1386" spans="1:85" x14ac:dyDescent="0.3">
      <c r="A1386" s="39">
        <v>6385</v>
      </c>
      <c r="B1386" s="10" t="s">
        <v>98</v>
      </c>
      <c r="C1386" s="12" t="s">
        <v>7883</v>
      </c>
      <c r="D1386" t="s">
        <v>137</v>
      </c>
      <c r="E1386" t="s">
        <v>7873</v>
      </c>
      <c r="F1386" t="s">
        <v>138</v>
      </c>
      <c r="G1386" s="12" t="s">
        <v>101</v>
      </c>
      <c r="H1386" t="s">
        <v>7310</v>
      </c>
      <c r="I1386" t="s">
        <v>7884</v>
      </c>
      <c r="J1386" t="s">
        <v>7885</v>
      </c>
      <c r="K1386"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6"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6" t="s">
        <v>7875</v>
      </c>
      <c r="N1386"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v>
      </c>
      <c r="O1386"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v>
      </c>
      <c r="P1386" t="s">
        <v>7292</v>
      </c>
      <c r="Q1386" t="s">
        <v>7293</v>
      </c>
      <c r="R1386" t="s">
        <v>7294</v>
      </c>
      <c r="S1386" t="s">
        <v>7295</v>
      </c>
      <c r="T1386" t="s">
        <v>7296</v>
      </c>
      <c r="U1386" t="s">
        <v>7883</v>
      </c>
      <c r="V1386" t="s">
        <v>7883</v>
      </c>
      <c r="W1386" t="s">
        <v>7886</v>
      </c>
      <c r="X1386" t="s">
        <v>7886</v>
      </c>
      <c r="Y1386" t="s">
        <v>111</v>
      </c>
      <c r="Z1386" t="s">
        <v>112</v>
      </c>
      <c r="AA1386" s="12" t="s">
        <v>113</v>
      </c>
      <c r="AB1386" s="12" t="s">
        <v>114</v>
      </c>
      <c r="AC1386" t="str">
        <f t="shared" si="182"/>
        <v>106.99</v>
      </c>
      <c r="AD1386">
        <v>73.989999999999995</v>
      </c>
      <c r="AE1386" s="93">
        <f>AD1386+AG1386</f>
        <v>78.989999999999995</v>
      </c>
      <c r="AG1386">
        <v>5</v>
      </c>
      <c r="AI1386" t="s">
        <v>113</v>
      </c>
      <c r="AJ1386" s="11" t="s">
        <v>116</v>
      </c>
      <c r="AK1386" t="s">
        <v>7314</v>
      </c>
      <c r="AL1386" t="s">
        <v>7315</v>
      </c>
      <c r="AM1386" t="s">
        <v>7316</v>
      </c>
      <c r="AN1386" t="s">
        <v>7317</v>
      </c>
      <c r="AO1386" t="s">
        <v>7318</v>
      </c>
      <c r="AS1386"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86" s="11" t="s">
        <v>98</v>
      </c>
      <c r="AU1386" s="11" t="s">
        <v>122</v>
      </c>
      <c r="AV1386" t="s">
        <v>2095</v>
      </c>
      <c r="AW1386" t="s">
        <v>123</v>
      </c>
      <c r="AX1386" t="s">
        <v>7302</v>
      </c>
      <c r="AY1386" t="s">
        <v>2500</v>
      </c>
      <c r="AZ1386" s="12">
        <v>2</v>
      </c>
      <c r="BA1386" s="12" t="s">
        <v>124</v>
      </c>
      <c r="BI1386" s="12">
        <v>2</v>
      </c>
      <c r="BN1386" t="s">
        <v>7877</v>
      </c>
      <c r="BO1386" t="s">
        <v>7878</v>
      </c>
      <c r="BP1386" t="s">
        <v>7879</v>
      </c>
      <c r="BQ1386" t="s">
        <v>7880</v>
      </c>
      <c r="BR1386" t="s">
        <v>7881</v>
      </c>
      <c r="BS1386" t="s">
        <v>7882</v>
      </c>
      <c r="CB1386" s="12" t="s">
        <v>133</v>
      </c>
      <c r="CC1386" s="12" t="s">
        <v>134</v>
      </c>
      <c r="CD1386" s="12">
        <v>1</v>
      </c>
      <c r="CE1386" s="12">
        <v>4</v>
      </c>
      <c r="CG1386" t="s">
        <v>135</v>
      </c>
    </row>
    <row r="1387" spans="1:85" x14ac:dyDescent="0.3">
      <c r="A1387" s="39">
        <v>6386</v>
      </c>
      <c r="B1387" s="10" t="s">
        <v>98</v>
      </c>
      <c r="C1387" s="12" t="s">
        <v>7887</v>
      </c>
      <c r="D1387" t="s">
        <v>137</v>
      </c>
      <c r="E1387" t="s">
        <v>7873</v>
      </c>
      <c r="F1387" t="s">
        <v>138</v>
      </c>
      <c r="G1387" s="12" t="s">
        <v>101</v>
      </c>
      <c r="H1387" t="s">
        <v>7353</v>
      </c>
      <c r="I1387" t="s">
        <v>7884</v>
      </c>
      <c r="J1387" t="s">
        <v>7888</v>
      </c>
      <c r="K1387"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7"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7" t="s">
        <v>7875</v>
      </c>
      <c r="N1387"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v>
      </c>
      <c r="O1387"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&lt;li&gt;Full/Queen quilt: 86 inches x 86 inches&lt;/li&gt;
  &lt;li&gt;King quilt: 106 inches x 92 inches&lt;/li&gt;
  &lt;li&gt;Standard sham: 20 inches x 26 inches&lt;/li&gt;
&lt;/ul&gt;</v>
      </c>
      <c r="P1387" t="s">
        <v>7292</v>
      </c>
      <c r="Q1387" t="s">
        <v>7293</v>
      </c>
      <c r="R1387" t="s">
        <v>7294</v>
      </c>
      <c r="S1387" t="s">
        <v>7295</v>
      </c>
      <c r="T1387" t="s">
        <v>7296</v>
      </c>
      <c r="U1387" t="s">
        <v>7887</v>
      </c>
      <c r="V1387" t="s">
        <v>7887</v>
      </c>
      <c r="W1387" t="s">
        <v>7889</v>
      </c>
      <c r="X1387" t="s">
        <v>7889</v>
      </c>
      <c r="Y1387" t="s">
        <v>111</v>
      </c>
      <c r="Z1387" t="s">
        <v>112</v>
      </c>
      <c r="AA1387" s="12" t="s">
        <v>113</v>
      </c>
      <c r="AB1387" s="12" t="s">
        <v>114</v>
      </c>
      <c r="AC1387" t="str">
        <f t="shared" si="182"/>
        <v>130.99</v>
      </c>
      <c r="AD1387">
        <v>90.99</v>
      </c>
      <c r="AE1387" s="93">
        <f>AD1387+AG1387</f>
        <v>95.99</v>
      </c>
      <c r="AG1387">
        <v>5</v>
      </c>
      <c r="AI1387" t="s">
        <v>113</v>
      </c>
      <c r="AJ1387" s="11" t="s">
        <v>116</v>
      </c>
      <c r="AK1387" t="s">
        <v>7323</v>
      </c>
      <c r="AL1387" t="s">
        <v>7324</v>
      </c>
      <c r="AM1387" t="s">
        <v>7325</v>
      </c>
      <c r="AN1387" t="s">
        <v>7326</v>
      </c>
      <c r="AO1387" t="s">
        <v>7327</v>
      </c>
      <c r="AS1387" s="11" t="str">
        <f t="shared" si="179"/>
        <v>quilt sets,embroidery quilts,appliqued,appliques,colchas de bebé, patrones de colchas, colchas de retazos,,applique quilting,ribbon embroidery,handcrafted,,fitted sheets,fitted bed sheets,deep fitted sheet,extra deep fitted sheet,bed comforter,sheet setscomforter covers,quilt covers, quilt covet sets</v>
      </c>
      <c r="AT1387" s="11" t="s">
        <v>98</v>
      </c>
      <c r="AU1387" s="11" t="s">
        <v>122</v>
      </c>
      <c r="AV1387" t="s">
        <v>7328</v>
      </c>
      <c r="AW1387" t="s">
        <v>123</v>
      </c>
      <c r="AX1387" t="s">
        <v>7302</v>
      </c>
      <c r="AY1387" t="s">
        <v>2500</v>
      </c>
      <c r="AZ1387" s="12">
        <v>2</v>
      </c>
      <c r="BA1387" s="12" t="s">
        <v>124</v>
      </c>
      <c r="BI1387" s="12">
        <v>2</v>
      </c>
      <c r="BN1387" t="s">
        <v>7877</v>
      </c>
      <c r="BO1387" t="s">
        <v>7878</v>
      </c>
      <c r="BP1387" t="s">
        <v>7879</v>
      </c>
      <c r="BQ1387" t="s">
        <v>7880</v>
      </c>
      <c r="BR1387" t="s">
        <v>7881</v>
      </c>
      <c r="BS1387" t="s">
        <v>7882</v>
      </c>
      <c r="CB1387" s="12" t="s">
        <v>133</v>
      </c>
      <c r="CC1387" s="12" t="s">
        <v>134</v>
      </c>
      <c r="CD1387" s="12">
        <v>1</v>
      </c>
      <c r="CE1387" s="12">
        <v>4</v>
      </c>
      <c r="CG1387" t="s">
        <v>135</v>
      </c>
    </row>
    <row r="1388" spans="1:85" x14ac:dyDescent="0.3">
      <c r="A1388" s="39">
        <v>6387</v>
      </c>
      <c r="B1388" s="10" t="s">
        <v>98</v>
      </c>
      <c r="C1388" s="12" t="s">
        <v>7890</v>
      </c>
      <c r="G1388" s="12"/>
      <c r="J1388" t="s">
        <v>7891</v>
      </c>
      <c r="K1388" s="29" t="str">
        <f t="shared" si="180"/>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8" s="12" t="str">
        <f t="shared" si="177"/>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8" t="s">
        <v>7892</v>
      </c>
      <c r="N1388" s="12" t="str">
        <f t="shared" si="181"/>
        <v>Features intricate machine/hand-stitching patterns and beautiful prints with timeless appeal.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&lt;li&gt;Standard sham: 20 inches x 26 inches&lt;/li&gt;
&lt;/ul&gt;</v>
      </c>
      <c r="O1388" s="11" t="str">
        <f t="shared" si="178"/>
        <v>&lt;ul&gt;
&lt;li&gt;Features intricate machine/hand-stitching patterns and beautiful prints with timeless appeal.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&lt;p&gt;Set includes a quilt and two quilted shams (one in twin set). Shell and fill are 100% cotton. For convenience, all bedding components are machine washable on cold in the gentle cycle and can be dried on low heat and will last you years. This vermicelli-quilted quilt set will refresh your bedroom decor instantly, create a cozy and inviting atmosphere and is sure to transform the look of your bedroom or guest room.&lt;/p&gt;
&lt;p&gt;Dimensions:&lt;/p&gt;
&lt;ul&gt;
  &lt;li&gt;Twin quilt: 66 inches x 86 inches&lt;/li&gt;
  &lt;li&gt;Standard sham: 20 inches x 26 inches&lt;/li&gt;
&lt;/ul&gt;</v>
      </c>
      <c r="P1388" t="s">
        <v>7292</v>
      </c>
      <c r="Q1388" t="s">
        <v>7293</v>
      </c>
      <c r="R1388" t="s">
        <v>7294</v>
      </c>
      <c r="S1388" t="s">
        <v>7295</v>
      </c>
      <c r="T1388" t="s">
        <v>7296</v>
      </c>
      <c r="U1388" t="s">
        <v>7890</v>
      </c>
      <c r="V1388" t="s">
        <v>7890</v>
      </c>
      <c r="W1388" t="s">
        <v>7893</v>
      </c>
      <c r="X1388" t="s">
        <v>7893</v>
      </c>
      <c r="Y1388" t="s">
        <v>111</v>
      </c>
      <c r="Z1388" t="s">
        <v>112</v>
      </c>
      <c r="AA1388" s="12" t="s">
        <v>113</v>
      </c>
      <c r="AB1388" s="12" t="s">
        <v>114</v>
      </c>
      <c r="AC1388" t="str">
        <f t="shared" si="182"/>
        <v>117.99</v>
      </c>
      <c r="AD1388" t="s">
        <v>7894</v>
      </c>
      <c r="AE1388" s="93">
        <f>AD1388+AG1388</f>
        <v>86.99</v>
      </c>
      <c r="AG1388">
        <v>5</v>
      </c>
      <c r="AI1388" t="s">
        <v>113</v>
      </c>
      <c r="AJ1388" s="11" t="s">
        <v>116</v>
      </c>
      <c r="AK1388" t="s">
        <v>7298</v>
      </c>
      <c r="AL1388" t="s">
        <v>118</v>
      </c>
      <c r="AM1388" t="s">
        <v>7299</v>
      </c>
      <c r="AN1388" t="s">
        <v>7300</v>
      </c>
      <c r="AO1388" t="s">
        <v>7301</v>
      </c>
      <c r="AS1388"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88" s="11" t="s">
        <v>98</v>
      </c>
      <c r="AU1388" s="11" t="s">
        <v>122</v>
      </c>
      <c r="AV1388" t="s">
        <v>2095</v>
      </c>
      <c r="AW1388" t="s">
        <v>123</v>
      </c>
      <c r="AX1388" t="s">
        <v>7302</v>
      </c>
      <c r="AY1388" t="s">
        <v>2500</v>
      </c>
      <c r="AZ1388" s="12">
        <v>2</v>
      </c>
      <c r="BA1388" s="12" t="s">
        <v>124</v>
      </c>
      <c r="BI1388" s="12">
        <v>2</v>
      </c>
      <c r="BN1388" t="s">
        <v>7895</v>
      </c>
      <c r="BO1388" t="s">
        <v>7896</v>
      </c>
      <c r="BP1388" t="s">
        <v>7897</v>
      </c>
      <c r="BQ1388" t="s">
        <v>7898</v>
      </c>
      <c r="BR1388" t="s">
        <v>7899</v>
      </c>
      <c r="CB1388" s="12" t="s">
        <v>133</v>
      </c>
      <c r="CC1388" s="12" t="s">
        <v>134</v>
      </c>
      <c r="CD1388" s="12">
        <v>1</v>
      </c>
      <c r="CE1388" s="12">
        <v>4</v>
      </c>
      <c r="CG1388" t="s">
        <v>135</v>
      </c>
    </row>
    <row r="1389" spans="1:85" x14ac:dyDescent="0.3">
      <c r="A1389" s="39">
        <v>6388</v>
      </c>
      <c r="B1389" s="10" t="s">
        <v>98</v>
      </c>
      <c r="C1389" s="12" t="s">
        <v>7900</v>
      </c>
      <c r="D1389" t="s">
        <v>100</v>
      </c>
      <c r="G1389" s="12"/>
      <c r="J1389" t="s">
        <v>7901</v>
      </c>
      <c r="K1389" s="29" t="str">
        <f t="shared" si="180"/>
        <v>&lt;ul&gt;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89" s="12" t="str">
        <f t="shared" si="177"/>
        <v>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89" t="s">
        <v>7902</v>
      </c>
      <c r="N1389" s="12" t="str">
        <f t="shared" si="181"/>
        <v xml:space="preserve">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O1389" s="11" t="str">
        <f t="shared" si="178"/>
        <v xml:space="preserve">&lt;ul&gt;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P1389" t="s">
        <v>7903</v>
      </c>
      <c r="Q1389" t="s">
        <v>7293</v>
      </c>
      <c r="R1389" t="s">
        <v>7294</v>
      </c>
      <c r="S1389" t="s">
        <v>7295</v>
      </c>
      <c r="T1389" t="s">
        <v>7296</v>
      </c>
      <c r="U1389" t="s">
        <v>7900</v>
      </c>
      <c r="V1389" t="s">
        <v>7900</v>
      </c>
      <c r="W1389" t="s">
        <v>7904</v>
      </c>
      <c r="X1389" t="s">
        <v>7904</v>
      </c>
      <c r="Y1389" t="s">
        <v>111</v>
      </c>
      <c r="Z1389" t="s">
        <v>112</v>
      </c>
      <c r="AA1389" s="12" t="s">
        <v>113</v>
      </c>
      <c r="AB1389" s="12" t="s">
        <v>114</v>
      </c>
      <c r="AC1389" t="str">
        <f t="shared" si="182"/>
        <v>0.99</v>
      </c>
      <c r="AD1389"/>
      <c r="AE1389" s="93"/>
      <c r="AG1389">
        <v>5</v>
      </c>
      <c r="AI1389" t="s">
        <v>113</v>
      </c>
      <c r="AJ1389" s="11" t="s">
        <v>116</v>
      </c>
      <c r="AK1389" t="s">
        <v>7298</v>
      </c>
      <c r="AL1389" t="s">
        <v>118</v>
      </c>
      <c r="AM1389" t="s">
        <v>7299</v>
      </c>
      <c r="AN1389" t="s">
        <v>7300</v>
      </c>
      <c r="AO1389" t="s">
        <v>7301</v>
      </c>
      <c r="AS1389" s="11" t="str">
        <f t="shared" si="179"/>
        <v>baby quilts,quilt patterns,patchwork quilts,colchas de bebé, patrones de colchas, colchas de retazos,,applique quilts,floral quilts,handmade quilts,,bedding for girls,bedding for teen,modern bedding,bedding for teen girl,bedding for boys,creativebedding for kids,bedding for children,bed linens</v>
      </c>
      <c r="AT1389" s="11" t="s">
        <v>98</v>
      </c>
      <c r="AU1389" s="11" t="s">
        <v>122</v>
      </c>
      <c r="AV1389">
        <v>8</v>
      </c>
      <c r="AW1389" t="s">
        <v>123</v>
      </c>
      <c r="AX1389">
        <v>17.75</v>
      </c>
      <c r="AY1389">
        <v>15</v>
      </c>
      <c r="AZ1389" s="12">
        <v>2</v>
      </c>
      <c r="BA1389" s="12" t="s">
        <v>124</v>
      </c>
      <c r="BI1389" s="12">
        <v>2</v>
      </c>
      <c r="BN1389" t="s">
        <v>7905</v>
      </c>
      <c r="BO1389" t="s">
        <v>7906</v>
      </c>
      <c r="BP1389" t="s">
        <v>7907</v>
      </c>
      <c r="BQ1389" t="s">
        <v>7908</v>
      </c>
      <c r="BR1389" t="s">
        <v>7909</v>
      </c>
      <c r="CB1389" s="12" t="s">
        <v>133</v>
      </c>
      <c r="CC1389" s="12" t="s">
        <v>134</v>
      </c>
      <c r="CD1389" s="12">
        <v>1</v>
      </c>
      <c r="CE1389" s="12">
        <v>4</v>
      </c>
      <c r="CG1389" t="s">
        <v>135</v>
      </c>
    </row>
    <row r="1390" spans="1:85" x14ac:dyDescent="0.3">
      <c r="A1390" s="39">
        <v>6389</v>
      </c>
      <c r="B1390" s="10" t="s">
        <v>98</v>
      </c>
      <c r="C1390" s="12" t="s">
        <v>7910</v>
      </c>
      <c r="D1390" t="s">
        <v>137</v>
      </c>
      <c r="E1390" t="s">
        <v>7900</v>
      </c>
      <c r="F1390" t="s">
        <v>138</v>
      </c>
      <c r="G1390" s="12" t="s">
        <v>101</v>
      </c>
      <c r="H1390" t="s">
        <v>7310</v>
      </c>
      <c r="I1390" t="s">
        <v>7370</v>
      </c>
      <c r="J1390" t="s">
        <v>7911</v>
      </c>
      <c r="K1390" s="29" t="str">
        <f t="shared" si="180"/>
        <v>&lt;ul&gt;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90" s="12" t="str">
        <f t="shared" si="177"/>
        <v>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90" t="s">
        <v>7902</v>
      </c>
      <c r="N1390" s="12" t="str">
        <f t="shared" si="181"/>
        <v xml:space="preserve">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O1390" s="11" t="str">
        <f t="shared" si="178"/>
        <v xml:space="preserve">&lt;ul&gt;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P1390" t="s">
        <v>7903</v>
      </c>
      <c r="Q1390" t="s">
        <v>7293</v>
      </c>
      <c r="R1390" t="s">
        <v>7294</v>
      </c>
      <c r="S1390" t="s">
        <v>7295</v>
      </c>
      <c r="T1390" t="s">
        <v>7296</v>
      </c>
      <c r="U1390" t="s">
        <v>7910</v>
      </c>
      <c r="V1390" t="s">
        <v>7910</v>
      </c>
      <c r="W1390" t="s">
        <v>7912</v>
      </c>
      <c r="X1390" t="s">
        <v>7912</v>
      </c>
      <c r="Y1390" t="s">
        <v>111</v>
      </c>
      <c r="Z1390" t="s">
        <v>112</v>
      </c>
      <c r="AA1390" s="12" t="s">
        <v>113</v>
      </c>
      <c r="AB1390" s="12" t="s">
        <v>114</v>
      </c>
      <c r="AC1390" t="str">
        <f t="shared" si="182"/>
        <v>117.99</v>
      </c>
      <c r="AD1390">
        <v>81.99</v>
      </c>
      <c r="AE1390" s="93">
        <f>AD1390+AG1390</f>
        <v>86.99</v>
      </c>
      <c r="AG1390">
        <v>5</v>
      </c>
      <c r="AI1390" t="s">
        <v>113</v>
      </c>
      <c r="AJ1390" s="11" t="s">
        <v>116</v>
      </c>
      <c r="AK1390" t="s">
        <v>7314</v>
      </c>
      <c r="AL1390" t="s">
        <v>7315</v>
      </c>
      <c r="AM1390" t="s">
        <v>7316</v>
      </c>
      <c r="AN1390" t="s">
        <v>7317</v>
      </c>
      <c r="AO1390" t="s">
        <v>7318</v>
      </c>
      <c r="AS1390"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90" s="11" t="s">
        <v>98</v>
      </c>
      <c r="AU1390" s="11" t="s">
        <v>122</v>
      </c>
      <c r="AV1390">
        <v>8</v>
      </c>
      <c r="AW1390" t="s">
        <v>123</v>
      </c>
      <c r="AX1390">
        <v>17.75</v>
      </c>
      <c r="AY1390">
        <v>15</v>
      </c>
      <c r="AZ1390" s="12">
        <v>2</v>
      </c>
      <c r="BA1390" s="12" t="s">
        <v>124</v>
      </c>
      <c r="BI1390" s="12">
        <v>2</v>
      </c>
      <c r="BN1390" t="s">
        <v>7905</v>
      </c>
      <c r="BO1390" t="s">
        <v>7906</v>
      </c>
      <c r="BP1390" t="s">
        <v>7907</v>
      </c>
      <c r="BQ1390" t="s">
        <v>7908</v>
      </c>
      <c r="BR1390" t="s">
        <v>7909</v>
      </c>
      <c r="CB1390" s="12" t="s">
        <v>133</v>
      </c>
      <c r="CC1390" s="12" t="s">
        <v>134</v>
      </c>
      <c r="CD1390" s="12">
        <v>1</v>
      </c>
      <c r="CE1390" s="12">
        <v>4</v>
      </c>
      <c r="CG1390" t="s">
        <v>135</v>
      </c>
    </row>
    <row r="1391" spans="1:85" x14ac:dyDescent="0.3">
      <c r="A1391" s="39">
        <v>6390</v>
      </c>
      <c r="B1391" s="10" t="s">
        <v>98</v>
      </c>
      <c r="C1391" s="12" t="s">
        <v>7913</v>
      </c>
      <c r="D1391" t="s">
        <v>137</v>
      </c>
      <c r="E1391" t="s">
        <v>7900</v>
      </c>
      <c r="F1391" t="s">
        <v>138</v>
      </c>
      <c r="G1391" s="12" t="s">
        <v>101</v>
      </c>
      <c r="H1391" t="s">
        <v>7914</v>
      </c>
      <c r="I1391" t="s">
        <v>7370</v>
      </c>
      <c r="J1391" t="s">
        <v>7915</v>
      </c>
      <c r="K1391" s="29" t="str">
        <f t="shared" si="180"/>
        <v>&lt;ul&gt;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91" s="12" t="str">
        <f t="shared" si="177"/>
        <v>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91" t="s">
        <v>7902</v>
      </c>
      <c r="N1391" s="12" t="str">
        <f t="shared" si="181"/>
        <v xml:space="preserve">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O1391" s="11" t="str">
        <f t="shared" si="178"/>
        <v xml:space="preserve">&lt;ul&gt;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P1391" t="s">
        <v>7903</v>
      </c>
      <c r="Q1391" t="s">
        <v>7293</v>
      </c>
      <c r="R1391" t="s">
        <v>7294</v>
      </c>
      <c r="S1391" t="s">
        <v>7295</v>
      </c>
      <c r="T1391" t="s">
        <v>7296</v>
      </c>
      <c r="U1391" t="s">
        <v>7913</v>
      </c>
      <c r="V1391" t="s">
        <v>7913</v>
      </c>
      <c r="W1391" t="s">
        <v>7916</v>
      </c>
      <c r="X1391" t="s">
        <v>7916</v>
      </c>
      <c r="Y1391" t="s">
        <v>111</v>
      </c>
      <c r="Z1391" t="s">
        <v>112</v>
      </c>
      <c r="AA1391" s="12" t="s">
        <v>113</v>
      </c>
      <c r="AB1391" s="12" t="s">
        <v>114</v>
      </c>
      <c r="AC1391" t="str">
        <f t="shared" si="182"/>
        <v>139.99</v>
      </c>
      <c r="AD1391">
        <v>96.99</v>
      </c>
      <c r="AE1391" s="93">
        <f>AD1391+AG1391</f>
        <v>101.99</v>
      </c>
      <c r="AG1391">
        <v>5</v>
      </c>
      <c r="AI1391" t="s">
        <v>113</v>
      </c>
      <c r="AJ1391" s="11" t="s">
        <v>116</v>
      </c>
      <c r="AK1391" t="s">
        <v>7314</v>
      </c>
      <c r="AL1391" t="s">
        <v>7315</v>
      </c>
      <c r="AM1391" t="s">
        <v>7316</v>
      </c>
      <c r="AN1391" t="s">
        <v>7317</v>
      </c>
      <c r="AO1391" t="s">
        <v>7318</v>
      </c>
      <c r="AS1391" s="11" t="str">
        <f t="shared" si="179"/>
        <v>applique quilts,floral quilts,handmade quilts,colchas de bebé, patrones de colchas, colchas de retazos,,quilt sets,embroidery quilts,appliqued,appliques,,cotton bed linen,bed linen sets,bedding ensembles,luxury linens,king duvet covers,colorful beddingduvet comforter cover,queen duvet,king duvet</v>
      </c>
      <c r="AT1391" s="11" t="s">
        <v>98</v>
      </c>
      <c r="AU1391" s="11" t="s">
        <v>122</v>
      </c>
      <c r="AV1391">
        <v>9.5</v>
      </c>
      <c r="AW1391" t="s">
        <v>123</v>
      </c>
      <c r="AX1391">
        <v>17.75</v>
      </c>
      <c r="AY1391">
        <v>15</v>
      </c>
      <c r="AZ1391" s="12">
        <v>2</v>
      </c>
      <c r="BA1391" s="12" t="s">
        <v>124</v>
      </c>
      <c r="BI1391" s="12">
        <v>2</v>
      </c>
      <c r="BN1391" t="s">
        <v>7905</v>
      </c>
      <c r="BO1391" t="s">
        <v>7906</v>
      </c>
      <c r="BP1391" t="s">
        <v>7907</v>
      </c>
      <c r="BQ1391" t="s">
        <v>7908</v>
      </c>
      <c r="BR1391" t="s">
        <v>7909</v>
      </c>
      <c r="CB1391" s="12" t="s">
        <v>133</v>
      </c>
      <c r="CC1391" s="12" t="s">
        <v>134</v>
      </c>
      <c r="CD1391" s="12">
        <v>1</v>
      </c>
      <c r="CE1391" s="12">
        <v>4</v>
      </c>
      <c r="CG1391" t="s">
        <v>135</v>
      </c>
    </row>
    <row r="1392" spans="1:85" x14ac:dyDescent="0.3">
      <c r="A1392" s="39">
        <v>6391</v>
      </c>
      <c r="B1392" s="10" t="s">
        <v>98</v>
      </c>
      <c r="C1392" s="12" t="s">
        <v>7917</v>
      </c>
      <c r="D1392" t="s">
        <v>137</v>
      </c>
      <c r="E1392" t="s">
        <v>7900</v>
      </c>
      <c r="F1392" t="s">
        <v>138</v>
      </c>
      <c r="G1392" s="12" t="s">
        <v>101</v>
      </c>
      <c r="H1392" t="s">
        <v>7330</v>
      </c>
      <c r="I1392" t="s">
        <v>7370</v>
      </c>
      <c r="J1392" t="s">
        <v>7918</v>
      </c>
      <c r="K1392" s="29" t="str">
        <f t="shared" si="180"/>
        <v>&lt;ul&gt;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v>
      </c>
      <c r="L1392" s="12" t="str">
        <f t="shared" si="177"/>
        <v>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v>
      </c>
      <c r="M1392" t="s">
        <v>7902</v>
      </c>
      <c r="N1392" s="12" t="str">
        <f t="shared" si="181"/>
        <v xml:space="preserve">Stylish quilt and shams with carefully hand-appliqued, hand-stitching patterns and timeless design.
Creates a cozy and inviting atmosphere and is sure to transform the look of your bedroom.
Gives the finishing touch to your room decor; Enjoy a good night's sleep in a luxurious quilt set.
Pre-washed, pre-shrunk, reversible and vermicelli-quilted for elegance and durability.
Soft materials and high tenacity; Fine and concentrated stitches; Machine washable and dryable.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O1392" s="11" t="str">
        <f t="shared" si="178"/>
        <v xml:space="preserve">&lt;ul&gt;
&lt;li&gt;Stylish quilt and shams with carefully hand-appliqued, hand-stitching patterns and timeless design.
&lt;li&gt;Creates a cozy and inviting atmosphere and is sure to transform the look of your bedroom.
&lt;li&gt;Gives the finishing touch to your room decor; Enjoy a good night's sleep in a luxurious quilt set.
&lt;li&gt;Pre-washed, pre-shrunk, reversible and vermicelli-quilted for elegance and durability.
&lt;li&gt;Soft materials and high tenacity; Fine and concentrated stitches; Machine washable and dryable.
&lt;ul&gt;
&lt;p&gt;Large floral patchwork prints in the center, decorated with floral designs embroidered surround the center. Applique flowers were decorated in soft feel of the velboa. Beautiful intricate patchwork on this Quilt. Set includes a quilt and two quilted shams (one in twin set). 100% cotton fill and polyester fill. Pre-washed, pre-shrunk and reversible. Machine washable.&lt;/p&gt;
&lt;p&gt;Dimensions: &lt;/p&gt;
&lt;ul&gt;
  &lt;li&gt;Twin quilt: 68 inches x 86 inches&lt;/li&gt;
  &lt;li&gt;Full quilt: 81 inches x 86 inches&lt;/li&gt;
  &lt;li&gt;Queen quilt: 95 inches x 86 inches&lt;/li&gt;
  &lt;li&gt;King quilt: 100 inches x 90 inches&lt;/li&gt;
  &lt;li&gt;Standard sham: 20 inches x 26 inches &lt;/li&gt;
&lt;/ul&gt;
</v>
      </c>
      <c r="P1392" t="s">
        <v>7903</v>
      </c>
      <c r="Q1392" t="s">
        <v>7293</v>
      </c>
      <c r="R1392" t="s">
        <v>7294</v>
      </c>
      <c r="S1392" t="s">
        <v>7295</v>
      </c>
      <c r="T1392" t="s">
        <v>7296</v>
      </c>
      <c r="U1392" t="s">
        <v>7917</v>
      </c>
      <c r="V1392" t="s">
        <v>7917</v>
      </c>
      <c r="W1392" t="s">
        <v>7919</v>
      </c>
      <c r="X1392" t="s">
        <v>7919</v>
      </c>
      <c r="Y1392" t="s">
        <v>111</v>
      </c>
      <c r="Z1392" t="s">
        <v>112</v>
      </c>
      <c r="AA1392" s="12" t="s">
        <v>113</v>
      </c>
      <c r="AB1392" s="12" t="s">
        <v>114</v>
      </c>
      <c r="AC1392" t="str">
        <f t="shared" si="182"/>
        <v>174.99</v>
      </c>
      <c r="AD1392">
        <v>121.99</v>
      </c>
      <c r="AE1392" s="93">
        <f>AD1392+AG1392</f>
        <v>126.99</v>
      </c>
      <c r="AG1392">
        <v>5</v>
      </c>
      <c r="AI1392" t="s">
        <v>113</v>
      </c>
      <c r="AJ1392" s="11" t="s">
        <v>116</v>
      </c>
      <c r="AK1392" t="s">
        <v>7333</v>
      </c>
      <c r="AL1392" t="s">
        <v>7334</v>
      </c>
      <c r="AM1392" t="s">
        <v>7548</v>
      </c>
      <c r="AN1392" t="s">
        <v>7336</v>
      </c>
      <c r="AO1392" t="s">
        <v>7337</v>
      </c>
      <c r="AS1392" s="11" t="str">
        <f t="shared" si="179"/>
        <v>applique quilting,ribbon embroidery,handcrafted,colchas de bebé, patrones de colchas, colchas de retazos,,embroidery designs,quilts bedding,queen quilts,,brown bedding,pink bedding,plaid bedding,polka dot,bedding ensembles,bedding collections,red beddingbedding decor,nautica bedding,tropical bedding</v>
      </c>
      <c r="AT1392" s="11" t="s">
        <v>98</v>
      </c>
      <c r="AU1392" s="11" t="s">
        <v>122</v>
      </c>
      <c r="AV1392">
        <v>12</v>
      </c>
      <c r="AW1392" t="s">
        <v>123</v>
      </c>
      <c r="AX1392">
        <v>17.75</v>
      </c>
      <c r="AY1392">
        <v>15</v>
      </c>
      <c r="AZ1392" s="12">
        <v>2</v>
      </c>
      <c r="BA1392" s="12" t="s">
        <v>124</v>
      </c>
      <c r="BI1392" s="12">
        <v>2</v>
      </c>
      <c r="BN1392" t="s">
        <v>7905</v>
      </c>
      <c r="BO1392" t="s">
        <v>7906</v>
      </c>
      <c r="BP1392" t="s">
        <v>7907</v>
      </c>
      <c r="BQ1392" t="s">
        <v>7908</v>
      </c>
      <c r="BR1392" t="s">
        <v>7909</v>
      </c>
      <c r="CB1392" s="12" t="s">
        <v>133</v>
      </c>
      <c r="CC1392" s="12" t="s">
        <v>134</v>
      </c>
      <c r="CD1392" s="12">
        <v>1</v>
      </c>
      <c r="CE1392" s="12">
        <v>4</v>
      </c>
      <c r="CG1392" t="s">
        <v>135</v>
      </c>
    </row>
    <row r="1393" spans="1:85" x14ac:dyDescent="0.3">
      <c r="A1393" s="39">
        <v>6392</v>
      </c>
      <c r="B1393" t="s">
        <v>98</v>
      </c>
      <c r="C1393" t="s">
        <v>7920</v>
      </c>
      <c r="D1393" t="s">
        <v>100</v>
      </c>
      <c r="G1393" t="s">
        <v>101</v>
      </c>
      <c r="J1393" t="s">
        <v>7921</v>
      </c>
      <c r="K1393" s="29" t="str">
        <f t="shared" si="180"/>
        <v>&lt;ul&gt;
&lt;li&gt;Man-made upper, Square toe
&lt;li&gt;Rubber sole and Lightly padded footbed
&lt;li&gt;Slip-on, Imported
&lt;li&gt;Designer Inspired
&lt;li&gt;Padded Insole
&lt;ul&gt;</v>
      </c>
      <c r="L1393" s="12" t="str">
        <f t="shared" si="177"/>
        <v>Man-made upper, Square toe
Rubber sole and Lightly padded footbed
Slip-on, Imported
Designer Inspired
Padded Insole</v>
      </c>
      <c r="M1393" t="s">
        <v>7922</v>
      </c>
      <c r="N1393" s="12" t="str">
        <f t="shared" si="181"/>
        <v>Man-made upper, Square toe
Rubber sole and Lightly padded footbed
Slip-on, Imported
Designer Inspired
Padded Insole
Spiff up his steps with this dapper pair of loafers that boast a slip-on design for on-the-go ease.</v>
      </c>
      <c r="O1393"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3" t="s">
        <v>7923</v>
      </c>
      <c r="Q1393" t="s">
        <v>7924</v>
      </c>
      <c r="R1393" t="s">
        <v>7925</v>
      </c>
      <c r="S1393" t="s">
        <v>7926</v>
      </c>
      <c r="T1393" t="s">
        <v>7927</v>
      </c>
      <c r="U1393" t="s">
        <v>7920</v>
      </c>
      <c r="V1393" t="s">
        <v>7920</v>
      </c>
      <c r="W1393" s="95">
        <v>6925323945217</v>
      </c>
      <c r="X1393" s="95">
        <v>6925323945217</v>
      </c>
      <c r="Y1393" t="s">
        <v>7928</v>
      </c>
      <c r="AA1393" t="s">
        <v>113</v>
      </c>
      <c r="AB1393" t="s">
        <v>114</v>
      </c>
      <c r="AC1393" t="str">
        <f t="shared" si="182"/>
        <v>57.99</v>
      </c>
      <c r="AD1393" s="13">
        <v>39.99</v>
      </c>
      <c r="AE1393" s="14">
        <v>47.09</v>
      </c>
      <c r="AG1393">
        <v>7.1</v>
      </c>
      <c r="AI1393" t="s">
        <v>113</v>
      </c>
      <c r="AJ1393" t="s">
        <v>116</v>
      </c>
      <c r="AK1393" t="s">
        <v>7929</v>
      </c>
      <c r="AL1393" t="s">
        <v>7930</v>
      </c>
      <c r="AM1393" t="s">
        <v>7931</v>
      </c>
      <c r="AN1393" t="s">
        <v>7932</v>
      </c>
      <c r="AO1393" t="s">
        <v>7933</v>
      </c>
      <c r="AS1393"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3" t="s">
        <v>98</v>
      </c>
      <c r="AU1393" t="s">
        <v>122</v>
      </c>
      <c r="AV1393">
        <v>3</v>
      </c>
      <c r="AW1393" t="s">
        <v>123</v>
      </c>
      <c r="AY1393">
        <v>3.75</v>
      </c>
      <c r="AZ1393">
        <v>1</v>
      </c>
      <c r="BA1393" t="s">
        <v>124</v>
      </c>
      <c r="BB1393">
        <v>17</v>
      </c>
      <c r="BI1393">
        <v>2</v>
      </c>
      <c r="BN1393" t="s">
        <v>7934</v>
      </c>
      <c r="BO1393" t="s">
        <v>7935</v>
      </c>
      <c r="CB1393" t="s">
        <v>133</v>
      </c>
      <c r="CC1393" t="s">
        <v>134</v>
      </c>
      <c r="CD1393">
        <v>1</v>
      </c>
      <c r="CE1393">
        <v>4</v>
      </c>
      <c r="CG1393" t="s">
        <v>7034</v>
      </c>
    </row>
    <row r="1394" spans="1:85" x14ac:dyDescent="0.3">
      <c r="A1394" s="39">
        <v>6393</v>
      </c>
      <c r="B1394" t="s">
        <v>98</v>
      </c>
      <c r="C1394" t="s">
        <v>7936</v>
      </c>
      <c r="D1394" t="s">
        <v>137</v>
      </c>
      <c r="E1394" t="s">
        <v>7920</v>
      </c>
      <c r="F1394" t="s">
        <v>138</v>
      </c>
      <c r="G1394" t="s">
        <v>101</v>
      </c>
      <c r="H1394" t="s">
        <v>7042</v>
      </c>
      <c r="I1394" t="s">
        <v>4017</v>
      </c>
      <c r="J1394" t="s">
        <v>7937</v>
      </c>
      <c r="K1394" s="29" t="str">
        <f t="shared" si="180"/>
        <v>&lt;ul&gt;
&lt;li&gt;Man-made upper, Square toe
&lt;li&gt;Rubber sole and Lightly padded footbed
&lt;li&gt;Slip-on, Imported
&lt;li&gt;Designer Inspired
&lt;li&gt;Padded Insole
&lt;ul&gt;</v>
      </c>
      <c r="L1394" s="12" t="str">
        <f t="shared" si="177"/>
        <v>Man-made upper, Square toe
Rubber sole and Lightly padded footbed
Slip-on, Imported
Designer Inspired
Padded Insole</v>
      </c>
      <c r="M1394" t="s">
        <v>7922</v>
      </c>
      <c r="N1394" s="12" t="str">
        <f t="shared" si="181"/>
        <v>Man-made upper, Square toe
Rubber sole and Lightly padded footbed
Slip-on, Imported
Designer Inspired
Padded Insole
Spiff up his steps with this dapper pair of loafers that boast a slip-on design for on-the-go ease.</v>
      </c>
      <c r="O1394"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4" t="s">
        <v>7923</v>
      </c>
      <c r="Q1394" t="s">
        <v>7924</v>
      </c>
      <c r="R1394" t="s">
        <v>7925</v>
      </c>
      <c r="S1394" t="s">
        <v>7926</v>
      </c>
      <c r="T1394" t="s">
        <v>7927</v>
      </c>
      <c r="U1394" t="s">
        <v>7936</v>
      </c>
      <c r="V1394" t="s">
        <v>7936</v>
      </c>
      <c r="W1394" s="95">
        <v>6925323945224</v>
      </c>
      <c r="X1394" s="95">
        <v>6925323945224</v>
      </c>
      <c r="Y1394" t="s">
        <v>7928</v>
      </c>
      <c r="AA1394" t="s">
        <v>113</v>
      </c>
      <c r="AB1394" t="s">
        <v>114</v>
      </c>
      <c r="AC1394" t="str">
        <f t="shared" si="182"/>
        <v>57.99</v>
      </c>
      <c r="AD1394" s="13">
        <v>39.99</v>
      </c>
      <c r="AE1394" s="14">
        <v>47.09</v>
      </c>
      <c r="AG1394">
        <v>7.1</v>
      </c>
      <c r="AI1394" t="s">
        <v>113</v>
      </c>
      <c r="AJ1394" t="s">
        <v>116</v>
      </c>
      <c r="AK1394" t="s">
        <v>7929</v>
      </c>
      <c r="AL1394" t="s">
        <v>7930</v>
      </c>
      <c r="AM1394" t="s">
        <v>7931</v>
      </c>
      <c r="AN1394" t="s">
        <v>7932</v>
      </c>
      <c r="AO1394" t="s">
        <v>7933</v>
      </c>
      <c r="AS1394"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4" t="s">
        <v>98</v>
      </c>
      <c r="AU1394" t="s">
        <v>122</v>
      </c>
      <c r="AV1394">
        <v>3</v>
      </c>
      <c r="AW1394" t="s">
        <v>123</v>
      </c>
      <c r="AY1394">
        <v>3.75</v>
      </c>
      <c r="AZ1394">
        <v>1</v>
      </c>
      <c r="BA1394" t="s">
        <v>124</v>
      </c>
      <c r="BB1394">
        <v>17</v>
      </c>
      <c r="BI1394">
        <v>2</v>
      </c>
      <c r="BN1394" t="s">
        <v>7934</v>
      </c>
      <c r="BO1394" t="s">
        <v>7938</v>
      </c>
      <c r="BP1394" t="s">
        <v>7939</v>
      </c>
      <c r="CB1394" t="s">
        <v>133</v>
      </c>
      <c r="CC1394" t="s">
        <v>134</v>
      </c>
      <c r="CD1394">
        <v>1</v>
      </c>
      <c r="CE1394">
        <v>4</v>
      </c>
      <c r="CG1394" t="s">
        <v>7034</v>
      </c>
    </row>
    <row r="1395" spans="1:85" x14ac:dyDescent="0.3">
      <c r="A1395" s="39">
        <v>6394</v>
      </c>
      <c r="B1395" t="s">
        <v>98</v>
      </c>
      <c r="C1395" t="s">
        <v>7940</v>
      </c>
      <c r="D1395" t="s">
        <v>137</v>
      </c>
      <c r="E1395" t="s">
        <v>7920</v>
      </c>
      <c r="F1395" t="s">
        <v>138</v>
      </c>
      <c r="G1395" t="s">
        <v>101</v>
      </c>
      <c r="H1395" t="s">
        <v>7046</v>
      </c>
      <c r="I1395" t="s">
        <v>4017</v>
      </c>
      <c r="J1395" t="s">
        <v>7941</v>
      </c>
      <c r="K1395" s="29" t="str">
        <f t="shared" si="180"/>
        <v>&lt;ul&gt;
&lt;li&gt;Man-made upper, Square toe
&lt;li&gt;Rubber sole and Lightly padded footbed
&lt;li&gt;Slip-on, Imported
&lt;li&gt;Designer Inspired
&lt;li&gt;Padded Insole
&lt;ul&gt;</v>
      </c>
      <c r="L1395" s="12" t="str">
        <f t="shared" si="177"/>
        <v>Man-made upper, Square toe
Rubber sole and Lightly padded footbed
Slip-on, Imported
Designer Inspired
Padded Insole</v>
      </c>
      <c r="M1395" t="s">
        <v>7922</v>
      </c>
      <c r="N1395" s="12" t="str">
        <f t="shared" si="181"/>
        <v>Man-made upper, Square toe
Rubber sole and Lightly padded footbed
Slip-on, Imported
Designer Inspired
Padded Insole
Spiff up his steps with this dapper pair of loafers that boast a slip-on design for on-the-go ease.</v>
      </c>
      <c r="O1395"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5" t="s">
        <v>7923</v>
      </c>
      <c r="Q1395" t="s">
        <v>7924</v>
      </c>
      <c r="R1395" t="s">
        <v>7925</v>
      </c>
      <c r="S1395" t="s">
        <v>7926</v>
      </c>
      <c r="T1395" t="s">
        <v>7927</v>
      </c>
      <c r="U1395" t="s">
        <v>7940</v>
      </c>
      <c r="V1395" t="s">
        <v>7940</v>
      </c>
      <c r="W1395" s="95">
        <v>6925323945231</v>
      </c>
      <c r="X1395" s="95">
        <v>6925323945231</v>
      </c>
      <c r="Y1395" t="s">
        <v>7928</v>
      </c>
      <c r="AA1395" t="s">
        <v>113</v>
      </c>
      <c r="AB1395" t="s">
        <v>114</v>
      </c>
      <c r="AC1395" t="str">
        <f t="shared" si="182"/>
        <v>57.99</v>
      </c>
      <c r="AD1395" s="13">
        <v>39.99</v>
      </c>
      <c r="AE1395" s="14">
        <v>47.09</v>
      </c>
      <c r="AG1395">
        <v>7.1</v>
      </c>
      <c r="AI1395" t="s">
        <v>113</v>
      </c>
      <c r="AJ1395" t="s">
        <v>116</v>
      </c>
      <c r="AK1395" t="s">
        <v>7929</v>
      </c>
      <c r="AL1395" t="s">
        <v>7930</v>
      </c>
      <c r="AM1395" t="s">
        <v>7931</v>
      </c>
      <c r="AN1395" t="s">
        <v>7932</v>
      </c>
      <c r="AO1395" t="s">
        <v>7933</v>
      </c>
      <c r="AS1395"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5" t="s">
        <v>98</v>
      </c>
      <c r="AU1395" t="s">
        <v>122</v>
      </c>
      <c r="AV1395">
        <v>3</v>
      </c>
      <c r="AW1395" t="s">
        <v>123</v>
      </c>
      <c r="AY1395">
        <v>3.75</v>
      </c>
      <c r="AZ1395">
        <v>1</v>
      </c>
      <c r="BA1395" t="s">
        <v>124</v>
      </c>
      <c r="BB1395">
        <v>17</v>
      </c>
      <c r="BI1395">
        <v>2</v>
      </c>
      <c r="BN1395" t="s">
        <v>7934</v>
      </c>
      <c r="BO1395" t="s">
        <v>7938</v>
      </c>
      <c r="BP1395" t="s">
        <v>7939</v>
      </c>
      <c r="CB1395" t="s">
        <v>133</v>
      </c>
      <c r="CC1395" t="s">
        <v>134</v>
      </c>
      <c r="CD1395">
        <v>1</v>
      </c>
      <c r="CE1395">
        <v>4</v>
      </c>
      <c r="CG1395" t="s">
        <v>7034</v>
      </c>
    </row>
    <row r="1396" spans="1:85" x14ac:dyDescent="0.3">
      <c r="A1396" s="39">
        <v>6395</v>
      </c>
      <c r="B1396" t="s">
        <v>98</v>
      </c>
      <c r="C1396" t="s">
        <v>7942</v>
      </c>
      <c r="D1396" t="s">
        <v>137</v>
      </c>
      <c r="E1396" t="s">
        <v>7920</v>
      </c>
      <c r="F1396" t="s">
        <v>138</v>
      </c>
      <c r="G1396" t="s">
        <v>101</v>
      </c>
      <c r="H1396" t="s">
        <v>7050</v>
      </c>
      <c r="I1396" t="s">
        <v>4017</v>
      </c>
      <c r="J1396" t="s">
        <v>7943</v>
      </c>
      <c r="K1396" s="29" t="str">
        <f t="shared" si="180"/>
        <v>&lt;ul&gt;
&lt;li&gt;Man-made upper, Square toe
&lt;li&gt;Rubber sole and Lightly padded footbed
&lt;li&gt;Slip-on, Imported
&lt;li&gt;Designer Inspired
&lt;li&gt;Padded Insole
&lt;ul&gt;</v>
      </c>
      <c r="L1396" s="12" t="str">
        <f t="shared" si="177"/>
        <v>Man-made upper, Square toe
Rubber sole and Lightly padded footbed
Slip-on, Imported
Designer Inspired
Padded Insole</v>
      </c>
      <c r="M1396" t="s">
        <v>7922</v>
      </c>
      <c r="N1396" s="12" t="str">
        <f t="shared" si="181"/>
        <v>Man-made upper, Square toe
Rubber sole and Lightly padded footbed
Slip-on, Imported
Designer Inspired
Padded Insole
Spiff up his steps with this dapper pair of loafers that boast a slip-on design for on-the-go ease.</v>
      </c>
      <c r="O1396"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6" t="s">
        <v>7923</v>
      </c>
      <c r="Q1396" t="s">
        <v>7924</v>
      </c>
      <c r="R1396" t="s">
        <v>7925</v>
      </c>
      <c r="S1396" t="s">
        <v>7926</v>
      </c>
      <c r="T1396" t="s">
        <v>7927</v>
      </c>
      <c r="U1396" t="s">
        <v>7942</v>
      </c>
      <c r="V1396" t="s">
        <v>7942</v>
      </c>
      <c r="W1396" s="95">
        <v>6925323945248</v>
      </c>
      <c r="X1396" s="95">
        <v>6925323945248</v>
      </c>
      <c r="Y1396" t="s">
        <v>7928</v>
      </c>
      <c r="AA1396" t="s">
        <v>113</v>
      </c>
      <c r="AB1396" t="s">
        <v>114</v>
      </c>
      <c r="AC1396" t="str">
        <f t="shared" si="182"/>
        <v>57.99</v>
      </c>
      <c r="AD1396" s="13">
        <v>39.99</v>
      </c>
      <c r="AE1396" s="14">
        <v>47.09</v>
      </c>
      <c r="AG1396">
        <v>7.1</v>
      </c>
      <c r="AI1396" t="s">
        <v>113</v>
      </c>
      <c r="AJ1396" t="s">
        <v>116</v>
      </c>
      <c r="AK1396" t="s">
        <v>7929</v>
      </c>
      <c r="AL1396" t="s">
        <v>7930</v>
      </c>
      <c r="AM1396" t="s">
        <v>7931</v>
      </c>
      <c r="AN1396" t="s">
        <v>7932</v>
      </c>
      <c r="AO1396" t="s">
        <v>7933</v>
      </c>
      <c r="AS1396"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6" t="s">
        <v>98</v>
      </c>
      <c r="AU1396" t="s">
        <v>122</v>
      </c>
      <c r="AV1396">
        <v>3</v>
      </c>
      <c r="AW1396" t="s">
        <v>123</v>
      </c>
      <c r="AY1396">
        <v>3.75</v>
      </c>
      <c r="AZ1396">
        <v>1</v>
      </c>
      <c r="BA1396" t="s">
        <v>124</v>
      </c>
      <c r="BB1396">
        <v>17</v>
      </c>
      <c r="BI1396">
        <v>2</v>
      </c>
      <c r="BN1396" t="s">
        <v>7934</v>
      </c>
      <c r="BO1396" t="s">
        <v>7938</v>
      </c>
      <c r="BP1396" t="s">
        <v>7939</v>
      </c>
      <c r="CB1396" t="s">
        <v>133</v>
      </c>
      <c r="CC1396" t="s">
        <v>134</v>
      </c>
      <c r="CD1396">
        <v>1</v>
      </c>
      <c r="CE1396">
        <v>4</v>
      </c>
      <c r="CG1396" t="s">
        <v>7034</v>
      </c>
    </row>
    <row r="1397" spans="1:85" x14ac:dyDescent="0.3">
      <c r="A1397" s="39">
        <v>6396</v>
      </c>
      <c r="B1397" t="s">
        <v>98</v>
      </c>
      <c r="C1397" t="s">
        <v>7944</v>
      </c>
      <c r="D1397" t="s">
        <v>137</v>
      </c>
      <c r="E1397" t="s">
        <v>7920</v>
      </c>
      <c r="F1397" t="s">
        <v>138</v>
      </c>
      <c r="G1397" t="s">
        <v>101</v>
      </c>
      <c r="H1397" t="s">
        <v>7054</v>
      </c>
      <c r="I1397" t="s">
        <v>4017</v>
      </c>
      <c r="J1397" t="s">
        <v>7945</v>
      </c>
      <c r="K1397" s="29" t="str">
        <f t="shared" si="180"/>
        <v>&lt;ul&gt;
&lt;li&gt;Man-made upper, Square toe
&lt;li&gt;Rubber sole and Lightly padded footbed
&lt;li&gt;Slip-on, Imported
&lt;li&gt;Designer Inspired
&lt;li&gt;Padded Insole
&lt;ul&gt;</v>
      </c>
      <c r="L1397" s="12" t="str">
        <f t="shared" si="177"/>
        <v>Man-made upper, Square toe
Rubber sole and Lightly padded footbed
Slip-on, Imported
Designer Inspired
Padded Insole</v>
      </c>
      <c r="M1397" t="s">
        <v>7922</v>
      </c>
      <c r="N1397" s="12" t="str">
        <f t="shared" si="181"/>
        <v>Man-made upper, Square toe
Rubber sole and Lightly padded footbed
Slip-on, Imported
Designer Inspired
Padded Insole
Spiff up his steps with this dapper pair of loafers that boast a slip-on design for on-the-go ease.</v>
      </c>
      <c r="O1397"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7" t="s">
        <v>7923</v>
      </c>
      <c r="Q1397" t="s">
        <v>7924</v>
      </c>
      <c r="R1397" t="s">
        <v>7925</v>
      </c>
      <c r="S1397" t="s">
        <v>7926</v>
      </c>
      <c r="T1397" t="s">
        <v>7927</v>
      </c>
      <c r="U1397" t="s">
        <v>7944</v>
      </c>
      <c r="V1397" t="s">
        <v>7944</v>
      </c>
      <c r="W1397" s="95">
        <v>6925323945255</v>
      </c>
      <c r="X1397" s="95">
        <v>6925323945255</v>
      </c>
      <c r="Y1397" t="s">
        <v>7928</v>
      </c>
      <c r="AA1397" t="s">
        <v>113</v>
      </c>
      <c r="AB1397" t="s">
        <v>114</v>
      </c>
      <c r="AC1397" t="str">
        <f t="shared" si="182"/>
        <v>57.99</v>
      </c>
      <c r="AD1397" s="13">
        <v>39.99</v>
      </c>
      <c r="AE1397" s="14">
        <v>47.09</v>
      </c>
      <c r="AG1397">
        <v>7.1</v>
      </c>
      <c r="AI1397" t="s">
        <v>113</v>
      </c>
      <c r="AJ1397" t="s">
        <v>116</v>
      </c>
      <c r="AK1397" t="s">
        <v>7929</v>
      </c>
      <c r="AL1397" t="s">
        <v>7930</v>
      </c>
      <c r="AM1397" t="s">
        <v>7931</v>
      </c>
      <c r="AN1397" t="s">
        <v>7932</v>
      </c>
      <c r="AO1397" t="s">
        <v>7933</v>
      </c>
      <c r="AS1397"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7" t="s">
        <v>98</v>
      </c>
      <c r="AU1397" t="s">
        <v>122</v>
      </c>
      <c r="AV1397">
        <v>3</v>
      </c>
      <c r="AW1397" t="s">
        <v>123</v>
      </c>
      <c r="AY1397">
        <v>3.75</v>
      </c>
      <c r="AZ1397">
        <v>1</v>
      </c>
      <c r="BA1397" t="s">
        <v>124</v>
      </c>
      <c r="BB1397">
        <v>17</v>
      </c>
      <c r="BI1397">
        <v>2</v>
      </c>
      <c r="BN1397" t="s">
        <v>7934</v>
      </c>
      <c r="BO1397" t="s">
        <v>7938</v>
      </c>
      <c r="BP1397" t="s">
        <v>7939</v>
      </c>
      <c r="CB1397" t="s">
        <v>133</v>
      </c>
      <c r="CC1397" t="s">
        <v>134</v>
      </c>
      <c r="CD1397">
        <v>1</v>
      </c>
      <c r="CE1397">
        <v>4</v>
      </c>
      <c r="CG1397" t="s">
        <v>7034</v>
      </c>
    </row>
    <row r="1398" spans="1:85" x14ac:dyDescent="0.3">
      <c r="A1398" s="39">
        <v>6397</v>
      </c>
      <c r="B1398" t="s">
        <v>98</v>
      </c>
      <c r="C1398" t="s">
        <v>7946</v>
      </c>
      <c r="D1398" t="s">
        <v>137</v>
      </c>
      <c r="E1398" t="s">
        <v>7920</v>
      </c>
      <c r="F1398" t="s">
        <v>138</v>
      </c>
      <c r="G1398" t="s">
        <v>101</v>
      </c>
      <c r="H1398" t="s">
        <v>7058</v>
      </c>
      <c r="I1398" t="s">
        <v>4017</v>
      </c>
      <c r="J1398" t="s">
        <v>7947</v>
      </c>
      <c r="K1398" s="29" t="str">
        <f t="shared" si="180"/>
        <v>&lt;ul&gt;
&lt;li&gt;Man-made upper, Square toe
&lt;li&gt;Rubber sole and Lightly padded footbed
&lt;li&gt;Slip-on, Imported
&lt;li&gt;Designer Inspired
&lt;li&gt;Padded Insole
&lt;ul&gt;</v>
      </c>
      <c r="L1398" s="12" t="str">
        <f t="shared" si="177"/>
        <v>Man-made upper, Square toe
Rubber sole and Lightly padded footbed
Slip-on, Imported
Designer Inspired
Padded Insole</v>
      </c>
      <c r="M1398" t="s">
        <v>7922</v>
      </c>
      <c r="N1398" s="12" t="str">
        <f t="shared" si="181"/>
        <v>Man-made upper, Square toe
Rubber sole and Lightly padded footbed
Slip-on, Imported
Designer Inspired
Padded Insole
Spiff up his steps with this dapper pair of loafers that boast a slip-on design for on-the-go ease.</v>
      </c>
      <c r="O1398"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8" t="s">
        <v>7923</v>
      </c>
      <c r="Q1398" t="s">
        <v>7924</v>
      </c>
      <c r="R1398" t="s">
        <v>7925</v>
      </c>
      <c r="S1398" t="s">
        <v>7926</v>
      </c>
      <c r="T1398" t="s">
        <v>7927</v>
      </c>
      <c r="U1398" t="s">
        <v>7946</v>
      </c>
      <c r="V1398" t="s">
        <v>7946</v>
      </c>
      <c r="W1398" s="95">
        <v>6925323945262</v>
      </c>
      <c r="X1398" s="95">
        <v>6925323945262</v>
      </c>
      <c r="Y1398" t="s">
        <v>7928</v>
      </c>
      <c r="AA1398" t="s">
        <v>113</v>
      </c>
      <c r="AB1398" t="s">
        <v>114</v>
      </c>
      <c r="AC1398" t="str">
        <f t="shared" si="182"/>
        <v>57.99</v>
      </c>
      <c r="AD1398" s="13">
        <v>39.99</v>
      </c>
      <c r="AE1398" s="14">
        <v>47.09</v>
      </c>
      <c r="AG1398">
        <v>7.1</v>
      </c>
      <c r="AI1398" t="s">
        <v>113</v>
      </c>
      <c r="AJ1398" t="s">
        <v>116</v>
      </c>
      <c r="AK1398" t="s">
        <v>7929</v>
      </c>
      <c r="AL1398" t="s">
        <v>7930</v>
      </c>
      <c r="AM1398" t="s">
        <v>7931</v>
      </c>
      <c r="AN1398" t="s">
        <v>7932</v>
      </c>
      <c r="AO1398" t="s">
        <v>7933</v>
      </c>
      <c r="AS1398"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8" t="s">
        <v>98</v>
      </c>
      <c r="AU1398" t="s">
        <v>122</v>
      </c>
      <c r="AV1398">
        <v>3</v>
      </c>
      <c r="AW1398" t="s">
        <v>123</v>
      </c>
      <c r="AY1398">
        <v>3.75</v>
      </c>
      <c r="AZ1398">
        <v>1</v>
      </c>
      <c r="BA1398" t="s">
        <v>124</v>
      </c>
      <c r="BB1398">
        <v>17</v>
      </c>
      <c r="BI1398">
        <v>2</v>
      </c>
      <c r="BN1398" t="s">
        <v>7934</v>
      </c>
      <c r="BO1398" t="s">
        <v>7938</v>
      </c>
      <c r="BP1398" t="s">
        <v>7939</v>
      </c>
      <c r="CB1398" t="s">
        <v>133</v>
      </c>
      <c r="CC1398" t="s">
        <v>134</v>
      </c>
      <c r="CD1398">
        <v>1</v>
      </c>
      <c r="CE1398">
        <v>4</v>
      </c>
      <c r="CG1398" t="s">
        <v>7034</v>
      </c>
    </row>
    <row r="1399" spans="1:85" x14ac:dyDescent="0.3">
      <c r="A1399" s="39">
        <v>6398</v>
      </c>
      <c r="B1399" t="s">
        <v>98</v>
      </c>
      <c r="C1399" t="s">
        <v>7948</v>
      </c>
      <c r="D1399" t="s">
        <v>137</v>
      </c>
      <c r="E1399" t="s">
        <v>7920</v>
      </c>
      <c r="F1399" t="s">
        <v>138</v>
      </c>
      <c r="G1399" t="s">
        <v>101</v>
      </c>
      <c r="H1399" t="s">
        <v>7062</v>
      </c>
      <c r="I1399" t="s">
        <v>4017</v>
      </c>
      <c r="J1399" t="s">
        <v>7949</v>
      </c>
      <c r="K1399" s="29" t="str">
        <f t="shared" si="180"/>
        <v>&lt;ul&gt;
&lt;li&gt;Man-made upper, Square toe
&lt;li&gt;Rubber sole and Lightly padded footbed
&lt;li&gt;Slip-on, Imported
&lt;li&gt;Designer Inspired
&lt;li&gt;Padded Insole
&lt;ul&gt;</v>
      </c>
      <c r="L1399" s="12" t="str">
        <f t="shared" si="177"/>
        <v>Man-made upper, Square toe
Rubber sole and Lightly padded footbed
Slip-on, Imported
Designer Inspired
Padded Insole</v>
      </c>
      <c r="M1399" t="s">
        <v>7922</v>
      </c>
      <c r="N1399" s="12" t="str">
        <f t="shared" si="181"/>
        <v>Man-made upper, Square toe
Rubber sole and Lightly padded footbed
Slip-on, Imported
Designer Inspired
Padded Insole
Spiff up his steps with this dapper pair of loafers that boast a slip-on design for on-the-go ease.</v>
      </c>
      <c r="O1399"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399" t="s">
        <v>7923</v>
      </c>
      <c r="Q1399" t="s">
        <v>7924</v>
      </c>
      <c r="R1399" t="s">
        <v>7925</v>
      </c>
      <c r="S1399" t="s">
        <v>7926</v>
      </c>
      <c r="T1399" t="s">
        <v>7927</v>
      </c>
      <c r="U1399" t="s">
        <v>7948</v>
      </c>
      <c r="V1399" t="s">
        <v>7948</v>
      </c>
      <c r="W1399" s="95">
        <v>6925323945279</v>
      </c>
      <c r="X1399" s="95">
        <v>6925323945279</v>
      </c>
      <c r="Y1399" t="s">
        <v>7928</v>
      </c>
      <c r="AA1399" t="s">
        <v>113</v>
      </c>
      <c r="AB1399" t="s">
        <v>114</v>
      </c>
      <c r="AC1399" t="str">
        <f t="shared" si="182"/>
        <v>57.99</v>
      </c>
      <c r="AD1399" s="13">
        <v>39.99</v>
      </c>
      <c r="AE1399" s="14">
        <v>47.09</v>
      </c>
      <c r="AG1399">
        <v>7.1</v>
      </c>
      <c r="AI1399" t="s">
        <v>113</v>
      </c>
      <c r="AJ1399" t="s">
        <v>116</v>
      </c>
      <c r="AK1399" t="s">
        <v>7929</v>
      </c>
      <c r="AL1399" t="s">
        <v>7930</v>
      </c>
      <c r="AM1399" t="s">
        <v>7931</v>
      </c>
      <c r="AN1399" t="s">
        <v>7932</v>
      </c>
      <c r="AO1399" t="s">
        <v>7933</v>
      </c>
      <c r="AS1399"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399" t="s">
        <v>98</v>
      </c>
      <c r="AU1399" t="s">
        <v>122</v>
      </c>
      <c r="AV1399">
        <v>3</v>
      </c>
      <c r="AW1399" t="s">
        <v>123</v>
      </c>
      <c r="AY1399">
        <v>3.75</v>
      </c>
      <c r="AZ1399">
        <v>1</v>
      </c>
      <c r="BA1399" t="s">
        <v>124</v>
      </c>
      <c r="BB1399">
        <v>17</v>
      </c>
      <c r="BI1399">
        <v>2</v>
      </c>
      <c r="BN1399" t="s">
        <v>7934</v>
      </c>
      <c r="BO1399" t="s">
        <v>7938</v>
      </c>
      <c r="BP1399" t="s">
        <v>7939</v>
      </c>
      <c r="CB1399" t="s">
        <v>133</v>
      </c>
      <c r="CC1399" t="s">
        <v>134</v>
      </c>
      <c r="CD1399">
        <v>1</v>
      </c>
      <c r="CE1399">
        <v>4</v>
      </c>
      <c r="CG1399" t="s">
        <v>7034</v>
      </c>
    </row>
    <row r="1400" spans="1:85" x14ac:dyDescent="0.3">
      <c r="A1400" s="39">
        <v>6399</v>
      </c>
      <c r="B1400" t="s">
        <v>98</v>
      </c>
      <c r="C1400" t="s">
        <v>7950</v>
      </c>
      <c r="D1400" t="s">
        <v>137</v>
      </c>
      <c r="E1400" t="s">
        <v>7920</v>
      </c>
      <c r="F1400" t="s">
        <v>138</v>
      </c>
      <c r="G1400" t="s">
        <v>101</v>
      </c>
      <c r="H1400" t="s">
        <v>7066</v>
      </c>
      <c r="I1400" t="s">
        <v>4017</v>
      </c>
      <c r="J1400" t="s">
        <v>7951</v>
      </c>
      <c r="K1400" s="29" t="str">
        <f t="shared" si="180"/>
        <v>&lt;ul&gt;
&lt;li&gt;Man-made upper, Square toe
&lt;li&gt;Rubber sole and Lightly padded footbed
&lt;li&gt;Slip-on, Imported
&lt;li&gt;Designer Inspired
&lt;li&gt;Padded Insole
&lt;ul&gt;</v>
      </c>
      <c r="L1400" s="12" t="str">
        <f t="shared" si="177"/>
        <v>Man-made upper, Square toe
Rubber sole and Lightly padded footbed
Slip-on, Imported
Designer Inspired
Padded Insole</v>
      </c>
      <c r="M1400" t="s">
        <v>7922</v>
      </c>
      <c r="N1400" s="12" t="str">
        <f t="shared" si="181"/>
        <v>Man-made upper, Square toe
Rubber sole and Lightly padded footbed
Slip-on, Imported
Designer Inspired
Padded Insole
Spiff up his steps with this dapper pair of loafers that boast a slip-on design for on-the-go ease.</v>
      </c>
      <c r="O1400"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0" t="s">
        <v>7923</v>
      </c>
      <c r="Q1400" t="s">
        <v>7924</v>
      </c>
      <c r="R1400" t="s">
        <v>7925</v>
      </c>
      <c r="S1400" t="s">
        <v>7926</v>
      </c>
      <c r="T1400" t="s">
        <v>7927</v>
      </c>
      <c r="U1400" t="s">
        <v>7950</v>
      </c>
      <c r="V1400" t="s">
        <v>7950</v>
      </c>
      <c r="W1400" s="95">
        <v>6925323945286</v>
      </c>
      <c r="X1400" s="95">
        <v>6925323945286</v>
      </c>
      <c r="Y1400" t="s">
        <v>7928</v>
      </c>
      <c r="AA1400" t="s">
        <v>113</v>
      </c>
      <c r="AB1400" t="s">
        <v>114</v>
      </c>
      <c r="AC1400" t="str">
        <f t="shared" si="182"/>
        <v>57.99</v>
      </c>
      <c r="AD1400" s="13">
        <v>39.99</v>
      </c>
      <c r="AE1400" s="14">
        <v>47.09</v>
      </c>
      <c r="AG1400">
        <v>7.1</v>
      </c>
      <c r="AI1400" t="s">
        <v>113</v>
      </c>
      <c r="AJ1400" t="s">
        <v>116</v>
      </c>
      <c r="AK1400" t="s">
        <v>7929</v>
      </c>
      <c r="AL1400" t="s">
        <v>7930</v>
      </c>
      <c r="AM1400" t="s">
        <v>7931</v>
      </c>
      <c r="AN1400" t="s">
        <v>7932</v>
      </c>
      <c r="AO1400" t="s">
        <v>7933</v>
      </c>
      <c r="AS1400"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0" t="s">
        <v>98</v>
      </c>
      <c r="AU1400" t="s">
        <v>122</v>
      </c>
      <c r="AV1400">
        <v>3</v>
      </c>
      <c r="AW1400" t="s">
        <v>123</v>
      </c>
      <c r="AY1400">
        <v>3.75</v>
      </c>
      <c r="AZ1400">
        <v>1</v>
      </c>
      <c r="BA1400" t="s">
        <v>124</v>
      </c>
      <c r="BB1400">
        <v>17</v>
      </c>
      <c r="BI1400">
        <v>2</v>
      </c>
      <c r="BN1400" t="s">
        <v>7934</v>
      </c>
      <c r="BO1400" t="s">
        <v>7938</v>
      </c>
      <c r="BP1400" t="s">
        <v>7939</v>
      </c>
      <c r="CB1400" t="s">
        <v>133</v>
      </c>
      <c r="CC1400" t="s">
        <v>134</v>
      </c>
      <c r="CD1400">
        <v>1</v>
      </c>
      <c r="CE1400">
        <v>4</v>
      </c>
      <c r="CG1400" t="s">
        <v>7034</v>
      </c>
    </row>
    <row r="1401" spans="1:85" x14ac:dyDescent="0.3">
      <c r="A1401" s="39">
        <v>6400</v>
      </c>
      <c r="B1401" t="s">
        <v>98</v>
      </c>
      <c r="C1401" t="s">
        <v>7952</v>
      </c>
      <c r="D1401" t="s">
        <v>137</v>
      </c>
      <c r="E1401" t="s">
        <v>7920</v>
      </c>
      <c r="F1401" t="s">
        <v>138</v>
      </c>
      <c r="G1401" t="s">
        <v>101</v>
      </c>
      <c r="H1401" t="s">
        <v>7953</v>
      </c>
      <c r="I1401" t="s">
        <v>4017</v>
      </c>
      <c r="J1401" t="s">
        <v>7954</v>
      </c>
      <c r="K1401" s="29" t="str">
        <f t="shared" si="180"/>
        <v>&lt;ul&gt;
&lt;li&gt;Man-made upper, Square toe
&lt;li&gt;Rubber sole and Lightly padded footbed
&lt;li&gt;Slip-on, Imported
&lt;li&gt;Designer Inspired
&lt;li&gt;Padded Insole
&lt;ul&gt;</v>
      </c>
      <c r="L1401" s="12" t="str">
        <f t="shared" si="177"/>
        <v>Man-made upper, Square toe
Rubber sole and Lightly padded footbed
Slip-on, Imported
Designer Inspired
Padded Insole</v>
      </c>
      <c r="M1401" t="s">
        <v>7922</v>
      </c>
      <c r="N1401" s="12" t="str">
        <f t="shared" si="181"/>
        <v>Man-made upper, Square toe
Rubber sole and Lightly padded footbed
Slip-on, Imported
Designer Inspired
Padded Insole
Spiff up his steps with this dapper pair of loafers that boast a slip-on design for on-the-go ease.</v>
      </c>
      <c r="O1401"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1" t="s">
        <v>7923</v>
      </c>
      <c r="Q1401" t="s">
        <v>7924</v>
      </c>
      <c r="R1401" t="s">
        <v>7925</v>
      </c>
      <c r="S1401" t="s">
        <v>7926</v>
      </c>
      <c r="T1401" t="s">
        <v>7927</v>
      </c>
      <c r="U1401" t="s">
        <v>7952</v>
      </c>
      <c r="V1401" t="s">
        <v>7952</v>
      </c>
      <c r="W1401" s="95">
        <v>6925323945293</v>
      </c>
      <c r="X1401" s="95">
        <v>6925323945293</v>
      </c>
      <c r="Y1401" t="s">
        <v>7928</v>
      </c>
      <c r="AA1401" t="s">
        <v>113</v>
      </c>
      <c r="AB1401" t="s">
        <v>114</v>
      </c>
      <c r="AC1401" t="str">
        <f t="shared" si="182"/>
        <v>57.99</v>
      </c>
      <c r="AD1401" s="13">
        <v>39.99</v>
      </c>
      <c r="AE1401" s="14">
        <v>47.09</v>
      </c>
      <c r="AG1401">
        <v>7.1</v>
      </c>
      <c r="AI1401" t="s">
        <v>113</v>
      </c>
      <c r="AJ1401" t="s">
        <v>116</v>
      </c>
      <c r="AK1401" t="s">
        <v>7929</v>
      </c>
      <c r="AL1401" t="s">
        <v>7930</v>
      </c>
      <c r="AM1401" t="s">
        <v>7931</v>
      </c>
      <c r="AN1401" t="s">
        <v>7932</v>
      </c>
      <c r="AO1401" t="s">
        <v>7933</v>
      </c>
      <c r="AS1401"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1" t="s">
        <v>98</v>
      </c>
      <c r="AU1401" t="s">
        <v>122</v>
      </c>
      <c r="AV1401">
        <v>3</v>
      </c>
      <c r="AW1401" t="s">
        <v>123</v>
      </c>
      <c r="AY1401">
        <v>3.75</v>
      </c>
      <c r="AZ1401">
        <v>1</v>
      </c>
      <c r="BA1401" t="s">
        <v>124</v>
      </c>
      <c r="BB1401">
        <v>17</v>
      </c>
      <c r="BI1401">
        <v>2</v>
      </c>
      <c r="BN1401" t="s">
        <v>7934</v>
      </c>
      <c r="BO1401" t="s">
        <v>7938</v>
      </c>
      <c r="BP1401" t="s">
        <v>7939</v>
      </c>
      <c r="CB1401" t="s">
        <v>133</v>
      </c>
      <c r="CC1401" t="s">
        <v>134</v>
      </c>
      <c r="CD1401">
        <v>1</v>
      </c>
      <c r="CE1401">
        <v>4</v>
      </c>
      <c r="CG1401" t="s">
        <v>7034</v>
      </c>
    </row>
    <row r="1402" spans="1:85" x14ac:dyDescent="0.3">
      <c r="A1402" s="39">
        <v>6401</v>
      </c>
      <c r="B1402" t="s">
        <v>98</v>
      </c>
      <c r="C1402" t="s">
        <v>7955</v>
      </c>
      <c r="D1402" t="s">
        <v>137</v>
      </c>
      <c r="E1402" t="s">
        <v>7920</v>
      </c>
      <c r="F1402" t="s">
        <v>138</v>
      </c>
      <c r="G1402" t="s">
        <v>101</v>
      </c>
      <c r="H1402" t="s">
        <v>7070</v>
      </c>
      <c r="I1402" t="s">
        <v>4017</v>
      </c>
      <c r="J1402" t="s">
        <v>7956</v>
      </c>
      <c r="K1402" s="29" t="str">
        <f t="shared" si="180"/>
        <v>&lt;ul&gt;
&lt;li&gt;Man-made upper, Square toe
&lt;li&gt;Rubber sole and Lightly padded footbed
&lt;li&gt;Slip-on, Imported
&lt;li&gt;Designer Inspired
&lt;li&gt;Padded Insole
&lt;ul&gt;</v>
      </c>
      <c r="L1402" s="12" t="str">
        <f t="shared" si="177"/>
        <v>Man-made upper, Square toe
Rubber sole and Lightly padded footbed
Slip-on, Imported
Designer Inspired
Padded Insole</v>
      </c>
      <c r="M1402" t="s">
        <v>7922</v>
      </c>
      <c r="N1402" s="12" t="str">
        <f t="shared" si="181"/>
        <v>Man-made upper, Square toe
Rubber sole and Lightly padded footbed
Slip-on, Imported
Designer Inspired
Padded Insole
Spiff up his steps with this dapper pair of loafers that boast a slip-on design for on-the-go ease.</v>
      </c>
      <c r="O1402"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2" t="s">
        <v>7923</v>
      </c>
      <c r="Q1402" t="s">
        <v>7924</v>
      </c>
      <c r="R1402" t="s">
        <v>7925</v>
      </c>
      <c r="S1402" t="s">
        <v>7926</v>
      </c>
      <c r="T1402" t="s">
        <v>7927</v>
      </c>
      <c r="U1402" t="s">
        <v>7955</v>
      </c>
      <c r="V1402" t="s">
        <v>7955</v>
      </c>
      <c r="W1402" s="95">
        <v>6925323945309</v>
      </c>
      <c r="X1402" s="95">
        <v>6925323945309</v>
      </c>
      <c r="Y1402" t="s">
        <v>7928</v>
      </c>
      <c r="AA1402" t="s">
        <v>113</v>
      </c>
      <c r="AB1402" t="s">
        <v>114</v>
      </c>
      <c r="AC1402" t="str">
        <f t="shared" si="182"/>
        <v>57.99</v>
      </c>
      <c r="AD1402" s="13">
        <v>39.99</v>
      </c>
      <c r="AE1402" s="14">
        <v>47.09</v>
      </c>
      <c r="AG1402">
        <v>7.1</v>
      </c>
      <c r="AI1402" t="s">
        <v>113</v>
      </c>
      <c r="AJ1402" t="s">
        <v>116</v>
      </c>
      <c r="AK1402" t="s">
        <v>7929</v>
      </c>
      <c r="AL1402" t="s">
        <v>7930</v>
      </c>
      <c r="AM1402" t="s">
        <v>7931</v>
      </c>
      <c r="AN1402" t="s">
        <v>7932</v>
      </c>
      <c r="AO1402" t="s">
        <v>7933</v>
      </c>
      <c r="AS1402"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2" t="s">
        <v>98</v>
      </c>
      <c r="AU1402" t="s">
        <v>122</v>
      </c>
      <c r="AV1402">
        <v>3</v>
      </c>
      <c r="AW1402" t="s">
        <v>123</v>
      </c>
      <c r="AY1402">
        <v>3.75</v>
      </c>
      <c r="AZ1402">
        <v>1</v>
      </c>
      <c r="BA1402" t="s">
        <v>124</v>
      </c>
      <c r="BB1402">
        <v>17</v>
      </c>
      <c r="BI1402">
        <v>2</v>
      </c>
      <c r="BN1402" t="s">
        <v>7934</v>
      </c>
      <c r="BO1402" t="s">
        <v>7938</v>
      </c>
      <c r="BP1402" t="s">
        <v>7939</v>
      </c>
      <c r="CB1402" t="s">
        <v>133</v>
      </c>
      <c r="CC1402" t="s">
        <v>134</v>
      </c>
      <c r="CD1402">
        <v>1</v>
      </c>
      <c r="CE1402">
        <v>4</v>
      </c>
      <c r="CG1402" t="s">
        <v>7034</v>
      </c>
    </row>
    <row r="1403" spans="1:85" x14ac:dyDescent="0.3">
      <c r="A1403" s="39">
        <v>6402</v>
      </c>
      <c r="B1403" t="s">
        <v>98</v>
      </c>
      <c r="C1403" t="s">
        <v>7957</v>
      </c>
      <c r="D1403" t="s">
        <v>137</v>
      </c>
      <c r="E1403" t="s">
        <v>7920</v>
      </c>
      <c r="F1403" t="s">
        <v>138</v>
      </c>
      <c r="G1403" t="s">
        <v>101</v>
      </c>
      <c r="H1403" t="s">
        <v>7042</v>
      </c>
      <c r="I1403" t="s">
        <v>256</v>
      </c>
      <c r="J1403" t="s">
        <v>7958</v>
      </c>
      <c r="K1403" s="29" t="str">
        <f t="shared" si="180"/>
        <v>&lt;ul&gt;
&lt;li&gt;Man-made upper, Square toe
&lt;li&gt;Rubber sole and Lightly padded footbed
&lt;li&gt;Slip-on, Imported
&lt;li&gt;Designer Inspired
&lt;li&gt;Padded Insole
&lt;ul&gt;</v>
      </c>
      <c r="L1403" s="12" t="str">
        <f t="shared" si="177"/>
        <v>Man-made upper, Square toe
Rubber sole and Lightly padded footbed
Slip-on, Imported
Designer Inspired
Padded Insole</v>
      </c>
      <c r="M1403" t="s">
        <v>7922</v>
      </c>
      <c r="N1403" s="12" t="str">
        <f t="shared" si="181"/>
        <v>Man-made upper, Square toe
Rubber sole and Lightly padded footbed
Slip-on, Imported
Designer Inspired
Padded Insole
Spiff up his steps with this dapper pair of loafers that boast a slip-on design for on-the-go ease.</v>
      </c>
      <c r="O1403"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3" t="s">
        <v>7923</v>
      </c>
      <c r="Q1403" t="s">
        <v>7924</v>
      </c>
      <c r="R1403" t="s">
        <v>7925</v>
      </c>
      <c r="S1403" t="s">
        <v>7926</v>
      </c>
      <c r="T1403" t="s">
        <v>7927</v>
      </c>
      <c r="U1403" t="s">
        <v>7957</v>
      </c>
      <c r="V1403" t="s">
        <v>7957</v>
      </c>
      <c r="W1403" s="95">
        <v>6925323945316</v>
      </c>
      <c r="X1403" s="95">
        <v>6925323945316</v>
      </c>
      <c r="Y1403" t="s">
        <v>7928</v>
      </c>
      <c r="AA1403" t="s">
        <v>113</v>
      </c>
      <c r="AB1403" t="s">
        <v>114</v>
      </c>
      <c r="AC1403" t="str">
        <f t="shared" si="182"/>
        <v>57.99</v>
      </c>
      <c r="AD1403" s="13">
        <v>39.99</v>
      </c>
      <c r="AE1403" s="14">
        <v>47.09</v>
      </c>
      <c r="AG1403">
        <v>7.1</v>
      </c>
      <c r="AI1403" t="s">
        <v>113</v>
      </c>
      <c r="AJ1403" t="s">
        <v>116</v>
      </c>
      <c r="AK1403" t="s">
        <v>7929</v>
      </c>
      <c r="AL1403" t="s">
        <v>7930</v>
      </c>
      <c r="AM1403" t="s">
        <v>7931</v>
      </c>
      <c r="AN1403" t="s">
        <v>7932</v>
      </c>
      <c r="AO1403" t="s">
        <v>7933</v>
      </c>
      <c r="AS1403"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3" t="s">
        <v>98</v>
      </c>
      <c r="AU1403" t="s">
        <v>122</v>
      </c>
      <c r="AV1403">
        <v>3</v>
      </c>
      <c r="AW1403" t="s">
        <v>123</v>
      </c>
      <c r="AY1403">
        <v>3.75</v>
      </c>
      <c r="AZ1403">
        <v>1</v>
      </c>
      <c r="BA1403" t="s">
        <v>124</v>
      </c>
      <c r="BB1403">
        <v>17</v>
      </c>
      <c r="BI1403">
        <v>2</v>
      </c>
      <c r="BN1403" t="s">
        <v>7935</v>
      </c>
      <c r="BO1403" t="s">
        <v>7959</v>
      </c>
      <c r="BP1403" t="s">
        <v>7960</v>
      </c>
      <c r="CB1403" t="s">
        <v>133</v>
      </c>
      <c r="CC1403" t="s">
        <v>134</v>
      </c>
      <c r="CD1403">
        <v>1</v>
      </c>
      <c r="CE1403">
        <v>4</v>
      </c>
      <c r="CG1403" t="s">
        <v>7034</v>
      </c>
    </row>
    <row r="1404" spans="1:85" x14ac:dyDescent="0.3">
      <c r="A1404" s="39">
        <v>6403</v>
      </c>
      <c r="B1404" t="s">
        <v>98</v>
      </c>
      <c r="C1404" t="s">
        <v>7961</v>
      </c>
      <c r="D1404" t="s">
        <v>137</v>
      </c>
      <c r="E1404" t="s">
        <v>7920</v>
      </c>
      <c r="F1404" t="s">
        <v>138</v>
      </c>
      <c r="G1404" t="s">
        <v>101</v>
      </c>
      <c r="H1404" t="s">
        <v>7046</v>
      </c>
      <c r="I1404" t="s">
        <v>256</v>
      </c>
      <c r="J1404" t="s">
        <v>7962</v>
      </c>
      <c r="K1404" s="29" t="str">
        <f t="shared" si="180"/>
        <v>&lt;ul&gt;
&lt;li&gt;Man-made upper, Square toe
&lt;li&gt;Rubber sole and Lightly padded footbed
&lt;li&gt;Slip-on, Imported
&lt;li&gt;Designer Inspired
&lt;li&gt;Padded Insole
&lt;ul&gt;</v>
      </c>
      <c r="L1404" s="12" t="str">
        <f t="shared" si="177"/>
        <v>Man-made upper, Square toe
Rubber sole and Lightly padded footbed
Slip-on, Imported
Designer Inspired
Padded Insole</v>
      </c>
      <c r="M1404" t="s">
        <v>7922</v>
      </c>
      <c r="N1404" s="12" t="str">
        <f t="shared" si="181"/>
        <v>Man-made upper, Square toe
Rubber sole and Lightly padded footbed
Slip-on, Imported
Designer Inspired
Padded Insole
Spiff up his steps with this dapper pair of loafers that boast a slip-on design for on-the-go ease.</v>
      </c>
      <c r="O1404"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4" t="s">
        <v>7923</v>
      </c>
      <c r="Q1404" t="s">
        <v>7924</v>
      </c>
      <c r="R1404" t="s">
        <v>7925</v>
      </c>
      <c r="S1404" t="s">
        <v>7926</v>
      </c>
      <c r="T1404" t="s">
        <v>7927</v>
      </c>
      <c r="U1404" t="s">
        <v>7961</v>
      </c>
      <c r="V1404" t="s">
        <v>7961</v>
      </c>
      <c r="W1404" s="95">
        <v>6925323945323</v>
      </c>
      <c r="X1404" s="95">
        <v>6925323945323</v>
      </c>
      <c r="Y1404" t="s">
        <v>7928</v>
      </c>
      <c r="AA1404" t="s">
        <v>113</v>
      </c>
      <c r="AB1404" t="s">
        <v>114</v>
      </c>
      <c r="AC1404" t="str">
        <f t="shared" si="182"/>
        <v>57.99</v>
      </c>
      <c r="AD1404" s="13">
        <v>39.99</v>
      </c>
      <c r="AE1404" s="14">
        <v>47.09</v>
      </c>
      <c r="AG1404">
        <v>7.1</v>
      </c>
      <c r="AI1404" t="s">
        <v>113</v>
      </c>
      <c r="AJ1404" t="s">
        <v>116</v>
      </c>
      <c r="AK1404" t="s">
        <v>7929</v>
      </c>
      <c r="AL1404" t="s">
        <v>7930</v>
      </c>
      <c r="AM1404" t="s">
        <v>7931</v>
      </c>
      <c r="AN1404" t="s">
        <v>7932</v>
      </c>
      <c r="AO1404" t="s">
        <v>7933</v>
      </c>
      <c r="AS1404"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4" t="s">
        <v>98</v>
      </c>
      <c r="AU1404" t="s">
        <v>122</v>
      </c>
      <c r="AV1404">
        <v>3</v>
      </c>
      <c r="AW1404" t="s">
        <v>123</v>
      </c>
      <c r="AY1404">
        <v>3.75</v>
      </c>
      <c r="AZ1404">
        <v>1</v>
      </c>
      <c r="BA1404" t="s">
        <v>124</v>
      </c>
      <c r="BB1404">
        <v>17</v>
      </c>
      <c r="BI1404">
        <v>2</v>
      </c>
      <c r="BN1404" t="s">
        <v>7935</v>
      </c>
      <c r="BO1404" t="s">
        <v>7959</v>
      </c>
      <c r="BP1404" t="s">
        <v>7960</v>
      </c>
      <c r="CB1404" t="s">
        <v>133</v>
      </c>
      <c r="CC1404" t="s">
        <v>134</v>
      </c>
      <c r="CD1404">
        <v>1</v>
      </c>
      <c r="CE1404">
        <v>4</v>
      </c>
      <c r="CG1404" t="s">
        <v>7034</v>
      </c>
    </row>
    <row r="1405" spans="1:85" x14ac:dyDescent="0.3">
      <c r="A1405" s="39">
        <v>6404</v>
      </c>
      <c r="B1405" t="s">
        <v>98</v>
      </c>
      <c r="C1405" t="s">
        <v>7963</v>
      </c>
      <c r="D1405" t="s">
        <v>137</v>
      </c>
      <c r="E1405" t="s">
        <v>7920</v>
      </c>
      <c r="F1405" t="s">
        <v>138</v>
      </c>
      <c r="G1405" t="s">
        <v>101</v>
      </c>
      <c r="H1405" t="s">
        <v>7050</v>
      </c>
      <c r="I1405" t="s">
        <v>256</v>
      </c>
      <c r="J1405" t="s">
        <v>7964</v>
      </c>
      <c r="K1405" s="29" t="str">
        <f t="shared" si="180"/>
        <v>&lt;ul&gt;
&lt;li&gt;Man-made upper, Square toe
&lt;li&gt;Rubber sole and Lightly padded footbed
&lt;li&gt;Slip-on, Imported
&lt;li&gt;Designer Inspired
&lt;li&gt;Padded Insole
&lt;ul&gt;</v>
      </c>
      <c r="L1405" s="12" t="str">
        <f t="shared" si="177"/>
        <v>Man-made upper, Square toe
Rubber sole and Lightly padded footbed
Slip-on, Imported
Designer Inspired
Padded Insole</v>
      </c>
      <c r="M1405" t="s">
        <v>7922</v>
      </c>
      <c r="N1405" s="12" t="str">
        <f t="shared" si="181"/>
        <v>Man-made upper, Square toe
Rubber sole and Lightly padded footbed
Slip-on, Imported
Designer Inspired
Padded Insole
Spiff up his steps with this dapper pair of loafers that boast a slip-on design for on-the-go ease.</v>
      </c>
      <c r="O1405"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5" t="s">
        <v>7923</v>
      </c>
      <c r="Q1405" t="s">
        <v>7924</v>
      </c>
      <c r="R1405" t="s">
        <v>7925</v>
      </c>
      <c r="S1405" t="s">
        <v>7926</v>
      </c>
      <c r="T1405" t="s">
        <v>7927</v>
      </c>
      <c r="U1405" t="s">
        <v>7963</v>
      </c>
      <c r="V1405" t="s">
        <v>7963</v>
      </c>
      <c r="W1405" s="95">
        <v>6925323945330</v>
      </c>
      <c r="X1405" s="95">
        <v>6925323945330</v>
      </c>
      <c r="Y1405" t="s">
        <v>7928</v>
      </c>
      <c r="AA1405" t="s">
        <v>113</v>
      </c>
      <c r="AB1405" t="s">
        <v>114</v>
      </c>
      <c r="AC1405" t="str">
        <f t="shared" si="182"/>
        <v>57.99</v>
      </c>
      <c r="AD1405" s="13">
        <v>39.99</v>
      </c>
      <c r="AE1405" s="14">
        <v>47.09</v>
      </c>
      <c r="AG1405">
        <v>7.1</v>
      </c>
      <c r="AI1405" t="s">
        <v>113</v>
      </c>
      <c r="AJ1405" t="s">
        <v>116</v>
      </c>
      <c r="AK1405" t="s">
        <v>7929</v>
      </c>
      <c r="AL1405" t="s">
        <v>7930</v>
      </c>
      <c r="AM1405" t="s">
        <v>7931</v>
      </c>
      <c r="AN1405" t="s">
        <v>7932</v>
      </c>
      <c r="AO1405" t="s">
        <v>7933</v>
      </c>
      <c r="AS1405"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5" t="s">
        <v>98</v>
      </c>
      <c r="AU1405" t="s">
        <v>122</v>
      </c>
      <c r="AV1405">
        <v>3</v>
      </c>
      <c r="AW1405" t="s">
        <v>123</v>
      </c>
      <c r="AY1405">
        <v>3.75</v>
      </c>
      <c r="AZ1405">
        <v>1</v>
      </c>
      <c r="BA1405" t="s">
        <v>124</v>
      </c>
      <c r="BB1405">
        <v>17</v>
      </c>
      <c r="BI1405">
        <v>2</v>
      </c>
      <c r="BN1405" t="s">
        <v>7935</v>
      </c>
      <c r="BO1405" t="s">
        <v>7959</v>
      </c>
      <c r="BP1405" t="s">
        <v>7960</v>
      </c>
      <c r="CB1405" t="s">
        <v>133</v>
      </c>
      <c r="CC1405" t="s">
        <v>134</v>
      </c>
      <c r="CD1405">
        <v>1</v>
      </c>
      <c r="CE1405">
        <v>4</v>
      </c>
      <c r="CG1405" t="s">
        <v>7034</v>
      </c>
    </row>
    <row r="1406" spans="1:85" x14ac:dyDescent="0.3">
      <c r="A1406" s="39">
        <v>6405</v>
      </c>
      <c r="B1406" t="s">
        <v>98</v>
      </c>
      <c r="C1406" t="s">
        <v>7965</v>
      </c>
      <c r="D1406" t="s">
        <v>137</v>
      </c>
      <c r="E1406" t="s">
        <v>7920</v>
      </c>
      <c r="F1406" t="s">
        <v>138</v>
      </c>
      <c r="G1406" t="s">
        <v>101</v>
      </c>
      <c r="H1406" t="s">
        <v>7054</v>
      </c>
      <c r="I1406" t="s">
        <v>256</v>
      </c>
      <c r="J1406" t="s">
        <v>7966</v>
      </c>
      <c r="K1406" s="29" t="str">
        <f t="shared" si="180"/>
        <v>&lt;ul&gt;
&lt;li&gt;Man-made upper, Square toe
&lt;li&gt;Rubber sole and Lightly padded footbed
&lt;li&gt;Slip-on, Imported
&lt;li&gt;Designer Inspired
&lt;li&gt;Padded Insole
&lt;ul&gt;</v>
      </c>
      <c r="L1406" s="12" t="str">
        <f t="shared" si="177"/>
        <v>Man-made upper, Square toe
Rubber sole and Lightly padded footbed
Slip-on, Imported
Designer Inspired
Padded Insole</v>
      </c>
      <c r="M1406" t="s">
        <v>7922</v>
      </c>
      <c r="N1406" s="12" t="str">
        <f t="shared" si="181"/>
        <v>Man-made upper, Square toe
Rubber sole and Lightly padded footbed
Slip-on, Imported
Designer Inspired
Padded Insole
Spiff up his steps with this dapper pair of loafers that boast a slip-on design for on-the-go ease.</v>
      </c>
      <c r="O1406"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6" t="s">
        <v>7923</v>
      </c>
      <c r="Q1406" t="s">
        <v>7924</v>
      </c>
      <c r="R1406" t="s">
        <v>7925</v>
      </c>
      <c r="S1406" t="s">
        <v>7926</v>
      </c>
      <c r="T1406" t="s">
        <v>7927</v>
      </c>
      <c r="U1406" t="s">
        <v>7965</v>
      </c>
      <c r="V1406" t="s">
        <v>7965</v>
      </c>
      <c r="W1406" s="95">
        <v>6925323945347</v>
      </c>
      <c r="X1406" s="95">
        <v>6925323945347</v>
      </c>
      <c r="Y1406" t="s">
        <v>7928</v>
      </c>
      <c r="AA1406" t="s">
        <v>113</v>
      </c>
      <c r="AB1406" t="s">
        <v>114</v>
      </c>
      <c r="AC1406" t="str">
        <f t="shared" si="182"/>
        <v>57.99</v>
      </c>
      <c r="AD1406" s="13">
        <v>39.99</v>
      </c>
      <c r="AE1406" s="14">
        <v>47.09</v>
      </c>
      <c r="AG1406">
        <v>7.1</v>
      </c>
      <c r="AI1406" t="s">
        <v>113</v>
      </c>
      <c r="AJ1406" t="s">
        <v>116</v>
      </c>
      <c r="AK1406" t="s">
        <v>7929</v>
      </c>
      <c r="AL1406" t="s">
        <v>7930</v>
      </c>
      <c r="AM1406" t="s">
        <v>7931</v>
      </c>
      <c r="AN1406" t="s">
        <v>7932</v>
      </c>
      <c r="AO1406" t="s">
        <v>7933</v>
      </c>
      <c r="AS1406"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6" t="s">
        <v>98</v>
      </c>
      <c r="AU1406" t="s">
        <v>122</v>
      </c>
      <c r="AV1406">
        <v>3</v>
      </c>
      <c r="AW1406" t="s">
        <v>123</v>
      </c>
      <c r="AY1406">
        <v>3.75</v>
      </c>
      <c r="AZ1406">
        <v>1</v>
      </c>
      <c r="BA1406" t="s">
        <v>124</v>
      </c>
      <c r="BB1406">
        <v>17</v>
      </c>
      <c r="BI1406">
        <v>2</v>
      </c>
      <c r="BN1406" t="s">
        <v>7935</v>
      </c>
      <c r="BO1406" t="s">
        <v>7959</v>
      </c>
      <c r="BP1406" t="s">
        <v>7960</v>
      </c>
      <c r="CB1406" t="s">
        <v>133</v>
      </c>
      <c r="CC1406" t="s">
        <v>134</v>
      </c>
      <c r="CD1406">
        <v>1</v>
      </c>
      <c r="CE1406">
        <v>4</v>
      </c>
      <c r="CG1406" t="s">
        <v>7034</v>
      </c>
    </row>
    <row r="1407" spans="1:85" x14ac:dyDescent="0.3">
      <c r="A1407" s="39">
        <v>6406</v>
      </c>
      <c r="B1407" t="s">
        <v>98</v>
      </c>
      <c r="C1407" t="s">
        <v>7967</v>
      </c>
      <c r="D1407" t="s">
        <v>137</v>
      </c>
      <c r="E1407" t="s">
        <v>7920</v>
      </c>
      <c r="F1407" t="s">
        <v>138</v>
      </c>
      <c r="G1407" t="s">
        <v>101</v>
      </c>
      <c r="H1407" t="s">
        <v>7058</v>
      </c>
      <c r="I1407" t="s">
        <v>256</v>
      </c>
      <c r="J1407" t="s">
        <v>7968</v>
      </c>
      <c r="K1407" s="29" t="str">
        <f t="shared" si="180"/>
        <v>&lt;ul&gt;
&lt;li&gt;Man-made upper, Square toe
&lt;li&gt;Rubber sole and Lightly padded footbed
&lt;li&gt;Slip-on, Imported
&lt;li&gt;Designer Inspired
&lt;li&gt;Padded Insole
&lt;ul&gt;</v>
      </c>
      <c r="L1407" s="12" t="str">
        <f t="shared" si="177"/>
        <v>Man-made upper, Square toe
Rubber sole and Lightly padded footbed
Slip-on, Imported
Designer Inspired
Padded Insole</v>
      </c>
      <c r="M1407" t="s">
        <v>7922</v>
      </c>
      <c r="N1407" s="12" t="str">
        <f t="shared" si="181"/>
        <v>Man-made upper, Square toe
Rubber sole and Lightly padded footbed
Slip-on, Imported
Designer Inspired
Padded Insole
Spiff up his steps with this dapper pair of loafers that boast a slip-on design for on-the-go ease.</v>
      </c>
      <c r="O1407"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7" t="s">
        <v>7923</v>
      </c>
      <c r="Q1407" t="s">
        <v>7924</v>
      </c>
      <c r="R1407" t="s">
        <v>7925</v>
      </c>
      <c r="S1407" t="s">
        <v>7926</v>
      </c>
      <c r="T1407" t="s">
        <v>7927</v>
      </c>
      <c r="U1407" t="s">
        <v>7967</v>
      </c>
      <c r="V1407" t="s">
        <v>7967</v>
      </c>
      <c r="W1407" s="95">
        <v>6925323945354</v>
      </c>
      <c r="X1407" s="95">
        <v>6925323945354</v>
      </c>
      <c r="Y1407" t="s">
        <v>7928</v>
      </c>
      <c r="AA1407" t="s">
        <v>113</v>
      </c>
      <c r="AB1407" t="s">
        <v>114</v>
      </c>
      <c r="AC1407" t="str">
        <f t="shared" si="182"/>
        <v>57.99</v>
      </c>
      <c r="AD1407" s="13">
        <v>39.99</v>
      </c>
      <c r="AE1407" s="14">
        <v>47.09</v>
      </c>
      <c r="AG1407">
        <v>7.1</v>
      </c>
      <c r="AI1407" t="s">
        <v>113</v>
      </c>
      <c r="AJ1407" t="s">
        <v>116</v>
      </c>
      <c r="AK1407" t="s">
        <v>7929</v>
      </c>
      <c r="AL1407" t="s">
        <v>7930</v>
      </c>
      <c r="AM1407" t="s">
        <v>7931</v>
      </c>
      <c r="AN1407" t="s">
        <v>7932</v>
      </c>
      <c r="AO1407" t="s">
        <v>7933</v>
      </c>
      <c r="AS1407"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7" t="s">
        <v>98</v>
      </c>
      <c r="AU1407" t="s">
        <v>122</v>
      </c>
      <c r="AV1407">
        <v>3</v>
      </c>
      <c r="AW1407" t="s">
        <v>123</v>
      </c>
      <c r="AY1407">
        <v>3.75</v>
      </c>
      <c r="AZ1407">
        <v>1</v>
      </c>
      <c r="BA1407" t="s">
        <v>124</v>
      </c>
      <c r="BB1407">
        <v>17</v>
      </c>
      <c r="BI1407">
        <v>2</v>
      </c>
      <c r="BN1407" t="s">
        <v>7935</v>
      </c>
      <c r="BO1407" t="s">
        <v>7959</v>
      </c>
      <c r="BP1407" t="s">
        <v>7960</v>
      </c>
      <c r="CB1407" t="s">
        <v>133</v>
      </c>
      <c r="CC1407" t="s">
        <v>134</v>
      </c>
      <c r="CD1407">
        <v>1</v>
      </c>
      <c r="CE1407">
        <v>4</v>
      </c>
      <c r="CG1407" t="s">
        <v>7034</v>
      </c>
    </row>
    <row r="1408" spans="1:85" x14ac:dyDescent="0.3">
      <c r="A1408" s="39">
        <v>6407</v>
      </c>
      <c r="B1408" t="s">
        <v>98</v>
      </c>
      <c r="C1408" t="s">
        <v>7969</v>
      </c>
      <c r="D1408" t="s">
        <v>137</v>
      </c>
      <c r="E1408" t="s">
        <v>7920</v>
      </c>
      <c r="F1408" t="s">
        <v>138</v>
      </c>
      <c r="G1408" t="s">
        <v>101</v>
      </c>
      <c r="H1408" t="s">
        <v>7062</v>
      </c>
      <c r="I1408" t="s">
        <v>256</v>
      </c>
      <c r="J1408" t="s">
        <v>7970</v>
      </c>
      <c r="K1408" s="29" t="str">
        <f t="shared" si="180"/>
        <v>&lt;ul&gt;
&lt;li&gt;Man-made upper, Square toe
&lt;li&gt;Rubber sole and Lightly padded footbed
&lt;li&gt;Slip-on, Imported
&lt;li&gt;Designer Inspired
&lt;li&gt;Padded Insole
&lt;ul&gt;</v>
      </c>
      <c r="L1408" s="12" t="str">
        <f t="shared" si="177"/>
        <v>Man-made upper, Square toe
Rubber sole and Lightly padded footbed
Slip-on, Imported
Designer Inspired
Padded Insole</v>
      </c>
      <c r="M1408" t="s">
        <v>7922</v>
      </c>
      <c r="N1408" s="12" t="str">
        <f t="shared" si="181"/>
        <v>Man-made upper, Square toe
Rubber sole and Lightly padded footbed
Slip-on, Imported
Designer Inspired
Padded Insole
Spiff up his steps with this dapper pair of loafers that boast a slip-on design for on-the-go ease.</v>
      </c>
      <c r="O1408"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8" t="s">
        <v>7923</v>
      </c>
      <c r="Q1408" t="s">
        <v>7924</v>
      </c>
      <c r="R1408" t="s">
        <v>7925</v>
      </c>
      <c r="S1408" t="s">
        <v>7926</v>
      </c>
      <c r="T1408" t="s">
        <v>7927</v>
      </c>
      <c r="U1408" t="s">
        <v>7969</v>
      </c>
      <c r="V1408" t="s">
        <v>7969</v>
      </c>
      <c r="W1408" s="95">
        <v>6925323945361</v>
      </c>
      <c r="X1408" s="95">
        <v>6925323945361</v>
      </c>
      <c r="Y1408" t="s">
        <v>7928</v>
      </c>
      <c r="AA1408" t="s">
        <v>113</v>
      </c>
      <c r="AB1408" t="s">
        <v>114</v>
      </c>
      <c r="AC1408" t="str">
        <f t="shared" si="182"/>
        <v>57.99</v>
      </c>
      <c r="AD1408" s="13">
        <v>39.99</v>
      </c>
      <c r="AE1408" s="14">
        <v>47.09</v>
      </c>
      <c r="AG1408">
        <v>7.1</v>
      </c>
      <c r="AI1408" t="s">
        <v>113</v>
      </c>
      <c r="AJ1408" t="s">
        <v>116</v>
      </c>
      <c r="AK1408" t="s">
        <v>7929</v>
      </c>
      <c r="AL1408" t="s">
        <v>7930</v>
      </c>
      <c r="AM1408" t="s">
        <v>7931</v>
      </c>
      <c r="AN1408" t="s">
        <v>7932</v>
      </c>
      <c r="AO1408" t="s">
        <v>7933</v>
      </c>
      <c r="AS1408"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8" t="s">
        <v>98</v>
      </c>
      <c r="AU1408" t="s">
        <v>122</v>
      </c>
      <c r="AV1408">
        <v>3</v>
      </c>
      <c r="AW1408" t="s">
        <v>123</v>
      </c>
      <c r="AY1408">
        <v>3.75</v>
      </c>
      <c r="AZ1408">
        <v>1</v>
      </c>
      <c r="BA1408" t="s">
        <v>124</v>
      </c>
      <c r="BB1408">
        <v>17</v>
      </c>
      <c r="BI1408">
        <v>2</v>
      </c>
      <c r="BN1408" t="s">
        <v>7935</v>
      </c>
      <c r="BO1408" t="s">
        <v>7959</v>
      </c>
      <c r="BP1408" t="s">
        <v>7960</v>
      </c>
      <c r="CB1408" t="s">
        <v>133</v>
      </c>
      <c r="CC1408" t="s">
        <v>134</v>
      </c>
      <c r="CD1408">
        <v>1</v>
      </c>
      <c r="CE1408">
        <v>4</v>
      </c>
      <c r="CG1408" t="s">
        <v>7034</v>
      </c>
    </row>
    <row r="1409" spans="1:85" x14ac:dyDescent="0.3">
      <c r="A1409" s="39">
        <v>6408</v>
      </c>
      <c r="B1409" t="s">
        <v>98</v>
      </c>
      <c r="C1409" t="s">
        <v>7971</v>
      </c>
      <c r="D1409" t="s">
        <v>137</v>
      </c>
      <c r="E1409" t="s">
        <v>7920</v>
      </c>
      <c r="F1409" t="s">
        <v>138</v>
      </c>
      <c r="G1409" t="s">
        <v>101</v>
      </c>
      <c r="H1409" t="s">
        <v>7066</v>
      </c>
      <c r="I1409" t="s">
        <v>256</v>
      </c>
      <c r="J1409" t="s">
        <v>7972</v>
      </c>
      <c r="K1409" s="29" t="str">
        <f t="shared" si="180"/>
        <v>&lt;ul&gt;
&lt;li&gt;Man-made upper, Square toe
&lt;li&gt;Rubber sole and Lightly padded footbed
&lt;li&gt;Slip-on, Imported
&lt;li&gt;Designer Inspired
&lt;li&gt;Padded Insole
&lt;ul&gt;</v>
      </c>
      <c r="L1409" s="12" t="str">
        <f t="shared" si="177"/>
        <v>Man-made upper, Square toe
Rubber sole and Lightly padded footbed
Slip-on, Imported
Designer Inspired
Padded Insole</v>
      </c>
      <c r="M1409" t="s">
        <v>7922</v>
      </c>
      <c r="N1409" s="12" t="str">
        <f t="shared" si="181"/>
        <v>Man-made upper, Square toe
Rubber sole and Lightly padded footbed
Slip-on, Imported
Designer Inspired
Padded Insole
Spiff up his steps with this dapper pair of loafers that boast a slip-on design for on-the-go ease.</v>
      </c>
      <c r="O1409"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09" t="s">
        <v>7923</v>
      </c>
      <c r="Q1409" t="s">
        <v>7924</v>
      </c>
      <c r="R1409" t="s">
        <v>7925</v>
      </c>
      <c r="S1409" t="s">
        <v>7926</v>
      </c>
      <c r="T1409" t="s">
        <v>7927</v>
      </c>
      <c r="U1409" t="s">
        <v>7971</v>
      </c>
      <c r="V1409" t="s">
        <v>7971</v>
      </c>
      <c r="W1409" s="95">
        <v>6925323945378</v>
      </c>
      <c r="X1409" s="95">
        <v>6925323945378</v>
      </c>
      <c r="Y1409" t="s">
        <v>7928</v>
      </c>
      <c r="AA1409" t="s">
        <v>113</v>
      </c>
      <c r="AB1409" t="s">
        <v>114</v>
      </c>
      <c r="AC1409" t="str">
        <f t="shared" si="182"/>
        <v>57.99</v>
      </c>
      <c r="AD1409" s="13">
        <v>39.99</v>
      </c>
      <c r="AE1409" s="14">
        <v>47.09</v>
      </c>
      <c r="AG1409">
        <v>7.1</v>
      </c>
      <c r="AI1409" t="s">
        <v>113</v>
      </c>
      <c r="AJ1409" t="s">
        <v>116</v>
      </c>
      <c r="AK1409" t="s">
        <v>7929</v>
      </c>
      <c r="AL1409" t="s">
        <v>7930</v>
      </c>
      <c r="AM1409" t="s">
        <v>7931</v>
      </c>
      <c r="AN1409" t="s">
        <v>7932</v>
      </c>
      <c r="AO1409" t="s">
        <v>7933</v>
      </c>
      <c r="AS1409"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09" t="s">
        <v>98</v>
      </c>
      <c r="AU1409" t="s">
        <v>122</v>
      </c>
      <c r="AV1409">
        <v>3</v>
      </c>
      <c r="AW1409" t="s">
        <v>123</v>
      </c>
      <c r="AY1409">
        <v>3.75</v>
      </c>
      <c r="AZ1409">
        <v>1</v>
      </c>
      <c r="BA1409" t="s">
        <v>124</v>
      </c>
      <c r="BB1409">
        <v>17</v>
      </c>
      <c r="BI1409">
        <v>2</v>
      </c>
      <c r="BN1409" t="s">
        <v>7935</v>
      </c>
      <c r="BO1409" t="s">
        <v>7959</v>
      </c>
      <c r="BP1409" t="s">
        <v>7960</v>
      </c>
      <c r="CB1409" t="s">
        <v>133</v>
      </c>
      <c r="CC1409" t="s">
        <v>134</v>
      </c>
      <c r="CD1409">
        <v>1</v>
      </c>
      <c r="CE1409">
        <v>4</v>
      </c>
      <c r="CG1409" t="s">
        <v>7034</v>
      </c>
    </row>
    <row r="1410" spans="1:85" x14ac:dyDescent="0.3">
      <c r="A1410" s="39">
        <v>6409</v>
      </c>
      <c r="B1410" t="s">
        <v>98</v>
      </c>
      <c r="C1410" t="s">
        <v>7973</v>
      </c>
      <c r="D1410" t="s">
        <v>137</v>
      </c>
      <c r="E1410" t="s">
        <v>7920</v>
      </c>
      <c r="F1410" t="s">
        <v>138</v>
      </c>
      <c r="G1410" t="s">
        <v>101</v>
      </c>
      <c r="H1410" t="s">
        <v>7953</v>
      </c>
      <c r="I1410" t="s">
        <v>256</v>
      </c>
      <c r="J1410" t="s">
        <v>7974</v>
      </c>
      <c r="K1410" s="29" t="str">
        <f t="shared" si="180"/>
        <v>&lt;ul&gt;
&lt;li&gt;Man-made upper, Square toe
&lt;li&gt;Rubber sole and Lightly padded footbed
&lt;li&gt;Slip-on, Imported
&lt;li&gt;Designer Inspired
&lt;li&gt;Padded Insole
&lt;ul&gt;</v>
      </c>
      <c r="L1410" s="12" t="str">
        <f t="shared" si="177"/>
        <v>Man-made upper, Square toe
Rubber sole and Lightly padded footbed
Slip-on, Imported
Designer Inspired
Padded Insole</v>
      </c>
      <c r="M1410" t="s">
        <v>7922</v>
      </c>
      <c r="N1410" s="12" t="str">
        <f t="shared" si="181"/>
        <v>Man-made upper, Square toe
Rubber sole and Lightly padded footbed
Slip-on, Imported
Designer Inspired
Padded Insole
Spiff up his steps with this dapper pair of loafers that boast a slip-on design for on-the-go ease.</v>
      </c>
      <c r="O1410"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10" t="s">
        <v>7923</v>
      </c>
      <c r="Q1410" t="s">
        <v>7924</v>
      </c>
      <c r="R1410" t="s">
        <v>7925</v>
      </c>
      <c r="S1410" t="s">
        <v>7926</v>
      </c>
      <c r="T1410" t="s">
        <v>7927</v>
      </c>
      <c r="U1410" t="s">
        <v>7973</v>
      </c>
      <c r="V1410" t="s">
        <v>7973</v>
      </c>
      <c r="W1410" s="95">
        <v>6925323945385</v>
      </c>
      <c r="X1410" s="95">
        <v>6925323945385</v>
      </c>
      <c r="Y1410" t="s">
        <v>7928</v>
      </c>
      <c r="AA1410" t="s">
        <v>113</v>
      </c>
      <c r="AB1410" t="s">
        <v>114</v>
      </c>
      <c r="AC1410" t="str">
        <f t="shared" si="182"/>
        <v>57.99</v>
      </c>
      <c r="AD1410" s="13">
        <v>39.99</v>
      </c>
      <c r="AE1410" s="14">
        <v>47.09</v>
      </c>
      <c r="AG1410">
        <v>7.1</v>
      </c>
      <c r="AI1410" t="s">
        <v>113</v>
      </c>
      <c r="AJ1410" t="s">
        <v>116</v>
      </c>
      <c r="AK1410" t="s">
        <v>7929</v>
      </c>
      <c r="AL1410" t="s">
        <v>7930</v>
      </c>
      <c r="AM1410" t="s">
        <v>7931</v>
      </c>
      <c r="AN1410" t="s">
        <v>7932</v>
      </c>
      <c r="AO1410" t="s">
        <v>7933</v>
      </c>
      <c r="AS1410"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0" t="s">
        <v>98</v>
      </c>
      <c r="AU1410" t="s">
        <v>122</v>
      </c>
      <c r="AV1410">
        <v>3</v>
      </c>
      <c r="AW1410" t="s">
        <v>123</v>
      </c>
      <c r="AY1410">
        <v>3.75</v>
      </c>
      <c r="AZ1410">
        <v>1</v>
      </c>
      <c r="BA1410" t="s">
        <v>124</v>
      </c>
      <c r="BB1410">
        <v>17</v>
      </c>
      <c r="BI1410">
        <v>2</v>
      </c>
      <c r="BN1410" t="s">
        <v>7935</v>
      </c>
      <c r="BO1410" t="s">
        <v>7959</v>
      </c>
      <c r="BP1410" t="s">
        <v>7960</v>
      </c>
      <c r="CB1410" t="s">
        <v>133</v>
      </c>
      <c r="CC1410" t="s">
        <v>134</v>
      </c>
      <c r="CD1410">
        <v>1</v>
      </c>
      <c r="CE1410">
        <v>4</v>
      </c>
      <c r="CG1410" t="s">
        <v>7034</v>
      </c>
    </row>
    <row r="1411" spans="1:85" x14ac:dyDescent="0.3">
      <c r="A1411" s="39">
        <v>6410</v>
      </c>
      <c r="B1411" t="s">
        <v>98</v>
      </c>
      <c r="C1411" t="s">
        <v>7975</v>
      </c>
      <c r="D1411" t="s">
        <v>137</v>
      </c>
      <c r="E1411" t="s">
        <v>7920</v>
      </c>
      <c r="F1411" t="s">
        <v>138</v>
      </c>
      <c r="G1411" t="s">
        <v>101</v>
      </c>
      <c r="H1411" t="s">
        <v>7070</v>
      </c>
      <c r="I1411" t="s">
        <v>256</v>
      </c>
      <c r="J1411" t="s">
        <v>7976</v>
      </c>
      <c r="K1411" s="29" t="str">
        <f t="shared" si="180"/>
        <v>&lt;ul&gt;
&lt;li&gt;Man-made upper, Square toe
&lt;li&gt;Rubber sole and Lightly padded footbed
&lt;li&gt;Slip-on, Imported
&lt;li&gt;Designer Inspired
&lt;li&gt;Padded Insole
&lt;ul&gt;</v>
      </c>
      <c r="L1411" s="12" t="str">
        <f t="shared" si="177"/>
        <v>Man-made upper, Square toe
Rubber sole and Lightly padded footbed
Slip-on, Imported
Designer Inspired
Padded Insole</v>
      </c>
      <c r="M1411" t="s">
        <v>7922</v>
      </c>
      <c r="N1411" s="12" t="str">
        <f t="shared" si="181"/>
        <v>Man-made upper, Square toe
Rubber sole and Lightly padded footbed
Slip-on, Imported
Designer Inspired
Padded Insole
Spiff up his steps with this dapper pair of loafers that boast a slip-on design for on-the-go ease.</v>
      </c>
      <c r="O1411" s="11" t="str">
        <f t="shared" si="178"/>
        <v>&lt;ul&gt;
&lt;li&gt;Man-made upper, Square toe
&lt;li&gt;Rubber sole and Lightly padded footbed
&lt;li&gt;Slip-on, Imported
&lt;li&gt;Designer Inspired
&lt;li&gt;Padded Insole
&lt;ul&gt;
Spiff up his steps with this dapper pair of loafers that boast a slip-on design for on-the-go ease.</v>
      </c>
      <c r="P1411" t="s">
        <v>7923</v>
      </c>
      <c r="Q1411" t="s">
        <v>7924</v>
      </c>
      <c r="R1411" t="s">
        <v>7925</v>
      </c>
      <c r="S1411" t="s">
        <v>7926</v>
      </c>
      <c r="T1411" t="s">
        <v>7927</v>
      </c>
      <c r="U1411" t="s">
        <v>7975</v>
      </c>
      <c r="V1411" t="s">
        <v>7975</v>
      </c>
      <c r="W1411" s="95">
        <v>6925323945392</v>
      </c>
      <c r="X1411" s="95">
        <v>6925323945392</v>
      </c>
      <c r="Y1411" t="s">
        <v>7928</v>
      </c>
      <c r="AA1411" t="s">
        <v>113</v>
      </c>
      <c r="AB1411" t="s">
        <v>114</v>
      </c>
      <c r="AC1411" t="str">
        <f t="shared" si="182"/>
        <v>57.99</v>
      </c>
      <c r="AD1411" s="13">
        <v>39.99</v>
      </c>
      <c r="AE1411" s="14">
        <v>47.09</v>
      </c>
      <c r="AG1411">
        <v>7.1</v>
      </c>
      <c r="AI1411" t="s">
        <v>113</v>
      </c>
      <c r="AJ1411" t="s">
        <v>116</v>
      </c>
      <c r="AK1411" t="s">
        <v>7929</v>
      </c>
      <c r="AL1411" t="s">
        <v>7930</v>
      </c>
      <c r="AM1411" t="s">
        <v>7931</v>
      </c>
      <c r="AN1411" t="s">
        <v>7932</v>
      </c>
      <c r="AO1411" t="s">
        <v>7933</v>
      </c>
      <c r="AS1411"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1" t="s">
        <v>98</v>
      </c>
      <c r="AU1411" t="s">
        <v>122</v>
      </c>
      <c r="AV1411">
        <v>3</v>
      </c>
      <c r="AW1411" t="s">
        <v>123</v>
      </c>
      <c r="AY1411">
        <v>3.75</v>
      </c>
      <c r="AZ1411">
        <v>1</v>
      </c>
      <c r="BA1411" t="s">
        <v>124</v>
      </c>
      <c r="BB1411">
        <v>17</v>
      </c>
      <c r="BI1411">
        <v>2</v>
      </c>
      <c r="BN1411" t="s">
        <v>7935</v>
      </c>
      <c r="BO1411" t="s">
        <v>7959</v>
      </c>
      <c r="BP1411" t="s">
        <v>7960</v>
      </c>
      <c r="CB1411" t="s">
        <v>133</v>
      </c>
      <c r="CC1411" t="s">
        <v>134</v>
      </c>
      <c r="CD1411">
        <v>1</v>
      </c>
      <c r="CE1411">
        <v>4</v>
      </c>
      <c r="CG1411" t="s">
        <v>7034</v>
      </c>
    </row>
    <row r="1412" spans="1:85" x14ac:dyDescent="0.3">
      <c r="A1412" s="39">
        <v>6411</v>
      </c>
      <c r="B1412" t="s">
        <v>98</v>
      </c>
      <c r="C1412" t="s">
        <v>7977</v>
      </c>
      <c r="D1412" t="s">
        <v>100</v>
      </c>
      <c r="G1412" t="s">
        <v>101</v>
      </c>
      <c r="J1412" t="s">
        <v>7978</v>
      </c>
      <c r="K1412" s="29" t="str">
        <f t="shared" si="180"/>
        <v>&lt;ul&gt;
&lt;li&gt;Man-made upper, Square toe
&lt;li&gt;Rubber sole and Lightly padded footbed
&lt;li&gt;Slip-on, Imported
&lt;li&gt;Designer Inspired
&lt;li&gt;Padded Insole
&lt;ul&gt;</v>
      </c>
      <c r="L1412" s="12" t="str">
        <f t="shared" si="177"/>
        <v>Man-made upper, Square toe
Rubber sole and Lightly padded footbed
Slip-on, Imported
Designer Inspired
Padded Insole</v>
      </c>
      <c r="M1412" t="s">
        <v>7979</v>
      </c>
      <c r="N1412" s="12" t="str">
        <f t="shared" si="181"/>
        <v>Man-made upper, Square toe
Rubber sole and Lightly padded footbed
Slip-on, Imported
Designer Inspired
Padded Insole
Spiff up his steps with this dapper pair of shoes that boast a slip-on design for on-the-go ease.</v>
      </c>
      <c r="O1412" s="11" t="str">
        <f t="shared" si="178"/>
        <v>&lt;ul&gt;
&lt;li&gt;Man-made upper, Square toe
&lt;li&gt;Rubber sole and Lightly padded footbed
&lt;li&gt;Slip-on, Imported
&lt;li&gt;Designer Inspired
&lt;li&gt;Padded Insole
&lt;ul&gt;
Spiff up his steps with this dapper pair of shoes that boast a slip-on design for on-the-go ease.</v>
      </c>
      <c r="P1412" t="s">
        <v>7923</v>
      </c>
      <c r="Q1412" t="s">
        <v>7924</v>
      </c>
      <c r="R1412" t="s">
        <v>7925</v>
      </c>
      <c r="S1412" t="s">
        <v>7926</v>
      </c>
      <c r="T1412" t="s">
        <v>7927</v>
      </c>
      <c r="U1412" t="s">
        <v>7977</v>
      </c>
      <c r="V1412" t="s">
        <v>7977</v>
      </c>
      <c r="W1412" s="95">
        <v>6925323945408</v>
      </c>
      <c r="X1412" s="95">
        <v>6925323945408</v>
      </c>
      <c r="Y1412" t="s">
        <v>7928</v>
      </c>
      <c r="AA1412" t="s">
        <v>113</v>
      </c>
      <c r="AB1412" t="s">
        <v>114</v>
      </c>
      <c r="AC1412" t="str">
        <f t="shared" si="182"/>
        <v>57.99</v>
      </c>
      <c r="AD1412" s="13">
        <v>39.99</v>
      </c>
      <c r="AE1412" s="14">
        <v>47.09</v>
      </c>
      <c r="AG1412">
        <v>7.1</v>
      </c>
      <c r="AI1412" t="s">
        <v>113</v>
      </c>
      <c r="AJ1412" t="s">
        <v>116</v>
      </c>
      <c r="AK1412" t="s">
        <v>7929</v>
      </c>
      <c r="AL1412" t="s">
        <v>7930</v>
      </c>
      <c r="AM1412" t="s">
        <v>7931</v>
      </c>
      <c r="AN1412" t="s">
        <v>7932</v>
      </c>
      <c r="AO1412" t="s">
        <v>7933</v>
      </c>
      <c r="AS1412"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2" t="s">
        <v>98</v>
      </c>
      <c r="AU1412" t="s">
        <v>122</v>
      </c>
      <c r="AV1412">
        <v>3</v>
      </c>
      <c r="AW1412" t="s">
        <v>123</v>
      </c>
      <c r="AY1412">
        <v>3.75</v>
      </c>
      <c r="AZ1412">
        <v>1</v>
      </c>
      <c r="BA1412" t="s">
        <v>124</v>
      </c>
      <c r="BB1412">
        <v>17</v>
      </c>
      <c r="BI1412">
        <v>2</v>
      </c>
      <c r="BN1412" t="s">
        <v>7980</v>
      </c>
      <c r="BO1412" t="s">
        <v>7981</v>
      </c>
      <c r="CB1412" t="s">
        <v>133</v>
      </c>
      <c r="CC1412" t="s">
        <v>134</v>
      </c>
      <c r="CD1412">
        <v>1</v>
      </c>
      <c r="CE1412">
        <v>4</v>
      </c>
      <c r="CG1412" t="s">
        <v>7034</v>
      </c>
    </row>
    <row r="1413" spans="1:85" x14ac:dyDescent="0.3">
      <c r="A1413" s="39">
        <v>6412</v>
      </c>
      <c r="B1413" t="s">
        <v>98</v>
      </c>
      <c r="C1413" t="s">
        <v>7982</v>
      </c>
      <c r="D1413" t="s">
        <v>137</v>
      </c>
      <c r="E1413" t="s">
        <v>7977</v>
      </c>
      <c r="F1413" t="s">
        <v>138</v>
      </c>
      <c r="G1413" t="s">
        <v>101</v>
      </c>
      <c r="H1413" t="s">
        <v>7042</v>
      </c>
      <c r="I1413" t="s">
        <v>4017</v>
      </c>
      <c r="J1413" t="s">
        <v>7983</v>
      </c>
      <c r="K1413" s="29" t="str">
        <f t="shared" si="180"/>
        <v>&lt;ul&gt;
&lt;li&gt;Man-made upper, Square toe
&lt;li&gt;Rubber sole and Lightly padded footbed
&lt;li&gt;Slip-on, Imported
&lt;li&gt;Designer Inspired
&lt;li&gt;Padded Insole
&lt;ul&gt;</v>
      </c>
      <c r="L1413" s="12" t="str">
        <f t="shared" si="177"/>
        <v>Man-made upper, Square toe
Rubber sole and Lightly padded footbed
Slip-on, Imported
Designer Inspired
Padded Insole</v>
      </c>
      <c r="M1413" t="s">
        <v>7979</v>
      </c>
      <c r="N1413" s="12" t="str">
        <f t="shared" si="181"/>
        <v>Man-made upper, Square toe
Rubber sole and Lightly padded footbed
Slip-on, Imported
Designer Inspired
Padded Insole
Spiff up his steps with this dapper pair of shoes that boast a slip-on design for on-the-go ease.</v>
      </c>
      <c r="O1413" s="11" t="str">
        <f t="shared" si="178"/>
        <v>&lt;ul&gt;
&lt;li&gt;Man-made upper, Square toe
&lt;li&gt;Rubber sole and Lightly padded footbed
&lt;li&gt;Slip-on, Imported
&lt;li&gt;Designer Inspired
&lt;li&gt;Padded Insole
&lt;ul&gt;
Spiff up his steps with this dapper pair of shoes that boast a slip-on design for on-the-go ease.</v>
      </c>
      <c r="P1413" t="s">
        <v>7923</v>
      </c>
      <c r="Q1413" t="s">
        <v>7924</v>
      </c>
      <c r="R1413" t="s">
        <v>7925</v>
      </c>
      <c r="S1413" t="s">
        <v>7926</v>
      </c>
      <c r="T1413" t="s">
        <v>7927</v>
      </c>
      <c r="U1413" t="s">
        <v>7982</v>
      </c>
      <c r="V1413" t="s">
        <v>7982</v>
      </c>
      <c r="W1413" s="95">
        <v>6925323945415</v>
      </c>
      <c r="X1413" s="95">
        <v>6925323945415</v>
      </c>
      <c r="Y1413" t="s">
        <v>7928</v>
      </c>
      <c r="AA1413" t="s">
        <v>113</v>
      </c>
      <c r="AB1413" t="s">
        <v>114</v>
      </c>
      <c r="AC1413" t="str">
        <f t="shared" si="182"/>
        <v>57.99</v>
      </c>
      <c r="AD1413" s="13">
        <v>39.99</v>
      </c>
      <c r="AE1413" s="14">
        <v>47.09</v>
      </c>
      <c r="AG1413">
        <v>7.1</v>
      </c>
      <c r="AI1413" t="s">
        <v>113</v>
      </c>
      <c r="AJ1413" t="s">
        <v>116</v>
      </c>
      <c r="AK1413" t="s">
        <v>7929</v>
      </c>
      <c r="AL1413" t="s">
        <v>7930</v>
      </c>
      <c r="AM1413" t="s">
        <v>7931</v>
      </c>
      <c r="AN1413" t="s">
        <v>7932</v>
      </c>
      <c r="AO1413" t="s">
        <v>7933</v>
      </c>
      <c r="AS1413" s="11" t="str">
        <f t="shared" si="179"/>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3" t="s">
        <v>98</v>
      </c>
      <c r="AU1413" t="s">
        <v>122</v>
      </c>
      <c r="AV1413">
        <v>3</v>
      </c>
      <c r="AW1413" t="s">
        <v>123</v>
      </c>
      <c r="AY1413">
        <v>3.75</v>
      </c>
      <c r="AZ1413">
        <v>1</v>
      </c>
      <c r="BA1413" t="s">
        <v>124</v>
      </c>
      <c r="BB1413">
        <v>17</v>
      </c>
      <c r="BI1413">
        <v>2</v>
      </c>
      <c r="BN1413" t="s">
        <v>7981</v>
      </c>
      <c r="BO1413" t="s">
        <v>7984</v>
      </c>
      <c r="BP1413" t="s">
        <v>7985</v>
      </c>
      <c r="CB1413" t="s">
        <v>133</v>
      </c>
      <c r="CC1413" t="s">
        <v>134</v>
      </c>
      <c r="CD1413">
        <v>1</v>
      </c>
      <c r="CE1413">
        <v>4</v>
      </c>
      <c r="CG1413" t="s">
        <v>7034</v>
      </c>
    </row>
    <row r="1414" spans="1:85" x14ac:dyDescent="0.3">
      <c r="A1414" s="39">
        <v>6413</v>
      </c>
      <c r="B1414" t="s">
        <v>98</v>
      </c>
      <c r="C1414" t="s">
        <v>7986</v>
      </c>
      <c r="D1414" t="s">
        <v>137</v>
      </c>
      <c r="E1414" t="s">
        <v>7977</v>
      </c>
      <c r="F1414" t="s">
        <v>138</v>
      </c>
      <c r="G1414" t="s">
        <v>101</v>
      </c>
      <c r="H1414" t="s">
        <v>7046</v>
      </c>
      <c r="I1414" t="s">
        <v>4017</v>
      </c>
      <c r="J1414" t="s">
        <v>7987</v>
      </c>
      <c r="K1414" s="29" t="str">
        <f t="shared" si="180"/>
        <v>&lt;ul&gt;
&lt;li&gt;Man-made upper, Square toe
&lt;li&gt;Rubber sole and Lightly padded footbed
&lt;li&gt;Slip-on, Imported
&lt;li&gt;Designer Inspired
&lt;li&gt;Padded Insole
&lt;ul&gt;</v>
      </c>
      <c r="L1414" s="12" t="str">
        <f t="shared" ref="L1414:L1477" si="183">P1414&amp;CHAR(10)&amp;Q1414&amp;CHAR(10)&amp;R1414&amp;CHAR(10)&amp;S1414&amp;CHAR(10)&amp;T1414</f>
        <v>Man-made upper, Square toe
Rubber sole and Lightly padded footbed
Slip-on, Imported
Designer Inspired
Padded Insole</v>
      </c>
      <c r="M1414" t="s">
        <v>7979</v>
      </c>
      <c r="N1414" s="12" t="str">
        <f t="shared" si="181"/>
        <v>Man-made upper, Square toe
Rubber sole and Lightly padded footbed
Slip-on, Imported
Designer Inspired
Padded Insole
Spiff up his steps with this dapper pair of shoes that boast a slip-on design for on-the-go ease.</v>
      </c>
      <c r="O1414" s="11" t="str">
        <f t="shared" ref="O1414:O1477" si="184">K1414&amp;CHAR(10)&amp;M1414</f>
        <v>&lt;ul&gt;
&lt;li&gt;Man-made upper, Square toe
&lt;li&gt;Rubber sole and Lightly padded footbed
&lt;li&gt;Slip-on, Imported
&lt;li&gt;Designer Inspired
&lt;li&gt;Padded Insole
&lt;ul&gt;
Spiff up his steps with this dapper pair of shoes that boast a slip-on design for on-the-go ease.</v>
      </c>
      <c r="P1414" t="s">
        <v>7923</v>
      </c>
      <c r="Q1414" t="s">
        <v>7924</v>
      </c>
      <c r="R1414" t="s">
        <v>7925</v>
      </c>
      <c r="S1414" t="s">
        <v>7926</v>
      </c>
      <c r="T1414" t="s">
        <v>7927</v>
      </c>
      <c r="U1414" t="s">
        <v>7986</v>
      </c>
      <c r="V1414" t="s">
        <v>7986</v>
      </c>
      <c r="W1414" s="95">
        <v>6925323945422</v>
      </c>
      <c r="X1414" s="95">
        <v>6925323945422</v>
      </c>
      <c r="Y1414" t="s">
        <v>7928</v>
      </c>
      <c r="AA1414" t="s">
        <v>113</v>
      </c>
      <c r="AB1414" t="s">
        <v>114</v>
      </c>
      <c r="AC1414" t="str">
        <f t="shared" si="182"/>
        <v>57.99</v>
      </c>
      <c r="AD1414" s="13">
        <v>39.99</v>
      </c>
      <c r="AE1414" s="14">
        <v>47.09</v>
      </c>
      <c r="AG1414">
        <v>7.1</v>
      </c>
      <c r="AI1414" t="s">
        <v>113</v>
      </c>
      <c r="AJ1414" t="s">
        <v>116</v>
      </c>
      <c r="AK1414" t="s">
        <v>7929</v>
      </c>
      <c r="AL1414" t="s">
        <v>7930</v>
      </c>
      <c r="AM1414" t="s">
        <v>7931</v>
      </c>
      <c r="AN1414" t="s">
        <v>7932</v>
      </c>
      <c r="AO1414" t="s">
        <v>7933</v>
      </c>
      <c r="AS1414" s="11" t="str">
        <f t="shared" ref="AS1414:AS1477" si="185">AK1414&amp;","&amp;AL1414&amp;","&amp;AM1414&amp;","&amp;AN1414&amp;""&amp;AO1414</f>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4" t="s">
        <v>98</v>
      </c>
      <c r="AU1414" t="s">
        <v>122</v>
      </c>
      <c r="AV1414">
        <v>3</v>
      </c>
      <c r="AW1414" t="s">
        <v>123</v>
      </c>
      <c r="AY1414">
        <v>3.75</v>
      </c>
      <c r="AZ1414">
        <v>1</v>
      </c>
      <c r="BA1414" t="s">
        <v>124</v>
      </c>
      <c r="BB1414">
        <v>17</v>
      </c>
      <c r="BI1414">
        <v>2</v>
      </c>
      <c r="BN1414" t="s">
        <v>7981</v>
      </c>
      <c r="BO1414" t="s">
        <v>7984</v>
      </c>
      <c r="BP1414" t="s">
        <v>7985</v>
      </c>
      <c r="CB1414" t="s">
        <v>133</v>
      </c>
      <c r="CC1414" t="s">
        <v>134</v>
      </c>
      <c r="CD1414">
        <v>1</v>
      </c>
      <c r="CE1414">
        <v>4</v>
      </c>
      <c r="CG1414" t="s">
        <v>7034</v>
      </c>
    </row>
    <row r="1415" spans="1:85" x14ac:dyDescent="0.3">
      <c r="A1415" s="39">
        <v>6414</v>
      </c>
      <c r="B1415" t="s">
        <v>98</v>
      </c>
      <c r="C1415" t="s">
        <v>7988</v>
      </c>
      <c r="D1415" t="s">
        <v>137</v>
      </c>
      <c r="E1415" t="s">
        <v>7977</v>
      </c>
      <c r="F1415" t="s">
        <v>138</v>
      </c>
      <c r="G1415" t="s">
        <v>101</v>
      </c>
      <c r="H1415" t="s">
        <v>7050</v>
      </c>
      <c r="I1415" t="s">
        <v>4017</v>
      </c>
      <c r="J1415" t="s">
        <v>7989</v>
      </c>
      <c r="K1415" s="29" t="str">
        <f t="shared" ref="K1415:K1478" si="186">"&lt;ul&gt;"&amp;CHAR(10)&amp;"&lt;li&gt;"&amp;P1415&amp;CHAR(10)&amp;"&lt;li&gt;"&amp;Q1415&amp;CHAR(10)&amp;"&lt;li&gt;"&amp;R1415&amp;CHAR(10)&amp;"&lt;li&gt;"&amp;S1415&amp;CHAR(10)&amp;"&lt;li&gt;"&amp;T1415&amp;CHAR(10)&amp;"&lt;ul&gt;"</f>
        <v>&lt;ul&gt;
&lt;li&gt;Man-made upper, Square toe
&lt;li&gt;Rubber sole and Lightly padded footbed
&lt;li&gt;Slip-on, Imported
&lt;li&gt;Designer Inspired
&lt;li&gt;Padded Insole
&lt;ul&gt;</v>
      </c>
      <c r="L1415" s="12" t="str">
        <f t="shared" si="183"/>
        <v>Man-made upper, Square toe
Rubber sole and Lightly padded footbed
Slip-on, Imported
Designer Inspired
Padded Insole</v>
      </c>
      <c r="M1415" t="s">
        <v>7979</v>
      </c>
      <c r="N1415" s="12" t="str">
        <f t="shared" ref="N1415:N1478" si="187">P1415&amp;CHAR(10)&amp;Q1415&amp;CHAR(10)&amp;R1415&amp;CHAR(10)&amp;S1415&amp;CHAR(10)&amp;T1415&amp;CHAR(10)&amp;M1415</f>
        <v>Man-made upper, Square toe
Rubber sole and Lightly padded footbed
Slip-on, Imported
Designer Inspired
Padded Insole
Spiff up his steps with this dapper pair of shoes that boast a slip-on design for on-the-go ease.</v>
      </c>
      <c r="O1415"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15" t="s">
        <v>7923</v>
      </c>
      <c r="Q1415" t="s">
        <v>7924</v>
      </c>
      <c r="R1415" t="s">
        <v>7925</v>
      </c>
      <c r="S1415" t="s">
        <v>7926</v>
      </c>
      <c r="T1415" t="s">
        <v>7927</v>
      </c>
      <c r="U1415" t="s">
        <v>7988</v>
      </c>
      <c r="V1415" t="s">
        <v>7988</v>
      </c>
      <c r="W1415" s="95">
        <v>6925323945439</v>
      </c>
      <c r="X1415" s="95">
        <v>6925323945439</v>
      </c>
      <c r="Y1415" t="s">
        <v>7928</v>
      </c>
      <c r="AA1415" t="s">
        <v>113</v>
      </c>
      <c r="AB1415" t="s">
        <v>114</v>
      </c>
      <c r="AC1415" t="str">
        <f t="shared" ref="AC1415:AC1478" si="188">CONCATENATE(ROUND(AD1415/0.7,0),".99")</f>
        <v>57.99</v>
      </c>
      <c r="AD1415" s="13">
        <v>39.99</v>
      </c>
      <c r="AE1415" s="14">
        <v>47.09</v>
      </c>
      <c r="AG1415">
        <v>7.1</v>
      </c>
      <c r="AI1415" t="s">
        <v>113</v>
      </c>
      <c r="AJ1415" t="s">
        <v>116</v>
      </c>
      <c r="AK1415" t="s">
        <v>7929</v>
      </c>
      <c r="AL1415" t="s">
        <v>7930</v>
      </c>
      <c r="AM1415" t="s">
        <v>7931</v>
      </c>
      <c r="AN1415" t="s">
        <v>7932</v>
      </c>
      <c r="AO1415" t="s">
        <v>7933</v>
      </c>
      <c r="AS141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5" t="s">
        <v>98</v>
      </c>
      <c r="AU1415" t="s">
        <v>122</v>
      </c>
      <c r="AV1415">
        <v>3</v>
      </c>
      <c r="AW1415" t="s">
        <v>123</v>
      </c>
      <c r="AY1415">
        <v>3.75</v>
      </c>
      <c r="AZ1415">
        <v>1</v>
      </c>
      <c r="BA1415" t="s">
        <v>124</v>
      </c>
      <c r="BB1415">
        <v>17</v>
      </c>
      <c r="BI1415">
        <v>2</v>
      </c>
      <c r="BN1415" t="s">
        <v>7981</v>
      </c>
      <c r="BO1415" t="s">
        <v>7984</v>
      </c>
      <c r="BP1415" t="s">
        <v>7985</v>
      </c>
      <c r="CB1415" t="s">
        <v>133</v>
      </c>
      <c r="CC1415" t="s">
        <v>134</v>
      </c>
      <c r="CD1415">
        <v>1</v>
      </c>
      <c r="CE1415">
        <v>4</v>
      </c>
      <c r="CG1415" t="s">
        <v>7034</v>
      </c>
    </row>
    <row r="1416" spans="1:85" x14ac:dyDescent="0.3">
      <c r="A1416" s="39">
        <v>6415</v>
      </c>
      <c r="B1416" t="s">
        <v>98</v>
      </c>
      <c r="C1416" t="s">
        <v>7990</v>
      </c>
      <c r="D1416" t="s">
        <v>137</v>
      </c>
      <c r="E1416" t="s">
        <v>7977</v>
      </c>
      <c r="F1416" t="s">
        <v>138</v>
      </c>
      <c r="G1416" t="s">
        <v>101</v>
      </c>
      <c r="H1416" t="s">
        <v>7054</v>
      </c>
      <c r="I1416" t="s">
        <v>4017</v>
      </c>
      <c r="J1416" t="s">
        <v>7991</v>
      </c>
      <c r="K1416" s="29" t="str">
        <f t="shared" si="186"/>
        <v>&lt;ul&gt;
&lt;li&gt;Man-made upper, Square toe
&lt;li&gt;Rubber sole and Lightly padded footbed
&lt;li&gt;Slip-on, Imported
&lt;li&gt;Designer Inspired
&lt;li&gt;Padded Insole
&lt;ul&gt;</v>
      </c>
      <c r="L1416" s="12" t="str">
        <f t="shared" si="183"/>
        <v>Man-made upper, Square toe
Rubber sole and Lightly padded footbed
Slip-on, Imported
Designer Inspired
Padded Insole</v>
      </c>
      <c r="M1416" t="s">
        <v>7979</v>
      </c>
      <c r="N1416" s="12" t="str">
        <f t="shared" si="187"/>
        <v>Man-made upper, Square toe
Rubber sole and Lightly padded footbed
Slip-on, Imported
Designer Inspired
Padded Insole
Spiff up his steps with this dapper pair of shoes that boast a slip-on design for on-the-go ease.</v>
      </c>
      <c r="O1416"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16" t="s">
        <v>7923</v>
      </c>
      <c r="Q1416" t="s">
        <v>7924</v>
      </c>
      <c r="R1416" t="s">
        <v>7925</v>
      </c>
      <c r="S1416" t="s">
        <v>7926</v>
      </c>
      <c r="T1416" t="s">
        <v>7927</v>
      </c>
      <c r="U1416" t="s">
        <v>7990</v>
      </c>
      <c r="V1416" t="s">
        <v>7990</v>
      </c>
      <c r="W1416" s="95">
        <v>6925323945446</v>
      </c>
      <c r="X1416" s="95">
        <v>6925323945446</v>
      </c>
      <c r="Y1416" t="s">
        <v>7928</v>
      </c>
      <c r="AA1416" t="s">
        <v>113</v>
      </c>
      <c r="AB1416" t="s">
        <v>114</v>
      </c>
      <c r="AC1416" t="str">
        <f t="shared" si="188"/>
        <v>57.99</v>
      </c>
      <c r="AD1416" s="13">
        <v>39.99</v>
      </c>
      <c r="AE1416" s="14">
        <v>47.09</v>
      </c>
      <c r="AG1416">
        <v>7.1</v>
      </c>
      <c r="AI1416" t="s">
        <v>113</v>
      </c>
      <c r="AJ1416" t="s">
        <v>116</v>
      </c>
      <c r="AK1416" t="s">
        <v>7929</v>
      </c>
      <c r="AL1416" t="s">
        <v>7930</v>
      </c>
      <c r="AM1416" t="s">
        <v>7931</v>
      </c>
      <c r="AN1416" t="s">
        <v>7932</v>
      </c>
      <c r="AO1416" t="s">
        <v>7933</v>
      </c>
      <c r="AS141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6" t="s">
        <v>98</v>
      </c>
      <c r="AU1416" t="s">
        <v>122</v>
      </c>
      <c r="AV1416">
        <v>3</v>
      </c>
      <c r="AW1416" t="s">
        <v>123</v>
      </c>
      <c r="AY1416">
        <v>3.75</v>
      </c>
      <c r="AZ1416">
        <v>1</v>
      </c>
      <c r="BA1416" t="s">
        <v>124</v>
      </c>
      <c r="BB1416">
        <v>17</v>
      </c>
      <c r="BI1416">
        <v>2</v>
      </c>
      <c r="BN1416" t="s">
        <v>7981</v>
      </c>
      <c r="BO1416" t="s">
        <v>7984</v>
      </c>
      <c r="BP1416" t="s">
        <v>7985</v>
      </c>
      <c r="CB1416" t="s">
        <v>133</v>
      </c>
      <c r="CC1416" t="s">
        <v>134</v>
      </c>
      <c r="CD1416">
        <v>1</v>
      </c>
      <c r="CE1416">
        <v>4</v>
      </c>
      <c r="CG1416" t="s">
        <v>7034</v>
      </c>
    </row>
    <row r="1417" spans="1:85" x14ac:dyDescent="0.3">
      <c r="A1417" s="39">
        <v>6416</v>
      </c>
      <c r="B1417" t="s">
        <v>98</v>
      </c>
      <c r="C1417" t="s">
        <v>7992</v>
      </c>
      <c r="D1417" t="s">
        <v>137</v>
      </c>
      <c r="E1417" t="s">
        <v>7977</v>
      </c>
      <c r="F1417" t="s">
        <v>138</v>
      </c>
      <c r="G1417" t="s">
        <v>101</v>
      </c>
      <c r="H1417" t="s">
        <v>7058</v>
      </c>
      <c r="I1417" t="s">
        <v>4017</v>
      </c>
      <c r="J1417" t="s">
        <v>7993</v>
      </c>
      <c r="K1417" s="29" t="str">
        <f t="shared" si="186"/>
        <v>&lt;ul&gt;
&lt;li&gt;Man-made upper, Square toe
&lt;li&gt;Rubber sole and Lightly padded footbed
&lt;li&gt;Slip-on, Imported
&lt;li&gt;Designer Inspired
&lt;li&gt;Padded Insole
&lt;ul&gt;</v>
      </c>
      <c r="L1417" s="12" t="str">
        <f t="shared" si="183"/>
        <v>Man-made upper, Square toe
Rubber sole and Lightly padded footbed
Slip-on, Imported
Designer Inspired
Padded Insole</v>
      </c>
      <c r="M1417" t="s">
        <v>7979</v>
      </c>
      <c r="N1417" s="12" t="str">
        <f t="shared" si="187"/>
        <v>Man-made upper, Square toe
Rubber sole and Lightly padded footbed
Slip-on, Imported
Designer Inspired
Padded Insole
Spiff up his steps with this dapper pair of shoes that boast a slip-on design for on-the-go ease.</v>
      </c>
      <c r="O1417"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17" t="s">
        <v>7923</v>
      </c>
      <c r="Q1417" t="s">
        <v>7924</v>
      </c>
      <c r="R1417" t="s">
        <v>7925</v>
      </c>
      <c r="S1417" t="s">
        <v>7926</v>
      </c>
      <c r="T1417" t="s">
        <v>7927</v>
      </c>
      <c r="U1417" t="s">
        <v>7992</v>
      </c>
      <c r="V1417" t="s">
        <v>7992</v>
      </c>
      <c r="W1417" s="95">
        <v>6925323945453</v>
      </c>
      <c r="X1417" s="95">
        <v>6925323945453</v>
      </c>
      <c r="Y1417" t="s">
        <v>7928</v>
      </c>
      <c r="AA1417" t="s">
        <v>113</v>
      </c>
      <c r="AB1417" t="s">
        <v>114</v>
      </c>
      <c r="AC1417" t="str">
        <f t="shared" si="188"/>
        <v>57.99</v>
      </c>
      <c r="AD1417" s="13">
        <v>39.99</v>
      </c>
      <c r="AE1417" s="14">
        <v>47.09</v>
      </c>
      <c r="AG1417">
        <v>7.1</v>
      </c>
      <c r="AI1417" t="s">
        <v>113</v>
      </c>
      <c r="AJ1417" t="s">
        <v>116</v>
      </c>
      <c r="AK1417" t="s">
        <v>7929</v>
      </c>
      <c r="AL1417" t="s">
        <v>7930</v>
      </c>
      <c r="AM1417" t="s">
        <v>7931</v>
      </c>
      <c r="AN1417" t="s">
        <v>7932</v>
      </c>
      <c r="AO1417" t="s">
        <v>7933</v>
      </c>
      <c r="AS141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7" t="s">
        <v>98</v>
      </c>
      <c r="AU1417" t="s">
        <v>122</v>
      </c>
      <c r="AV1417">
        <v>3</v>
      </c>
      <c r="AW1417" t="s">
        <v>123</v>
      </c>
      <c r="AY1417">
        <v>3.75</v>
      </c>
      <c r="AZ1417">
        <v>1</v>
      </c>
      <c r="BA1417" t="s">
        <v>124</v>
      </c>
      <c r="BB1417">
        <v>17</v>
      </c>
      <c r="BI1417">
        <v>2</v>
      </c>
      <c r="BN1417" t="s">
        <v>7981</v>
      </c>
      <c r="BO1417" t="s">
        <v>7984</v>
      </c>
      <c r="BP1417" t="s">
        <v>7985</v>
      </c>
      <c r="CB1417" t="s">
        <v>133</v>
      </c>
      <c r="CC1417" t="s">
        <v>134</v>
      </c>
      <c r="CD1417">
        <v>1</v>
      </c>
      <c r="CE1417">
        <v>4</v>
      </c>
      <c r="CG1417" t="s">
        <v>7034</v>
      </c>
    </row>
    <row r="1418" spans="1:85" x14ac:dyDescent="0.3">
      <c r="A1418" s="39">
        <v>6417</v>
      </c>
      <c r="B1418" t="s">
        <v>98</v>
      </c>
      <c r="C1418" t="s">
        <v>7994</v>
      </c>
      <c r="D1418" t="s">
        <v>137</v>
      </c>
      <c r="E1418" t="s">
        <v>7977</v>
      </c>
      <c r="F1418" t="s">
        <v>138</v>
      </c>
      <c r="G1418" t="s">
        <v>101</v>
      </c>
      <c r="H1418" t="s">
        <v>7062</v>
      </c>
      <c r="I1418" t="s">
        <v>4017</v>
      </c>
      <c r="J1418" t="s">
        <v>7995</v>
      </c>
      <c r="K1418" s="29" t="str">
        <f t="shared" si="186"/>
        <v>&lt;ul&gt;
&lt;li&gt;Man-made upper, Square toe
&lt;li&gt;Rubber sole and Lightly padded footbed
&lt;li&gt;Slip-on, Imported
&lt;li&gt;Designer Inspired
&lt;li&gt;Padded Insole
&lt;ul&gt;</v>
      </c>
      <c r="L1418" s="12" t="str">
        <f t="shared" si="183"/>
        <v>Man-made upper, Square toe
Rubber sole and Lightly padded footbed
Slip-on, Imported
Designer Inspired
Padded Insole</v>
      </c>
      <c r="M1418" t="s">
        <v>7979</v>
      </c>
      <c r="N1418" s="12" t="str">
        <f t="shared" si="187"/>
        <v>Man-made upper, Square toe
Rubber sole and Lightly padded footbed
Slip-on, Imported
Designer Inspired
Padded Insole
Spiff up his steps with this dapper pair of shoes that boast a slip-on design for on-the-go ease.</v>
      </c>
      <c r="O1418"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18" t="s">
        <v>7923</v>
      </c>
      <c r="Q1418" t="s">
        <v>7924</v>
      </c>
      <c r="R1418" t="s">
        <v>7925</v>
      </c>
      <c r="S1418" t="s">
        <v>7926</v>
      </c>
      <c r="T1418" t="s">
        <v>7927</v>
      </c>
      <c r="U1418" t="s">
        <v>7994</v>
      </c>
      <c r="V1418" t="s">
        <v>7994</v>
      </c>
      <c r="W1418" s="95">
        <v>6925323945460</v>
      </c>
      <c r="X1418" s="95">
        <v>6925323945460</v>
      </c>
      <c r="Y1418" t="s">
        <v>7928</v>
      </c>
      <c r="AA1418" t="s">
        <v>113</v>
      </c>
      <c r="AB1418" t="s">
        <v>114</v>
      </c>
      <c r="AC1418" t="str">
        <f t="shared" si="188"/>
        <v>57.99</v>
      </c>
      <c r="AD1418" s="13">
        <v>39.99</v>
      </c>
      <c r="AE1418" s="14">
        <v>47.09</v>
      </c>
      <c r="AG1418">
        <v>7.1</v>
      </c>
      <c r="AI1418" t="s">
        <v>113</v>
      </c>
      <c r="AJ1418" t="s">
        <v>116</v>
      </c>
      <c r="AK1418" t="s">
        <v>7929</v>
      </c>
      <c r="AL1418" t="s">
        <v>7930</v>
      </c>
      <c r="AM1418" t="s">
        <v>7931</v>
      </c>
      <c r="AN1418" t="s">
        <v>7932</v>
      </c>
      <c r="AO1418" t="s">
        <v>7933</v>
      </c>
      <c r="AS1418"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8" t="s">
        <v>98</v>
      </c>
      <c r="AU1418" t="s">
        <v>122</v>
      </c>
      <c r="AV1418">
        <v>3</v>
      </c>
      <c r="AW1418" t="s">
        <v>123</v>
      </c>
      <c r="AY1418">
        <v>3.75</v>
      </c>
      <c r="AZ1418">
        <v>1</v>
      </c>
      <c r="BA1418" t="s">
        <v>124</v>
      </c>
      <c r="BB1418">
        <v>17</v>
      </c>
      <c r="BI1418">
        <v>2</v>
      </c>
      <c r="BN1418" t="s">
        <v>7981</v>
      </c>
      <c r="BO1418" t="s">
        <v>7984</v>
      </c>
      <c r="BP1418" t="s">
        <v>7985</v>
      </c>
      <c r="CB1418" t="s">
        <v>133</v>
      </c>
      <c r="CC1418" t="s">
        <v>134</v>
      </c>
      <c r="CD1418">
        <v>1</v>
      </c>
      <c r="CE1418">
        <v>4</v>
      </c>
      <c r="CG1418" t="s">
        <v>7034</v>
      </c>
    </row>
    <row r="1419" spans="1:85" x14ac:dyDescent="0.3">
      <c r="A1419" s="39">
        <v>6418</v>
      </c>
      <c r="B1419" t="s">
        <v>98</v>
      </c>
      <c r="C1419" t="s">
        <v>7996</v>
      </c>
      <c r="D1419" t="s">
        <v>137</v>
      </c>
      <c r="E1419" t="s">
        <v>7977</v>
      </c>
      <c r="F1419" t="s">
        <v>138</v>
      </c>
      <c r="G1419" t="s">
        <v>101</v>
      </c>
      <c r="H1419" t="s">
        <v>7066</v>
      </c>
      <c r="I1419" t="s">
        <v>4017</v>
      </c>
      <c r="J1419" t="s">
        <v>7997</v>
      </c>
      <c r="K1419" s="29" t="str">
        <f t="shared" si="186"/>
        <v>&lt;ul&gt;
&lt;li&gt;Man-made upper, Square toe
&lt;li&gt;Rubber sole and Lightly padded footbed
&lt;li&gt;Slip-on, Imported
&lt;li&gt;Designer Inspired
&lt;li&gt;Padded Insole
&lt;ul&gt;</v>
      </c>
      <c r="L1419" s="12" t="str">
        <f t="shared" si="183"/>
        <v>Man-made upper, Square toe
Rubber sole and Lightly padded footbed
Slip-on, Imported
Designer Inspired
Padded Insole</v>
      </c>
      <c r="M1419" t="s">
        <v>7979</v>
      </c>
      <c r="N1419" s="12" t="str">
        <f t="shared" si="187"/>
        <v>Man-made upper, Square toe
Rubber sole and Lightly padded footbed
Slip-on, Imported
Designer Inspired
Padded Insole
Spiff up his steps with this dapper pair of shoes that boast a slip-on design for on-the-go ease.</v>
      </c>
      <c r="O1419"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19" t="s">
        <v>7923</v>
      </c>
      <c r="Q1419" t="s">
        <v>7924</v>
      </c>
      <c r="R1419" t="s">
        <v>7925</v>
      </c>
      <c r="S1419" t="s">
        <v>7926</v>
      </c>
      <c r="T1419" t="s">
        <v>7927</v>
      </c>
      <c r="U1419" t="s">
        <v>7996</v>
      </c>
      <c r="V1419" t="s">
        <v>7996</v>
      </c>
      <c r="W1419" s="95">
        <v>6925323945477</v>
      </c>
      <c r="X1419" s="95">
        <v>6925323945477</v>
      </c>
      <c r="Y1419" t="s">
        <v>7928</v>
      </c>
      <c r="AA1419" t="s">
        <v>113</v>
      </c>
      <c r="AB1419" t="s">
        <v>114</v>
      </c>
      <c r="AC1419" t="str">
        <f t="shared" si="188"/>
        <v>57.99</v>
      </c>
      <c r="AD1419" s="13">
        <v>39.99</v>
      </c>
      <c r="AE1419" s="14">
        <v>47.09</v>
      </c>
      <c r="AG1419">
        <v>7.1</v>
      </c>
      <c r="AI1419" t="s">
        <v>113</v>
      </c>
      <c r="AJ1419" t="s">
        <v>116</v>
      </c>
      <c r="AK1419" t="s">
        <v>7929</v>
      </c>
      <c r="AL1419" t="s">
        <v>7930</v>
      </c>
      <c r="AM1419" t="s">
        <v>7931</v>
      </c>
      <c r="AN1419" t="s">
        <v>7932</v>
      </c>
      <c r="AO1419" t="s">
        <v>7933</v>
      </c>
      <c r="AS1419"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19" t="s">
        <v>98</v>
      </c>
      <c r="AU1419" t="s">
        <v>122</v>
      </c>
      <c r="AV1419">
        <v>3</v>
      </c>
      <c r="AW1419" t="s">
        <v>123</v>
      </c>
      <c r="AY1419">
        <v>3.75</v>
      </c>
      <c r="AZ1419">
        <v>1</v>
      </c>
      <c r="BA1419" t="s">
        <v>124</v>
      </c>
      <c r="BB1419">
        <v>17</v>
      </c>
      <c r="BI1419">
        <v>2</v>
      </c>
      <c r="BN1419" t="s">
        <v>7981</v>
      </c>
      <c r="BO1419" t="s">
        <v>7984</v>
      </c>
      <c r="BP1419" t="s">
        <v>7985</v>
      </c>
      <c r="CB1419" t="s">
        <v>133</v>
      </c>
      <c r="CC1419" t="s">
        <v>134</v>
      </c>
      <c r="CD1419">
        <v>1</v>
      </c>
      <c r="CE1419">
        <v>4</v>
      </c>
      <c r="CG1419" t="s">
        <v>7034</v>
      </c>
    </row>
    <row r="1420" spans="1:85" x14ac:dyDescent="0.3">
      <c r="A1420" s="39">
        <v>6419</v>
      </c>
      <c r="B1420" t="s">
        <v>98</v>
      </c>
      <c r="C1420" t="s">
        <v>7998</v>
      </c>
      <c r="D1420" t="s">
        <v>137</v>
      </c>
      <c r="E1420" t="s">
        <v>7977</v>
      </c>
      <c r="F1420" t="s">
        <v>138</v>
      </c>
      <c r="G1420" t="s">
        <v>101</v>
      </c>
      <c r="H1420" t="s">
        <v>7953</v>
      </c>
      <c r="I1420" t="s">
        <v>4017</v>
      </c>
      <c r="J1420" t="s">
        <v>7999</v>
      </c>
      <c r="K1420" s="29" t="str">
        <f t="shared" si="186"/>
        <v>&lt;ul&gt;
&lt;li&gt;Man-made upper, Square toe
&lt;li&gt;Rubber sole and Lightly padded footbed
&lt;li&gt;Slip-on, Imported
&lt;li&gt;Designer Inspired
&lt;li&gt;Padded Insole
&lt;ul&gt;</v>
      </c>
      <c r="L1420" s="12" t="str">
        <f t="shared" si="183"/>
        <v>Man-made upper, Square toe
Rubber sole and Lightly padded footbed
Slip-on, Imported
Designer Inspired
Padded Insole</v>
      </c>
      <c r="M1420" t="s">
        <v>7979</v>
      </c>
      <c r="N1420" s="12" t="str">
        <f t="shared" si="187"/>
        <v>Man-made upper, Square toe
Rubber sole and Lightly padded footbed
Slip-on, Imported
Designer Inspired
Padded Insole
Spiff up his steps with this dapper pair of shoes that boast a slip-on design for on-the-go ease.</v>
      </c>
      <c r="O1420"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0" t="s">
        <v>7923</v>
      </c>
      <c r="Q1420" t="s">
        <v>7924</v>
      </c>
      <c r="R1420" t="s">
        <v>7925</v>
      </c>
      <c r="S1420" t="s">
        <v>7926</v>
      </c>
      <c r="T1420" t="s">
        <v>7927</v>
      </c>
      <c r="U1420" t="s">
        <v>7998</v>
      </c>
      <c r="V1420" t="s">
        <v>7998</v>
      </c>
      <c r="W1420" s="95">
        <v>6925323945484</v>
      </c>
      <c r="X1420" s="95">
        <v>6925323945484</v>
      </c>
      <c r="Y1420" t="s">
        <v>7928</v>
      </c>
      <c r="AA1420" t="s">
        <v>113</v>
      </c>
      <c r="AB1420" t="s">
        <v>114</v>
      </c>
      <c r="AC1420" t="str">
        <f t="shared" si="188"/>
        <v>57.99</v>
      </c>
      <c r="AD1420" s="13">
        <v>39.99</v>
      </c>
      <c r="AE1420" s="14">
        <v>47.09</v>
      </c>
      <c r="AG1420">
        <v>7.1</v>
      </c>
      <c r="AI1420" t="s">
        <v>113</v>
      </c>
      <c r="AJ1420" t="s">
        <v>116</v>
      </c>
      <c r="AK1420" t="s">
        <v>7929</v>
      </c>
      <c r="AL1420" t="s">
        <v>7930</v>
      </c>
      <c r="AM1420" t="s">
        <v>7931</v>
      </c>
      <c r="AN1420" t="s">
        <v>7932</v>
      </c>
      <c r="AO1420" t="s">
        <v>7933</v>
      </c>
      <c r="AS1420"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0" t="s">
        <v>98</v>
      </c>
      <c r="AU1420" t="s">
        <v>122</v>
      </c>
      <c r="AV1420">
        <v>3</v>
      </c>
      <c r="AW1420" t="s">
        <v>123</v>
      </c>
      <c r="AY1420">
        <v>3.75</v>
      </c>
      <c r="AZ1420">
        <v>1</v>
      </c>
      <c r="BA1420" t="s">
        <v>124</v>
      </c>
      <c r="BB1420">
        <v>17</v>
      </c>
      <c r="BI1420">
        <v>2</v>
      </c>
      <c r="BN1420" t="s">
        <v>7981</v>
      </c>
      <c r="BO1420" t="s">
        <v>7984</v>
      </c>
      <c r="BP1420" t="s">
        <v>7985</v>
      </c>
      <c r="CB1420" t="s">
        <v>133</v>
      </c>
      <c r="CC1420" t="s">
        <v>134</v>
      </c>
      <c r="CD1420">
        <v>1</v>
      </c>
      <c r="CE1420">
        <v>4</v>
      </c>
      <c r="CG1420" t="s">
        <v>7034</v>
      </c>
    </row>
    <row r="1421" spans="1:85" x14ac:dyDescent="0.3">
      <c r="A1421" s="39">
        <v>6420</v>
      </c>
      <c r="B1421" t="s">
        <v>98</v>
      </c>
      <c r="C1421" t="s">
        <v>8000</v>
      </c>
      <c r="D1421" t="s">
        <v>137</v>
      </c>
      <c r="E1421" t="s">
        <v>7977</v>
      </c>
      <c r="F1421" t="s">
        <v>138</v>
      </c>
      <c r="G1421" t="s">
        <v>101</v>
      </c>
      <c r="H1421" t="s">
        <v>7070</v>
      </c>
      <c r="I1421" t="s">
        <v>4017</v>
      </c>
      <c r="J1421" t="s">
        <v>8001</v>
      </c>
      <c r="K1421" s="29" t="str">
        <f t="shared" si="186"/>
        <v>&lt;ul&gt;
&lt;li&gt;Man-made upper, Square toe
&lt;li&gt;Rubber sole and Lightly padded footbed
&lt;li&gt;Slip-on, Imported
&lt;li&gt;Designer Inspired
&lt;li&gt;Padded Insole
&lt;ul&gt;</v>
      </c>
      <c r="L1421" s="12" t="str">
        <f t="shared" si="183"/>
        <v>Man-made upper, Square toe
Rubber sole and Lightly padded footbed
Slip-on, Imported
Designer Inspired
Padded Insole</v>
      </c>
      <c r="M1421" t="s">
        <v>7979</v>
      </c>
      <c r="N1421" s="12" t="str">
        <f t="shared" si="187"/>
        <v>Man-made upper, Square toe
Rubber sole and Lightly padded footbed
Slip-on, Imported
Designer Inspired
Padded Insole
Spiff up his steps with this dapper pair of shoes that boast a slip-on design for on-the-go ease.</v>
      </c>
      <c r="O1421"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1" t="s">
        <v>7923</v>
      </c>
      <c r="Q1421" t="s">
        <v>7924</v>
      </c>
      <c r="R1421" t="s">
        <v>7925</v>
      </c>
      <c r="S1421" t="s">
        <v>7926</v>
      </c>
      <c r="T1421" t="s">
        <v>7927</v>
      </c>
      <c r="U1421" t="s">
        <v>8000</v>
      </c>
      <c r="V1421" t="s">
        <v>8000</v>
      </c>
      <c r="W1421" s="95">
        <v>6925323945491</v>
      </c>
      <c r="X1421" s="95">
        <v>6925323945491</v>
      </c>
      <c r="Y1421" t="s">
        <v>7928</v>
      </c>
      <c r="AA1421" t="s">
        <v>113</v>
      </c>
      <c r="AB1421" t="s">
        <v>114</v>
      </c>
      <c r="AC1421" t="str">
        <f t="shared" si="188"/>
        <v>57.99</v>
      </c>
      <c r="AD1421" s="13">
        <v>39.99</v>
      </c>
      <c r="AE1421" s="14">
        <v>47.09</v>
      </c>
      <c r="AG1421">
        <v>7.1</v>
      </c>
      <c r="AI1421" t="s">
        <v>113</v>
      </c>
      <c r="AJ1421" t="s">
        <v>116</v>
      </c>
      <c r="AK1421" t="s">
        <v>7929</v>
      </c>
      <c r="AL1421" t="s">
        <v>7930</v>
      </c>
      <c r="AM1421" t="s">
        <v>7931</v>
      </c>
      <c r="AN1421" t="s">
        <v>7932</v>
      </c>
      <c r="AO1421" t="s">
        <v>7933</v>
      </c>
      <c r="AS1421"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1" t="s">
        <v>98</v>
      </c>
      <c r="AU1421" t="s">
        <v>122</v>
      </c>
      <c r="AV1421">
        <v>3</v>
      </c>
      <c r="AW1421" t="s">
        <v>123</v>
      </c>
      <c r="AY1421">
        <v>3.75</v>
      </c>
      <c r="AZ1421">
        <v>1</v>
      </c>
      <c r="BA1421" t="s">
        <v>124</v>
      </c>
      <c r="BB1421">
        <v>17</v>
      </c>
      <c r="BI1421">
        <v>2</v>
      </c>
      <c r="BN1421" t="s">
        <v>7981</v>
      </c>
      <c r="BO1421" t="s">
        <v>7984</v>
      </c>
      <c r="BP1421" t="s">
        <v>7985</v>
      </c>
      <c r="CB1421" t="s">
        <v>133</v>
      </c>
      <c r="CC1421" t="s">
        <v>134</v>
      </c>
      <c r="CD1421">
        <v>1</v>
      </c>
      <c r="CE1421">
        <v>4</v>
      </c>
      <c r="CG1421" t="s">
        <v>7034</v>
      </c>
    </row>
    <row r="1422" spans="1:85" x14ac:dyDescent="0.3">
      <c r="A1422" s="39">
        <v>6421</v>
      </c>
      <c r="B1422" t="s">
        <v>98</v>
      </c>
      <c r="C1422" t="s">
        <v>8002</v>
      </c>
      <c r="D1422" t="s">
        <v>137</v>
      </c>
      <c r="E1422" t="s">
        <v>7977</v>
      </c>
      <c r="F1422" t="s">
        <v>138</v>
      </c>
      <c r="G1422" t="s">
        <v>101</v>
      </c>
      <c r="H1422" t="s">
        <v>7042</v>
      </c>
      <c r="I1422" t="s">
        <v>8003</v>
      </c>
      <c r="J1422" t="s">
        <v>8004</v>
      </c>
      <c r="K1422" s="29" t="str">
        <f t="shared" si="186"/>
        <v>&lt;ul&gt;
&lt;li&gt;Man-made upper, Square toe
&lt;li&gt;Rubber sole and Lightly padded footbed
&lt;li&gt;Slip-on, Imported
&lt;li&gt;Designer Inspired
&lt;li&gt;Padded Insole
&lt;ul&gt;</v>
      </c>
      <c r="L1422" s="12" t="str">
        <f t="shared" si="183"/>
        <v>Man-made upper, Square toe
Rubber sole and Lightly padded footbed
Slip-on, Imported
Designer Inspired
Padded Insole</v>
      </c>
      <c r="M1422" t="s">
        <v>7979</v>
      </c>
      <c r="N1422" s="12" t="str">
        <f t="shared" si="187"/>
        <v>Man-made upper, Square toe
Rubber sole and Lightly padded footbed
Slip-on, Imported
Designer Inspired
Padded Insole
Spiff up his steps with this dapper pair of shoes that boast a slip-on design for on-the-go ease.</v>
      </c>
      <c r="O1422"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2" t="s">
        <v>7923</v>
      </c>
      <c r="Q1422" t="s">
        <v>7924</v>
      </c>
      <c r="R1422" t="s">
        <v>7925</v>
      </c>
      <c r="S1422" t="s">
        <v>7926</v>
      </c>
      <c r="T1422" t="s">
        <v>7927</v>
      </c>
      <c r="U1422" t="s">
        <v>8002</v>
      </c>
      <c r="V1422" t="s">
        <v>8002</v>
      </c>
      <c r="W1422" s="95">
        <v>6925323945507</v>
      </c>
      <c r="X1422" s="95">
        <v>6925323945507</v>
      </c>
      <c r="Y1422" t="s">
        <v>7928</v>
      </c>
      <c r="AA1422" t="s">
        <v>113</v>
      </c>
      <c r="AB1422" t="s">
        <v>114</v>
      </c>
      <c r="AC1422" t="str">
        <f t="shared" si="188"/>
        <v>57.99</v>
      </c>
      <c r="AD1422" s="13">
        <v>39.99</v>
      </c>
      <c r="AE1422" s="14">
        <v>47.09</v>
      </c>
      <c r="AG1422">
        <v>7.1</v>
      </c>
      <c r="AI1422" t="s">
        <v>113</v>
      </c>
      <c r="AJ1422" t="s">
        <v>116</v>
      </c>
      <c r="AK1422" t="s">
        <v>7929</v>
      </c>
      <c r="AL1422" t="s">
        <v>7930</v>
      </c>
      <c r="AM1422" t="s">
        <v>7931</v>
      </c>
      <c r="AN1422" t="s">
        <v>7932</v>
      </c>
      <c r="AO1422" t="s">
        <v>7933</v>
      </c>
      <c r="AS1422"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2" t="s">
        <v>98</v>
      </c>
      <c r="AU1422" t="s">
        <v>122</v>
      </c>
      <c r="AV1422">
        <v>3</v>
      </c>
      <c r="AW1422" t="s">
        <v>123</v>
      </c>
      <c r="AY1422">
        <v>3.75</v>
      </c>
      <c r="AZ1422">
        <v>1</v>
      </c>
      <c r="BA1422" t="s">
        <v>124</v>
      </c>
      <c r="BB1422">
        <v>17</v>
      </c>
      <c r="BI1422">
        <v>2</v>
      </c>
      <c r="BN1422" t="s">
        <v>7980</v>
      </c>
      <c r="BO1422" t="s">
        <v>8005</v>
      </c>
      <c r="BP1422" t="s">
        <v>8006</v>
      </c>
      <c r="CB1422" t="s">
        <v>133</v>
      </c>
      <c r="CC1422" t="s">
        <v>134</v>
      </c>
      <c r="CD1422">
        <v>1</v>
      </c>
      <c r="CE1422">
        <v>4</v>
      </c>
      <c r="CG1422" t="s">
        <v>7034</v>
      </c>
    </row>
    <row r="1423" spans="1:85" x14ac:dyDescent="0.3">
      <c r="A1423" s="39">
        <v>6422</v>
      </c>
      <c r="B1423" t="s">
        <v>98</v>
      </c>
      <c r="C1423" t="s">
        <v>8007</v>
      </c>
      <c r="D1423" t="s">
        <v>137</v>
      </c>
      <c r="E1423" t="s">
        <v>7977</v>
      </c>
      <c r="F1423" t="s">
        <v>138</v>
      </c>
      <c r="G1423" t="s">
        <v>101</v>
      </c>
      <c r="H1423" t="s">
        <v>7046</v>
      </c>
      <c r="I1423" t="s">
        <v>8003</v>
      </c>
      <c r="J1423" t="s">
        <v>8008</v>
      </c>
      <c r="K1423" s="29" t="str">
        <f t="shared" si="186"/>
        <v>&lt;ul&gt;
&lt;li&gt;Man-made upper, Square toe
&lt;li&gt;Rubber sole and Lightly padded footbed
&lt;li&gt;Slip-on, Imported
&lt;li&gt;Designer Inspired
&lt;li&gt;Padded Insole
&lt;ul&gt;</v>
      </c>
      <c r="L1423" s="12" t="str">
        <f t="shared" si="183"/>
        <v>Man-made upper, Square toe
Rubber sole and Lightly padded footbed
Slip-on, Imported
Designer Inspired
Padded Insole</v>
      </c>
      <c r="M1423" t="s">
        <v>7979</v>
      </c>
      <c r="N1423" s="12" t="str">
        <f t="shared" si="187"/>
        <v>Man-made upper, Square toe
Rubber sole and Lightly padded footbed
Slip-on, Imported
Designer Inspired
Padded Insole
Spiff up his steps with this dapper pair of shoes that boast a slip-on design for on-the-go ease.</v>
      </c>
      <c r="O1423"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3" t="s">
        <v>7923</v>
      </c>
      <c r="Q1423" t="s">
        <v>7924</v>
      </c>
      <c r="R1423" t="s">
        <v>7925</v>
      </c>
      <c r="S1423" t="s">
        <v>7926</v>
      </c>
      <c r="T1423" t="s">
        <v>7927</v>
      </c>
      <c r="U1423" t="s">
        <v>8007</v>
      </c>
      <c r="V1423" t="s">
        <v>8007</v>
      </c>
      <c r="W1423" s="95">
        <v>6925323945514</v>
      </c>
      <c r="X1423" s="95">
        <v>6925323945514</v>
      </c>
      <c r="Y1423" t="s">
        <v>7928</v>
      </c>
      <c r="AA1423" t="s">
        <v>113</v>
      </c>
      <c r="AB1423" t="s">
        <v>114</v>
      </c>
      <c r="AC1423" t="str">
        <f t="shared" si="188"/>
        <v>57.99</v>
      </c>
      <c r="AD1423" s="13">
        <v>39.99</v>
      </c>
      <c r="AE1423" s="14">
        <v>47.09</v>
      </c>
      <c r="AG1423">
        <v>7.1</v>
      </c>
      <c r="AI1423" t="s">
        <v>113</v>
      </c>
      <c r="AJ1423" t="s">
        <v>116</v>
      </c>
      <c r="AK1423" t="s">
        <v>7929</v>
      </c>
      <c r="AL1423" t="s">
        <v>7930</v>
      </c>
      <c r="AM1423" t="s">
        <v>7931</v>
      </c>
      <c r="AN1423" t="s">
        <v>7932</v>
      </c>
      <c r="AO1423" t="s">
        <v>7933</v>
      </c>
      <c r="AS1423"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3" t="s">
        <v>98</v>
      </c>
      <c r="AU1423" t="s">
        <v>122</v>
      </c>
      <c r="AV1423">
        <v>3</v>
      </c>
      <c r="AW1423" t="s">
        <v>123</v>
      </c>
      <c r="AY1423">
        <v>3.75</v>
      </c>
      <c r="AZ1423">
        <v>1</v>
      </c>
      <c r="BA1423" t="s">
        <v>124</v>
      </c>
      <c r="BB1423">
        <v>17</v>
      </c>
      <c r="BI1423">
        <v>2</v>
      </c>
      <c r="BN1423" t="s">
        <v>7980</v>
      </c>
      <c r="BO1423" t="s">
        <v>8005</v>
      </c>
      <c r="BP1423" t="s">
        <v>8006</v>
      </c>
      <c r="CB1423" t="s">
        <v>133</v>
      </c>
      <c r="CC1423" t="s">
        <v>134</v>
      </c>
      <c r="CD1423">
        <v>1</v>
      </c>
      <c r="CE1423">
        <v>4</v>
      </c>
      <c r="CG1423" t="s">
        <v>7034</v>
      </c>
    </row>
    <row r="1424" spans="1:85" x14ac:dyDescent="0.3">
      <c r="A1424" s="39">
        <v>6423</v>
      </c>
      <c r="B1424" t="s">
        <v>98</v>
      </c>
      <c r="C1424" t="s">
        <v>8009</v>
      </c>
      <c r="D1424" t="s">
        <v>137</v>
      </c>
      <c r="E1424" t="s">
        <v>7977</v>
      </c>
      <c r="F1424" t="s">
        <v>138</v>
      </c>
      <c r="G1424" t="s">
        <v>101</v>
      </c>
      <c r="H1424" t="s">
        <v>7050</v>
      </c>
      <c r="I1424" t="s">
        <v>8003</v>
      </c>
      <c r="J1424" t="s">
        <v>8010</v>
      </c>
      <c r="K1424" s="29" t="str">
        <f t="shared" si="186"/>
        <v>&lt;ul&gt;
&lt;li&gt;Man-made upper, Square toe
&lt;li&gt;Rubber sole and Lightly padded footbed
&lt;li&gt;Slip-on, Imported
&lt;li&gt;Designer Inspired
&lt;li&gt;Padded Insole
&lt;ul&gt;</v>
      </c>
      <c r="L1424" s="12" t="str">
        <f t="shared" si="183"/>
        <v>Man-made upper, Square toe
Rubber sole and Lightly padded footbed
Slip-on, Imported
Designer Inspired
Padded Insole</v>
      </c>
      <c r="M1424" t="s">
        <v>7979</v>
      </c>
      <c r="N1424" s="12" t="str">
        <f t="shared" si="187"/>
        <v>Man-made upper, Square toe
Rubber sole and Lightly padded footbed
Slip-on, Imported
Designer Inspired
Padded Insole
Spiff up his steps with this dapper pair of shoes that boast a slip-on design for on-the-go ease.</v>
      </c>
      <c r="O1424"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4" t="s">
        <v>7923</v>
      </c>
      <c r="Q1424" t="s">
        <v>7924</v>
      </c>
      <c r="R1424" t="s">
        <v>7925</v>
      </c>
      <c r="S1424" t="s">
        <v>7926</v>
      </c>
      <c r="T1424" t="s">
        <v>7927</v>
      </c>
      <c r="U1424" t="s">
        <v>8009</v>
      </c>
      <c r="V1424" t="s">
        <v>8009</v>
      </c>
      <c r="W1424" s="95">
        <v>6925323945521</v>
      </c>
      <c r="X1424" s="95">
        <v>6925323945521</v>
      </c>
      <c r="Y1424" t="s">
        <v>7928</v>
      </c>
      <c r="AA1424" t="s">
        <v>113</v>
      </c>
      <c r="AB1424" t="s">
        <v>114</v>
      </c>
      <c r="AC1424" t="str">
        <f t="shared" si="188"/>
        <v>57.99</v>
      </c>
      <c r="AD1424" s="13">
        <v>39.99</v>
      </c>
      <c r="AE1424" s="14">
        <v>47.09</v>
      </c>
      <c r="AG1424">
        <v>7.1</v>
      </c>
      <c r="AI1424" t="s">
        <v>113</v>
      </c>
      <c r="AJ1424" t="s">
        <v>116</v>
      </c>
      <c r="AK1424" t="s">
        <v>7929</v>
      </c>
      <c r="AL1424" t="s">
        <v>7930</v>
      </c>
      <c r="AM1424" t="s">
        <v>7931</v>
      </c>
      <c r="AN1424" t="s">
        <v>7932</v>
      </c>
      <c r="AO1424" t="s">
        <v>7933</v>
      </c>
      <c r="AS1424"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4" t="s">
        <v>98</v>
      </c>
      <c r="AU1424" t="s">
        <v>122</v>
      </c>
      <c r="AV1424">
        <v>3</v>
      </c>
      <c r="AW1424" t="s">
        <v>123</v>
      </c>
      <c r="AY1424">
        <v>3.75</v>
      </c>
      <c r="AZ1424">
        <v>1</v>
      </c>
      <c r="BA1424" t="s">
        <v>124</v>
      </c>
      <c r="BB1424">
        <v>17</v>
      </c>
      <c r="BI1424">
        <v>2</v>
      </c>
      <c r="BN1424" t="s">
        <v>7980</v>
      </c>
      <c r="BO1424" t="s">
        <v>8005</v>
      </c>
      <c r="BP1424" t="s">
        <v>8006</v>
      </c>
      <c r="CB1424" t="s">
        <v>133</v>
      </c>
      <c r="CC1424" t="s">
        <v>134</v>
      </c>
      <c r="CD1424">
        <v>1</v>
      </c>
      <c r="CE1424">
        <v>4</v>
      </c>
      <c r="CG1424" t="s">
        <v>7034</v>
      </c>
    </row>
    <row r="1425" spans="1:85" x14ac:dyDescent="0.3">
      <c r="A1425" s="39">
        <v>6424</v>
      </c>
      <c r="B1425" t="s">
        <v>98</v>
      </c>
      <c r="C1425" t="s">
        <v>8011</v>
      </c>
      <c r="D1425" t="s">
        <v>137</v>
      </c>
      <c r="E1425" t="s">
        <v>7977</v>
      </c>
      <c r="F1425" t="s">
        <v>138</v>
      </c>
      <c r="G1425" t="s">
        <v>101</v>
      </c>
      <c r="H1425" t="s">
        <v>7054</v>
      </c>
      <c r="I1425" t="s">
        <v>8003</v>
      </c>
      <c r="J1425" t="s">
        <v>8012</v>
      </c>
      <c r="K1425" s="29" t="str">
        <f t="shared" si="186"/>
        <v>&lt;ul&gt;
&lt;li&gt;Man-made upper, Square toe
&lt;li&gt;Rubber sole and Lightly padded footbed
&lt;li&gt;Slip-on, Imported
&lt;li&gt;Designer Inspired
&lt;li&gt;Padded Insole
&lt;ul&gt;</v>
      </c>
      <c r="L1425" s="12" t="str">
        <f t="shared" si="183"/>
        <v>Man-made upper, Square toe
Rubber sole and Lightly padded footbed
Slip-on, Imported
Designer Inspired
Padded Insole</v>
      </c>
      <c r="M1425" t="s">
        <v>7979</v>
      </c>
      <c r="N1425" s="12" t="str">
        <f t="shared" si="187"/>
        <v>Man-made upper, Square toe
Rubber sole and Lightly padded footbed
Slip-on, Imported
Designer Inspired
Padded Insole
Spiff up his steps with this dapper pair of shoes that boast a slip-on design for on-the-go ease.</v>
      </c>
      <c r="O1425"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5" t="s">
        <v>7923</v>
      </c>
      <c r="Q1425" t="s">
        <v>7924</v>
      </c>
      <c r="R1425" t="s">
        <v>7925</v>
      </c>
      <c r="S1425" t="s">
        <v>7926</v>
      </c>
      <c r="T1425" t="s">
        <v>7927</v>
      </c>
      <c r="U1425" t="s">
        <v>8011</v>
      </c>
      <c r="V1425" t="s">
        <v>8011</v>
      </c>
      <c r="W1425" s="95">
        <v>6925323945538</v>
      </c>
      <c r="X1425" s="95">
        <v>6925323945538</v>
      </c>
      <c r="Y1425" t="s">
        <v>7928</v>
      </c>
      <c r="AA1425" t="s">
        <v>113</v>
      </c>
      <c r="AB1425" t="s">
        <v>114</v>
      </c>
      <c r="AC1425" t="str">
        <f t="shared" si="188"/>
        <v>57.99</v>
      </c>
      <c r="AD1425" s="13">
        <v>39.99</v>
      </c>
      <c r="AE1425" s="14">
        <v>47.09</v>
      </c>
      <c r="AG1425">
        <v>7.1</v>
      </c>
      <c r="AI1425" t="s">
        <v>113</v>
      </c>
      <c r="AJ1425" t="s">
        <v>116</v>
      </c>
      <c r="AK1425" t="s">
        <v>7929</v>
      </c>
      <c r="AL1425" t="s">
        <v>7930</v>
      </c>
      <c r="AM1425" t="s">
        <v>7931</v>
      </c>
      <c r="AN1425" t="s">
        <v>7932</v>
      </c>
      <c r="AO1425" t="s">
        <v>7933</v>
      </c>
      <c r="AS142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5" t="s">
        <v>98</v>
      </c>
      <c r="AU1425" t="s">
        <v>122</v>
      </c>
      <c r="AV1425">
        <v>3</v>
      </c>
      <c r="AW1425" t="s">
        <v>123</v>
      </c>
      <c r="AY1425">
        <v>3.75</v>
      </c>
      <c r="AZ1425">
        <v>1</v>
      </c>
      <c r="BA1425" t="s">
        <v>124</v>
      </c>
      <c r="BB1425">
        <v>17</v>
      </c>
      <c r="BI1425">
        <v>2</v>
      </c>
      <c r="BN1425" t="s">
        <v>7980</v>
      </c>
      <c r="BO1425" t="s">
        <v>8005</v>
      </c>
      <c r="BP1425" t="s">
        <v>8006</v>
      </c>
      <c r="CB1425" t="s">
        <v>133</v>
      </c>
      <c r="CC1425" t="s">
        <v>134</v>
      </c>
      <c r="CD1425">
        <v>1</v>
      </c>
      <c r="CE1425">
        <v>4</v>
      </c>
      <c r="CG1425" t="s">
        <v>7034</v>
      </c>
    </row>
    <row r="1426" spans="1:85" x14ac:dyDescent="0.3">
      <c r="A1426" s="39">
        <v>6425</v>
      </c>
      <c r="B1426" t="s">
        <v>98</v>
      </c>
      <c r="C1426" t="s">
        <v>8013</v>
      </c>
      <c r="D1426" t="s">
        <v>137</v>
      </c>
      <c r="E1426" t="s">
        <v>7977</v>
      </c>
      <c r="F1426" t="s">
        <v>138</v>
      </c>
      <c r="G1426" t="s">
        <v>101</v>
      </c>
      <c r="H1426" t="s">
        <v>7058</v>
      </c>
      <c r="I1426" t="s">
        <v>8003</v>
      </c>
      <c r="J1426" t="s">
        <v>8014</v>
      </c>
      <c r="K1426" s="29" t="str">
        <f t="shared" si="186"/>
        <v>&lt;ul&gt;
&lt;li&gt;Man-made upper, Square toe
&lt;li&gt;Rubber sole and Lightly padded footbed
&lt;li&gt;Slip-on, Imported
&lt;li&gt;Designer Inspired
&lt;li&gt;Padded Insole
&lt;ul&gt;</v>
      </c>
      <c r="L1426" s="12" t="str">
        <f t="shared" si="183"/>
        <v>Man-made upper, Square toe
Rubber sole and Lightly padded footbed
Slip-on, Imported
Designer Inspired
Padded Insole</v>
      </c>
      <c r="M1426" t="s">
        <v>7979</v>
      </c>
      <c r="N1426" s="12" t="str">
        <f t="shared" si="187"/>
        <v>Man-made upper, Square toe
Rubber sole and Lightly padded footbed
Slip-on, Imported
Designer Inspired
Padded Insole
Spiff up his steps with this dapper pair of shoes that boast a slip-on design for on-the-go ease.</v>
      </c>
      <c r="O1426"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6" t="s">
        <v>7923</v>
      </c>
      <c r="Q1426" t="s">
        <v>7924</v>
      </c>
      <c r="R1426" t="s">
        <v>7925</v>
      </c>
      <c r="S1426" t="s">
        <v>7926</v>
      </c>
      <c r="T1426" t="s">
        <v>7927</v>
      </c>
      <c r="U1426" t="s">
        <v>8013</v>
      </c>
      <c r="V1426" t="s">
        <v>8013</v>
      </c>
      <c r="W1426" s="95">
        <v>6925323945545</v>
      </c>
      <c r="X1426" s="95">
        <v>6925323945545</v>
      </c>
      <c r="Y1426" t="s">
        <v>7928</v>
      </c>
      <c r="AA1426" t="s">
        <v>113</v>
      </c>
      <c r="AB1426" t="s">
        <v>114</v>
      </c>
      <c r="AC1426" t="str">
        <f t="shared" si="188"/>
        <v>57.99</v>
      </c>
      <c r="AD1426" s="13">
        <v>39.99</v>
      </c>
      <c r="AE1426" s="14">
        <v>47.09</v>
      </c>
      <c r="AG1426">
        <v>7.1</v>
      </c>
      <c r="AI1426" t="s">
        <v>113</v>
      </c>
      <c r="AJ1426" t="s">
        <v>116</v>
      </c>
      <c r="AK1426" t="s">
        <v>7929</v>
      </c>
      <c r="AL1426" t="s">
        <v>7930</v>
      </c>
      <c r="AM1426" t="s">
        <v>7931</v>
      </c>
      <c r="AN1426" t="s">
        <v>7932</v>
      </c>
      <c r="AO1426" t="s">
        <v>7933</v>
      </c>
      <c r="AS142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6" t="s">
        <v>98</v>
      </c>
      <c r="AU1426" t="s">
        <v>122</v>
      </c>
      <c r="AV1426">
        <v>3</v>
      </c>
      <c r="AW1426" t="s">
        <v>123</v>
      </c>
      <c r="AY1426">
        <v>3.75</v>
      </c>
      <c r="AZ1426">
        <v>1</v>
      </c>
      <c r="BA1426" t="s">
        <v>124</v>
      </c>
      <c r="BB1426">
        <v>17</v>
      </c>
      <c r="BI1426">
        <v>2</v>
      </c>
      <c r="BN1426" t="s">
        <v>7980</v>
      </c>
      <c r="BO1426" t="s">
        <v>8005</v>
      </c>
      <c r="BP1426" t="s">
        <v>8006</v>
      </c>
      <c r="CB1426" t="s">
        <v>133</v>
      </c>
      <c r="CC1426" t="s">
        <v>134</v>
      </c>
      <c r="CD1426">
        <v>1</v>
      </c>
      <c r="CE1426">
        <v>4</v>
      </c>
      <c r="CG1426" t="s">
        <v>7034</v>
      </c>
    </row>
    <row r="1427" spans="1:85" x14ac:dyDescent="0.3">
      <c r="A1427" s="39">
        <v>6426</v>
      </c>
      <c r="B1427" t="s">
        <v>98</v>
      </c>
      <c r="C1427" t="s">
        <v>8015</v>
      </c>
      <c r="D1427" t="s">
        <v>137</v>
      </c>
      <c r="E1427" t="s">
        <v>7977</v>
      </c>
      <c r="F1427" t="s">
        <v>138</v>
      </c>
      <c r="G1427" t="s">
        <v>101</v>
      </c>
      <c r="H1427" t="s">
        <v>7062</v>
      </c>
      <c r="I1427" t="s">
        <v>8003</v>
      </c>
      <c r="J1427" t="s">
        <v>8016</v>
      </c>
      <c r="K1427" s="29" t="str">
        <f t="shared" si="186"/>
        <v>&lt;ul&gt;
&lt;li&gt;Man-made upper, Square toe
&lt;li&gt;Rubber sole and Lightly padded footbed
&lt;li&gt;Slip-on, Imported
&lt;li&gt;Designer Inspired
&lt;li&gt;Padded Insole
&lt;ul&gt;</v>
      </c>
      <c r="L1427" s="12" t="str">
        <f t="shared" si="183"/>
        <v>Man-made upper, Square toe
Rubber sole and Lightly padded footbed
Slip-on, Imported
Designer Inspired
Padded Insole</v>
      </c>
      <c r="M1427" t="s">
        <v>7979</v>
      </c>
      <c r="N1427" s="12" t="str">
        <f t="shared" si="187"/>
        <v>Man-made upper, Square toe
Rubber sole and Lightly padded footbed
Slip-on, Imported
Designer Inspired
Padded Insole
Spiff up his steps with this dapper pair of shoes that boast a slip-on design for on-the-go ease.</v>
      </c>
      <c r="O1427"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7" t="s">
        <v>7923</v>
      </c>
      <c r="Q1427" t="s">
        <v>7924</v>
      </c>
      <c r="R1427" t="s">
        <v>7925</v>
      </c>
      <c r="S1427" t="s">
        <v>7926</v>
      </c>
      <c r="T1427" t="s">
        <v>7927</v>
      </c>
      <c r="U1427" t="s">
        <v>8015</v>
      </c>
      <c r="V1427" t="s">
        <v>8015</v>
      </c>
      <c r="W1427" s="95">
        <v>6925323945552</v>
      </c>
      <c r="X1427" s="95">
        <v>6925323945552</v>
      </c>
      <c r="Y1427" t="s">
        <v>7928</v>
      </c>
      <c r="AA1427" t="s">
        <v>113</v>
      </c>
      <c r="AB1427" t="s">
        <v>114</v>
      </c>
      <c r="AC1427" t="str">
        <f t="shared" si="188"/>
        <v>57.99</v>
      </c>
      <c r="AD1427" s="13">
        <v>39.99</v>
      </c>
      <c r="AE1427" s="14">
        <v>47.09</v>
      </c>
      <c r="AG1427">
        <v>7.1</v>
      </c>
      <c r="AI1427" t="s">
        <v>113</v>
      </c>
      <c r="AJ1427" t="s">
        <v>116</v>
      </c>
      <c r="AK1427" t="s">
        <v>7929</v>
      </c>
      <c r="AL1427" t="s">
        <v>7930</v>
      </c>
      <c r="AM1427" t="s">
        <v>7931</v>
      </c>
      <c r="AN1427" t="s">
        <v>7932</v>
      </c>
      <c r="AO1427" t="s">
        <v>7933</v>
      </c>
      <c r="AS142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7" t="s">
        <v>98</v>
      </c>
      <c r="AU1427" t="s">
        <v>122</v>
      </c>
      <c r="AV1427">
        <v>3</v>
      </c>
      <c r="AW1427" t="s">
        <v>123</v>
      </c>
      <c r="AY1427">
        <v>3.75</v>
      </c>
      <c r="AZ1427">
        <v>1</v>
      </c>
      <c r="BA1427" t="s">
        <v>124</v>
      </c>
      <c r="BB1427">
        <v>17</v>
      </c>
      <c r="BI1427">
        <v>2</v>
      </c>
      <c r="BN1427" t="s">
        <v>7980</v>
      </c>
      <c r="BO1427" t="s">
        <v>8005</v>
      </c>
      <c r="BP1427" t="s">
        <v>8006</v>
      </c>
      <c r="CB1427" t="s">
        <v>133</v>
      </c>
      <c r="CC1427" t="s">
        <v>134</v>
      </c>
      <c r="CD1427">
        <v>1</v>
      </c>
      <c r="CE1427">
        <v>4</v>
      </c>
      <c r="CG1427" t="s">
        <v>7034</v>
      </c>
    </row>
    <row r="1428" spans="1:85" x14ac:dyDescent="0.3">
      <c r="A1428" s="39">
        <v>6427</v>
      </c>
      <c r="B1428" t="s">
        <v>98</v>
      </c>
      <c r="C1428" t="s">
        <v>8017</v>
      </c>
      <c r="D1428" t="s">
        <v>137</v>
      </c>
      <c r="E1428" t="s">
        <v>7977</v>
      </c>
      <c r="F1428" t="s">
        <v>138</v>
      </c>
      <c r="G1428" t="s">
        <v>101</v>
      </c>
      <c r="H1428" t="s">
        <v>7066</v>
      </c>
      <c r="I1428" t="s">
        <v>8003</v>
      </c>
      <c r="J1428" t="s">
        <v>8018</v>
      </c>
      <c r="K1428" s="29" t="str">
        <f t="shared" si="186"/>
        <v>&lt;ul&gt;
&lt;li&gt;Man-made upper, Square toe
&lt;li&gt;Rubber sole and Lightly padded footbed
&lt;li&gt;Slip-on, Imported
&lt;li&gt;Designer Inspired
&lt;li&gt;Padded Insole
&lt;ul&gt;</v>
      </c>
      <c r="L1428" s="12" t="str">
        <f t="shared" si="183"/>
        <v>Man-made upper, Square toe
Rubber sole and Lightly padded footbed
Slip-on, Imported
Designer Inspired
Padded Insole</v>
      </c>
      <c r="M1428" t="s">
        <v>7979</v>
      </c>
      <c r="N1428" s="12" t="str">
        <f t="shared" si="187"/>
        <v>Man-made upper, Square toe
Rubber sole and Lightly padded footbed
Slip-on, Imported
Designer Inspired
Padded Insole
Spiff up his steps with this dapper pair of shoes that boast a slip-on design for on-the-go ease.</v>
      </c>
      <c r="O1428"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8" t="s">
        <v>7923</v>
      </c>
      <c r="Q1428" t="s">
        <v>7924</v>
      </c>
      <c r="R1428" t="s">
        <v>7925</v>
      </c>
      <c r="S1428" t="s">
        <v>7926</v>
      </c>
      <c r="T1428" t="s">
        <v>7927</v>
      </c>
      <c r="U1428" t="s">
        <v>8017</v>
      </c>
      <c r="V1428" t="s">
        <v>8017</v>
      </c>
      <c r="W1428" s="95">
        <v>6925323945569</v>
      </c>
      <c r="X1428" s="95">
        <v>6925323945569</v>
      </c>
      <c r="Y1428" t="s">
        <v>7928</v>
      </c>
      <c r="AA1428" t="s">
        <v>113</v>
      </c>
      <c r="AB1428" t="s">
        <v>114</v>
      </c>
      <c r="AC1428" t="str">
        <f t="shared" si="188"/>
        <v>57.99</v>
      </c>
      <c r="AD1428" s="13">
        <v>39.99</v>
      </c>
      <c r="AE1428" s="14">
        <v>47.09</v>
      </c>
      <c r="AG1428">
        <v>7.1</v>
      </c>
      <c r="AI1428" t="s">
        <v>113</v>
      </c>
      <c r="AJ1428" t="s">
        <v>116</v>
      </c>
      <c r="AK1428" t="s">
        <v>7929</v>
      </c>
      <c r="AL1428" t="s">
        <v>7930</v>
      </c>
      <c r="AM1428" t="s">
        <v>7931</v>
      </c>
      <c r="AN1428" t="s">
        <v>7932</v>
      </c>
      <c r="AO1428" t="s">
        <v>7933</v>
      </c>
      <c r="AS1428"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8" t="s">
        <v>98</v>
      </c>
      <c r="AU1428" t="s">
        <v>122</v>
      </c>
      <c r="AV1428">
        <v>3</v>
      </c>
      <c r="AW1428" t="s">
        <v>123</v>
      </c>
      <c r="AY1428">
        <v>3.75</v>
      </c>
      <c r="AZ1428">
        <v>1</v>
      </c>
      <c r="BA1428" t="s">
        <v>124</v>
      </c>
      <c r="BB1428">
        <v>17</v>
      </c>
      <c r="BI1428">
        <v>2</v>
      </c>
      <c r="BN1428" t="s">
        <v>7980</v>
      </c>
      <c r="BO1428" t="s">
        <v>8005</v>
      </c>
      <c r="BP1428" t="s">
        <v>8006</v>
      </c>
      <c r="CB1428" t="s">
        <v>133</v>
      </c>
      <c r="CC1428" t="s">
        <v>134</v>
      </c>
      <c r="CD1428">
        <v>1</v>
      </c>
      <c r="CE1428">
        <v>4</v>
      </c>
      <c r="CG1428" t="s">
        <v>7034</v>
      </c>
    </row>
    <row r="1429" spans="1:85" x14ac:dyDescent="0.3">
      <c r="A1429" s="39">
        <v>6428</v>
      </c>
      <c r="B1429" t="s">
        <v>98</v>
      </c>
      <c r="C1429" t="s">
        <v>8019</v>
      </c>
      <c r="D1429" t="s">
        <v>137</v>
      </c>
      <c r="E1429" t="s">
        <v>7977</v>
      </c>
      <c r="F1429" t="s">
        <v>138</v>
      </c>
      <c r="G1429" t="s">
        <v>101</v>
      </c>
      <c r="H1429" t="s">
        <v>7953</v>
      </c>
      <c r="I1429" t="s">
        <v>8003</v>
      </c>
      <c r="J1429" t="s">
        <v>8020</v>
      </c>
      <c r="K1429" s="29" t="str">
        <f t="shared" si="186"/>
        <v>&lt;ul&gt;
&lt;li&gt;Man-made upper, Square toe
&lt;li&gt;Rubber sole and Lightly padded footbed
&lt;li&gt;Slip-on, Imported
&lt;li&gt;Designer Inspired
&lt;li&gt;Padded Insole
&lt;ul&gt;</v>
      </c>
      <c r="L1429" s="12" t="str">
        <f t="shared" si="183"/>
        <v>Man-made upper, Square toe
Rubber sole and Lightly padded footbed
Slip-on, Imported
Designer Inspired
Padded Insole</v>
      </c>
      <c r="M1429" t="s">
        <v>7979</v>
      </c>
      <c r="N1429" s="12" t="str">
        <f t="shared" si="187"/>
        <v>Man-made upper, Square toe
Rubber sole and Lightly padded footbed
Slip-on, Imported
Designer Inspired
Padded Insole
Spiff up his steps with this dapper pair of shoes that boast a slip-on design for on-the-go ease.</v>
      </c>
      <c r="O1429"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29" t="s">
        <v>7923</v>
      </c>
      <c r="Q1429" t="s">
        <v>7924</v>
      </c>
      <c r="R1429" t="s">
        <v>7925</v>
      </c>
      <c r="S1429" t="s">
        <v>7926</v>
      </c>
      <c r="T1429" t="s">
        <v>7927</v>
      </c>
      <c r="U1429" t="s">
        <v>8019</v>
      </c>
      <c r="V1429" t="s">
        <v>8019</v>
      </c>
      <c r="W1429" s="95">
        <v>6925323945576</v>
      </c>
      <c r="X1429" s="95">
        <v>6925323945576</v>
      </c>
      <c r="Y1429" t="s">
        <v>7928</v>
      </c>
      <c r="AA1429" t="s">
        <v>113</v>
      </c>
      <c r="AB1429" t="s">
        <v>114</v>
      </c>
      <c r="AC1429" t="str">
        <f t="shared" si="188"/>
        <v>57.99</v>
      </c>
      <c r="AD1429" s="13">
        <v>39.99</v>
      </c>
      <c r="AE1429" s="14">
        <v>47.09</v>
      </c>
      <c r="AG1429">
        <v>7.1</v>
      </c>
      <c r="AI1429" t="s">
        <v>113</v>
      </c>
      <c r="AJ1429" t="s">
        <v>116</v>
      </c>
      <c r="AK1429" t="s">
        <v>7929</v>
      </c>
      <c r="AL1429" t="s">
        <v>7930</v>
      </c>
      <c r="AM1429" t="s">
        <v>7931</v>
      </c>
      <c r="AN1429" t="s">
        <v>7932</v>
      </c>
      <c r="AO1429" t="s">
        <v>7933</v>
      </c>
      <c r="AS1429"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29" t="s">
        <v>98</v>
      </c>
      <c r="AU1429" t="s">
        <v>122</v>
      </c>
      <c r="AV1429">
        <v>3</v>
      </c>
      <c r="AW1429" t="s">
        <v>123</v>
      </c>
      <c r="AY1429">
        <v>3.75</v>
      </c>
      <c r="AZ1429">
        <v>1</v>
      </c>
      <c r="BA1429" t="s">
        <v>124</v>
      </c>
      <c r="BB1429">
        <v>17</v>
      </c>
      <c r="BI1429">
        <v>2</v>
      </c>
      <c r="BN1429" t="s">
        <v>7980</v>
      </c>
      <c r="BO1429" t="s">
        <v>8005</v>
      </c>
      <c r="BP1429" t="s">
        <v>8006</v>
      </c>
      <c r="CB1429" t="s">
        <v>133</v>
      </c>
      <c r="CC1429" t="s">
        <v>134</v>
      </c>
      <c r="CD1429">
        <v>1</v>
      </c>
      <c r="CE1429">
        <v>4</v>
      </c>
      <c r="CG1429" t="s">
        <v>7034</v>
      </c>
    </row>
    <row r="1430" spans="1:85" x14ac:dyDescent="0.3">
      <c r="A1430" s="39">
        <v>6429</v>
      </c>
      <c r="B1430" t="s">
        <v>98</v>
      </c>
      <c r="C1430" t="s">
        <v>8021</v>
      </c>
      <c r="D1430" t="s">
        <v>137</v>
      </c>
      <c r="E1430" t="s">
        <v>7977</v>
      </c>
      <c r="F1430" t="s">
        <v>138</v>
      </c>
      <c r="G1430" t="s">
        <v>101</v>
      </c>
      <c r="H1430" t="s">
        <v>7070</v>
      </c>
      <c r="I1430" t="s">
        <v>8003</v>
      </c>
      <c r="J1430" t="s">
        <v>8022</v>
      </c>
      <c r="K1430" s="29" t="str">
        <f t="shared" si="186"/>
        <v>&lt;ul&gt;
&lt;li&gt;Man-made upper, Square toe
&lt;li&gt;Rubber sole and Lightly padded footbed
&lt;li&gt;Slip-on, Imported
&lt;li&gt;Designer Inspired
&lt;li&gt;Padded Insole
&lt;ul&gt;</v>
      </c>
      <c r="L1430" s="12" t="str">
        <f t="shared" si="183"/>
        <v>Man-made upper, Square toe
Rubber sole and Lightly padded footbed
Slip-on, Imported
Designer Inspired
Padded Insole</v>
      </c>
      <c r="M1430" t="s">
        <v>7979</v>
      </c>
      <c r="N1430" s="12" t="str">
        <f t="shared" si="187"/>
        <v>Man-made upper, Square toe
Rubber sole and Lightly padded footbed
Slip-on, Imported
Designer Inspired
Padded Insole
Spiff up his steps with this dapper pair of shoes that boast a slip-on design for on-the-go ease.</v>
      </c>
      <c r="O1430"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30" t="s">
        <v>7923</v>
      </c>
      <c r="Q1430" t="s">
        <v>7924</v>
      </c>
      <c r="R1430" t="s">
        <v>7925</v>
      </c>
      <c r="S1430" t="s">
        <v>7926</v>
      </c>
      <c r="T1430" t="s">
        <v>7927</v>
      </c>
      <c r="U1430" t="s">
        <v>8021</v>
      </c>
      <c r="V1430" t="s">
        <v>8021</v>
      </c>
      <c r="W1430" s="95">
        <v>6925323945583</v>
      </c>
      <c r="X1430" s="95">
        <v>6925323945583</v>
      </c>
      <c r="Y1430" t="s">
        <v>7928</v>
      </c>
      <c r="AA1430" t="s">
        <v>113</v>
      </c>
      <c r="AB1430" t="s">
        <v>114</v>
      </c>
      <c r="AC1430" t="str">
        <f t="shared" si="188"/>
        <v>57.99</v>
      </c>
      <c r="AD1430" s="13">
        <v>39.99</v>
      </c>
      <c r="AE1430" s="14">
        <v>47.09</v>
      </c>
      <c r="AG1430">
        <v>7.1</v>
      </c>
      <c r="AI1430" t="s">
        <v>113</v>
      </c>
      <c r="AJ1430" t="s">
        <v>116</v>
      </c>
      <c r="AK1430" t="s">
        <v>7929</v>
      </c>
      <c r="AL1430" t="s">
        <v>7930</v>
      </c>
      <c r="AM1430" t="s">
        <v>7931</v>
      </c>
      <c r="AN1430" t="s">
        <v>7932</v>
      </c>
      <c r="AO1430" t="s">
        <v>7933</v>
      </c>
      <c r="AS1430"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0" t="s">
        <v>98</v>
      </c>
      <c r="AU1430" t="s">
        <v>122</v>
      </c>
      <c r="AV1430">
        <v>3</v>
      </c>
      <c r="AW1430" t="s">
        <v>123</v>
      </c>
      <c r="AY1430">
        <v>3.75</v>
      </c>
      <c r="AZ1430">
        <v>1</v>
      </c>
      <c r="BA1430" t="s">
        <v>124</v>
      </c>
      <c r="BB1430">
        <v>17</v>
      </c>
      <c r="BI1430">
        <v>2</v>
      </c>
      <c r="BN1430" t="s">
        <v>7980</v>
      </c>
      <c r="BO1430" t="s">
        <v>8005</v>
      </c>
      <c r="BP1430" t="s">
        <v>8006</v>
      </c>
      <c r="CB1430" t="s">
        <v>133</v>
      </c>
      <c r="CC1430" t="s">
        <v>134</v>
      </c>
      <c r="CD1430">
        <v>1</v>
      </c>
      <c r="CE1430">
        <v>4</v>
      </c>
      <c r="CG1430" t="s">
        <v>7034</v>
      </c>
    </row>
    <row r="1431" spans="1:85" x14ac:dyDescent="0.3">
      <c r="A1431" s="39">
        <v>6430</v>
      </c>
      <c r="B1431" t="s">
        <v>98</v>
      </c>
      <c r="C1431" t="s">
        <v>8023</v>
      </c>
      <c r="D1431" t="s">
        <v>100</v>
      </c>
      <c r="G1431" t="s">
        <v>101</v>
      </c>
      <c r="J1431" t="s">
        <v>8024</v>
      </c>
      <c r="K1431" s="29" t="str">
        <f t="shared" si="186"/>
        <v>&lt;ul&gt;
&lt;li&gt;Man-made upper
&lt;li&gt;Rubber sole and Lightly padded footbed
&lt;li&gt;Imported
&lt;li&gt;Designer Inspired
&lt;li&gt;Padded Insole
&lt;ul&gt;</v>
      </c>
      <c r="L1431" s="12" t="str">
        <f t="shared" si="183"/>
        <v>Man-made upper
Rubber sole and Lightly padded footbed
Imported
Designer Inspired
Padded Insole</v>
      </c>
      <c r="M1431" t="s">
        <v>8025</v>
      </c>
      <c r="N1431" s="12" t="str">
        <f t="shared" si="187"/>
        <v>Man-made upper
Rubber sole and Lightly padded footbed
Imported
Designer Inspired
Padded Insole
Step on your steps with this pair of elegant shoes that have a beautiful design to go on a trip.</v>
      </c>
      <c r="O1431" s="11" t="str">
        <f t="shared" si="184"/>
        <v>&lt;ul&gt;
&lt;li&gt;Man-made upper
&lt;li&gt;Rubber sole and Lightly padded footbed
&lt;li&gt;Imported
&lt;li&gt;Designer Inspired
&lt;li&gt;Padded Insole
&lt;ul&gt;
Step on your steps with this pair of elegant shoes that have a beautiful design to go on a trip.</v>
      </c>
      <c r="P1431" t="s">
        <v>7023</v>
      </c>
      <c r="Q1431" t="s">
        <v>7924</v>
      </c>
      <c r="R1431" t="s">
        <v>8026</v>
      </c>
      <c r="S1431" t="s">
        <v>7926</v>
      </c>
      <c r="T1431" t="s">
        <v>7927</v>
      </c>
      <c r="U1431" t="s">
        <v>8023</v>
      </c>
      <c r="V1431" t="s">
        <v>8023</v>
      </c>
      <c r="W1431" s="95">
        <v>6925323945590</v>
      </c>
      <c r="X1431" s="95">
        <v>6925323945590</v>
      </c>
      <c r="Y1431" t="s">
        <v>7928</v>
      </c>
      <c r="AA1431" t="s">
        <v>113</v>
      </c>
      <c r="AB1431" t="s">
        <v>114</v>
      </c>
      <c r="AC1431" t="str">
        <f t="shared" si="188"/>
        <v>64.99</v>
      </c>
      <c r="AD1431" s="13">
        <v>44.99</v>
      </c>
      <c r="AE1431" s="14">
        <v>52.09</v>
      </c>
      <c r="AG1431">
        <v>7.1</v>
      </c>
      <c r="AI1431" t="s">
        <v>113</v>
      </c>
      <c r="AJ1431" t="s">
        <v>116</v>
      </c>
      <c r="AK1431" t="s">
        <v>7929</v>
      </c>
      <c r="AL1431" t="s">
        <v>7930</v>
      </c>
      <c r="AM1431" t="s">
        <v>7931</v>
      </c>
      <c r="AN1431" t="s">
        <v>7932</v>
      </c>
      <c r="AO1431" t="s">
        <v>7933</v>
      </c>
      <c r="AS1431"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1" t="s">
        <v>98</v>
      </c>
      <c r="AU1431" t="s">
        <v>122</v>
      </c>
      <c r="AV1431">
        <v>3</v>
      </c>
      <c r="AW1431" t="s">
        <v>123</v>
      </c>
      <c r="AY1431">
        <v>4</v>
      </c>
      <c r="AZ1431">
        <v>1</v>
      </c>
      <c r="BA1431" t="s">
        <v>124</v>
      </c>
      <c r="BB1431">
        <v>19</v>
      </c>
      <c r="BI1431">
        <v>2</v>
      </c>
      <c r="BN1431" t="s">
        <v>8027</v>
      </c>
      <c r="BO1431" t="s">
        <v>8028</v>
      </c>
      <c r="BP1431" t="s">
        <v>8029</v>
      </c>
      <c r="CB1431" t="s">
        <v>133</v>
      </c>
      <c r="CC1431" t="s">
        <v>134</v>
      </c>
      <c r="CD1431">
        <v>1</v>
      </c>
      <c r="CE1431">
        <v>4</v>
      </c>
      <c r="CG1431" t="s">
        <v>7034</v>
      </c>
    </row>
    <row r="1432" spans="1:85" x14ac:dyDescent="0.3">
      <c r="A1432" s="39">
        <v>6431</v>
      </c>
      <c r="B1432" t="s">
        <v>98</v>
      </c>
      <c r="C1432" t="s">
        <v>8030</v>
      </c>
      <c r="D1432" t="s">
        <v>137</v>
      </c>
      <c r="E1432" t="s">
        <v>8023</v>
      </c>
      <c r="F1432" t="s">
        <v>138</v>
      </c>
      <c r="G1432" t="s">
        <v>101</v>
      </c>
      <c r="H1432" t="s">
        <v>7042</v>
      </c>
      <c r="I1432" t="s">
        <v>4017</v>
      </c>
      <c r="J1432" t="s">
        <v>8031</v>
      </c>
      <c r="K1432" s="29" t="str">
        <f t="shared" si="186"/>
        <v>&lt;ul&gt;
&lt;li&gt;Man-made upper
&lt;li&gt;Rubber sole and Lightly padded footbed
&lt;li&gt;Imported
&lt;li&gt;Designer Inspired
&lt;li&gt;Padded Insole
&lt;ul&gt;</v>
      </c>
      <c r="L1432" s="12" t="str">
        <f t="shared" si="183"/>
        <v>Man-made upper
Rubber sole and Lightly padded footbed
Imported
Designer Inspired
Padded Insole</v>
      </c>
      <c r="M1432" t="s">
        <v>8025</v>
      </c>
      <c r="N1432" s="12" t="str">
        <f t="shared" si="187"/>
        <v>Man-made upper
Rubber sole and Lightly padded footbed
Imported
Designer Inspired
Padded Insole
Step on your steps with this pair of elegant shoes that have a beautiful design to go on a trip.</v>
      </c>
      <c r="O1432" s="11" t="str">
        <f t="shared" si="184"/>
        <v>&lt;ul&gt;
&lt;li&gt;Man-made upper
&lt;li&gt;Rubber sole and Lightly padded footbed
&lt;li&gt;Imported
&lt;li&gt;Designer Inspired
&lt;li&gt;Padded Insole
&lt;ul&gt;
Step on your steps with this pair of elegant shoes that have a beautiful design to go on a trip.</v>
      </c>
      <c r="P1432" t="s">
        <v>7023</v>
      </c>
      <c r="Q1432" t="s">
        <v>7924</v>
      </c>
      <c r="R1432" t="s">
        <v>8026</v>
      </c>
      <c r="S1432" t="s">
        <v>7926</v>
      </c>
      <c r="T1432" t="s">
        <v>7927</v>
      </c>
      <c r="U1432" t="s">
        <v>8030</v>
      </c>
      <c r="V1432" t="s">
        <v>8030</v>
      </c>
      <c r="W1432" s="95">
        <v>6925323945606</v>
      </c>
      <c r="X1432" s="95">
        <v>6925323945606</v>
      </c>
      <c r="Y1432" t="s">
        <v>7928</v>
      </c>
      <c r="AA1432" t="s">
        <v>113</v>
      </c>
      <c r="AB1432" t="s">
        <v>114</v>
      </c>
      <c r="AC1432" t="str">
        <f t="shared" si="188"/>
        <v>64.99</v>
      </c>
      <c r="AD1432" s="13">
        <v>44.99</v>
      </c>
      <c r="AE1432" s="14">
        <v>52.09</v>
      </c>
      <c r="AG1432">
        <v>7.1</v>
      </c>
      <c r="AI1432" t="s">
        <v>113</v>
      </c>
      <c r="AJ1432" t="s">
        <v>116</v>
      </c>
      <c r="AK1432" t="s">
        <v>7929</v>
      </c>
      <c r="AL1432" t="s">
        <v>7930</v>
      </c>
      <c r="AM1432" t="s">
        <v>7931</v>
      </c>
      <c r="AN1432" t="s">
        <v>7932</v>
      </c>
      <c r="AO1432" t="s">
        <v>7933</v>
      </c>
      <c r="AS1432"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2" t="s">
        <v>98</v>
      </c>
      <c r="AU1432" t="s">
        <v>122</v>
      </c>
      <c r="AV1432">
        <v>3</v>
      </c>
      <c r="AW1432" t="s">
        <v>123</v>
      </c>
      <c r="AY1432">
        <v>4</v>
      </c>
      <c r="AZ1432">
        <v>1</v>
      </c>
      <c r="BA1432" t="s">
        <v>124</v>
      </c>
      <c r="BB1432">
        <v>19</v>
      </c>
      <c r="BI1432">
        <v>2</v>
      </c>
      <c r="BN1432" t="s">
        <v>8029</v>
      </c>
      <c r="BO1432" t="s">
        <v>8032</v>
      </c>
      <c r="BP1432" t="s">
        <v>8033</v>
      </c>
      <c r="BQ1432" t="s">
        <v>8034</v>
      </c>
      <c r="CB1432" t="s">
        <v>133</v>
      </c>
      <c r="CC1432" t="s">
        <v>134</v>
      </c>
      <c r="CD1432">
        <v>1</v>
      </c>
      <c r="CE1432">
        <v>4</v>
      </c>
      <c r="CG1432" t="s">
        <v>7034</v>
      </c>
    </row>
    <row r="1433" spans="1:85" x14ac:dyDescent="0.3">
      <c r="A1433" s="39">
        <v>6432</v>
      </c>
      <c r="B1433" t="s">
        <v>98</v>
      </c>
      <c r="C1433" t="s">
        <v>8035</v>
      </c>
      <c r="D1433" t="s">
        <v>137</v>
      </c>
      <c r="E1433" t="s">
        <v>8023</v>
      </c>
      <c r="F1433" t="s">
        <v>138</v>
      </c>
      <c r="G1433" t="s">
        <v>101</v>
      </c>
      <c r="H1433" t="s">
        <v>7046</v>
      </c>
      <c r="I1433" t="s">
        <v>4017</v>
      </c>
      <c r="J1433" t="s">
        <v>8036</v>
      </c>
      <c r="K1433" s="29" t="str">
        <f t="shared" si="186"/>
        <v>&lt;ul&gt;
&lt;li&gt;Man-made upper
&lt;li&gt;Rubber sole and Lightly padded footbed
&lt;li&gt;Imported
&lt;li&gt;Designer Inspired
&lt;li&gt;Padded Insole
&lt;ul&gt;</v>
      </c>
      <c r="L1433" s="12" t="str">
        <f t="shared" si="183"/>
        <v>Man-made upper
Rubber sole and Lightly padded footbed
Imported
Designer Inspired
Padded Insole</v>
      </c>
      <c r="M1433" t="s">
        <v>8025</v>
      </c>
      <c r="N1433" s="12" t="str">
        <f t="shared" si="187"/>
        <v>Man-made upper
Rubber sole and Lightly padded footbed
Imported
Designer Inspired
Padded Insole
Step on your steps with this pair of elegant shoes that have a beautiful design to go on a trip.</v>
      </c>
      <c r="O1433" s="11" t="str">
        <f t="shared" si="184"/>
        <v>&lt;ul&gt;
&lt;li&gt;Man-made upper
&lt;li&gt;Rubber sole and Lightly padded footbed
&lt;li&gt;Imported
&lt;li&gt;Designer Inspired
&lt;li&gt;Padded Insole
&lt;ul&gt;
Step on your steps with this pair of elegant shoes that have a beautiful design to go on a trip.</v>
      </c>
      <c r="P1433" t="s">
        <v>7023</v>
      </c>
      <c r="Q1433" t="s">
        <v>7924</v>
      </c>
      <c r="R1433" t="s">
        <v>8026</v>
      </c>
      <c r="S1433" t="s">
        <v>7926</v>
      </c>
      <c r="T1433" t="s">
        <v>7927</v>
      </c>
      <c r="U1433" t="s">
        <v>8035</v>
      </c>
      <c r="V1433" t="s">
        <v>8035</v>
      </c>
      <c r="W1433" s="95">
        <v>6925323945613</v>
      </c>
      <c r="X1433" s="95">
        <v>6925323945613</v>
      </c>
      <c r="Y1433" t="s">
        <v>7928</v>
      </c>
      <c r="AA1433" t="s">
        <v>113</v>
      </c>
      <c r="AB1433" t="s">
        <v>114</v>
      </c>
      <c r="AC1433" t="str">
        <f t="shared" si="188"/>
        <v>64.99</v>
      </c>
      <c r="AD1433" s="13">
        <v>44.99</v>
      </c>
      <c r="AE1433" s="14">
        <v>52.09</v>
      </c>
      <c r="AG1433">
        <v>7.1</v>
      </c>
      <c r="AI1433" t="s">
        <v>113</v>
      </c>
      <c r="AJ1433" t="s">
        <v>116</v>
      </c>
      <c r="AK1433" t="s">
        <v>7929</v>
      </c>
      <c r="AL1433" t="s">
        <v>7930</v>
      </c>
      <c r="AM1433" t="s">
        <v>7931</v>
      </c>
      <c r="AN1433" t="s">
        <v>7932</v>
      </c>
      <c r="AO1433" t="s">
        <v>7933</v>
      </c>
      <c r="AS1433"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3" t="s">
        <v>98</v>
      </c>
      <c r="AU1433" t="s">
        <v>122</v>
      </c>
      <c r="AV1433">
        <v>3</v>
      </c>
      <c r="AW1433" t="s">
        <v>123</v>
      </c>
      <c r="AY1433">
        <v>4</v>
      </c>
      <c r="AZ1433">
        <v>1</v>
      </c>
      <c r="BA1433" t="s">
        <v>124</v>
      </c>
      <c r="BB1433">
        <v>19</v>
      </c>
      <c r="BI1433">
        <v>2</v>
      </c>
      <c r="BN1433" t="s">
        <v>8029</v>
      </c>
      <c r="BO1433" t="s">
        <v>8032</v>
      </c>
      <c r="BP1433" t="s">
        <v>8033</v>
      </c>
      <c r="BQ1433" t="s">
        <v>8034</v>
      </c>
      <c r="CB1433" t="s">
        <v>133</v>
      </c>
      <c r="CC1433" t="s">
        <v>134</v>
      </c>
      <c r="CD1433">
        <v>1</v>
      </c>
      <c r="CE1433">
        <v>4</v>
      </c>
      <c r="CG1433" t="s">
        <v>7034</v>
      </c>
    </row>
    <row r="1434" spans="1:85" x14ac:dyDescent="0.3">
      <c r="A1434" s="39">
        <v>6433</v>
      </c>
      <c r="B1434" t="s">
        <v>98</v>
      </c>
      <c r="C1434" t="s">
        <v>8037</v>
      </c>
      <c r="D1434" t="s">
        <v>137</v>
      </c>
      <c r="E1434" t="s">
        <v>8023</v>
      </c>
      <c r="F1434" t="s">
        <v>138</v>
      </c>
      <c r="G1434" t="s">
        <v>101</v>
      </c>
      <c r="H1434" t="s">
        <v>7050</v>
      </c>
      <c r="I1434" t="s">
        <v>4017</v>
      </c>
      <c r="J1434" t="s">
        <v>8038</v>
      </c>
      <c r="K1434" s="29" t="str">
        <f t="shared" si="186"/>
        <v>&lt;ul&gt;
&lt;li&gt;Man-made upper
&lt;li&gt;Rubber sole and Lightly padded footbed
&lt;li&gt;Imported
&lt;li&gt;Designer Inspired
&lt;li&gt;Padded Insole
&lt;ul&gt;</v>
      </c>
      <c r="L1434" s="12" t="str">
        <f t="shared" si="183"/>
        <v>Man-made upper
Rubber sole and Lightly padded footbed
Imported
Designer Inspired
Padded Insole</v>
      </c>
      <c r="M1434" t="s">
        <v>8025</v>
      </c>
      <c r="N1434" s="12" t="str">
        <f t="shared" si="187"/>
        <v>Man-made upper
Rubber sole and Lightly padded footbed
Imported
Designer Inspired
Padded Insole
Step on your steps with this pair of elegant shoes that have a beautiful design to go on a trip.</v>
      </c>
      <c r="O1434" s="11" t="str">
        <f t="shared" si="184"/>
        <v>&lt;ul&gt;
&lt;li&gt;Man-made upper
&lt;li&gt;Rubber sole and Lightly padded footbed
&lt;li&gt;Imported
&lt;li&gt;Designer Inspired
&lt;li&gt;Padded Insole
&lt;ul&gt;
Step on your steps with this pair of elegant shoes that have a beautiful design to go on a trip.</v>
      </c>
      <c r="P1434" t="s">
        <v>7023</v>
      </c>
      <c r="Q1434" t="s">
        <v>7924</v>
      </c>
      <c r="R1434" t="s">
        <v>8026</v>
      </c>
      <c r="S1434" t="s">
        <v>7926</v>
      </c>
      <c r="T1434" t="s">
        <v>7927</v>
      </c>
      <c r="U1434" t="s">
        <v>8037</v>
      </c>
      <c r="V1434" t="s">
        <v>8037</v>
      </c>
      <c r="W1434" s="95">
        <v>6925323945620</v>
      </c>
      <c r="X1434" s="95">
        <v>6925323945620</v>
      </c>
      <c r="Y1434" t="s">
        <v>7928</v>
      </c>
      <c r="AA1434" t="s">
        <v>113</v>
      </c>
      <c r="AB1434" t="s">
        <v>114</v>
      </c>
      <c r="AC1434" t="str">
        <f t="shared" si="188"/>
        <v>64.99</v>
      </c>
      <c r="AD1434" s="13">
        <v>44.99</v>
      </c>
      <c r="AE1434" s="14">
        <v>52.09</v>
      </c>
      <c r="AG1434">
        <v>7.1</v>
      </c>
      <c r="AI1434" t="s">
        <v>113</v>
      </c>
      <c r="AJ1434" t="s">
        <v>116</v>
      </c>
      <c r="AK1434" t="s">
        <v>7929</v>
      </c>
      <c r="AL1434" t="s">
        <v>7930</v>
      </c>
      <c r="AM1434" t="s">
        <v>7931</v>
      </c>
      <c r="AN1434" t="s">
        <v>7932</v>
      </c>
      <c r="AO1434" t="s">
        <v>7933</v>
      </c>
      <c r="AS1434"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4" t="s">
        <v>98</v>
      </c>
      <c r="AU1434" t="s">
        <v>122</v>
      </c>
      <c r="AV1434">
        <v>3</v>
      </c>
      <c r="AW1434" t="s">
        <v>123</v>
      </c>
      <c r="AY1434">
        <v>4</v>
      </c>
      <c r="AZ1434">
        <v>1</v>
      </c>
      <c r="BA1434" t="s">
        <v>124</v>
      </c>
      <c r="BB1434">
        <v>19</v>
      </c>
      <c r="BI1434">
        <v>2</v>
      </c>
      <c r="BN1434" t="s">
        <v>8029</v>
      </c>
      <c r="BO1434" t="s">
        <v>8032</v>
      </c>
      <c r="BP1434" t="s">
        <v>8033</v>
      </c>
      <c r="BQ1434" t="s">
        <v>8034</v>
      </c>
      <c r="CB1434" t="s">
        <v>133</v>
      </c>
      <c r="CC1434" t="s">
        <v>134</v>
      </c>
      <c r="CD1434">
        <v>1</v>
      </c>
      <c r="CE1434">
        <v>4</v>
      </c>
      <c r="CG1434" t="s">
        <v>7034</v>
      </c>
    </row>
    <row r="1435" spans="1:85" x14ac:dyDescent="0.3">
      <c r="A1435" s="39">
        <v>6434</v>
      </c>
      <c r="B1435" t="s">
        <v>98</v>
      </c>
      <c r="C1435" t="s">
        <v>8039</v>
      </c>
      <c r="D1435" t="s">
        <v>137</v>
      </c>
      <c r="E1435" t="s">
        <v>8023</v>
      </c>
      <c r="F1435" t="s">
        <v>138</v>
      </c>
      <c r="G1435" t="s">
        <v>101</v>
      </c>
      <c r="H1435" t="s">
        <v>7054</v>
      </c>
      <c r="I1435" t="s">
        <v>4017</v>
      </c>
      <c r="J1435" t="s">
        <v>8040</v>
      </c>
      <c r="K1435" s="29" t="str">
        <f t="shared" si="186"/>
        <v>&lt;ul&gt;
&lt;li&gt;Man-made upper
&lt;li&gt;Rubber sole and Lightly padded footbed
&lt;li&gt;Imported
&lt;li&gt;Designer Inspired
&lt;li&gt;Padded Insole
&lt;ul&gt;</v>
      </c>
      <c r="L1435" s="12" t="str">
        <f t="shared" si="183"/>
        <v>Man-made upper
Rubber sole and Lightly padded footbed
Imported
Designer Inspired
Padded Insole</v>
      </c>
      <c r="M1435" t="s">
        <v>8025</v>
      </c>
      <c r="N1435" s="12" t="str">
        <f t="shared" si="187"/>
        <v>Man-made upper
Rubber sole and Lightly padded footbed
Imported
Designer Inspired
Padded Insole
Step on your steps with this pair of elegant shoes that have a beautiful design to go on a trip.</v>
      </c>
      <c r="O1435" s="11" t="str">
        <f t="shared" si="184"/>
        <v>&lt;ul&gt;
&lt;li&gt;Man-made upper
&lt;li&gt;Rubber sole and Lightly padded footbed
&lt;li&gt;Imported
&lt;li&gt;Designer Inspired
&lt;li&gt;Padded Insole
&lt;ul&gt;
Step on your steps with this pair of elegant shoes that have a beautiful design to go on a trip.</v>
      </c>
      <c r="P1435" t="s">
        <v>7023</v>
      </c>
      <c r="Q1435" t="s">
        <v>7924</v>
      </c>
      <c r="R1435" t="s">
        <v>8026</v>
      </c>
      <c r="S1435" t="s">
        <v>7926</v>
      </c>
      <c r="T1435" t="s">
        <v>7927</v>
      </c>
      <c r="U1435" t="s">
        <v>8039</v>
      </c>
      <c r="V1435" t="s">
        <v>8039</v>
      </c>
      <c r="W1435" s="95">
        <v>6925323945637</v>
      </c>
      <c r="X1435" s="95">
        <v>6925323945637</v>
      </c>
      <c r="Y1435" t="s">
        <v>7928</v>
      </c>
      <c r="AA1435" t="s">
        <v>113</v>
      </c>
      <c r="AB1435" t="s">
        <v>114</v>
      </c>
      <c r="AC1435" t="str">
        <f t="shared" si="188"/>
        <v>64.99</v>
      </c>
      <c r="AD1435" s="13">
        <v>44.99</v>
      </c>
      <c r="AE1435" s="14">
        <v>52.09</v>
      </c>
      <c r="AG1435">
        <v>7.1</v>
      </c>
      <c r="AI1435" t="s">
        <v>113</v>
      </c>
      <c r="AJ1435" t="s">
        <v>116</v>
      </c>
      <c r="AK1435" t="s">
        <v>7929</v>
      </c>
      <c r="AL1435" t="s">
        <v>7930</v>
      </c>
      <c r="AM1435" t="s">
        <v>7931</v>
      </c>
      <c r="AN1435" t="s">
        <v>7932</v>
      </c>
      <c r="AO1435" t="s">
        <v>7933</v>
      </c>
      <c r="AS143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5" t="s">
        <v>98</v>
      </c>
      <c r="AU1435" t="s">
        <v>122</v>
      </c>
      <c r="AV1435">
        <v>3</v>
      </c>
      <c r="AW1435" t="s">
        <v>123</v>
      </c>
      <c r="AY1435">
        <v>4</v>
      </c>
      <c r="AZ1435">
        <v>1</v>
      </c>
      <c r="BA1435" t="s">
        <v>124</v>
      </c>
      <c r="BB1435">
        <v>19</v>
      </c>
      <c r="BI1435">
        <v>2</v>
      </c>
      <c r="BN1435" t="s">
        <v>8029</v>
      </c>
      <c r="BO1435" t="s">
        <v>8032</v>
      </c>
      <c r="BP1435" t="s">
        <v>8033</v>
      </c>
      <c r="BQ1435" t="s">
        <v>8034</v>
      </c>
      <c r="CB1435" t="s">
        <v>133</v>
      </c>
      <c r="CC1435" t="s">
        <v>134</v>
      </c>
      <c r="CD1435">
        <v>1</v>
      </c>
      <c r="CE1435">
        <v>4</v>
      </c>
      <c r="CG1435" t="s">
        <v>7034</v>
      </c>
    </row>
    <row r="1436" spans="1:85" x14ac:dyDescent="0.3">
      <c r="A1436" s="39">
        <v>6435</v>
      </c>
      <c r="B1436" t="s">
        <v>98</v>
      </c>
      <c r="C1436" t="s">
        <v>8041</v>
      </c>
      <c r="D1436" t="s">
        <v>137</v>
      </c>
      <c r="E1436" t="s">
        <v>8023</v>
      </c>
      <c r="F1436" t="s">
        <v>138</v>
      </c>
      <c r="G1436" t="s">
        <v>101</v>
      </c>
      <c r="H1436" t="s">
        <v>7058</v>
      </c>
      <c r="I1436" t="s">
        <v>4017</v>
      </c>
      <c r="J1436" t="s">
        <v>8042</v>
      </c>
      <c r="K1436" s="29" t="str">
        <f t="shared" si="186"/>
        <v>&lt;ul&gt;
&lt;li&gt;Man-made upper
&lt;li&gt;Rubber sole and Lightly padded footbed
&lt;li&gt;Imported
&lt;li&gt;Designer Inspired
&lt;li&gt;Padded Insole
&lt;ul&gt;</v>
      </c>
      <c r="L1436" s="12" t="str">
        <f t="shared" si="183"/>
        <v>Man-made upper
Rubber sole and Lightly padded footbed
Imported
Designer Inspired
Padded Insole</v>
      </c>
      <c r="M1436" t="s">
        <v>8025</v>
      </c>
      <c r="N1436" s="12" t="str">
        <f t="shared" si="187"/>
        <v>Man-made upper
Rubber sole and Lightly padded footbed
Imported
Designer Inspired
Padded Insole
Step on your steps with this pair of elegant shoes that have a beautiful design to go on a trip.</v>
      </c>
      <c r="O1436" s="11" t="str">
        <f t="shared" si="184"/>
        <v>&lt;ul&gt;
&lt;li&gt;Man-made upper
&lt;li&gt;Rubber sole and Lightly padded footbed
&lt;li&gt;Imported
&lt;li&gt;Designer Inspired
&lt;li&gt;Padded Insole
&lt;ul&gt;
Step on your steps with this pair of elegant shoes that have a beautiful design to go on a trip.</v>
      </c>
      <c r="P1436" t="s">
        <v>7023</v>
      </c>
      <c r="Q1436" t="s">
        <v>7924</v>
      </c>
      <c r="R1436" t="s">
        <v>8026</v>
      </c>
      <c r="S1436" t="s">
        <v>7926</v>
      </c>
      <c r="T1436" t="s">
        <v>7927</v>
      </c>
      <c r="U1436" t="s">
        <v>8041</v>
      </c>
      <c r="V1436" t="s">
        <v>8041</v>
      </c>
      <c r="W1436" s="95">
        <v>6925323945644</v>
      </c>
      <c r="X1436" s="95">
        <v>6925323945644</v>
      </c>
      <c r="Y1436" t="s">
        <v>7928</v>
      </c>
      <c r="AA1436" t="s">
        <v>113</v>
      </c>
      <c r="AB1436" t="s">
        <v>114</v>
      </c>
      <c r="AC1436" t="str">
        <f t="shared" si="188"/>
        <v>64.99</v>
      </c>
      <c r="AD1436" s="13">
        <v>44.99</v>
      </c>
      <c r="AE1436" s="14">
        <v>52.09</v>
      </c>
      <c r="AG1436">
        <v>7.1</v>
      </c>
      <c r="AI1436" t="s">
        <v>113</v>
      </c>
      <c r="AJ1436" t="s">
        <v>116</v>
      </c>
      <c r="AK1436" t="s">
        <v>7929</v>
      </c>
      <c r="AL1436" t="s">
        <v>7930</v>
      </c>
      <c r="AM1436" t="s">
        <v>7931</v>
      </c>
      <c r="AN1436" t="s">
        <v>7932</v>
      </c>
      <c r="AO1436" t="s">
        <v>7933</v>
      </c>
      <c r="AS143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6" t="s">
        <v>98</v>
      </c>
      <c r="AU1436" t="s">
        <v>122</v>
      </c>
      <c r="AV1436">
        <v>3</v>
      </c>
      <c r="AW1436" t="s">
        <v>123</v>
      </c>
      <c r="AY1436">
        <v>4</v>
      </c>
      <c r="AZ1436">
        <v>1</v>
      </c>
      <c r="BA1436" t="s">
        <v>124</v>
      </c>
      <c r="BB1436">
        <v>19</v>
      </c>
      <c r="BI1436">
        <v>2</v>
      </c>
      <c r="BN1436" t="s">
        <v>8029</v>
      </c>
      <c r="BO1436" t="s">
        <v>8032</v>
      </c>
      <c r="BP1436" t="s">
        <v>8033</v>
      </c>
      <c r="BQ1436" t="s">
        <v>8034</v>
      </c>
      <c r="CB1436" t="s">
        <v>133</v>
      </c>
      <c r="CC1436" t="s">
        <v>134</v>
      </c>
      <c r="CD1436">
        <v>1</v>
      </c>
      <c r="CE1436">
        <v>4</v>
      </c>
      <c r="CG1436" t="s">
        <v>7034</v>
      </c>
    </row>
    <row r="1437" spans="1:85" x14ac:dyDescent="0.3">
      <c r="A1437" s="39">
        <v>6436</v>
      </c>
      <c r="B1437" t="s">
        <v>98</v>
      </c>
      <c r="C1437" t="s">
        <v>8043</v>
      </c>
      <c r="D1437" t="s">
        <v>137</v>
      </c>
      <c r="E1437" t="s">
        <v>8023</v>
      </c>
      <c r="F1437" t="s">
        <v>138</v>
      </c>
      <c r="G1437" t="s">
        <v>101</v>
      </c>
      <c r="H1437" t="s">
        <v>7062</v>
      </c>
      <c r="I1437" t="s">
        <v>4017</v>
      </c>
      <c r="J1437" t="s">
        <v>8044</v>
      </c>
      <c r="K1437" s="29" t="str">
        <f t="shared" si="186"/>
        <v>&lt;ul&gt;
&lt;li&gt;Man-made upper
&lt;li&gt;Rubber sole and Lightly padded footbed
&lt;li&gt;Imported
&lt;li&gt;Designer Inspired
&lt;li&gt;Padded Insole
&lt;ul&gt;</v>
      </c>
      <c r="L1437" s="12" t="str">
        <f t="shared" si="183"/>
        <v>Man-made upper
Rubber sole and Lightly padded footbed
Imported
Designer Inspired
Padded Insole</v>
      </c>
      <c r="M1437" t="s">
        <v>8025</v>
      </c>
      <c r="N1437" s="12" t="str">
        <f t="shared" si="187"/>
        <v>Man-made upper
Rubber sole and Lightly padded footbed
Imported
Designer Inspired
Padded Insole
Step on your steps with this pair of elegant shoes that have a beautiful design to go on a trip.</v>
      </c>
      <c r="O1437" s="11" t="str">
        <f t="shared" si="184"/>
        <v>&lt;ul&gt;
&lt;li&gt;Man-made upper
&lt;li&gt;Rubber sole and Lightly padded footbed
&lt;li&gt;Imported
&lt;li&gt;Designer Inspired
&lt;li&gt;Padded Insole
&lt;ul&gt;
Step on your steps with this pair of elegant shoes that have a beautiful design to go on a trip.</v>
      </c>
      <c r="P1437" t="s">
        <v>7023</v>
      </c>
      <c r="Q1437" t="s">
        <v>7924</v>
      </c>
      <c r="R1437" t="s">
        <v>8026</v>
      </c>
      <c r="S1437" t="s">
        <v>7926</v>
      </c>
      <c r="T1437" t="s">
        <v>7927</v>
      </c>
      <c r="U1437" t="s">
        <v>8043</v>
      </c>
      <c r="V1437" t="s">
        <v>8043</v>
      </c>
      <c r="W1437" s="95">
        <v>6925323945651</v>
      </c>
      <c r="X1437" s="95">
        <v>6925323945651</v>
      </c>
      <c r="Y1437" t="s">
        <v>7928</v>
      </c>
      <c r="AA1437" t="s">
        <v>113</v>
      </c>
      <c r="AB1437" t="s">
        <v>114</v>
      </c>
      <c r="AC1437" t="str">
        <f t="shared" si="188"/>
        <v>64.99</v>
      </c>
      <c r="AD1437" s="13">
        <v>44.99</v>
      </c>
      <c r="AE1437" s="14">
        <v>52.09</v>
      </c>
      <c r="AG1437">
        <v>7.1</v>
      </c>
      <c r="AI1437" t="s">
        <v>113</v>
      </c>
      <c r="AJ1437" t="s">
        <v>116</v>
      </c>
      <c r="AK1437" t="s">
        <v>7929</v>
      </c>
      <c r="AL1437" t="s">
        <v>7930</v>
      </c>
      <c r="AM1437" t="s">
        <v>7931</v>
      </c>
      <c r="AN1437" t="s">
        <v>7932</v>
      </c>
      <c r="AO1437" t="s">
        <v>7933</v>
      </c>
      <c r="AS143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7" t="s">
        <v>98</v>
      </c>
      <c r="AU1437" t="s">
        <v>122</v>
      </c>
      <c r="AV1437">
        <v>3</v>
      </c>
      <c r="AW1437" t="s">
        <v>123</v>
      </c>
      <c r="AY1437">
        <v>4</v>
      </c>
      <c r="AZ1437">
        <v>1</v>
      </c>
      <c r="BA1437" t="s">
        <v>124</v>
      </c>
      <c r="BB1437">
        <v>19</v>
      </c>
      <c r="BI1437">
        <v>2</v>
      </c>
      <c r="BN1437" t="s">
        <v>8029</v>
      </c>
      <c r="BO1437" t="s">
        <v>8032</v>
      </c>
      <c r="BP1437" t="s">
        <v>8033</v>
      </c>
      <c r="BQ1437" t="s">
        <v>8034</v>
      </c>
      <c r="CB1437" t="s">
        <v>133</v>
      </c>
      <c r="CC1437" t="s">
        <v>134</v>
      </c>
      <c r="CD1437">
        <v>1</v>
      </c>
      <c r="CE1437">
        <v>4</v>
      </c>
      <c r="CG1437" t="s">
        <v>7034</v>
      </c>
    </row>
    <row r="1438" spans="1:85" x14ac:dyDescent="0.3">
      <c r="A1438" s="39">
        <v>6437</v>
      </c>
      <c r="B1438" t="s">
        <v>98</v>
      </c>
      <c r="C1438" t="s">
        <v>8045</v>
      </c>
      <c r="D1438" t="s">
        <v>137</v>
      </c>
      <c r="E1438" t="s">
        <v>8023</v>
      </c>
      <c r="F1438" t="s">
        <v>138</v>
      </c>
      <c r="G1438" t="s">
        <v>101</v>
      </c>
      <c r="H1438" t="s">
        <v>7066</v>
      </c>
      <c r="I1438" t="s">
        <v>4017</v>
      </c>
      <c r="J1438" t="s">
        <v>8046</v>
      </c>
      <c r="K1438" s="29" t="str">
        <f t="shared" si="186"/>
        <v>&lt;ul&gt;
&lt;li&gt;Man-made upper
&lt;li&gt;Rubber sole and Lightly padded footbed
&lt;li&gt;Imported
&lt;li&gt;Designer Inspired
&lt;li&gt;Padded Insole
&lt;ul&gt;</v>
      </c>
      <c r="L1438" s="12" t="str">
        <f t="shared" si="183"/>
        <v>Man-made upper
Rubber sole and Lightly padded footbed
Imported
Designer Inspired
Padded Insole</v>
      </c>
      <c r="M1438" t="s">
        <v>8025</v>
      </c>
      <c r="N1438" s="12" t="str">
        <f t="shared" si="187"/>
        <v>Man-made upper
Rubber sole and Lightly padded footbed
Imported
Designer Inspired
Padded Insole
Step on your steps with this pair of elegant shoes that have a beautiful design to go on a trip.</v>
      </c>
      <c r="O1438" s="11" t="str">
        <f t="shared" si="184"/>
        <v>&lt;ul&gt;
&lt;li&gt;Man-made upper
&lt;li&gt;Rubber sole and Lightly padded footbed
&lt;li&gt;Imported
&lt;li&gt;Designer Inspired
&lt;li&gt;Padded Insole
&lt;ul&gt;
Step on your steps with this pair of elegant shoes that have a beautiful design to go on a trip.</v>
      </c>
      <c r="P1438" t="s">
        <v>7023</v>
      </c>
      <c r="Q1438" t="s">
        <v>7924</v>
      </c>
      <c r="R1438" t="s">
        <v>8026</v>
      </c>
      <c r="S1438" t="s">
        <v>7926</v>
      </c>
      <c r="T1438" t="s">
        <v>7927</v>
      </c>
      <c r="U1438" t="s">
        <v>8045</v>
      </c>
      <c r="V1438" t="s">
        <v>8045</v>
      </c>
      <c r="W1438" s="95">
        <v>6925323945668</v>
      </c>
      <c r="X1438" s="95">
        <v>6925323945668</v>
      </c>
      <c r="Y1438" t="s">
        <v>7928</v>
      </c>
      <c r="AA1438" t="s">
        <v>113</v>
      </c>
      <c r="AB1438" t="s">
        <v>114</v>
      </c>
      <c r="AC1438" t="str">
        <f t="shared" si="188"/>
        <v>64.99</v>
      </c>
      <c r="AD1438" s="13">
        <v>44.99</v>
      </c>
      <c r="AE1438" s="14">
        <v>52.09</v>
      </c>
      <c r="AG1438">
        <v>7.1</v>
      </c>
      <c r="AI1438" t="s">
        <v>113</v>
      </c>
      <c r="AJ1438" t="s">
        <v>116</v>
      </c>
      <c r="AK1438" t="s">
        <v>7929</v>
      </c>
      <c r="AL1438" t="s">
        <v>7930</v>
      </c>
      <c r="AM1438" t="s">
        <v>7931</v>
      </c>
      <c r="AN1438" t="s">
        <v>7932</v>
      </c>
      <c r="AO1438" t="s">
        <v>7933</v>
      </c>
      <c r="AS1438"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8" t="s">
        <v>98</v>
      </c>
      <c r="AU1438" t="s">
        <v>122</v>
      </c>
      <c r="AV1438">
        <v>3</v>
      </c>
      <c r="AW1438" t="s">
        <v>123</v>
      </c>
      <c r="AY1438">
        <v>4</v>
      </c>
      <c r="AZ1438">
        <v>1</v>
      </c>
      <c r="BA1438" t="s">
        <v>124</v>
      </c>
      <c r="BB1438">
        <v>19</v>
      </c>
      <c r="BI1438">
        <v>2</v>
      </c>
      <c r="BN1438" t="s">
        <v>8029</v>
      </c>
      <c r="BO1438" t="s">
        <v>8032</v>
      </c>
      <c r="BP1438" t="s">
        <v>8033</v>
      </c>
      <c r="BQ1438" t="s">
        <v>8034</v>
      </c>
      <c r="CB1438" t="s">
        <v>133</v>
      </c>
      <c r="CC1438" t="s">
        <v>134</v>
      </c>
      <c r="CD1438">
        <v>1</v>
      </c>
      <c r="CE1438">
        <v>4</v>
      </c>
      <c r="CG1438" t="s">
        <v>7034</v>
      </c>
    </row>
    <row r="1439" spans="1:85" x14ac:dyDescent="0.3">
      <c r="A1439" s="39">
        <v>6438</v>
      </c>
      <c r="B1439" t="s">
        <v>98</v>
      </c>
      <c r="C1439" t="s">
        <v>8047</v>
      </c>
      <c r="D1439" t="s">
        <v>137</v>
      </c>
      <c r="E1439" t="s">
        <v>8023</v>
      </c>
      <c r="F1439" t="s">
        <v>138</v>
      </c>
      <c r="G1439" t="s">
        <v>101</v>
      </c>
      <c r="H1439" t="s">
        <v>7953</v>
      </c>
      <c r="I1439" t="s">
        <v>4017</v>
      </c>
      <c r="J1439" t="s">
        <v>8048</v>
      </c>
      <c r="K1439" s="29" t="str">
        <f t="shared" si="186"/>
        <v>&lt;ul&gt;
&lt;li&gt;Man-made upper
&lt;li&gt;Rubber sole and Lightly padded footbed
&lt;li&gt;Imported
&lt;li&gt;Designer Inspired
&lt;li&gt;Padded Insole
&lt;ul&gt;</v>
      </c>
      <c r="L1439" s="12" t="str">
        <f t="shared" si="183"/>
        <v>Man-made upper
Rubber sole and Lightly padded footbed
Imported
Designer Inspired
Padded Insole</v>
      </c>
      <c r="M1439" t="s">
        <v>8025</v>
      </c>
      <c r="N1439" s="12" t="str">
        <f t="shared" si="187"/>
        <v>Man-made upper
Rubber sole and Lightly padded footbed
Imported
Designer Inspired
Padded Insole
Step on your steps with this pair of elegant shoes that have a beautiful design to go on a trip.</v>
      </c>
      <c r="O1439" s="11" t="str">
        <f t="shared" si="184"/>
        <v>&lt;ul&gt;
&lt;li&gt;Man-made upper
&lt;li&gt;Rubber sole and Lightly padded footbed
&lt;li&gt;Imported
&lt;li&gt;Designer Inspired
&lt;li&gt;Padded Insole
&lt;ul&gt;
Step on your steps with this pair of elegant shoes that have a beautiful design to go on a trip.</v>
      </c>
      <c r="P1439" t="s">
        <v>7023</v>
      </c>
      <c r="Q1439" t="s">
        <v>7924</v>
      </c>
      <c r="R1439" t="s">
        <v>8026</v>
      </c>
      <c r="S1439" t="s">
        <v>7926</v>
      </c>
      <c r="T1439" t="s">
        <v>7927</v>
      </c>
      <c r="U1439" t="s">
        <v>8047</v>
      </c>
      <c r="V1439" t="s">
        <v>8047</v>
      </c>
      <c r="W1439" s="95">
        <v>6925323945675</v>
      </c>
      <c r="X1439" s="95">
        <v>6925323945675</v>
      </c>
      <c r="Y1439" t="s">
        <v>7928</v>
      </c>
      <c r="AA1439" t="s">
        <v>113</v>
      </c>
      <c r="AB1439" t="s">
        <v>114</v>
      </c>
      <c r="AC1439" t="str">
        <f t="shared" si="188"/>
        <v>64.99</v>
      </c>
      <c r="AD1439" s="13">
        <v>44.99</v>
      </c>
      <c r="AE1439" s="14">
        <v>52.09</v>
      </c>
      <c r="AG1439">
        <v>7.1</v>
      </c>
      <c r="AI1439" t="s">
        <v>113</v>
      </c>
      <c r="AJ1439" t="s">
        <v>116</v>
      </c>
      <c r="AK1439" t="s">
        <v>7929</v>
      </c>
      <c r="AL1439" t="s">
        <v>7930</v>
      </c>
      <c r="AM1439" t="s">
        <v>7931</v>
      </c>
      <c r="AN1439" t="s">
        <v>7932</v>
      </c>
      <c r="AO1439" t="s">
        <v>7933</v>
      </c>
      <c r="AS1439"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39" t="s">
        <v>98</v>
      </c>
      <c r="AU1439" t="s">
        <v>122</v>
      </c>
      <c r="AV1439">
        <v>3</v>
      </c>
      <c r="AW1439" t="s">
        <v>123</v>
      </c>
      <c r="AY1439">
        <v>4</v>
      </c>
      <c r="AZ1439">
        <v>1</v>
      </c>
      <c r="BA1439" t="s">
        <v>124</v>
      </c>
      <c r="BB1439">
        <v>19</v>
      </c>
      <c r="BI1439">
        <v>2</v>
      </c>
      <c r="BN1439" t="s">
        <v>8029</v>
      </c>
      <c r="BO1439" t="s">
        <v>8032</v>
      </c>
      <c r="BP1439" t="s">
        <v>8033</v>
      </c>
      <c r="BQ1439" t="s">
        <v>8034</v>
      </c>
      <c r="CB1439" t="s">
        <v>133</v>
      </c>
      <c r="CC1439" t="s">
        <v>134</v>
      </c>
      <c r="CD1439">
        <v>1</v>
      </c>
      <c r="CE1439">
        <v>4</v>
      </c>
      <c r="CG1439" t="s">
        <v>7034</v>
      </c>
    </row>
    <row r="1440" spans="1:85" x14ac:dyDescent="0.3">
      <c r="A1440" s="39">
        <v>6439</v>
      </c>
      <c r="B1440" t="s">
        <v>98</v>
      </c>
      <c r="C1440" t="s">
        <v>8049</v>
      </c>
      <c r="D1440" t="s">
        <v>137</v>
      </c>
      <c r="E1440" t="s">
        <v>8023</v>
      </c>
      <c r="F1440" t="s">
        <v>138</v>
      </c>
      <c r="G1440" t="s">
        <v>101</v>
      </c>
      <c r="H1440" t="s">
        <v>7070</v>
      </c>
      <c r="I1440" t="s">
        <v>4017</v>
      </c>
      <c r="J1440" t="s">
        <v>8050</v>
      </c>
      <c r="K1440" s="29" t="str">
        <f t="shared" si="186"/>
        <v>&lt;ul&gt;
&lt;li&gt;Man-made upper
&lt;li&gt;Rubber sole and Lightly padded footbed
&lt;li&gt;Imported
&lt;li&gt;Designer Inspired
&lt;li&gt;Padded Insole
&lt;ul&gt;</v>
      </c>
      <c r="L1440" s="12" t="str">
        <f t="shared" si="183"/>
        <v>Man-made upper
Rubber sole and Lightly padded footbed
Imported
Designer Inspired
Padded Insole</v>
      </c>
      <c r="M1440" t="s">
        <v>8025</v>
      </c>
      <c r="N1440" s="12" t="str">
        <f t="shared" si="187"/>
        <v>Man-made upper
Rubber sole and Lightly padded footbed
Imported
Designer Inspired
Padded Insole
Step on your steps with this pair of elegant shoes that have a beautiful design to go on a trip.</v>
      </c>
      <c r="O1440" s="11" t="str">
        <f t="shared" si="184"/>
        <v>&lt;ul&gt;
&lt;li&gt;Man-made upper
&lt;li&gt;Rubber sole and Lightly padded footbed
&lt;li&gt;Imported
&lt;li&gt;Designer Inspired
&lt;li&gt;Padded Insole
&lt;ul&gt;
Step on your steps with this pair of elegant shoes that have a beautiful design to go on a trip.</v>
      </c>
      <c r="P1440" t="s">
        <v>7023</v>
      </c>
      <c r="Q1440" t="s">
        <v>7924</v>
      </c>
      <c r="R1440" t="s">
        <v>8026</v>
      </c>
      <c r="S1440" t="s">
        <v>7926</v>
      </c>
      <c r="T1440" t="s">
        <v>7927</v>
      </c>
      <c r="U1440" t="s">
        <v>8049</v>
      </c>
      <c r="V1440" t="s">
        <v>8049</v>
      </c>
      <c r="W1440" s="95">
        <v>6925323945682</v>
      </c>
      <c r="X1440" s="95">
        <v>6925323945682</v>
      </c>
      <c r="Y1440" t="s">
        <v>7928</v>
      </c>
      <c r="AA1440" t="s">
        <v>113</v>
      </c>
      <c r="AB1440" t="s">
        <v>114</v>
      </c>
      <c r="AC1440" t="str">
        <f t="shared" si="188"/>
        <v>64.99</v>
      </c>
      <c r="AD1440" s="13">
        <v>44.99</v>
      </c>
      <c r="AE1440" s="14">
        <v>52.09</v>
      </c>
      <c r="AG1440">
        <v>7.1</v>
      </c>
      <c r="AI1440" t="s">
        <v>113</v>
      </c>
      <c r="AJ1440" t="s">
        <v>116</v>
      </c>
      <c r="AK1440" t="s">
        <v>7929</v>
      </c>
      <c r="AL1440" t="s">
        <v>7930</v>
      </c>
      <c r="AM1440" t="s">
        <v>7931</v>
      </c>
      <c r="AN1440" t="s">
        <v>7932</v>
      </c>
      <c r="AO1440" t="s">
        <v>7933</v>
      </c>
      <c r="AS1440"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0" t="s">
        <v>98</v>
      </c>
      <c r="AU1440" t="s">
        <v>122</v>
      </c>
      <c r="AV1440">
        <v>3</v>
      </c>
      <c r="AW1440" t="s">
        <v>123</v>
      </c>
      <c r="AY1440">
        <v>4</v>
      </c>
      <c r="AZ1440">
        <v>1</v>
      </c>
      <c r="BA1440" t="s">
        <v>124</v>
      </c>
      <c r="BB1440">
        <v>19</v>
      </c>
      <c r="BI1440">
        <v>2</v>
      </c>
      <c r="BN1440" t="s">
        <v>8029</v>
      </c>
      <c r="BO1440" t="s">
        <v>8032</v>
      </c>
      <c r="BP1440" t="s">
        <v>8033</v>
      </c>
      <c r="BQ1440" t="s">
        <v>8034</v>
      </c>
      <c r="CB1440" t="s">
        <v>133</v>
      </c>
      <c r="CC1440" t="s">
        <v>134</v>
      </c>
      <c r="CD1440">
        <v>1</v>
      </c>
      <c r="CE1440">
        <v>4</v>
      </c>
      <c r="CG1440" t="s">
        <v>7034</v>
      </c>
    </row>
    <row r="1441" spans="1:85" x14ac:dyDescent="0.3">
      <c r="A1441" s="39">
        <v>6440</v>
      </c>
      <c r="B1441" t="s">
        <v>98</v>
      </c>
      <c r="C1441" t="s">
        <v>8051</v>
      </c>
      <c r="D1441" t="s">
        <v>137</v>
      </c>
      <c r="E1441" t="s">
        <v>8023</v>
      </c>
      <c r="F1441" t="s">
        <v>138</v>
      </c>
      <c r="G1441" t="s">
        <v>101</v>
      </c>
      <c r="H1441" t="s">
        <v>7042</v>
      </c>
      <c r="I1441" t="s">
        <v>272</v>
      </c>
      <c r="J1441" t="s">
        <v>8052</v>
      </c>
      <c r="K1441" s="29" t="str">
        <f t="shared" si="186"/>
        <v>&lt;ul&gt;
&lt;li&gt;Man-made upper
&lt;li&gt;Rubber sole and Lightly padded footbed
&lt;li&gt;Imported
&lt;li&gt;Designer Inspired
&lt;li&gt;Padded Insole
&lt;ul&gt;</v>
      </c>
      <c r="L1441" s="12" t="str">
        <f t="shared" si="183"/>
        <v>Man-made upper
Rubber sole and Lightly padded footbed
Imported
Designer Inspired
Padded Insole</v>
      </c>
      <c r="M1441" t="s">
        <v>8025</v>
      </c>
      <c r="N1441" s="12" t="str">
        <f t="shared" si="187"/>
        <v>Man-made upper
Rubber sole and Lightly padded footbed
Imported
Designer Inspired
Padded Insole
Step on your steps with this pair of elegant shoes that have a beautiful design to go on a trip.</v>
      </c>
      <c r="O1441" s="11" t="str">
        <f t="shared" si="184"/>
        <v>&lt;ul&gt;
&lt;li&gt;Man-made upper
&lt;li&gt;Rubber sole and Lightly padded footbed
&lt;li&gt;Imported
&lt;li&gt;Designer Inspired
&lt;li&gt;Padded Insole
&lt;ul&gt;
Step on your steps with this pair of elegant shoes that have a beautiful design to go on a trip.</v>
      </c>
      <c r="P1441" t="s">
        <v>7023</v>
      </c>
      <c r="Q1441" t="s">
        <v>7924</v>
      </c>
      <c r="R1441" t="s">
        <v>8026</v>
      </c>
      <c r="S1441" t="s">
        <v>7926</v>
      </c>
      <c r="T1441" t="s">
        <v>7927</v>
      </c>
      <c r="U1441" t="s">
        <v>8051</v>
      </c>
      <c r="V1441" t="s">
        <v>8051</v>
      </c>
      <c r="W1441" s="95">
        <v>6925323945699</v>
      </c>
      <c r="X1441" s="95">
        <v>6925323945699</v>
      </c>
      <c r="Y1441" t="s">
        <v>7928</v>
      </c>
      <c r="AA1441" t="s">
        <v>113</v>
      </c>
      <c r="AB1441" t="s">
        <v>114</v>
      </c>
      <c r="AC1441" t="str">
        <f t="shared" si="188"/>
        <v>64.99</v>
      </c>
      <c r="AD1441" s="13">
        <v>44.99</v>
      </c>
      <c r="AE1441" s="14">
        <v>52.09</v>
      </c>
      <c r="AG1441">
        <v>7.1</v>
      </c>
      <c r="AI1441" t="s">
        <v>113</v>
      </c>
      <c r="AJ1441" t="s">
        <v>116</v>
      </c>
      <c r="AK1441" t="s">
        <v>7929</v>
      </c>
      <c r="AL1441" t="s">
        <v>7930</v>
      </c>
      <c r="AM1441" t="s">
        <v>7931</v>
      </c>
      <c r="AN1441" t="s">
        <v>7932</v>
      </c>
      <c r="AO1441" t="s">
        <v>7933</v>
      </c>
      <c r="AS1441"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1" t="s">
        <v>98</v>
      </c>
      <c r="AU1441" t="s">
        <v>122</v>
      </c>
      <c r="AV1441">
        <v>3</v>
      </c>
      <c r="AW1441" t="s">
        <v>123</v>
      </c>
      <c r="AY1441">
        <v>4</v>
      </c>
      <c r="AZ1441">
        <v>1</v>
      </c>
      <c r="BA1441" t="s">
        <v>124</v>
      </c>
      <c r="BB1441">
        <v>19</v>
      </c>
      <c r="BI1441">
        <v>2</v>
      </c>
      <c r="BN1441" t="s">
        <v>8027</v>
      </c>
      <c r="BO1441" t="s">
        <v>8053</v>
      </c>
      <c r="BP1441" t="s">
        <v>8054</v>
      </c>
      <c r="CB1441" t="s">
        <v>133</v>
      </c>
      <c r="CC1441" t="s">
        <v>134</v>
      </c>
      <c r="CD1441">
        <v>1</v>
      </c>
      <c r="CE1441">
        <v>4</v>
      </c>
      <c r="CG1441" t="s">
        <v>7034</v>
      </c>
    </row>
    <row r="1442" spans="1:85" x14ac:dyDescent="0.3">
      <c r="A1442" s="39">
        <v>6441</v>
      </c>
      <c r="B1442" t="s">
        <v>98</v>
      </c>
      <c r="C1442" t="s">
        <v>8055</v>
      </c>
      <c r="D1442" t="s">
        <v>137</v>
      </c>
      <c r="E1442" t="s">
        <v>8023</v>
      </c>
      <c r="F1442" t="s">
        <v>138</v>
      </c>
      <c r="G1442" t="s">
        <v>101</v>
      </c>
      <c r="H1442" t="s">
        <v>7046</v>
      </c>
      <c r="I1442" t="s">
        <v>272</v>
      </c>
      <c r="J1442" t="s">
        <v>8056</v>
      </c>
      <c r="K1442" s="29" t="str">
        <f t="shared" si="186"/>
        <v>&lt;ul&gt;
&lt;li&gt;Man-made upper
&lt;li&gt;Rubber sole and Lightly padded footbed
&lt;li&gt;Imported
&lt;li&gt;Designer Inspired
&lt;li&gt;Padded Insole
&lt;ul&gt;</v>
      </c>
      <c r="L1442" s="12" t="str">
        <f t="shared" si="183"/>
        <v>Man-made upper
Rubber sole and Lightly padded footbed
Imported
Designer Inspired
Padded Insole</v>
      </c>
      <c r="M1442" t="s">
        <v>8025</v>
      </c>
      <c r="N1442" s="12" t="str">
        <f t="shared" si="187"/>
        <v>Man-made upper
Rubber sole and Lightly padded footbed
Imported
Designer Inspired
Padded Insole
Step on your steps with this pair of elegant shoes that have a beautiful design to go on a trip.</v>
      </c>
      <c r="O1442" s="11" t="str">
        <f t="shared" si="184"/>
        <v>&lt;ul&gt;
&lt;li&gt;Man-made upper
&lt;li&gt;Rubber sole and Lightly padded footbed
&lt;li&gt;Imported
&lt;li&gt;Designer Inspired
&lt;li&gt;Padded Insole
&lt;ul&gt;
Step on your steps with this pair of elegant shoes that have a beautiful design to go on a trip.</v>
      </c>
      <c r="P1442" t="s">
        <v>7023</v>
      </c>
      <c r="Q1442" t="s">
        <v>7924</v>
      </c>
      <c r="R1442" t="s">
        <v>8026</v>
      </c>
      <c r="S1442" t="s">
        <v>7926</v>
      </c>
      <c r="T1442" t="s">
        <v>7927</v>
      </c>
      <c r="U1442" t="s">
        <v>8055</v>
      </c>
      <c r="V1442" t="s">
        <v>8055</v>
      </c>
      <c r="W1442" s="95">
        <v>6925323945705</v>
      </c>
      <c r="X1442" s="95">
        <v>6925323945705</v>
      </c>
      <c r="Y1442" t="s">
        <v>7928</v>
      </c>
      <c r="AA1442" t="s">
        <v>113</v>
      </c>
      <c r="AB1442" t="s">
        <v>114</v>
      </c>
      <c r="AC1442" t="str">
        <f t="shared" si="188"/>
        <v>64.99</v>
      </c>
      <c r="AD1442" s="13">
        <v>44.99</v>
      </c>
      <c r="AE1442" s="14">
        <v>52.09</v>
      </c>
      <c r="AG1442">
        <v>7.1</v>
      </c>
      <c r="AI1442" t="s">
        <v>113</v>
      </c>
      <c r="AJ1442" t="s">
        <v>116</v>
      </c>
      <c r="AK1442" t="s">
        <v>7929</v>
      </c>
      <c r="AL1442" t="s">
        <v>7930</v>
      </c>
      <c r="AM1442" t="s">
        <v>7931</v>
      </c>
      <c r="AN1442" t="s">
        <v>7932</v>
      </c>
      <c r="AO1442" t="s">
        <v>7933</v>
      </c>
      <c r="AS1442"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2" t="s">
        <v>98</v>
      </c>
      <c r="AU1442" t="s">
        <v>122</v>
      </c>
      <c r="AV1442">
        <v>3</v>
      </c>
      <c r="AW1442" t="s">
        <v>123</v>
      </c>
      <c r="AY1442">
        <v>4</v>
      </c>
      <c r="AZ1442">
        <v>1</v>
      </c>
      <c r="BA1442" t="s">
        <v>124</v>
      </c>
      <c r="BB1442">
        <v>19</v>
      </c>
      <c r="BI1442">
        <v>2</v>
      </c>
      <c r="BN1442" t="s">
        <v>8027</v>
      </c>
      <c r="BO1442" t="s">
        <v>8053</v>
      </c>
      <c r="BP1442" t="s">
        <v>8054</v>
      </c>
      <c r="CB1442" t="s">
        <v>133</v>
      </c>
      <c r="CC1442" t="s">
        <v>134</v>
      </c>
      <c r="CD1442">
        <v>1</v>
      </c>
      <c r="CE1442">
        <v>4</v>
      </c>
      <c r="CG1442" t="s">
        <v>7034</v>
      </c>
    </row>
    <row r="1443" spans="1:85" x14ac:dyDescent="0.3">
      <c r="A1443" s="39">
        <v>6442</v>
      </c>
      <c r="B1443" t="s">
        <v>98</v>
      </c>
      <c r="C1443" t="s">
        <v>8057</v>
      </c>
      <c r="D1443" t="s">
        <v>137</v>
      </c>
      <c r="E1443" t="s">
        <v>8023</v>
      </c>
      <c r="F1443" t="s">
        <v>138</v>
      </c>
      <c r="G1443" t="s">
        <v>101</v>
      </c>
      <c r="H1443" t="s">
        <v>7050</v>
      </c>
      <c r="I1443" t="s">
        <v>272</v>
      </c>
      <c r="J1443" t="s">
        <v>8058</v>
      </c>
      <c r="K1443" s="29" t="str">
        <f t="shared" si="186"/>
        <v>&lt;ul&gt;
&lt;li&gt;Man-made upper
&lt;li&gt;Rubber sole and Lightly padded footbed
&lt;li&gt;Imported
&lt;li&gt;Designer Inspired
&lt;li&gt;Padded Insole
&lt;ul&gt;</v>
      </c>
      <c r="L1443" s="12" t="str">
        <f t="shared" si="183"/>
        <v>Man-made upper
Rubber sole and Lightly padded footbed
Imported
Designer Inspired
Padded Insole</v>
      </c>
      <c r="M1443" t="s">
        <v>8025</v>
      </c>
      <c r="N1443" s="12" t="str">
        <f t="shared" si="187"/>
        <v>Man-made upper
Rubber sole and Lightly padded footbed
Imported
Designer Inspired
Padded Insole
Step on your steps with this pair of elegant shoes that have a beautiful design to go on a trip.</v>
      </c>
      <c r="O1443" s="11" t="str">
        <f t="shared" si="184"/>
        <v>&lt;ul&gt;
&lt;li&gt;Man-made upper
&lt;li&gt;Rubber sole and Lightly padded footbed
&lt;li&gt;Imported
&lt;li&gt;Designer Inspired
&lt;li&gt;Padded Insole
&lt;ul&gt;
Step on your steps with this pair of elegant shoes that have a beautiful design to go on a trip.</v>
      </c>
      <c r="P1443" t="s">
        <v>7023</v>
      </c>
      <c r="Q1443" t="s">
        <v>7924</v>
      </c>
      <c r="R1443" t="s">
        <v>8026</v>
      </c>
      <c r="S1443" t="s">
        <v>7926</v>
      </c>
      <c r="T1443" t="s">
        <v>7927</v>
      </c>
      <c r="U1443" t="s">
        <v>8057</v>
      </c>
      <c r="V1443" t="s">
        <v>8057</v>
      </c>
      <c r="W1443" s="95">
        <v>6925323945712</v>
      </c>
      <c r="X1443" s="95">
        <v>6925323945712</v>
      </c>
      <c r="Y1443" t="s">
        <v>7928</v>
      </c>
      <c r="AA1443" t="s">
        <v>113</v>
      </c>
      <c r="AB1443" t="s">
        <v>114</v>
      </c>
      <c r="AC1443" t="str">
        <f t="shared" si="188"/>
        <v>64.99</v>
      </c>
      <c r="AD1443" s="13">
        <v>44.99</v>
      </c>
      <c r="AE1443" s="14">
        <v>52.09</v>
      </c>
      <c r="AG1443">
        <v>7.1</v>
      </c>
      <c r="AI1443" t="s">
        <v>113</v>
      </c>
      <c r="AJ1443" t="s">
        <v>116</v>
      </c>
      <c r="AK1443" t="s">
        <v>7929</v>
      </c>
      <c r="AL1443" t="s">
        <v>7930</v>
      </c>
      <c r="AM1443" t="s">
        <v>7931</v>
      </c>
      <c r="AN1443" t="s">
        <v>7932</v>
      </c>
      <c r="AO1443" t="s">
        <v>7933</v>
      </c>
      <c r="AS1443"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3" t="s">
        <v>98</v>
      </c>
      <c r="AU1443" t="s">
        <v>122</v>
      </c>
      <c r="AV1443">
        <v>3</v>
      </c>
      <c r="AW1443" t="s">
        <v>123</v>
      </c>
      <c r="AY1443">
        <v>4</v>
      </c>
      <c r="AZ1443">
        <v>1</v>
      </c>
      <c r="BA1443" t="s">
        <v>124</v>
      </c>
      <c r="BB1443">
        <v>19</v>
      </c>
      <c r="BI1443">
        <v>2</v>
      </c>
      <c r="BN1443" t="s">
        <v>8027</v>
      </c>
      <c r="BO1443" t="s">
        <v>8053</v>
      </c>
      <c r="BP1443" t="s">
        <v>8054</v>
      </c>
      <c r="CB1443" t="s">
        <v>133</v>
      </c>
      <c r="CC1443" t="s">
        <v>134</v>
      </c>
      <c r="CD1443">
        <v>1</v>
      </c>
      <c r="CE1443">
        <v>4</v>
      </c>
      <c r="CG1443" t="s">
        <v>7034</v>
      </c>
    </row>
    <row r="1444" spans="1:85" x14ac:dyDescent="0.3">
      <c r="A1444" s="39">
        <v>6443</v>
      </c>
      <c r="B1444" t="s">
        <v>98</v>
      </c>
      <c r="C1444" t="s">
        <v>8059</v>
      </c>
      <c r="D1444" t="s">
        <v>137</v>
      </c>
      <c r="E1444" t="s">
        <v>8023</v>
      </c>
      <c r="F1444" t="s">
        <v>138</v>
      </c>
      <c r="G1444" t="s">
        <v>101</v>
      </c>
      <c r="H1444" t="s">
        <v>7054</v>
      </c>
      <c r="I1444" t="s">
        <v>272</v>
      </c>
      <c r="J1444" t="s">
        <v>8060</v>
      </c>
      <c r="K1444" s="29" t="str">
        <f t="shared" si="186"/>
        <v>&lt;ul&gt;
&lt;li&gt;Man-made upper
&lt;li&gt;Rubber sole and Lightly padded footbed
&lt;li&gt;Imported
&lt;li&gt;Designer Inspired
&lt;li&gt;Padded Insole
&lt;ul&gt;</v>
      </c>
      <c r="L1444" s="12" t="str">
        <f t="shared" si="183"/>
        <v>Man-made upper
Rubber sole and Lightly padded footbed
Imported
Designer Inspired
Padded Insole</v>
      </c>
      <c r="M1444" t="s">
        <v>8025</v>
      </c>
      <c r="N1444" s="12" t="str">
        <f t="shared" si="187"/>
        <v>Man-made upper
Rubber sole and Lightly padded footbed
Imported
Designer Inspired
Padded Insole
Step on your steps with this pair of elegant shoes that have a beautiful design to go on a trip.</v>
      </c>
      <c r="O1444" s="11" t="str">
        <f t="shared" si="184"/>
        <v>&lt;ul&gt;
&lt;li&gt;Man-made upper
&lt;li&gt;Rubber sole and Lightly padded footbed
&lt;li&gt;Imported
&lt;li&gt;Designer Inspired
&lt;li&gt;Padded Insole
&lt;ul&gt;
Step on your steps with this pair of elegant shoes that have a beautiful design to go on a trip.</v>
      </c>
      <c r="P1444" t="s">
        <v>7023</v>
      </c>
      <c r="Q1444" t="s">
        <v>7924</v>
      </c>
      <c r="R1444" t="s">
        <v>8026</v>
      </c>
      <c r="S1444" t="s">
        <v>7926</v>
      </c>
      <c r="T1444" t="s">
        <v>7927</v>
      </c>
      <c r="U1444" t="s">
        <v>8059</v>
      </c>
      <c r="V1444" t="s">
        <v>8059</v>
      </c>
      <c r="W1444" s="95">
        <v>6925323945729</v>
      </c>
      <c r="X1444" s="95">
        <v>6925323945729</v>
      </c>
      <c r="Y1444" t="s">
        <v>7928</v>
      </c>
      <c r="AA1444" t="s">
        <v>113</v>
      </c>
      <c r="AB1444" t="s">
        <v>114</v>
      </c>
      <c r="AC1444" t="str">
        <f t="shared" si="188"/>
        <v>64.99</v>
      </c>
      <c r="AD1444" s="13">
        <v>44.99</v>
      </c>
      <c r="AE1444" s="14">
        <v>52.09</v>
      </c>
      <c r="AG1444">
        <v>7.1</v>
      </c>
      <c r="AI1444" t="s">
        <v>113</v>
      </c>
      <c r="AJ1444" t="s">
        <v>116</v>
      </c>
      <c r="AK1444" t="s">
        <v>7929</v>
      </c>
      <c r="AL1444" t="s">
        <v>7930</v>
      </c>
      <c r="AM1444" t="s">
        <v>7931</v>
      </c>
      <c r="AN1444" t="s">
        <v>7932</v>
      </c>
      <c r="AO1444" t="s">
        <v>7933</v>
      </c>
      <c r="AS1444"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4" t="s">
        <v>98</v>
      </c>
      <c r="AU1444" t="s">
        <v>122</v>
      </c>
      <c r="AV1444">
        <v>3</v>
      </c>
      <c r="AW1444" t="s">
        <v>123</v>
      </c>
      <c r="AY1444">
        <v>4</v>
      </c>
      <c r="AZ1444">
        <v>1</v>
      </c>
      <c r="BA1444" t="s">
        <v>124</v>
      </c>
      <c r="BB1444">
        <v>19</v>
      </c>
      <c r="BI1444">
        <v>2</v>
      </c>
      <c r="BN1444" t="s">
        <v>8027</v>
      </c>
      <c r="BO1444" t="s">
        <v>8053</v>
      </c>
      <c r="BP1444" t="s">
        <v>8054</v>
      </c>
      <c r="CB1444" t="s">
        <v>133</v>
      </c>
      <c r="CC1444" t="s">
        <v>134</v>
      </c>
      <c r="CD1444">
        <v>1</v>
      </c>
      <c r="CE1444">
        <v>4</v>
      </c>
      <c r="CG1444" t="s">
        <v>7034</v>
      </c>
    </row>
    <row r="1445" spans="1:85" x14ac:dyDescent="0.3">
      <c r="A1445" s="39">
        <v>6444</v>
      </c>
      <c r="B1445" t="s">
        <v>98</v>
      </c>
      <c r="C1445" t="s">
        <v>8061</v>
      </c>
      <c r="D1445" t="s">
        <v>137</v>
      </c>
      <c r="E1445" t="s">
        <v>8023</v>
      </c>
      <c r="F1445" t="s">
        <v>138</v>
      </c>
      <c r="G1445" t="s">
        <v>101</v>
      </c>
      <c r="H1445" t="s">
        <v>7058</v>
      </c>
      <c r="I1445" t="s">
        <v>272</v>
      </c>
      <c r="J1445" t="s">
        <v>8062</v>
      </c>
      <c r="K1445" s="29" t="str">
        <f t="shared" si="186"/>
        <v>&lt;ul&gt;
&lt;li&gt;Man-made upper
&lt;li&gt;Rubber sole and Lightly padded footbed
&lt;li&gt;Imported
&lt;li&gt;Designer Inspired
&lt;li&gt;Padded Insole
&lt;ul&gt;</v>
      </c>
      <c r="L1445" s="12" t="str">
        <f t="shared" si="183"/>
        <v>Man-made upper
Rubber sole and Lightly padded footbed
Imported
Designer Inspired
Padded Insole</v>
      </c>
      <c r="M1445" t="s">
        <v>8025</v>
      </c>
      <c r="N1445" s="12" t="str">
        <f t="shared" si="187"/>
        <v>Man-made upper
Rubber sole and Lightly padded footbed
Imported
Designer Inspired
Padded Insole
Step on your steps with this pair of elegant shoes that have a beautiful design to go on a trip.</v>
      </c>
      <c r="O1445" s="11" t="str">
        <f t="shared" si="184"/>
        <v>&lt;ul&gt;
&lt;li&gt;Man-made upper
&lt;li&gt;Rubber sole and Lightly padded footbed
&lt;li&gt;Imported
&lt;li&gt;Designer Inspired
&lt;li&gt;Padded Insole
&lt;ul&gt;
Step on your steps with this pair of elegant shoes that have a beautiful design to go on a trip.</v>
      </c>
      <c r="P1445" t="s">
        <v>7023</v>
      </c>
      <c r="Q1445" t="s">
        <v>7924</v>
      </c>
      <c r="R1445" t="s">
        <v>8026</v>
      </c>
      <c r="S1445" t="s">
        <v>7926</v>
      </c>
      <c r="T1445" t="s">
        <v>7927</v>
      </c>
      <c r="U1445" t="s">
        <v>8061</v>
      </c>
      <c r="V1445" t="s">
        <v>8061</v>
      </c>
      <c r="W1445" s="95">
        <v>6925323945736</v>
      </c>
      <c r="X1445" s="95">
        <v>6925323945736</v>
      </c>
      <c r="Y1445" t="s">
        <v>7928</v>
      </c>
      <c r="AA1445" t="s">
        <v>113</v>
      </c>
      <c r="AB1445" t="s">
        <v>114</v>
      </c>
      <c r="AC1445" t="str">
        <f t="shared" si="188"/>
        <v>64.99</v>
      </c>
      <c r="AD1445" s="13">
        <v>44.99</v>
      </c>
      <c r="AE1445" s="14">
        <v>52.09</v>
      </c>
      <c r="AG1445">
        <v>7.1</v>
      </c>
      <c r="AI1445" t="s">
        <v>113</v>
      </c>
      <c r="AJ1445" t="s">
        <v>116</v>
      </c>
      <c r="AK1445" t="s">
        <v>7929</v>
      </c>
      <c r="AL1445" t="s">
        <v>7930</v>
      </c>
      <c r="AM1445" t="s">
        <v>7931</v>
      </c>
      <c r="AN1445" t="s">
        <v>7932</v>
      </c>
      <c r="AO1445" t="s">
        <v>7933</v>
      </c>
      <c r="AS144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5" t="s">
        <v>98</v>
      </c>
      <c r="AU1445" t="s">
        <v>122</v>
      </c>
      <c r="AV1445">
        <v>3</v>
      </c>
      <c r="AW1445" t="s">
        <v>123</v>
      </c>
      <c r="AY1445">
        <v>4</v>
      </c>
      <c r="AZ1445">
        <v>1</v>
      </c>
      <c r="BA1445" t="s">
        <v>124</v>
      </c>
      <c r="BB1445">
        <v>19</v>
      </c>
      <c r="BI1445">
        <v>2</v>
      </c>
      <c r="BN1445" t="s">
        <v>8027</v>
      </c>
      <c r="BO1445" t="s">
        <v>8053</v>
      </c>
      <c r="BP1445" t="s">
        <v>8054</v>
      </c>
      <c r="CB1445" t="s">
        <v>133</v>
      </c>
      <c r="CC1445" t="s">
        <v>134</v>
      </c>
      <c r="CD1445">
        <v>1</v>
      </c>
      <c r="CE1445">
        <v>4</v>
      </c>
      <c r="CG1445" t="s">
        <v>7034</v>
      </c>
    </row>
    <row r="1446" spans="1:85" x14ac:dyDescent="0.3">
      <c r="A1446" s="39">
        <v>6445</v>
      </c>
      <c r="B1446" t="s">
        <v>98</v>
      </c>
      <c r="C1446" t="s">
        <v>8063</v>
      </c>
      <c r="D1446" t="s">
        <v>137</v>
      </c>
      <c r="E1446" t="s">
        <v>8023</v>
      </c>
      <c r="F1446" t="s">
        <v>138</v>
      </c>
      <c r="G1446" t="s">
        <v>101</v>
      </c>
      <c r="H1446" t="s">
        <v>7062</v>
      </c>
      <c r="I1446" t="s">
        <v>272</v>
      </c>
      <c r="J1446" t="s">
        <v>8064</v>
      </c>
      <c r="K1446" s="29" t="str">
        <f t="shared" si="186"/>
        <v>&lt;ul&gt;
&lt;li&gt;Man-made upper
&lt;li&gt;Rubber sole and Lightly padded footbed
&lt;li&gt;Imported
&lt;li&gt;Designer Inspired
&lt;li&gt;Padded Insole
&lt;ul&gt;</v>
      </c>
      <c r="L1446" s="12" t="str">
        <f t="shared" si="183"/>
        <v>Man-made upper
Rubber sole and Lightly padded footbed
Imported
Designer Inspired
Padded Insole</v>
      </c>
      <c r="M1446" t="s">
        <v>8025</v>
      </c>
      <c r="N1446" s="12" t="str">
        <f t="shared" si="187"/>
        <v>Man-made upper
Rubber sole and Lightly padded footbed
Imported
Designer Inspired
Padded Insole
Step on your steps with this pair of elegant shoes that have a beautiful design to go on a trip.</v>
      </c>
      <c r="O1446" s="11" t="str">
        <f t="shared" si="184"/>
        <v>&lt;ul&gt;
&lt;li&gt;Man-made upper
&lt;li&gt;Rubber sole and Lightly padded footbed
&lt;li&gt;Imported
&lt;li&gt;Designer Inspired
&lt;li&gt;Padded Insole
&lt;ul&gt;
Step on your steps with this pair of elegant shoes that have a beautiful design to go on a trip.</v>
      </c>
      <c r="P1446" t="s">
        <v>7023</v>
      </c>
      <c r="Q1446" t="s">
        <v>7924</v>
      </c>
      <c r="R1446" t="s">
        <v>8026</v>
      </c>
      <c r="S1446" t="s">
        <v>7926</v>
      </c>
      <c r="T1446" t="s">
        <v>7927</v>
      </c>
      <c r="U1446" t="s">
        <v>8063</v>
      </c>
      <c r="V1446" t="s">
        <v>8063</v>
      </c>
      <c r="W1446" s="95">
        <v>6925323945743</v>
      </c>
      <c r="X1446" s="95">
        <v>6925323945743</v>
      </c>
      <c r="Y1446" t="s">
        <v>7928</v>
      </c>
      <c r="AA1446" t="s">
        <v>113</v>
      </c>
      <c r="AB1446" t="s">
        <v>114</v>
      </c>
      <c r="AC1446" t="str">
        <f t="shared" si="188"/>
        <v>64.99</v>
      </c>
      <c r="AD1446" s="13">
        <v>44.99</v>
      </c>
      <c r="AE1446" s="14">
        <v>52.09</v>
      </c>
      <c r="AG1446">
        <v>7.1</v>
      </c>
      <c r="AI1446" t="s">
        <v>113</v>
      </c>
      <c r="AJ1446" t="s">
        <v>116</v>
      </c>
      <c r="AK1446" t="s">
        <v>7929</v>
      </c>
      <c r="AL1446" t="s">
        <v>7930</v>
      </c>
      <c r="AM1446" t="s">
        <v>7931</v>
      </c>
      <c r="AN1446" t="s">
        <v>7932</v>
      </c>
      <c r="AO1446" t="s">
        <v>7933</v>
      </c>
      <c r="AS144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6" t="s">
        <v>98</v>
      </c>
      <c r="AU1446" t="s">
        <v>122</v>
      </c>
      <c r="AV1446">
        <v>3</v>
      </c>
      <c r="AW1446" t="s">
        <v>123</v>
      </c>
      <c r="AY1446">
        <v>4</v>
      </c>
      <c r="AZ1446">
        <v>1</v>
      </c>
      <c r="BA1446" t="s">
        <v>124</v>
      </c>
      <c r="BB1446">
        <v>19</v>
      </c>
      <c r="BI1446">
        <v>2</v>
      </c>
      <c r="BN1446" t="s">
        <v>8027</v>
      </c>
      <c r="BO1446" t="s">
        <v>8053</v>
      </c>
      <c r="BP1446" t="s">
        <v>8054</v>
      </c>
      <c r="CB1446" t="s">
        <v>133</v>
      </c>
      <c r="CC1446" t="s">
        <v>134</v>
      </c>
      <c r="CD1446">
        <v>1</v>
      </c>
      <c r="CE1446">
        <v>4</v>
      </c>
      <c r="CG1446" t="s">
        <v>7034</v>
      </c>
    </row>
    <row r="1447" spans="1:85" x14ac:dyDescent="0.3">
      <c r="A1447" s="39">
        <v>6446</v>
      </c>
      <c r="B1447" t="s">
        <v>98</v>
      </c>
      <c r="C1447" t="s">
        <v>8065</v>
      </c>
      <c r="D1447" t="s">
        <v>137</v>
      </c>
      <c r="E1447" t="s">
        <v>8023</v>
      </c>
      <c r="F1447" t="s">
        <v>138</v>
      </c>
      <c r="G1447" t="s">
        <v>101</v>
      </c>
      <c r="H1447" t="s">
        <v>7066</v>
      </c>
      <c r="I1447" t="s">
        <v>272</v>
      </c>
      <c r="J1447" t="s">
        <v>8066</v>
      </c>
      <c r="K1447" s="29" t="str">
        <f t="shared" si="186"/>
        <v>&lt;ul&gt;
&lt;li&gt;Man-made upper
&lt;li&gt;Rubber sole and Lightly padded footbed
&lt;li&gt;Imported
&lt;li&gt;Designer Inspired
&lt;li&gt;Padded Insole
&lt;ul&gt;</v>
      </c>
      <c r="L1447" s="12" t="str">
        <f t="shared" si="183"/>
        <v>Man-made upper
Rubber sole and Lightly padded footbed
Imported
Designer Inspired
Padded Insole</v>
      </c>
      <c r="M1447" t="s">
        <v>8025</v>
      </c>
      <c r="N1447" s="12" t="str">
        <f t="shared" si="187"/>
        <v>Man-made upper
Rubber sole and Lightly padded footbed
Imported
Designer Inspired
Padded Insole
Step on your steps with this pair of elegant shoes that have a beautiful design to go on a trip.</v>
      </c>
      <c r="O1447" s="11" t="str">
        <f t="shared" si="184"/>
        <v>&lt;ul&gt;
&lt;li&gt;Man-made upper
&lt;li&gt;Rubber sole and Lightly padded footbed
&lt;li&gt;Imported
&lt;li&gt;Designer Inspired
&lt;li&gt;Padded Insole
&lt;ul&gt;
Step on your steps with this pair of elegant shoes that have a beautiful design to go on a trip.</v>
      </c>
      <c r="P1447" t="s">
        <v>7023</v>
      </c>
      <c r="Q1447" t="s">
        <v>7924</v>
      </c>
      <c r="R1447" t="s">
        <v>8026</v>
      </c>
      <c r="S1447" t="s">
        <v>7926</v>
      </c>
      <c r="T1447" t="s">
        <v>7927</v>
      </c>
      <c r="U1447" t="s">
        <v>8065</v>
      </c>
      <c r="V1447" t="s">
        <v>8065</v>
      </c>
      <c r="W1447" s="95">
        <v>6925323945750</v>
      </c>
      <c r="X1447" s="95">
        <v>6925323945750</v>
      </c>
      <c r="Y1447" t="s">
        <v>7928</v>
      </c>
      <c r="AA1447" t="s">
        <v>113</v>
      </c>
      <c r="AB1447" t="s">
        <v>114</v>
      </c>
      <c r="AC1447" t="str">
        <f t="shared" si="188"/>
        <v>64.99</v>
      </c>
      <c r="AD1447" s="13">
        <v>44.99</v>
      </c>
      <c r="AE1447" s="14">
        <v>52.09</v>
      </c>
      <c r="AG1447">
        <v>7.1</v>
      </c>
      <c r="AI1447" t="s">
        <v>113</v>
      </c>
      <c r="AJ1447" t="s">
        <v>116</v>
      </c>
      <c r="AK1447" t="s">
        <v>7929</v>
      </c>
      <c r="AL1447" t="s">
        <v>7930</v>
      </c>
      <c r="AM1447" t="s">
        <v>7931</v>
      </c>
      <c r="AN1447" t="s">
        <v>7932</v>
      </c>
      <c r="AO1447" t="s">
        <v>7933</v>
      </c>
      <c r="AS144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7" t="s">
        <v>98</v>
      </c>
      <c r="AU1447" t="s">
        <v>122</v>
      </c>
      <c r="AV1447">
        <v>3</v>
      </c>
      <c r="AW1447" t="s">
        <v>123</v>
      </c>
      <c r="AY1447">
        <v>4</v>
      </c>
      <c r="AZ1447">
        <v>1</v>
      </c>
      <c r="BA1447" t="s">
        <v>124</v>
      </c>
      <c r="BB1447">
        <v>19</v>
      </c>
      <c r="BI1447">
        <v>2</v>
      </c>
      <c r="BN1447" t="s">
        <v>8027</v>
      </c>
      <c r="BO1447" t="s">
        <v>8053</v>
      </c>
      <c r="BP1447" t="s">
        <v>8054</v>
      </c>
      <c r="CB1447" t="s">
        <v>133</v>
      </c>
      <c r="CC1447" t="s">
        <v>134</v>
      </c>
      <c r="CD1447">
        <v>1</v>
      </c>
      <c r="CE1447">
        <v>4</v>
      </c>
      <c r="CG1447" t="s">
        <v>7034</v>
      </c>
    </row>
    <row r="1448" spans="1:85" x14ac:dyDescent="0.3">
      <c r="A1448" s="39">
        <v>6447</v>
      </c>
      <c r="B1448" t="s">
        <v>98</v>
      </c>
      <c r="C1448" t="s">
        <v>8067</v>
      </c>
      <c r="D1448" t="s">
        <v>137</v>
      </c>
      <c r="E1448" t="s">
        <v>8023</v>
      </c>
      <c r="F1448" t="s">
        <v>138</v>
      </c>
      <c r="G1448" t="s">
        <v>101</v>
      </c>
      <c r="H1448" t="s">
        <v>7953</v>
      </c>
      <c r="I1448" t="s">
        <v>272</v>
      </c>
      <c r="J1448" t="s">
        <v>8068</v>
      </c>
      <c r="K1448" s="29" t="str">
        <f t="shared" si="186"/>
        <v>&lt;ul&gt;
&lt;li&gt;Man-made upper
&lt;li&gt;Rubber sole and Lightly padded footbed
&lt;li&gt;Imported
&lt;li&gt;Designer Inspired
&lt;li&gt;Padded Insole
&lt;ul&gt;</v>
      </c>
      <c r="L1448" s="12" t="str">
        <f t="shared" si="183"/>
        <v>Man-made upper
Rubber sole and Lightly padded footbed
Imported
Designer Inspired
Padded Insole</v>
      </c>
      <c r="M1448" t="s">
        <v>8025</v>
      </c>
      <c r="N1448" s="12" t="str">
        <f t="shared" si="187"/>
        <v>Man-made upper
Rubber sole and Lightly padded footbed
Imported
Designer Inspired
Padded Insole
Step on your steps with this pair of elegant shoes that have a beautiful design to go on a trip.</v>
      </c>
      <c r="O1448" s="11" t="str">
        <f t="shared" si="184"/>
        <v>&lt;ul&gt;
&lt;li&gt;Man-made upper
&lt;li&gt;Rubber sole and Lightly padded footbed
&lt;li&gt;Imported
&lt;li&gt;Designer Inspired
&lt;li&gt;Padded Insole
&lt;ul&gt;
Step on your steps with this pair of elegant shoes that have a beautiful design to go on a trip.</v>
      </c>
      <c r="P1448" t="s">
        <v>7023</v>
      </c>
      <c r="Q1448" t="s">
        <v>7924</v>
      </c>
      <c r="R1448" t="s">
        <v>8026</v>
      </c>
      <c r="S1448" t="s">
        <v>7926</v>
      </c>
      <c r="T1448" t="s">
        <v>7927</v>
      </c>
      <c r="U1448" t="s">
        <v>8067</v>
      </c>
      <c r="V1448" t="s">
        <v>8067</v>
      </c>
      <c r="W1448" s="95">
        <v>6925323945767</v>
      </c>
      <c r="X1448" s="95">
        <v>6925323945767</v>
      </c>
      <c r="Y1448" t="s">
        <v>7928</v>
      </c>
      <c r="AA1448" t="s">
        <v>113</v>
      </c>
      <c r="AB1448" t="s">
        <v>114</v>
      </c>
      <c r="AC1448" t="str">
        <f t="shared" si="188"/>
        <v>64.99</v>
      </c>
      <c r="AD1448" s="13">
        <v>44.99</v>
      </c>
      <c r="AE1448" s="14">
        <v>52.09</v>
      </c>
      <c r="AG1448">
        <v>7.1</v>
      </c>
      <c r="AI1448" t="s">
        <v>113</v>
      </c>
      <c r="AJ1448" t="s">
        <v>116</v>
      </c>
      <c r="AK1448" t="s">
        <v>7929</v>
      </c>
      <c r="AL1448" t="s">
        <v>7930</v>
      </c>
      <c r="AM1448" t="s">
        <v>7931</v>
      </c>
      <c r="AN1448" t="s">
        <v>7932</v>
      </c>
      <c r="AO1448" t="s">
        <v>7933</v>
      </c>
      <c r="AS1448"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8" t="s">
        <v>98</v>
      </c>
      <c r="AU1448" t="s">
        <v>122</v>
      </c>
      <c r="AV1448">
        <v>3</v>
      </c>
      <c r="AW1448" t="s">
        <v>123</v>
      </c>
      <c r="AY1448">
        <v>4</v>
      </c>
      <c r="AZ1448">
        <v>1</v>
      </c>
      <c r="BA1448" t="s">
        <v>124</v>
      </c>
      <c r="BB1448">
        <v>19</v>
      </c>
      <c r="BI1448">
        <v>2</v>
      </c>
      <c r="BN1448" t="s">
        <v>8027</v>
      </c>
      <c r="BO1448" t="s">
        <v>8053</v>
      </c>
      <c r="BP1448" t="s">
        <v>8054</v>
      </c>
      <c r="CB1448" t="s">
        <v>133</v>
      </c>
      <c r="CC1448" t="s">
        <v>134</v>
      </c>
      <c r="CD1448">
        <v>1</v>
      </c>
      <c r="CE1448">
        <v>4</v>
      </c>
      <c r="CG1448" t="s">
        <v>7034</v>
      </c>
    </row>
    <row r="1449" spans="1:85" x14ac:dyDescent="0.3">
      <c r="A1449" s="39">
        <v>6448</v>
      </c>
      <c r="B1449" t="s">
        <v>98</v>
      </c>
      <c r="C1449" t="s">
        <v>8069</v>
      </c>
      <c r="D1449" t="s">
        <v>137</v>
      </c>
      <c r="E1449" t="s">
        <v>8023</v>
      </c>
      <c r="F1449" t="s">
        <v>138</v>
      </c>
      <c r="G1449" t="s">
        <v>101</v>
      </c>
      <c r="H1449" t="s">
        <v>7070</v>
      </c>
      <c r="I1449" t="s">
        <v>272</v>
      </c>
      <c r="J1449" t="s">
        <v>8070</v>
      </c>
      <c r="K1449" s="29" t="str">
        <f t="shared" si="186"/>
        <v>&lt;ul&gt;
&lt;li&gt;Man-made upper
&lt;li&gt;Rubber sole and Lightly padded footbed
&lt;li&gt;Imported
&lt;li&gt;Designer Inspired
&lt;li&gt;Padded Insole
&lt;ul&gt;</v>
      </c>
      <c r="L1449" s="12" t="str">
        <f t="shared" si="183"/>
        <v>Man-made upper
Rubber sole and Lightly padded footbed
Imported
Designer Inspired
Padded Insole</v>
      </c>
      <c r="M1449" t="s">
        <v>8025</v>
      </c>
      <c r="N1449" s="12" t="str">
        <f t="shared" si="187"/>
        <v>Man-made upper
Rubber sole and Lightly padded footbed
Imported
Designer Inspired
Padded Insole
Step on your steps with this pair of elegant shoes that have a beautiful design to go on a trip.</v>
      </c>
      <c r="O1449" s="11" t="str">
        <f t="shared" si="184"/>
        <v>&lt;ul&gt;
&lt;li&gt;Man-made upper
&lt;li&gt;Rubber sole and Lightly padded footbed
&lt;li&gt;Imported
&lt;li&gt;Designer Inspired
&lt;li&gt;Padded Insole
&lt;ul&gt;
Step on your steps with this pair of elegant shoes that have a beautiful design to go on a trip.</v>
      </c>
      <c r="P1449" t="s">
        <v>7023</v>
      </c>
      <c r="Q1449" t="s">
        <v>7924</v>
      </c>
      <c r="R1449" t="s">
        <v>8026</v>
      </c>
      <c r="S1449" t="s">
        <v>7926</v>
      </c>
      <c r="T1449" t="s">
        <v>7927</v>
      </c>
      <c r="U1449" t="s">
        <v>8069</v>
      </c>
      <c r="V1449" t="s">
        <v>8069</v>
      </c>
      <c r="W1449" s="95">
        <v>6925323945774</v>
      </c>
      <c r="X1449" s="95">
        <v>6925323945774</v>
      </c>
      <c r="Y1449" t="s">
        <v>7928</v>
      </c>
      <c r="AA1449" t="s">
        <v>113</v>
      </c>
      <c r="AB1449" t="s">
        <v>114</v>
      </c>
      <c r="AC1449" t="str">
        <f t="shared" si="188"/>
        <v>64.99</v>
      </c>
      <c r="AD1449" s="13">
        <v>44.99</v>
      </c>
      <c r="AE1449" s="14">
        <v>52.09</v>
      </c>
      <c r="AG1449">
        <v>7.1</v>
      </c>
      <c r="AI1449" t="s">
        <v>113</v>
      </c>
      <c r="AJ1449" t="s">
        <v>116</v>
      </c>
      <c r="AK1449" t="s">
        <v>7929</v>
      </c>
      <c r="AL1449" t="s">
        <v>7930</v>
      </c>
      <c r="AM1449" t="s">
        <v>7931</v>
      </c>
      <c r="AN1449" t="s">
        <v>7932</v>
      </c>
      <c r="AO1449" t="s">
        <v>7933</v>
      </c>
      <c r="AS1449"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49" t="s">
        <v>98</v>
      </c>
      <c r="AU1449" t="s">
        <v>122</v>
      </c>
      <c r="AV1449">
        <v>3</v>
      </c>
      <c r="AW1449" t="s">
        <v>123</v>
      </c>
      <c r="AY1449">
        <v>4</v>
      </c>
      <c r="AZ1449">
        <v>1</v>
      </c>
      <c r="BA1449" t="s">
        <v>124</v>
      </c>
      <c r="BB1449">
        <v>19</v>
      </c>
      <c r="BI1449">
        <v>2</v>
      </c>
      <c r="BN1449" t="s">
        <v>8027</v>
      </c>
      <c r="BO1449" t="s">
        <v>8053</v>
      </c>
      <c r="BP1449" t="s">
        <v>8054</v>
      </c>
      <c r="CB1449" t="s">
        <v>133</v>
      </c>
      <c r="CC1449" t="s">
        <v>134</v>
      </c>
      <c r="CD1449">
        <v>1</v>
      </c>
      <c r="CE1449">
        <v>4</v>
      </c>
      <c r="CG1449" t="s">
        <v>7034</v>
      </c>
    </row>
    <row r="1450" spans="1:85" x14ac:dyDescent="0.3">
      <c r="A1450" s="39">
        <v>6449</v>
      </c>
      <c r="B1450" t="s">
        <v>98</v>
      </c>
      <c r="C1450" t="s">
        <v>8071</v>
      </c>
      <c r="D1450" t="s">
        <v>137</v>
      </c>
      <c r="E1450" t="s">
        <v>8023</v>
      </c>
      <c r="F1450" t="s">
        <v>138</v>
      </c>
      <c r="G1450" t="s">
        <v>101</v>
      </c>
      <c r="H1450" t="s">
        <v>7042</v>
      </c>
      <c r="I1450" t="s">
        <v>8072</v>
      </c>
      <c r="J1450" t="s">
        <v>8073</v>
      </c>
      <c r="K1450" s="29" t="str">
        <f t="shared" si="186"/>
        <v>&lt;ul&gt;
&lt;li&gt;Man-made upper
&lt;li&gt;Rubber sole and Lightly padded footbed
&lt;li&gt;Imported
&lt;li&gt;Designer Inspired
&lt;li&gt;Padded Insole
&lt;ul&gt;</v>
      </c>
      <c r="L1450" s="12" t="str">
        <f t="shared" si="183"/>
        <v>Man-made upper
Rubber sole and Lightly padded footbed
Imported
Designer Inspired
Padded Insole</v>
      </c>
      <c r="M1450" t="s">
        <v>8025</v>
      </c>
      <c r="N1450" s="12" t="str">
        <f t="shared" si="187"/>
        <v>Man-made upper
Rubber sole and Lightly padded footbed
Imported
Designer Inspired
Padded Insole
Step on your steps with this pair of elegant shoes that have a beautiful design to go on a trip.</v>
      </c>
      <c r="O1450" s="11" t="str">
        <f t="shared" si="184"/>
        <v>&lt;ul&gt;
&lt;li&gt;Man-made upper
&lt;li&gt;Rubber sole and Lightly padded footbed
&lt;li&gt;Imported
&lt;li&gt;Designer Inspired
&lt;li&gt;Padded Insole
&lt;ul&gt;
Step on your steps with this pair of elegant shoes that have a beautiful design to go on a trip.</v>
      </c>
      <c r="P1450" t="s">
        <v>7023</v>
      </c>
      <c r="Q1450" t="s">
        <v>7924</v>
      </c>
      <c r="R1450" t="s">
        <v>8026</v>
      </c>
      <c r="S1450" t="s">
        <v>7926</v>
      </c>
      <c r="T1450" t="s">
        <v>7927</v>
      </c>
      <c r="U1450" t="s">
        <v>8071</v>
      </c>
      <c r="V1450" t="s">
        <v>8071</v>
      </c>
      <c r="W1450" s="95">
        <v>6925323945781</v>
      </c>
      <c r="X1450" s="95">
        <v>6925323945781</v>
      </c>
      <c r="Y1450" t="s">
        <v>7928</v>
      </c>
      <c r="AA1450" t="s">
        <v>113</v>
      </c>
      <c r="AB1450" t="s">
        <v>114</v>
      </c>
      <c r="AC1450" t="str">
        <f t="shared" si="188"/>
        <v>64.99</v>
      </c>
      <c r="AD1450" s="13">
        <v>44.99</v>
      </c>
      <c r="AE1450" s="14">
        <v>52.09</v>
      </c>
      <c r="AG1450">
        <v>7.1</v>
      </c>
      <c r="AI1450" t="s">
        <v>113</v>
      </c>
      <c r="AJ1450" t="s">
        <v>116</v>
      </c>
      <c r="AK1450" t="s">
        <v>7929</v>
      </c>
      <c r="AL1450" t="s">
        <v>7930</v>
      </c>
      <c r="AM1450" t="s">
        <v>7931</v>
      </c>
      <c r="AN1450" t="s">
        <v>7932</v>
      </c>
      <c r="AO1450" t="s">
        <v>7933</v>
      </c>
      <c r="AS1450"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0" t="s">
        <v>98</v>
      </c>
      <c r="AU1450" t="s">
        <v>122</v>
      </c>
      <c r="AV1450">
        <v>3</v>
      </c>
      <c r="AW1450" t="s">
        <v>123</v>
      </c>
      <c r="AY1450">
        <v>4</v>
      </c>
      <c r="AZ1450">
        <v>1</v>
      </c>
      <c r="BA1450" t="s">
        <v>124</v>
      </c>
      <c r="BB1450">
        <v>19</v>
      </c>
      <c r="BI1450">
        <v>2</v>
      </c>
      <c r="BN1450" t="s">
        <v>8028</v>
      </c>
      <c r="BO1450" t="s">
        <v>8074</v>
      </c>
      <c r="BP1450" t="s">
        <v>8075</v>
      </c>
      <c r="BQ1450" t="s">
        <v>8076</v>
      </c>
      <c r="CB1450" t="s">
        <v>133</v>
      </c>
      <c r="CC1450" t="s">
        <v>134</v>
      </c>
      <c r="CD1450">
        <v>1</v>
      </c>
      <c r="CE1450">
        <v>4</v>
      </c>
      <c r="CG1450" t="s">
        <v>7034</v>
      </c>
    </row>
    <row r="1451" spans="1:85" x14ac:dyDescent="0.3">
      <c r="A1451" s="39">
        <v>6450</v>
      </c>
      <c r="B1451" t="s">
        <v>98</v>
      </c>
      <c r="C1451" t="s">
        <v>8077</v>
      </c>
      <c r="D1451" t="s">
        <v>137</v>
      </c>
      <c r="E1451" t="s">
        <v>8023</v>
      </c>
      <c r="F1451" t="s">
        <v>138</v>
      </c>
      <c r="G1451" t="s">
        <v>101</v>
      </c>
      <c r="H1451" t="s">
        <v>7046</v>
      </c>
      <c r="I1451" t="s">
        <v>8072</v>
      </c>
      <c r="J1451" t="s">
        <v>8078</v>
      </c>
      <c r="K1451" s="29" t="str">
        <f t="shared" si="186"/>
        <v>&lt;ul&gt;
&lt;li&gt;Man-made upper
&lt;li&gt;Rubber sole and Lightly padded footbed
&lt;li&gt;Imported
&lt;li&gt;Designer Inspired
&lt;li&gt;Padded Insole
&lt;ul&gt;</v>
      </c>
      <c r="L1451" s="12" t="str">
        <f t="shared" si="183"/>
        <v>Man-made upper
Rubber sole and Lightly padded footbed
Imported
Designer Inspired
Padded Insole</v>
      </c>
      <c r="M1451" t="s">
        <v>8025</v>
      </c>
      <c r="N1451" s="12" t="str">
        <f t="shared" si="187"/>
        <v>Man-made upper
Rubber sole and Lightly padded footbed
Imported
Designer Inspired
Padded Insole
Step on your steps with this pair of elegant shoes that have a beautiful design to go on a trip.</v>
      </c>
      <c r="O1451" s="11" t="str">
        <f t="shared" si="184"/>
        <v>&lt;ul&gt;
&lt;li&gt;Man-made upper
&lt;li&gt;Rubber sole and Lightly padded footbed
&lt;li&gt;Imported
&lt;li&gt;Designer Inspired
&lt;li&gt;Padded Insole
&lt;ul&gt;
Step on your steps with this pair of elegant shoes that have a beautiful design to go on a trip.</v>
      </c>
      <c r="P1451" t="s">
        <v>7023</v>
      </c>
      <c r="Q1451" t="s">
        <v>7924</v>
      </c>
      <c r="R1451" t="s">
        <v>8026</v>
      </c>
      <c r="S1451" t="s">
        <v>7926</v>
      </c>
      <c r="T1451" t="s">
        <v>7927</v>
      </c>
      <c r="U1451" t="s">
        <v>8077</v>
      </c>
      <c r="V1451" t="s">
        <v>8077</v>
      </c>
      <c r="W1451" s="95">
        <v>6925323945798</v>
      </c>
      <c r="X1451" s="95">
        <v>6925323945798</v>
      </c>
      <c r="Y1451" t="s">
        <v>7928</v>
      </c>
      <c r="AA1451" t="s">
        <v>113</v>
      </c>
      <c r="AB1451" t="s">
        <v>114</v>
      </c>
      <c r="AC1451" t="str">
        <f t="shared" si="188"/>
        <v>64.99</v>
      </c>
      <c r="AD1451" s="13">
        <v>44.99</v>
      </c>
      <c r="AE1451" s="14">
        <v>52.09</v>
      </c>
      <c r="AG1451">
        <v>7.1</v>
      </c>
      <c r="AI1451" t="s">
        <v>113</v>
      </c>
      <c r="AJ1451" t="s">
        <v>116</v>
      </c>
      <c r="AK1451" t="s">
        <v>7929</v>
      </c>
      <c r="AL1451" t="s">
        <v>7930</v>
      </c>
      <c r="AM1451" t="s">
        <v>7931</v>
      </c>
      <c r="AN1451" t="s">
        <v>7932</v>
      </c>
      <c r="AO1451" t="s">
        <v>7933</v>
      </c>
      <c r="AS1451"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1" t="s">
        <v>98</v>
      </c>
      <c r="AU1451" t="s">
        <v>122</v>
      </c>
      <c r="AV1451">
        <v>3</v>
      </c>
      <c r="AW1451" t="s">
        <v>123</v>
      </c>
      <c r="AY1451">
        <v>4</v>
      </c>
      <c r="AZ1451">
        <v>1</v>
      </c>
      <c r="BA1451" t="s">
        <v>124</v>
      </c>
      <c r="BB1451">
        <v>19</v>
      </c>
      <c r="BI1451">
        <v>2</v>
      </c>
      <c r="BN1451" t="s">
        <v>8028</v>
      </c>
      <c r="BO1451" t="s">
        <v>8074</v>
      </c>
      <c r="BP1451" t="s">
        <v>8075</v>
      </c>
      <c r="BQ1451" t="s">
        <v>8076</v>
      </c>
      <c r="CB1451" t="s">
        <v>133</v>
      </c>
      <c r="CC1451" t="s">
        <v>134</v>
      </c>
      <c r="CD1451">
        <v>1</v>
      </c>
      <c r="CE1451">
        <v>4</v>
      </c>
      <c r="CG1451" t="s">
        <v>7034</v>
      </c>
    </row>
    <row r="1452" spans="1:85" x14ac:dyDescent="0.3">
      <c r="A1452" s="39">
        <v>6451</v>
      </c>
      <c r="B1452" t="s">
        <v>98</v>
      </c>
      <c r="C1452" t="s">
        <v>8079</v>
      </c>
      <c r="D1452" t="s">
        <v>137</v>
      </c>
      <c r="E1452" t="s">
        <v>8023</v>
      </c>
      <c r="F1452" t="s">
        <v>138</v>
      </c>
      <c r="G1452" t="s">
        <v>101</v>
      </c>
      <c r="H1452" t="s">
        <v>7050</v>
      </c>
      <c r="I1452" t="s">
        <v>8072</v>
      </c>
      <c r="J1452" t="s">
        <v>8080</v>
      </c>
      <c r="K1452" s="29" t="str">
        <f t="shared" si="186"/>
        <v>&lt;ul&gt;
&lt;li&gt;Man-made upper
&lt;li&gt;Rubber sole and Lightly padded footbed
&lt;li&gt;Imported
&lt;li&gt;Designer Inspired
&lt;li&gt;Padded Insole
&lt;ul&gt;</v>
      </c>
      <c r="L1452" s="12" t="str">
        <f t="shared" si="183"/>
        <v>Man-made upper
Rubber sole and Lightly padded footbed
Imported
Designer Inspired
Padded Insole</v>
      </c>
      <c r="M1452" t="s">
        <v>8025</v>
      </c>
      <c r="N1452" s="12" t="str">
        <f t="shared" si="187"/>
        <v>Man-made upper
Rubber sole and Lightly padded footbed
Imported
Designer Inspired
Padded Insole
Step on your steps with this pair of elegant shoes that have a beautiful design to go on a trip.</v>
      </c>
      <c r="O1452" s="11" t="str">
        <f t="shared" si="184"/>
        <v>&lt;ul&gt;
&lt;li&gt;Man-made upper
&lt;li&gt;Rubber sole and Lightly padded footbed
&lt;li&gt;Imported
&lt;li&gt;Designer Inspired
&lt;li&gt;Padded Insole
&lt;ul&gt;
Step on your steps with this pair of elegant shoes that have a beautiful design to go on a trip.</v>
      </c>
      <c r="P1452" t="s">
        <v>7023</v>
      </c>
      <c r="Q1452" t="s">
        <v>7924</v>
      </c>
      <c r="R1452" t="s">
        <v>8026</v>
      </c>
      <c r="S1452" t="s">
        <v>7926</v>
      </c>
      <c r="T1452" t="s">
        <v>7927</v>
      </c>
      <c r="U1452" t="s">
        <v>8079</v>
      </c>
      <c r="V1452" t="s">
        <v>8079</v>
      </c>
      <c r="W1452" s="95">
        <v>6925323945811</v>
      </c>
      <c r="X1452" s="95">
        <v>6925323945811</v>
      </c>
      <c r="Y1452" t="s">
        <v>7928</v>
      </c>
      <c r="AA1452" t="s">
        <v>113</v>
      </c>
      <c r="AB1452" t="s">
        <v>114</v>
      </c>
      <c r="AC1452" t="str">
        <f t="shared" si="188"/>
        <v>64.99</v>
      </c>
      <c r="AD1452" s="13">
        <v>44.99</v>
      </c>
      <c r="AE1452" s="14">
        <v>52.09</v>
      </c>
      <c r="AG1452">
        <v>7.1</v>
      </c>
      <c r="AI1452" t="s">
        <v>113</v>
      </c>
      <c r="AJ1452" t="s">
        <v>116</v>
      </c>
      <c r="AK1452" t="s">
        <v>7929</v>
      </c>
      <c r="AL1452" t="s">
        <v>7930</v>
      </c>
      <c r="AM1452" t="s">
        <v>7931</v>
      </c>
      <c r="AN1452" t="s">
        <v>7932</v>
      </c>
      <c r="AO1452" t="s">
        <v>7933</v>
      </c>
      <c r="AS1452"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2" t="s">
        <v>98</v>
      </c>
      <c r="AU1452" t="s">
        <v>122</v>
      </c>
      <c r="AV1452">
        <v>3</v>
      </c>
      <c r="AW1452" t="s">
        <v>123</v>
      </c>
      <c r="AY1452">
        <v>4</v>
      </c>
      <c r="AZ1452">
        <v>1</v>
      </c>
      <c r="BA1452" t="s">
        <v>124</v>
      </c>
      <c r="BB1452">
        <v>19</v>
      </c>
      <c r="BI1452">
        <v>2</v>
      </c>
      <c r="BN1452" t="s">
        <v>8028</v>
      </c>
      <c r="BO1452" t="s">
        <v>8074</v>
      </c>
      <c r="BP1452" t="s">
        <v>8075</v>
      </c>
      <c r="BQ1452" t="s">
        <v>8076</v>
      </c>
      <c r="CB1452" t="s">
        <v>133</v>
      </c>
      <c r="CC1452" t="s">
        <v>134</v>
      </c>
      <c r="CD1452">
        <v>1</v>
      </c>
      <c r="CE1452">
        <v>4</v>
      </c>
      <c r="CG1452" t="s">
        <v>7034</v>
      </c>
    </row>
    <row r="1453" spans="1:85" x14ac:dyDescent="0.3">
      <c r="A1453" s="39">
        <v>6452</v>
      </c>
      <c r="B1453" t="s">
        <v>98</v>
      </c>
      <c r="C1453" t="s">
        <v>8081</v>
      </c>
      <c r="D1453" t="s">
        <v>137</v>
      </c>
      <c r="E1453" t="s">
        <v>8023</v>
      </c>
      <c r="F1453" t="s">
        <v>138</v>
      </c>
      <c r="G1453" t="s">
        <v>101</v>
      </c>
      <c r="H1453" t="s">
        <v>7054</v>
      </c>
      <c r="I1453" t="s">
        <v>8072</v>
      </c>
      <c r="J1453" t="s">
        <v>8082</v>
      </c>
      <c r="K1453" s="29" t="str">
        <f t="shared" si="186"/>
        <v>&lt;ul&gt;
&lt;li&gt;Man-made upper
&lt;li&gt;Rubber sole and Lightly padded footbed
&lt;li&gt;Imported
&lt;li&gt;Designer Inspired
&lt;li&gt;Padded Insole
&lt;ul&gt;</v>
      </c>
      <c r="L1453" s="12" t="str">
        <f t="shared" si="183"/>
        <v>Man-made upper
Rubber sole and Lightly padded footbed
Imported
Designer Inspired
Padded Insole</v>
      </c>
      <c r="M1453" t="s">
        <v>8025</v>
      </c>
      <c r="N1453" s="12" t="str">
        <f t="shared" si="187"/>
        <v>Man-made upper
Rubber sole and Lightly padded footbed
Imported
Designer Inspired
Padded Insole
Step on your steps with this pair of elegant shoes that have a beautiful design to go on a trip.</v>
      </c>
      <c r="O1453" s="11" t="str">
        <f t="shared" si="184"/>
        <v>&lt;ul&gt;
&lt;li&gt;Man-made upper
&lt;li&gt;Rubber sole and Lightly padded footbed
&lt;li&gt;Imported
&lt;li&gt;Designer Inspired
&lt;li&gt;Padded Insole
&lt;ul&gt;
Step on your steps with this pair of elegant shoes that have a beautiful design to go on a trip.</v>
      </c>
      <c r="P1453" t="s">
        <v>7023</v>
      </c>
      <c r="Q1453" t="s">
        <v>7924</v>
      </c>
      <c r="R1453" t="s">
        <v>8026</v>
      </c>
      <c r="S1453" t="s">
        <v>7926</v>
      </c>
      <c r="T1453" t="s">
        <v>7927</v>
      </c>
      <c r="U1453" t="s">
        <v>8081</v>
      </c>
      <c r="V1453" t="s">
        <v>8081</v>
      </c>
      <c r="W1453" s="95">
        <v>6925323945835</v>
      </c>
      <c r="X1453" s="95">
        <v>6925323945835</v>
      </c>
      <c r="Y1453" t="s">
        <v>7928</v>
      </c>
      <c r="AA1453" t="s">
        <v>113</v>
      </c>
      <c r="AB1453" t="s">
        <v>114</v>
      </c>
      <c r="AC1453" t="str">
        <f t="shared" si="188"/>
        <v>64.99</v>
      </c>
      <c r="AD1453" s="13">
        <v>44.99</v>
      </c>
      <c r="AE1453" s="14">
        <v>52.09</v>
      </c>
      <c r="AG1453">
        <v>7.1</v>
      </c>
      <c r="AI1453" t="s">
        <v>113</v>
      </c>
      <c r="AJ1453" t="s">
        <v>116</v>
      </c>
      <c r="AK1453" t="s">
        <v>7929</v>
      </c>
      <c r="AL1453" t="s">
        <v>7930</v>
      </c>
      <c r="AM1453" t="s">
        <v>7931</v>
      </c>
      <c r="AN1453" t="s">
        <v>7932</v>
      </c>
      <c r="AO1453" t="s">
        <v>7933</v>
      </c>
      <c r="AS1453"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3" t="s">
        <v>98</v>
      </c>
      <c r="AU1453" t="s">
        <v>122</v>
      </c>
      <c r="AV1453">
        <v>3</v>
      </c>
      <c r="AW1453" t="s">
        <v>123</v>
      </c>
      <c r="AY1453">
        <v>4</v>
      </c>
      <c r="AZ1453">
        <v>1</v>
      </c>
      <c r="BA1453" t="s">
        <v>124</v>
      </c>
      <c r="BB1453">
        <v>19</v>
      </c>
      <c r="BI1453">
        <v>2</v>
      </c>
      <c r="BN1453" t="s">
        <v>8028</v>
      </c>
      <c r="BO1453" t="s">
        <v>8074</v>
      </c>
      <c r="BP1453" t="s">
        <v>8075</v>
      </c>
      <c r="BQ1453" t="s">
        <v>8076</v>
      </c>
      <c r="CB1453" t="s">
        <v>133</v>
      </c>
      <c r="CC1453" t="s">
        <v>134</v>
      </c>
      <c r="CD1453">
        <v>1</v>
      </c>
      <c r="CE1453">
        <v>4</v>
      </c>
      <c r="CG1453" t="s">
        <v>7034</v>
      </c>
    </row>
    <row r="1454" spans="1:85" x14ac:dyDescent="0.3">
      <c r="A1454" s="39">
        <v>6453</v>
      </c>
      <c r="B1454" t="s">
        <v>98</v>
      </c>
      <c r="C1454" t="s">
        <v>8083</v>
      </c>
      <c r="D1454" t="s">
        <v>137</v>
      </c>
      <c r="E1454" t="s">
        <v>8023</v>
      </c>
      <c r="F1454" t="s">
        <v>138</v>
      </c>
      <c r="G1454" t="s">
        <v>101</v>
      </c>
      <c r="H1454" t="s">
        <v>7058</v>
      </c>
      <c r="I1454" t="s">
        <v>8072</v>
      </c>
      <c r="J1454" t="s">
        <v>8084</v>
      </c>
      <c r="K1454" s="29" t="str">
        <f t="shared" si="186"/>
        <v>&lt;ul&gt;
&lt;li&gt;Man-made upper
&lt;li&gt;Rubber sole and Lightly padded footbed
&lt;li&gt;Imported
&lt;li&gt;Designer Inspired
&lt;li&gt;Padded Insole
&lt;ul&gt;</v>
      </c>
      <c r="L1454" s="12" t="str">
        <f t="shared" si="183"/>
        <v>Man-made upper
Rubber sole and Lightly padded footbed
Imported
Designer Inspired
Padded Insole</v>
      </c>
      <c r="M1454" t="s">
        <v>8025</v>
      </c>
      <c r="N1454" s="12" t="str">
        <f t="shared" si="187"/>
        <v>Man-made upper
Rubber sole and Lightly padded footbed
Imported
Designer Inspired
Padded Insole
Step on your steps with this pair of elegant shoes that have a beautiful design to go on a trip.</v>
      </c>
      <c r="O1454" s="11" t="str">
        <f t="shared" si="184"/>
        <v>&lt;ul&gt;
&lt;li&gt;Man-made upper
&lt;li&gt;Rubber sole and Lightly padded footbed
&lt;li&gt;Imported
&lt;li&gt;Designer Inspired
&lt;li&gt;Padded Insole
&lt;ul&gt;
Step on your steps with this pair of elegant shoes that have a beautiful design to go on a trip.</v>
      </c>
      <c r="P1454" t="s">
        <v>7023</v>
      </c>
      <c r="Q1454" t="s">
        <v>7924</v>
      </c>
      <c r="R1454" t="s">
        <v>8026</v>
      </c>
      <c r="S1454" t="s">
        <v>7926</v>
      </c>
      <c r="T1454" t="s">
        <v>7927</v>
      </c>
      <c r="U1454" t="s">
        <v>8083</v>
      </c>
      <c r="V1454" t="s">
        <v>8083</v>
      </c>
      <c r="W1454" s="95">
        <v>6925323945859</v>
      </c>
      <c r="X1454" s="95">
        <v>6925323945859</v>
      </c>
      <c r="Y1454" t="s">
        <v>7928</v>
      </c>
      <c r="AA1454" t="s">
        <v>113</v>
      </c>
      <c r="AB1454" t="s">
        <v>114</v>
      </c>
      <c r="AC1454" t="str">
        <f t="shared" si="188"/>
        <v>64.99</v>
      </c>
      <c r="AD1454" s="13">
        <v>44.99</v>
      </c>
      <c r="AE1454" s="14">
        <v>52.09</v>
      </c>
      <c r="AG1454">
        <v>7.1</v>
      </c>
      <c r="AI1454" t="s">
        <v>113</v>
      </c>
      <c r="AJ1454" t="s">
        <v>116</v>
      </c>
      <c r="AK1454" t="s">
        <v>7929</v>
      </c>
      <c r="AL1454" t="s">
        <v>7930</v>
      </c>
      <c r="AM1454" t="s">
        <v>7931</v>
      </c>
      <c r="AN1454" t="s">
        <v>7932</v>
      </c>
      <c r="AO1454" t="s">
        <v>7933</v>
      </c>
      <c r="AS1454"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4" t="s">
        <v>98</v>
      </c>
      <c r="AU1454" t="s">
        <v>122</v>
      </c>
      <c r="AV1454">
        <v>3</v>
      </c>
      <c r="AW1454" t="s">
        <v>123</v>
      </c>
      <c r="AY1454">
        <v>4</v>
      </c>
      <c r="AZ1454">
        <v>1</v>
      </c>
      <c r="BA1454" t="s">
        <v>124</v>
      </c>
      <c r="BB1454">
        <v>19</v>
      </c>
      <c r="BI1454">
        <v>2</v>
      </c>
      <c r="BN1454" t="s">
        <v>8028</v>
      </c>
      <c r="BO1454" t="s">
        <v>8074</v>
      </c>
      <c r="BP1454" t="s">
        <v>8075</v>
      </c>
      <c r="BQ1454" t="s">
        <v>8076</v>
      </c>
      <c r="CB1454" t="s">
        <v>133</v>
      </c>
      <c r="CC1454" t="s">
        <v>134</v>
      </c>
      <c r="CD1454">
        <v>1</v>
      </c>
      <c r="CE1454">
        <v>4</v>
      </c>
      <c r="CG1454" t="s">
        <v>7034</v>
      </c>
    </row>
    <row r="1455" spans="1:85" x14ac:dyDescent="0.3">
      <c r="A1455" s="39">
        <v>6454</v>
      </c>
      <c r="B1455" t="s">
        <v>98</v>
      </c>
      <c r="C1455" t="s">
        <v>8085</v>
      </c>
      <c r="D1455" t="s">
        <v>137</v>
      </c>
      <c r="E1455" t="s">
        <v>8023</v>
      </c>
      <c r="F1455" t="s">
        <v>138</v>
      </c>
      <c r="G1455" t="s">
        <v>101</v>
      </c>
      <c r="H1455" t="s">
        <v>7062</v>
      </c>
      <c r="I1455" t="s">
        <v>8072</v>
      </c>
      <c r="J1455" t="s">
        <v>8086</v>
      </c>
      <c r="K1455" s="29" t="str">
        <f t="shared" si="186"/>
        <v>&lt;ul&gt;
&lt;li&gt;Man-made upper
&lt;li&gt;Rubber sole and Lightly padded footbed
&lt;li&gt;Imported
&lt;li&gt;Designer Inspired
&lt;li&gt;Padded Insole
&lt;ul&gt;</v>
      </c>
      <c r="L1455" s="12" t="str">
        <f t="shared" si="183"/>
        <v>Man-made upper
Rubber sole and Lightly padded footbed
Imported
Designer Inspired
Padded Insole</v>
      </c>
      <c r="M1455" t="s">
        <v>8025</v>
      </c>
      <c r="N1455" s="12" t="str">
        <f t="shared" si="187"/>
        <v>Man-made upper
Rubber sole and Lightly padded footbed
Imported
Designer Inspired
Padded Insole
Step on your steps with this pair of elegant shoes that have a beautiful design to go on a trip.</v>
      </c>
      <c r="O1455" s="11" t="str">
        <f t="shared" si="184"/>
        <v>&lt;ul&gt;
&lt;li&gt;Man-made upper
&lt;li&gt;Rubber sole and Lightly padded footbed
&lt;li&gt;Imported
&lt;li&gt;Designer Inspired
&lt;li&gt;Padded Insole
&lt;ul&gt;
Step on your steps with this pair of elegant shoes that have a beautiful design to go on a trip.</v>
      </c>
      <c r="P1455" t="s">
        <v>7023</v>
      </c>
      <c r="Q1455" t="s">
        <v>7924</v>
      </c>
      <c r="R1455" t="s">
        <v>8026</v>
      </c>
      <c r="S1455" t="s">
        <v>7926</v>
      </c>
      <c r="T1455" t="s">
        <v>7927</v>
      </c>
      <c r="U1455" t="s">
        <v>8085</v>
      </c>
      <c r="V1455" t="s">
        <v>8085</v>
      </c>
      <c r="W1455" s="95">
        <v>6925323945873</v>
      </c>
      <c r="X1455" s="95">
        <v>6925323945873</v>
      </c>
      <c r="Y1455" t="s">
        <v>7928</v>
      </c>
      <c r="AA1455" t="s">
        <v>113</v>
      </c>
      <c r="AB1455" t="s">
        <v>114</v>
      </c>
      <c r="AC1455" t="str">
        <f t="shared" si="188"/>
        <v>64.99</v>
      </c>
      <c r="AD1455" s="13">
        <v>44.99</v>
      </c>
      <c r="AE1455" s="14">
        <v>52.09</v>
      </c>
      <c r="AG1455">
        <v>7.1</v>
      </c>
      <c r="AI1455" t="s">
        <v>113</v>
      </c>
      <c r="AJ1455" t="s">
        <v>116</v>
      </c>
      <c r="AK1455" t="s">
        <v>7929</v>
      </c>
      <c r="AL1455" t="s">
        <v>7930</v>
      </c>
      <c r="AM1455" t="s">
        <v>7931</v>
      </c>
      <c r="AN1455" t="s">
        <v>7932</v>
      </c>
      <c r="AO1455" t="s">
        <v>7933</v>
      </c>
      <c r="AS145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5" t="s">
        <v>98</v>
      </c>
      <c r="AU1455" t="s">
        <v>122</v>
      </c>
      <c r="AV1455">
        <v>3</v>
      </c>
      <c r="AW1455" t="s">
        <v>123</v>
      </c>
      <c r="AY1455">
        <v>4</v>
      </c>
      <c r="AZ1455">
        <v>1</v>
      </c>
      <c r="BA1455" t="s">
        <v>124</v>
      </c>
      <c r="BB1455">
        <v>19</v>
      </c>
      <c r="BI1455">
        <v>2</v>
      </c>
      <c r="BN1455" t="s">
        <v>8028</v>
      </c>
      <c r="BO1455" t="s">
        <v>8074</v>
      </c>
      <c r="BP1455" t="s">
        <v>8075</v>
      </c>
      <c r="BQ1455" t="s">
        <v>8076</v>
      </c>
      <c r="CB1455" t="s">
        <v>133</v>
      </c>
      <c r="CC1455" t="s">
        <v>134</v>
      </c>
      <c r="CD1455">
        <v>1</v>
      </c>
      <c r="CE1455">
        <v>4</v>
      </c>
      <c r="CG1455" t="s">
        <v>7034</v>
      </c>
    </row>
    <row r="1456" spans="1:85" x14ac:dyDescent="0.3">
      <c r="A1456" s="39">
        <v>6455</v>
      </c>
      <c r="B1456" t="s">
        <v>98</v>
      </c>
      <c r="C1456" t="s">
        <v>8087</v>
      </c>
      <c r="D1456" t="s">
        <v>137</v>
      </c>
      <c r="E1456" t="s">
        <v>8023</v>
      </c>
      <c r="F1456" t="s">
        <v>138</v>
      </c>
      <c r="G1456" t="s">
        <v>101</v>
      </c>
      <c r="H1456" t="s">
        <v>7066</v>
      </c>
      <c r="I1456" t="s">
        <v>8072</v>
      </c>
      <c r="J1456" t="s">
        <v>8088</v>
      </c>
      <c r="K1456" s="29" t="str">
        <f t="shared" si="186"/>
        <v>&lt;ul&gt;
&lt;li&gt;Man-made upper
&lt;li&gt;Rubber sole and Lightly padded footbed
&lt;li&gt;Imported
&lt;li&gt;Designer Inspired
&lt;li&gt;Padded Insole
&lt;ul&gt;</v>
      </c>
      <c r="L1456" s="12" t="str">
        <f t="shared" si="183"/>
        <v>Man-made upper
Rubber sole and Lightly padded footbed
Imported
Designer Inspired
Padded Insole</v>
      </c>
      <c r="M1456" t="s">
        <v>8025</v>
      </c>
      <c r="N1456" s="12" t="str">
        <f t="shared" si="187"/>
        <v>Man-made upper
Rubber sole and Lightly padded footbed
Imported
Designer Inspired
Padded Insole
Step on your steps with this pair of elegant shoes that have a beautiful design to go on a trip.</v>
      </c>
      <c r="O1456" s="11" t="str">
        <f t="shared" si="184"/>
        <v>&lt;ul&gt;
&lt;li&gt;Man-made upper
&lt;li&gt;Rubber sole and Lightly padded footbed
&lt;li&gt;Imported
&lt;li&gt;Designer Inspired
&lt;li&gt;Padded Insole
&lt;ul&gt;
Step on your steps with this pair of elegant shoes that have a beautiful design to go on a trip.</v>
      </c>
      <c r="P1456" t="s">
        <v>7023</v>
      </c>
      <c r="Q1456" t="s">
        <v>7924</v>
      </c>
      <c r="R1456" t="s">
        <v>8026</v>
      </c>
      <c r="S1456" t="s">
        <v>7926</v>
      </c>
      <c r="T1456" t="s">
        <v>7927</v>
      </c>
      <c r="U1456" t="s">
        <v>8087</v>
      </c>
      <c r="V1456" t="s">
        <v>8087</v>
      </c>
      <c r="W1456" s="95">
        <v>6925323945897</v>
      </c>
      <c r="X1456" s="95">
        <v>6925323945897</v>
      </c>
      <c r="Y1456" t="s">
        <v>7928</v>
      </c>
      <c r="AA1456" t="s">
        <v>113</v>
      </c>
      <c r="AB1456" t="s">
        <v>114</v>
      </c>
      <c r="AC1456" t="str">
        <f t="shared" si="188"/>
        <v>64.99</v>
      </c>
      <c r="AD1456" s="13">
        <v>44.99</v>
      </c>
      <c r="AE1456" s="14">
        <v>52.09</v>
      </c>
      <c r="AG1456">
        <v>7.1</v>
      </c>
      <c r="AI1456" t="s">
        <v>113</v>
      </c>
      <c r="AJ1456" t="s">
        <v>116</v>
      </c>
      <c r="AK1456" t="s">
        <v>7929</v>
      </c>
      <c r="AL1456" t="s">
        <v>7930</v>
      </c>
      <c r="AM1456" t="s">
        <v>7931</v>
      </c>
      <c r="AN1456" t="s">
        <v>7932</v>
      </c>
      <c r="AO1456" t="s">
        <v>7933</v>
      </c>
      <c r="AS145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6" t="s">
        <v>98</v>
      </c>
      <c r="AU1456" t="s">
        <v>122</v>
      </c>
      <c r="AV1456">
        <v>3</v>
      </c>
      <c r="AW1456" t="s">
        <v>123</v>
      </c>
      <c r="AY1456">
        <v>4</v>
      </c>
      <c r="AZ1456">
        <v>1</v>
      </c>
      <c r="BA1456" t="s">
        <v>124</v>
      </c>
      <c r="BB1456">
        <v>19</v>
      </c>
      <c r="BI1456">
        <v>2</v>
      </c>
      <c r="BN1456" t="s">
        <v>8028</v>
      </c>
      <c r="BO1456" t="s">
        <v>8074</v>
      </c>
      <c r="BP1456" t="s">
        <v>8075</v>
      </c>
      <c r="BQ1456" t="s">
        <v>8076</v>
      </c>
      <c r="CB1456" t="s">
        <v>133</v>
      </c>
      <c r="CC1456" t="s">
        <v>134</v>
      </c>
      <c r="CD1456">
        <v>1</v>
      </c>
      <c r="CE1456">
        <v>4</v>
      </c>
      <c r="CG1456" t="s">
        <v>7034</v>
      </c>
    </row>
    <row r="1457" spans="1:85" x14ac:dyDescent="0.3">
      <c r="A1457" s="39">
        <v>6456</v>
      </c>
      <c r="B1457" t="s">
        <v>98</v>
      </c>
      <c r="C1457" t="s">
        <v>8089</v>
      </c>
      <c r="D1457" t="s">
        <v>137</v>
      </c>
      <c r="E1457" t="s">
        <v>8023</v>
      </c>
      <c r="F1457" t="s">
        <v>138</v>
      </c>
      <c r="G1457" t="s">
        <v>101</v>
      </c>
      <c r="H1457" t="s">
        <v>7953</v>
      </c>
      <c r="I1457" t="s">
        <v>8072</v>
      </c>
      <c r="J1457" t="s">
        <v>8090</v>
      </c>
      <c r="K1457" s="29" t="str">
        <f t="shared" si="186"/>
        <v>&lt;ul&gt;
&lt;li&gt;Man-made upper
&lt;li&gt;Rubber sole and Lightly padded footbed
&lt;li&gt;Imported
&lt;li&gt;Designer Inspired
&lt;li&gt;Padded Insole
&lt;ul&gt;</v>
      </c>
      <c r="L1457" s="12" t="str">
        <f t="shared" si="183"/>
        <v>Man-made upper
Rubber sole and Lightly padded footbed
Imported
Designer Inspired
Padded Insole</v>
      </c>
      <c r="M1457" t="s">
        <v>8025</v>
      </c>
      <c r="N1457" s="12" t="str">
        <f t="shared" si="187"/>
        <v>Man-made upper
Rubber sole and Lightly padded footbed
Imported
Designer Inspired
Padded Insole
Step on your steps with this pair of elegant shoes that have a beautiful design to go on a trip.</v>
      </c>
      <c r="O1457" s="11" t="str">
        <f t="shared" si="184"/>
        <v>&lt;ul&gt;
&lt;li&gt;Man-made upper
&lt;li&gt;Rubber sole and Lightly padded footbed
&lt;li&gt;Imported
&lt;li&gt;Designer Inspired
&lt;li&gt;Padded Insole
&lt;ul&gt;
Step on your steps with this pair of elegant shoes that have a beautiful design to go on a trip.</v>
      </c>
      <c r="P1457" t="s">
        <v>7023</v>
      </c>
      <c r="Q1457" t="s">
        <v>7924</v>
      </c>
      <c r="R1457" t="s">
        <v>8026</v>
      </c>
      <c r="S1457" t="s">
        <v>7926</v>
      </c>
      <c r="T1457" t="s">
        <v>7927</v>
      </c>
      <c r="U1457" t="s">
        <v>8089</v>
      </c>
      <c r="V1457" t="s">
        <v>8089</v>
      </c>
      <c r="W1457" s="95">
        <v>6925323945903</v>
      </c>
      <c r="X1457" s="95">
        <v>6925323945903</v>
      </c>
      <c r="Y1457" t="s">
        <v>7928</v>
      </c>
      <c r="AA1457" t="s">
        <v>113</v>
      </c>
      <c r="AB1457" t="s">
        <v>114</v>
      </c>
      <c r="AC1457" t="str">
        <f t="shared" si="188"/>
        <v>64.99</v>
      </c>
      <c r="AD1457" s="13">
        <v>44.99</v>
      </c>
      <c r="AE1457" s="14">
        <v>52.09</v>
      </c>
      <c r="AG1457">
        <v>7.1</v>
      </c>
      <c r="AI1457" t="s">
        <v>113</v>
      </c>
      <c r="AJ1457" t="s">
        <v>116</v>
      </c>
      <c r="AK1457" t="s">
        <v>7929</v>
      </c>
      <c r="AL1457" t="s">
        <v>7930</v>
      </c>
      <c r="AM1457" t="s">
        <v>7931</v>
      </c>
      <c r="AN1457" t="s">
        <v>7932</v>
      </c>
      <c r="AO1457" t="s">
        <v>7933</v>
      </c>
      <c r="AS145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7" t="s">
        <v>98</v>
      </c>
      <c r="AU1457" t="s">
        <v>122</v>
      </c>
      <c r="AV1457">
        <v>3</v>
      </c>
      <c r="AW1457" t="s">
        <v>123</v>
      </c>
      <c r="AY1457">
        <v>4</v>
      </c>
      <c r="AZ1457">
        <v>1</v>
      </c>
      <c r="BA1457" t="s">
        <v>124</v>
      </c>
      <c r="BB1457">
        <v>19</v>
      </c>
      <c r="BI1457">
        <v>2</v>
      </c>
      <c r="BN1457" t="s">
        <v>8028</v>
      </c>
      <c r="BO1457" t="s">
        <v>8074</v>
      </c>
      <c r="BP1457" t="s">
        <v>8075</v>
      </c>
      <c r="BQ1457" t="s">
        <v>8076</v>
      </c>
      <c r="CB1457" t="s">
        <v>133</v>
      </c>
      <c r="CC1457" t="s">
        <v>134</v>
      </c>
      <c r="CD1457">
        <v>1</v>
      </c>
      <c r="CE1457">
        <v>4</v>
      </c>
      <c r="CG1457" t="s">
        <v>7034</v>
      </c>
    </row>
    <row r="1458" spans="1:85" x14ac:dyDescent="0.3">
      <c r="A1458" s="39">
        <v>6457</v>
      </c>
      <c r="B1458" t="s">
        <v>98</v>
      </c>
      <c r="C1458" t="s">
        <v>8091</v>
      </c>
      <c r="D1458" t="s">
        <v>137</v>
      </c>
      <c r="E1458" t="s">
        <v>8023</v>
      </c>
      <c r="F1458" t="s">
        <v>138</v>
      </c>
      <c r="G1458" t="s">
        <v>101</v>
      </c>
      <c r="H1458" t="s">
        <v>7070</v>
      </c>
      <c r="I1458" t="s">
        <v>8072</v>
      </c>
      <c r="J1458" t="s">
        <v>8092</v>
      </c>
      <c r="K1458" s="29" t="str">
        <f t="shared" si="186"/>
        <v>&lt;ul&gt;
&lt;li&gt;Man-made upper
&lt;li&gt;Rubber sole and Lightly padded footbed
&lt;li&gt;Imported
&lt;li&gt;Designer Inspired
&lt;li&gt;Padded Insole
&lt;ul&gt;</v>
      </c>
      <c r="L1458" s="12" t="str">
        <f t="shared" si="183"/>
        <v>Man-made upper
Rubber sole and Lightly padded footbed
Imported
Designer Inspired
Padded Insole</v>
      </c>
      <c r="M1458" t="s">
        <v>8025</v>
      </c>
      <c r="N1458" s="12" t="str">
        <f t="shared" si="187"/>
        <v>Man-made upper
Rubber sole and Lightly padded footbed
Imported
Designer Inspired
Padded Insole
Step on your steps with this pair of elegant shoes that have a beautiful design to go on a trip.</v>
      </c>
      <c r="O1458" s="11" t="str">
        <f t="shared" si="184"/>
        <v>&lt;ul&gt;
&lt;li&gt;Man-made upper
&lt;li&gt;Rubber sole and Lightly padded footbed
&lt;li&gt;Imported
&lt;li&gt;Designer Inspired
&lt;li&gt;Padded Insole
&lt;ul&gt;
Step on your steps with this pair of elegant shoes that have a beautiful design to go on a trip.</v>
      </c>
      <c r="P1458" t="s">
        <v>7023</v>
      </c>
      <c r="Q1458" t="s">
        <v>7924</v>
      </c>
      <c r="R1458" t="s">
        <v>8026</v>
      </c>
      <c r="S1458" t="s">
        <v>7926</v>
      </c>
      <c r="T1458" t="s">
        <v>7927</v>
      </c>
      <c r="U1458" t="s">
        <v>8091</v>
      </c>
      <c r="V1458" t="s">
        <v>8091</v>
      </c>
      <c r="W1458" s="95">
        <v>6925323945910</v>
      </c>
      <c r="X1458" s="95">
        <v>6925323945910</v>
      </c>
      <c r="Y1458" t="s">
        <v>7928</v>
      </c>
      <c r="AA1458" t="s">
        <v>113</v>
      </c>
      <c r="AB1458" t="s">
        <v>114</v>
      </c>
      <c r="AC1458" t="str">
        <f t="shared" si="188"/>
        <v>64.99</v>
      </c>
      <c r="AD1458" s="13">
        <v>44.99</v>
      </c>
      <c r="AE1458" s="14">
        <v>52.09</v>
      </c>
      <c r="AG1458">
        <v>7.1</v>
      </c>
      <c r="AI1458" t="s">
        <v>113</v>
      </c>
      <c r="AJ1458" t="s">
        <v>116</v>
      </c>
      <c r="AK1458" t="s">
        <v>7929</v>
      </c>
      <c r="AL1458" t="s">
        <v>7930</v>
      </c>
      <c r="AM1458" t="s">
        <v>7931</v>
      </c>
      <c r="AN1458" t="s">
        <v>7932</v>
      </c>
      <c r="AO1458" t="s">
        <v>7933</v>
      </c>
      <c r="AS1458"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8" t="s">
        <v>98</v>
      </c>
      <c r="AU1458" t="s">
        <v>122</v>
      </c>
      <c r="AV1458">
        <v>3</v>
      </c>
      <c r="AW1458" t="s">
        <v>123</v>
      </c>
      <c r="AY1458">
        <v>4</v>
      </c>
      <c r="AZ1458">
        <v>1</v>
      </c>
      <c r="BA1458" t="s">
        <v>124</v>
      </c>
      <c r="BB1458">
        <v>19</v>
      </c>
      <c r="BI1458">
        <v>2</v>
      </c>
      <c r="BN1458" t="s">
        <v>8028</v>
      </c>
      <c r="BO1458" t="s">
        <v>8074</v>
      </c>
      <c r="BP1458" t="s">
        <v>8075</v>
      </c>
      <c r="BQ1458" t="s">
        <v>8076</v>
      </c>
      <c r="CB1458" t="s">
        <v>133</v>
      </c>
      <c r="CC1458" t="s">
        <v>134</v>
      </c>
      <c r="CD1458">
        <v>1</v>
      </c>
      <c r="CE1458">
        <v>4</v>
      </c>
      <c r="CG1458" t="s">
        <v>7034</v>
      </c>
    </row>
    <row r="1459" spans="1:85" x14ac:dyDescent="0.3">
      <c r="A1459" s="39">
        <v>6458</v>
      </c>
      <c r="B1459" t="s">
        <v>98</v>
      </c>
      <c r="C1459" t="s">
        <v>8093</v>
      </c>
      <c r="D1459" t="s">
        <v>100</v>
      </c>
      <c r="G1459" t="s">
        <v>101</v>
      </c>
      <c r="J1459" t="s">
        <v>8094</v>
      </c>
      <c r="K1459" s="29" t="str">
        <f t="shared" si="186"/>
        <v>&lt;ul&gt;
&lt;li&gt;Man-made upper, Square toe
&lt;li&gt;Rubber sole and Lightly padded footbed
&lt;li&gt;Slip-on, Imported
&lt;li&gt;Designer Inspired
&lt;li&gt;Padded Insole
&lt;ul&gt;</v>
      </c>
      <c r="L1459" s="12" t="str">
        <f t="shared" si="183"/>
        <v>Man-made upper, Square toe
Rubber sole and Lightly padded footbed
Slip-on, Imported
Designer Inspired
Padded Insole</v>
      </c>
      <c r="M1459" t="s">
        <v>7979</v>
      </c>
      <c r="N1459" s="12" t="str">
        <f t="shared" si="187"/>
        <v>Man-made upper, Square toe
Rubber sole and Lightly padded footbed
Slip-on, Imported
Designer Inspired
Padded Insole
Spiff up his steps with this dapper pair of shoes that boast a slip-on design for on-the-go ease.</v>
      </c>
      <c r="O1459"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59" t="s">
        <v>7923</v>
      </c>
      <c r="Q1459" t="s">
        <v>7924</v>
      </c>
      <c r="R1459" t="s">
        <v>7925</v>
      </c>
      <c r="S1459" t="s">
        <v>7926</v>
      </c>
      <c r="T1459" t="s">
        <v>7927</v>
      </c>
      <c r="U1459" t="s">
        <v>8093</v>
      </c>
      <c r="V1459" t="s">
        <v>8093</v>
      </c>
      <c r="W1459" s="95">
        <v>6925323945927</v>
      </c>
      <c r="X1459" s="95">
        <v>6925323945927</v>
      </c>
      <c r="Y1459" t="s">
        <v>7928</v>
      </c>
      <c r="AA1459" t="s">
        <v>113</v>
      </c>
      <c r="AB1459" t="s">
        <v>114</v>
      </c>
      <c r="AC1459" t="str">
        <f t="shared" si="188"/>
        <v>64.99</v>
      </c>
      <c r="AD1459" s="13">
        <v>44.99</v>
      </c>
      <c r="AE1459" s="14">
        <v>52.09</v>
      </c>
      <c r="AG1459">
        <v>7.1</v>
      </c>
      <c r="AI1459" t="s">
        <v>113</v>
      </c>
      <c r="AJ1459" t="s">
        <v>116</v>
      </c>
      <c r="AK1459" t="s">
        <v>7929</v>
      </c>
      <c r="AL1459" t="s">
        <v>7930</v>
      </c>
      <c r="AM1459" t="s">
        <v>7931</v>
      </c>
      <c r="AN1459" t="s">
        <v>7932</v>
      </c>
      <c r="AO1459" t="s">
        <v>7933</v>
      </c>
      <c r="AS1459"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59" t="s">
        <v>98</v>
      </c>
      <c r="AU1459" t="s">
        <v>122</v>
      </c>
      <c r="AV1459">
        <v>3</v>
      </c>
      <c r="AW1459" t="s">
        <v>123</v>
      </c>
      <c r="AY1459">
        <v>3.75</v>
      </c>
      <c r="AZ1459">
        <v>1</v>
      </c>
      <c r="BA1459" t="s">
        <v>124</v>
      </c>
      <c r="BB1459">
        <v>19</v>
      </c>
      <c r="BI1459">
        <v>2</v>
      </c>
      <c r="BN1459" t="s">
        <v>8095</v>
      </c>
      <c r="BO1459" t="s">
        <v>8096</v>
      </c>
      <c r="BP1459" t="s">
        <v>8097</v>
      </c>
      <c r="CB1459" t="s">
        <v>133</v>
      </c>
      <c r="CC1459" t="s">
        <v>134</v>
      </c>
      <c r="CD1459">
        <v>1</v>
      </c>
      <c r="CE1459">
        <v>4</v>
      </c>
      <c r="CG1459" t="s">
        <v>7034</v>
      </c>
    </row>
    <row r="1460" spans="1:85" x14ac:dyDescent="0.3">
      <c r="A1460" s="39">
        <v>6459</v>
      </c>
      <c r="B1460" t="s">
        <v>98</v>
      </c>
      <c r="C1460" t="s">
        <v>8098</v>
      </c>
      <c r="D1460" t="s">
        <v>137</v>
      </c>
      <c r="E1460" t="s">
        <v>8093</v>
      </c>
      <c r="F1460" t="s">
        <v>138</v>
      </c>
      <c r="G1460" t="s">
        <v>101</v>
      </c>
      <c r="H1460" t="s">
        <v>7042</v>
      </c>
      <c r="I1460" t="s">
        <v>4017</v>
      </c>
      <c r="J1460" t="s">
        <v>8099</v>
      </c>
      <c r="K1460" s="29" t="str">
        <f t="shared" si="186"/>
        <v>&lt;ul&gt;
&lt;li&gt;Man-made upper, Square toe
&lt;li&gt;Rubber sole and Lightly padded footbed
&lt;li&gt;Slip-on, Imported
&lt;li&gt;Designer Inspired
&lt;li&gt;Padded Insole
&lt;ul&gt;</v>
      </c>
      <c r="L1460" s="12" t="str">
        <f t="shared" si="183"/>
        <v>Man-made upper, Square toe
Rubber sole and Lightly padded footbed
Slip-on, Imported
Designer Inspired
Padded Insole</v>
      </c>
      <c r="M1460" t="s">
        <v>7979</v>
      </c>
      <c r="N1460" s="12" t="str">
        <f t="shared" si="187"/>
        <v>Man-made upper, Square toe
Rubber sole and Lightly padded footbed
Slip-on, Imported
Designer Inspired
Padded Insole
Spiff up his steps with this dapper pair of shoes that boast a slip-on design for on-the-go ease.</v>
      </c>
      <c r="O1460"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0" t="s">
        <v>7923</v>
      </c>
      <c r="Q1460" t="s">
        <v>7924</v>
      </c>
      <c r="R1460" t="s">
        <v>7925</v>
      </c>
      <c r="S1460" t="s">
        <v>7926</v>
      </c>
      <c r="T1460" t="s">
        <v>7927</v>
      </c>
      <c r="U1460" t="s">
        <v>8098</v>
      </c>
      <c r="V1460" t="s">
        <v>8098</v>
      </c>
      <c r="W1460" s="95">
        <v>6925323945934</v>
      </c>
      <c r="X1460" s="95">
        <v>6925323945934</v>
      </c>
      <c r="Y1460" t="s">
        <v>7928</v>
      </c>
      <c r="AA1460" t="s">
        <v>113</v>
      </c>
      <c r="AB1460" t="s">
        <v>114</v>
      </c>
      <c r="AC1460" t="str">
        <f t="shared" si="188"/>
        <v>64.99</v>
      </c>
      <c r="AD1460" s="13">
        <v>44.99</v>
      </c>
      <c r="AE1460" s="14">
        <v>52.09</v>
      </c>
      <c r="AG1460">
        <v>7.1</v>
      </c>
      <c r="AI1460" t="s">
        <v>113</v>
      </c>
      <c r="AJ1460" t="s">
        <v>116</v>
      </c>
      <c r="AK1460" t="s">
        <v>7929</v>
      </c>
      <c r="AL1460" t="s">
        <v>7930</v>
      </c>
      <c r="AM1460" t="s">
        <v>7931</v>
      </c>
      <c r="AN1460" t="s">
        <v>7932</v>
      </c>
      <c r="AO1460" t="s">
        <v>7933</v>
      </c>
      <c r="AS1460"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0" t="s">
        <v>98</v>
      </c>
      <c r="AU1460" t="s">
        <v>122</v>
      </c>
      <c r="AV1460">
        <v>3</v>
      </c>
      <c r="AW1460" t="s">
        <v>123</v>
      </c>
      <c r="AY1460">
        <v>3.75</v>
      </c>
      <c r="AZ1460">
        <v>1</v>
      </c>
      <c r="BA1460" t="s">
        <v>124</v>
      </c>
      <c r="BB1460">
        <v>19</v>
      </c>
      <c r="BI1460">
        <v>2</v>
      </c>
      <c r="BN1460" t="s">
        <v>8095</v>
      </c>
      <c r="BO1460" t="s">
        <v>8100</v>
      </c>
      <c r="BP1460" t="s">
        <v>8101</v>
      </c>
      <c r="BQ1460" t="s">
        <v>8102</v>
      </c>
      <c r="CB1460" t="s">
        <v>133</v>
      </c>
      <c r="CC1460" t="s">
        <v>134</v>
      </c>
      <c r="CD1460">
        <v>1</v>
      </c>
      <c r="CE1460">
        <v>4</v>
      </c>
      <c r="CG1460" t="s">
        <v>7034</v>
      </c>
    </row>
    <row r="1461" spans="1:85" x14ac:dyDescent="0.3">
      <c r="A1461" s="39">
        <v>6460</v>
      </c>
      <c r="B1461" t="s">
        <v>98</v>
      </c>
      <c r="C1461" t="s">
        <v>8103</v>
      </c>
      <c r="D1461" t="s">
        <v>137</v>
      </c>
      <c r="E1461" t="s">
        <v>8093</v>
      </c>
      <c r="F1461" t="s">
        <v>138</v>
      </c>
      <c r="G1461" t="s">
        <v>101</v>
      </c>
      <c r="H1461" t="s">
        <v>7046</v>
      </c>
      <c r="I1461" t="s">
        <v>4017</v>
      </c>
      <c r="J1461" t="s">
        <v>8104</v>
      </c>
      <c r="K1461" s="29" t="str">
        <f t="shared" si="186"/>
        <v>&lt;ul&gt;
&lt;li&gt;Man-made upper, Square toe
&lt;li&gt;Rubber sole and Lightly padded footbed
&lt;li&gt;Slip-on, Imported
&lt;li&gt;Designer Inspired
&lt;li&gt;Padded Insole
&lt;ul&gt;</v>
      </c>
      <c r="L1461" s="12" t="str">
        <f t="shared" si="183"/>
        <v>Man-made upper, Square toe
Rubber sole and Lightly padded footbed
Slip-on, Imported
Designer Inspired
Padded Insole</v>
      </c>
      <c r="M1461" t="s">
        <v>7979</v>
      </c>
      <c r="N1461" s="12" t="str">
        <f t="shared" si="187"/>
        <v>Man-made upper, Square toe
Rubber sole and Lightly padded footbed
Slip-on, Imported
Designer Inspired
Padded Insole
Spiff up his steps with this dapper pair of shoes that boast a slip-on design for on-the-go ease.</v>
      </c>
      <c r="O1461"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1" t="s">
        <v>7923</v>
      </c>
      <c r="Q1461" t="s">
        <v>7924</v>
      </c>
      <c r="R1461" t="s">
        <v>7925</v>
      </c>
      <c r="S1461" t="s">
        <v>7926</v>
      </c>
      <c r="T1461" t="s">
        <v>7927</v>
      </c>
      <c r="U1461" t="s">
        <v>8103</v>
      </c>
      <c r="V1461" t="s">
        <v>8103</v>
      </c>
      <c r="W1461" s="95">
        <v>6925323945941</v>
      </c>
      <c r="X1461" s="95">
        <v>6925323945941</v>
      </c>
      <c r="Y1461" t="s">
        <v>7928</v>
      </c>
      <c r="AA1461" t="s">
        <v>113</v>
      </c>
      <c r="AB1461" t="s">
        <v>114</v>
      </c>
      <c r="AC1461" t="str">
        <f t="shared" si="188"/>
        <v>64.99</v>
      </c>
      <c r="AD1461" s="13">
        <v>44.99</v>
      </c>
      <c r="AE1461" s="14">
        <v>52.09</v>
      </c>
      <c r="AG1461">
        <v>7.1</v>
      </c>
      <c r="AI1461" t="s">
        <v>113</v>
      </c>
      <c r="AJ1461" t="s">
        <v>116</v>
      </c>
      <c r="AK1461" t="s">
        <v>7929</v>
      </c>
      <c r="AL1461" t="s">
        <v>7930</v>
      </c>
      <c r="AM1461" t="s">
        <v>7931</v>
      </c>
      <c r="AN1461" t="s">
        <v>7932</v>
      </c>
      <c r="AO1461" t="s">
        <v>7933</v>
      </c>
      <c r="AS1461"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1" t="s">
        <v>98</v>
      </c>
      <c r="AU1461" t="s">
        <v>122</v>
      </c>
      <c r="AV1461">
        <v>3</v>
      </c>
      <c r="AW1461" t="s">
        <v>123</v>
      </c>
      <c r="AY1461">
        <v>3.75</v>
      </c>
      <c r="AZ1461">
        <v>1</v>
      </c>
      <c r="BA1461" t="s">
        <v>124</v>
      </c>
      <c r="BB1461">
        <v>19</v>
      </c>
      <c r="BI1461">
        <v>2</v>
      </c>
      <c r="BN1461" t="s">
        <v>8095</v>
      </c>
      <c r="BO1461" t="s">
        <v>8100</v>
      </c>
      <c r="BP1461" t="s">
        <v>8101</v>
      </c>
      <c r="BQ1461" t="s">
        <v>8102</v>
      </c>
      <c r="CB1461" t="s">
        <v>133</v>
      </c>
      <c r="CC1461" t="s">
        <v>134</v>
      </c>
      <c r="CD1461">
        <v>1</v>
      </c>
      <c r="CE1461">
        <v>4</v>
      </c>
      <c r="CG1461" t="s">
        <v>7034</v>
      </c>
    </row>
    <row r="1462" spans="1:85" x14ac:dyDescent="0.3">
      <c r="A1462" s="39">
        <v>6461</v>
      </c>
      <c r="B1462" t="s">
        <v>98</v>
      </c>
      <c r="C1462" t="s">
        <v>8105</v>
      </c>
      <c r="D1462" t="s">
        <v>137</v>
      </c>
      <c r="E1462" t="s">
        <v>8093</v>
      </c>
      <c r="F1462" t="s">
        <v>138</v>
      </c>
      <c r="G1462" t="s">
        <v>101</v>
      </c>
      <c r="H1462" t="s">
        <v>7050</v>
      </c>
      <c r="I1462" t="s">
        <v>4017</v>
      </c>
      <c r="J1462" t="s">
        <v>8106</v>
      </c>
      <c r="K1462" s="29" t="str">
        <f t="shared" si="186"/>
        <v>&lt;ul&gt;
&lt;li&gt;Man-made upper, Square toe
&lt;li&gt;Rubber sole and Lightly padded footbed
&lt;li&gt;Slip-on, Imported
&lt;li&gt;Designer Inspired
&lt;li&gt;Padded Insole
&lt;ul&gt;</v>
      </c>
      <c r="L1462" s="12" t="str">
        <f t="shared" si="183"/>
        <v>Man-made upper, Square toe
Rubber sole and Lightly padded footbed
Slip-on, Imported
Designer Inspired
Padded Insole</v>
      </c>
      <c r="M1462" t="s">
        <v>7979</v>
      </c>
      <c r="N1462" s="12" t="str">
        <f t="shared" si="187"/>
        <v>Man-made upper, Square toe
Rubber sole and Lightly padded footbed
Slip-on, Imported
Designer Inspired
Padded Insole
Spiff up his steps with this dapper pair of shoes that boast a slip-on design for on-the-go ease.</v>
      </c>
      <c r="O1462"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2" t="s">
        <v>7923</v>
      </c>
      <c r="Q1462" t="s">
        <v>7924</v>
      </c>
      <c r="R1462" t="s">
        <v>7925</v>
      </c>
      <c r="S1462" t="s">
        <v>7926</v>
      </c>
      <c r="T1462" t="s">
        <v>7927</v>
      </c>
      <c r="U1462" t="s">
        <v>8105</v>
      </c>
      <c r="V1462" t="s">
        <v>8105</v>
      </c>
      <c r="W1462" s="95">
        <v>6925323945958</v>
      </c>
      <c r="X1462" s="95">
        <v>6925323945958</v>
      </c>
      <c r="Y1462" t="s">
        <v>7928</v>
      </c>
      <c r="AA1462" t="s">
        <v>113</v>
      </c>
      <c r="AB1462" t="s">
        <v>114</v>
      </c>
      <c r="AC1462" t="str">
        <f t="shared" si="188"/>
        <v>64.99</v>
      </c>
      <c r="AD1462" s="13">
        <v>44.99</v>
      </c>
      <c r="AE1462" s="14">
        <v>52.09</v>
      </c>
      <c r="AG1462">
        <v>7.1</v>
      </c>
      <c r="AI1462" t="s">
        <v>113</v>
      </c>
      <c r="AJ1462" t="s">
        <v>116</v>
      </c>
      <c r="AK1462" t="s">
        <v>7929</v>
      </c>
      <c r="AL1462" t="s">
        <v>7930</v>
      </c>
      <c r="AM1462" t="s">
        <v>7931</v>
      </c>
      <c r="AN1462" t="s">
        <v>7932</v>
      </c>
      <c r="AO1462" t="s">
        <v>7933</v>
      </c>
      <c r="AS1462"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2" t="s">
        <v>98</v>
      </c>
      <c r="AU1462" t="s">
        <v>122</v>
      </c>
      <c r="AV1462">
        <v>3</v>
      </c>
      <c r="AW1462" t="s">
        <v>123</v>
      </c>
      <c r="AY1462">
        <v>3.75</v>
      </c>
      <c r="AZ1462">
        <v>1</v>
      </c>
      <c r="BA1462" t="s">
        <v>124</v>
      </c>
      <c r="BB1462">
        <v>19</v>
      </c>
      <c r="BI1462">
        <v>2</v>
      </c>
      <c r="BN1462" t="s">
        <v>8095</v>
      </c>
      <c r="BO1462" t="s">
        <v>8100</v>
      </c>
      <c r="BP1462" t="s">
        <v>8101</v>
      </c>
      <c r="BQ1462" t="s">
        <v>8102</v>
      </c>
      <c r="CB1462" t="s">
        <v>133</v>
      </c>
      <c r="CC1462" t="s">
        <v>134</v>
      </c>
      <c r="CD1462">
        <v>1</v>
      </c>
      <c r="CE1462">
        <v>4</v>
      </c>
      <c r="CG1462" t="s">
        <v>7034</v>
      </c>
    </row>
    <row r="1463" spans="1:85" x14ac:dyDescent="0.3">
      <c r="A1463" s="39">
        <v>6462</v>
      </c>
      <c r="B1463" t="s">
        <v>98</v>
      </c>
      <c r="C1463" t="s">
        <v>8107</v>
      </c>
      <c r="D1463" t="s">
        <v>137</v>
      </c>
      <c r="E1463" t="s">
        <v>8093</v>
      </c>
      <c r="F1463" t="s">
        <v>138</v>
      </c>
      <c r="G1463" t="s">
        <v>101</v>
      </c>
      <c r="H1463" t="s">
        <v>7054</v>
      </c>
      <c r="I1463" t="s">
        <v>4017</v>
      </c>
      <c r="J1463" t="s">
        <v>8108</v>
      </c>
      <c r="K1463" s="29" t="str">
        <f t="shared" si="186"/>
        <v>&lt;ul&gt;
&lt;li&gt;Man-made upper, Square toe
&lt;li&gt;Rubber sole and Lightly padded footbed
&lt;li&gt;Slip-on, Imported
&lt;li&gt;Designer Inspired
&lt;li&gt;Padded Insole
&lt;ul&gt;</v>
      </c>
      <c r="L1463" s="12" t="str">
        <f t="shared" si="183"/>
        <v>Man-made upper, Square toe
Rubber sole and Lightly padded footbed
Slip-on, Imported
Designer Inspired
Padded Insole</v>
      </c>
      <c r="M1463" t="s">
        <v>7979</v>
      </c>
      <c r="N1463" s="12" t="str">
        <f t="shared" si="187"/>
        <v>Man-made upper, Square toe
Rubber sole and Lightly padded footbed
Slip-on, Imported
Designer Inspired
Padded Insole
Spiff up his steps with this dapper pair of shoes that boast a slip-on design for on-the-go ease.</v>
      </c>
      <c r="O1463"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3" t="s">
        <v>7923</v>
      </c>
      <c r="Q1463" t="s">
        <v>7924</v>
      </c>
      <c r="R1463" t="s">
        <v>7925</v>
      </c>
      <c r="S1463" t="s">
        <v>7926</v>
      </c>
      <c r="T1463" t="s">
        <v>7927</v>
      </c>
      <c r="U1463" t="s">
        <v>8107</v>
      </c>
      <c r="V1463" t="s">
        <v>8107</v>
      </c>
      <c r="W1463" s="95">
        <v>6925323945965</v>
      </c>
      <c r="X1463" s="95">
        <v>6925323945965</v>
      </c>
      <c r="Y1463" t="s">
        <v>7928</v>
      </c>
      <c r="AA1463" t="s">
        <v>113</v>
      </c>
      <c r="AB1463" t="s">
        <v>114</v>
      </c>
      <c r="AC1463" t="str">
        <f t="shared" si="188"/>
        <v>64.99</v>
      </c>
      <c r="AD1463" s="13">
        <v>44.99</v>
      </c>
      <c r="AE1463" s="14">
        <v>52.09</v>
      </c>
      <c r="AG1463">
        <v>7.1</v>
      </c>
      <c r="AI1463" t="s">
        <v>113</v>
      </c>
      <c r="AJ1463" t="s">
        <v>116</v>
      </c>
      <c r="AK1463" t="s">
        <v>7929</v>
      </c>
      <c r="AL1463" t="s">
        <v>7930</v>
      </c>
      <c r="AM1463" t="s">
        <v>7931</v>
      </c>
      <c r="AN1463" t="s">
        <v>7932</v>
      </c>
      <c r="AO1463" t="s">
        <v>7933</v>
      </c>
      <c r="AS1463"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3" t="s">
        <v>98</v>
      </c>
      <c r="AU1463" t="s">
        <v>122</v>
      </c>
      <c r="AV1463">
        <v>3</v>
      </c>
      <c r="AW1463" t="s">
        <v>123</v>
      </c>
      <c r="AY1463">
        <v>3.75</v>
      </c>
      <c r="AZ1463">
        <v>1</v>
      </c>
      <c r="BA1463" t="s">
        <v>124</v>
      </c>
      <c r="BB1463">
        <v>19</v>
      </c>
      <c r="BI1463">
        <v>2</v>
      </c>
      <c r="BN1463" t="s">
        <v>8095</v>
      </c>
      <c r="BO1463" t="s">
        <v>8100</v>
      </c>
      <c r="BP1463" t="s">
        <v>8101</v>
      </c>
      <c r="BQ1463" t="s">
        <v>8102</v>
      </c>
      <c r="CB1463" t="s">
        <v>133</v>
      </c>
      <c r="CC1463" t="s">
        <v>134</v>
      </c>
      <c r="CD1463">
        <v>1</v>
      </c>
      <c r="CE1463">
        <v>4</v>
      </c>
      <c r="CG1463" t="s">
        <v>7034</v>
      </c>
    </row>
    <row r="1464" spans="1:85" x14ac:dyDescent="0.3">
      <c r="A1464" s="39">
        <v>6463</v>
      </c>
      <c r="B1464" t="s">
        <v>98</v>
      </c>
      <c r="C1464" t="s">
        <v>8109</v>
      </c>
      <c r="D1464" t="s">
        <v>137</v>
      </c>
      <c r="E1464" t="s">
        <v>8093</v>
      </c>
      <c r="F1464" t="s">
        <v>138</v>
      </c>
      <c r="G1464" t="s">
        <v>101</v>
      </c>
      <c r="H1464" t="s">
        <v>7058</v>
      </c>
      <c r="I1464" t="s">
        <v>4017</v>
      </c>
      <c r="J1464" t="s">
        <v>8110</v>
      </c>
      <c r="K1464" s="29" t="str">
        <f t="shared" si="186"/>
        <v>&lt;ul&gt;
&lt;li&gt;Man-made upper, Square toe
&lt;li&gt;Rubber sole and Lightly padded footbed
&lt;li&gt;Slip-on, Imported
&lt;li&gt;Designer Inspired
&lt;li&gt;Padded Insole
&lt;ul&gt;</v>
      </c>
      <c r="L1464" s="12" t="str">
        <f t="shared" si="183"/>
        <v>Man-made upper, Square toe
Rubber sole and Lightly padded footbed
Slip-on, Imported
Designer Inspired
Padded Insole</v>
      </c>
      <c r="M1464" t="s">
        <v>7979</v>
      </c>
      <c r="N1464" s="12" t="str">
        <f t="shared" si="187"/>
        <v>Man-made upper, Square toe
Rubber sole and Lightly padded footbed
Slip-on, Imported
Designer Inspired
Padded Insole
Spiff up his steps with this dapper pair of shoes that boast a slip-on design for on-the-go ease.</v>
      </c>
      <c r="O1464"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4" t="s">
        <v>7923</v>
      </c>
      <c r="Q1464" t="s">
        <v>7924</v>
      </c>
      <c r="R1464" t="s">
        <v>7925</v>
      </c>
      <c r="S1464" t="s">
        <v>7926</v>
      </c>
      <c r="T1464" t="s">
        <v>7927</v>
      </c>
      <c r="U1464" t="s">
        <v>8109</v>
      </c>
      <c r="V1464" t="s">
        <v>8109</v>
      </c>
      <c r="W1464" s="95">
        <v>6925323945972</v>
      </c>
      <c r="X1464" s="95">
        <v>6925323945972</v>
      </c>
      <c r="Y1464" t="s">
        <v>7928</v>
      </c>
      <c r="AA1464" t="s">
        <v>113</v>
      </c>
      <c r="AB1464" t="s">
        <v>114</v>
      </c>
      <c r="AC1464" t="str">
        <f t="shared" si="188"/>
        <v>64.99</v>
      </c>
      <c r="AD1464" s="13">
        <v>44.99</v>
      </c>
      <c r="AE1464" s="14">
        <v>52.09</v>
      </c>
      <c r="AG1464">
        <v>7.1</v>
      </c>
      <c r="AI1464" t="s">
        <v>113</v>
      </c>
      <c r="AJ1464" t="s">
        <v>116</v>
      </c>
      <c r="AK1464" t="s">
        <v>7929</v>
      </c>
      <c r="AL1464" t="s">
        <v>7930</v>
      </c>
      <c r="AM1464" t="s">
        <v>7931</v>
      </c>
      <c r="AN1464" t="s">
        <v>7932</v>
      </c>
      <c r="AO1464" t="s">
        <v>7933</v>
      </c>
      <c r="AS1464"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4" t="s">
        <v>98</v>
      </c>
      <c r="AU1464" t="s">
        <v>122</v>
      </c>
      <c r="AV1464">
        <v>3</v>
      </c>
      <c r="AW1464" t="s">
        <v>123</v>
      </c>
      <c r="AY1464">
        <v>3.75</v>
      </c>
      <c r="AZ1464">
        <v>1</v>
      </c>
      <c r="BA1464" t="s">
        <v>124</v>
      </c>
      <c r="BB1464">
        <v>19</v>
      </c>
      <c r="BI1464">
        <v>2</v>
      </c>
      <c r="BN1464" t="s">
        <v>8095</v>
      </c>
      <c r="BO1464" t="s">
        <v>8100</v>
      </c>
      <c r="BP1464" t="s">
        <v>8101</v>
      </c>
      <c r="BQ1464" t="s">
        <v>8102</v>
      </c>
      <c r="CB1464" t="s">
        <v>133</v>
      </c>
      <c r="CC1464" t="s">
        <v>134</v>
      </c>
      <c r="CD1464">
        <v>1</v>
      </c>
      <c r="CE1464">
        <v>4</v>
      </c>
      <c r="CG1464" t="s">
        <v>7034</v>
      </c>
    </row>
    <row r="1465" spans="1:85" x14ac:dyDescent="0.3">
      <c r="A1465" s="39">
        <v>6464</v>
      </c>
      <c r="B1465" t="s">
        <v>98</v>
      </c>
      <c r="C1465" t="s">
        <v>8111</v>
      </c>
      <c r="D1465" t="s">
        <v>137</v>
      </c>
      <c r="E1465" t="s">
        <v>8093</v>
      </c>
      <c r="F1465" t="s">
        <v>138</v>
      </c>
      <c r="G1465" t="s">
        <v>101</v>
      </c>
      <c r="H1465" t="s">
        <v>7062</v>
      </c>
      <c r="I1465" t="s">
        <v>4017</v>
      </c>
      <c r="J1465" t="s">
        <v>8112</v>
      </c>
      <c r="K1465" s="29" t="str">
        <f t="shared" si="186"/>
        <v>&lt;ul&gt;
&lt;li&gt;Man-made upper, Square toe
&lt;li&gt;Rubber sole and Lightly padded footbed
&lt;li&gt;Slip-on, Imported
&lt;li&gt;Designer Inspired
&lt;li&gt;Padded Insole
&lt;ul&gt;</v>
      </c>
      <c r="L1465" s="12" t="str">
        <f t="shared" si="183"/>
        <v>Man-made upper, Square toe
Rubber sole and Lightly padded footbed
Slip-on, Imported
Designer Inspired
Padded Insole</v>
      </c>
      <c r="M1465" t="s">
        <v>7979</v>
      </c>
      <c r="N1465" s="12" t="str">
        <f t="shared" si="187"/>
        <v>Man-made upper, Square toe
Rubber sole and Lightly padded footbed
Slip-on, Imported
Designer Inspired
Padded Insole
Spiff up his steps with this dapper pair of shoes that boast a slip-on design for on-the-go ease.</v>
      </c>
      <c r="O1465"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5" t="s">
        <v>7923</v>
      </c>
      <c r="Q1465" t="s">
        <v>7924</v>
      </c>
      <c r="R1465" t="s">
        <v>7925</v>
      </c>
      <c r="S1465" t="s">
        <v>7926</v>
      </c>
      <c r="T1465" t="s">
        <v>7927</v>
      </c>
      <c r="U1465" t="s">
        <v>8111</v>
      </c>
      <c r="V1465" t="s">
        <v>8111</v>
      </c>
      <c r="W1465" s="95">
        <v>6925323945989</v>
      </c>
      <c r="X1465" s="95">
        <v>6925323945989</v>
      </c>
      <c r="Y1465" t="s">
        <v>7928</v>
      </c>
      <c r="AA1465" t="s">
        <v>113</v>
      </c>
      <c r="AB1465" t="s">
        <v>114</v>
      </c>
      <c r="AC1465" t="str">
        <f t="shared" si="188"/>
        <v>64.99</v>
      </c>
      <c r="AD1465" s="13">
        <v>44.99</v>
      </c>
      <c r="AE1465" s="14">
        <v>52.09</v>
      </c>
      <c r="AG1465">
        <v>7.1</v>
      </c>
      <c r="AI1465" t="s">
        <v>113</v>
      </c>
      <c r="AJ1465" t="s">
        <v>116</v>
      </c>
      <c r="AK1465" t="s">
        <v>7929</v>
      </c>
      <c r="AL1465" t="s">
        <v>7930</v>
      </c>
      <c r="AM1465" t="s">
        <v>7931</v>
      </c>
      <c r="AN1465" t="s">
        <v>7932</v>
      </c>
      <c r="AO1465" t="s">
        <v>7933</v>
      </c>
      <c r="AS146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5" t="s">
        <v>98</v>
      </c>
      <c r="AU1465" t="s">
        <v>122</v>
      </c>
      <c r="AV1465">
        <v>3</v>
      </c>
      <c r="AW1465" t="s">
        <v>123</v>
      </c>
      <c r="AY1465">
        <v>3.75</v>
      </c>
      <c r="AZ1465">
        <v>1</v>
      </c>
      <c r="BA1465" t="s">
        <v>124</v>
      </c>
      <c r="BB1465">
        <v>19</v>
      </c>
      <c r="BI1465">
        <v>2</v>
      </c>
      <c r="BN1465" t="s">
        <v>8095</v>
      </c>
      <c r="BO1465" t="s">
        <v>8100</v>
      </c>
      <c r="BP1465" t="s">
        <v>8101</v>
      </c>
      <c r="BQ1465" t="s">
        <v>8102</v>
      </c>
      <c r="CB1465" t="s">
        <v>133</v>
      </c>
      <c r="CC1465" t="s">
        <v>134</v>
      </c>
      <c r="CD1465">
        <v>1</v>
      </c>
      <c r="CE1465">
        <v>4</v>
      </c>
      <c r="CG1465" t="s">
        <v>7034</v>
      </c>
    </row>
    <row r="1466" spans="1:85" x14ac:dyDescent="0.3">
      <c r="A1466" s="39">
        <v>6465</v>
      </c>
      <c r="B1466" t="s">
        <v>98</v>
      </c>
      <c r="C1466" t="s">
        <v>8113</v>
      </c>
      <c r="D1466" t="s">
        <v>137</v>
      </c>
      <c r="E1466" t="s">
        <v>8093</v>
      </c>
      <c r="F1466" t="s">
        <v>138</v>
      </c>
      <c r="G1466" t="s">
        <v>101</v>
      </c>
      <c r="H1466" t="s">
        <v>7066</v>
      </c>
      <c r="I1466" t="s">
        <v>4017</v>
      </c>
      <c r="J1466" t="s">
        <v>8114</v>
      </c>
      <c r="K1466" s="29" t="str">
        <f t="shared" si="186"/>
        <v>&lt;ul&gt;
&lt;li&gt;Man-made upper, Square toe
&lt;li&gt;Rubber sole and Lightly padded footbed
&lt;li&gt;Slip-on, Imported
&lt;li&gt;Designer Inspired
&lt;li&gt;Padded Insole
&lt;ul&gt;</v>
      </c>
      <c r="L1466" s="12" t="str">
        <f t="shared" si="183"/>
        <v>Man-made upper, Square toe
Rubber sole and Lightly padded footbed
Slip-on, Imported
Designer Inspired
Padded Insole</v>
      </c>
      <c r="M1466" t="s">
        <v>7979</v>
      </c>
      <c r="N1466" s="12" t="str">
        <f t="shared" si="187"/>
        <v>Man-made upper, Square toe
Rubber sole and Lightly padded footbed
Slip-on, Imported
Designer Inspired
Padded Insole
Spiff up his steps with this dapper pair of shoes that boast a slip-on design for on-the-go ease.</v>
      </c>
      <c r="O1466"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6" t="s">
        <v>7923</v>
      </c>
      <c r="Q1466" t="s">
        <v>7924</v>
      </c>
      <c r="R1466" t="s">
        <v>7925</v>
      </c>
      <c r="S1466" t="s">
        <v>7926</v>
      </c>
      <c r="T1466" t="s">
        <v>7927</v>
      </c>
      <c r="U1466" t="s">
        <v>8113</v>
      </c>
      <c r="V1466" t="s">
        <v>8113</v>
      </c>
      <c r="W1466" s="95">
        <v>6925323945996</v>
      </c>
      <c r="X1466" s="95">
        <v>6925323945996</v>
      </c>
      <c r="Y1466" t="s">
        <v>7928</v>
      </c>
      <c r="AA1466" t="s">
        <v>113</v>
      </c>
      <c r="AB1466" t="s">
        <v>114</v>
      </c>
      <c r="AC1466" t="str">
        <f t="shared" si="188"/>
        <v>64.99</v>
      </c>
      <c r="AD1466" s="13">
        <v>44.99</v>
      </c>
      <c r="AE1466" s="14">
        <v>52.09</v>
      </c>
      <c r="AG1466">
        <v>7.1</v>
      </c>
      <c r="AI1466" t="s">
        <v>113</v>
      </c>
      <c r="AJ1466" t="s">
        <v>116</v>
      </c>
      <c r="AK1466" t="s">
        <v>7929</v>
      </c>
      <c r="AL1466" t="s">
        <v>7930</v>
      </c>
      <c r="AM1466" t="s">
        <v>7931</v>
      </c>
      <c r="AN1466" t="s">
        <v>7932</v>
      </c>
      <c r="AO1466" t="s">
        <v>7933</v>
      </c>
      <c r="AS146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6" t="s">
        <v>98</v>
      </c>
      <c r="AU1466" t="s">
        <v>122</v>
      </c>
      <c r="AV1466">
        <v>3</v>
      </c>
      <c r="AW1466" t="s">
        <v>123</v>
      </c>
      <c r="AY1466">
        <v>3.75</v>
      </c>
      <c r="AZ1466">
        <v>1</v>
      </c>
      <c r="BA1466" t="s">
        <v>124</v>
      </c>
      <c r="BB1466">
        <v>19</v>
      </c>
      <c r="BI1466">
        <v>2</v>
      </c>
      <c r="BN1466" t="s">
        <v>8095</v>
      </c>
      <c r="BO1466" t="s">
        <v>8100</v>
      </c>
      <c r="BP1466" t="s">
        <v>8101</v>
      </c>
      <c r="BQ1466" t="s">
        <v>8102</v>
      </c>
      <c r="CB1466" t="s">
        <v>133</v>
      </c>
      <c r="CC1466" t="s">
        <v>134</v>
      </c>
      <c r="CD1466">
        <v>1</v>
      </c>
      <c r="CE1466">
        <v>4</v>
      </c>
      <c r="CG1466" t="s">
        <v>7034</v>
      </c>
    </row>
    <row r="1467" spans="1:85" x14ac:dyDescent="0.3">
      <c r="A1467" s="39">
        <v>6466</v>
      </c>
      <c r="B1467" t="s">
        <v>98</v>
      </c>
      <c r="C1467" t="s">
        <v>8115</v>
      </c>
      <c r="D1467" t="s">
        <v>137</v>
      </c>
      <c r="E1467" t="s">
        <v>8093</v>
      </c>
      <c r="F1467" t="s">
        <v>138</v>
      </c>
      <c r="G1467" t="s">
        <v>101</v>
      </c>
      <c r="H1467" t="s">
        <v>7953</v>
      </c>
      <c r="I1467" t="s">
        <v>4017</v>
      </c>
      <c r="J1467" t="s">
        <v>8116</v>
      </c>
      <c r="K1467" s="29" t="str">
        <f t="shared" si="186"/>
        <v>&lt;ul&gt;
&lt;li&gt;Man-made upper, Square toe
&lt;li&gt;Rubber sole and Lightly padded footbed
&lt;li&gt;Slip-on, Imported
&lt;li&gt;Designer Inspired
&lt;li&gt;Padded Insole
&lt;ul&gt;</v>
      </c>
      <c r="L1467" s="12" t="str">
        <f t="shared" si="183"/>
        <v>Man-made upper, Square toe
Rubber sole and Lightly padded footbed
Slip-on, Imported
Designer Inspired
Padded Insole</v>
      </c>
      <c r="M1467" t="s">
        <v>7979</v>
      </c>
      <c r="N1467" s="12" t="str">
        <f t="shared" si="187"/>
        <v>Man-made upper, Square toe
Rubber sole and Lightly padded footbed
Slip-on, Imported
Designer Inspired
Padded Insole
Spiff up his steps with this dapper pair of shoes that boast a slip-on design for on-the-go ease.</v>
      </c>
      <c r="O1467"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7" t="s">
        <v>7923</v>
      </c>
      <c r="Q1467" t="s">
        <v>7924</v>
      </c>
      <c r="R1467" t="s">
        <v>7925</v>
      </c>
      <c r="S1467" t="s">
        <v>7926</v>
      </c>
      <c r="T1467" t="s">
        <v>7927</v>
      </c>
      <c r="U1467" t="s">
        <v>8115</v>
      </c>
      <c r="V1467" t="s">
        <v>8115</v>
      </c>
      <c r="W1467" s="95">
        <v>6925323946009</v>
      </c>
      <c r="X1467" s="95">
        <v>6925323946009</v>
      </c>
      <c r="Y1467" t="s">
        <v>7928</v>
      </c>
      <c r="AA1467" t="s">
        <v>113</v>
      </c>
      <c r="AB1467" t="s">
        <v>114</v>
      </c>
      <c r="AC1467" t="str">
        <f t="shared" si="188"/>
        <v>64.99</v>
      </c>
      <c r="AD1467" s="13">
        <v>44.99</v>
      </c>
      <c r="AE1467" s="14">
        <v>52.09</v>
      </c>
      <c r="AG1467">
        <v>7.1</v>
      </c>
      <c r="AI1467" t="s">
        <v>113</v>
      </c>
      <c r="AJ1467" t="s">
        <v>116</v>
      </c>
      <c r="AK1467" t="s">
        <v>7929</v>
      </c>
      <c r="AL1467" t="s">
        <v>7930</v>
      </c>
      <c r="AM1467" t="s">
        <v>7931</v>
      </c>
      <c r="AN1467" t="s">
        <v>7932</v>
      </c>
      <c r="AO1467" t="s">
        <v>7933</v>
      </c>
      <c r="AS146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7" t="s">
        <v>98</v>
      </c>
      <c r="AU1467" t="s">
        <v>122</v>
      </c>
      <c r="AV1467">
        <v>3</v>
      </c>
      <c r="AW1467" t="s">
        <v>123</v>
      </c>
      <c r="AY1467">
        <v>3.75</v>
      </c>
      <c r="AZ1467">
        <v>1</v>
      </c>
      <c r="BA1467" t="s">
        <v>124</v>
      </c>
      <c r="BB1467">
        <v>19</v>
      </c>
      <c r="BI1467">
        <v>2</v>
      </c>
      <c r="BN1467" t="s">
        <v>8095</v>
      </c>
      <c r="BO1467" t="s">
        <v>8100</v>
      </c>
      <c r="BP1467" t="s">
        <v>8101</v>
      </c>
      <c r="BQ1467" t="s">
        <v>8102</v>
      </c>
      <c r="CB1467" t="s">
        <v>133</v>
      </c>
      <c r="CC1467" t="s">
        <v>134</v>
      </c>
      <c r="CD1467">
        <v>1</v>
      </c>
      <c r="CE1467">
        <v>4</v>
      </c>
      <c r="CG1467" t="s">
        <v>7034</v>
      </c>
    </row>
    <row r="1468" spans="1:85" x14ac:dyDescent="0.3">
      <c r="A1468" s="39">
        <v>6467</v>
      </c>
      <c r="B1468" t="s">
        <v>98</v>
      </c>
      <c r="C1468" t="s">
        <v>8117</v>
      </c>
      <c r="D1468" t="s">
        <v>137</v>
      </c>
      <c r="E1468" t="s">
        <v>8093</v>
      </c>
      <c r="F1468" t="s">
        <v>138</v>
      </c>
      <c r="G1468" t="s">
        <v>101</v>
      </c>
      <c r="H1468" t="s">
        <v>7070</v>
      </c>
      <c r="I1468" t="s">
        <v>4017</v>
      </c>
      <c r="J1468" t="s">
        <v>8118</v>
      </c>
      <c r="K1468" s="29" t="str">
        <f t="shared" si="186"/>
        <v>&lt;ul&gt;
&lt;li&gt;Man-made upper, Square toe
&lt;li&gt;Rubber sole and Lightly padded footbed
&lt;li&gt;Slip-on, Imported
&lt;li&gt;Designer Inspired
&lt;li&gt;Padded Insole
&lt;ul&gt;</v>
      </c>
      <c r="L1468" s="12" t="str">
        <f t="shared" si="183"/>
        <v>Man-made upper, Square toe
Rubber sole and Lightly padded footbed
Slip-on, Imported
Designer Inspired
Padded Insole</v>
      </c>
      <c r="M1468" t="s">
        <v>7979</v>
      </c>
      <c r="N1468" s="12" t="str">
        <f t="shared" si="187"/>
        <v>Man-made upper, Square toe
Rubber sole and Lightly padded footbed
Slip-on, Imported
Designer Inspired
Padded Insole
Spiff up his steps with this dapper pair of shoes that boast a slip-on design for on-the-go ease.</v>
      </c>
      <c r="O1468"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8" t="s">
        <v>7923</v>
      </c>
      <c r="Q1468" t="s">
        <v>7924</v>
      </c>
      <c r="R1468" t="s">
        <v>7925</v>
      </c>
      <c r="S1468" t="s">
        <v>7926</v>
      </c>
      <c r="T1468" t="s">
        <v>7927</v>
      </c>
      <c r="U1468" t="s">
        <v>8117</v>
      </c>
      <c r="V1468" t="s">
        <v>8117</v>
      </c>
      <c r="W1468" s="95">
        <v>6925323946016</v>
      </c>
      <c r="X1468" s="95">
        <v>6925323946016</v>
      </c>
      <c r="Y1468" t="s">
        <v>7928</v>
      </c>
      <c r="AA1468" t="s">
        <v>113</v>
      </c>
      <c r="AB1468" t="s">
        <v>114</v>
      </c>
      <c r="AC1468" t="str">
        <f t="shared" si="188"/>
        <v>64.99</v>
      </c>
      <c r="AD1468" s="13">
        <v>44.99</v>
      </c>
      <c r="AE1468" s="14">
        <v>52.09</v>
      </c>
      <c r="AG1468">
        <v>7.1</v>
      </c>
      <c r="AI1468" t="s">
        <v>113</v>
      </c>
      <c r="AJ1468" t="s">
        <v>116</v>
      </c>
      <c r="AK1468" t="s">
        <v>7929</v>
      </c>
      <c r="AL1468" t="s">
        <v>7930</v>
      </c>
      <c r="AM1468" t="s">
        <v>7931</v>
      </c>
      <c r="AN1468" t="s">
        <v>7932</v>
      </c>
      <c r="AO1468" t="s">
        <v>7933</v>
      </c>
      <c r="AS1468"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8" t="s">
        <v>98</v>
      </c>
      <c r="AU1468" t="s">
        <v>122</v>
      </c>
      <c r="AV1468">
        <v>3</v>
      </c>
      <c r="AW1468" t="s">
        <v>123</v>
      </c>
      <c r="AY1468">
        <v>3.75</v>
      </c>
      <c r="AZ1468">
        <v>1</v>
      </c>
      <c r="BA1468" t="s">
        <v>124</v>
      </c>
      <c r="BB1468">
        <v>19</v>
      </c>
      <c r="BI1468">
        <v>2</v>
      </c>
      <c r="BN1468" t="s">
        <v>8095</v>
      </c>
      <c r="BO1468" t="s">
        <v>8100</v>
      </c>
      <c r="BP1468" t="s">
        <v>8101</v>
      </c>
      <c r="BQ1468" t="s">
        <v>8102</v>
      </c>
      <c r="CB1468" t="s">
        <v>133</v>
      </c>
      <c r="CC1468" t="s">
        <v>134</v>
      </c>
      <c r="CD1468">
        <v>1</v>
      </c>
      <c r="CE1468">
        <v>4</v>
      </c>
      <c r="CG1468" t="s">
        <v>7034</v>
      </c>
    </row>
    <row r="1469" spans="1:85" x14ac:dyDescent="0.3">
      <c r="A1469" s="39">
        <v>6468</v>
      </c>
      <c r="B1469" t="s">
        <v>98</v>
      </c>
      <c r="C1469" t="s">
        <v>8119</v>
      </c>
      <c r="D1469" t="s">
        <v>137</v>
      </c>
      <c r="E1469" t="s">
        <v>8093</v>
      </c>
      <c r="F1469" t="s">
        <v>138</v>
      </c>
      <c r="G1469" t="s">
        <v>101</v>
      </c>
      <c r="H1469" t="s">
        <v>7042</v>
      </c>
      <c r="I1469" t="s">
        <v>8120</v>
      </c>
      <c r="J1469" t="s">
        <v>8121</v>
      </c>
      <c r="K1469" s="29" t="str">
        <f t="shared" si="186"/>
        <v>&lt;ul&gt;
&lt;li&gt;Man-made upper, Square toe
&lt;li&gt;Rubber sole and Lightly padded footbed
&lt;li&gt;Slip-on, Imported
&lt;li&gt;Designer Inspired
&lt;li&gt;Padded Insole
&lt;ul&gt;</v>
      </c>
      <c r="L1469" s="12" t="str">
        <f t="shared" si="183"/>
        <v>Man-made upper, Square toe
Rubber sole and Lightly padded footbed
Slip-on, Imported
Designer Inspired
Padded Insole</v>
      </c>
      <c r="M1469" t="s">
        <v>7979</v>
      </c>
      <c r="N1469" s="12" t="str">
        <f t="shared" si="187"/>
        <v>Man-made upper, Square toe
Rubber sole and Lightly padded footbed
Slip-on, Imported
Designer Inspired
Padded Insole
Spiff up his steps with this dapper pair of shoes that boast a slip-on design for on-the-go ease.</v>
      </c>
      <c r="O1469"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69" t="s">
        <v>7923</v>
      </c>
      <c r="Q1469" t="s">
        <v>7924</v>
      </c>
      <c r="R1469" t="s">
        <v>7925</v>
      </c>
      <c r="S1469" t="s">
        <v>7926</v>
      </c>
      <c r="T1469" t="s">
        <v>7927</v>
      </c>
      <c r="U1469" t="s">
        <v>8119</v>
      </c>
      <c r="V1469" t="s">
        <v>8119</v>
      </c>
      <c r="W1469" s="95">
        <v>6925323946023</v>
      </c>
      <c r="X1469" s="95">
        <v>6925323946023</v>
      </c>
      <c r="Y1469" t="s">
        <v>7928</v>
      </c>
      <c r="AA1469" t="s">
        <v>113</v>
      </c>
      <c r="AB1469" t="s">
        <v>114</v>
      </c>
      <c r="AC1469" t="str">
        <f t="shared" si="188"/>
        <v>64.99</v>
      </c>
      <c r="AD1469" s="13">
        <v>44.99</v>
      </c>
      <c r="AE1469" s="14">
        <v>52.09</v>
      </c>
      <c r="AG1469">
        <v>7.1</v>
      </c>
      <c r="AI1469" t="s">
        <v>113</v>
      </c>
      <c r="AJ1469" t="s">
        <v>116</v>
      </c>
      <c r="AK1469" t="s">
        <v>7929</v>
      </c>
      <c r="AL1469" t="s">
        <v>7930</v>
      </c>
      <c r="AM1469" t="s">
        <v>7931</v>
      </c>
      <c r="AN1469" t="s">
        <v>7932</v>
      </c>
      <c r="AO1469" t="s">
        <v>7933</v>
      </c>
      <c r="AS1469"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69" t="s">
        <v>98</v>
      </c>
      <c r="AU1469" t="s">
        <v>122</v>
      </c>
      <c r="AV1469">
        <v>3</v>
      </c>
      <c r="AW1469" t="s">
        <v>123</v>
      </c>
      <c r="AY1469">
        <v>3.75</v>
      </c>
      <c r="AZ1469">
        <v>1</v>
      </c>
      <c r="BA1469" t="s">
        <v>124</v>
      </c>
      <c r="BB1469">
        <v>19</v>
      </c>
      <c r="BI1469">
        <v>2</v>
      </c>
      <c r="BN1469" t="s">
        <v>8096</v>
      </c>
      <c r="BO1469" t="s">
        <v>8122</v>
      </c>
      <c r="BP1469" t="s">
        <v>8123</v>
      </c>
      <c r="CB1469" t="s">
        <v>133</v>
      </c>
      <c r="CC1469" t="s">
        <v>134</v>
      </c>
      <c r="CD1469">
        <v>1</v>
      </c>
      <c r="CE1469">
        <v>4</v>
      </c>
      <c r="CG1469" t="s">
        <v>7034</v>
      </c>
    </row>
    <row r="1470" spans="1:85" x14ac:dyDescent="0.3">
      <c r="A1470" s="39">
        <v>6469</v>
      </c>
      <c r="B1470" t="s">
        <v>98</v>
      </c>
      <c r="C1470" t="s">
        <v>8124</v>
      </c>
      <c r="D1470" t="s">
        <v>137</v>
      </c>
      <c r="E1470" t="s">
        <v>8093</v>
      </c>
      <c r="F1470" t="s">
        <v>138</v>
      </c>
      <c r="G1470" t="s">
        <v>101</v>
      </c>
      <c r="H1470" t="s">
        <v>7046</v>
      </c>
      <c r="I1470" t="s">
        <v>8120</v>
      </c>
      <c r="J1470" t="s">
        <v>8125</v>
      </c>
      <c r="K1470" s="29" t="str">
        <f t="shared" si="186"/>
        <v>&lt;ul&gt;
&lt;li&gt;Man-made upper, Square toe
&lt;li&gt;Rubber sole and Lightly padded footbed
&lt;li&gt;Slip-on, Imported
&lt;li&gt;Designer Inspired
&lt;li&gt;Padded Insole
&lt;ul&gt;</v>
      </c>
      <c r="L1470" s="12" t="str">
        <f t="shared" si="183"/>
        <v>Man-made upper, Square toe
Rubber sole and Lightly padded footbed
Slip-on, Imported
Designer Inspired
Padded Insole</v>
      </c>
      <c r="M1470" t="s">
        <v>7979</v>
      </c>
      <c r="N1470" s="12" t="str">
        <f t="shared" si="187"/>
        <v>Man-made upper, Square toe
Rubber sole and Lightly padded footbed
Slip-on, Imported
Designer Inspired
Padded Insole
Spiff up his steps with this dapper pair of shoes that boast a slip-on design for on-the-go ease.</v>
      </c>
      <c r="O1470"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0" t="s">
        <v>7923</v>
      </c>
      <c r="Q1470" t="s">
        <v>7924</v>
      </c>
      <c r="R1470" t="s">
        <v>7925</v>
      </c>
      <c r="S1470" t="s">
        <v>7926</v>
      </c>
      <c r="T1470" t="s">
        <v>7927</v>
      </c>
      <c r="U1470" t="s">
        <v>8124</v>
      </c>
      <c r="V1470" t="s">
        <v>8124</v>
      </c>
      <c r="W1470" s="95">
        <v>6925323946030</v>
      </c>
      <c r="X1470" s="95">
        <v>6925323946030</v>
      </c>
      <c r="Y1470" t="s">
        <v>7928</v>
      </c>
      <c r="AA1470" t="s">
        <v>113</v>
      </c>
      <c r="AB1470" t="s">
        <v>114</v>
      </c>
      <c r="AC1470" t="str">
        <f t="shared" si="188"/>
        <v>64.99</v>
      </c>
      <c r="AD1470" s="13">
        <v>44.99</v>
      </c>
      <c r="AE1470" s="14">
        <v>52.09</v>
      </c>
      <c r="AG1470">
        <v>7.1</v>
      </c>
      <c r="AI1470" t="s">
        <v>113</v>
      </c>
      <c r="AJ1470" t="s">
        <v>116</v>
      </c>
      <c r="AK1470" t="s">
        <v>7929</v>
      </c>
      <c r="AL1470" t="s">
        <v>7930</v>
      </c>
      <c r="AM1470" t="s">
        <v>7931</v>
      </c>
      <c r="AN1470" t="s">
        <v>7932</v>
      </c>
      <c r="AO1470" t="s">
        <v>7933</v>
      </c>
      <c r="AS1470"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0" t="s">
        <v>98</v>
      </c>
      <c r="AU1470" t="s">
        <v>122</v>
      </c>
      <c r="AV1470">
        <v>3</v>
      </c>
      <c r="AW1470" t="s">
        <v>123</v>
      </c>
      <c r="AY1470">
        <v>3.75</v>
      </c>
      <c r="AZ1470">
        <v>1</v>
      </c>
      <c r="BA1470" t="s">
        <v>124</v>
      </c>
      <c r="BB1470">
        <v>19</v>
      </c>
      <c r="BI1470">
        <v>2</v>
      </c>
      <c r="BN1470" t="s">
        <v>8096</v>
      </c>
      <c r="BO1470" t="s">
        <v>8122</v>
      </c>
      <c r="BP1470" t="s">
        <v>8123</v>
      </c>
      <c r="CB1470" t="s">
        <v>133</v>
      </c>
      <c r="CC1470" t="s">
        <v>134</v>
      </c>
      <c r="CD1470">
        <v>1</v>
      </c>
      <c r="CE1470">
        <v>4</v>
      </c>
      <c r="CG1470" t="s">
        <v>7034</v>
      </c>
    </row>
    <row r="1471" spans="1:85" x14ac:dyDescent="0.3">
      <c r="A1471" s="39">
        <v>6470</v>
      </c>
      <c r="B1471" t="s">
        <v>98</v>
      </c>
      <c r="C1471" t="s">
        <v>8126</v>
      </c>
      <c r="D1471" t="s">
        <v>137</v>
      </c>
      <c r="E1471" t="s">
        <v>8093</v>
      </c>
      <c r="F1471" t="s">
        <v>138</v>
      </c>
      <c r="G1471" t="s">
        <v>101</v>
      </c>
      <c r="H1471" t="s">
        <v>7050</v>
      </c>
      <c r="I1471" t="s">
        <v>8120</v>
      </c>
      <c r="J1471" t="s">
        <v>8127</v>
      </c>
      <c r="K1471" s="29" t="str">
        <f t="shared" si="186"/>
        <v>&lt;ul&gt;
&lt;li&gt;Man-made upper, Square toe
&lt;li&gt;Rubber sole and Lightly padded footbed
&lt;li&gt;Slip-on, Imported
&lt;li&gt;Designer Inspired
&lt;li&gt;Padded Insole
&lt;ul&gt;</v>
      </c>
      <c r="L1471" s="12" t="str">
        <f t="shared" si="183"/>
        <v>Man-made upper, Square toe
Rubber sole and Lightly padded footbed
Slip-on, Imported
Designer Inspired
Padded Insole</v>
      </c>
      <c r="M1471" t="s">
        <v>7979</v>
      </c>
      <c r="N1471" s="12" t="str">
        <f t="shared" si="187"/>
        <v>Man-made upper, Square toe
Rubber sole and Lightly padded footbed
Slip-on, Imported
Designer Inspired
Padded Insole
Spiff up his steps with this dapper pair of shoes that boast a slip-on design for on-the-go ease.</v>
      </c>
      <c r="O1471"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1" t="s">
        <v>7923</v>
      </c>
      <c r="Q1471" t="s">
        <v>7924</v>
      </c>
      <c r="R1471" t="s">
        <v>7925</v>
      </c>
      <c r="S1471" t="s">
        <v>7926</v>
      </c>
      <c r="T1471" t="s">
        <v>7927</v>
      </c>
      <c r="U1471" t="s">
        <v>8126</v>
      </c>
      <c r="V1471" t="s">
        <v>8126</v>
      </c>
      <c r="W1471" s="95">
        <v>6925323946047</v>
      </c>
      <c r="X1471" s="95">
        <v>6925323946047</v>
      </c>
      <c r="Y1471" t="s">
        <v>7928</v>
      </c>
      <c r="AA1471" t="s">
        <v>113</v>
      </c>
      <c r="AB1471" t="s">
        <v>114</v>
      </c>
      <c r="AC1471" t="str">
        <f t="shared" si="188"/>
        <v>64.99</v>
      </c>
      <c r="AD1471" s="13">
        <v>44.99</v>
      </c>
      <c r="AE1471" s="14">
        <v>52.09</v>
      </c>
      <c r="AG1471">
        <v>7.1</v>
      </c>
      <c r="AI1471" t="s">
        <v>113</v>
      </c>
      <c r="AJ1471" t="s">
        <v>116</v>
      </c>
      <c r="AK1471" t="s">
        <v>7929</v>
      </c>
      <c r="AL1471" t="s">
        <v>7930</v>
      </c>
      <c r="AM1471" t="s">
        <v>7931</v>
      </c>
      <c r="AN1471" t="s">
        <v>7932</v>
      </c>
      <c r="AO1471" t="s">
        <v>7933</v>
      </c>
      <c r="AS1471"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1" t="s">
        <v>98</v>
      </c>
      <c r="AU1471" t="s">
        <v>122</v>
      </c>
      <c r="AV1471">
        <v>3</v>
      </c>
      <c r="AW1471" t="s">
        <v>123</v>
      </c>
      <c r="AY1471">
        <v>3.75</v>
      </c>
      <c r="AZ1471">
        <v>1</v>
      </c>
      <c r="BA1471" t="s">
        <v>124</v>
      </c>
      <c r="BB1471">
        <v>19</v>
      </c>
      <c r="BI1471">
        <v>2</v>
      </c>
      <c r="BN1471" t="s">
        <v>8096</v>
      </c>
      <c r="BO1471" t="s">
        <v>8122</v>
      </c>
      <c r="BP1471" t="s">
        <v>8123</v>
      </c>
      <c r="CB1471" t="s">
        <v>133</v>
      </c>
      <c r="CC1471" t="s">
        <v>134</v>
      </c>
      <c r="CD1471">
        <v>1</v>
      </c>
      <c r="CE1471">
        <v>4</v>
      </c>
      <c r="CG1471" t="s">
        <v>7034</v>
      </c>
    </row>
    <row r="1472" spans="1:85" x14ac:dyDescent="0.3">
      <c r="A1472" s="39">
        <v>6471</v>
      </c>
      <c r="B1472" t="s">
        <v>98</v>
      </c>
      <c r="C1472" t="s">
        <v>8128</v>
      </c>
      <c r="D1472" t="s">
        <v>137</v>
      </c>
      <c r="E1472" t="s">
        <v>8093</v>
      </c>
      <c r="F1472" t="s">
        <v>138</v>
      </c>
      <c r="G1472" t="s">
        <v>101</v>
      </c>
      <c r="H1472" t="s">
        <v>7054</v>
      </c>
      <c r="I1472" t="s">
        <v>8120</v>
      </c>
      <c r="J1472" t="s">
        <v>8129</v>
      </c>
      <c r="K1472" s="29" t="str">
        <f t="shared" si="186"/>
        <v>&lt;ul&gt;
&lt;li&gt;Man-made upper, Square toe
&lt;li&gt;Rubber sole and Lightly padded footbed
&lt;li&gt;Slip-on, Imported
&lt;li&gt;Designer Inspired
&lt;li&gt;Padded Insole
&lt;ul&gt;</v>
      </c>
      <c r="L1472" s="12" t="str">
        <f t="shared" si="183"/>
        <v>Man-made upper, Square toe
Rubber sole and Lightly padded footbed
Slip-on, Imported
Designer Inspired
Padded Insole</v>
      </c>
      <c r="M1472" t="s">
        <v>7979</v>
      </c>
      <c r="N1472" s="12" t="str">
        <f t="shared" si="187"/>
        <v>Man-made upper, Square toe
Rubber sole and Lightly padded footbed
Slip-on, Imported
Designer Inspired
Padded Insole
Spiff up his steps with this dapper pair of shoes that boast a slip-on design for on-the-go ease.</v>
      </c>
      <c r="O1472"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2" t="s">
        <v>7923</v>
      </c>
      <c r="Q1472" t="s">
        <v>7924</v>
      </c>
      <c r="R1472" t="s">
        <v>7925</v>
      </c>
      <c r="S1472" t="s">
        <v>7926</v>
      </c>
      <c r="T1472" t="s">
        <v>7927</v>
      </c>
      <c r="U1472" t="s">
        <v>8128</v>
      </c>
      <c r="V1472" t="s">
        <v>8128</v>
      </c>
      <c r="W1472" s="95">
        <v>6925323946054</v>
      </c>
      <c r="X1472" s="95">
        <v>6925323946054</v>
      </c>
      <c r="Y1472" t="s">
        <v>7928</v>
      </c>
      <c r="AA1472" t="s">
        <v>113</v>
      </c>
      <c r="AB1472" t="s">
        <v>114</v>
      </c>
      <c r="AC1472" t="str">
        <f t="shared" si="188"/>
        <v>64.99</v>
      </c>
      <c r="AD1472" s="13">
        <v>44.99</v>
      </c>
      <c r="AE1472" s="14">
        <v>52.09</v>
      </c>
      <c r="AG1472">
        <v>7.1</v>
      </c>
      <c r="AI1472" t="s">
        <v>113</v>
      </c>
      <c r="AJ1472" t="s">
        <v>116</v>
      </c>
      <c r="AK1472" t="s">
        <v>7929</v>
      </c>
      <c r="AL1472" t="s">
        <v>7930</v>
      </c>
      <c r="AM1472" t="s">
        <v>7931</v>
      </c>
      <c r="AN1472" t="s">
        <v>7932</v>
      </c>
      <c r="AO1472" t="s">
        <v>7933</v>
      </c>
      <c r="AS1472"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2" t="s">
        <v>98</v>
      </c>
      <c r="AU1472" t="s">
        <v>122</v>
      </c>
      <c r="AV1472">
        <v>3</v>
      </c>
      <c r="AW1472" t="s">
        <v>123</v>
      </c>
      <c r="AY1472">
        <v>3.75</v>
      </c>
      <c r="AZ1472">
        <v>1</v>
      </c>
      <c r="BA1472" t="s">
        <v>124</v>
      </c>
      <c r="BB1472">
        <v>19</v>
      </c>
      <c r="BI1472">
        <v>2</v>
      </c>
      <c r="BN1472" t="s">
        <v>8096</v>
      </c>
      <c r="BO1472" t="s">
        <v>8122</v>
      </c>
      <c r="BP1472" t="s">
        <v>8123</v>
      </c>
      <c r="CB1472" t="s">
        <v>133</v>
      </c>
      <c r="CC1472" t="s">
        <v>134</v>
      </c>
      <c r="CD1472">
        <v>1</v>
      </c>
      <c r="CE1472">
        <v>4</v>
      </c>
      <c r="CG1472" t="s">
        <v>7034</v>
      </c>
    </row>
    <row r="1473" spans="1:85" x14ac:dyDescent="0.3">
      <c r="A1473" s="39">
        <v>6472</v>
      </c>
      <c r="B1473" t="s">
        <v>98</v>
      </c>
      <c r="C1473" t="s">
        <v>8130</v>
      </c>
      <c r="D1473" t="s">
        <v>137</v>
      </c>
      <c r="E1473" t="s">
        <v>8093</v>
      </c>
      <c r="F1473" t="s">
        <v>138</v>
      </c>
      <c r="G1473" t="s">
        <v>101</v>
      </c>
      <c r="H1473" t="s">
        <v>7058</v>
      </c>
      <c r="I1473" t="s">
        <v>8120</v>
      </c>
      <c r="J1473" t="s">
        <v>8131</v>
      </c>
      <c r="K1473" s="29" t="str">
        <f t="shared" si="186"/>
        <v>&lt;ul&gt;
&lt;li&gt;Man-made upper, Square toe
&lt;li&gt;Rubber sole and Lightly padded footbed
&lt;li&gt;Slip-on, Imported
&lt;li&gt;Designer Inspired
&lt;li&gt;Padded Insole
&lt;ul&gt;</v>
      </c>
      <c r="L1473" s="12" t="str">
        <f t="shared" si="183"/>
        <v>Man-made upper, Square toe
Rubber sole and Lightly padded footbed
Slip-on, Imported
Designer Inspired
Padded Insole</v>
      </c>
      <c r="M1473" t="s">
        <v>7979</v>
      </c>
      <c r="N1473" s="12" t="str">
        <f t="shared" si="187"/>
        <v>Man-made upper, Square toe
Rubber sole and Lightly padded footbed
Slip-on, Imported
Designer Inspired
Padded Insole
Spiff up his steps with this dapper pair of shoes that boast a slip-on design for on-the-go ease.</v>
      </c>
      <c r="O1473"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3" t="s">
        <v>7923</v>
      </c>
      <c r="Q1473" t="s">
        <v>7924</v>
      </c>
      <c r="R1473" t="s">
        <v>7925</v>
      </c>
      <c r="S1473" t="s">
        <v>7926</v>
      </c>
      <c r="T1473" t="s">
        <v>7927</v>
      </c>
      <c r="U1473" t="s">
        <v>8130</v>
      </c>
      <c r="V1473" t="s">
        <v>8130</v>
      </c>
      <c r="W1473" s="95">
        <v>6925323946061</v>
      </c>
      <c r="X1473" s="95">
        <v>6925323946061</v>
      </c>
      <c r="Y1473" t="s">
        <v>7928</v>
      </c>
      <c r="AA1473" t="s">
        <v>113</v>
      </c>
      <c r="AB1473" t="s">
        <v>114</v>
      </c>
      <c r="AC1473" t="str">
        <f t="shared" si="188"/>
        <v>64.99</v>
      </c>
      <c r="AD1473" s="13">
        <v>44.99</v>
      </c>
      <c r="AE1473" s="14">
        <v>52.09</v>
      </c>
      <c r="AG1473">
        <v>7.1</v>
      </c>
      <c r="AI1473" t="s">
        <v>113</v>
      </c>
      <c r="AJ1473" t="s">
        <v>116</v>
      </c>
      <c r="AK1473" t="s">
        <v>7929</v>
      </c>
      <c r="AL1473" t="s">
        <v>7930</v>
      </c>
      <c r="AM1473" t="s">
        <v>7931</v>
      </c>
      <c r="AN1473" t="s">
        <v>7932</v>
      </c>
      <c r="AO1473" t="s">
        <v>7933</v>
      </c>
      <c r="AS1473"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3" t="s">
        <v>98</v>
      </c>
      <c r="AU1473" t="s">
        <v>122</v>
      </c>
      <c r="AV1473">
        <v>3</v>
      </c>
      <c r="AW1473" t="s">
        <v>123</v>
      </c>
      <c r="AY1473">
        <v>3.75</v>
      </c>
      <c r="AZ1473">
        <v>1</v>
      </c>
      <c r="BA1473" t="s">
        <v>124</v>
      </c>
      <c r="BB1473">
        <v>19</v>
      </c>
      <c r="BI1473">
        <v>2</v>
      </c>
      <c r="BN1473" t="s">
        <v>8096</v>
      </c>
      <c r="BO1473" t="s">
        <v>8122</v>
      </c>
      <c r="BP1473" t="s">
        <v>8123</v>
      </c>
      <c r="CB1473" t="s">
        <v>133</v>
      </c>
      <c r="CC1473" t="s">
        <v>134</v>
      </c>
      <c r="CD1473">
        <v>1</v>
      </c>
      <c r="CE1473">
        <v>4</v>
      </c>
      <c r="CG1473" t="s">
        <v>7034</v>
      </c>
    </row>
    <row r="1474" spans="1:85" x14ac:dyDescent="0.3">
      <c r="A1474" s="39">
        <v>6473</v>
      </c>
      <c r="B1474" t="s">
        <v>98</v>
      </c>
      <c r="C1474" t="s">
        <v>8132</v>
      </c>
      <c r="D1474" t="s">
        <v>137</v>
      </c>
      <c r="E1474" t="s">
        <v>8093</v>
      </c>
      <c r="F1474" t="s">
        <v>138</v>
      </c>
      <c r="G1474" t="s">
        <v>101</v>
      </c>
      <c r="H1474" t="s">
        <v>7062</v>
      </c>
      <c r="I1474" t="s">
        <v>8120</v>
      </c>
      <c r="J1474" t="s">
        <v>8133</v>
      </c>
      <c r="K1474" s="29" t="str">
        <f t="shared" si="186"/>
        <v>&lt;ul&gt;
&lt;li&gt;Man-made upper, Square toe
&lt;li&gt;Rubber sole and Lightly padded footbed
&lt;li&gt;Slip-on, Imported
&lt;li&gt;Designer Inspired
&lt;li&gt;Padded Insole
&lt;ul&gt;</v>
      </c>
      <c r="L1474" s="12" t="str">
        <f t="shared" si="183"/>
        <v>Man-made upper, Square toe
Rubber sole and Lightly padded footbed
Slip-on, Imported
Designer Inspired
Padded Insole</v>
      </c>
      <c r="M1474" t="s">
        <v>7979</v>
      </c>
      <c r="N1474" s="12" t="str">
        <f t="shared" si="187"/>
        <v>Man-made upper, Square toe
Rubber sole and Lightly padded footbed
Slip-on, Imported
Designer Inspired
Padded Insole
Spiff up his steps with this dapper pair of shoes that boast a slip-on design for on-the-go ease.</v>
      </c>
      <c r="O1474"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4" t="s">
        <v>7923</v>
      </c>
      <c r="Q1474" t="s">
        <v>7924</v>
      </c>
      <c r="R1474" t="s">
        <v>7925</v>
      </c>
      <c r="S1474" t="s">
        <v>7926</v>
      </c>
      <c r="T1474" t="s">
        <v>7927</v>
      </c>
      <c r="U1474" t="s">
        <v>8132</v>
      </c>
      <c r="V1474" t="s">
        <v>8132</v>
      </c>
      <c r="W1474" s="95">
        <v>6925323946078</v>
      </c>
      <c r="X1474" s="95">
        <v>6925323946078</v>
      </c>
      <c r="Y1474" t="s">
        <v>7928</v>
      </c>
      <c r="AA1474" t="s">
        <v>113</v>
      </c>
      <c r="AB1474" t="s">
        <v>114</v>
      </c>
      <c r="AC1474" t="str">
        <f t="shared" si="188"/>
        <v>64.99</v>
      </c>
      <c r="AD1474" s="13">
        <v>44.99</v>
      </c>
      <c r="AE1474" s="14">
        <v>52.09</v>
      </c>
      <c r="AG1474">
        <v>7.1</v>
      </c>
      <c r="AI1474" t="s">
        <v>113</v>
      </c>
      <c r="AJ1474" t="s">
        <v>116</v>
      </c>
      <c r="AK1474" t="s">
        <v>7929</v>
      </c>
      <c r="AL1474" t="s">
        <v>7930</v>
      </c>
      <c r="AM1474" t="s">
        <v>7931</v>
      </c>
      <c r="AN1474" t="s">
        <v>7932</v>
      </c>
      <c r="AO1474" t="s">
        <v>7933</v>
      </c>
      <c r="AS1474"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4" t="s">
        <v>98</v>
      </c>
      <c r="AU1474" t="s">
        <v>122</v>
      </c>
      <c r="AV1474">
        <v>3</v>
      </c>
      <c r="AW1474" t="s">
        <v>123</v>
      </c>
      <c r="AY1474">
        <v>3.75</v>
      </c>
      <c r="AZ1474">
        <v>1</v>
      </c>
      <c r="BA1474" t="s">
        <v>124</v>
      </c>
      <c r="BB1474">
        <v>19</v>
      </c>
      <c r="BI1474">
        <v>2</v>
      </c>
      <c r="BN1474" t="s">
        <v>8096</v>
      </c>
      <c r="BO1474" t="s">
        <v>8122</v>
      </c>
      <c r="BP1474" t="s">
        <v>8123</v>
      </c>
      <c r="CB1474" t="s">
        <v>133</v>
      </c>
      <c r="CC1474" t="s">
        <v>134</v>
      </c>
      <c r="CD1474">
        <v>1</v>
      </c>
      <c r="CE1474">
        <v>4</v>
      </c>
      <c r="CG1474" t="s">
        <v>7034</v>
      </c>
    </row>
    <row r="1475" spans="1:85" x14ac:dyDescent="0.3">
      <c r="A1475" s="39">
        <v>6474</v>
      </c>
      <c r="B1475" t="s">
        <v>98</v>
      </c>
      <c r="C1475" t="s">
        <v>8134</v>
      </c>
      <c r="D1475" t="s">
        <v>137</v>
      </c>
      <c r="E1475" t="s">
        <v>8093</v>
      </c>
      <c r="F1475" t="s">
        <v>138</v>
      </c>
      <c r="G1475" t="s">
        <v>101</v>
      </c>
      <c r="H1475" t="s">
        <v>7066</v>
      </c>
      <c r="I1475" t="s">
        <v>8120</v>
      </c>
      <c r="J1475" t="s">
        <v>8135</v>
      </c>
      <c r="K1475" s="29" t="str">
        <f t="shared" si="186"/>
        <v>&lt;ul&gt;
&lt;li&gt;Man-made upper, Square toe
&lt;li&gt;Rubber sole and Lightly padded footbed
&lt;li&gt;Slip-on, Imported
&lt;li&gt;Designer Inspired
&lt;li&gt;Padded Insole
&lt;ul&gt;</v>
      </c>
      <c r="L1475" s="12" t="str">
        <f t="shared" si="183"/>
        <v>Man-made upper, Square toe
Rubber sole and Lightly padded footbed
Slip-on, Imported
Designer Inspired
Padded Insole</v>
      </c>
      <c r="M1475" t="s">
        <v>7979</v>
      </c>
      <c r="N1475" s="12" t="str">
        <f t="shared" si="187"/>
        <v>Man-made upper, Square toe
Rubber sole and Lightly padded footbed
Slip-on, Imported
Designer Inspired
Padded Insole
Spiff up his steps with this dapper pair of shoes that boast a slip-on design for on-the-go ease.</v>
      </c>
      <c r="O1475"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5" t="s">
        <v>7923</v>
      </c>
      <c r="Q1475" t="s">
        <v>7924</v>
      </c>
      <c r="R1475" t="s">
        <v>7925</v>
      </c>
      <c r="S1475" t="s">
        <v>7926</v>
      </c>
      <c r="T1475" t="s">
        <v>7927</v>
      </c>
      <c r="U1475" t="s">
        <v>8134</v>
      </c>
      <c r="V1475" t="s">
        <v>8134</v>
      </c>
      <c r="W1475" s="95">
        <v>6925323946085</v>
      </c>
      <c r="X1475" s="95">
        <v>6925323946085</v>
      </c>
      <c r="Y1475" t="s">
        <v>7928</v>
      </c>
      <c r="AA1475" t="s">
        <v>113</v>
      </c>
      <c r="AB1475" t="s">
        <v>114</v>
      </c>
      <c r="AC1475" t="str">
        <f t="shared" si="188"/>
        <v>64.99</v>
      </c>
      <c r="AD1475" s="13">
        <v>44.99</v>
      </c>
      <c r="AE1475" s="14">
        <v>52.09</v>
      </c>
      <c r="AG1475">
        <v>7.1</v>
      </c>
      <c r="AI1475" t="s">
        <v>113</v>
      </c>
      <c r="AJ1475" t="s">
        <v>116</v>
      </c>
      <c r="AK1475" t="s">
        <v>7929</v>
      </c>
      <c r="AL1475" t="s">
        <v>7930</v>
      </c>
      <c r="AM1475" t="s">
        <v>7931</v>
      </c>
      <c r="AN1475" t="s">
        <v>7932</v>
      </c>
      <c r="AO1475" t="s">
        <v>7933</v>
      </c>
      <c r="AS1475"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5" t="s">
        <v>98</v>
      </c>
      <c r="AU1475" t="s">
        <v>122</v>
      </c>
      <c r="AV1475">
        <v>3</v>
      </c>
      <c r="AW1475" t="s">
        <v>123</v>
      </c>
      <c r="AY1475">
        <v>3.75</v>
      </c>
      <c r="AZ1475">
        <v>1</v>
      </c>
      <c r="BA1475" t="s">
        <v>124</v>
      </c>
      <c r="BB1475">
        <v>19</v>
      </c>
      <c r="BI1475">
        <v>2</v>
      </c>
      <c r="BN1475" t="s">
        <v>8096</v>
      </c>
      <c r="BO1475" t="s">
        <v>8122</v>
      </c>
      <c r="BP1475" t="s">
        <v>8123</v>
      </c>
      <c r="CB1475" t="s">
        <v>133</v>
      </c>
      <c r="CC1475" t="s">
        <v>134</v>
      </c>
      <c r="CD1475">
        <v>1</v>
      </c>
      <c r="CE1475">
        <v>4</v>
      </c>
      <c r="CG1475" t="s">
        <v>7034</v>
      </c>
    </row>
    <row r="1476" spans="1:85" x14ac:dyDescent="0.3">
      <c r="A1476" s="39">
        <v>6475</v>
      </c>
      <c r="B1476" t="s">
        <v>98</v>
      </c>
      <c r="C1476" t="s">
        <v>8136</v>
      </c>
      <c r="D1476" t="s">
        <v>137</v>
      </c>
      <c r="E1476" t="s">
        <v>8093</v>
      </c>
      <c r="F1476" t="s">
        <v>138</v>
      </c>
      <c r="G1476" t="s">
        <v>101</v>
      </c>
      <c r="H1476" t="s">
        <v>7953</v>
      </c>
      <c r="I1476" t="s">
        <v>8120</v>
      </c>
      <c r="J1476" t="s">
        <v>8137</v>
      </c>
      <c r="K1476" s="29" t="str">
        <f t="shared" si="186"/>
        <v>&lt;ul&gt;
&lt;li&gt;Man-made upper, Square toe
&lt;li&gt;Rubber sole and Lightly padded footbed
&lt;li&gt;Slip-on, Imported
&lt;li&gt;Designer Inspired
&lt;li&gt;Padded Insole
&lt;ul&gt;</v>
      </c>
      <c r="L1476" s="12" t="str">
        <f t="shared" si="183"/>
        <v>Man-made upper, Square toe
Rubber sole and Lightly padded footbed
Slip-on, Imported
Designer Inspired
Padded Insole</v>
      </c>
      <c r="M1476" t="s">
        <v>7979</v>
      </c>
      <c r="N1476" s="12" t="str">
        <f t="shared" si="187"/>
        <v>Man-made upper, Square toe
Rubber sole and Lightly padded footbed
Slip-on, Imported
Designer Inspired
Padded Insole
Spiff up his steps with this dapper pair of shoes that boast a slip-on design for on-the-go ease.</v>
      </c>
      <c r="O1476"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6" t="s">
        <v>7923</v>
      </c>
      <c r="Q1476" t="s">
        <v>7924</v>
      </c>
      <c r="R1476" t="s">
        <v>7925</v>
      </c>
      <c r="S1476" t="s">
        <v>7926</v>
      </c>
      <c r="T1476" t="s">
        <v>7927</v>
      </c>
      <c r="U1476" t="s">
        <v>8136</v>
      </c>
      <c r="V1476" t="s">
        <v>8136</v>
      </c>
      <c r="W1476" s="95">
        <v>6925323946092</v>
      </c>
      <c r="X1476" s="95">
        <v>6925323946092</v>
      </c>
      <c r="Y1476" t="s">
        <v>7928</v>
      </c>
      <c r="AA1476" t="s">
        <v>113</v>
      </c>
      <c r="AB1476" t="s">
        <v>114</v>
      </c>
      <c r="AC1476" t="str">
        <f t="shared" si="188"/>
        <v>64.99</v>
      </c>
      <c r="AD1476" s="13">
        <v>44.99</v>
      </c>
      <c r="AE1476" s="14">
        <v>52.09</v>
      </c>
      <c r="AG1476">
        <v>7.1</v>
      </c>
      <c r="AI1476" t="s">
        <v>113</v>
      </c>
      <c r="AJ1476" t="s">
        <v>116</v>
      </c>
      <c r="AK1476" t="s">
        <v>7929</v>
      </c>
      <c r="AL1476" t="s">
        <v>7930</v>
      </c>
      <c r="AM1476" t="s">
        <v>7931</v>
      </c>
      <c r="AN1476" t="s">
        <v>7932</v>
      </c>
      <c r="AO1476" t="s">
        <v>7933</v>
      </c>
      <c r="AS1476"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6" t="s">
        <v>98</v>
      </c>
      <c r="AU1476" t="s">
        <v>122</v>
      </c>
      <c r="AV1476">
        <v>3</v>
      </c>
      <c r="AW1476" t="s">
        <v>123</v>
      </c>
      <c r="AY1476">
        <v>3.75</v>
      </c>
      <c r="AZ1476">
        <v>1</v>
      </c>
      <c r="BA1476" t="s">
        <v>124</v>
      </c>
      <c r="BB1476">
        <v>19</v>
      </c>
      <c r="BI1476">
        <v>2</v>
      </c>
      <c r="BN1476" t="s">
        <v>8096</v>
      </c>
      <c r="BO1476" t="s">
        <v>8122</v>
      </c>
      <c r="BP1476" t="s">
        <v>8123</v>
      </c>
      <c r="CB1476" t="s">
        <v>133</v>
      </c>
      <c r="CC1476" t="s">
        <v>134</v>
      </c>
      <c r="CD1476">
        <v>1</v>
      </c>
      <c r="CE1476">
        <v>4</v>
      </c>
      <c r="CG1476" t="s">
        <v>7034</v>
      </c>
    </row>
    <row r="1477" spans="1:85" x14ac:dyDescent="0.3">
      <c r="A1477" s="39">
        <v>6476</v>
      </c>
      <c r="B1477" t="s">
        <v>98</v>
      </c>
      <c r="C1477" t="s">
        <v>8138</v>
      </c>
      <c r="D1477" t="s">
        <v>137</v>
      </c>
      <c r="E1477" t="s">
        <v>8093</v>
      </c>
      <c r="F1477" t="s">
        <v>138</v>
      </c>
      <c r="G1477" t="s">
        <v>101</v>
      </c>
      <c r="H1477" t="s">
        <v>7070</v>
      </c>
      <c r="I1477" t="s">
        <v>8120</v>
      </c>
      <c r="J1477" t="s">
        <v>8139</v>
      </c>
      <c r="K1477" s="29" t="str">
        <f t="shared" si="186"/>
        <v>&lt;ul&gt;
&lt;li&gt;Man-made upper, Square toe
&lt;li&gt;Rubber sole and Lightly padded footbed
&lt;li&gt;Slip-on, Imported
&lt;li&gt;Designer Inspired
&lt;li&gt;Padded Insole
&lt;ul&gt;</v>
      </c>
      <c r="L1477" s="12" t="str">
        <f t="shared" si="183"/>
        <v>Man-made upper, Square toe
Rubber sole and Lightly padded footbed
Slip-on, Imported
Designer Inspired
Padded Insole</v>
      </c>
      <c r="M1477" t="s">
        <v>7979</v>
      </c>
      <c r="N1477" s="12" t="str">
        <f t="shared" si="187"/>
        <v>Man-made upper, Square toe
Rubber sole and Lightly padded footbed
Slip-on, Imported
Designer Inspired
Padded Insole
Spiff up his steps with this dapper pair of shoes that boast a slip-on design for on-the-go ease.</v>
      </c>
      <c r="O1477" s="11" t="str">
        <f t="shared" si="184"/>
        <v>&lt;ul&gt;
&lt;li&gt;Man-made upper, Square toe
&lt;li&gt;Rubber sole and Lightly padded footbed
&lt;li&gt;Slip-on, Imported
&lt;li&gt;Designer Inspired
&lt;li&gt;Padded Insole
&lt;ul&gt;
Spiff up his steps with this dapper pair of shoes that boast a slip-on design for on-the-go ease.</v>
      </c>
      <c r="P1477" t="s">
        <v>7923</v>
      </c>
      <c r="Q1477" t="s">
        <v>7924</v>
      </c>
      <c r="R1477" t="s">
        <v>7925</v>
      </c>
      <c r="S1477" t="s">
        <v>7926</v>
      </c>
      <c r="T1477" t="s">
        <v>7927</v>
      </c>
      <c r="U1477" t="s">
        <v>8138</v>
      </c>
      <c r="V1477" t="s">
        <v>8138</v>
      </c>
      <c r="W1477" s="95">
        <v>6925323946108</v>
      </c>
      <c r="X1477" s="95">
        <v>6925323946108</v>
      </c>
      <c r="Y1477" t="s">
        <v>7928</v>
      </c>
      <c r="AA1477" t="s">
        <v>113</v>
      </c>
      <c r="AB1477" t="s">
        <v>114</v>
      </c>
      <c r="AC1477" t="str">
        <f t="shared" si="188"/>
        <v>64.99</v>
      </c>
      <c r="AD1477" s="13">
        <v>44.99</v>
      </c>
      <c r="AE1477" s="14">
        <v>52.09</v>
      </c>
      <c r="AG1477">
        <v>7.1</v>
      </c>
      <c r="AI1477" t="s">
        <v>113</v>
      </c>
      <c r="AJ1477" t="s">
        <v>116</v>
      </c>
      <c r="AK1477" t="s">
        <v>7929</v>
      </c>
      <c r="AL1477" t="s">
        <v>7930</v>
      </c>
      <c r="AM1477" t="s">
        <v>7931</v>
      </c>
      <c r="AN1477" t="s">
        <v>7932</v>
      </c>
      <c r="AO1477" t="s">
        <v>7933</v>
      </c>
      <c r="AS1477" s="11" t="str">
        <f t="shared" si="185"/>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7" t="s">
        <v>98</v>
      </c>
      <c r="AU1477" t="s">
        <v>122</v>
      </c>
      <c r="AV1477">
        <v>3</v>
      </c>
      <c r="AW1477" t="s">
        <v>123</v>
      </c>
      <c r="AY1477">
        <v>3.75</v>
      </c>
      <c r="AZ1477">
        <v>1</v>
      </c>
      <c r="BA1477" t="s">
        <v>124</v>
      </c>
      <c r="BB1477">
        <v>19</v>
      </c>
      <c r="BI1477">
        <v>2</v>
      </c>
      <c r="BN1477" t="s">
        <v>8096</v>
      </c>
      <c r="BO1477" t="s">
        <v>8122</v>
      </c>
      <c r="BP1477" t="s">
        <v>8123</v>
      </c>
      <c r="CB1477" t="s">
        <v>133</v>
      </c>
      <c r="CC1477" t="s">
        <v>134</v>
      </c>
      <c r="CD1477">
        <v>1</v>
      </c>
      <c r="CE1477">
        <v>4</v>
      </c>
      <c r="CG1477" t="s">
        <v>7034</v>
      </c>
    </row>
    <row r="1478" spans="1:85" x14ac:dyDescent="0.3">
      <c r="A1478" s="39">
        <v>6477</v>
      </c>
      <c r="B1478" t="s">
        <v>98</v>
      </c>
      <c r="C1478" t="s">
        <v>8140</v>
      </c>
      <c r="D1478" t="s">
        <v>137</v>
      </c>
      <c r="E1478" t="s">
        <v>8093</v>
      </c>
      <c r="F1478" t="s">
        <v>138</v>
      </c>
      <c r="G1478" t="s">
        <v>101</v>
      </c>
      <c r="H1478" t="s">
        <v>7042</v>
      </c>
      <c r="I1478" t="s">
        <v>249</v>
      </c>
      <c r="J1478" t="s">
        <v>8141</v>
      </c>
      <c r="K1478" s="29" t="str">
        <f t="shared" si="186"/>
        <v>&lt;ul&gt;
&lt;li&gt;Man-made upper, Square toe
&lt;li&gt;Rubber sole and Lightly padded footbed
&lt;li&gt;Slip-on, Imported
&lt;li&gt;Designer Inspired
&lt;li&gt;Padded Insole
&lt;ul&gt;</v>
      </c>
      <c r="L1478" s="12" t="str">
        <f t="shared" ref="L1478:L1541" si="189">P1478&amp;CHAR(10)&amp;Q1478&amp;CHAR(10)&amp;R1478&amp;CHAR(10)&amp;S1478&amp;CHAR(10)&amp;T1478</f>
        <v>Man-made upper, Square toe
Rubber sole and Lightly padded footbed
Slip-on, Imported
Designer Inspired
Padded Insole</v>
      </c>
      <c r="M1478" t="s">
        <v>7979</v>
      </c>
      <c r="N1478" s="12" t="str">
        <f t="shared" si="187"/>
        <v>Man-made upper, Square toe
Rubber sole and Lightly padded footbed
Slip-on, Imported
Designer Inspired
Padded Insole
Spiff up his steps with this dapper pair of shoes that boast a slip-on design for on-the-go ease.</v>
      </c>
      <c r="O1478" s="11" t="str">
        <f t="shared" ref="O1478:O1541" si="190">K1478&amp;CHAR(10)&amp;M1478</f>
        <v>&lt;ul&gt;
&lt;li&gt;Man-made upper, Square toe
&lt;li&gt;Rubber sole and Lightly padded footbed
&lt;li&gt;Slip-on, Imported
&lt;li&gt;Designer Inspired
&lt;li&gt;Padded Insole
&lt;ul&gt;
Spiff up his steps with this dapper pair of shoes that boast a slip-on design for on-the-go ease.</v>
      </c>
      <c r="P1478" t="s">
        <v>7923</v>
      </c>
      <c r="Q1478" t="s">
        <v>7924</v>
      </c>
      <c r="R1478" t="s">
        <v>7925</v>
      </c>
      <c r="S1478" t="s">
        <v>7926</v>
      </c>
      <c r="T1478" t="s">
        <v>7927</v>
      </c>
      <c r="U1478" t="s">
        <v>8140</v>
      </c>
      <c r="V1478" t="s">
        <v>8140</v>
      </c>
      <c r="W1478" s="95">
        <v>6925323946115</v>
      </c>
      <c r="X1478" s="95">
        <v>6925323946115</v>
      </c>
      <c r="Y1478" t="s">
        <v>7928</v>
      </c>
      <c r="AA1478" t="s">
        <v>113</v>
      </c>
      <c r="AB1478" t="s">
        <v>114</v>
      </c>
      <c r="AC1478" t="str">
        <f t="shared" si="188"/>
        <v>64.99</v>
      </c>
      <c r="AD1478" s="13">
        <v>44.99</v>
      </c>
      <c r="AE1478" s="14">
        <v>52.09</v>
      </c>
      <c r="AG1478">
        <v>7.1</v>
      </c>
      <c r="AI1478" t="s">
        <v>113</v>
      </c>
      <c r="AJ1478" t="s">
        <v>116</v>
      </c>
      <c r="AK1478" t="s">
        <v>7929</v>
      </c>
      <c r="AL1478" t="s">
        <v>7930</v>
      </c>
      <c r="AM1478" t="s">
        <v>7931</v>
      </c>
      <c r="AN1478" t="s">
        <v>7932</v>
      </c>
      <c r="AO1478" t="s">
        <v>7933</v>
      </c>
      <c r="AS1478" s="11" t="str">
        <f t="shared" ref="AS1478:AS1541" si="191">AK1478&amp;","&amp;AL1478&amp;","&amp;AM1478&amp;","&amp;AN1478&amp;""&amp;AO1478</f>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8" t="s">
        <v>98</v>
      </c>
      <c r="AU1478" t="s">
        <v>122</v>
      </c>
      <c r="AV1478">
        <v>3</v>
      </c>
      <c r="AW1478" t="s">
        <v>123</v>
      </c>
      <c r="AY1478">
        <v>3.75</v>
      </c>
      <c r="AZ1478">
        <v>1</v>
      </c>
      <c r="BA1478" t="s">
        <v>124</v>
      </c>
      <c r="BB1478">
        <v>19</v>
      </c>
      <c r="BI1478">
        <v>2</v>
      </c>
      <c r="BN1478" t="s">
        <v>8097</v>
      </c>
      <c r="BO1478" t="s">
        <v>8142</v>
      </c>
      <c r="BP1478" t="s">
        <v>8143</v>
      </c>
      <c r="CB1478" t="s">
        <v>133</v>
      </c>
      <c r="CC1478" t="s">
        <v>134</v>
      </c>
      <c r="CD1478">
        <v>1</v>
      </c>
      <c r="CE1478">
        <v>4</v>
      </c>
      <c r="CG1478" t="s">
        <v>7034</v>
      </c>
    </row>
    <row r="1479" spans="1:85" x14ac:dyDescent="0.3">
      <c r="A1479" s="39">
        <v>6478</v>
      </c>
      <c r="B1479" t="s">
        <v>98</v>
      </c>
      <c r="C1479" t="s">
        <v>8144</v>
      </c>
      <c r="D1479" t="s">
        <v>137</v>
      </c>
      <c r="E1479" t="s">
        <v>8093</v>
      </c>
      <c r="F1479" t="s">
        <v>138</v>
      </c>
      <c r="G1479" t="s">
        <v>101</v>
      </c>
      <c r="H1479" t="s">
        <v>7046</v>
      </c>
      <c r="I1479" t="s">
        <v>249</v>
      </c>
      <c r="J1479" t="s">
        <v>8145</v>
      </c>
      <c r="K1479" s="29" t="str">
        <f t="shared" ref="K1479:K1542" si="192">"&lt;ul&gt;"&amp;CHAR(10)&amp;"&lt;li&gt;"&amp;P1479&amp;CHAR(10)&amp;"&lt;li&gt;"&amp;Q1479&amp;CHAR(10)&amp;"&lt;li&gt;"&amp;R1479&amp;CHAR(10)&amp;"&lt;li&gt;"&amp;S1479&amp;CHAR(10)&amp;"&lt;li&gt;"&amp;T1479&amp;CHAR(10)&amp;"&lt;ul&gt;"</f>
        <v>&lt;ul&gt;
&lt;li&gt;Man-made upper, Square toe
&lt;li&gt;Rubber sole and Lightly padded footbed
&lt;li&gt;Slip-on, Imported
&lt;li&gt;Designer Inspired
&lt;li&gt;Padded Insole
&lt;ul&gt;</v>
      </c>
      <c r="L1479" s="12" t="str">
        <f t="shared" si="189"/>
        <v>Man-made upper, Square toe
Rubber sole and Lightly padded footbed
Slip-on, Imported
Designer Inspired
Padded Insole</v>
      </c>
      <c r="M1479" t="s">
        <v>7979</v>
      </c>
      <c r="N1479" s="12" t="str">
        <f t="shared" ref="N1479:N1542" si="193">P1479&amp;CHAR(10)&amp;Q1479&amp;CHAR(10)&amp;R1479&amp;CHAR(10)&amp;S1479&amp;CHAR(10)&amp;T1479&amp;CHAR(10)&amp;M1479</f>
        <v>Man-made upper, Square toe
Rubber sole and Lightly padded footbed
Slip-on, Imported
Designer Inspired
Padded Insole
Spiff up his steps with this dapper pair of shoes that boast a slip-on design for on-the-go ease.</v>
      </c>
      <c r="O1479"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79" t="s">
        <v>7923</v>
      </c>
      <c r="Q1479" t="s">
        <v>7924</v>
      </c>
      <c r="R1479" t="s">
        <v>7925</v>
      </c>
      <c r="S1479" t="s">
        <v>7926</v>
      </c>
      <c r="T1479" t="s">
        <v>7927</v>
      </c>
      <c r="U1479" t="s">
        <v>8144</v>
      </c>
      <c r="V1479" t="s">
        <v>8144</v>
      </c>
      <c r="W1479" s="95">
        <v>6925323946122</v>
      </c>
      <c r="X1479" s="95">
        <v>6925323946122</v>
      </c>
      <c r="Y1479" t="s">
        <v>7928</v>
      </c>
      <c r="AA1479" t="s">
        <v>113</v>
      </c>
      <c r="AB1479" t="s">
        <v>114</v>
      </c>
      <c r="AC1479" t="str">
        <f t="shared" ref="AC1479:AC1542" si="194">CONCATENATE(ROUND(AD1479/0.7,0),".99")</f>
        <v>64.99</v>
      </c>
      <c r="AD1479" s="13">
        <v>44.99</v>
      </c>
      <c r="AE1479" s="14">
        <v>52.09</v>
      </c>
      <c r="AG1479">
        <v>7.1</v>
      </c>
      <c r="AI1479" t="s">
        <v>113</v>
      </c>
      <c r="AJ1479" t="s">
        <v>116</v>
      </c>
      <c r="AK1479" t="s">
        <v>7929</v>
      </c>
      <c r="AL1479" t="s">
        <v>7930</v>
      </c>
      <c r="AM1479" t="s">
        <v>7931</v>
      </c>
      <c r="AN1479" t="s">
        <v>7932</v>
      </c>
      <c r="AO1479" t="s">
        <v>7933</v>
      </c>
      <c r="AS1479"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79" t="s">
        <v>98</v>
      </c>
      <c r="AU1479" t="s">
        <v>122</v>
      </c>
      <c r="AV1479">
        <v>3</v>
      </c>
      <c r="AW1479" t="s">
        <v>123</v>
      </c>
      <c r="AY1479">
        <v>3.75</v>
      </c>
      <c r="AZ1479">
        <v>1</v>
      </c>
      <c r="BA1479" t="s">
        <v>124</v>
      </c>
      <c r="BB1479">
        <v>19</v>
      </c>
      <c r="BI1479">
        <v>2</v>
      </c>
      <c r="BN1479" t="s">
        <v>8097</v>
      </c>
      <c r="BO1479" t="s">
        <v>8142</v>
      </c>
      <c r="BP1479" t="s">
        <v>8143</v>
      </c>
      <c r="CB1479" t="s">
        <v>133</v>
      </c>
      <c r="CC1479" t="s">
        <v>134</v>
      </c>
      <c r="CD1479">
        <v>1</v>
      </c>
      <c r="CE1479">
        <v>4</v>
      </c>
      <c r="CG1479" t="s">
        <v>7034</v>
      </c>
    </row>
    <row r="1480" spans="1:85" x14ac:dyDescent="0.3">
      <c r="A1480" s="39">
        <v>6479</v>
      </c>
      <c r="B1480" t="s">
        <v>98</v>
      </c>
      <c r="C1480" t="s">
        <v>8146</v>
      </c>
      <c r="D1480" t="s">
        <v>137</v>
      </c>
      <c r="E1480" t="s">
        <v>8093</v>
      </c>
      <c r="F1480" t="s">
        <v>138</v>
      </c>
      <c r="G1480" t="s">
        <v>101</v>
      </c>
      <c r="H1480" t="s">
        <v>7050</v>
      </c>
      <c r="I1480" t="s">
        <v>249</v>
      </c>
      <c r="J1480" t="s">
        <v>8147</v>
      </c>
      <c r="K1480" s="29" t="str">
        <f t="shared" si="192"/>
        <v>&lt;ul&gt;
&lt;li&gt;Man-made upper, Square toe
&lt;li&gt;Rubber sole and Lightly padded footbed
&lt;li&gt;Slip-on, Imported
&lt;li&gt;Designer Inspired
&lt;li&gt;Padded Insole
&lt;ul&gt;</v>
      </c>
      <c r="L1480" s="12" t="str">
        <f t="shared" si="189"/>
        <v>Man-made upper, Square toe
Rubber sole and Lightly padded footbed
Slip-on, Imported
Designer Inspired
Padded Insole</v>
      </c>
      <c r="M1480" t="s">
        <v>7979</v>
      </c>
      <c r="N1480" s="12" t="str">
        <f t="shared" si="193"/>
        <v>Man-made upper, Square toe
Rubber sole and Lightly padded footbed
Slip-on, Imported
Designer Inspired
Padded Insole
Spiff up his steps with this dapper pair of shoes that boast a slip-on design for on-the-go ease.</v>
      </c>
      <c r="O1480"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0" t="s">
        <v>7923</v>
      </c>
      <c r="Q1480" t="s">
        <v>7924</v>
      </c>
      <c r="R1480" t="s">
        <v>7925</v>
      </c>
      <c r="S1480" t="s">
        <v>7926</v>
      </c>
      <c r="T1480" t="s">
        <v>7927</v>
      </c>
      <c r="U1480" t="s">
        <v>8146</v>
      </c>
      <c r="V1480" t="s">
        <v>8146</v>
      </c>
      <c r="W1480" s="95">
        <v>6925323946139</v>
      </c>
      <c r="X1480" s="95">
        <v>6925323946139</v>
      </c>
      <c r="Y1480" t="s">
        <v>7928</v>
      </c>
      <c r="AA1480" t="s">
        <v>113</v>
      </c>
      <c r="AB1480" t="s">
        <v>114</v>
      </c>
      <c r="AC1480" t="str">
        <f t="shared" si="194"/>
        <v>64.99</v>
      </c>
      <c r="AD1480" s="13">
        <v>44.99</v>
      </c>
      <c r="AE1480" s="14">
        <v>52.09</v>
      </c>
      <c r="AG1480">
        <v>7.1</v>
      </c>
      <c r="AI1480" t="s">
        <v>113</v>
      </c>
      <c r="AJ1480" t="s">
        <v>116</v>
      </c>
      <c r="AK1480" t="s">
        <v>7929</v>
      </c>
      <c r="AL1480" t="s">
        <v>7930</v>
      </c>
      <c r="AM1480" t="s">
        <v>7931</v>
      </c>
      <c r="AN1480" t="s">
        <v>7932</v>
      </c>
      <c r="AO1480" t="s">
        <v>7933</v>
      </c>
      <c r="AS1480"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0" t="s">
        <v>98</v>
      </c>
      <c r="AU1480" t="s">
        <v>122</v>
      </c>
      <c r="AV1480">
        <v>3</v>
      </c>
      <c r="AW1480" t="s">
        <v>123</v>
      </c>
      <c r="AY1480">
        <v>3.75</v>
      </c>
      <c r="AZ1480">
        <v>1</v>
      </c>
      <c r="BA1480" t="s">
        <v>124</v>
      </c>
      <c r="BB1480">
        <v>19</v>
      </c>
      <c r="BI1480">
        <v>2</v>
      </c>
      <c r="BN1480" t="s">
        <v>8097</v>
      </c>
      <c r="BO1480" t="s">
        <v>8142</v>
      </c>
      <c r="BP1480" t="s">
        <v>8143</v>
      </c>
      <c r="CB1480" t="s">
        <v>133</v>
      </c>
      <c r="CC1480" t="s">
        <v>134</v>
      </c>
      <c r="CD1480">
        <v>1</v>
      </c>
      <c r="CE1480">
        <v>4</v>
      </c>
      <c r="CG1480" t="s">
        <v>7034</v>
      </c>
    </row>
    <row r="1481" spans="1:85" x14ac:dyDescent="0.3">
      <c r="A1481" s="39">
        <v>6480</v>
      </c>
      <c r="B1481" t="s">
        <v>98</v>
      </c>
      <c r="C1481" t="s">
        <v>8148</v>
      </c>
      <c r="D1481" t="s">
        <v>137</v>
      </c>
      <c r="E1481" t="s">
        <v>8093</v>
      </c>
      <c r="F1481" t="s">
        <v>138</v>
      </c>
      <c r="G1481" t="s">
        <v>101</v>
      </c>
      <c r="H1481" t="s">
        <v>7054</v>
      </c>
      <c r="I1481" t="s">
        <v>249</v>
      </c>
      <c r="J1481" t="s">
        <v>8149</v>
      </c>
      <c r="K1481" s="29" t="str">
        <f t="shared" si="192"/>
        <v>&lt;ul&gt;
&lt;li&gt;Man-made upper, Square toe
&lt;li&gt;Rubber sole and Lightly padded footbed
&lt;li&gt;Slip-on, Imported
&lt;li&gt;Designer Inspired
&lt;li&gt;Padded Insole
&lt;ul&gt;</v>
      </c>
      <c r="L1481" s="12" t="str">
        <f t="shared" si="189"/>
        <v>Man-made upper, Square toe
Rubber sole and Lightly padded footbed
Slip-on, Imported
Designer Inspired
Padded Insole</v>
      </c>
      <c r="M1481" t="s">
        <v>7979</v>
      </c>
      <c r="N1481" s="12" t="str">
        <f t="shared" si="193"/>
        <v>Man-made upper, Square toe
Rubber sole and Lightly padded footbed
Slip-on, Imported
Designer Inspired
Padded Insole
Spiff up his steps with this dapper pair of shoes that boast a slip-on design for on-the-go ease.</v>
      </c>
      <c r="O1481"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1" t="s">
        <v>7923</v>
      </c>
      <c r="Q1481" t="s">
        <v>7924</v>
      </c>
      <c r="R1481" t="s">
        <v>7925</v>
      </c>
      <c r="S1481" t="s">
        <v>7926</v>
      </c>
      <c r="T1481" t="s">
        <v>7927</v>
      </c>
      <c r="U1481" t="s">
        <v>8148</v>
      </c>
      <c r="V1481" t="s">
        <v>8148</v>
      </c>
      <c r="W1481" s="95">
        <v>6925323946146</v>
      </c>
      <c r="X1481" s="95">
        <v>6925323946146</v>
      </c>
      <c r="Y1481" t="s">
        <v>7928</v>
      </c>
      <c r="AA1481" t="s">
        <v>113</v>
      </c>
      <c r="AB1481" t="s">
        <v>114</v>
      </c>
      <c r="AC1481" t="str">
        <f t="shared" si="194"/>
        <v>64.99</v>
      </c>
      <c r="AD1481" s="13">
        <v>44.99</v>
      </c>
      <c r="AE1481" s="14">
        <v>52.09</v>
      </c>
      <c r="AG1481">
        <v>7.1</v>
      </c>
      <c r="AI1481" t="s">
        <v>113</v>
      </c>
      <c r="AJ1481" t="s">
        <v>116</v>
      </c>
      <c r="AK1481" t="s">
        <v>7929</v>
      </c>
      <c r="AL1481" t="s">
        <v>7930</v>
      </c>
      <c r="AM1481" t="s">
        <v>7931</v>
      </c>
      <c r="AN1481" t="s">
        <v>7932</v>
      </c>
      <c r="AO1481" t="s">
        <v>7933</v>
      </c>
      <c r="AS1481"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1" t="s">
        <v>98</v>
      </c>
      <c r="AU1481" t="s">
        <v>122</v>
      </c>
      <c r="AV1481">
        <v>3</v>
      </c>
      <c r="AW1481" t="s">
        <v>123</v>
      </c>
      <c r="AY1481">
        <v>3.75</v>
      </c>
      <c r="AZ1481">
        <v>1</v>
      </c>
      <c r="BA1481" t="s">
        <v>124</v>
      </c>
      <c r="BB1481">
        <v>19</v>
      </c>
      <c r="BI1481">
        <v>2</v>
      </c>
      <c r="BN1481" t="s">
        <v>8097</v>
      </c>
      <c r="BO1481" t="s">
        <v>8142</v>
      </c>
      <c r="BP1481" t="s">
        <v>8143</v>
      </c>
      <c r="CB1481" t="s">
        <v>133</v>
      </c>
      <c r="CC1481" t="s">
        <v>134</v>
      </c>
      <c r="CD1481">
        <v>1</v>
      </c>
      <c r="CE1481">
        <v>4</v>
      </c>
      <c r="CG1481" t="s">
        <v>7034</v>
      </c>
    </row>
    <row r="1482" spans="1:85" x14ac:dyDescent="0.3">
      <c r="A1482" s="39">
        <v>6481</v>
      </c>
      <c r="B1482" t="s">
        <v>98</v>
      </c>
      <c r="C1482" t="s">
        <v>8150</v>
      </c>
      <c r="D1482" t="s">
        <v>137</v>
      </c>
      <c r="E1482" t="s">
        <v>8093</v>
      </c>
      <c r="F1482" t="s">
        <v>138</v>
      </c>
      <c r="G1482" t="s">
        <v>101</v>
      </c>
      <c r="H1482" t="s">
        <v>7058</v>
      </c>
      <c r="I1482" t="s">
        <v>249</v>
      </c>
      <c r="J1482" t="s">
        <v>8151</v>
      </c>
      <c r="K1482" s="29" t="str">
        <f t="shared" si="192"/>
        <v>&lt;ul&gt;
&lt;li&gt;Man-made upper, Square toe
&lt;li&gt;Rubber sole and Lightly padded footbed
&lt;li&gt;Slip-on, Imported
&lt;li&gt;Designer Inspired
&lt;li&gt;Padded Insole
&lt;ul&gt;</v>
      </c>
      <c r="L1482" s="12" t="str">
        <f t="shared" si="189"/>
        <v>Man-made upper, Square toe
Rubber sole and Lightly padded footbed
Slip-on, Imported
Designer Inspired
Padded Insole</v>
      </c>
      <c r="M1482" t="s">
        <v>7979</v>
      </c>
      <c r="N1482" s="12" t="str">
        <f t="shared" si="193"/>
        <v>Man-made upper, Square toe
Rubber sole and Lightly padded footbed
Slip-on, Imported
Designer Inspired
Padded Insole
Spiff up his steps with this dapper pair of shoes that boast a slip-on design for on-the-go ease.</v>
      </c>
      <c r="O1482"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2" t="s">
        <v>7923</v>
      </c>
      <c r="Q1482" t="s">
        <v>7924</v>
      </c>
      <c r="R1482" t="s">
        <v>7925</v>
      </c>
      <c r="S1482" t="s">
        <v>7926</v>
      </c>
      <c r="T1482" t="s">
        <v>7927</v>
      </c>
      <c r="U1482" t="s">
        <v>8150</v>
      </c>
      <c r="V1482" t="s">
        <v>8150</v>
      </c>
      <c r="W1482" s="95">
        <v>6925323946153</v>
      </c>
      <c r="X1482" s="95">
        <v>6925323946153</v>
      </c>
      <c r="Y1482" t="s">
        <v>7928</v>
      </c>
      <c r="AA1482" t="s">
        <v>113</v>
      </c>
      <c r="AB1482" t="s">
        <v>114</v>
      </c>
      <c r="AC1482" t="str">
        <f t="shared" si="194"/>
        <v>64.99</v>
      </c>
      <c r="AD1482" s="13">
        <v>44.99</v>
      </c>
      <c r="AE1482" s="14">
        <v>52.09</v>
      </c>
      <c r="AG1482">
        <v>7.1</v>
      </c>
      <c r="AI1482" t="s">
        <v>113</v>
      </c>
      <c r="AJ1482" t="s">
        <v>116</v>
      </c>
      <c r="AK1482" t="s">
        <v>7929</v>
      </c>
      <c r="AL1482" t="s">
        <v>7930</v>
      </c>
      <c r="AM1482" t="s">
        <v>7931</v>
      </c>
      <c r="AN1482" t="s">
        <v>7932</v>
      </c>
      <c r="AO1482" t="s">
        <v>7933</v>
      </c>
      <c r="AS1482"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2" t="s">
        <v>98</v>
      </c>
      <c r="AU1482" t="s">
        <v>122</v>
      </c>
      <c r="AV1482">
        <v>3</v>
      </c>
      <c r="AW1482" t="s">
        <v>123</v>
      </c>
      <c r="AY1482">
        <v>3.75</v>
      </c>
      <c r="AZ1482">
        <v>1</v>
      </c>
      <c r="BA1482" t="s">
        <v>124</v>
      </c>
      <c r="BB1482">
        <v>19</v>
      </c>
      <c r="BI1482">
        <v>2</v>
      </c>
      <c r="BN1482" t="s">
        <v>8097</v>
      </c>
      <c r="BO1482" t="s">
        <v>8142</v>
      </c>
      <c r="BP1482" t="s">
        <v>8143</v>
      </c>
      <c r="CB1482" t="s">
        <v>133</v>
      </c>
      <c r="CC1482" t="s">
        <v>134</v>
      </c>
      <c r="CD1482">
        <v>1</v>
      </c>
      <c r="CE1482">
        <v>4</v>
      </c>
      <c r="CG1482" t="s">
        <v>7034</v>
      </c>
    </row>
    <row r="1483" spans="1:85" x14ac:dyDescent="0.3">
      <c r="A1483" s="39">
        <v>6482</v>
      </c>
      <c r="B1483" t="s">
        <v>98</v>
      </c>
      <c r="C1483" t="s">
        <v>8152</v>
      </c>
      <c r="D1483" t="s">
        <v>137</v>
      </c>
      <c r="E1483" t="s">
        <v>8093</v>
      </c>
      <c r="F1483" t="s">
        <v>138</v>
      </c>
      <c r="G1483" t="s">
        <v>101</v>
      </c>
      <c r="H1483" t="s">
        <v>7062</v>
      </c>
      <c r="I1483" t="s">
        <v>249</v>
      </c>
      <c r="J1483" t="s">
        <v>8153</v>
      </c>
      <c r="K1483" s="29" t="str">
        <f t="shared" si="192"/>
        <v>&lt;ul&gt;
&lt;li&gt;Man-made upper, Square toe
&lt;li&gt;Rubber sole and Lightly padded footbed
&lt;li&gt;Slip-on, Imported
&lt;li&gt;Designer Inspired
&lt;li&gt;Padded Insole
&lt;ul&gt;</v>
      </c>
      <c r="L1483" s="12" t="str">
        <f t="shared" si="189"/>
        <v>Man-made upper, Square toe
Rubber sole and Lightly padded footbed
Slip-on, Imported
Designer Inspired
Padded Insole</v>
      </c>
      <c r="M1483" t="s">
        <v>7979</v>
      </c>
      <c r="N1483" s="12" t="str">
        <f t="shared" si="193"/>
        <v>Man-made upper, Square toe
Rubber sole and Lightly padded footbed
Slip-on, Imported
Designer Inspired
Padded Insole
Spiff up his steps with this dapper pair of shoes that boast a slip-on design for on-the-go ease.</v>
      </c>
      <c r="O1483"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3" t="s">
        <v>7923</v>
      </c>
      <c r="Q1483" t="s">
        <v>7924</v>
      </c>
      <c r="R1483" t="s">
        <v>7925</v>
      </c>
      <c r="S1483" t="s">
        <v>7926</v>
      </c>
      <c r="T1483" t="s">
        <v>7927</v>
      </c>
      <c r="U1483" t="s">
        <v>8152</v>
      </c>
      <c r="V1483" t="s">
        <v>8152</v>
      </c>
      <c r="W1483" s="95">
        <v>6925323946160</v>
      </c>
      <c r="X1483" s="95">
        <v>6925323946160</v>
      </c>
      <c r="Y1483" t="s">
        <v>7928</v>
      </c>
      <c r="AA1483" t="s">
        <v>113</v>
      </c>
      <c r="AB1483" t="s">
        <v>114</v>
      </c>
      <c r="AC1483" t="str">
        <f t="shared" si="194"/>
        <v>64.99</v>
      </c>
      <c r="AD1483" s="13">
        <v>44.99</v>
      </c>
      <c r="AE1483" s="14">
        <v>52.09</v>
      </c>
      <c r="AG1483">
        <v>7.1</v>
      </c>
      <c r="AI1483" t="s">
        <v>113</v>
      </c>
      <c r="AJ1483" t="s">
        <v>116</v>
      </c>
      <c r="AK1483" t="s">
        <v>7929</v>
      </c>
      <c r="AL1483" t="s">
        <v>7930</v>
      </c>
      <c r="AM1483" t="s">
        <v>7931</v>
      </c>
      <c r="AN1483" t="s">
        <v>7932</v>
      </c>
      <c r="AO1483" t="s">
        <v>7933</v>
      </c>
      <c r="AS1483"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3" t="s">
        <v>98</v>
      </c>
      <c r="AU1483" t="s">
        <v>122</v>
      </c>
      <c r="AV1483">
        <v>3</v>
      </c>
      <c r="AW1483" t="s">
        <v>123</v>
      </c>
      <c r="AY1483">
        <v>3.75</v>
      </c>
      <c r="AZ1483">
        <v>1</v>
      </c>
      <c r="BA1483" t="s">
        <v>124</v>
      </c>
      <c r="BB1483">
        <v>19</v>
      </c>
      <c r="BI1483">
        <v>2</v>
      </c>
      <c r="BN1483" t="s">
        <v>8097</v>
      </c>
      <c r="BO1483" t="s">
        <v>8142</v>
      </c>
      <c r="BP1483" t="s">
        <v>8143</v>
      </c>
      <c r="CB1483" t="s">
        <v>133</v>
      </c>
      <c r="CC1483" t="s">
        <v>134</v>
      </c>
      <c r="CD1483">
        <v>1</v>
      </c>
      <c r="CE1483">
        <v>4</v>
      </c>
      <c r="CG1483" t="s">
        <v>7034</v>
      </c>
    </row>
    <row r="1484" spans="1:85" x14ac:dyDescent="0.3">
      <c r="A1484" s="39">
        <v>6483</v>
      </c>
      <c r="B1484" t="s">
        <v>98</v>
      </c>
      <c r="C1484" t="s">
        <v>8154</v>
      </c>
      <c r="D1484" t="s">
        <v>137</v>
      </c>
      <c r="E1484" t="s">
        <v>8093</v>
      </c>
      <c r="F1484" t="s">
        <v>138</v>
      </c>
      <c r="G1484" t="s">
        <v>101</v>
      </c>
      <c r="H1484" t="s">
        <v>7066</v>
      </c>
      <c r="I1484" t="s">
        <v>249</v>
      </c>
      <c r="J1484" t="s">
        <v>8155</v>
      </c>
      <c r="K1484" s="29" t="str">
        <f t="shared" si="192"/>
        <v>&lt;ul&gt;
&lt;li&gt;Man-made upper, Square toe
&lt;li&gt;Rubber sole and Lightly padded footbed
&lt;li&gt;Slip-on, Imported
&lt;li&gt;Designer Inspired
&lt;li&gt;Padded Insole
&lt;ul&gt;</v>
      </c>
      <c r="L1484" s="12" t="str">
        <f t="shared" si="189"/>
        <v>Man-made upper, Square toe
Rubber sole and Lightly padded footbed
Slip-on, Imported
Designer Inspired
Padded Insole</v>
      </c>
      <c r="M1484" t="s">
        <v>7979</v>
      </c>
      <c r="N1484" s="12" t="str">
        <f t="shared" si="193"/>
        <v>Man-made upper, Square toe
Rubber sole and Lightly padded footbed
Slip-on, Imported
Designer Inspired
Padded Insole
Spiff up his steps with this dapper pair of shoes that boast a slip-on design for on-the-go ease.</v>
      </c>
      <c r="O1484"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4" t="s">
        <v>7923</v>
      </c>
      <c r="Q1484" t="s">
        <v>7924</v>
      </c>
      <c r="R1484" t="s">
        <v>7925</v>
      </c>
      <c r="S1484" t="s">
        <v>7926</v>
      </c>
      <c r="T1484" t="s">
        <v>7927</v>
      </c>
      <c r="U1484" t="s">
        <v>8154</v>
      </c>
      <c r="V1484" t="s">
        <v>8154</v>
      </c>
      <c r="W1484" s="95">
        <v>6925323946177</v>
      </c>
      <c r="X1484" s="95">
        <v>6925323946177</v>
      </c>
      <c r="Y1484" t="s">
        <v>7928</v>
      </c>
      <c r="AA1484" t="s">
        <v>113</v>
      </c>
      <c r="AB1484" t="s">
        <v>114</v>
      </c>
      <c r="AC1484" t="str">
        <f t="shared" si="194"/>
        <v>64.99</v>
      </c>
      <c r="AD1484" s="13">
        <v>44.99</v>
      </c>
      <c r="AE1484" s="14">
        <v>52.09</v>
      </c>
      <c r="AG1484">
        <v>7.1</v>
      </c>
      <c r="AI1484" t="s">
        <v>113</v>
      </c>
      <c r="AJ1484" t="s">
        <v>116</v>
      </c>
      <c r="AK1484" t="s">
        <v>7929</v>
      </c>
      <c r="AL1484" t="s">
        <v>7930</v>
      </c>
      <c r="AM1484" t="s">
        <v>7931</v>
      </c>
      <c r="AN1484" t="s">
        <v>7932</v>
      </c>
      <c r="AO1484" t="s">
        <v>7933</v>
      </c>
      <c r="AS1484"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4" t="s">
        <v>98</v>
      </c>
      <c r="AU1484" t="s">
        <v>122</v>
      </c>
      <c r="AV1484">
        <v>3</v>
      </c>
      <c r="AW1484" t="s">
        <v>123</v>
      </c>
      <c r="AY1484">
        <v>3.75</v>
      </c>
      <c r="AZ1484">
        <v>1</v>
      </c>
      <c r="BA1484" t="s">
        <v>124</v>
      </c>
      <c r="BB1484">
        <v>19</v>
      </c>
      <c r="BI1484">
        <v>2</v>
      </c>
      <c r="BN1484" t="s">
        <v>8097</v>
      </c>
      <c r="BO1484" t="s">
        <v>8142</v>
      </c>
      <c r="BP1484" t="s">
        <v>8143</v>
      </c>
      <c r="CB1484" t="s">
        <v>133</v>
      </c>
      <c r="CC1484" t="s">
        <v>134</v>
      </c>
      <c r="CD1484">
        <v>1</v>
      </c>
      <c r="CE1484">
        <v>4</v>
      </c>
      <c r="CG1484" t="s">
        <v>7034</v>
      </c>
    </row>
    <row r="1485" spans="1:85" x14ac:dyDescent="0.3">
      <c r="A1485" s="39">
        <v>6484</v>
      </c>
      <c r="B1485" t="s">
        <v>98</v>
      </c>
      <c r="C1485" t="s">
        <v>8156</v>
      </c>
      <c r="D1485" t="s">
        <v>137</v>
      </c>
      <c r="E1485" t="s">
        <v>8093</v>
      </c>
      <c r="F1485" t="s">
        <v>138</v>
      </c>
      <c r="G1485" t="s">
        <v>101</v>
      </c>
      <c r="H1485" t="s">
        <v>7953</v>
      </c>
      <c r="I1485" t="s">
        <v>249</v>
      </c>
      <c r="J1485" t="s">
        <v>8157</v>
      </c>
      <c r="K1485" s="29" t="str">
        <f t="shared" si="192"/>
        <v>&lt;ul&gt;
&lt;li&gt;Man-made upper, Square toe
&lt;li&gt;Rubber sole and Lightly padded footbed
&lt;li&gt;Slip-on, Imported
&lt;li&gt;Designer Inspired
&lt;li&gt;Padded Insole
&lt;ul&gt;</v>
      </c>
      <c r="L1485" s="12" t="str">
        <f t="shared" si="189"/>
        <v>Man-made upper, Square toe
Rubber sole and Lightly padded footbed
Slip-on, Imported
Designer Inspired
Padded Insole</v>
      </c>
      <c r="M1485" t="s">
        <v>7979</v>
      </c>
      <c r="N1485" s="12" t="str">
        <f t="shared" si="193"/>
        <v>Man-made upper, Square toe
Rubber sole and Lightly padded footbed
Slip-on, Imported
Designer Inspired
Padded Insole
Spiff up his steps with this dapper pair of shoes that boast a slip-on design for on-the-go ease.</v>
      </c>
      <c r="O1485"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5" t="s">
        <v>7923</v>
      </c>
      <c r="Q1485" t="s">
        <v>7924</v>
      </c>
      <c r="R1485" t="s">
        <v>7925</v>
      </c>
      <c r="S1485" t="s">
        <v>7926</v>
      </c>
      <c r="T1485" t="s">
        <v>7927</v>
      </c>
      <c r="U1485" t="s">
        <v>8156</v>
      </c>
      <c r="V1485" t="s">
        <v>8156</v>
      </c>
      <c r="W1485" s="95">
        <v>6925323946184</v>
      </c>
      <c r="X1485" s="95">
        <v>6925323946184</v>
      </c>
      <c r="Y1485" t="s">
        <v>7928</v>
      </c>
      <c r="AA1485" t="s">
        <v>113</v>
      </c>
      <c r="AB1485" t="s">
        <v>114</v>
      </c>
      <c r="AC1485" t="str">
        <f t="shared" si="194"/>
        <v>64.99</v>
      </c>
      <c r="AD1485" s="13">
        <v>44.99</v>
      </c>
      <c r="AE1485" s="14">
        <v>52.09</v>
      </c>
      <c r="AG1485">
        <v>7.1</v>
      </c>
      <c r="AI1485" t="s">
        <v>113</v>
      </c>
      <c r="AJ1485" t="s">
        <v>116</v>
      </c>
      <c r="AK1485" t="s">
        <v>7929</v>
      </c>
      <c r="AL1485" t="s">
        <v>7930</v>
      </c>
      <c r="AM1485" t="s">
        <v>7931</v>
      </c>
      <c r="AN1485" t="s">
        <v>7932</v>
      </c>
      <c r="AO1485" t="s">
        <v>7933</v>
      </c>
      <c r="AS1485"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5" t="s">
        <v>98</v>
      </c>
      <c r="AU1485" t="s">
        <v>122</v>
      </c>
      <c r="AV1485">
        <v>3</v>
      </c>
      <c r="AW1485" t="s">
        <v>123</v>
      </c>
      <c r="AY1485">
        <v>3.75</v>
      </c>
      <c r="AZ1485">
        <v>1</v>
      </c>
      <c r="BA1485" t="s">
        <v>124</v>
      </c>
      <c r="BB1485">
        <v>19</v>
      </c>
      <c r="BI1485">
        <v>2</v>
      </c>
      <c r="BN1485" t="s">
        <v>8097</v>
      </c>
      <c r="BO1485" t="s">
        <v>8142</v>
      </c>
      <c r="BP1485" t="s">
        <v>8143</v>
      </c>
      <c r="CB1485" t="s">
        <v>133</v>
      </c>
      <c r="CC1485" t="s">
        <v>134</v>
      </c>
      <c r="CD1485">
        <v>1</v>
      </c>
      <c r="CE1485">
        <v>4</v>
      </c>
      <c r="CG1485" t="s">
        <v>7034</v>
      </c>
    </row>
    <row r="1486" spans="1:85" x14ac:dyDescent="0.3">
      <c r="A1486" s="39">
        <v>6485</v>
      </c>
      <c r="B1486" t="s">
        <v>98</v>
      </c>
      <c r="C1486" t="s">
        <v>8158</v>
      </c>
      <c r="D1486" t="s">
        <v>137</v>
      </c>
      <c r="E1486" t="s">
        <v>8093</v>
      </c>
      <c r="F1486" t="s">
        <v>138</v>
      </c>
      <c r="G1486" t="s">
        <v>101</v>
      </c>
      <c r="H1486" t="s">
        <v>7070</v>
      </c>
      <c r="I1486" t="s">
        <v>249</v>
      </c>
      <c r="J1486" t="s">
        <v>8159</v>
      </c>
      <c r="K1486" s="29" t="str">
        <f t="shared" si="192"/>
        <v>&lt;ul&gt;
&lt;li&gt;Man-made upper, Square toe
&lt;li&gt;Rubber sole and Lightly padded footbed
&lt;li&gt;Slip-on, Imported
&lt;li&gt;Designer Inspired
&lt;li&gt;Padded Insole
&lt;ul&gt;</v>
      </c>
      <c r="L1486" s="12" t="str">
        <f t="shared" si="189"/>
        <v>Man-made upper, Square toe
Rubber sole and Lightly padded footbed
Slip-on, Imported
Designer Inspired
Padded Insole</v>
      </c>
      <c r="M1486" t="s">
        <v>7979</v>
      </c>
      <c r="N1486" s="12" t="str">
        <f t="shared" si="193"/>
        <v>Man-made upper, Square toe
Rubber sole and Lightly padded footbed
Slip-on, Imported
Designer Inspired
Padded Insole
Spiff up his steps with this dapper pair of shoes that boast a slip-on design for on-the-go ease.</v>
      </c>
      <c r="O1486"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6" t="s">
        <v>7923</v>
      </c>
      <c r="Q1486" t="s">
        <v>7924</v>
      </c>
      <c r="R1486" t="s">
        <v>7925</v>
      </c>
      <c r="S1486" t="s">
        <v>7926</v>
      </c>
      <c r="T1486" t="s">
        <v>7927</v>
      </c>
      <c r="U1486" t="s">
        <v>8158</v>
      </c>
      <c r="V1486" t="s">
        <v>8158</v>
      </c>
      <c r="W1486" s="95">
        <v>6925323946191</v>
      </c>
      <c r="X1486" s="95">
        <v>6925323946191</v>
      </c>
      <c r="Y1486" t="s">
        <v>7928</v>
      </c>
      <c r="AA1486" t="s">
        <v>113</v>
      </c>
      <c r="AB1486" t="s">
        <v>114</v>
      </c>
      <c r="AC1486" t="str">
        <f t="shared" si="194"/>
        <v>64.99</v>
      </c>
      <c r="AD1486" s="13">
        <v>44.99</v>
      </c>
      <c r="AE1486" s="14">
        <v>52.09</v>
      </c>
      <c r="AG1486">
        <v>7.1</v>
      </c>
      <c r="AI1486" t="s">
        <v>113</v>
      </c>
      <c r="AJ1486" t="s">
        <v>116</v>
      </c>
      <c r="AK1486" t="s">
        <v>7929</v>
      </c>
      <c r="AL1486" t="s">
        <v>7930</v>
      </c>
      <c r="AM1486" t="s">
        <v>7931</v>
      </c>
      <c r="AN1486" t="s">
        <v>7932</v>
      </c>
      <c r="AO1486" t="s">
        <v>7933</v>
      </c>
      <c r="AS1486"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6" t="s">
        <v>98</v>
      </c>
      <c r="AU1486" t="s">
        <v>122</v>
      </c>
      <c r="AV1486">
        <v>3</v>
      </c>
      <c r="AW1486" t="s">
        <v>123</v>
      </c>
      <c r="AY1486">
        <v>3.75</v>
      </c>
      <c r="AZ1486">
        <v>1</v>
      </c>
      <c r="BA1486" t="s">
        <v>124</v>
      </c>
      <c r="BB1486">
        <v>19</v>
      </c>
      <c r="BI1486">
        <v>2</v>
      </c>
      <c r="BN1486" t="s">
        <v>8097</v>
      </c>
      <c r="BO1486" t="s">
        <v>8142</v>
      </c>
      <c r="BP1486" t="s">
        <v>8143</v>
      </c>
      <c r="CB1486" t="s">
        <v>133</v>
      </c>
      <c r="CC1486" t="s">
        <v>134</v>
      </c>
      <c r="CD1486">
        <v>1</v>
      </c>
      <c r="CE1486">
        <v>4</v>
      </c>
      <c r="CG1486" t="s">
        <v>7034</v>
      </c>
    </row>
    <row r="1487" spans="1:85" x14ac:dyDescent="0.3">
      <c r="A1487" s="39">
        <v>6486</v>
      </c>
      <c r="B1487" t="s">
        <v>98</v>
      </c>
      <c r="C1487" t="s">
        <v>8160</v>
      </c>
      <c r="D1487" t="s">
        <v>100</v>
      </c>
      <c r="G1487" t="s">
        <v>101</v>
      </c>
      <c r="J1487" t="s">
        <v>8161</v>
      </c>
      <c r="K1487" s="29" t="str">
        <f t="shared" si="192"/>
        <v>&lt;ul&gt;
&lt;li&gt;Man-made upper, Square toe
&lt;li&gt;Rubber sole and Lightly padded footbed
&lt;li&gt;Slip-on, Imported
&lt;li&gt;Designer Inspired
&lt;li&gt;Padded Insole
&lt;ul&gt;</v>
      </c>
      <c r="L1487" s="12" t="str">
        <f t="shared" si="189"/>
        <v>Man-made upper, Square toe
Rubber sole and Lightly padded footbed
Slip-on, Imported
Designer Inspired
Padded Insole</v>
      </c>
      <c r="M1487" t="s">
        <v>7979</v>
      </c>
      <c r="N1487" s="12" t="str">
        <f t="shared" si="193"/>
        <v>Man-made upper, Square toe
Rubber sole and Lightly padded footbed
Slip-on, Imported
Designer Inspired
Padded Insole
Spiff up his steps with this dapper pair of shoes that boast a slip-on design for on-the-go ease.</v>
      </c>
      <c r="O1487"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7" t="s">
        <v>7923</v>
      </c>
      <c r="Q1487" t="s">
        <v>7924</v>
      </c>
      <c r="R1487" t="s">
        <v>7925</v>
      </c>
      <c r="S1487" t="s">
        <v>7926</v>
      </c>
      <c r="T1487" t="s">
        <v>7927</v>
      </c>
      <c r="U1487" t="s">
        <v>8160</v>
      </c>
      <c r="V1487" t="s">
        <v>8160</v>
      </c>
      <c r="W1487" s="95">
        <v>6925323946207</v>
      </c>
      <c r="X1487" s="95">
        <v>6925323946207</v>
      </c>
      <c r="Y1487" t="s">
        <v>7928</v>
      </c>
      <c r="AA1487" t="s">
        <v>113</v>
      </c>
      <c r="AB1487" t="s">
        <v>114</v>
      </c>
      <c r="AC1487" t="str">
        <f t="shared" si="194"/>
        <v>57.99</v>
      </c>
      <c r="AD1487" s="13">
        <v>39.99</v>
      </c>
      <c r="AE1487" s="14">
        <v>47.09</v>
      </c>
      <c r="AG1487">
        <v>7.1</v>
      </c>
      <c r="AI1487" t="s">
        <v>113</v>
      </c>
      <c r="AJ1487" t="s">
        <v>116</v>
      </c>
      <c r="AK1487" t="s">
        <v>7929</v>
      </c>
      <c r="AL1487" t="s">
        <v>7930</v>
      </c>
      <c r="AM1487" t="s">
        <v>7931</v>
      </c>
      <c r="AN1487" t="s">
        <v>7932</v>
      </c>
      <c r="AO1487" t="s">
        <v>7933</v>
      </c>
      <c r="AS1487"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7" t="s">
        <v>98</v>
      </c>
      <c r="AU1487" t="s">
        <v>122</v>
      </c>
      <c r="AV1487">
        <v>3</v>
      </c>
      <c r="AW1487" t="s">
        <v>123</v>
      </c>
      <c r="AY1487">
        <v>3.75</v>
      </c>
      <c r="AZ1487">
        <v>1</v>
      </c>
      <c r="BA1487" t="s">
        <v>124</v>
      </c>
      <c r="BB1487">
        <v>19</v>
      </c>
      <c r="BI1487">
        <v>2</v>
      </c>
      <c r="BN1487" t="s">
        <v>8162</v>
      </c>
      <c r="BO1487" t="s">
        <v>8163</v>
      </c>
      <c r="BP1487" t="s">
        <v>8164</v>
      </c>
      <c r="CB1487" t="s">
        <v>133</v>
      </c>
      <c r="CC1487" t="s">
        <v>134</v>
      </c>
      <c r="CD1487">
        <v>1</v>
      </c>
      <c r="CE1487">
        <v>4</v>
      </c>
      <c r="CG1487" t="s">
        <v>7034</v>
      </c>
    </row>
    <row r="1488" spans="1:85" x14ac:dyDescent="0.3">
      <c r="A1488" s="39">
        <v>6487</v>
      </c>
      <c r="B1488" t="s">
        <v>98</v>
      </c>
      <c r="C1488" t="s">
        <v>8165</v>
      </c>
      <c r="D1488" t="s">
        <v>137</v>
      </c>
      <c r="E1488" t="s">
        <v>8160</v>
      </c>
      <c r="F1488" t="s">
        <v>138</v>
      </c>
      <c r="G1488" t="s">
        <v>101</v>
      </c>
      <c r="H1488" t="s">
        <v>7042</v>
      </c>
      <c r="I1488" t="s">
        <v>4017</v>
      </c>
      <c r="J1488" t="s">
        <v>8166</v>
      </c>
      <c r="K1488" s="29" t="str">
        <f t="shared" si="192"/>
        <v>&lt;ul&gt;
&lt;li&gt;Man-made upper, Square toe
&lt;li&gt;Rubber sole and Lightly padded footbed
&lt;li&gt;Slip-on, Imported
&lt;li&gt;Designer Inspired
&lt;li&gt;Padded Insole
&lt;ul&gt;</v>
      </c>
      <c r="L1488" s="12" t="str">
        <f t="shared" si="189"/>
        <v>Man-made upper, Square toe
Rubber sole and Lightly padded footbed
Slip-on, Imported
Designer Inspired
Padded Insole</v>
      </c>
      <c r="M1488" t="s">
        <v>7979</v>
      </c>
      <c r="N1488" s="12" t="str">
        <f t="shared" si="193"/>
        <v>Man-made upper, Square toe
Rubber sole and Lightly padded footbed
Slip-on, Imported
Designer Inspired
Padded Insole
Spiff up his steps with this dapper pair of shoes that boast a slip-on design for on-the-go ease.</v>
      </c>
      <c r="O1488"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8" t="s">
        <v>7923</v>
      </c>
      <c r="Q1488" t="s">
        <v>7924</v>
      </c>
      <c r="R1488" t="s">
        <v>7925</v>
      </c>
      <c r="S1488" t="s">
        <v>7926</v>
      </c>
      <c r="T1488" t="s">
        <v>7927</v>
      </c>
      <c r="U1488" t="s">
        <v>8165</v>
      </c>
      <c r="V1488" t="s">
        <v>8165</v>
      </c>
      <c r="W1488" s="95">
        <v>6925323946214</v>
      </c>
      <c r="X1488" s="95">
        <v>6925323946214</v>
      </c>
      <c r="Y1488" t="s">
        <v>7928</v>
      </c>
      <c r="AA1488" t="s">
        <v>113</v>
      </c>
      <c r="AB1488" t="s">
        <v>114</v>
      </c>
      <c r="AC1488" t="str">
        <f t="shared" si="194"/>
        <v>57.99</v>
      </c>
      <c r="AD1488" s="13">
        <v>39.99</v>
      </c>
      <c r="AE1488" s="14">
        <v>47.09</v>
      </c>
      <c r="AG1488">
        <v>7.1</v>
      </c>
      <c r="AI1488" t="s">
        <v>113</v>
      </c>
      <c r="AJ1488" t="s">
        <v>116</v>
      </c>
      <c r="AK1488" t="s">
        <v>7929</v>
      </c>
      <c r="AL1488" t="s">
        <v>7930</v>
      </c>
      <c r="AM1488" t="s">
        <v>7931</v>
      </c>
      <c r="AN1488" t="s">
        <v>7932</v>
      </c>
      <c r="AO1488" t="s">
        <v>7933</v>
      </c>
      <c r="AS1488"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8" t="s">
        <v>98</v>
      </c>
      <c r="AU1488" t="s">
        <v>122</v>
      </c>
      <c r="AV1488">
        <v>3</v>
      </c>
      <c r="AW1488" t="s">
        <v>123</v>
      </c>
      <c r="AY1488">
        <v>3.75</v>
      </c>
      <c r="AZ1488">
        <v>1</v>
      </c>
      <c r="BA1488" t="s">
        <v>124</v>
      </c>
      <c r="BB1488">
        <v>19</v>
      </c>
      <c r="BI1488">
        <v>2</v>
      </c>
      <c r="BN1488" t="s">
        <v>8162</v>
      </c>
      <c r="BO1488" t="s">
        <v>8167</v>
      </c>
      <c r="BP1488" t="s">
        <v>8168</v>
      </c>
      <c r="CB1488" t="s">
        <v>133</v>
      </c>
      <c r="CC1488" t="s">
        <v>134</v>
      </c>
      <c r="CD1488">
        <v>1</v>
      </c>
      <c r="CE1488">
        <v>4</v>
      </c>
      <c r="CG1488" t="s">
        <v>7034</v>
      </c>
    </row>
    <row r="1489" spans="1:85" x14ac:dyDescent="0.3">
      <c r="A1489" s="39">
        <v>6488</v>
      </c>
      <c r="B1489" t="s">
        <v>98</v>
      </c>
      <c r="C1489" t="s">
        <v>8169</v>
      </c>
      <c r="D1489" t="s">
        <v>137</v>
      </c>
      <c r="E1489" t="s">
        <v>8160</v>
      </c>
      <c r="F1489" t="s">
        <v>138</v>
      </c>
      <c r="G1489" t="s">
        <v>101</v>
      </c>
      <c r="H1489" t="s">
        <v>7046</v>
      </c>
      <c r="I1489" t="s">
        <v>4017</v>
      </c>
      <c r="J1489" t="s">
        <v>8170</v>
      </c>
      <c r="K1489" s="29" t="str">
        <f t="shared" si="192"/>
        <v>&lt;ul&gt;
&lt;li&gt;Man-made upper, Square toe
&lt;li&gt;Rubber sole and Lightly padded footbed
&lt;li&gt;Slip-on, Imported
&lt;li&gt;Designer Inspired
&lt;li&gt;Padded Insole
&lt;ul&gt;</v>
      </c>
      <c r="L1489" s="12" t="str">
        <f t="shared" si="189"/>
        <v>Man-made upper, Square toe
Rubber sole and Lightly padded footbed
Slip-on, Imported
Designer Inspired
Padded Insole</v>
      </c>
      <c r="M1489" t="s">
        <v>7979</v>
      </c>
      <c r="N1489" s="12" t="str">
        <f t="shared" si="193"/>
        <v>Man-made upper, Square toe
Rubber sole and Lightly padded footbed
Slip-on, Imported
Designer Inspired
Padded Insole
Spiff up his steps with this dapper pair of shoes that boast a slip-on design for on-the-go ease.</v>
      </c>
      <c r="O1489"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89" t="s">
        <v>7923</v>
      </c>
      <c r="Q1489" t="s">
        <v>7924</v>
      </c>
      <c r="R1489" t="s">
        <v>7925</v>
      </c>
      <c r="S1489" t="s">
        <v>7926</v>
      </c>
      <c r="T1489" t="s">
        <v>7927</v>
      </c>
      <c r="U1489" t="s">
        <v>8169</v>
      </c>
      <c r="V1489" t="s">
        <v>8169</v>
      </c>
      <c r="W1489" s="95">
        <v>6925323946221</v>
      </c>
      <c r="X1489" s="95">
        <v>6925323946221</v>
      </c>
      <c r="Y1489" t="s">
        <v>7928</v>
      </c>
      <c r="AA1489" t="s">
        <v>113</v>
      </c>
      <c r="AB1489" t="s">
        <v>114</v>
      </c>
      <c r="AC1489" t="str">
        <f t="shared" si="194"/>
        <v>57.99</v>
      </c>
      <c r="AD1489" s="13">
        <v>39.99</v>
      </c>
      <c r="AE1489" s="14">
        <v>47.09</v>
      </c>
      <c r="AG1489">
        <v>7.1</v>
      </c>
      <c r="AI1489" t="s">
        <v>113</v>
      </c>
      <c r="AJ1489" t="s">
        <v>116</v>
      </c>
      <c r="AK1489" t="s">
        <v>7929</v>
      </c>
      <c r="AL1489" t="s">
        <v>7930</v>
      </c>
      <c r="AM1489" t="s">
        <v>7931</v>
      </c>
      <c r="AN1489" t="s">
        <v>7932</v>
      </c>
      <c r="AO1489" t="s">
        <v>7933</v>
      </c>
      <c r="AS1489"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89" t="s">
        <v>98</v>
      </c>
      <c r="AU1489" t="s">
        <v>122</v>
      </c>
      <c r="AV1489">
        <v>3</v>
      </c>
      <c r="AW1489" t="s">
        <v>123</v>
      </c>
      <c r="AY1489">
        <v>3.75</v>
      </c>
      <c r="AZ1489">
        <v>1</v>
      </c>
      <c r="BA1489" t="s">
        <v>124</v>
      </c>
      <c r="BB1489">
        <v>19</v>
      </c>
      <c r="BI1489">
        <v>2</v>
      </c>
      <c r="BN1489" t="s">
        <v>8162</v>
      </c>
      <c r="BO1489" t="s">
        <v>8167</v>
      </c>
      <c r="BP1489" t="s">
        <v>8168</v>
      </c>
      <c r="CB1489" t="s">
        <v>133</v>
      </c>
      <c r="CC1489" t="s">
        <v>134</v>
      </c>
      <c r="CD1489">
        <v>1</v>
      </c>
      <c r="CE1489">
        <v>4</v>
      </c>
      <c r="CG1489" t="s">
        <v>7034</v>
      </c>
    </row>
    <row r="1490" spans="1:85" x14ac:dyDescent="0.3">
      <c r="A1490" s="39">
        <v>6489</v>
      </c>
      <c r="B1490" t="s">
        <v>98</v>
      </c>
      <c r="C1490" t="s">
        <v>8171</v>
      </c>
      <c r="D1490" t="s">
        <v>137</v>
      </c>
      <c r="E1490" t="s">
        <v>8160</v>
      </c>
      <c r="F1490" t="s">
        <v>138</v>
      </c>
      <c r="G1490" t="s">
        <v>101</v>
      </c>
      <c r="H1490" t="s">
        <v>7050</v>
      </c>
      <c r="I1490" t="s">
        <v>4017</v>
      </c>
      <c r="J1490" t="s">
        <v>8172</v>
      </c>
      <c r="K1490" s="29" t="str">
        <f t="shared" si="192"/>
        <v>&lt;ul&gt;
&lt;li&gt;Man-made upper, Square toe
&lt;li&gt;Rubber sole and Lightly padded footbed
&lt;li&gt;Slip-on, Imported
&lt;li&gt;Designer Inspired
&lt;li&gt;Padded Insole
&lt;ul&gt;</v>
      </c>
      <c r="L1490" s="12" t="str">
        <f t="shared" si="189"/>
        <v>Man-made upper, Square toe
Rubber sole and Lightly padded footbed
Slip-on, Imported
Designer Inspired
Padded Insole</v>
      </c>
      <c r="M1490" t="s">
        <v>7979</v>
      </c>
      <c r="N1490" s="12" t="str">
        <f t="shared" si="193"/>
        <v>Man-made upper, Square toe
Rubber sole and Lightly padded footbed
Slip-on, Imported
Designer Inspired
Padded Insole
Spiff up his steps with this dapper pair of shoes that boast a slip-on design for on-the-go ease.</v>
      </c>
      <c r="O1490"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0" t="s">
        <v>7923</v>
      </c>
      <c r="Q1490" t="s">
        <v>7924</v>
      </c>
      <c r="R1490" t="s">
        <v>7925</v>
      </c>
      <c r="S1490" t="s">
        <v>7926</v>
      </c>
      <c r="T1490" t="s">
        <v>7927</v>
      </c>
      <c r="U1490" t="s">
        <v>8171</v>
      </c>
      <c r="V1490" t="s">
        <v>8171</v>
      </c>
      <c r="W1490" s="95">
        <v>6925323946238</v>
      </c>
      <c r="X1490" s="95">
        <v>6925323946238</v>
      </c>
      <c r="Y1490" t="s">
        <v>7928</v>
      </c>
      <c r="AA1490" t="s">
        <v>113</v>
      </c>
      <c r="AB1490" t="s">
        <v>114</v>
      </c>
      <c r="AC1490" t="str">
        <f t="shared" si="194"/>
        <v>57.99</v>
      </c>
      <c r="AD1490" s="13">
        <v>39.99</v>
      </c>
      <c r="AE1490" s="14">
        <v>47.09</v>
      </c>
      <c r="AG1490">
        <v>7.1</v>
      </c>
      <c r="AI1490" t="s">
        <v>113</v>
      </c>
      <c r="AJ1490" t="s">
        <v>116</v>
      </c>
      <c r="AK1490" t="s">
        <v>7929</v>
      </c>
      <c r="AL1490" t="s">
        <v>7930</v>
      </c>
      <c r="AM1490" t="s">
        <v>7931</v>
      </c>
      <c r="AN1490" t="s">
        <v>7932</v>
      </c>
      <c r="AO1490" t="s">
        <v>7933</v>
      </c>
      <c r="AS1490"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0" t="s">
        <v>98</v>
      </c>
      <c r="AU1490" t="s">
        <v>122</v>
      </c>
      <c r="AV1490">
        <v>3</v>
      </c>
      <c r="AW1490" t="s">
        <v>123</v>
      </c>
      <c r="AY1490">
        <v>3.75</v>
      </c>
      <c r="AZ1490">
        <v>1</v>
      </c>
      <c r="BA1490" t="s">
        <v>124</v>
      </c>
      <c r="BB1490">
        <v>19</v>
      </c>
      <c r="BI1490">
        <v>2</v>
      </c>
      <c r="BN1490" t="s">
        <v>8162</v>
      </c>
      <c r="BO1490" t="s">
        <v>8167</v>
      </c>
      <c r="BP1490" t="s">
        <v>8168</v>
      </c>
      <c r="CB1490" t="s">
        <v>133</v>
      </c>
      <c r="CC1490" t="s">
        <v>134</v>
      </c>
      <c r="CD1490">
        <v>1</v>
      </c>
      <c r="CE1490">
        <v>4</v>
      </c>
      <c r="CG1490" t="s">
        <v>7034</v>
      </c>
    </row>
    <row r="1491" spans="1:85" x14ac:dyDescent="0.3">
      <c r="A1491" s="39">
        <v>6490</v>
      </c>
      <c r="B1491" t="s">
        <v>98</v>
      </c>
      <c r="C1491" t="s">
        <v>8173</v>
      </c>
      <c r="D1491" t="s">
        <v>137</v>
      </c>
      <c r="E1491" t="s">
        <v>8160</v>
      </c>
      <c r="F1491" t="s">
        <v>138</v>
      </c>
      <c r="G1491" t="s">
        <v>101</v>
      </c>
      <c r="H1491" t="s">
        <v>7054</v>
      </c>
      <c r="I1491" t="s">
        <v>4017</v>
      </c>
      <c r="J1491" t="s">
        <v>8174</v>
      </c>
      <c r="K1491" s="29" t="str">
        <f t="shared" si="192"/>
        <v>&lt;ul&gt;
&lt;li&gt;Man-made upper, Square toe
&lt;li&gt;Rubber sole and Lightly padded footbed
&lt;li&gt;Slip-on, Imported
&lt;li&gt;Designer Inspired
&lt;li&gt;Padded Insole
&lt;ul&gt;</v>
      </c>
      <c r="L1491" s="12" t="str">
        <f t="shared" si="189"/>
        <v>Man-made upper, Square toe
Rubber sole and Lightly padded footbed
Slip-on, Imported
Designer Inspired
Padded Insole</v>
      </c>
      <c r="M1491" t="s">
        <v>7979</v>
      </c>
      <c r="N1491" s="12" t="str">
        <f t="shared" si="193"/>
        <v>Man-made upper, Square toe
Rubber sole and Lightly padded footbed
Slip-on, Imported
Designer Inspired
Padded Insole
Spiff up his steps with this dapper pair of shoes that boast a slip-on design for on-the-go ease.</v>
      </c>
      <c r="O1491"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1" t="s">
        <v>7923</v>
      </c>
      <c r="Q1491" t="s">
        <v>7924</v>
      </c>
      <c r="R1491" t="s">
        <v>7925</v>
      </c>
      <c r="S1491" t="s">
        <v>7926</v>
      </c>
      <c r="T1491" t="s">
        <v>7927</v>
      </c>
      <c r="U1491" t="s">
        <v>8173</v>
      </c>
      <c r="V1491" t="s">
        <v>8173</v>
      </c>
      <c r="W1491" s="95">
        <v>6925323946245</v>
      </c>
      <c r="X1491" s="95">
        <v>6925323946245</v>
      </c>
      <c r="Y1491" t="s">
        <v>7928</v>
      </c>
      <c r="AA1491" t="s">
        <v>113</v>
      </c>
      <c r="AB1491" t="s">
        <v>114</v>
      </c>
      <c r="AC1491" t="str">
        <f t="shared" si="194"/>
        <v>57.99</v>
      </c>
      <c r="AD1491" s="13">
        <v>39.99</v>
      </c>
      <c r="AE1491" s="14">
        <v>47.09</v>
      </c>
      <c r="AG1491">
        <v>7.1</v>
      </c>
      <c r="AI1491" t="s">
        <v>113</v>
      </c>
      <c r="AJ1491" t="s">
        <v>116</v>
      </c>
      <c r="AK1491" t="s">
        <v>7929</v>
      </c>
      <c r="AL1491" t="s">
        <v>7930</v>
      </c>
      <c r="AM1491" t="s">
        <v>7931</v>
      </c>
      <c r="AN1491" t="s">
        <v>7932</v>
      </c>
      <c r="AO1491" t="s">
        <v>7933</v>
      </c>
      <c r="AS1491"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1" t="s">
        <v>98</v>
      </c>
      <c r="AU1491" t="s">
        <v>122</v>
      </c>
      <c r="AV1491">
        <v>3</v>
      </c>
      <c r="AW1491" t="s">
        <v>123</v>
      </c>
      <c r="AY1491">
        <v>3.75</v>
      </c>
      <c r="AZ1491">
        <v>1</v>
      </c>
      <c r="BA1491" t="s">
        <v>124</v>
      </c>
      <c r="BB1491">
        <v>19</v>
      </c>
      <c r="BI1491">
        <v>2</v>
      </c>
      <c r="BN1491" t="s">
        <v>8162</v>
      </c>
      <c r="BO1491" t="s">
        <v>8167</v>
      </c>
      <c r="BP1491" t="s">
        <v>8168</v>
      </c>
      <c r="CB1491" t="s">
        <v>133</v>
      </c>
      <c r="CC1491" t="s">
        <v>134</v>
      </c>
      <c r="CD1491">
        <v>1</v>
      </c>
      <c r="CE1491">
        <v>4</v>
      </c>
      <c r="CG1491" t="s">
        <v>7034</v>
      </c>
    </row>
    <row r="1492" spans="1:85" x14ac:dyDescent="0.3">
      <c r="A1492" s="39">
        <v>6491</v>
      </c>
      <c r="B1492" t="s">
        <v>98</v>
      </c>
      <c r="C1492" t="s">
        <v>8175</v>
      </c>
      <c r="D1492" t="s">
        <v>137</v>
      </c>
      <c r="E1492" t="s">
        <v>8160</v>
      </c>
      <c r="F1492" t="s">
        <v>138</v>
      </c>
      <c r="G1492" t="s">
        <v>101</v>
      </c>
      <c r="H1492" t="s">
        <v>7058</v>
      </c>
      <c r="I1492" t="s">
        <v>4017</v>
      </c>
      <c r="J1492" t="s">
        <v>8176</v>
      </c>
      <c r="K1492" s="29" t="str">
        <f t="shared" si="192"/>
        <v>&lt;ul&gt;
&lt;li&gt;Man-made upper, Square toe
&lt;li&gt;Rubber sole and Lightly padded footbed
&lt;li&gt;Slip-on, Imported
&lt;li&gt;Designer Inspired
&lt;li&gt;Padded Insole
&lt;ul&gt;</v>
      </c>
      <c r="L1492" s="12" t="str">
        <f t="shared" si="189"/>
        <v>Man-made upper, Square toe
Rubber sole and Lightly padded footbed
Slip-on, Imported
Designer Inspired
Padded Insole</v>
      </c>
      <c r="M1492" t="s">
        <v>7979</v>
      </c>
      <c r="N1492" s="12" t="str">
        <f t="shared" si="193"/>
        <v>Man-made upper, Square toe
Rubber sole and Lightly padded footbed
Slip-on, Imported
Designer Inspired
Padded Insole
Spiff up his steps with this dapper pair of shoes that boast a slip-on design for on-the-go ease.</v>
      </c>
      <c r="O1492"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2" t="s">
        <v>7923</v>
      </c>
      <c r="Q1492" t="s">
        <v>7924</v>
      </c>
      <c r="R1492" t="s">
        <v>7925</v>
      </c>
      <c r="S1492" t="s">
        <v>7926</v>
      </c>
      <c r="T1492" t="s">
        <v>7927</v>
      </c>
      <c r="U1492" t="s">
        <v>8175</v>
      </c>
      <c r="V1492" t="s">
        <v>8175</v>
      </c>
      <c r="W1492" s="95">
        <v>6925323946252</v>
      </c>
      <c r="X1492" s="95">
        <v>6925323946252</v>
      </c>
      <c r="Y1492" t="s">
        <v>7928</v>
      </c>
      <c r="AA1492" t="s">
        <v>113</v>
      </c>
      <c r="AB1492" t="s">
        <v>114</v>
      </c>
      <c r="AC1492" t="str">
        <f t="shared" si="194"/>
        <v>57.99</v>
      </c>
      <c r="AD1492" s="13">
        <v>39.99</v>
      </c>
      <c r="AE1492" s="14">
        <v>47.09</v>
      </c>
      <c r="AG1492">
        <v>7.1</v>
      </c>
      <c r="AI1492" t="s">
        <v>113</v>
      </c>
      <c r="AJ1492" t="s">
        <v>116</v>
      </c>
      <c r="AK1492" t="s">
        <v>7929</v>
      </c>
      <c r="AL1492" t="s">
        <v>7930</v>
      </c>
      <c r="AM1492" t="s">
        <v>7931</v>
      </c>
      <c r="AN1492" t="s">
        <v>7932</v>
      </c>
      <c r="AO1492" t="s">
        <v>7933</v>
      </c>
      <c r="AS1492"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2" t="s">
        <v>98</v>
      </c>
      <c r="AU1492" t="s">
        <v>122</v>
      </c>
      <c r="AV1492">
        <v>3</v>
      </c>
      <c r="AW1492" t="s">
        <v>123</v>
      </c>
      <c r="AY1492">
        <v>3.75</v>
      </c>
      <c r="AZ1492">
        <v>1</v>
      </c>
      <c r="BA1492" t="s">
        <v>124</v>
      </c>
      <c r="BB1492">
        <v>19</v>
      </c>
      <c r="BI1492">
        <v>2</v>
      </c>
      <c r="BN1492" t="s">
        <v>8162</v>
      </c>
      <c r="BO1492" t="s">
        <v>8167</v>
      </c>
      <c r="BP1492" t="s">
        <v>8168</v>
      </c>
      <c r="CB1492" t="s">
        <v>133</v>
      </c>
      <c r="CC1492" t="s">
        <v>134</v>
      </c>
      <c r="CD1492">
        <v>1</v>
      </c>
      <c r="CE1492">
        <v>4</v>
      </c>
      <c r="CG1492" t="s">
        <v>7034</v>
      </c>
    </row>
    <row r="1493" spans="1:85" x14ac:dyDescent="0.3">
      <c r="A1493" s="39">
        <v>6492</v>
      </c>
      <c r="B1493" t="s">
        <v>98</v>
      </c>
      <c r="C1493" t="s">
        <v>8177</v>
      </c>
      <c r="D1493" t="s">
        <v>137</v>
      </c>
      <c r="E1493" t="s">
        <v>8160</v>
      </c>
      <c r="F1493" t="s">
        <v>138</v>
      </c>
      <c r="G1493" t="s">
        <v>101</v>
      </c>
      <c r="H1493" t="s">
        <v>7062</v>
      </c>
      <c r="I1493" t="s">
        <v>4017</v>
      </c>
      <c r="J1493" t="s">
        <v>8178</v>
      </c>
      <c r="K1493" s="29" t="str">
        <f t="shared" si="192"/>
        <v>&lt;ul&gt;
&lt;li&gt;Man-made upper, Square toe
&lt;li&gt;Rubber sole and Lightly padded footbed
&lt;li&gt;Slip-on, Imported
&lt;li&gt;Designer Inspired
&lt;li&gt;Padded Insole
&lt;ul&gt;</v>
      </c>
      <c r="L1493" s="12" t="str">
        <f t="shared" si="189"/>
        <v>Man-made upper, Square toe
Rubber sole and Lightly padded footbed
Slip-on, Imported
Designer Inspired
Padded Insole</v>
      </c>
      <c r="M1493" t="s">
        <v>7979</v>
      </c>
      <c r="N1493" s="12" t="str">
        <f t="shared" si="193"/>
        <v>Man-made upper, Square toe
Rubber sole and Lightly padded footbed
Slip-on, Imported
Designer Inspired
Padded Insole
Spiff up his steps with this dapper pair of shoes that boast a slip-on design for on-the-go ease.</v>
      </c>
      <c r="O1493"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3" t="s">
        <v>7923</v>
      </c>
      <c r="Q1493" t="s">
        <v>7924</v>
      </c>
      <c r="R1493" t="s">
        <v>7925</v>
      </c>
      <c r="S1493" t="s">
        <v>7926</v>
      </c>
      <c r="T1493" t="s">
        <v>7927</v>
      </c>
      <c r="U1493" t="s">
        <v>8177</v>
      </c>
      <c r="V1493" t="s">
        <v>8177</v>
      </c>
      <c r="W1493" s="95">
        <v>6925323946269</v>
      </c>
      <c r="X1493" s="95">
        <v>6925323946269</v>
      </c>
      <c r="Y1493" t="s">
        <v>7928</v>
      </c>
      <c r="AA1493" t="s">
        <v>113</v>
      </c>
      <c r="AB1493" t="s">
        <v>114</v>
      </c>
      <c r="AC1493" t="str">
        <f t="shared" si="194"/>
        <v>57.99</v>
      </c>
      <c r="AD1493" s="13">
        <v>39.99</v>
      </c>
      <c r="AE1493" s="14">
        <v>47.09</v>
      </c>
      <c r="AG1493">
        <v>7.1</v>
      </c>
      <c r="AI1493" t="s">
        <v>113</v>
      </c>
      <c r="AJ1493" t="s">
        <v>116</v>
      </c>
      <c r="AK1493" t="s">
        <v>7929</v>
      </c>
      <c r="AL1493" t="s">
        <v>7930</v>
      </c>
      <c r="AM1493" t="s">
        <v>7931</v>
      </c>
      <c r="AN1493" t="s">
        <v>7932</v>
      </c>
      <c r="AO1493" t="s">
        <v>7933</v>
      </c>
      <c r="AS1493"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3" t="s">
        <v>98</v>
      </c>
      <c r="AU1493" t="s">
        <v>122</v>
      </c>
      <c r="AV1493">
        <v>3</v>
      </c>
      <c r="AW1493" t="s">
        <v>123</v>
      </c>
      <c r="AY1493">
        <v>3.75</v>
      </c>
      <c r="AZ1493">
        <v>1</v>
      </c>
      <c r="BA1493" t="s">
        <v>124</v>
      </c>
      <c r="BB1493">
        <v>19</v>
      </c>
      <c r="BI1493">
        <v>2</v>
      </c>
      <c r="BN1493" t="s">
        <v>8162</v>
      </c>
      <c r="BO1493" t="s">
        <v>8167</v>
      </c>
      <c r="BP1493" t="s">
        <v>8168</v>
      </c>
      <c r="CB1493" t="s">
        <v>133</v>
      </c>
      <c r="CC1493" t="s">
        <v>134</v>
      </c>
      <c r="CD1493">
        <v>1</v>
      </c>
      <c r="CE1493">
        <v>4</v>
      </c>
      <c r="CG1493" t="s">
        <v>7034</v>
      </c>
    </row>
    <row r="1494" spans="1:85" x14ac:dyDescent="0.3">
      <c r="A1494" s="39">
        <v>6493</v>
      </c>
      <c r="B1494" t="s">
        <v>98</v>
      </c>
      <c r="C1494" t="s">
        <v>8179</v>
      </c>
      <c r="D1494" t="s">
        <v>137</v>
      </c>
      <c r="E1494" t="s">
        <v>8160</v>
      </c>
      <c r="F1494" t="s">
        <v>138</v>
      </c>
      <c r="G1494" t="s">
        <v>101</v>
      </c>
      <c r="H1494" t="s">
        <v>7066</v>
      </c>
      <c r="I1494" t="s">
        <v>4017</v>
      </c>
      <c r="J1494" t="s">
        <v>8180</v>
      </c>
      <c r="K1494" s="29" t="str">
        <f t="shared" si="192"/>
        <v>&lt;ul&gt;
&lt;li&gt;Man-made upper, Square toe
&lt;li&gt;Rubber sole and Lightly padded footbed
&lt;li&gt;Slip-on, Imported
&lt;li&gt;Designer Inspired
&lt;li&gt;Padded Insole
&lt;ul&gt;</v>
      </c>
      <c r="L1494" s="12" t="str">
        <f t="shared" si="189"/>
        <v>Man-made upper, Square toe
Rubber sole and Lightly padded footbed
Slip-on, Imported
Designer Inspired
Padded Insole</v>
      </c>
      <c r="M1494" t="s">
        <v>7979</v>
      </c>
      <c r="N1494" s="12" t="str">
        <f t="shared" si="193"/>
        <v>Man-made upper, Square toe
Rubber sole and Lightly padded footbed
Slip-on, Imported
Designer Inspired
Padded Insole
Spiff up his steps with this dapper pair of shoes that boast a slip-on design for on-the-go ease.</v>
      </c>
      <c r="O1494"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4" t="s">
        <v>7923</v>
      </c>
      <c r="Q1494" t="s">
        <v>7924</v>
      </c>
      <c r="R1494" t="s">
        <v>7925</v>
      </c>
      <c r="S1494" t="s">
        <v>7926</v>
      </c>
      <c r="T1494" t="s">
        <v>7927</v>
      </c>
      <c r="U1494" t="s">
        <v>8179</v>
      </c>
      <c r="V1494" t="s">
        <v>8179</v>
      </c>
      <c r="W1494" s="95">
        <v>6925323946276</v>
      </c>
      <c r="X1494" s="95">
        <v>6925323946276</v>
      </c>
      <c r="Y1494" t="s">
        <v>7928</v>
      </c>
      <c r="AA1494" t="s">
        <v>113</v>
      </c>
      <c r="AB1494" t="s">
        <v>114</v>
      </c>
      <c r="AC1494" t="str">
        <f t="shared" si="194"/>
        <v>57.99</v>
      </c>
      <c r="AD1494" s="13">
        <v>39.99</v>
      </c>
      <c r="AE1494" s="14">
        <v>47.09</v>
      </c>
      <c r="AG1494">
        <v>7.1</v>
      </c>
      <c r="AI1494" t="s">
        <v>113</v>
      </c>
      <c r="AJ1494" t="s">
        <v>116</v>
      </c>
      <c r="AK1494" t="s">
        <v>7929</v>
      </c>
      <c r="AL1494" t="s">
        <v>7930</v>
      </c>
      <c r="AM1494" t="s">
        <v>7931</v>
      </c>
      <c r="AN1494" t="s">
        <v>7932</v>
      </c>
      <c r="AO1494" t="s">
        <v>7933</v>
      </c>
      <c r="AS1494"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4" t="s">
        <v>98</v>
      </c>
      <c r="AU1494" t="s">
        <v>122</v>
      </c>
      <c r="AV1494">
        <v>3</v>
      </c>
      <c r="AW1494" t="s">
        <v>123</v>
      </c>
      <c r="AY1494">
        <v>3.75</v>
      </c>
      <c r="AZ1494">
        <v>1</v>
      </c>
      <c r="BA1494" t="s">
        <v>124</v>
      </c>
      <c r="BB1494">
        <v>19</v>
      </c>
      <c r="BI1494">
        <v>2</v>
      </c>
      <c r="BN1494" t="s">
        <v>8162</v>
      </c>
      <c r="BO1494" t="s">
        <v>8167</v>
      </c>
      <c r="BP1494" t="s">
        <v>8168</v>
      </c>
      <c r="CB1494" t="s">
        <v>133</v>
      </c>
      <c r="CC1494" t="s">
        <v>134</v>
      </c>
      <c r="CD1494">
        <v>1</v>
      </c>
      <c r="CE1494">
        <v>4</v>
      </c>
      <c r="CG1494" t="s">
        <v>7034</v>
      </c>
    </row>
    <row r="1495" spans="1:85" x14ac:dyDescent="0.3">
      <c r="A1495" s="39">
        <v>6494</v>
      </c>
      <c r="B1495" t="s">
        <v>98</v>
      </c>
      <c r="C1495" t="s">
        <v>8181</v>
      </c>
      <c r="D1495" t="s">
        <v>137</v>
      </c>
      <c r="E1495" t="s">
        <v>8160</v>
      </c>
      <c r="F1495" t="s">
        <v>138</v>
      </c>
      <c r="G1495" t="s">
        <v>101</v>
      </c>
      <c r="H1495" t="s">
        <v>7953</v>
      </c>
      <c r="I1495" t="s">
        <v>4017</v>
      </c>
      <c r="J1495" t="s">
        <v>8182</v>
      </c>
      <c r="K1495" s="29" t="str">
        <f t="shared" si="192"/>
        <v>&lt;ul&gt;
&lt;li&gt;Man-made upper, Square toe
&lt;li&gt;Rubber sole and Lightly padded footbed
&lt;li&gt;Slip-on, Imported
&lt;li&gt;Designer Inspired
&lt;li&gt;Padded Insole
&lt;ul&gt;</v>
      </c>
      <c r="L1495" s="12" t="str">
        <f t="shared" si="189"/>
        <v>Man-made upper, Square toe
Rubber sole and Lightly padded footbed
Slip-on, Imported
Designer Inspired
Padded Insole</v>
      </c>
      <c r="M1495" t="s">
        <v>7979</v>
      </c>
      <c r="N1495" s="12" t="str">
        <f t="shared" si="193"/>
        <v>Man-made upper, Square toe
Rubber sole and Lightly padded footbed
Slip-on, Imported
Designer Inspired
Padded Insole
Spiff up his steps with this dapper pair of shoes that boast a slip-on design for on-the-go ease.</v>
      </c>
      <c r="O1495"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5" t="s">
        <v>7923</v>
      </c>
      <c r="Q1495" t="s">
        <v>7924</v>
      </c>
      <c r="R1495" t="s">
        <v>7925</v>
      </c>
      <c r="S1495" t="s">
        <v>7926</v>
      </c>
      <c r="T1495" t="s">
        <v>7927</v>
      </c>
      <c r="U1495" t="s">
        <v>8181</v>
      </c>
      <c r="V1495" t="s">
        <v>8181</v>
      </c>
      <c r="W1495" s="95">
        <v>6925323946283</v>
      </c>
      <c r="X1495" s="95">
        <v>6925323946283</v>
      </c>
      <c r="Y1495" t="s">
        <v>7928</v>
      </c>
      <c r="AA1495" t="s">
        <v>113</v>
      </c>
      <c r="AB1495" t="s">
        <v>114</v>
      </c>
      <c r="AC1495" t="str">
        <f t="shared" si="194"/>
        <v>57.99</v>
      </c>
      <c r="AD1495" s="13">
        <v>39.99</v>
      </c>
      <c r="AE1495" s="14">
        <v>47.09</v>
      </c>
      <c r="AG1495">
        <v>7.1</v>
      </c>
      <c r="AI1495" t="s">
        <v>113</v>
      </c>
      <c r="AJ1495" t="s">
        <v>116</v>
      </c>
      <c r="AK1495" t="s">
        <v>7929</v>
      </c>
      <c r="AL1495" t="s">
        <v>7930</v>
      </c>
      <c r="AM1495" t="s">
        <v>7931</v>
      </c>
      <c r="AN1495" t="s">
        <v>7932</v>
      </c>
      <c r="AO1495" t="s">
        <v>7933</v>
      </c>
      <c r="AS1495"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5" t="s">
        <v>98</v>
      </c>
      <c r="AU1495" t="s">
        <v>122</v>
      </c>
      <c r="AV1495">
        <v>3</v>
      </c>
      <c r="AW1495" t="s">
        <v>123</v>
      </c>
      <c r="AY1495">
        <v>3.75</v>
      </c>
      <c r="AZ1495">
        <v>1</v>
      </c>
      <c r="BA1495" t="s">
        <v>124</v>
      </c>
      <c r="BB1495">
        <v>19</v>
      </c>
      <c r="BI1495">
        <v>2</v>
      </c>
      <c r="BN1495" t="s">
        <v>8162</v>
      </c>
      <c r="BO1495" t="s">
        <v>8167</v>
      </c>
      <c r="BP1495" t="s">
        <v>8168</v>
      </c>
      <c r="CB1495" t="s">
        <v>133</v>
      </c>
      <c r="CC1495" t="s">
        <v>134</v>
      </c>
      <c r="CD1495">
        <v>1</v>
      </c>
      <c r="CE1495">
        <v>4</v>
      </c>
      <c r="CG1495" t="s">
        <v>7034</v>
      </c>
    </row>
    <row r="1496" spans="1:85" x14ac:dyDescent="0.3">
      <c r="A1496" s="39">
        <v>6495</v>
      </c>
      <c r="B1496" t="s">
        <v>98</v>
      </c>
      <c r="C1496" t="s">
        <v>8183</v>
      </c>
      <c r="D1496" t="s">
        <v>137</v>
      </c>
      <c r="E1496" t="s">
        <v>8160</v>
      </c>
      <c r="F1496" t="s">
        <v>138</v>
      </c>
      <c r="G1496" t="s">
        <v>101</v>
      </c>
      <c r="H1496" t="s">
        <v>7070</v>
      </c>
      <c r="I1496" t="s">
        <v>4017</v>
      </c>
      <c r="J1496" t="s">
        <v>8184</v>
      </c>
      <c r="K1496" s="29" t="str">
        <f t="shared" si="192"/>
        <v>&lt;ul&gt;
&lt;li&gt;Man-made upper, Square toe
&lt;li&gt;Rubber sole and Lightly padded footbed
&lt;li&gt;Slip-on, Imported
&lt;li&gt;Designer Inspired
&lt;li&gt;Padded Insole
&lt;ul&gt;</v>
      </c>
      <c r="L1496" s="12" t="str">
        <f t="shared" si="189"/>
        <v>Man-made upper, Square toe
Rubber sole and Lightly padded footbed
Slip-on, Imported
Designer Inspired
Padded Insole</v>
      </c>
      <c r="M1496" t="s">
        <v>7979</v>
      </c>
      <c r="N1496" s="12" t="str">
        <f t="shared" si="193"/>
        <v>Man-made upper, Square toe
Rubber sole and Lightly padded footbed
Slip-on, Imported
Designer Inspired
Padded Insole
Spiff up his steps with this dapper pair of shoes that boast a slip-on design for on-the-go ease.</v>
      </c>
      <c r="O1496"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6" t="s">
        <v>7923</v>
      </c>
      <c r="Q1496" t="s">
        <v>7924</v>
      </c>
      <c r="R1496" t="s">
        <v>7925</v>
      </c>
      <c r="S1496" t="s">
        <v>7926</v>
      </c>
      <c r="T1496" t="s">
        <v>7927</v>
      </c>
      <c r="U1496" t="s">
        <v>8183</v>
      </c>
      <c r="V1496" t="s">
        <v>8183</v>
      </c>
      <c r="W1496" s="95">
        <v>6925323946290</v>
      </c>
      <c r="X1496" s="95">
        <v>6925323946290</v>
      </c>
      <c r="Y1496" t="s">
        <v>7928</v>
      </c>
      <c r="AA1496" t="s">
        <v>113</v>
      </c>
      <c r="AB1496" t="s">
        <v>114</v>
      </c>
      <c r="AC1496" t="str">
        <f t="shared" si="194"/>
        <v>57.99</v>
      </c>
      <c r="AD1496" s="13">
        <v>39.99</v>
      </c>
      <c r="AE1496" s="14">
        <v>47.09</v>
      </c>
      <c r="AG1496">
        <v>7.1</v>
      </c>
      <c r="AI1496" t="s">
        <v>113</v>
      </c>
      <c r="AJ1496" t="s">
        <v>116</v>
      </c>
      <c r="AK1496" t="s">
        <v>7929</v>
      </c>
      <c r="AL1496" t="s">
        <v>7930</v>
      </c>
      <c r="AM1496" t="s">
        <v>7931</v>
      </c>
      <c r="AN1496" t="s">
        <v>7932</v>
      </c>
      <c r="AO1496" t="s">
        <v>7933</v>
      </c>
      <c r="AS1496"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6" t="s">
        <v>98</v>
      </c>
      <c r="AU1496" t="s">
        <v>122</v>
      </c>
      <c r="AV1496">
        <v>3</v>
      </c>
      <c r="AW1496" t="s">
        <v>123</v>
      </c>
      <c r="AY1496">
        <v>3.75</v>
      </c>
      <c r="AZ1496">
        <v>1</v>
      </c>
      <c r="BA1496" t="s">
        <v>124</v>
      </c>
      <c r="BB1496">
        <v>19</v>
      </c>
      <c r="BI1496">
        <v>2</v>
      </c>
      <c r="BN1496" t="s">
        <v>8162</v>
      </c>
      <c r="BO1496" t="s">
        <v>8167</v>
      </c>
      <c r="BP1496" t="s">
        <v>8168</v>
      </c>
      <c r="CB1496" t="s">
        <v>133</v>
      </c>
      <c r="CC1496" t="s">
        <v>134</v>
      </c>
      <c r="CD1496">
        <v>1</v>
      </c>
      <c r="CE1496">
        <v>4</v>
      </c>
      <c r="CG1496" t="s">
        <v>7034</v>
      </c>
    </row>
    <row r="1497" spans="1:85" x14ac:dyDescent="0.3">
      <c r="A1497" s="39">
        <v>6496</v>
      </c>
      <c r="B1497" t="s">
        <v>98</v>
      </c>
      <c r="C1497" t="s">
        <v>8185</v>
      </c>
      <c r="D1497" t="s">
        <v>137</v>
      </c>
      <c r="E1497" t="s">
        <v>8160</v>
      </c>
      <c r="F1497" t="s">
        <v>138</v>
      </c>
      <c r="G1497" t="s">
        <v>101</v>
      </c>
      <c r="H1497" t="s">
        <v>7042</v>
      </c>
      <c r="I1497" t="s">
        <v>4121</v>
      </c>
      <c r="J1497" t="s">
        <v>8186</v>
      </c>
      <c r="K1497" s="29" t="str">
        <f t="shared" si="192"/>
        <v>&lt;ul&gt;
&lt;li&gt;Man-made upper, Square toe
&lt;li&gt;Rubber sole and Lightly padded footbed
&lt;li&gt;Slip-on, Imported
&lt;li&gt;Designer Inspired
&lt;li&gt;Padded Insole
&lt;ul&gt;</v>
      </c>
      <c r="L1497" s="12" t="str">
        <f t="shared" si="189"/>
        <v>Man-made upper, Square toe
Rubber sole and Lightly padded footbed
Slip-on, Imported
Designer Inspired
Padded Insole</v>
      </c>
      <c r="M1497" t="s">
        <v>7979</v>
      </c>
      <c r="N1497" s="12" t="str">
        <f t="shared" si="193"/>
        <v>Man-made upper, Square toe
Rubber sole and Lightly padded footbed
Slip-on, Imported
Designer Inspired
Padded Insole
Spiff up his steps with this dapper pair of shoes that boast a slip-on design for on-the-go ease.</v>
      </c>
      <c r="O1497"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7" t="s">
        <v>7923</v>
      </c>
      <c r="Q1497" t="s">
        <v>7924</v>
      </c>
      <c r="R1497" t="s">
        <v>7925</v>
      </c>
      <c r="S1497" t="s">
        <v>7926</v>
      </c>
      <c r="T1497" t="s">
        <v>7927</v>
      </c>
      <c r="U1497" t="s">
        <v>8185</v>
      </c>
      <c r="V1497" t="s">
        <v>8185</v>
      </c>
      <c r="W1497" s="95">
        <v>6925323946306</v>
      </c>
      <c r="X1497" s="95">
        <v>6925323946306</v>
      </c>
      <c r="Y1497" t="s">
        <v>7928</v>
      </c>
      <c r="AA1497" t="s">
        <v>113</v>
      </c>
      <c r="AB1497" t="s">
        <v>114</v>
      </c>
      <c r="AC1497" t="str">
        <f t="shared" si="194"/>
        <v>57.99</v>
      </c>
      <c r="AD1497" s="13">
        <v>39.99</v>
      </c>
      <c r="AE1497" s="14">
        <v>47.09</v>
      </c>
      <c r="AG1497">
        <v>7.1</v>
      </c>
      <c r="AI1497" t="s">
        <v>113</v>
      </c>
      <c r="AJ1497" t="s">
        <v>116</v>
      </c>
      <c r="AK1497" t="s">
        <v>7929</v>
      </c>
      <c r="AL1497" t="s">
        <v>7930</v>
      </c>
      <c r="AM1497" t="s">
        <v>7931</v>
      </c>
      <c r="AN1497" t="s">
        <v>7932</v>
      </c>
      <c r="AO1497" t="s">
        <v>7933</v>
      </c>
      <c r="AS1497"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7" t="s">
        <v>98</v>
      </c>
      <c r="AU1497" t="s">
        <v>122</v>
      </c>
      <c r="AV1497">
        <v>3</v>
      </c>
      <c r="AW1497" t="s">
        <v>123</v>
      </c>
      <c r="AY1497">
        <v>3.75</v>
      </c>
      <c r="AZ1497">
        <v>1</v>
      </c>
      <c r="BA1497" t="s">
        <v>124</v>
      </c>
      <c r="BB1497">
        <v>19</v>
      </c>
      <c r="BI1497">
        <v>2</v>
      </c>
      <c r="BN1497" t="s">
        <v>8163</v>
      </c>
      <c r="BO1497" t="s">
        <v>8187</v>
      </c>
      <c r="BP1497" t="s">
        <v>8188</v>
      </c>
      <c r="CB1497" t="s">
        <v>133</v>
      </c>
      <c r="CC1497" t="s">
        <v>134</v>
      </c>
      <c r="CD1497">
        <v>1</v>
      </c>
      <c r="CE1497">
        <v>4</v>
      </c>
      <c r="CG1497" t="s">
        <v>7034</v>
      </c>
    </row>
    <row r="1498" spans="1:85" x14ac:dyDescent="0.3">
      <c r="A1498" s="39">
        <v>6497</v>
      </c>
      <c r="B1498" t="s">
        <v>98</v>
      </c>
      <c r="C1498" t="s">
        <v>8189</v>
      </c>
      <c r="D1498" t="s">
        <v>137</v>
      </c>
      <c r="E1498" t="s">
        <v>8160</v>
      </c>
      <c r="F1498" t="s">
        <v>138</v>
      </c>
      <c r="G1498" t="s">
        <v>101</v>
      </c>
      <c r="H1498" t="s">
        <v>7046</v>
      </c>
      <c r="I1498" t="s">
        <v>4121</v>
      </c>
      <c r="J1498" t="s">
        <v>8190</v>
      </c>
      <c r="K1498" s="29" t="str">
        <f t="shared" si="192"/>
        <v>&lt;ul&gt;
&lt;li&gt;Man-made upper, Square toe
&lt;li&gt;Rubber sole and Lightly padded footbed
&lt;li&gt;Slip-on, Imported
&lt;li&gt;Designer Inspired
&lt;li&gt;Padded Insole
&lt;ul&gt;</v>
      </c>
      <c r="L1498" s="12" t="str">
        <f t="shared" si="189"/>
        <v>Man-made upper, Square toe
Rubber sole and Lightly padded footbed
Slip-on, Imported
Designer Inspired
Padded Insole</v>
      </c>
      <c r="M1498" t="s">
        <v>7979</v>
      </c>
      <c r="N1498" s="12" t="str">
        <f t="shared" si="193"/>
        <v>Man-made upper, Square toe
Rubber sole and Lightly padded footbed
Slip-on, Imported
Designer Inspired
Padded Insole
Spiff up his steps with this dapper pair of shoes that boast a slip-on design for on-the-go ease.</v>
      </c>
      <c r="O1498"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8" t="s">
        <v>7923</v>
      </c>
      <c r="Q1498" t="s">
        <v>7924</v>
      </c>
      <c r="R1498" t="s">
        <v>7925</v>
      </c>
      <c r="S1498" t="s">
        <v>7926</v>
      </c>
      <c r="T1498" t="s">
        <v>7927</v>
      </c>
      <c r="U1498" t="s">
        <v>8189</v>
      </c>
      <c r="V1498" t="s">
        <v>8189</v>
      </c>
      <c r="W1498" s="95">
        <v>6925323946313</v>
      </c>
      <c r="X1498" s="95">
        <v>6925323946313</v>
      </c>
      <c r="Y1498" t="s">
        <v>7928</v>
      </c>
      <c r="AA1498" t="s">
        <v>113</v>
      </c>
      <c r="AB1498" t="s">
        <v>114</v>
      </c>
      <c r="AC1498" t="str">
        <f t="shared" si="194"/>
        <v>57.99</v>
      </c>
      <c r="AD1498" s="13">
        <v>39.99</v>
      </c>
      <c r="AE1498" s="14">
        <v>47.09</v>
      </c>
      <c r="AG1498">
        <v>7.1</v>
      </c>
      <c r="AI1498" t="s">
        <v>113</v>
      </c>
      <c r="AJ1498" t="s">
        <v>116</v>
      </c>
      <c r="AK1498" t="s">
        <v>7929</v>
      </c>
      <c r="AL1498" t="s">
        <v>7930</v>
      </c>
      <c r="AM1498" t="s">
        <v>7931</v>
      </c>
      <c r="AN1498" t="s">
        <v>7932</v>
      </c>
      <c r="AO1498" t="s">
        <v>7933</v>
      </c>
      <c r="AS1498"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8" t="s">
        <v>98</v>
      </c>
      <c r="AU1498" t="s">
        <v>122</v>
      </c>
      <c r="AV1498">
        <v>3</v>
      </c>
      <c r="AW1498" t="s">
        <v>123</v>
      </c>
      <c r="AY1498">
        <v>3.75</v>
      </c>
      <c r="AZ1498">
        <v>1</v>
      </c>
      <c r="BA1498" t="s">
        <v>124</v>
      </c>
      <c r="BB1498">
        <v>19</v>
      </c>
      <c r="BI1498">
        <v>2</v>
      </c>
      <c r="BN1498" t="s">
        <v>8163</v>
      </c>
      <c r="BO1498" t="s">
        <v>8187</v>
      </c>
      <c r="BP1498" t="s">
        <v>8188</v>
      </c>
      <c r="CB1498" t="s">
        <v>133</v>
      </c>
      <c r="CC1498" t="s">
        <v>134</v>
      </c>
      <c r="CD1498">
        <v>1</v>
      </c>
      <c r="CE1498">
        <v>4</v>
      </c>
      <c r="CG1498" t="s">
        <v>7034</v>
      </c>
    </row>
    <row r="1499" spans="1:85" x14ac:dyDescent="0.3">
      <c r="A1499" s="39">
        <v>6498</v>
      </c>
      <c r="B1499" t="s">
        <v>98</v>
      </c>
      <c r="C1499" t="s">
        <v>8191</v>
      </c>
      <c r="D1499" t="s">
        <v>137</v>
      </c>
      <c r="E1499" t="s">
        <v>8160</v>
      </c>
      <c r="F1499" t="s">
        <v>138</v>
      </c>
      <c r="G1499" t="s">
        <v>101</v>
      </c>
      <c r="H1499" t="s">
        <v>7050</v>
      </c>
      <c r="I1499" t="s">
        <v>4121</v>
      </c>
      <c r="J1499" t="s">
        <v>8192</v>
      </c>
      <c r="K1499" s="29" t="str">
        <f t="shared" si="192"/>
        <v>&lt;ul&gt;
&lt;li&gt;Man-made upper, Square toe
&lt;li&gt;Rubber sole and Lightly padded footbed
&lt;li&gt;Slip-on, Imported
&lt;li&gt;Designer Inspired
&lt;li&gt;Padded Insole
&lt;ul&gt;</v>
      </c>
      <c r="L1499" s="12" t="str">
        <f t="shared" si="189"/>
        <v>Man-made upper, Square toe
Rubber sole and Lightly padded footbed
Slip-on, Imported
Designer Inspired
Padded Insole</v>
      </c>
      <c r="M1499" t="s">
        <v>7979</v>
      </c>
      <c r="N1499" s="12" t="str">
        <f t="shared" si="193"/>
        <v>Man-made upper, Square toe
Rubber sole and Lightly padded footbed
Slip-on, Imported
Designer Inspired
Padded Insole
Spiff up his steps with this dapper pair of shoes that boast a slip-on design for on-the-go ease.</v>
      </c>
      <c r="O1499"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499" t="s">
        <v>7923</v>
      </c>
      <c r="Q1499" t="s">
        <v>7924</v>
      </c>
      <c r="R1499" t="s">
        <v>7925</v>
      </c>
      <c r="S1499" t="s">
        <v>7926</v>
      </c>
      <c r="T1499" t="s">
        <v>7927</v>
      </c>
      <c r="U1499" t="s">
        <v>8191</v>
      </c>
      <c r="V1499" t="s">
        <v>8191</v>
      </c>
      <c r="W1499" s="95">
        <v>6925323946320</v>
      </c>
      <c r="X1499" s="95">
        <v>6925323946320</v>
      </c>
      <c r="Y1499" t="s">
        <v>7928</v>
      </c>
      <c r="AA1499" t="s">
        <v>113</v>
      </c>
      <c r="AB1499" t="s">
        <v>114</v>
      </c>
      <c r="AC1499" t="str">
        <f t="shared" si="194"/>
        <v>57.99</v>
      </c>
      <c r="AD1499" s="13">
        <v>39.99</v>
      </c>
      <c r="AE1499" s="14">
        <v>47.09</v>
      </c>
      <c r="AG1499">
        <v>7.1</v>
      </c>
      <c r="AI1499" t="s">
        <v>113</v>
      </c>
      <c r="AJ1499" t="s">
        <v>116</v>
      </c>
      <c r="AK1499" t="s">
        <v>7929</v>
      </c>
      <c r="AL1499" t="s">
        <v>7930</v>
      </c>
      <c r="AM1499" t="s">
        <v>7931</v>
      </c>
      <c r="AN1499" t="s">
        <v>7932</v>
      </c>
      <c r="AO1499" t="s">
        <v>7933</v>
      </c>
      <c r="AS1499"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499" t="s">
        <v>98</v>
      </c>
      <c r="AU1499" t="s">
        <v>122</v>
      </c>
      <c r="AV1499">
        <v>3</v>
      </c>
      <c r="AW1499" t="s">
        <v>123</v>
      </c>
      <c r="AY1499">
        <v>3.75</v>
      </c>
      <c r="AZ1499">
        <v>1</v>
      </c>
      <c r="BA1499" t="s">
        <v>124</v>
      </c>
      <c r="BB1499">
        <v>19</v>
      </c>
      <c r="BI1499">
        <v>2</v>
      </c>
      <c r="BN1499" t="s">
        <v>8163</v>
      </c>
      <c r="BO1499" t="s">
        <v>8187</v>
      </c>
      <c r="BP1499" t="s">
        <v>8188</v>
      </c>
      <c r="CB1499" t="s">
        <v>133</v>
      </c>
      <c r="CC1499" t="s">
        <v>134</v>
      </c>
      <c r="CD1499">
        <v>1</v>
      </c>
      <c r="CE1499">
        <v>4</v>
      </c>
      <c r="CG1499" t="s">
        <v>7034</v>
      </c>
    </row>
    <row r="1500" spans="1:85" x14ac:dyDescent="0.3">
      <c r="A1500" s="39">
        <v>6499</v>
      </c>
      <c r="B1500" t="s">
        <v>98</v>
      </c>
      <c r="C1500" t="s">
        <v>8193</v>
      </c>
      <c r="D1500" t="s">
        <v>137</v>
      </c>
      <c r="E1500" t="s">
        <v>8160</v>
      </c>
      <c r="F1500" t="s">
        <v>138</v>
      </c>
      <c r="G1500" t="s">
        <v>101</v>
      </c>
      <c r="H1500" t="s">
        <v>7054</v>
      </c>
      <c r="I1500" t="s">
        <v>4121</v>
      </c>
      <c r="J1500" t="s">
        <v>8194</v>
      </c>
      <c r="K1500" s="29" t="str">
        <f t="shared" si="192"/>
        <v>&lt;ul&gt;
&lt;li&gt;Man-made upper, Square toe
&lt;li&gt;Rubber sole and Lightly padded footbed
&lt;li&gt;Slip-on, Imported
&lt;li&gt;Designer Inspired
&lt;li&gt;Padded Insole
&lt;ul&gt;</v>
      </c>
      <c r="L1500" s="12" t="str">
        <f t="shared" si="189"/>
        <v>Man-made upper, Square toe
Rubber sole and Lightly padded footbed
Slip-on, Imported
Designer Inspired
Padded Insole</v>
      </c>
      <c r="M1500" t="s">
        <v>7979</v>
      </c>
      <c r="N1500" s="12" t="str">
        <f t="shared" si="193"/>
        <v>Man-made upper, Square toe
Rubber sole and Lightly padded footbed
Slip-on, Imported
Designer Inspired
Padded Insole
Spiff up his steps with this dapper pair of shoes that boast a slip-on design for on-the-go ease.</v>
      </c>
      <c r="O1500"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0" t="s">
        <v>7923</v>
      </c>
      <c r="Q1500" t="s">
        <v>7924</v>
      </c>
      <c r="R1500" t="s">
        <v>7925</v>
      </c>
      <c r="S1500" t="s">
        <v>7926</v>
      </c>
      <c r="T1500" t="s">
        <v>7927</v>
      </c>
      <c r="U1500" t="s">
        <v>8193</v>
      </c>
      <c r="V1500" t="s">
        <v>8193</v>
      </c>
      <c r="W1500" s="95">
        <v>6925323946337</v>
      </c>
      <c r="X1500" s="95">
        <v>6925323946337</v>
      </c>
      <c r="Y1500" t="s">
        <v>7928</v>
      </c>
      <c r="AA1500" t="s">
        <v>113</v>
      </c>
      <c r="AB1500" t="s">
        <v>114</v>
      </c>
      <c r="AC1500" t="str">
        <f t="shared" si="194"/>
        <v>57.99</v>
      </c>
      <c r="AD1500" s="13">
        <v>39.99</v>
      </c>
      <c r="AE1500" s="14">
        <v>47.09</v>
      </c>
      <c r="AG1500">
        <v>7.1</v>
      </c>
      <c r="AI1500" t="s">
        <v>113</v>
      </c>
      <c r="AJ1500" t="s">
        <v>116</v>
      </c>
      <c r="AK1500" t="s">
        <v>7929</v>
      </c>
      <c r="AL1500" t="s">
        <v>7930</v>
      </c>
      <c r="AM1500" t="s">
        <v>7931</v>
      </c>
      <c r="AN1500" t="s">
        <v>7932</v>
      </c>
      <c r="AO1500" t="s">
        <v>7933</v>
      </c>
      <c r="AS1500"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0" t="s">
        <v>98</v>
      </c>
      <c r="AU1500" t="s">
        <v>122</v>
      </c>
      <c r="AV1500">
        <v>3</v>
      </c>
      <c r="AW1500" t="s">
        <v>123</v>
      </c>
      <c r="AY1500">
        <v>3.75</v>
      </c>
      <c r="AZ1500">
        <v>1</v>
      </c>
      <c r="BA1500" t="s">
        <v>124</v>
      </c>
      <c r="BB1500">
        <v>19</v>
      </c>
      <c r="BI1500">
        <v>2</v>
      </c>
      <c r="BN1500" t="s">
        <v>8163</v>
      </c>
      <c r="BO1500" t="s">
        <v>8187</v>
      </c>
      <c r="BP1500" t="s">
        <v>8188</v>
      </c>
      <c r="CB1500" t="s">
        <v>133</v>
      </c>
      <c r="CC1500" t="s">
        <v>134</v>
      </c>
      <c r="CD1500">
        <v>1</v>
      </c>
      <c r="CE1500">
        <v>4</v>
      </c>
      <c r="CG1500" t="s">
        <v>7034</v>
      </c>
    </row>
    <row r="1501" spans="1:85" x14ac:dyDescent="0.3">
      <c r="A1501" s="39">
        <v>6500</v>
      </c>
      <c r="B1501" t="s">
        <v>98</v>
      </c>
      <c r="C1501" t="s">
        <v>8195</v>
      </c>
      <c r="D1501" t="s">
        <v>137</v>
      </c>
      <c r="E1501" t="s">
        <v>8160</v>
      </c>
      <c r="F1501" t="s">
        <v>138</v>
      </c>
      <c r="G1501" t="s">
        <v>101</v>
      </c>
      <c r="H1501" t="s">
        <v>7058</v>
      </c>
      <c r="I1501" t="s">
        <v>4121</v>
      </c>
      <c r="J1501" t="s">
        <v>8196</v>
      </c>
      <c r="K1501" s="29" t="str">
        <f t="shared" si="192"/>
        <v>&lt;ul&gt;
&lt;li&gt;Man-made upper, Square toe
&lt;li&gt;Rubber sole and Lightly padded footbed
&lt;li&gt;Slip-on, Imported
&lt;li&gt;Designer Inspired
&lt;li&gt;Padded Insole
&lt;ul&gt;</v>
      </c>
      <c r="L1501" s="12" t="str">
        <f t="shared" si="189"/>
        <v>Man-made upper, Square toe
Rubber sole and Lightly padded footbed
Slip-on, Imported
Designer Inspired
Padded Insole</v>
      </c>
      <c r="M1501" t="s">
        <v>7979</v>
      </c>
      <c r="N1501" s="12" t="str">
        <f t="shared" si="193"/>
        <v>Man-made upper, Square toe
Rubber sole and Lightly padded footbed
Slip-on, Imported
Designer Inspired
Padded Insole
Spiff up his steps with this dapper pair of shoes that boast a slip-on design for on-the-go ease.</v>
      </c>
      <c r="O1501"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1" t="s">
        <v>7923</v>
      </c>
      <c r="Q1501" t="s">
        <v>7924</v>
      </c>
      <c r="R1501" t="s">
        <v>7925</v>
      </c>
      <c r="S1501" t="s">
        <v>7926</v>
      </c>
      <c r="T1501" t="s">
        <v>7927</v>
      </c>
      <c r="U1501" t="s">
        <v>8195</v>
      </c>
      <c r="V1501" t="s">
        <v>8195</v>
      </c>
      <c r="W1501" s="95">
        <v>6925323946344</v>
      </c>
      <c r="X1501" s="95">
        <v>6925323946344</v>
      </c>
      <c r="Y1501" t="s">
        <v>7928</v>
      </c>
      <c r="AA1501" t="s">
        <v>113</v>
      </c>
      <c r="AB1501" t="s">
        <v>114</v>
      </c>
      <c r="AC1501" t="str">
        <f t="shared" si="194"/>
        <v>57.99</v>
      </c>
      <c r="AD1501" s="13">
        <v>39.99</v>
      </c>
      <c r="AE1501" s="14">
        <v>47.09</v>
      </c>
      <c r="AG1501">
        <v>7.1</v>
      </c>
      <c r="AI1501" t="s">
        <v>113</v>
      </c>
      <c r="AJ1501" t="s">
        <v>116</v>
      </c>
      <c r="AK1501" t="s">
        <v>7929</v>
      </c>
      <c r="AL1501" t="s">
        <v>7930</v>
      </c>
      <c r="AM1501" t="s">
        <v>7931</v>
      </c>
      <c r="AN1501" t="s">
        <v>7932</v>
      </c>
      <c r="AO1501" t="s">
        <v>7933</v>
      </c>
      <c r="AS1501"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1" t="s">
        <v>98</v>
      </c>
      <c r="AU1501" t="s">
        <v>122</v>
      </c>
      <c r="AV1501">
        <v>3</v>
      </c>
      <c r="AW1501" t="s">
        <v>123</v>
      </c>
      <c r="AY1501">
        <v>3.75</v>
      </c>
      <c r="AZ1501">
        <v>1</v>
      </c>
      <c r="BA1501" t="s">
        <v>124</v>
      </c>
      <c r="BB1501">
        <v>19</v>
      </c>
      <c r="BI1501">
        <v>2</v>
      </c>
      <c r="BN1501" t="s">
        <v>8163</v>
      </c>
      <c r="BO1501" t="s">
        <v>8187</v>
      </c>
      <c r="BP1501" t="s">
        <v>8188</v>
      </c>
      <c r="CB1501" t="s">
        <v>133</v>
      </c>
      <c r="CC1501" t="s">
        <v>134</v>
      </c>
      <c r="CD1501">
        <v>1</v>
      </c>
      <c r="CE1501">
        <v>4</v>
      </c>
      <c r="CG1501" t="s">
        <v>7034</v>
      </c>
    </row>
    <row r="1502" spans="1:85" x14ac:dyDescent="0.3">
      <c r="A1502" s="39">
        <v>6501</v>
      </c>
      <c r="B1502" t="s">
        <v>98</v>
      </c>
      <c r="C1502" t="s">
        <v>8197</v>
      </c>
      <c r="D1502" t="s">
        <v>137</v>
      </c>
      <c r="E1502" t="s">
        <v>8160</v>
      </c>
      <c r="F1502" t="s">
        <v>138</v>
      </c>
      <c r="G1502" t="s">
        <v>101</v>
      </c>
      <c r="H1502" t="s">
        <v>7062</v>
      </c>
      <c r="I1502" t="s">
        <v>4121</v>
      </c>
      <c r="J1502" t="s">
        <v>8198</v>
      </c>
      <c r="K1502" s="29" t="str">
        <f t="shared" si="192"/>
        <v>&lt;ul&gt;
&lt;li&gt;Man-made upper, Square toe
&lt;li&gt;Rubber sole and Lightly padded footbed
&lt;li&gt;Slip-on, Imported
&lt;li&gt;Designer Inspired
&lt;li&gt;Padded Insole
&lt;ul&gt;</v>
      </c>
      <c r="L1502" s="12" t="str">
        <f t="shared" si="189"/>
        <v>Man-made upper, Square toe
Rubber sole and Lightly padded footbed
Slip-on, Imported
Designer Inspired
Padded Insole</v>
      </c>
      <c r="M1502" t="s">
        <v>7979</v>
      </c>
      <c r="N1502" s="12" t="str">
        <f t="shared" si="193"/>
        <v>Man-made upper, Square toe
Rubber sole and Lightly padded footbed
Slip-on, Imported
Designer Inspired
Padded Insole
Spiff up his steps with this dapper pair of shoes that boast a slip-on design for on-the-go ease.</v>
      </c>
      <c r="O1502"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2" t="s">
        <v>7923</v>
      </c>
      <c r="Q1502" t="s">
        <v>7924</v>
      </c>
      <c r="R1502" t="s">
        <v>7925</v>
      </c>
      <c r="S1502" t="s">
        <v>7926</v>
      </c>
      <c r="T1502" t="s">
        <v>7927</v>
      </c>
      <c r="U1502" t="s">
        <v>8197</v>
      </c>
      <c r="V1502" t="s">
        <v>8197</v>
      </c>
      <c r="W1502" s="95">
        <v>6925323946351</v>
      </c>
      <c r="X1502" s="95">
        <v>6925323946351</v>
      </c>
      <c r="Y1502" t="s">
        <v>7928</v>
      </c>
      <c r="AA1502" t="s">
        <v>113</v>
      </c>
      <c r="AB1502" t="s">
        <v>114</v>
      </c>
      <c r="AC1502" t="str">
        <f t="shared" si="194"/>
        <v>57.99</v>
      </c>
      <c r="AD1502" s="13">
        <v>39.99</v>
      </c>
      <c r="AE1502" s="14">
        <v>47.09</v>
      </c>
      <c r="AG1502">
        <v>7.1</v>
      </c>
      <c r="AI1502" t="s">
        <v>113</v>
      </c>
      <c r="AJ1502" t="s">
        <v>116</v>
      </c>
      <c r="AK1502" t="s">
        <v>7929</v>
      </c>
      <c r="AL1502" t="s">
        <v>7930</v>
      </c>
      <c r="AM1502" t="s">
        <v>7931</v>
      </c>
      <c r="AN1502" t="s">
        <v>7932</v>
      </c>
      <c r="AO1502" t="s">
        <v>7933</v>
      </c>
      <c r="AS1502"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2" t="s">
        <v>98</v>
      </c>
      <c r="AU1502" t="s">
        <v>122</v>
      </c>
      <c r="AV1502">
        <v>3</v>
      </c>
      <c r="AW1502" t="s">
        <v>123</v>
      </c>
      <c r="AY1502">
        <v>3.75</v>
      </c>
      <c r="AZ1502">
        <v>1</v>
      </c>
      <c r="BA1502" t="s">
        <v>124</v>
      </c>
      <c r="BB1502">
        <v>19</v>
      </c>
      <c r="BI1502">
        <v>2</v>
      </c>
      <c r="BN1502" t="s">
        <v>8163</v>
      </c>
      <c r="BO1502" t="s">
        <v>8187</v>
      </c>
      <c r="BP1502" t="s">
        <v>8188</v>
      </c>
      <c r="CB1502" t="s">
        <v>133</v>
      </c>
      <c r="CC1502" t="s">
        <v>134</v>
      </c>
      <c r="CD1502">
        <v>1</v>
      </c>
      <c r="CE1502">
        <v>4</v>
      </c>
      <c r="CG1502" t="s">
        <v>7034</v>
      </c>
    </row>
    <row r="1503" spans="1:85" x14ac:dyDescent="0.3">
      <c r="A1503" s="39">
        <v>6502</v>
      </c>
      <c r="B1503" t="s">
        <v>98</v>
      </c>
      <c r="C1503" t="s">
        <v>8199</v>
      </c>
      <c r="D1503" t="s">
        <v>137</v>
      </c>
      <c r="E1503" t="s">
        <v>8160</v>
      </c>
      <c r="F1503" t="s">
        <v>138</v>
      </c>
      <c r="G1503" t="s">
        <v>101</v>
      </c>
      <c r="H1503" t="s">
        <v>7066</v>
      </c>
      <c r="I1503" t="s">
        <v>4121</v>
      </c>
      <c r="J1503" t="s">
        <v>8200</v>
      </c>
      <c r="K1503" s="29" t="str">
        <f t="shared" si="192"/>
        <v>&lt;ul&gt;
&lt;li&gt;Man-made upper, Square toe
&lt;li&gt;Rubber sole and Lightly padded footbed
&lt;li&gt;Slip-on, Imported
&lt;li&gt;Designer Inspired
&lt;li&gt;Padded Insole
&lt;ul&gt;</v>
      </c>
      <c r="L1503" s="12" t="str">
        <f t="shared" si="189"/>
        <v>Man-made upper, Square toe
Rubber sole and Lightly padded footbed
Slip-on, Imported
Designer Inspired
Padded Insole</v>
      </c>
      <c r="M1503" t="s">
        <v>7979</v>
      </c>
      <c r="N1503" s="12" t="str">
        <f t="shared" si="193"/>
        <v>Man-made upper, Square toe
Rubber sole and Lightly padded footbed
Slip-on, Imported
Designer Inspired
Padded Insole
Spiff up his steps with this dapper pair of shoes that boast a slip-on design for on-the-go ease.</v>
      </c>
      <c r="O1503"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3" t="s">
        <v>7923</v>
      </c>
      <c r="Q1503" t="s">
        <v>7924</v>
      </c>
      <c r="R1503" t="s">
        <v>7925</v>
      </c>
      <c r="S1503" t="s">
        <v>7926</v>
      </c>
      <c r="T1503" t="s">
        <v>7927</v>
      </c>
      <c r="U1503" t="s">
        <v>8199</v>
      </c>
      <c r="V1503" t="s">
        <v>8199</v>
      </c>
      <c r="W1503" s="95">
        <v>6925323946368</v>
      </c>
      <c r="X1503" s="95">
        <v>6925323946368</v>
      </c>
      <c r="Y1503" t="s">
        <v>7928</v>
      </c>
      <c r="AA1503" t="s">
        <v>113</v>
      </c>
      <c r="AB1503" t="s">
        <v>114</v>
      </c>
      <c r="AC1503" t="str">
        <f t="shared" si="194"/>
        <v>57.99</v>
      </c>
      <c r="AD1503" s="13">
        <v>39.99</v>
      </c>
      <c r="AE1503" s="14">
        <v>47.09</v>
      </c>
      <c r="AG1503">
        <v>7.1</v>
      </c>
      <c r="AI1503" t="s">
        <v>113</v>
      </c>
      <c r="AJ1503" t="s">
        <v>116</v>
      </c>
      <c r="AK1503" t="s">
        <v>7929</v>
      </c>
      <c r="AL1503" t="s">
        <v>7930</v>
      </c>
      <c r="AM1503" t="s">
        <v>7931</v>
      </c>
      <c r="AN1503" t="s">
        <v>7932</v>
      </c>
      <c r="AO1503" t="s">
        <v>7933</v>
      </c>
      <c r="AS1503"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3" t="s">
        <v>98</v>
      </c>
      <c r="AU1503" t="s">
        <v>122</v>
      </c>
      <c r="AV1503">
        <v>3</v>
      </c>
      <c r="AW1503" t="s">
        <v>123</v>
      </c>
      <c r="AY1503">
        <v>3.75</v>
      </c>
      <c r="AZ1503">
        <v>1</v>
      </c>
      <c r="BA1503" t="s">
        <v>124</v>
      </c>
      <c r="BB1503">
        <v>19</v>
      </c>
      <c r="BI1503">
        <v>2</v>
      </c>
      <c r="BN1503" t="s">
        <v>8163</v>
      </c>
      <c r="BO1503" t="s">
        <v>8187</v>
      </c>
      <c r="BP1503" t="s">
        <v>8188</v>
      </c>
      <c r="CB1503" t="s">
        <v>133</v>
      </c>
      <c r="CC1503" t="s">
        <v>134</v>
      </c>
      <c r="CD1503">
        <v>1</v>
      </c>
      <c r="CE1503">
        <v>4</v>
      </c>
      <c r="CG1503" t="s">
        <v>7034</v>
      </c>
    </row>
    <row r="1504" spans="1:85" x14ac:dyDescent="0.3">
      <c r="A1504" s="39">
        <v>6503</v>
      </c>
      <c r="B1504" t="s">
        <v>98</v>
      </c>
      <c r="C1504" t="s">
        <v>8201</v>
      </c>
      <c r="D1504" t="s">
        <v>137</v>
      </c>
      <c r="E1504" t="s">
        <v>8160</v>
      </c>
      <c r="F1504" t="s">
        <v>138</v>
      </c>
      <c r="G1504" t="s">
        <v>101</v>
      </c>
      <c r="H1504" t="s">
        <v>7953</v>
      </c>
      <c r="I1504" t="s">
        <v>4121</v>
      </c>
      <c r="J1504" t="s">
        <v>8202</v>
      </c>
      <c r="K1504" s="29" t="str">
        <f t="shared" si="192"/>
        <v>&lt;ul&gt;
&lt;li&gt;Man-made upper, Square toe
&lt;li&gt;Rubber sole and Lightly padded footbed
&lt;li&gt;Slip-on, Imported
&lt;li&gt;Designer Inspired
&lt;li&gt;Padded Insole
&lt;ul&gt;</v>
      </c>
      <c r="L1504" s="12" t="str">
        <f t="shared" si="189"/>
        <v>Man-made upper, Square toe
Rubber sole and Lightly padded footbed
Slip-on, Imported
Designer Inspired
Padded Insole</v>
      </c>
      <c r="M1504" t="s">
        <v>7979</v>
      </c>
      <c r="N1504" s="12" t="str">
        <f t="shared" si="193"/>
        <v>Man-made upper, Square toe
Rubber sole and Lightly padded footbed
Slip-on, Imported
Designer Inspired
Padded Insole
Spiff up his steps with this dapper pair of shoes that boast a slip-on design for on-the-go ease.</v>
      </c>
      <c r="O1504"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4" t="s">
        <v>7923</v>
      </c>
      <c r="Q1504" t="s">
        <v>7924</v>
      </c>
      <c r="R1504" t="s">
        <v>7925</v>
      </c>
      <c r="S1504" t="s">
        <v>7926</v>
      </c>
      <c r="T1504" t="s">
        <v>7927</v>
      </c>
      <c r="U1504" t="s">
        <v>8201</v>
      </c>
      <c r="V1504" t="s">
        <v>8201</v>
      </c>
      <c r="W1504" s="95">
        <v>6925323946375</v>
      </c>
      <c r="X1504" s="95">
        <v>6925323946375</v>
      </c>
      <c r="Y1504" t="s">
        <v>7928</v>
      </c>
      <c r="AA1504" t="s">
        <v>113</v>
      </c>
      <c r="AB1504" t="s">
        <v>114</v>
      </c>
      <c r="AC1504" t="str">
        <f t="shared" si="194"/>
        <v>57.99</v>
      </c>
      <c r="AD1504" s="13">
        <v>39.99</v>
      </c>
      <c r="AE1504" s="14">
        <v>47.09</v>
      </c>
      <c r="AG1504">
        <v>7.1</v>
      </c>
      <c r="AI1504" t="s">
        <v>113</v>
      </c>
      <c r="AJ1504" t="s">
        <v>116</v>
      </c>
      <c r="AK1504" t="s">
        <v>7929</v>
      </c>
      <c r="AL1504" t="s">
        <v>7930</v>
      </c>
      <c r="AM1504" t="s">
        <v>7931</v>
      </c>
      <c r="AN1504" t="s">
        <v>7932</v>
      </c>
      <c r="AO1504" t="s">
        <v>7933</v>
      </c>
      <c r="AS1504"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4" t="s">
        <v>98</v>
      </c>
      <c r="AU1504" t="s">
        <v>122</v>
      </c>
      <c r="AV1504">
        <v>3</v>
      </c>
      <c r="AW1504" t="s">
        <v>123</v>
      </c>
      <c r="AY1504">
        <v>3.75</v>
      </c>
      <c r="AZ1504">
        <v>1</v>
      </c>
      <c r="BA1504" t="s">
        <v>124</v>
      </c>
      <c r="BB1504">
        <v>19</v>
      </c>
      <c r="BI1504">
        <v>2</v>
      </c>
      <c r="BN1504" t="s">
        <v>8163</v>
      </c>
      <c r="BO1504" t="s">
        <v>8187</v>
      </c>
      <c r="BP1504" t="s">
        <v>8188</v>
      </c>
      <c r="CB1504" t="s">
        <v>133</v>
      </c>
      <c r="CC1504" t="s">
        <v>134</v>
      </c>
      <c r="CD1504">
        <v>1</v>
      </c>
      <c r="CE1504">
        <v>4</v>
      </c>
      <c r="CG1504" t="s">
        <v>7034</v>
      </c>
    </row>
    <row r="1505" spans="1:85" x14ac:dyDescent="0.3">
      <c r="A1505" s="39">
        <v>6504</v>
      </c>
      <c r="B1505" t="s">
        <v>98</v>
      </c>
      <c r="C1505" t="s">
        <v>8203</v>
      </c>
      <c r="D1505" t="s">
        <v>137</v>
      </c>
      <c r="E1505" t="s">
        <v>8160</v>
      </c>
      <c r="F1505" t="s">
        <v>138</v>
      </c>
      <c r="G1505" t="s">
        <v>101</v>
      </c>
      <c r="H1505" t="s">
        <v>7070</v>
      </c>
      <c r="I1505" t="s">
        <v>4121</v>
      </c>
      <c r="J1505" t="s">
        <v>8204</v>
      </c>
      <c r="K1505" s="29" t="str">
        <f t="shared" si="192"/>
        <v>&lt;ul&gt;
&lt;li&gt;Man-made upper, Square toe
&lt;li&gt;Rubber sole and Lightly padded footbed
&lt;li&gt;Slip-on, Imported
&lt;li&gt;Designer Inspired
&lt;li&gt;Padded Insole
&lt;ul&gt;</v>
      </c>
      <c r="L1505" s="12" t="str">
        <f t="shared" si="189"/>
        <v>Man-made upper, Square toe
Rubber sole and Lightly padded footbed
Slip-on, Imported
Designer Inspired
Padded Insole</v>
      </c>
      <c r="M1505" t="s">
        <v>7979</v>
      </c>
      <c r="N1505" s="12" t="str">
        <f t="shared" si="193"/>
        <v>Man-made upper, Square toe
Rubber sole and Lightly padded footbed
Slip-on, Imported
Designer Inspired
Padded Insole
Spiff up his steps with this dapper pair of shoes that boast a slip-on design for on-the-go ease.</v>
      </c>
      <c r="O1505"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5" t="s">
        <v>7923</v>
      </c>
      <c r="Q1505" t="s">
        <v>7924</v>
      </c>
      <c r="R1505" t="s">
        <v>7925</v>
      </c>
      <c r="S1505" t="s">
        <v>7926</v>
      </c>
      <c r="T1505" t="s">
        <v>7927</v>
      </c>
      <c r="U1505" t="s">
        <v>8203</v>
      </c>
      <c r="V1505" t="s">
        <v>8203</v>
      </c>
      <c r="W1505" s="95">
        <v>6925323946382</v>
      </c>
      <c r="X1505" s="95">
        <v>6925323946382</v>
      </c>
      <c r="Y1505" t="s">
        <v>7928</v>
      </c>
      <c r="AA1505" t="s">
        <v>113</v>
      </c>
      <c r="AB1505" t="s">
        <v>114</v>
      </c>
      <c r="AC1505" t="str">
        <f t="shared" si="194"/>
        <v>57.99</v>
      </c>
      <c r="AD1505" s="13">
        <v>39.99</v>
      </c>
      <c r="AE1505" s="14">
        <v>47.09</v>
      </c>
      <c r="AG1505">
        <v>7.1</v>
      </c>
      <c r="AI1505" t="s">
        <v>113</v>
      </c>
      <c r="AJ1505" t="s">
        <v>116</v>
      </c>
      <c r="AK1505" t="s">
        <v>7929</v>
      </c>
      <c r="AL1505" t="s">
        <v>7930</v>
      </c>
      <c r="AM1505" t="s">
        <v>7931</v>
      </c>
      <c r="AN1505" t="s">
        <v>7932</v>
      </c>
      <c r="AO1505" t="s">
        <v>7933</v>
      </c>
      <c r="AS1505"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5" t="s">
        <v>98</v>
      </c>
      <c r="AU1505" t="s">
        <v>122</v>
      </c>
      <c r="AV1505">
        <v>3</v>
      </c>
      <c r="AW1505" t="s">
        <v>123</v>
      </c>
      <c r="AY1505">
        <v>3.75</v>
      </c>
      <c r="AZ1505">
        <v>1</v>
      </c>
      <c r="BA1505" t="s">
        <v>124</v>
      </c>
      <c r="BB1505">
        <v>19</v>
      </c>
      <c r="BI1505">
        <v>2</v>
      </c>
      <c r="BN1505" t="s">
        <v>8163</v>
      </c>
      <c r="BO1505" t="s">
        <v>8187</v>
      </c>
      <c r="BP1505" t="s">
        <v>8188</v>
      </c>
      <c r="CB1505" t="s">
        <v>133</v>
      </c>
      <c r="CC1505" t="s">
        <v>134</v>
      </c>
      <c r="CD1505">
        <v>1</v>
      </c>
      <c r="CE1505">
        <v>4</v>
      </c>
      <c r="CG1505" t="s">
        <v>7034</v>
      </c>
    </row>
    <row r="1506" spans="1:85" x14ac:dyDescent="0.3">
      <c r="A1506" s="39">
        <v>6505</v>
      </c>
      <c r="B1506" t="s">
        <v>98</v>
      </c>
      <c r="C1506" t="s">
        <v>8205</v>
      </c>
      <c r="D1506" t="s">
        <v>137</v>
      </c>
      <c r="E1506" t="s">
        <v>8160</v>
      </c>
      <c r="F1506" t="s">
        <v>138</v>
      </c>
      <c r="G1506" t="s">
        <v>101</v>
      </c>
      <c r="H1506" t="s">
        <v>7042</v>
      </c>
      <c r="I1506" t="s">
        <v>256</v>
      </c>
      <c r="J1506" t="s">
        <v>8206</v>
      </c>
      <c r="K1506" s="29" t="str">
        <f t="shared" si="192"/>
        <v>&lt;ul&gt;
&lt;li&gt;Man-made upper, Square toe
&lt;li&gt;Rubber sole and Lightly padded footbed
&lt;li&gt;Slip-on, Imported
&lt;li&gt;Designer Inspired
&lt;li&gt;Padded Insole
&lt;ul&gt;</v>
      </c>
      <c r="L1506" s="12" t="str">
        <f t="shared" si="189"/>
        <v>Man-made upper, Square toe
Rubber sole and Lightly padded footbed
Slip-on, Imported
Designer Inspired
Padded Insole</v>
      </c>
      <c r="M1506" t="s">
        <v>7979</v>
      </c>
      <c r="N1506" s="12" t="str">
        <f t="shared" si="193"/>
        <v>Man-made upper, Square toe
Rubber sole and Lightly padded footbed
Slip-on, Imported
Designer Inspired
Padded Insole
Spiff up his steps with this dapper pair of shoes that boast a slip-on design for on-the-go ease.</v>
      </c>
      <c r="O1506"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6" t="s">
        <v>7923</v>
      </c>
      <c r="Q1506" t="s">
        <v>7924</v>
      </c>
      <c r="R1506" t="s">
        <v>7925</v>
      </c>
      <c r="S1506" t="s">
        <v>7926</v>
      </c>
      <c r="T1506" t="s">
        <v>7927</v>
      </c>
      <c r="U1506" t="s">
        <v>8205</v>
      </c>
      <c r="V1506" t="s">
        <v>8205</v>
      </c>
      <c r="W1506" s="95">
        <v>6925323946399</v>
      </c>
      <c r="X1506" s="95">
        <v>6925323946399</v>
      </c>
      <c r="Y1506" t="s">
        <v>7928</v>
      </c>
      <c r="AA1506" t="s">
        <v>113</v>
      </c>
      <c r="AB1506" t="s">
        <v>114</v>
      </c>
      <c r="AC1506" t="str">
        <f t="shared" si="194"/>
        <v>57.99</v>
      </c>
      <c r="AD1506" s="13">
        <v>39.99</v>
      </c>
      <c r="AE1506" s="14">
        <v>47.09</v>
      </c>
      <c r="AG1506">
        <v>7.1</v>
      </c>
      <c r="AI1506" t="s">
        <v>113</v>
      </c>
      <c r="AJ1506" t="s">
        <v>116</v>
      </c>
      <c r="AK1506" t="s">
        <v>7929</v>
      </c>
      <c r="AL1506" t="s">
        <v>7930</v>
      </c>
      <c r="AM1506" t="s">
        <v>7931</v>
      </c>
      <c r="AN1506" t="s">
        <v>7932</v>
      </c>
      <c r="AO1506" t="s">
        <v>7933</v>
      </c>
      <c r="AS1506"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6" t="s">
        <v>98</v>
      </c>
      <c r="AU1506" t="s">
        <v>122</v>
      </c>
      <c r="AV1506">
        <v>3</v>
      </c>
      <c r="AW1506" t="s">
        <v>123</v>
      </c>
      <c r="AY1506">
        <v>3.75</v>
      </c>
      <c r="AZ1506">
        <v>1</v>
      </c>
      <c r="BA1506" t="s">
        <v>124</v>
      </c>
      <c r="BB1506">
        <v>19</v>
      </c>
      <c r="BI1506">
        <v>2</v>
      </c>
      <c r="BN1506" t="s">
        <v>8164</v>
      </c>
      <c r="BO1506" t="s">
        <v>8207</v>
      </c>
      <c r="BP1506" t="s">
        <v>8208</v>
      </c>
      <c r="CB1506" t="s">
        <v>133</v>
      </c>
      <c r="CC1506" t="s">
        <v>134</v>
      </c>
      <c r="CD1506">
        <v>1</v>
      </c>
      <c r="CE1506">
        <v>4</v>
      </c>
      <c r="CG1506" t="s">
        <v>7034</v>
      </c>
    </row>
    <row r="1507" spans="1:85" x14ac:dyDescent="0.3">
      <c r="A1507" s="39">
        <v>6506</v>
      </c>
      <c r="B1507" t="s">
        <v>98</v>
      </c>
      <c r="C1507" t="s">
        <v>8209</v>
      </c>
      <c r="D1507" t="s">
        <v>137</v>
      </c>
      <c r="E1507" t="s">
        <v>8160</v>
      </c>
      <c r="F1507" t="s">
        <v>138</v>
      </c>
      <c r="G1507" t="s">
        <v>101</v>
      </c>
      <c r="H1507" t="s">
        <v>7046</v>
      </c>
      <c r="I1507" t="s">
        <v>256</v>
      </c>
      <c r="J1507" t="s">
        <v>8210</v>
      </c>
      <c r="K1507" s="29" t="str">
        <f t="shared" si="192"/>
        <v>&lt;ul&gt;
&lt;li&gt;Man-made upper, Square toe
&lt;li&gt;Rubber sole and Lightly padded footbed
&lt;li&gt;Slip-on, Imported
&lt;li&gt;Designer Inspired
&lt;li&gt;Padded Insole
&lt;ul&gt;</v>
      </c>
      <c r="L1507" s="12" t="str">
        <f t="shared" si="189"/>
        <v>Man-made upper, Square toe
Rubber sole and Lightly padded footbed
Slip-on, Imported
Designer Inspired
Padded Insole</v>
      </c>
      <c r="M1507" t="s">
        <v>7979</v>
      </c>
      <c r="N1507" s="12" t="str">
        <f t="shared" si="193"/>
        <v>Man-made upper, Square toe
Rubber sole and Lightly padded footbed
Slip-on, Imported
Designer Inspired
Padded Insole
Spiff up his steps with this dapper pair of shoes that boast a slip-on design for on-the-go ease.</v>
      </c>
      <c r="O1507"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7" t="s">
        <v>7923</v>
      </c>
      <c r="Q1507" t="s">
        <v>7924</v>
      </c>
      <c r="R1507" t="s">
        <v>7925</v>
      </c>
      <c r="S1507" t="s">
        <v>7926</v>
      </c>
      <c r="T1507" t="s">
        <v>7927</v>
      </c>
      <c r="U1507" t="s">
        <v>8209</v>
      </c>
      <c r="V1507" t="s">
        <v>8209</v>
      </c>
      <c r="W1507" s="95">
        <v>6925323946405</v>
      </c>
      <c r="X1507" s="95">
        <v>6925323946405</v>
      </c>
      <c r="Y1507" t="s">
        <v>7928</v>
      </c>
      <c r="AA1507" t="s">
        <v>113</v>
      </c>
      <c r="AB1507" t="s">
        <v>114</v>
      </c>
      <c r="AC1507" t="str">
        <f t="shared" si="194"/>
        <v>57.99</v>
      </c>
      <c r="AD1507" s="13">
        <v>39.99</v>
      </c>
      <c r="AE1507" s="14">
        <v>47.09</v>
      </c>
      <c r="AG1507">
        <v>7.1</v>
      </c>
      <c r="AI1507" t="s">
        <v>113</v>
      </c>
      <c r="AJ1507" t="s">
        <v>116</v>
      </c>
      <c r="AK1507" t="s">
        <v>7929</v>
      </c>
      <c r="AL1507" t="s">
        <v>7930</v>
      </c>
      <c r="AM1507" t="s">
        <v>7931</v>
      </c>
      <c r="AN1507" t="s">
        <v>7932</v>
      </c>
      <c r="AO1507" t="s">
        <v>7933</v>
      </c>
      <c r="AS1507"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7" t="s">
        <v>98</v>
      </c>
      <c r="AU1507" t="s">
        <v>122</v>
      </c>
      <c r="AV1507">
        <v>3</v>
      </c>
      <c r="AW1507" t="s">
        <v>123</v>
      </c>
      <c r="AY1507">
        <v>3.75</v>
      </c>
      <c r="AZ1507">
        <v>1</v>
      </c>
      <c r="BA1507" t="s">
        <v>124</v>
      </c>
      <c r="BB1507">
        <v>19</v>
      </c>
      <c r="BI1507">
        <v>2</v>
      </c>
      <c r="BN1507" t="s">
        <v>8164</v>
      </c>
      <c r="BO1507" t="s">
        <v>8207</v>
      </c>
      <c r="BP1507" t="s">
        <v>8208</v>
      </c>
      <c r="CB1507" t="s">
        <v>133</v>
      </c>
      <c r="CC1507" t="s">
        <v>134</v>
      </c>
      <c r="CD1507">
        <v>1</v>
      </c>
      <c r="CE1507">
        <v>4</v>
      </c>
      <c r="CG1507" t="s">
        <v>7034</v>
      </c>
    </row>
    <row r="1508" spans="1:85" x14ac:dyDescent="0.3">
      <c r="A1508" s="39">
        <v>6507</v>
      </c>
      <c r="B1508" t="s">
        <v>98</v>
      </c>
      <c r="C1508" t="s">
        <v>8211</v>
      </c>
      <c r="D1508" t="s">
        <v>137</v>
      </c>
      <c r="E1508" t="s">
        <v>8160</v>
      </c>
      <c r="F1508" t="s">
        <v>138</v>
      </c>
      <c r="G1508" t="s">
        <v>101</v>
      </c>
      <c r="H1508" t="s">
        <v>7050</v>
      </c>
      <c r="I1508" t="s">
        <v>256</v>
      </c>
      <c r="J1508" t="s">
        <v>8212</v>
      </c>
      <c r="K1508" s="29" t="str">
        <f t="shared" si="192"/>
        <v>&lt;ul&gt;
&lt;li&gt;Man-made upper, Square toe
&lt;li&gt;Rubber sole and Lightly padded footbed
&lt;li&gt;Slip-on, Imported
&lt;li&gt;Designer Inspired
&lt;li&gt;Padded Insole
&lt;ul&gt;</v>
      </c>
      <c r="L1508" s="12" t="str">
        <f t="shared" si="189"/>
        <v>Man-made upper, Square toe
Rubber sole and Lightly padded footbed
Slip-on, Imported
Designer Inspired
Padded Insole</v>
      </c>
      <c r="M1508" t="s">
        <v>7979</v>
      </c>
      <c r="N1508" s="12" t="str">
        <f t="shared" si="193"/>
        <v>Man-made upper, Square toe
Rubber sole and Lightly padded footbed
Slip-on, Imported
Designer Inspired
Padded Insole
Spiff up his steps with this dapper pair of shoes that boast a slip-on design for on-the-go ease.</v>
      </c>
      <c r="O1508"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8" t="s">
        <v>7923</v>
      </c>
      <c r="Q1508" t="s">
        <v>7924</v>
      </c>
      <c r="R1508" t="s">
        <v>7925</v>
      </c>
      <c r="S1508" t="s">
        <v>7926</v>
      </c>
      <c r="T1508" t="s">
        <v>7927</v>
      </c>
      <c r="U1508" t="s">
        <v>8211</v>
      </c>
      <c r="V1508" t="s">
        <v>8211</v>
      </c>
      <c r="W1508" s="95">
        <v>6925323946412</v>
      </c>
      <c r="X1508" s="95">
        <v>6925323946412</v>
      </c>
      <c r="Y1508" t="s">
        <v>7928</v>
      </c>
      <c r="AA1508" t="s">
        <v>113</v>
      </c>
      <c r="AB1508" t="s">
        <v>114</v>
      </c>
      <c r="AC1508" t="str">
        <f t="shared" si="194"/>
        <v>57.99</v>
      </c>
      <c r="AD1508" s="13">
        <v>39.99</v>
      </c>
      <c r="AE1508" s="14">
        <v>47.09</v>
      </c>
      <c r="AG1508">
        <v>7.1</v>
      </c>
      <c r="AI1508" t="s">
        <v>113</v>
      </c>
      <c r="AJ1508" t="s">
        <v>116</v>
      </c>
      <c r="AK1508" t="s">
        <v>7929</v>
      </c>
      <c r="AL1508" t="s">
        <v>7930</v>
      </c>
      <c r="AM1508" t="s">
        <v>7931</v>
      </c>
      <c r="AN1508" t="s">
        <v>7932</v>
      </c>
      <c r="AO1508" t="s">
        <v>7933</v>
      </c>
      <c r="AS1508"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8" t="s">
        <v>98</v>
      </c>
      <c r="AU1508" t="s">
        <v>122</v>
      </c>
      <c r="AV1508">
        <v>3</v>
      </c>
      <c r="AW1508" t="s">
        <v>123</v>
      </c>
      <c r="AY1508">
        <v>3.75</v>
      </c>
      <c r="AZ1508">
        <v>1</v>
      </c>
      <c r="BA1508" t="s">
        <v>124</v>
      </c>
      <c r="BB1508">
        <v>19</v>
      </c>
      <c r="BI1508">
        <v>2</v>
      </c>
      <c r="BN1508" t="s">
        <v>8164</v>
      </c>
      <c r="BO1508" t="s">
        <v>8207</v>
      </c>
      <c r="BP1508" t="s">
        <v>8208</v>
      </c>
      <c r="CB1508" t="s">
        <v>133</v>
      </c>
      <c r="CC1508" t="s">
        <v>134</v>
      </c>
      <c r="CD1508">
        <v>1</v>
      </c>
      <c r="CE1508">
        <v>4</v>
      </c>
      <c r="CG1508" t="s">
        <v>7034</v>
      </c>
    </row>
    <row r="1509" spans="1:85" x14ac:dyDescent="0.3">
      <c r="A1509" s="39">
        <v>6508</v>
      </c>
      <c r="B1509" t="s">
        <v>98</v>
      </c>
      <c r="C1509" t="s">
        <v>8213</v>
      </c>
      <c r="D1509" t="s">
        <v>137</v>
      </c>
      <c r="E1509" t="s">
        <v>8160</v>
      </c>
      <c r="F1509" t="s">
        <v>138</v>
      </c>
      <c r="G1509" t="s">
        <v>101</v>
      </c>
      <c r="H1509" t="s">
        <v>7054</v>
      </c>
      <c r="I1509" t="s">
        <v>256</v>
      </c>
      <c r="J1509" t="s">
        <v>8214</v>
      </c>
      <c r="K1509" s="29" t="str">
        <f t="shared" si="192"/>
        <v>&lt;ul&gt;
&lt;li&gt;Man-made upper, Square toe
&lt;li&gt;Rubber sole and Lightly padded footbed
&lt;li&gt;Slip-on, Imported
&lt;li&gt;Designer Inspired
&lt;li&gt;Padded Insole
&lt;ul&gt;</v>
      </c>
      <c r="L1509" s="12" t="str">
        <f t="shared" si="189"/>
        <v>Man-made upper, Square toe
Rubber sole and Lightly padded footbed
Slip-on, Imported
Designer Inspired
Padded Insole</v>
      </c>
      <c r="M1509" t="s">
        <v>7979</v>
      </c>
      <c r="N1509" s="12" t="str">
        <f t="shared" si="193"/>
        <v>Man-made upper, Square toe
Rubber sole and Lightly padded footbed
Slip-on, Imported
Designer Inspired
Padded Insole
Spiff up his steps with this dapper pair of shoes that boast a slip-on design for on-the-go ease.</v>
      </c>
      <c r="O1509"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09" t="s">
        <v>7923</v>
      </c>
      <c r="Q1509" t="s">
        <v>7924</v>
      </c>
      <c r="R1509" t="s">
        <v>7925</v>
      </c>
      <c r="S1509" t="s">
        <v>7926</v>
      </c>
      <c r="T1509" t="s">
        <v>7927</v>
      </c>
      <c r="U1509" t="s">
        <v>8213</v>
      </c>
      <c r="V1509" t="s">
        <v>8213</v>
      </c>
      <c r="W1509" s="95">
        <v>6925323946429</v>
      </c>
      <c r="X1509" s="95">
        <v>6925323946429</v>
      </c>
      <c r="Y1509" t="s">
        <v>7928</v>
      </c>
      <c r="AA1509" t="s">
        <v>113</v>
      </c>
      <c r="AB1509" t="s">
        <v>114</v>
      </c>
      <c r="AC1509" t="str">
        <f t="shared" si="194"/>
        <v>57.99</v>
      </c>
      <c r="AD1509" s="13">
        <v>39.99</v>
      </c>
      <c r="AE1509" s="14">
        <v>47.09</v>
      </c>
      <c r="AG1509">
        <v>7.1</v>
      </c>
      <c r="AI1509" t="s">
        <v>113</v>
      </c>
      <c r="AJ1509" t="s">
        <v>116</v>
      </c>
      <c r="AK1509" t="s">
        <v>7929</v>
      </c>
      <c r="AL1509" t="s">
        <v>7930</v>
      </c>
      <c r="AM1509" t="s">
        <v>7931</v>
      </c>
      <c r="AN1509" t="s">
        <v>7932</v>
      </c>
      <c r="AO1509" t="s">
        <v>7933</v>
      </c>
      <c r="AS1509"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09" t="s">
        <v>98</v>
      </c>
      <c r="AU1509" t="s">
        <v>122</v>
      </c>
      <c r="AV1509">
        <v>3</v>
      </c>
      <c r="AW1509" t="s">
        <v>123</v>
      </c>
      <c r="AY1509">
        <v>3.75</v>
      </c>
      <c r="AZ1509">
        <v>1</v>
      </c>
      <c r="BA1509" t="s">
        <v>124</v>
      </c>
      <c r="BB1509">
        <v>19</v>
      </c>
      <c r="BI1509">
        <v>2</v>
      </c>
      <c r="BN1509" t="s">
        <v>8164</v>
      </c>
      <c r="BO1509" t="s">
        <v>8207</v>
      </c>
      <c r="BP1509" t="s">
        <v>8208</v>
      </c>
      <c r="CB1509" t="s">
        <v>133</v>
      </c>
      <c r="CC1509" t="s">
        <v>134</v>
      </c>
      <c r="CD1509">
        <v>1</v>
      </c>
      <c r="CE1509">
        <v>4</v>
      </c>
      <c r="CG1509" t="s">
        <v>7034</v>
      </c>
    </row>
    <row r="1510" spans="1:85" x14ac:dyDescent="0.3">
      <c r="A1510" s="39">
        <v>6509</v>
      </c>
      <c r="B1510" t="s">
        <v>98</v>
      </c>
      <c r="C1510" t="s">
        <v>8215</v>
      </c>
      <c r="D1510" t="s">
        <v>137</v>
      </c>
      <c r="E1510" t="s">
        <v>8160</v>
      </c>
      <c r="F1510" t="s">
        <v>138</v>
      </c>
      <c r="G1510" t="s">
        <v>101</v>
      </c>
      <c r="H1510" t="s">
        <v>7058</v>
      </c>
      <c r="I1510" t="s">
        <v>256</v>
      </c>
      <c r="J1510" t="s">
        <v>8216</v>
      </c>
      <c r="K1510" s="29" t="str">
        <f t="shared" si="192"/>
        <v>&lt;ul&gt;
&lt;li&gt;Man-made upper, Square toe
&lt;li&gt;Rubber sole and Lightly padded footbed
&lt;li&gt;Slip-on, Imported
&lt;li&gt;Designer Inspired
&lt;li&gt;Padded Insole
&lt;ul&gt;</v>
      </c>
      <c r="L1510" s="12" t="str">
        <f t="shared" si="189"/>
        <v>Man-made upper, Square toe
Rubber sole and Lightly padded footbed
Slip-on, Imported
Designer Inspired
Padded Insole</v>
      </c>
      <c r="M1510" t="s">
        <v>7979</v>
      </c>
      <c r="N1510" s="12" t="str">
        <f t="shared" si="193"/>
        <v>Man-made upper, Square toe
Rubber sole and Lightly padded footbed
Slip-on, Imported
Designer Inspired
Padded Insole
Spiff up his steps with this dapper pair of shoes that boast a slip-on design for on-the-go ease.</v>
      </c>
      <c r="O1510"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10" t="s">
        <v>7923</v>
      </c>
      <c r="Q1510" t="s">
        <v>7924</v>
      </c>
      <c r="R1510" t="s">
        <v>7925</v>
      </c>
      <c r="S1510" t="s">
        <v>7926</v>
      </c>
      <c r="T1510" t="s">
        <v>7927</v>
      </c>
      <c r="U1510" t="s">
        <v>8215</v>
      </c>
      <c r="V1510" t="s">
        <v>8215</v>
      </c>
      <c r="W1510" s="95">
        <v>6925323946443</v>
      </c>
      <c r="X1510" s="95">
        <v>6925323946443</v>
      </c>
      <c r="Y1510" t="s">
        <v>7928</v>
      </c>
      <c r="AA1510" t="s">
        <v>113</v>
      </c>
      <c r="AB1510" t="s">
        <v>114</v>
      </c>
      <c r="AC1510" t="str">
        <f t="shared" si="194"/>
        <v>57.99</v>
      </c>
      <c r="AD1510" s="13">
        <v>39.99</v>
      </c>
      <c r="AE1510" s="14">
        <v>47.09</v>
      </c>
      <c r="AG1510">
        <v>7.1</v>
      </c>
      <c r="AI1510" t="s">
        <v>113</v>
      </c>
      <c r="AJ1510" t="s">
        <v>116</v>
      </c>
      <c r="AK1510" t="s">
        <v>7929</v>
      </c>
      <c r="AL1510" t="s">
        <v>7930</v>
      </c>
      <c r="AM1510" t="s">
        <v>7931</v>
      </c>
      <c r="AN1510" t="s">
        <v>7932</v>
      </c>
      <c r="AO1510" t="s">
        <v>7933</v>
      </c>
      <c r="AS1510"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10" t="s">
        <v>98</v>
      </c>
      <c r="AU1510" t="s">
        <v>122</v>
      </c>
      <c r="AV1510">
        <v>3</v>
      </c>
      <c r="AW1510" t="s">
        <v>123</v>
      </c>
      <c r="AY1510">
        <v>3.75</v>
      </c>
      <c r="AZ1510">
        <v>1</v>
      </c>
      <c r="BA1510" t="s">
        <v>124</v>
      </c>
      <c r="BB1510">
        <v>19</v>
      </c>
      <c r="BI1510">
        <v>2</v>
      </c>
      <c r="BN1510" t="s">
        <v>8164</v>
      </c>
      <c r="BO1510" t="s">
        <v>8207</v>
      </c>
      <c r="BP1510" t="s">
        <v>8208</v>
      </c>
      <c r="CB1510" t="s">
        <v>133</v>
      </c>
      <c r="CC1510" t="s">
        <v>134</v>
      </c>
      <c r="CD1510">
        <v>1</v>
      </c>
      <c r="CE1510">
        <v>4</v>
      </c>
      <c r="CG1510" t="s">
        <v>7034</v>
      </c>
    </row>
    <row r="1511" spans="1:85" x14ac:dyDescent="0.3">
      <c r="A1511" s="39">
        <v>6510</v>
      </c>
      <c r="B1511" t="s">
        <v>98</v>
      </c>
      <c r="C1511" t="s">
        <v>8217</v>
      </c>
      <c r="D1511" t="s">
        <v>137</v>
      </c>
      <c r="E1511" t="s">
        <v>8160</v>
      </c>
      <c r="F1511" t="s">
        <v>138</v>
      </c>
      <c r="G1511" t="s">
        <v>101</v>
      </c>
      <c r="H1511" t="s">
        <v>7062</v>
      </c>
      <c r="I1511" t="s">
        <v>256</v>
      </c>
      <c r="J1511" t="s">
        <v>8218</v>
      </c>
      <c r="K1511" s="29" t="str">
        <f t="shared" si="192"/>
        <v>&lt;ul&gt;
&lt;li&gt;Man-made upper, Square toe
&lt;li&gt;Rubber sole and Lightly padded footbed
&lt;li&gt;Slip-on, Imported
&lt;li&gt;Designer Inspired
&lt;li&gt;Padded Insole
&lt;ul&gt;</v>
      </c>
      <c r="L1511" s="12" t="str">
        <f t="shared" si="189"/>
        <v>Man-made upper, Square toe
Rubber sole and Lightly padded footbed
Slip-on, Imported
Designer Inspired
Padded Insole</v>
      </c>
      <c r="M1511" t="s">
        <v>7979</v>
      </c>
      <c r="N1511" s="12" t="str">
        <f t="shared" si="193"/>
        <v>Man-made upper, Square toe
Rubber sole and Lightly padded footbed
Slip-on, Imported
Designer Inspired
Padded Insole
Spiff up his steps with this dapper pair of shoes that boast a slip-on design for on-the-go ease.</v>
      </c>
      <c r="O1511"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11" t="s">
        <v>7923</v>
      </c>
      <c r="Q1511" t="s">
        <v>7924</v>
      </c>
      <c r="R1511" t="s">
        <v>7925</v>
      </c>
      <c r="S1511" t="s">
        <v>7926</v>
      </c>
      <c r="T1511" t="s">
        <v>7927</v>
      </c>
      <c r="U1511" t="s">
        <v>8217</v>
      </c>
      <c r="V1511" t="s">
        <v>8217</v>
      </c>
      <c r="W1511" s="95">
        <v>6925323946467</v>
      </c>
      <c r="X1511" s="95">
        <v>6925323946467</v>
      </c>
      <c r="Y1511" t="s">
        <v>7928</v>
      </c>
      <c r="AA1511" t="s">
        <v>113</v>
      </c>
      <c r="AB1511" t="s">
        <v>114</v>
      </c>
      <c r="AC1511" t="str">
        <f t="shared" si="194"/>
        <v>57.99</v>
      </c>
      <c r="AD1511" s="13">
        <v>39.99</v>
      </c>
      <c r="AE1511" s="14">
        <v>47.09</v>
      </c>
      <c r="AG1511">
        <v>7.1</v>
      </c>
      <c r="AI1511" t="s">
        <v>113</v>
      </c>
      <c r="AJ1511" t="s">
        <v>116</v>
      </c>
      <c r="AK1511" t="s">
        <v>7929</v>
      </c>
      <c r="AL1511" t="s">
        <v>7930</v>
      </c>
      <c r="AM1511" t="s">
        <v>7931</v>
      </c>
      <c r="AN1511" t="s">
        <v>7932</v>
      </c>
      <c r="AO1511" t="s">
        <v>7933</v>
      </c>
      <c r="AS1511"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11" t="s">
        <v>98</v>
      </c>
      <c r="AU1511" t="s">
        <v>122</v>
      </c>
      <c r="AV1511">
        <v>3</v>
      </c>
      <c r="AW1511" t="s">
        <v>123</v>
      </c>
      <c r="AY1511">
        <v>3.75</v>
      </c>
      <c r="AZ1511">
        <v>1</v>
      </c>
      <c r="BA1511" t="s">
        <v>124</v>
      </c>
      <c r="BB1511">
        <v>19</v>
      </c>
      <c r="BI1511">
        <v>2</v>
      </c>
      <c r="BN1511" t="s">
        <v>8164</v>
      </c>
      <c r="BO1511" t="s">
        <v>8207</v>
      </c>
      <c r="BP1511" t="s">
        <v>8208</v>
      </c>
      <c r="CB1511" t="s">
        <v>133</v>
      </c>
      <c r="CC1511" t="s">
        <v>134</v>
      </c>
      <c r="CD1511">
        <v>1</v>
      </c>
      <c r="CE1511">
        <v>4</v>
      </c>
      <c r="CG1511" t="s">
        <v>7034</v>
      </c>
    </row>
    <row r="1512" spans="1:85" x14ac:dyDescent="0.3">
      <c r="A1512" s="39">
        <v>6511</v>
      </c>
      <c r="B1512" t="s">
        <v>98</v>
      </c>
      <c r="C1512" t="s">
        <v>8219</v>
      </c>
      <c r="D1512" t="s">
        <v>137</v>
      </c>
      <c r="E1512" t="s">
        <v>8160</v>
      </c>
      <c r="F1512" t="s">
        <v>138</v>
      </c>
      <c r="G1512" t="s">
        <v>101</v>
      </c>
      <c r="H1512" t="s">
        <v>7066</v>
      </c>
      <c r="I1512" t="s">
        <v>256</v>
      </c>
      <c r="J1512" t="s">
        <v>8220</v>
      </c>
      <c r="K1512" s="29" t="str">
        <f t="shared" si="192"/>
        <v>&lt;ul&gt;
&lt;li&gt;Man-made upper, Square toe
&lt;li&gt;Rubber sole and Lightly padded footbed
&lt;li&gt;Slip-on, Imported
&lt;li&gt;Designer Inspired
&lt;li&gt;Padded Insole
&lt;ul&gt;</v>
      </c>
      <c r="L1512" s="12" t="str">
        <f t="shared" si="189"/>
        <v>Man-made upper, Square toe
Rubber sole and Lightly padded footbed
Slip-on, Imported
Designer Inspired
Padded Insole</v>
      </c>
      <c r="M1512" t="s">
        <v>7979</v>
      </c>
      <c r="N1512" s="12" t="str">
        <f t="shared" si="193"/>
        <v>Man-made upper, Square toe
Rubber sole and Lightly padded footbed
Slip-on, Imported
Designer Inspired
Padded Insole
Spiff up his steps with this dapper pair of shoes that boast a slip-on design for on-the-go ease.</v>
      </c>
      <c r="O1512"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12" t="s">
        <v>7923</v>
      </c>
      <c r="Q1512" t="s">
        <v>7924</v>
      </c>
      <c r="R1512" t="s">
        <v>7925</v>
      </c>
      <c r="S1512" t="s">
        <v>7926</v>
      </c>
      <c r="T1512" t="s">
        <v>7927</v>
      </c>
      <c r="U1512" t="s">
        <v>8219</v>
      </c>
      <c r="V1512" t="s">
        <v>8219</v>
      </c>
      <c r="W1512" s="95">
        <v>6925323946481</v>
      </c>
      <c r="X1512" s="95">
        <v>6925323946481</v>
      </c>
      <c r="Y1512" t="s">
        <v>7928</v>
      </c>
      <c r="AA1512" t="s">
        <v>113</v>
      </c>
      <c r="AB1512" t="s">
        <v>114</v>
      </c>
      <c r="AC1512" t="str">
        <f t="shared" si="194"/>
        <v>57.99</v>
      </c>
      <c r="AD1512" s="13">
        <v>39.99</v>
      </c>
      <c r="AE1512" s="14">
        <v>47.09</v>
      </c>
      <c r="AG1512">
        <v>7.1</v>
      </c>
      <c r="AI1512" t="s">
        <v>113</v>
      </c>
      <c r="AJ1512" t="s">
        <v>116</v>
      </c>
      <c r="AK1512" t="s">
        <v>7929</v>
      </c>
      <c r="AL1512" t="s">
        <v>7930</v>
      </c>
      <c r="AM1512" t="s">
        <v>7931</v>
      </c>
      <c r="AN1512" t="s">
        <v>7932</v>
      </c>
      <c r="AO1512" t="s">
        <v>7933</v>
      </c>
      <c r="AS1512"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12" t="s">
        <v>98</v>
      </c>
      <c r="AU1512" t="s">
        <v>122</v>
      </c>
      <c r="AV1512">
        <v>3</v>
      </c>
      <c r="AW1512" t="s">
        <v>123</v>
      </c>
      <c r="AY1512">
        <v>3.75</v>
      </c>
      <c r="AZ1512">
        <v>1</v>
      </c>
      <c r="BA1512" t="s">
        <v>124</v>
      </c>
      <c r="BB1512">
        <v>19</v>
      </c>
      <c r="BI1512">
        <v>2</v>
      </c>
      <c r="BN1512" t="s">
        <v>8164</v>
      </c>
      <c r="BO1512" t="s">
        <v>8207</v>
      </c>
      <c r="BP1512" t="s">
        <v>8208</v>
      </c>
      <c r="CB1512" t="s">
        <v>133</v>
      </c>
      <c r="CC1512" t="s">
        <v>134</v>
      </c>
      <c r="CD1512">
        <v>1</v>
      </c>
      <c r="CE1512">
        <v>4</v>
      </c>
      <c r="CG1512" t="s">
        <v>7034</v>
      </c>
    </row>
    <row r="1513" spans="1:85" x14ac:dyDescent="0.3">
      <c r="A1513" s="39">
        <v>6512</v>
      </c>
      <c r="B1513" t="s">
        <v>98</v>
      </c>
      <c r="C1513" t="s">
        <v>8221</v>
      </c>
      <c r="D1513" t="s">
        <v>137</v>
      </c>
      <c r="E1513" t="s">
        <v>8160</v>
      </c>
      <c r="F1513" t="s">
        <v>138</v>
      </c>
      <c r="G1513" t="s">
        <v>101</v>
      </c>
      <c r="H1513" t="s">
        <v>7953</v>
      </c>
      <c r="I1513" t="s">
        <v>256</v>
      </c>
      <c r="J1513" t="s">
        <v>8222</v>
      </c>
      <c r="K1513" s="29" t="str">
        <f t="shared" si="192"/>
        <v>&lt;ul&gt;
&lt;li&gt;Man-made upper, Square toe
&lt;li&gt;Rubber sole and Lightly padded footbed
&lt;li&gt;Slip-on, Imported
&lt;li&gt;Designer Inspired
&lt;li&gt;Padded Insole
&lt;ul&gt;</v>
      </c>
      <c r="L1513" s="12" t="str">
        <f t="shared" si="189"/>
        <v>Man-made upper, Square toe
Rubber sole and Lightly padded footbed
Slip-on, Imported
Designer Inspired
Padded Insole</v>
      </c>
      <c r="M1513" t="s">
        <v>7979</v>
      </c>
      <c r="N1513" s="12" t="str">
        <f t="shared" si="193"/>
        <v>Man-made upper, Square toe
Rubber sole and Lightly padded footbed
Slip-on, Imported
Designer Inspired
Padded Insole
Spiff up his steps with this dapper pair of shoes that boast a slip-on design for on-the-go ease.</v>
      </c>
      <c r="O1513"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13" t="s">
        <v>7923</v>
      </c>
      <c r="Q1513" t="s">
        <v>7924</v>
      </c>
      <c r="R1513" t="s">
        <v>7925</v>
      </c>
      <c r="S1513" t="s">
        <v>7926</v>
      </c>
      <c r="T1513" t="s">
        <v>7927</v>
      </c>
      <c r="U1513" t="s">
        <v>8221</v>
      </c>
      <c r="V1513" t="s">
        <v>8221</v>
      </c>
      <c r="W1513" s="95">
        <v>6925323946504</v>
      </c>
      <c r="X1513" s="95">
        <v>6925323946504</v>
      </c>
      <c r="Y1513" t="s">
        <v>7928</v>
      </c>
      <c r="AA1513" t="s">
        <v>113</v>
      </c>
      <c r="AB1513" t="s">
        <v>114</v>
      </c>
      <c r="AC1513" t="str">
        <f t="shared" si="194"/>
        <v>57.99</v>
      </c>
      <c r="AD1513" s="13">
        <v>39.99</v>
      </c>
      <c r="AE1513" s="14">
        <v>47.09</v>
      </c>
      <c r="AG1513">
        <v>7.1</v>
      </c>
      <c r="AI1513" t="s">
        <v>113</v>
      </c>
      <c r="AJ1513" t="s">
        <v>116</v>
      </c>
      <c r="AK1513" t="s">
        <v>7929</v>
      </c>
      <c r="AL1513" t="s">
        <v>7930</v>
      </c>
      <c r="AM1513" t="s">
        <v>7931</v>
      </c>
      <c r="AN1513" t="s">
        <v>7932</v>
      </c>
      <c r="AO1513" t="s">
        <v>7933</v>
      </c>
      <c r="AS1513"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13" t="s">
        <v>98</v>
      </c>
      <c r="AU1513" t="s">
        <v>122</v>
      </c>
      <c r="AV1513">
        <v>3</v>
      </c>
      <c r="AW1513" t="s">
        <v>123</v>
      </c>
      <c r="AY1513">
        <v>3.75</v>
      </c>
      <c r="AZ1513">
        <v>1</v>
      </c>
      <c r="BA1513" t="s">
        <v>124</v>
      </c>
      <c r="BB1513">
        <v>19</v>
      </c>
      <c r="BI1513">
        <v>2</v>
      </c>
      <c r="BN1513" t="s">
        <v>8164</v>
      </c>
      <c r="BO1513" t="s">
        <v>8207</v>
      </c>
      <c r="BP1513" t="s">
        <v>8208</v>
      </c>
      <c r="CB1513" t="s">
        <v>133</v>
      </c>
      <c r="CC1513" t="s">
        <v>134</v>
      </c>
      <c r="CD1513">
        <v>1</v>
      </c>
      <c r="CE1513">
        <v>4</v>
      </c>
      <c r="CG1513" t="s">
        <v>7034</v>
      </c>
    </row>
    <row r="1514" spans="1:85" x14ac:dyDescent="0.3">
      <c r="A1514" s="39">
        <v>6513</v>
      </c>
      <c r="B1514" t="s">
        <v>98</v>
      </c>
      <c r="C1514" t="s">
        <v>8223</v>
      </c>
      <c r="D1514" t="s">
        <v>137</v>
      </c>
      <c r="E1514" t="s">
        <v>8160</v>
      </c>
      <c r="F1514" t="s">
        <v>138</v>
      </c>
      <c r="G1514" t="s">
        <v>101</v>
      </c>
      <c r="H1514" t="s">
        <v>7070</v>
      </c>
      <c r="I1514" t="s">
        <v>256</v>
      </c>
      <c r="J1514" t="s">
        <v>8224</v>
      </c>
      <c r="K1514" s="29" t="str">
        <f t="shared" si="192"/>
        <v>&lt;ul&gt;
&lt;li&gt;Man-made upper, Square toe
&lt;li&gt;Rubber sole and Lightly padded footbed
&lt;li&gt;Slip-on, Imported
&lt;li&gt;Designer Inspired
&lt;li&gt;Padded Insole
&lt;ul&gt;</v>
      </c>
      <c r="L1514" s="12" t="str">
        <f t="shared" si="189"/>
        <v>Man-made upper, Square toe
Rubber sole and Lightly padded footbed
Slip-on, Imported
Designer Inspired
Padded Insole</v>
      </c>
      <c r="M1514" t="s">
        <v>7979</v>
      </c>
      <c r="N1514" s="12" t="str">
        <f t="shared" si="193"/>
        <v>Man-made upper, Square toe
Rubber sole and Lightly padded footbed
Slip-on, Imported
Designer Inspired
Padded Insole
Spiff up his steps with this dapper pair of shoes that boast a slip-on design for on-the-go ease.</v>
      </c>
      <c r="O1514" s="11" t="str">
        <f t="shared" si="190"/>
        <v>&lt;ul&gt;
&lt;li&gt;Man-made upper, Square toe
&lt;li&gt;Rubber sole and Lightly padded footbed
&lt;li&gt;Slip-on, Imported
&lt;li&gt;Designer Inspired
&lt;li&gt;Padded Insole
&lt;ul&gt;
Spiff up his steps with this dapper pair of shoes that boast a slip-on design for on-the-go ease.</v>
      </c>
      <c r="P1514" t="s">
        <v>7923</v>
      </c>
      <c r="Q1514" t="s">
        <v>7924</v>
      </c>
      <c r="R1514" t="s">
        <v>7925</v>
      </c>
      <c r="S1514" t="s">
        <v>7926</v>
      </c>
      <c r="T1514" t="s">
        <v>7927</v>
      </c>
      <c r="U1514" t="s">
        <v>8223</v>
      </c>
      <c r="V1514" t="s">
        <v>8223</v>
      </c>
      <c r="W1514" s="95">
        <v>6925323946528</v>
      </c>
      <c r="X1514" s="95">
        <v>6925323946528</v>
      </c>
      <c r="Y1514" t="s">
        <v>7928</v>
      </c>
      <c r="AA1514" t="s">
        <v>113</v>
      </c>
      <c r="AB1514" t="s">
        <v>114</v>
      </c>
      <c r="AC1514" t="str">
        <f t="shared" si="194"/>
        <v>57.99</v>
      </c>
      <c r="AD1514" s="13">
        <v>39.99</v>
      </c>
      <c r="AE1514" s="14">
        <v>47.09</v>
      </c>
      <c r="AG1514">
        <v>7.1</v>
      </c>
      <c r="AI1514" t="s">
        <v>113</v>
      </c>
      <c r="AJ1514" t="s">
        <v>116</v>
      </c>
      <c r="AK1514" t="s">
        <v>7929</v>
      </c>
      <c r="AL1514" t="s">
        <v>7930</v>
      </c>
      <c r="AM1514" t="s">
        <v>7931</v>
      </c>
      <c r="AN1514" t="s">
        <v>7932</v>
      </c>
      <c r="AO1514" t="s">
        <v>7933</v>
      </c>
      <c r="AS1514" s="11" t="str">
        <f t="shared" si="191"/>
        <v>shoes, shoes for men, mens shoes casual, men, mens, drees for men,zapatos, zapatos de vestir, zapatos casual, zapatos mocasines hombre, hombre, mocasin, mocasines casual, tenis, zapatillas, pantunflas, chanquetas, zandalias, zandalias de hombre,shoes men, mens, shoes, shoes formal for men,drees shoes, formal shoes, leather shoes for men, leather, leather shoes,  faux leather shoes men, faux leather shoes, faux, faux leatherAqua Water Shoes, Aqua Water, water shoes, flip flop</v>
      </c>
      <c r="AT1514" t="s">
        <v>98</v>
      </c>
      <c r="AU1514" t="s">
        <v>122</v>
      </c>
      <c r="AV1514">
        <v>3</v>
      </c>
      <c r="AW1514" t="s">
        <v>123</v>
      </c>
      <c r="AY1514">
        <v>3.75</v>
      </c>
      <c r="AZ1514">
        <v>1</v>
      </c>
      <c r="BA1514" t="s">
        <v>124</v>
      </c>
      <c r="BB1514">
        <v>19</v>
      </c>
      <c r="BI1514">
        <v>2</v>
      </c>
      <c r="BN1514" t="s">
        <v>8164</v>
      </c>
      <c r="BO1514" t="s">
        <v>8207</v>
      </c>
      <c r="BP1514" t="s">
        <v>8208</v>
      </c>
      <c r="CB1514" t="s">
        <v>133</v>
      </c>
      <c r="CC1514" t="s">
        <v>134</v>
      </c>
      <c r="CD1514">
        <v>1</v>
      </c>
      <c r="CE1514">
        <v>4</v>
      </c>
      <c r="CG1514" t="s">
        <v>7034</v>
      </c>
    </row>
    <row r="1515" spans="1:85" x14ac:dyDescent="0.3">
      <c r="A1515" s="39">
        <v>6514</v>
      </c>
      <c r="B1515" t="s">
        <v>98</v>
      </c>
      <c r="C1515" t="s">
        <v>8225</v>
      </c>
      <c r="D1515" t="s">
        <v>100</v>
      </c>
      <c r="G1515" s="12"/>
      <c r="J1515" t="s">
        <v>8226</v>
      </c>
      <c r="K1515"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15"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15" t="s">
        <v>8227</v>
      </c>
      <c r="N1515"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O1515"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P1515" t="s">
        <v>8228</v>
      </c>
      <c r="Q1515" t="s">
        <v>8229</v>
      </c>
      <c r="R1515" t="s">
        <v>8230</v>
      </c>
      <c r="S1515" t="s">
        <v>8231</v>
      </c>
      <c r="T1515" t="s">
        <v>8232</v>
      </c>
      <c r="U1515" t="s">
        <v>8225</v>
      </c>
      <c r="V1515" t="s">
        <v>8225</v>
      </c>
      <c r="W1515" s="20" t="s">
        <v>8233</v>
      </c>
      <c r="X1515" s="20" t="s">
        <v>8233</v>
      </c>
      <c r="Y1515" t="s">
        <v>8234</v>
      </c>
      <c r="Z1515" t="s">
        <v>8235</v>
      </c>
      <c r="AA1515" t="s">
        <v>113</v>
      </c>
      <c r="AB1515" s="12" t="s">
        <v>114</v>
      </c>
      <c r="AC1515" t="str">
        <f t="shared" si="194"/>
        <v>0.99</v>
      </c>
      <c r="AE1515" s="93"/>
      <c r="AG1515">
        <v>5</v>
      </c>
      <c r="AI1515" t="s">
        <v>113</v>
      </c>
      <c r="AJ1515" s="11" t="s">
        <v>116</v>
      </c>
      <c r="AK1515" t="s">
        <v>8236</v>
      </c>
      <c r="AL1515" t="s">
        <v>8237</v>
      </c>
      <c r="AM1515" t="s">
        <v>8238</v>
      </c>
      <c r="AN1515" t="s">
        <v>8239</v>
      </c>
      <c r="AO1515" t="s">
        <v>8240</v>
      </c>
      <c r="AS1515" s="11" t="str">
        <f t="shared" si="191"/>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15" t="s">
        <v>122</v>
      </c>
      <c r="AU1515" s="11" t="s">
        <v>122</v>
      </c>
      <c r="AV1515" t="s">
        <v>8241</v>
      </c>
      <c r="AW1515" t="s">
        <v>123</v>
      </c>
      <c r="BI1515">
        <v>2</v>
      </c>
      <c r="BN1515" t="s">
        <v>8242</v>
      </c>
      <c r="BO1515" t="s">
        <v>8243</v>
      </c>
      <c r="CB1515" t="s">
        <v>133</v>
      </c>
      <c r="CC1515" t="s">
        <v>134</v>
      </c>
      <c r="CD1515">
        <v>1</v>
      </c>
      <c r="CE1515">
        <v>4</v>
      </c>
      <c r="CG1515" t="s">
        <v>135</v>
      </c>
    </row>
    <row r="1516" spans="1:85" x14ac:dyDescent="0.3">
      <c r="A1516" s="39">
        <v>6515</v>
      </c>
      <c r="B1516" t="s">
        <v>98</v>
      </c>
      <c r="C1516" t="s">
        <v>8244</v>
      </c>
      <c r="D1516" t="s">
        <v>137</v>
      </c>
      <c r="E1516" t="s">
        <v>8225</v>
      </c>
      <c r="F1516" t="s">
        <v>138</v>
      </c>
      <c r="G1516" s="12" t="s">
        <v>101</v>
      </c>
      <c r="H1516" t="s">
        <v>7320</v>
      </c>
      <c r="I1516" t="s">
        <v>7884</v>
      </c>
      <c r="J1516" t="s">
        <v>8245</v>
      </c>
      <c r="K1516"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16"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16" t="s">
        <v>8227</v>
      </c>
      <c r="N1516"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O1516"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P1516" t="s">
        <v>8228</v>
      </c>
      <c r="Q1516" t="s">
        <v>8229</v>
      </c>
      <c r="R1516" t="s">
        <v>8230</v>
      </c>
      <c r="S1516" t="s">
        <v>8231</v>
      </c>
      <c r="T1516" t="s">
        <v>8232</v>
      </c>
      <c r="U1516" t="s">
        <v>8244</v>
      </c>
      <c r="V1516" t="s">
        <v>8244</v>
      </c>
      <c r="W1516" s="20" t="s">
        <v>8246</v>
      </c>
      <c r="X1516" s="20" t="s">
        <v>8246</v>
      </c>
      <c r="Y1516" t="s">
        <v>8234</v>
      </c>
      <c r="Z1516" t="s">
        <v>8235</v>
      </c>
      <c r="AA1516" t="s">
        <v>113</v>
      </c>
      <c r="AB1516" s="12" t="s">
        <v>114</v>
      </c>
      <c r="AC1516" t="str">
        <f t="shared" si="194"/>
        <v>171.99</v>
      </c>
      <c r="AD1516" s="13">
        <v>119.99</v>
      </c>
      <c r="AE1516" s="93">
        <f>AD1516+AG1516</f>
        <v>124.99</v>
      </c>
      <c r="AG1516">
        <v>5</v>
      </c>
      <c r="AI1516" t="s">
        <v>113</v>
      </c>
      <c r="AJ1516" s="11" t="s">
        <v>116</v>
      </c>
      <c r="AK1516" t="s">
        <v>8236</v>
      </c>
      <c r="AL1516" t="s">
        <v>8237</v>
      </c>
      <c r="AM1516" t="s">
        <v>8247</v>
      </c>
      <c r="AN1516" t="s">
        <v>8239</v>
      </c>
      <c r="AO1516" t="s">
        <v>8240</v>
      </c>
      <c r="AS1516" s="11" t="str">
        <f t="shared" si="19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16" t="s">
        <v>122</v>
      </c>
      <c r="AU1516" s="11" t="s">
        <v>122</v>
      </c>
      <c r="AV1516" t="s">
        <v>8241</v>
      </c>
      <c r="AW1516" t="s">
        <v>123</v>
      </c>
      <c r="BI1516">
        <v>2</v>
      </c>
      <c r="BN1516" t="s">
        <v>8242</v>
      </c>
      <c r="BO1516" t="s">
        <v>8243</v>
      </c>
      <c r="CB1516" t="s">
        <v>133</v>
      </c>
      <c r="CC1516" t="s">
        <v>134</v>
      </c>
      <c r="CD1516">
        <v>1</v>
      </c>
      <c r="CE1516">
        <v>4</v>
      </c>
      <c r="CG1516" t="s">
        <v>135</v>
      </c>
    </row>
    <row r="1517" spans="1:85" x14ac:dyDescent="0.3">
      <c r="A1517" s="39">
        <v>6516</v>
      </c>
      <c r="B1517" t="s">
        <v>98</v>
      </c>
      <c r="C1517" t="s">
        <v>8248</v>
      </c>
      <c r="D1517" t="s">
        <v>137</v>
      </c>
      <c r="E1517" t="s">
        <v>8225</v>
      </c>
      <c r="F1517" t="s">
        <v>138</v>
      </c>
      <c r="G1517" s="12" t="s">
        <v>101</v>
      </c>
      <c r="H1517" t="s">
        <v>7320</v>
      </c>
      <c r="I1517" t="s">
        <v>8249</v>
      </c>
      <c r="J1517" t="s">
        <v>8250</v>
      </c>
      <c r="K1517"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17"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17" t="s">
        <v>8227</v>
      </c>
      <c r="N1517"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O1517"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P1517" t="s">
        <v>8228</v>
      </c>
      <c r="Q1517" t="s">
        <v>8229</v>
      </c>
      <c r="R1517" t="s">
        <v>8230</v>
      </c>
      <c r="S1517" t="s">
        <v>8231</v>
      </c>
      <c r="T1517" t="s">
        <v>8232</v>
      </c>
      <c r="U1517" t="s">
        <v>8248</v>
      </c>
      <c r="V1517" t="s">
        <v>8248</v>
      </c>
      <c r="W1517" s="20" t="s">
        <v>8251</v>
      </c>
      <c r="X1517" s="20" t="s">
        <v>8251</v>
      </c>
      <c r="Y1517" t="s">
        <v>8234</v>
      </c>
      <c r="Z1517" t="s">
        <v>8235</v>
      </c>
      <c r="AA1517" t="s">
        <v>113</v>
      </c>
      <c r="AB1517" s="12" t="s">
        <v>114</v>
      </c>
      <c r="AC1517" t="str">
        <f t="shared" si="194"/>
        <v>171.99</v>
      </c>
      <c r="AD1517" s="13">
        <v>119.99</v>
      </c>
      <c r="AE1517" s="93">
        <f>AD1517+AG1517</f>
        <v>124.99</v>
      </c>
      <c r="AG1517">
        <v>5</v>
      </c>
      <c r="AI1517" t="s">
        <v>113</v>
      </c>
      <c r="AJ1517" s="11" t="s">
        <v>116</v>
      </c>
      <c r="AK1517" t="s">
        <v>8252</v>
      </c>
      <c r="AL1517" t="s">
        <v>8253</v>
      </c>
      <c r="AM1517" t="s">
        <v>8254</v>
      </c>
      <c r="AN1517" t="s">
        <v>8255</v>
      </c>
      <c r="AO1517" t="s">
        <v>8256</v>
      </c>
      <c r="AS1517" s="11" t="str">
        <f t="shared" si="191"/>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17" t="s">
        <v>122</v>
      </c>
      <c r="AU1517" s="11" t="s">
        <v>122</v>
      </c>
      <c r="AV1517" t="s">
        <v>8241</v>
      </c>
      <c r="AW1517" t="s">
        <v>123</v>
      </c>
      <c r="BI1517">
        <v>2</v>
      </c>
      <c r="BN1517" t="s">
        <v>8242</v>
      </c>
      <c r="BO1517" t="s">
        <v>8243</v>
      </c>
      <c r="CB1517" t="s">
        <v>133</v>
      </c>
      <c r="CC1517" t="s">
        <v>134</v>
      </c>
      <c r="CD1517">
        <v>1</v>
      </c>
      <c r="CE1517">
        <v>4</v>
      </c>
      <c r="CG1517" t="s">
        <v>135</v>
      </c>
    </row>
    <row r="1518" spans="1:85" x14ac:dyDescent="0.3">
      <c r="A1518" s="39">
        <v>6517</v>
      </c>
      <c r="B1518" t="s">
        <v>98</v>
      </c>
      <c r="C1518" t="s">
        <v>8257</v>
      </c>
      <c r="D1518" t="s">
        <v>137</v>
      </c>
      <c r="E1518" t="s">
        <v>8225</v>
      </c>
      <c r="F1518" t="s">
        <v>138</v>
      </c>
      <c r="G1518" s="12" t="s">
        <v>101</v>
      </c>
      <c r="H1518" t="s">
        <v>7320</v>
      </c>
      <c r="I1518" t="s">
        <v>8258</v>
      </c>
      <c r="J1518" t="s">
        <v>8259</v>
      </c>
      <c r="K1518"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18"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18" t="s">
        <v>8227</v>
      </c>
      <c r="N1518"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O1518"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Queen Sheet Set Includes: 1- Queen Flat sheet 92" x 102"; 1- Queen Fitted 60" x 80" and fits up to 18" mattress; 2- Standard Pillow cases 20" x 32" ea.</v>
      </c>
      <c r="P1518" t="s">
        <v>8228</v>
      </c>
      <c r="Q1518" t="s">
        <v>8229</v>
      </c>
      <c r="R1518" t="s">
        <v>8230</v>
      </c>
      <c r="S1518" t="s">
        <v>8231</v>
      </c>
      <c r="T1518" t="s">
        <v>8232</v>
      </c>
      <c r="U1518" t="s">
        <v>8257</v>
      </c>
      <c r="V1518" t="s">
        <v>8257</v>
      </c>
      <c r="W1518" s="20" t="s">
        <v>8260</v>
      </c>
      <c r="X1518" s="20" t="s">
        <v>8260</v>
      </c>
      <c r="Y1518" t="s">
        <v>8234</v>
      </c>
      <c r="Z1518" t="s">
        <v>8235</v>
      </c>
      <c r="AA1518" t="s">
        <v>113</v>
      </c>
      <c r="AB1518" s="12" t="s">
        <v>114</v>
      </c>
      <c r="AC1518" t="str">
        <f t="shared" si="194"/>
        <v>171.99</v>
      </c>
      <c r="AD1518" s="13">
        <v>119.99</v>
      </c>
      <c r="AE1518" s="93">
        <f>AD1518+AG1518</f>
        <v>124.99</v>
      </c>
      <c r="AG1518">
        <v>5</v>
      </c>
      <c r="AI1518" t="s">
        <v>113</v>
      </c>
      <c r="AJ1518" s="11" t="s">
        <v>116</v>
      </c>
      <c r="AK1518" t="s">
        <v>8261</v>
      </c>
      <c r="AL1518" t="s">
        <v>8262</v>
      </c>
      <c r="AM1518" t="s">
        <v>8263</v>
      </c>
      <c r="AN1518" t="s">
        <v>8264</v>
      </c>
      <c r="AO1518" t="s">
        <v>8265</v>
      </c>
      <c r="AS1518" s="11" t="str">
        <f t="shared" si="19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18" t="s">
        <v>122</v>
      </c>
      <c r="AU1518" s="11" t="s">
        <v>122</v>
      </c>
      <c r="AV1518" t="s">
        <v>8241</v>
      </c>
      <c r="AW1518" t="s">
        <v>123</v>
      </c>
      <c r="BI1518">
        <v>2</v>
      </c>
      <c r="BN1518" t="s">
        <v>8242</v>
      </c>
      <c r="BO1518" t="s">
        <v>8243</v>
      </c>
      <c r="CB1518" t="s">
        <v>133</v>
      </c>
      <c r="CC1518" t="s">
        <v>134</v>
      </c>
      <c r="CD1518">
        <v>1</v>
      </c>
      <c r="CE1518">
        <v>4</v>
      </c>
      <c r="CG1518" t="s">
        <v>135</v>
      </c>
    </row>
    <row r="1519" spans="1:85" x14ac:dyDescent="0.3">
      <c r="A1519" s="39">
        <v>6518</v>
      </c>
      <c r="B1519" t="s">
        <v>98</v>
      </c>
      <c r="C1519" t="s">
        <v>8266</v>
      </c>
      <c r="D1519" t="s">
        <v>100</v>
      </c>
      <c r="G1519" s="12"/>
      <c r="J1519" t="s">
        <v>8267</v>
      </c>
      <c r="K1519"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19"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19" t="s">
        <v>8268</v>
      </c>
      <c r="N1519"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O1519"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P1519" t="s">
        <v>8228</v>
      </c>
      <c r="Q1519" t="s">
        <v>8229</v>
      </c>
      <c r="R1519" t="s">
        <v>8230</v>
      </c>
      <c r="S1519" t="s">
        <v>8231</v>
      </c>
      <c r="T1519" t="s">
        <v>8232</v>
      </c>
      <c r="U1519" t="s">
        <v>8266</v>
      </c>
      <c r="V1519" t="s">
        <v>8266</v>
      </c>
      <c r="W1519" s="20" t="s">
        <v>8269</v>
      </c>
      <c r="X1519" s="20" t="s">
        <v>8269</v>
      </c>
      <c r="Y1519" t="s">
        <v>8234</v>
      </c>
      <c r="Z1519" t="s">
        <v>8235</v>
      </c>
      <c r="AA1519" t="s">
        <v>113</v>
      </c>
      <c r="AB1519" s="12" t="s">
        <v>114</v>
      </c>
      <c r="AC1519" t="str">
        <f t="shared" si="194"/>
        <v>0.99</v>
      </c>
      <c r="AE1519" s="93"/>
      <c r="AG1519">
        <v>5</v>
      </c>
      <c r="AI1519" t="s">
        <v>113</v>
      </c>
      <c r="AJ1519" s="11" t="s">
        <v>116</v>
      </c>
      <c r="AK1519" t="s">
        <v>8270</v>
      </c>
      <c r="AL1519" t="s">
        <v>8271</v>
      </c>
      <c r="AM1519" t="s">
        <v>8272</v>
      </c>
      <c r="AN1519" t="s">
        <v>8273</v>
      </c>
      <c r="AO1519" t="s">
        <v>8274</v>
      </c>
      <c r="AS1519" s="11" t="str">
        <f t="shared" si="19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19" t="s">
        <v>122</v>
      </c>
      <c r="AU1519" s="11" t="s">
        <v>122</v>
      </c>
      <c r="AV1519" t="s">
        <v>8241</v>
      </c>
      <c r="AW1519" t="s">
        <v>123</v>
      </c>
      <c r="BI1519">
        <v>2</v>
      </c>
      <c r="BN1519" t="s">
        <v>8242</v>
      </c>
      <c r="BO1519" t="s">
        <v>8243</v>
      </c>
      <c r="CB1519" t="s">
        <v>133</v>
      </c>
      <c r="CC1519" t="s">
        <v>134</v>
      </c>
      <c r="CD1519">
        <v>1</v>
      </c>
      <c r="CE1519">
        <v>4</v>
      </c>
      <c r="CG1519" t="s">
        <v>135</v>
      </c>
    </row>
    <row r="1520" spans="1:85" x14ac:dyDescent="0.3">
      <c r="A1520" s="39">
        <v>6519</v>
      </c>
      <c r="B1520" t="s">
        <v>98</v>
      </c>
      <c r="C1520" t="s">
        <v>8275</v>
      </c>
      <c r="D1520" t="s">
        <v>137</v>
      </c>
      <c r="E1520" t="s">
        <v>8266</v>
      </c>
      <c r="F1520" t="s">
        <v>138</v>
      </c>
      <c r="G1520" s="12" t="s">
        <v>101</v>
      </c>
      <c r="H1520" t="s">
        <v>7330</v>
      </c>
      <c r="I1520" t="s">
        <v>7884</v>
      </c>
      <c r="J1520" t="s">
        <v>8276</v>
      </c>
      <c r="K1520"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0"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0" t="s">
        <v>8268</v>
      </c>
      <c r="N1520"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O1520"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P1520" t="s">
        <v>8228</v>
      </c>
      <c r="Q1520" t="s">
        <v>8229</v>
      </c>
      <c r="R1520" t="s">
        <v>8230</v>
      </c>
      <c r="S1520" t="s">
        <v>8231</v>
      </c>
      <c r="T1520" t="s">
        <v>8232</v>
      </c>
      <c r="U1520" t="s">
        <v>8275</v>
      </c>
      <c r="V1520" t="s">
        <v>8275</v>
      </c>
      <c r="W1520" s="20" t="s">
        <v>8277</v>
      </c>
      <c r="X1520" s="20" t="s">
        <v>8277</v>
      </c>
      <c r="Y1520" t="s">
        <v>8234</v>
      </c>
      <c r="Z1520" t="s">
        <v>8235</v>
      </c>
      <c r="AA1520" t="s">
        <v>113</v>
      </c>
      <c r="AB1520" s="12" t="s">
        <v>114</v>
      </c>
      <c r="AC1520" t="str">
        <f t="shared" si="194"/>
        <v>171.99</v>
      </c>
      <c r="AD1520" s="13">
        <v>119.99</v>
      </c>
      <c r="AE1520" s="93">
        <f>AD1520+AG1520</f>
        <v>124.99</v>
      </c>
      <c r="AG1520">
        <v>5</v>
      </c>
      <c r="AI1520" t="s">
        <v>113</v>
      </c>
      <c r="AJ1520" s="11" t="s">
        <v>116</v>
      </c>
      <c r="AK1520" t="s">
        <v>8236</v>
      </c>
      <c r="AL1520" t="s">
        <v>8237</v>
      </c>
      <c r="AM1520" t="s">
        <v>8238</v>
      </c>
      <c r="AN1520" t="s">
        <v>8239</v>
      </c>
      <c r="AO1520" t="s">
        <v>8240</v>
      </c>
      <c r="AS1520" s="11" t="str">
        <f t="shared" si="191"/>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20" t="s">
        <v>122</v>
      </c>
      <c r="AU1520" s="11" t="s">
        <v>122</v>
      </c>
      <c r="AV1520" t="s">
        <v>8241</v>
      </c>
      <c r="AW1520" t="s">
        <v>123</v>
      </c>
      <c r="BI1520">
        <v>2</v>
      </c>
      <c r="BN1520" t="s">
        <v>8242</v>
      </c>
      <c r="BO1520" t="s">
        <v>8243</v>
      </c>
      <c r="CB1520" t="s">
        <v>133</v>
      </c>
      <c r="CC1520" t="s">
        <v>134</v>
      </c>
      <c r="CD1520">
        <v>1</v>
      </c>
      <c r="CE1520">
        <v>4</v>
      </c>
      <c r="CG1520" t="s">
        <v>135</v>
      </c>
    </row>
    <row r="1521" spans="1:85" x14ac:dyDescent="0.3">
      <c r="A1521" s="39">
        <v>6520</v>
      </c>
      <c r="B1521" t="s">
        <v>98</v>
      </c>
      <c r="C1521" t="s">
        <v>8278</v>
      </c>
      <c r="D1521" t="s">
        <v>137</v>
      </c>
      <c r="E1521" t="s">
        <v>8266</v>
      </c>
      <c r="F1521" t="s">
        <v>138</v>
      </c>
      <c r="G1521" s="12" t="s">
        <v>101</v>
      </c>
      <c r="H1521" t="s">
        <v>7330</v>
      </c>
      <c r="I1521" t="s">
        <v>8249</v>
      </c>
      <c r="J1521" t="s">
        <v>8279</v>
      </c>
      <c r="K1521"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1"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1" t="s">
        <v>8268</v>
      </c>
      <c r="N1521"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O1521"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P1521" t="s">
        <v>8228</v>
      </c>
      <c r="Q1521" t="s">
        <v>8229</v>
      </c>
      <c r="R1521" t="s">
        <v>8230</v>
      </c>
      <c r="S1521" t="s">
        <v>8231</v>
      </c>
      <c r="T1521" t="s">
        <v>8232</v>
      </c>
      <c r="U1521" t="s">
        <v>8278</v>
      </c>
      <c r="V1521" t="s">
        <v>8278</v>
      </c>
      <c r="W1521" s="20" t="s">
        <v>8280</v>
      </c>
      <c r="X1521" s="20" t="s">
        <v>8280</v>
      </c>
      <c r="Y1521" t="s">
        <v>8234</v>
      </c>
      <c r="Z1521" t="s">
        <v>8235</v>
      </c>
      <c r="AA1521" t="s">
        <v>113</v>
      </c>
      <c r="AB1521" s="12" t="s">
        <v>114</v>
      </c>
      <c r="AC1521" t="str">
        <f t="shared" si="194"/>
        <v>171.99</v>
      </c>
      <c r="AD1521" s="13">
        <v>119.99</v>
      </c>
      <c r="AE1521" s="93">
        <f>AD1521+AG1521</f>
        <v>124.99</v>
      </c>
      <c r="AG1521">
        <v>5</v>
      </c>
      <c r="AI1521" t="s">
        <v>113</v>
      </c>
      <c r="AJ1521" s="11" t="s">
        <v>116</v>
      </c>
      <c r="AK1521" t="s">
        <v>8236</v>
      </c>
      <c r="AL1521" t="s">
        <v>8237</v>
      </c>
      <c r="AM1521" t="s">
        <v>8247</v>
      </c>
      <c r="AN1521" t="s">
        <v>8239</v>
      </c>
      <c r="AO1521" t="s">
        <v>8240</v>
      </c>
      <c r="AS1521" s="11" t="str">
        <f t="shared" si="19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21" t="s">
        <v>122</v>
      </c>
      <c r="AU1521" s="11" t="s">
        <v>122</v>
      </c>
      <c r="AV1521" t="s">
        <v>8241</v>
      </c>
      <c r="AW1521" t="s">
        <v>123</v>
      </c>
      <c r="BI1521">
        <v>2</v>
      </c>
      <c r="BN1521" t="s">
        <v>8242</v>
      </c>
      <c r="BO1521" t="s">
        <v>8243</v>
      </c>
      <c r="CB1521" t="s">
        <v>133</v>
      </c>
      <c r="CC1521" t="s">
        <v>134</v>
      </c>
      <c r="CD1521">
        <v>1</v>
      </c>
      <c r="CE1521">
        <v>4</v>
      </c>
      <c r="CG1521" t="s">
        <v>135</v>
      </c>
    </row>
    <row r="1522" spans="1:85" x14ac:dyDescent="0.3">
      <c r="A1522" s="39">
        <v>6521</v>
      </c>
      <c r="B1522" t="s">
        <v>98</v>
      </c>
      <c r="C1522" t="s">
        <v>8281</v>
      </c>
      <c r="D1522" t="s">
        <v>137</v>
      </c>
      <c r="E1522" t="s">
        <v>8266</v>
      </c>
      <c r="F1522" t="s">
        <v>138</v>
      </c>
      <c r="G1522" s="12" t="s">
        <v>101</v>
      </c>
      <c r="H1522" t="s">
        <v>7330</v>
      </c>
      <c r="I1522" t="s">
        <v>8258</v>
      </c>
      <c r="J1522" t="s">
        <v>8282</v>
      </c>
      <c r="K1522"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2"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2" t="s">
        <v>8268</v>
      </c>
      <c r="N1522"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O1522"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P1522" t="s">
        <v>8228</v>
      </c>
      <c r="Q1522" t="s">
        <v>8229</v>
      </c>
      <c r="R1522" t="s">
        <v>8230</v>
      </c>
      <c r="S1522" t="s">
        <v>8231</v>
      </c>
      <c r="T1522" t="s">
        <v>8232</v>
      </c>
      <c r="U1522" t="s">
        <v>8281</v>
      </c>
      <c r="V1522" t="s">
        <v>8281</v>
      </c>
      <c r="W1522" s="20" t="s">
        <v>8283</v>
      </c>
      <c r="X1522" s="20" t="s">
        <v>8283</v>
      </c>
      <c r="Y1522" t="s">
        <v>8234</v>
      </c>
      <c r="Z1522" t="s">
        <v>8235</v>
      </c>
      <c r="AA1522" t="s">
        <v>113</v>
      </c>
      <c r="AB1522" s="12" t="s">
        <v>114</v>
      </c>
      <c r="AC1522" t="str">
        <f t="shared" si="194"/>
        <v>171.99</v>
      </c>
      <c r="AD1522" s="13">
        <v>119.99</v>
      </c>
      <c r="AE1522" s="93">
        <f>AD1522+AG1522</f>
        <v>124.99</v>
      </c>
      <c r="AG1522">
        <v>5</v>
      </c>
      <c r="AI1522" t="s">
        <v>113</v>
      </c>
      <c r="AJ1522" s="11" t="s">
        <v>116</v>
      </c>
      <c r="AK1522" t="s">
        <v>8252</v>
      </c>
      <c r="AL1522" t="s">
        <v>8253</v>
      </c>
      <c r="AM1522" t="s">
        <v>8254</v>
      </c>
      <c r="AN1522" t="s">
        <v>8255</v>
      </c>
      <c r="AO1522" t="s">
        <v>8256</v>
      </c>
      <c r="AS1522" s="11" t="str">
        <f t="shared" si="191"/>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22" t="s">
        <v>122</v>
      </c>
      <c r="AU1522" s="11" t="s">
        <v>122</v>
      </c>
      <c r="AV1522" t="s">
        <v>8241</v>
      </c>
      <c r="AW1522" t="s">
        <v>123</v>
      </c>
      <c r="BI1522">
        <v>2</v>
      </c>
      <c r="BN1522" t="s">
        <v>8242</v>
      </c>
      <c r="BO1522" t="s">
        <v>8243</v>
      </c>
      <c r="CB1522" t="s">
        <v>133</v>
      </c>
      <c r="CC1522" t="s">
        <v>134</v>
      </c>
      <c r="CD1522">
        <v>1</v>
      </c>
      <c r="CE1522">
        <v>4</v>
      </c>
      <c r="CG1522" t="s">
        <v>135</v>
      </c>
    </row>
    <row r="1523" spans="1:85" x14ac:dyDescent="0.3">
      <c r="A1523" s="39">
        <v>6522</v>
      </c>
      <c r="B1523" t="s">
        <v>98</v>
      </c>
      <c r="C1523" t="s">
        <v>8284</v>
      </c>
      <c r="D1523" t="s">
        <v>137</v>
      </c>
      <c r="E1523" t="s">
        <v>8266</v>
      </c>
      <c r="F1523" t="s">
        <v>138</v>
      </c>
      <c r="G1523" s="12" t="s">
        <v>101</v>
      </c>
      <c r="H1523" t="s">
        <v>7330</v>
      </c>
      <c r="I1523" t="s">
        <v>7311</v>
      </c>
      <c r="J1523" t="s">
        <v>8285</v>
      </c>
      <c r="K1523"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3"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3" t="s">
        <v>8268</v>
      </c>
      <c r="N1523"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O1523"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P1523" t="s">
        <v>8228</v>
      </c>
      <c r="Q1523" t="s">
        <v>8229</v>
      </c>
      <c r="R1523" t="s">
        <v>8230</v>
      </c>
      <c r="S1523" t="s">
        <v>8231</v>
      </c>
      <c r="T1523" t="s">
        <v>8232</v>
      </c>
      <c r="U1523" t="s">
        <v>8284</v>
      </c>
      <c r="V1523" t="s">
        <v>8284</v>
      </c>
      <c r="W1523" s="20" t="s">
        <v>8286</v>
      </c>
      <c r="X1523" s="20" t="s">
        <v>8286</v>
      </c>
      <c r="Y1523" t="s">
        <v>8234</v>
      </c>
      <c r="Z1523" t="s">
        <v>8235</v>
      </c>
      <c r="AA1523" t="s">
        <v>113</v>
      </c>
      <c r="AB1523" s="12" t="s">
        <v>114</v>
      </c>
      <c r="AC1523" t="str">
        <f t="shared" si="194"/>
        <v>171.99</v>
      </c>
      <c r="AD1523" s="13">
        <v>119.99</v>
      </c>
      <c r="AE1523" s="93">
        <f>AD1523+AG1523</f>
        <v>124.99</v>
      </c>
      <c r="AG1523">
        <v>5</v>
      </c>
      <c r="AI1523" t="s">
        <v>113</v>
      </c>
      <c r="AJ1523" s="11" t="s">
        <v>116</v>
      </c>
      <c r="AK1523" t="s">
        <v>8261</v>
      </c>
      <c r="AL1523" t="s">
        <v>8262</v>
      </c>
      <c r="AM1523" t="s">
        <v>8263</v>
      </c>
      <c r="AN1523" t="s">
        <v>8264</v>
      </c>
      <c r="AO1523" t="s">
        <v>8265</v>
      </c>
      <c r="AS1523" s="11" t="str">
        <f t="shared" si="19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23" t="s">
        <v>122</v>
      </c>
      <c r="AU1523" s="11" t="s">
        <v>122</v>
      </c>
      <c r="AV1523" t="s">
        <v>8241</v>
      </c>
      <c r="AW1523" t="s">
        <v>123</v>
      </c>
      <c r="BI1523">
        <v>2</v>
      </c>
      <c r="BN1523" t="s">
        <v>8242</v>
      </c>
      <c r="BO1523" t="s">
        <v>8243</v>
      </c>
      <c r="CB1523" t="s">
        <v>133</v>
      </c>
      <c r="CC1523" t="s">
        <v>134</v>
      </c>
      <c r="CD1523">
        <v>1</v>
      </c>
      <c r="CE1523">
        <v>4</v>
      </c>
      <c r="CG1523" t="s">
        <v>135</v>
      </c>
    </row>
    <row r="1524" spans="1:85" x14ac:dyDescent="0.3">
      <c r="A1524" s="39">
        <v>6523</v>
      </c>
      <c r="B1524" t="s">
        <v>98</v>
      </c>
      <c r="C1524" t="s">
        <v>8287</v>
      </c>
      <c r="D1524" t="s">
        <v>137</v>
      </c>
      <c r="E1524" t="s">
        <v>8266</v>
      </c>
      <c r="F1524" t="s">
        <v>138</v>
      </c>
      <c r="G1524" s="12" t="s">
        <v>101</v>
      </c>
      <c r="H1524" t="s">
        <v>7330</v>
      </c>
      <c r="I1524" t="s">
        <v>8288</v>
      </c>
      <c r="J1524" t="s">
        <v>8289</v>
      </c>
      <c r="K1524"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4"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4" t="s">
        <v>8268</v>
      </c>
      <c r="N1524"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O1524"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King Sheet Set Includes: 1- King Flat sheet 110" x 102"; 1- King Fitted 78" x 80" and fits up to 18" mattress; 2- King Pillow cases 20" x 40" ea.</v>
      </c>
      <c r="P1524" t="s">
        <v>8228</v>
      </c>
      <c r="Q1524" t="s">
        <v>8229</v>
      </c>
      <c r="R1524" t="s">
        <v>8230</v>
      </c>
      <c r="S1524" t="s">
        <v>8231</v>
      </c>
      <c r="T1524" t="s">
        <v>8232</v>
      </c>
      <c r="U1524" t="s">
        <v>8287</v>
      </c>
      <c r="V1524" t="s">
        <v>8287</v>
      </c>
      <c r="W1524" s="20" t="s">
        <v>8290</v>
      </c>
      <c r="X1524" s="20" t="s">
        <v>8290</v>
      </c>
      <c r="Y1524" t="s">
        <v>8234</v>
      </c>
      <c r="Z1524" t="s">
        <v>8235</v>
      </c>
      <c r="AA1524" t="s">
        <v>113</v>
      </c>
      <c r="AB1524" s="12" t="s">
        <v>114</v>
      </c>
      <c r="AC1524" t="str">
        <f t="shared" si="194"/>
        <v>171.99</v>
      </c>
      <c r="AD1524" s="13">
        <v>119.99</v>
      </c>
      <c r="AE1524" s="93">
        <f>AD1524+AG1524</f>
        <v>124.99</v>
      </c>
      <c r="AG1524">
        <v>5</v>
      </c>
      <c r="AI1524" t="s">
        <v>113</v>
      </c>
      <c r="AJ1524" s="11" t="s">
        <v>116</v>
      </c>
      <c r="AK1524" t="s">
        <v>8270</v>
      </c>
      <c r="AL1524" t="s">
        <v>8271</v>
      </c>
      <c r="AM1524" t="s">
        <v>8272</v>
      </c>
      <c r="AN1524" t="s">
        <v>8273</v>
      </c>
      <c r="AO1524" t="s">
        <v>8274</v>
      </c>
      <c r="AS1524" s="11" t="str">
        <f t="shared" si="19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24" t="s">
        <v>122</v>
      </c>
      <c r="AU1524" s="11" t="s">
        <v>122</v>
      </c>
      <c r="AV1524" t="s">
        <v>8241</v>
      </c>
      <c r="AW1524" t="s">
        <v>123</v>
      </c>
      <c r="BI1524">
        <v>2</v>
      </c>
      <c r="BN1524" t="s">
        <v>8242</v>
      </c>
      <c r="BO1524" t="s">
        <v>8243</v>
      </c>
      <c r="CB1524" t="s">
        <v>133</v>
      </c>
      <c r="CC1524" t="s">
        <v>134</v>
      </c>
      <c r="CD1524">
        <v>1</v>
      </c>
      <c r="CE1524">
        <v>4</v>
      </c>
      <c r="CG1524" t="s">
        <v>135</v>
      </c>
    </row>
    <row r="1525" spans="1:85" x14ac:dyDescent="0.3">
      <c r="A1525" s="39">
        <v>6524</v>
      </c>
      <c r="B1525" t="s">
        <v>98</v>
      </c>
      <c r="C1525" t="s">
        <v>8291</v>
      </c>
      <c r="D1525" t="s">
        <v>100</v>
      </c>
      <c r="G1525" s="12"/>
      <c r="J1525" t="s">
        <v>8292</v>
      </c>
      <c r="K1525"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5"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5" t="s">
        <v>8293</v>
      </c>
      <c r="N1525"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25"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25" t="s">
        <v>8228</v>
      </c>
      <c r="Q1525" t="s">
        <v>8229</v>
      </c>
      <c r="R1525" t="s">
        <v>8230</v>
      </c>
      <c r="S1525" t="s">
        <v>8231</v>
      </c>
      <c r="T1525" t="s">
        <v>8232</v>
      </c>
      <c r="U1525" t="s">
        <v>8291</v>
      </c>
      <c r="V1525" t="s">
        <v>8291</v>
      </c>
      <c r="W1525" s="20" t="s">
        <v>8294</v>
      </c>
      <c r="X1525" s="20" t="s">
        <v>8294</v>
      </c>
      <c r="Y1525" t="s">
        <v>8234</v>
      </c>
      <c r="Z1525" t="s">
        <v>8235</v>
      </c>
      <c r="AA1525" t="s">
        <v>113</v>
      </c>
      <c r="AB1525" s="12" t="s">
        <v>114</v>
      </c>
      <c r="AC1525" t="str">
        <f t="shared" si="194"/>
        <v>0.99</v>
      </c>
      <c r="AE1525" s="93"/>
      <c r="AG1525">
        <v>5</v>
      </c>
      <c r="AI1525" t="s">
        <v>113</v>
      </c>
      <c r="AJ1525" s="11" t="s">
        <v>116</v>
      </c>
      <c r="AK1525" t="s">
        <v>8236</v>
      </c>
      <c r="AL1525" t="s">
        <v>8237</v>
      </c>
      <c r="AM1525" t="s">
        <v>8238</v>
      </c>
      <c r="AN1525" t="s">
        <v>8239</v>
      </c>
      <c r="AO1525" t="s">
        <v>8240</v>
      </c>
      <c r="AS1525" s="11" t="str">
        <f t="shared" si="191"/>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25" t="s">
        <v>122</v>
      </c>
      <c r="AU1525" s="11" t="s">
        <v>122</v>
      </c>
      <c r="AV1525" t="s">
        <v>8241</v>
      </c>
      <c r="AW1525" t="s">
        <v>123</v>
      </c>
      <c r="BI1525">
        <v>2</v>
      </c>
      <c r="BN1525" t="s">
        <v>8242</v>
      </c>
      <c r="BO1525" t="s">
        <v>8243</v>
      </c>
      <c r="CB1525" t="s">
        <v>133</v>
      </c>
      <c r="CC1525" t="s">
        <v>134</v>
      </c>
      <c r="CD1525">
        <v>1</v>
      </c>
      <c r="CE1525">
        <v>4</v>
      </c>
      <c r="CG1525" t="s">
        <v>135</v>
      </c>
    </row>
    <row r="1526" spans="1:85" x14ac:dyDescent="0.3">
      <c r="A1526" s="39">
        <v>6525</v>
      </c>
      <c r="B1526" t="s">
        <v>98</v>
      </c>
      <c r="C1526" t="s">
        <v>8295</v>
      </c>
      <c r="D1526" t="s">
        <v>137</v>
      </c>
      <c r="E1526" t="s">
        <v>8291</v>
      </c>
      <c r="F1526" t="s">
        <v>138</v>
      </c>
      <c r="G1526" s="12" t="s">
        <v>101</v>
      </c>
      <c r="H1526" t="s">
        <v>8296</v>
      </c>
      <c r="I1526" t="s">
        <v>7884</v>
      </c>
      <c r="J1526" t="s">
        <v>8297</v>
      </c>
      <c r="K1526"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6"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6" t="s">
        <v>8293</v>
      </c>
      <c r="N1526"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26"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26" t="s">
        <v>8228</v>
      </c>
      <c r="Q1526" t="s">
        <v>8229</v>
      </c>
      <c r="R1526" t="s">
        <v>8230</v>
      </c>
      <c r="S1526" t="s">
        <v>8231</v>
      </c>
      <c r="T1526" t="s">
        <v>8232</v>
      </c>
      <c r="U1526" t="s">
        <v>8295</v>
      </c>
      <c r="V1526" t="s">
        <v>8295</v>
      </c>
      <c r="W1526" s="20" t="s">
        <v>8298</v>
      </c>
      <c r="X1526" s="20" t="s">
        <v>8298</v>
      </c>
      <c r="Y1526" t="s">
        <v>8234</v>
      </c>
      <c r="Z1526" t="s">
        <v>8235</v>
      </c>
      <c r="AA1526" t="s">
        <v>113</v>
      </c>
      <c r="AB1526" s="12" t="s">
        <v>114</v>
      </c>
      <c r="AC1526" t="str">
        <f t="shared" si="194"/>
        <v>171.99</v>
      </c>
      <c r="AD1526" s="13">
        <v>119.99</v>
      </c>
      <c r="AE1526" s="93">
        <f t="shared" ref="AE1526:AE1532" si="195">AD1526+AG1526</f>
        <v>124.99</v>
      </c>
      <c r="AG1526">
        <v>5</v>
      </c>
      <c r="AI1526" t="s">
        <v>113</v>
      </c>
      <c r="AJ1526" s="11" t="s">
        <v>116</v>
      </c>
      <c r="AK1526" t="s">
        <v>8236</v>
      </c>
      <c r="AL1526" t="s">
        <v>8237</v>
      </c>
      <c r="AM1526" t="s">
        <v>8247</v>
      </c>
      <c r="AN1526" t="s">
        <v>8239</v>
      </c>
      <c r="AO1526" t="s">
        <v>8240</v>
      </c>
      <c r="AS1526" s="11" t="str">
        <f t="shared" si="19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26" t="s">
        <v>122</v>
      </c>
      <c r="AU1526" s="11" t="s">
        <v>122</v>
      </c>
      <c r="AV1526" t="s">
        <v>8241</v>
      </c>
      <c r="AW1526" t="s">
        <v>123</v>
      </c>
      <c r="BI1526">
        <v>2</v>
      </c>
      <c r="BN1526" t="s">
        <v>8242</v>
      </c>
      <c r="BO1526" t="s">
        <v>8243</v>
      </c>
      <c r="CB1526" t="s">
        <v>133</v>
      </c>
      <c r="CC1526" t="s">
        <v>134</v>
      </c>
      <c r="CD1526">
        <v>1</v>
      </c>
      <c r="CE1526">
        <v>4</v>
      </c>
      <c r="CG1526" t="s">
        <v>135</v>
      </c>
    </row>
    <row r="1527" spans="1:85" x14ac:dyDescent="0.3">
      <c r="A1527" s="39">
        <v>6526</v>
      </c>
      <c r="B1527" t="s">
        <v>98</v>
      </c>
      <c r="C1527" t="s">
        <v>8299</v>
      </c>
      <c r="D1527" t="s">
        <v>137</v>
      </c>
      <c r="E1527" t="s">
        <v>8291</v>
      </c>
      <c r="F1527" t="s">
        <v>138</v>
      </c>
      <c r="G1527" s="12" t="s">
        <v>101</v>
      </c>
      <c r="H1527" t="s">
        <v>8296</v>
      </c>
      <c r="I1527" t="s">
        <v>8300</v>
      </c>
      <c r="J1527" t="s">
        <v>8301</v>
      </c>
      <c r="K1527"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7"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7" t="s">
        <v>8293</v>
      </c>
      <c r="N1527"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27"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27" t="s">
        <v>8228</v>
      </c>
      <c r="Q1527" t="s">
        <v>8229</v>
      </c>
      <c r="R1527" t="s">
        <v>8230</v>
      </c>
      <c r="S1527" t="s">
        <v>8231</v>
      </c>
      <c r="T1527" t="s">
        <v>8232</v>
      </c>
      <c r="U1527" t="s">
        <v>8299</v>
      </c>
      <c r="V1527" t="s">
        <v>8299</v>
      </c>
      <c r="W1527" s="20" t="s">
        <v>8302</v>
      </c>
      <c r="X1527" s="20" t="s">
        <v>8302</v>
      </c>
      <c r="Y1527" t="s">
        <v>8234</v>
      </c>
      <c r="Z1527" t="s">
        <v>8235</v>
      </c>
      <c r="AA1527" t="s">
        <v>113</v>
      </c>
      <c r="AB1527" s="12" t="s">
        <v>114</v>
      </c>
      <c r="AC1527" t="str">
        <f t="shared" si="194"/>
        <v>171.99</v>
      </c>
      <c r="AD1527" s="13">
        <v>119.99</v>
      </c>
      <c r="AE1527" s="93">
        <f t="shared" si="195"/>
        <v>124.99</v>
      </c>
      <c r="AG1527">
        <v>5</v>
      </c>
      <c r="AI1527" t="s">
        <v>113</v>
      </c>
      <c r="AJ1527" s="11" t="s">
        <v>116</v>
      </c>
      <c r="AK1527" t="s">
        <v>8252</v>
      </c>
      <c r="AL1527" t="s">
        <v>8253</v>
      </c>
      <c r="AM1527" t="s">
        <v>8254</v>
      </c>
      <c r="AN1527" t="s">
        <v>8255</v>
      </c>
      <c r="AO1527" t="s">
        <v>8256</v>
      </c>
      <c r="AS1527" s="11" t="str">
        <f t="shared" si="191"/>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27" t="s">
        <v>122</v>
      </c>
      <c r="AU1527" s="11" t="s">
        <v>122</v>
      </c>
      <c r="AV1527" t="s">
        <v>8241</v>
      </c>
      <c r="AW1527" t="s">
        <v>123</v>
      </c>
      <c r="BI1527">
        <v>2</v>
      </c>
      <c r="BN1527" t="s">
        <v>8242</v>
      </c>
      <c r="BO1527" t="s">
        <v>8243</v>
      </c>
      <c r="CB1527" t="s">
        <v>133</v>
      </c>
      <c r="CC1527" t="s">
        <v>134</v>
      </c>
      <c r="CD1527">
        <v>1</v>
      </c>
      <c r="CE1527">
        <v>4</v>
      </c>
      <c r="CG1527" t="s">
        <v>135</v>
      </c>
    </row>
    <row r="1528" spans="1:85" x14ac:dyDescent="0.3">
      <c r="A1528" s="39">
        <v>6527</v>
      </c>
      <c r="B1528" t="s">
        <v>98</v>
      </c>
      <c r="C1528" t="s">
        <v>8303</v>
      </c>
      <c r="D1528" t="s">
        <v>137</v>
      </c>
      <c r="E1528" t="s">
        <v>8291</v>
      </c>
      <c r="F1528" t="s">
        <v>138</v>
      </c>
      <c r="G1528" s="12" t="s">
        <v>101</v>
      </c>
      <c r="H1528" t="s">
        <v>8296</v>
      </c>
      <c r="I1528" t="s">
        <v>8258</v>
      </c>
      <c r="J1528" t="s">
        <v>8304</v>
      </c>
      <c r="K1528"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8"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8" t="s">
        <v>8293</v>
      </c>
      <c r="N1528"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28"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28" t="s">
        <v>8228</v>
      </c>
      <c r="Q1528" t="s">
        <v>8229</v>
      </c>
      <c r="R1528" t="s">
        <v>8230</v>
      </c>
      <c r="S1528" t="s">
        <v>8231</v>
      </c>
      <c r="T1528" t="s">
        <v>8232</v>
      </c>
      <c r="U1528" t="s">
        <v>8303</v>
      </c>
      <c r="V1528" t="s">
        <v>8303</v>
      </c>
      <c r="W1528" s="20" t="s">
        <v>8305</v>
      </c>
      <c r="X1528" s="20" t="s">
        <v>8305</v>
      </c>
      <c r="Y1528" t="s">
        <v>8234</v>
      </c>
      <c r="Z1528" t="s">
        <v>8235</v>
      </c>
      <c r="AA1528" t="s">
        <v>113</v>
      </c>
      <c r="AB1528" s="12" t="s">
        <v>114</v>
      </c>
      <c r="AC1528" t="str">
        <f t="shared" si="194"/>
        <v>171.99</v>
      </c>
      <c r="AD1528" s="13">
        <v>119.99</v>
      </c>
      <c r="AE1528" s="93">
        <f t="shared" si="195"/>
        <v>124.99</v>
      </c>
      <c r="AG1528">
        <v>5</v>
      </c>
      <c r="AI1528" t="s">
        <v>113</v>
      </c>
      <c r="AJ1528" s="11" t="s">
        <v>116</v>
      </c>
      <c r="AK1528" t="s">
        <v>8261</v>
      </c>
      <c r="AL1528" t="s">
        <v>8262</v>
      </c>
      <c r="AM1528" t="s">
        <v>8263</v>
      </c>
      <c r="AN1528" t="s">
        <v>8264</v>
      </c>
      <c r="AO1528" t="s">
        <v>8265</v>
      </c>
      <c r="AS1528" s="11" t="str">
        <f t="shared" si="19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28" t="s">
        <v>122</v>
      </c>
      <c r="AU1528" s="11" t="s">
        <v>122</v>
      </c>
      <c r="AV1528" t="s">
        <v>8241</v>
      </c>
      <c r="AW1528" t="s">
        <v>123</v>
      </c>
      <c r="BI1528">
        <v>2</v>
      </c>
      <c r="BN1528" t="s">
        <v>8242</v>
      </c>
      <c r="BO1528" t="s">
        <v>8243</v>
      </c>
      <c r="CB1528" t="s">
        <v>133</v>
      </c>
      <c r="CC1528" t="s">
        <v>134</v>
      </c>
      <c r="CD1528">
        <v>1</v>
      </c>
      <c r="CE1528">
        <v>4</v>
      </c>
      <c r="CG1528" t="s">
        <v>135</v>
      </c>
    </row>
    <row r="1529" spans="1:85" x14ac:dyDescent="0.3">
      <c r="A1529" s="39">
        <v>6528</v>
      </c>
      <c r="B1529" t="s">
        <v>98</v>
      </c>
      <c r="C1529" t="s">
        <v>8306</v>
      </c>
      <c r="D1529" t="s">
        <v>137</v>
      </c>
      <c r="E1529" t="s">
        <v>8291</v>
      </c>
      <c r="F1529" t="s">
        <v>138</v>
      </c>
      <c r="G1529" s="12" t="s">
        <v>101</v>
      </c>
      <c r="H1529" t="s">
        <v>8296</v>
      </c>
      <c r="I1529" t="s">
        <v>8288</v>
      </c>
      <c r="J1529" t="s">
        <v>8307</v>
      </c>
      <c r="K1529"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29"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29" t="s">
        <v>8293</v>
      </c>
      <c r="N1529"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29"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29" t="s">
        <v>8228</v>
      </c>
      <c r="Q1529" t="s">
        <v>8229</v>
      </c>
      <c r="R1529" t="s">
        <v>8230</v>
      </c>
      <c r="S1529" t="s">
        <v>8231</v>
      </c>
      <c r="T1529" t="s">
        <v>8232</v>
      </c>
      <c r="U1529" t="s">
        <v>8306</v>
      </c>
      <c r="V1529" t="s">
        <v>8306</v>
      </c>
      <c r="W1529" s="20" t="s">
        <v>8308</v>
      </c>
      <c r="X1529" s="20" t="s">
        <v>8308</v>
      </c>
      <c r="Y1529" t="s">
        <v>8234</v>
      </c>
      <c r="Z1529" t="s">
        <v>8235</v>
      </c>
      <c r="AA1529" t="s">
        <v>113</v>
      </c>
      <c r="AB1529" s="12" t="s">
        <v>114</v>
      </c>
      <c r="AC1529" t="str">
        <f t="shared" si="194"/>
        <v>171.99</v>
      </c>
      <c r="AD1529" s="13">
        <v>119.99</v>
      </c>
      <c r="AE1529" s="93">
        <f t="shared" si="195"/>
        <v>124.99</v>
      </c>
      <c r="AG1529">
        <v>5</v>
      </c>
      <c r="AI1529" t="s">
        <v>113</v>
      </c>
      <c r="AJ1529" s="11" t="s">
        <v>116</v>
      </c>
      <c r="AK1529" t="s">
        <v>8270</v>
      </c>
      <c r="AL1529" t="s">
        <v>8271</v>
      </c>
      <c r="AM1529" t="s">
        <v>8272</v>
      </c>
      <c r="AN1529" t="s">
        <v>8273</v>
      </c>
      <c r="AO1529" t="s">
        <v>8274</v>
      </c>
      <c r="AS1529" s="11" t="str">
        <f t="shared" si="19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29" t="s">
        <v>122</v>
      </c>
      <c r="AU1529" s="11" t="s">
        <v>122</v>
      </c>
      <c r="AV1529" t="s">
        <v>8241</v>
      </c>
      <c r="AW1529" t="s">
        <v>123</v>
      </c>
      <c r="BI1529">
        <v>2</v>
      </c>
      <c r="BN1529" t="s">
        <v>8242</v>
      </c>
      <c r="BO1529" t="s">
        <v>8243</v>
      </c>
      <c r="CB1529" t="s">
        <v>133</v>
      </c>
      <c r="CC1529" t="s">
        <v>134</v>
      </c>
      <c r="CD1529">
        <v>1</v>
      </c>
      <c r="CE1529">
        <v>4</v>
      </c>
      <c r="CG1529" t="s">
        <v>135</v>
      </c>
    </row>
    <row r="1530" spans="1:85" x14ac:dyDescent="0.3">
      <c r="A1530" s="39">
        <v>6529</v>
      </c>
      <c r="B1530" t="s">
        <v>98</v>
      </c>
      <c r="C1530" t="s">
        <v>8309</v>
      </c>
      <c r="D1530" t="s">
        <v>137</v>
      </c>
      <c r="E1530" t="s">
        <v>8291</v>
      </c>
      <c r="F1530" t="s">
        <v>138</v>
      </c>
      <c r="G1530" s="12" t="s">
        <v>101</v>
      </c>
      <c r="H1530" t="s">
        <v>8296</v>
      </c>
      <c r="I1530" t="s">
        <v>8249</v>
      </c>
      <c r="J1530" t="s">
        <v>8310</v>
      </c>
      <c r="K1530"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30"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30" t="s">
        <v>8293</v>
      </c>
      <c r="N1530"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30"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30" t="s">
        <v>8228</v>
      </c>
      <c r="Q1530" t="s">
        <v>8229</v>
      </c>
      <c r="R1530" t="s">
        <v>8230</v>
      </c>
      <c r="S1530" t="s">
        <v>8231</v>
      </c>
      <c r="T1530" t="s">
        <v>8232</v>
      </c>
      <c r="U1530" t="s">
        <v>8309</v>
      </c>
      <c r="V1530" t="s">
        <v>8309</v>
      </c>
      <c r="W1530" s="20" t="s">
        <v>8311</v>
      </c>
      <c r="X1530" s="20" t="s">
        <v>8311</v>
      </c>
      <c r="Y1530" t="s">
        <v>8234</v>
      </c>
      <c r="Z1530" t="s">
        <v>8235</v>
      </c>
      <c r="AA1530" t="s">
        <v>113</v>
      </c>
      <c r="AB1530" s="12" t="s">
        <v>114</v>
      </c>
      <c r="AC1530" t="str">
        <f t="shared" si="194"/>
        <v>171.99</v>
      </c>
      <c r="AD1530" s="13">
        <v>119.99</v>
      </c>
      <c r="AE1530" s="93">
        <f t="shared" si="195"/>
        <v>124.99</v>
      </c>
      <c r="AG1530">
        <v>5</v>
      </c>
      <c r="AI1530" t="s">
        <v>113</v>
      </c>
      <c r="AJ1530" s="11" t="s">
        <v>116</v>
      </c>
      <c r="AK1530" t="s">
        <v>8236</v>
      </c>
      <c r="AL1530" t="s">
        <v>8237</v>
      </c>
      <c r="AM1530" t="s">
        <v>8238</v>
      </c>
      <c r="AN1530" t="s">
        <v>8239</v>
      </c>
      <c r="AO1530" t="s">
        <v>8240</v>
      </c>
      <c r="AS1530" s="11" t="str">
        <f t="shared" si="191"/>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30" t="s">
        <v>122</v>
      </c>
      <c r="AU1530" s="11" t="s">
        <v>122</v>
      </c>
      <c r="AV1530" t="s">
        <v>8241</v>
      </c>
      <c r="AW1530" t="s">
        <v>123</v>
      </c>
      <c r="BI1530">
        <v>2</v>
      </c>
      <c r="BN1530" t="s">
        <v>8242</v>
      </c>
      <c r="BO1530" t="s">
        <v>8243</v>
      </c>
      <c r="CB1530" t="s">
        <v>133</v>
      </c>
      <c r="CC1530" t="s">
        <v>134</v>
      </c>
      <c r="CD1530">
        <v>1</v>
      </c>
      <c r="CE1530">
        <v>4</v>
      </c>
      <c r="CG1530" t="s">
        <v>135</v>
      </c>
    </row>
    <row r="1531" spans="1:85" x14ac:dyDescent="0.3">
      <c r="A1531" s="39">
        <v>6530</v>
      </c>
      <c r="B1531" t="s">
        <v>98</v>
      </c>
      <c r="C1531" t="s">
        <v>8312</v>
      </c>
      <c r="D1531" t="s">
        <v>137</v>
      </c>
      <c r="E1531" t="s">
        <v>8291</v>
      </c>
      <c r="F1531" t="s">
        <v>138</v>
      </c>
      <c r="G1531" s="12" t="s">
        <v>101</v>
      </c>
      <c r="H1531" t="s">
        <v>8296</v>
      </c>
      <c r="I1531" t="s">
        <v>7311</v>
      </c>
      <c r="J1531" t="s">
        <v>8313</v>
      </c>
      <c r="K1531"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31"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31" t="s">
        <v>8293</v>
      </c>
      <c r="N1531"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31"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31" t="s">
        <v>8228</v>
      </c>
      <c r="Q1531" t="s">
        <v>8229</v>
      </c>
      <c r="R1531" t="s">
        <v>8230</v>
      </c>
      <c r="S1531" t="s">
        <v>8231</v>
      </c>
      <c r="T1531" t="s">
        <v>8232</v>
      </c>
      <c r="U1531" t="s">
        <v>8312</v>
      </c>
      <c r="V1531" t="s">
        <v>8312</v>
      </c>
      <c r="W1531" s="20" t="s">
        <v>8314</v>
      </c>
      <c r="X1531" s="20" t="s">
        <v>8314</v>
      </c>
      <c r="Y1531" t="s">
        <v>8234</v>
      </c>
      <c r="Z1531" t="s">
        <v>8235</v>
      </c>
      <c r="AA1531" t="s">
        <v>113</v>
      </c>
      <c r="AB1531" s="12" t="s">
        <v>114</v>
      </c>
      <c r="AC1531" t="str">
        <f t="shared" si="194"/>
        <v>171.99</v>
      </c>
      <c r="AD1531" s="13">
        <v>119.99</v>
      </c>
      <c r="AE1531" s="93">
        <f t="shared" si="195"/>
        <v>124.99</v>
      </c>
      <c r="AG1531">
        <v>5</v>
      </c>
      <c r="AI1531" t="s">
        <v>113</v>
      </c>
      <c r="AJ1531" s="11" t="s">
        <v>116</v>
      </c>
      <c r="AK1531" t="s">
        <v>8236</v>
      </c>
      <c r="AL1531" t="s">
        <v>8237</v>
      </c>
      <c r="AM1531" t="s">
        <v>8247</v>
      </c>
      <c r="AN1531" t="s">
        <v>8239</v>
      </c>
      <c r="AO1531" t="s">
        <v>8240</v>
      </c>
      <c r="AS1531" s="11" t="str">
        <f t="shared" si="19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31" t="s">
        <v>122</v>
      </c>
      <c r="AU1531" s="11" t="s">
        <v>122</v>
      </c>
      <c r="AV1531" t="s">
        <v>8241</v>
      </c>
      <c r="AW1531" t="s">
        <v>123</v>
      </c>
      <c r="BI1531">
        <v>2</v>
      </c>
      <c r="BN1531" t="s">
        <v>8242</v>
      </c>
      <c r="BO1531" t="s">
        <v>8243</v>
      </c>
      <c r="CB1531" t="s">
        <v>133</v>
      </c>
      <c r="CC1531" t="s">
        <v>134</v>
      </c>
      <c r="CD1531">
        <v>1</v>
      </c>
      <c r="CE1531">
        <v>4</v>
      </c>
      <c r="CG1531" t="s">
        <v>135</v>
      </c>
    </row>
    <row r="1532" spans="1:85" x14ac:dyDescent="0.3">
      <c r="A1532" s="39">
        <v>6531</v>
      </c>
      <c r="B1532" t="s">
        <v>98</v>
      </c>
      <c r="C1532" t="s">
        <v>8315</v>
      </c>
      <c r="D1532" t="s">
        <v>137</v>
      </c>
      <c r="E1532" t="s">
        <v>8291</v>
      </c>
      <c r="F1532" t="s">
        <v>138</v>
      </c>
      <c r="G1532" s="12" t="s">
        <v>101</v>
      </c>
      <c r="H1532" t="s">
        <v>8296</v>
      </c>
      <c r="I1532" t="s">
        <v>8316</v>
      </c>
      <c r="J1532" t="s">
        <v>8317</v>
      </c>
      <c r="K1532" s="29" t="str">
        <f t="shared" si="192"/>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v>
      </c>
      <c r="L1532" s="12" t="str">
        <f t="shared" si="189"/>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v>
      </c>
      <c r="M1532" t="s">
        <v>8293</v>
      </c>
      <c r="N1532" s="12" t="str">
        <f t="shared" si="193"/>
        <v>100% Viscose from Bamboo. Extremely comfortable in all temperatures.
Extremely comfortable in all temperatures.
Very environmentally friendly. Noticeably softer than cotton.
Bamboo is highly resistant to dust mites.
Machine wash in cold water only. Delicate cycle. No Bleach. Tumble Dry on low heat. Remove immediately at end of cycle. Press with warm iron if needed.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O1532" s="11" t="str">
        <f t="shared" si="190"/>
        <v>&lt;ul&gt;
&lt;li&gt;100% Viscose from Bamboo. Extremely comfortable in all temperatures.
&lt;li&gt;Extremely comfortable in all temperatures.
&lt;li&gt;Very environmentally friendly. Noticeably softer than cotton.
&lt;li&gt;Bamboo is highly resistant to dust mites.
&lt;li&gt;Machine wash in cold water only. Delicate cycle. No Bleach. Tumble Dry on low heat. Remove immediately at end of cycle. Press with warm iron if needed.
&lt;ul&gt;
Bamboo is one of the softest fabric in the world, noticeably softer than cotton. Wrap your self in the softness of the luxurious 100% silky bamboo sheets like those found in royalty homes. You won't be able to go back to cotton sheets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 
California King Sheet Set Includes: 1- Cal-King Flat sheet 110" x 102"; 1- Cal-King Fitted 72" x 84" and fits up to 18" mattress; 2- King Pillow cases 20" x 40" ea.</v>
      </c>
      <c r="P1532" t="s">
        <v>8228</v>
      </c>
      <c r="Q1532" t="s">
        <v>8229</v>
      </c>
      <c r="R1532" t="s">
        <v>8230</v>
      </c>
      <c r="S1532" t="s">
        <v>8231</v>
      </c>
      <c r="T1532" t="s">
        <v>8232</v>
      </c>
      <c r="U1532" t="s">
        <v>8315</v>
      </c>
      <c r="V1532" t="s">
        <v>8315</v>
      </c>
      <c r="W1532" s="20" t="s">
        <v>8318</v>
      </c>
      <c r="X1532" s="20" t="s">
        <v>8318</v>
      </c>
      <c r="Y1532" t="s">
        <v>8234</v>
      </c>
      <c r="Z1532" t="s">
        <v>8235</v>
      </c>
      <c r="AA1532" t="s">
        <v>113</v>
      </c>
      <c r="AB1532" s="12" t="s">
        <v>114</v>
      </c>
      <c r="AC1532" t="str">
        <f t="shared" si="194"/>
        <v>171.99</v>
      </c>
      <c r="AD1532" s="13">
        <v>119.99</v>
      </c>
      <c r="AE1532" s="93">
        <f t="shared" si="195"/>
        <v>124.99</v>
      </c>
      <c r="AG1532">
        <v>5</v>
      </c>
      <c r="AI1532" t="s">
        <v>113</v>
      </c>
      <c r="AJ1532" s="11" t="s">
        <v>116</v>
      </c>
      <c r="AK1532" t="s">
        <v>8252</v>
      </c>
      <c r="AL1532" t="s">
        <v>8253</v>
      </c>
      <c r="AM1532" t="s">
        <v>8254</v>
      </c>
      <c r="AN1532" t="s">
        <v>8255</v>
      </c>
      <c r="AO1532" t="s">
        <v>8256</v>
      </c>
      <c r="AS1532" s="11" t="str">
        <f t="shared" si="191"/>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32" t="s">
        <v>122</v>
      </c>
      <c r="AU1532" s="11" t="s">
        <v>122</v>
      </c>
      <c r="AV1532" t="s">
        <v>8241</v>
      </c>
      <c r="AW1532" t="s">
        <v>123</v>
      </c>
      <c r="BI1532">
        <v>2</v>
      </c>
      <c r="BN1532" t="s">
        <v>8242</v>
      </c>
      <c r="BO1532" t="s">
        <v>8243</v>
      </c>
      <c r="CB1532" t="s">
        <v>133</v>
      </c>
      <c r="CC1532" t="s">
        <v>134</v>
      </c>
      <c r="CD1532">
        <v>1</v>
      </c>
      <c r="CE1532">
        <v>4</v>
      </c>
      <c r="CG1532" t="s">
        <v>135</v>
      </c>
    </row>
    <row r="1533" spans="1:85" x14ac:dyDescent="0.3">
      <c r="A1533" s="39">
        <v>6532</v>
      </c>
      <c r="B1533" t="s">
        <v>98</v>
      </c>
      <c r="C1533" t="s">
        <v>8319</v>
      </c>
      <c r="D1533" t="s">
        <v>100</v>
      </c>
      <c r="G1533" s="12"/>
      <c r="J1533" t="s">
        <v>8320</v>
      </c>
      <c r="K1533"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3"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3" t="s">
        <v>8321</v>
      </c>
      <c r="N1533"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3"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3" t="s">
        <v>8322</v>
      </c>
      <c r="Q1533" t="s">
        <v>8323</v>
      </c>
      <c r="R1533" t="s">
        <v>8324</v>
      </c>
      <c r="S1533" t="s">
        <v>8325</v>
      </c>
      <c r="T1533" t="s">
        <v>646</v>
      </c>
      <c r="U1533" t="s">
        <v>8319</v>
      </c>
      <c r="V1533" t="s">
        <v>8319</v>
      </c>
      <c r="W1533" s="20" t="s">
        <v>8326</v>
      </c>
      <c r="X1533" s="20" t="s">
        <v>8326</v>
      </c>
      <c r="Y1533" t="s">
        <v>8234</v>
      </c>
      <c r="Z1533" t="s">
        <v>8235</v>
      </c>
      <c r="AA1533" t="s">
        <v>113</v>
      </c>
      <c r="AB1533" s="12" t="s">
        <v>114</v>
      </c>
      <c r="AC1533" t="str">
        <f t="shared" si="194"/>
        <v>0.99</v>
      </c>
      <c r="AE1533" s="93"/>
      <c r="AG1533">
        <v>5</v>
      </c>
      <c r="AI1533" t="s">
        <v>113</v>
      </c>
      <c r="AJ1533" s="11" t="s">
        <v>116</v>
      </c>
      <c r="AK1533" t="s">
        <v>8261</v>
      </c>
      <c r="AL1533" t="s">
        <v>8262</v>
      </c>
      <c r="AM1533" t="s">
        <v>8263</v>
      </c>
      <c r="AN1533" t="s">
        <v>8264</v>
      </c>
      <c r="AO1533" t="s">
        <v>8265</v>
      </c>
      <c r="AS1533" s="11" t="str">
        <f t="shared" si="19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33" t="s">
        <v>122</v>
      </c>
      <c r="AU1533" s="11" t="s">
        <v>122</v>
      </c>
      <c r="AV1533" t="s">
        <v>5219</v>
      </c>
      <c r="AW1533" t="s">
        <v>123</v>
      </c>
      <c r="BI1533">
        <v>2</v>
      </c>
      <c r="BN1533" t="s">
        <v>8327</v>
      </c>
      <c r="BO1533" t="s">
        <v>8328</v>
      </c>
      <c r="CB1533" t="s">
        <v>133</v>
      </c>
      <c r="CC1533" t="s">
        <v>134</v>
      </c>
      <c r="CD1533">
        <v>1</v>
      </c>
      <c r="CE1533">
        <v>4</v>
      </c>
      <c r="CG1533" t="s">
        <v>135</v>
      </c>
    </row>
    <row r="1534" spans="1:85" x14ac:dyDescent="0.3">
      <c r="A1534" s="39">
        <v>6533</v>
      </c>
      <c r="B1534" t="s">
        <v>98</v>
      </c>
      <c r="C1534" t="s">
        <v>8329</v>
      </c>
      <c r="D1534" t="s">
        <v>137</v>
      </c>
      <c r="E1534" t="s">
        <v>8319</v>
      </c>
      <c r="F1534" t="s">
        <v>138</v>
      </c>
      <c r="G1534" s="12" t="s">
        <v>101</v>
      </c>
      <c r="H1534" t="s">
        <v>7320</v>
      </c>
      <c r="I1534" t="s">
        <v>7884</v>
      </c>
      <c r="J1534" t="s">
        <v>8330</v>
      </c>
      <c r="K1534"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4"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4" t="s">
        <v>8321</v>
      </c>
      <c r="N1534"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4"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4" t="s">
        <v>8322</v>
      </c>
      <c r="Q1534" t="s">
        <v>8323</v>
      </c>
      <c r="R1534" t="s">
        <v>8324</v>
      </c>
      <c r="S1534" t="s">
        <v>8325</v>
      </c>
      <c r="T1534" t="s">
        <v>646</v>
      </c>
      <c r="U1534" t="s">
        <v>8329</v>
      </c>
      <c r="V1534" t="s">
        <v>8329</v>
      </c>
      <c r="W1534" s="20" t="s">
        <v>8331</v>
      </c>
      <c r="X1534" s="20" t="s">
        <v>8331</v>
      </c>
      <c r="Y1534" t="s">
        <v>8234</v>
      </c>
      <c r="Z1534" t="s">
        <v>8235</v>
      </c>
      <c r="AA1534" t="s">
        <v>113</v>
      </c>
      <c r="AB1534" s="12" t="s">
        <v>114</v>
      </c>
      <c r="AC1534" t="str">
        <f t="shared" si="194"/>
        <v>114.99</v>
      </c>
      <c r="AD1534" s="13">
        <v>79.989999999999995</v>
      </c>
      <c r="AE1534" s="93">
        <f t="shared" ref="AE1534:AE1546" si="196">AD1534+AG1534</f>
        <v>84.99</v>
      </c>
      <c r="AG1534">
        <v>5</v>
      </c>
      <c r="AI1534" t="s">
        <v>113</v>
      </c>
      <c r="AJ1534" s="11" t="s">
        <v>116</v>
      </c>
      <c r="AK1534" t="s">
        <v>8270</v>
      </c>
      <c r="AL1534" t="s">
        <v>8271</v>
      </c>
      <c r="AM1534" t="s">
        <v>8272</v>
      </c>
      <c r="AN1534" t="s">
        <v>8273</v>
      </c>
      <c r="AO1534" t="s">
        <v>8274</v>
      </c>
      <c r="AS1534" s="11" t="str">
        <f t="shared" si="19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34" t="s">
        <v>122</v>
      </c>
      <c r="AU1534" s="11" t="s">
        <v>122</v>
      </c>
      <c r="AV1534">
        <v>4</v>
      </c>
      <c r="AW1534" t="s">
        <v>123</v>
      </c>
      <c r="BI1534">
        <v>2</v>
      </c>
      <c r="BN1534" t="s">
        <v>8327</v>
      </c>
      <c r="BO1534" t="s">
        <v>8328</v>
      </c>
      <c r="CB1534" t="s">
        <v>133</v>
      </c>
      <c r="CC1534" t="s">
        <v>134</v>
      </c>
      <c r="CD1534">
        <v>1</v>
      </c>
      <c r="CE1534">
        <v>4</v>
      </c>
      <c r="CG1534" t="s">
        <v>135</v>
      </c>
    </row>
    <row r="1535" spans="1:85" x14ac:dyDescent="0.3">
      <c r="A1535" s="39">
        <v>6534</v>
      </c>
      <c r="B1535" t="s">
        <v>98</v>
      </c>
      <c r="C1535" t="s">
        <v>8332</v>
      </c>
      <c r="D1535" t="s">
        <v>137</v>
      </c>
      <c r="E1535" t="s">
        <v>8319</v>
      </c>
      <c r="F1535" t="s">
        <v>138</v>
      </c>
      <c r="G1535" s="12" t="s">
        <v>101</v>
      </c>
      <c r="H1535" t="s">
        <v>7320</v>
      </c>
      <c r="I1535" t="s">
        <v>8300</v>
      </c>
      <c r="J1535" t="s">
        <v>8333</v>
      </c>
      <c r="K1535"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5"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5" t="s">
        <v>8321</v>
      </c>
      <c r="N1535"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5"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5" t="s">
        <v>8322</v>
      </c>
      <c r="Q1535" t="s">
        <v>8323</v>
      </c>
      <c r="R1535" t="s">
        <v>8324</v>
      </c>
      <c r="S1535" t="s">
        <v>8325</v>
      </c>
      <c r="T1535" t="s">
        <v>646</v>
      </c>
      <c r="U1535" t="s">
        <v>8332</v>
      </c>
      <c r="V1535" t="s">
        <v>8332</v>
      </c>
      <c r="W1535" s="20" t="s">
        <v>8334</v>
      </c>
      <c r="X1535" s="20" t="s">
        <v>8334</v>
      </c>
      <c r="Y1535" t="s">
        <v>8234</v>
      </c>
      <c r="Z1535" t="s">
        <v>8235</v>
      </c>
      <c r="AA1535" t="s">
        <v>113</v>
      </c>
      <c r="AB1535" s="12" t="s">
        <v>114</v>
      </c>
      <c r="AC1535" t="str">
        <f t="shared" si="194"/>
        <v>114.99</v>
      </c>
      <c r="AD1535" s="13">
        <v>79.989999999999995</v>
      </c>
      <c r="AE1535" s="93">
        <f t="shared" si="196"/>
        <v>84.99</v>
      </c>
      <c r="AG1535">
        <v>5</v>
      </c>
      <c r="AI1535" t="s">
        <v>113</v>
      </c>
      <c r="AJ1535" s="11" t="s">
        <v>116</v>
      </c>
      <c r="AK1535" t="s">
        <v>8236</v>
      </c>
      <c r="AL1535" t="s">
        <v>8237</v>
      </c>
      <c r="AM1535" t="s">
        <v>8238</v>
      </c>
      <c r="AN1535" t="s">
        <v>8239</v>
      </c>
      <c r="AO1535" t="s">
        <v>8240</v>
      </c>
      <c r="AS1535" s="11" t="str">
        <f t="shared" si="191"/>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35" t="s">
        <v>122</v>
      </c>
      <c r="AU1535" s="11" t="s">
        <v>122</v>
      </c>
      <c r="AV1535">
        <v>4</v>
      </c>
      <c r="AW1535" t="s">
        <v>123</v>
      </c>
      <c r="BI1535">
        <v>2</v>
      </c>
      <c r="BN1535" t="s">
        <v>8327</v>
      </c>
      <c r="BO1535" t="s">
        <v>8328</v>
      </c>
      <c r="CB1535" t="s">
        <v>133</v>
      </c>
      <c r="CC1535" t="s">
        <v>134</v>
      </c>
      <c r="CD1535">
        <v>1</v>
      </c>
      <c r="CE1535">
        <v>4</v>
      </c>
      <c r="CG1535" t="s">
        <v>135</v>
      </c>
    </row>
    <row r="1536" spans="1:85" x14ac:dyDescent="0.3">
      <c r="A1536" s="39">
        <v>6535</v>
      </c>
      <c r="B1536" t="s">
        <v>98</v>
      </c>
      <c r="C1536" t="s">
        <v>8335</v>
      </c>
      <c r="D1536" t="s">
        <v>137</v>
      </c>
      <c r="E1536" t="s">
        <v>8319</v>
      </c>
      <c r="F1536" t="s">
        <v>138</v>
      </c>
      <c r="G1536" s="12" t="s">
        <v>101</v>
      </c>
      <c r="H1536" t="s">
        <v>7320</v>
      </c>
      <c r="I1536" t="s">
        <v>8258</v>
      </c>
      <c r="J1536" t="s">
        <v>8336</v>
      </c>
      <c r="K1536"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6"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6" t="s">
        <v>8321</v>
      </c>
      <c r="N1536"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6"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6" t="s">
        <v>8322</v>
      </c>
      <c r="Q1536" t="s">
        <v>8323</v>
      </c>
      <c r="R1536" t="s">
        <v>8324</v>
      </c>
      <c r="S1536" t="s">
        <v>8325</v>
      </c>
      <c r="T1536" t="s">
        <v>646</v>
      </c>
      <c r="U1536" t="s">
        <v>8335</v>
      </c>
      <c r="V1536" t="s">
        <v>8335</v>
      </c>
      <c r="W1536" s="20" t="s">
        <v>8337</v>
      </c>
      <c r="X1536" s="20" t="s">
        <v>8337</v>
      </c>
      <c r="Y1536" t="s">
        <v>8234</v>
      </c>
      <c r="Z1536" t="s">
        <v>8235</v>
      </c>
      <c r="AA1536" t="s">
        <v>113</v>
      </c>
      <c r="AB1536" s="12" t="s">
        <v>114</v>
      </c>
      <c r="AC1536" t="str">
        <f t="shared" si="194"/>
        <v>114.99</v>
      </c>
      <c r="AD1536" s="13">
        <v>79.989999999999995</v>
      </c>
      <c r="AE1536" s="93">
        <f t="shared" si="196"/>
        <v>84.99</v>
      </c>
      <c r="AG1536">
        <v>5</v>
      </c>
      <c r="AI1536" t="s">
        <v>113</v>
      </c>
      <c r="AJ1536" s="11" t="s">
        <v>116</v>
      </c>
      <c r="AK1536" t="s">
        <v>8236</v>
      </c>
      <c r="AL1536" t="s">
        <v>8237</v>
      </c>
      <c r="AM1536" t="s">
        <v>8247</v>
      </c>
      <c r="AN1536" t="s">
        <v>8239</v>
      </c>
      <c r="AO1536" t="s">
        <v>8240</v>
      </c>
      <c r="AS1536" s="11" t="str">
        <f t="shared" si="19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36" t="s">
        <v>122</v>
      </c>
      <c r="AU1536" s="11" t="s">
        <v>122</v>
      </c>
      <c r="AV1536">
        <v>4</v>
      </c>
      <c r="AW1536" t="s">
        <v>123</v>
      </c>
      <c r="BI1536">
        <v>2</v>
      </c>
      <c r="BN1536" t="s">
        <v>8327</v>
      </c>
      <c r="BO1536" t="s">
        <v>8328</v>
      </c>
      <c r="CB1536" t="s">
        <v>133</v>
      </c>
      <c r="CC1536" t="s">
        <v>134</v>
      </c>
      <c r="CD1536">
        <v>1</v>
      </c>
      <c r="CE1536">
        <v>4</v>
      </c>
      <c r="CG1536" t="s">
        <v>135</v>
      </c>
    </row>
    <row r="1537" spans="1:85" x14ac:dyDescent="0.3">
      <c r="A1537" s="39">
        <v>6536</v>
      </c>
      <c r="B1537" t="s">
        <v>98</v>
      </c>
      <c r="C1537" t="s">
        <v>8338</v>
      </c>
      <c r="D1537" t="s">
        <v>137</v>
      </c>
      <c r="E1537" t="s">
        <v>8319</v>
      </c>
      <c r="F1537" t="s">
        <v>138</v>
      </c>
      <c r="G1537" s="12" t="s">
        <v>101</v>
      </c>
      <c r="H1537" t="s">
        <v>7320</v>
      </c>
      <c r="I1537" t="s">
        <v>8339</v>
      </c>
      <c r="J1537" t="s">
        <v>8340</v>
      </c>
      <c r="K1537"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7"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7" t="s">
        <v>8321</v>
      </c>
      <c r="N1537"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7"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7" t="s">
        <v>8322</v>
      </c>
      <c r="Q1537" t="s">
        <v>8323</v>
      </c>
      <c r="R1537" t="s">
        <v>8324</v>
      </c>
      <c r="S1537" t="s">
        <v>8325</v>
      </c>
      <c r="T1537" t="s">
        <v>646</v>
      </c>
      <c r="U1537" t="s">
        <v>8338</v>
      </c>
      <c r="V1537" t="s">
        <v>8338</v>
      </c>
      <c r="W1537" s="20" t="s">
        <v>8341</v>
      </c>
      <c r="X1537" s="20" t="s">
        <v>8341</v>
      </c>
      <c r="Y1537" t="s">
        <v>8234</v>
      </c>
      <c r="Z1537" t="s">
        <v>8235</v>
      </c>
      <c r="AA1537" t="s">
        <v>113</v>
      </c>
      <c r="AB1537" s="12" t="s">
        <v>114</v>
      </c>
      <c r="AC1537" t="str">
        <f t="shared" si="194"/>
        <v>114.99</v>
      </c>
      <c r="AD1537" s="13">
        <v>79.989999999999995</v>
      </c>
      <c r="AE1537" s="93">
        <f t="shared" si="196"/>
        <v>84.99</v>
      </c>
      <c r="AG1537">
        <v>5</v>
      </c>
      <c r="AI1537" t="s">
        <v>113</v>
      </c>
      <c r="AJ1537" s="11" t="s">
        <v>116</v>
      </c>
      <c r="AK1537" t="s">
        <v>8252</v>
      </c>
      <c r="AL1537" t="s">
        <v>8253</v>
      </c>
      <c r="AM1537" t="s">
        <v>8254</v>
      </c>
      <c r="AN1537" t="s">
        <v>8255</v>
      </c>
      <c r="AO1537" t="s">
        <v>8256</v>
      </c>
      <c r="AS1537" s="11" t="str">
        <f t="shared" si="191"/>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37" t="s">
        <v>122</v>
      </c>
      <c r="AU1537" s="11" t="s">
        <v>122</v>
      </c>
      <c r="AV1537">
        <v>4</v>
      </c>
      <c r="AW1537" t="s">
        <v>123</v>
      </c>
      <c r="BI1537">
        <v>2</v>
      </c>
      <c r="BN1537" t="s">
        <v>8327</v>
      </c>
      <c r="BO1537" t="s">
        <v>8328</v>
      </c>
      <c r="CB1537" t="s">
        <v>133</v>
      </c>
      <c r="CC1537" t="s">
        <v>134</v>
      </c>
      <c r="CD1537">
        <v>1</v>
      </c>
      <c r="CE1537">
        <v>4</v>
      </c>
      <c r="CG1537" t="s">
        <v>135</v>
      </c>
    </row>
    <row r="1538" spans="1:85" x14ac:dyDescent="0.3">
      <c r="A1538" s="39">
        <v>6537</v>
      </c>
      <c r="B1538" t="s">
        <v>98</v>
      </c>
      <c r="C1538" t="s">
        <v>8342</v>
      </c>
      <c r="D1538" t="s">
        <v>137</v>
      </c>
      <c r="E1538" t="s">
        <v>8319</v>
      </c>
      <c r="F1538" t="s">
        <v>138</v>
      </c>
      <c r="G1538" s="12" t="s">
        <v>101</v>
      </c>
      <c r="H1538" t="s">
        <v>7320</v>
      </c>
      <c r="I1538" t="s">
        <v>8343</v>
      </c>
      <c r="J1538" t="s">
        <v>8344</v>
      </c>
      <c r="K1538"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8"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8" t="s">
        <v>8321</v>
      </c>
      <c r="N1538"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8"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8" t="s">
        <v>8322</v>
      </c>
      <c r="Q1538" t="s">
        <v>8323</v>
      </c>
      <c r="R1538" t="s">
        <v>8324</v>
      </c>
      <c r="S1538" t="s">
        <v>8325</v>
      </c>
      <c r="T1538" t="s">
        <v>646</v>
      </c>
      <c r="U1538" t="s">
        <v>8342</v>
      </c>
      <c r="V1538" t="s">
        <v>8342</v>
      </c>
      <c r="W1538" s="20" t="s">
        <v>8345</v>
      </c>
      <c r="X1538" s="20" t="s">
        <v>8345</v>
      </c>
      <c r="Y1538" t="s">
        <v>8234</v>
      </c>
      <c r="Z1538" t="s">
        <v>8235</v>
      </c>
      <c r="AA1538" t="s">
        <v>113</v>
      </c>
      <c r="AB1538" s="12" t="s">
        <v>114</v>
      </c>
      <c r="AC1538" t="str">
        <f t="shared" si="194"/>
        <v>114.99</v>
      </c>
      <c r="AD1538" s="13">
        <v>79.989999999999995</v>
      </c>
      <c r="AE1538" s="93">
        <f t="shared" si="196"/>
        <v>84.99</v>
      </c>
      <c r="AG1538">
        <v>5</v>
      </c>
      <c r="AI1538" t="s">
        <v>113</v>
      </c>
      <c r="AJ1538" s="11" t="s">
        <v>116</v>
      </c>
      <c r="AK1538" t="s">
        <v>8261</v>
      </c>
      <c r="AL1538" t="s">
        <v>8262</v>
      </c>
      <c r="AM1538" t="s">
        <v>8263</v>
      </c>
      <c r="AN1538" t="s">
        <v>8264</v>
      </c>
      <c r="AO1538" t="s">
        <v>8265</v>
      </c>
      <c r="AS1538" s="11" t="str">
        <f t="shared" si="19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38" t="s">
        <v>122</v>
      </c>
      <c r="AU1538" s="11" t="s">
        <v>122</v>
      </c>
      <c r="AV1538">
        <v>4</v>
      </c>
      <c r="AW1538" t="s">
        <v>123</v>
      </c>
      <c r="BI1538">
        <v>2</v>
      </c>
      <c r="BN1538" t="s">
        <v>8327</v>
      </c>
      <c r="BO1538" t="s">
        <v>8328</v>
      </c>
      <c r="CB1538" t="s">
        <v>133</v>
      </c>
      <c r="CC1538" t="s">
        <v>134</v>
      </c>
      <c r="CD1538">
        <v>1</v>
      </c>
      <c r="CE1538">
        <v>4</v>
      </c>
      <c r="CG1538" t="s">
        <v>135</v>
      </c>
    </row>
    <row r="1539" spans="1:85" x14ac:dyDescent="0.3">
      <c r="A1539" s="39">
        <v>6538</v>
      </c>
      <c r="B1539" t="s">
        <v>98</v>
      </c>
      <c r="C1539" t="s">
        <v>8346</v>
      </c>
      <c r="D1539" t="s">
        <v>137</v>
      </c>
      <c r="E1539" t="s">
        <v>8319</v>
      </c>
      <c r="F1539" t="s">
        <v>138</v>
      </c>
      <c r="G1539" s="12" t="s">
        <v>101</v>
      </c>
      <c r="H1539" t="s">
        <v>7320</v>
      </c>
      <c r="I1539" t="s">
        <v>8347</v>
      </c>
      <c r="J1539" t="s">
        <v>8348</v>
      </c>
      <c r="K1539"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39"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39" t="s">
        <v>8321</v>
      </c>
      <c r="N1539"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39"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39" t="s">
        <v>8322</v>
      </c>
      <c r="Q1539" t="s">
        <v>8323</v>
      </c>
      <c r="R1539" t="s">
        <v>8324</v>
      </c>
      <c r="S1539" t="s">
        <v>8325</v>
      </c>
      <c r="T1539" t="s">
        <v>646</v>
      </c>
      <c r="U1539" t="s">
        <v>8346</v>
      </c>
      <c r="V1539" t="s">
        <v>8346</v>
      </c>
      <c r="W1539" s="20" t="s">
        <v>8349</v>
      </c>
      <c r="X1539" s="20" t="s">
        <v>8349</v>
      </c>
      <c r="Y1539" t="s">
        <v>8234</v>
      </c>
      <c r="Z1539" t="s">
        <v>8235</v>
      </c>
      <c r="AA1539" t="s">
        <v>113</v>
      </c>
      <c r="AB1539" s="12" t="s">
        <v>114</v>
      </c>
      <c r="AC1539" t="str">
        <f t="shared" si="194"/>
        <v>114.99</v>
      </c>
      <c r="AD1539" s="13">
        <v>79.989999999999995</v>
      </c>
      <c r="AE1539" s="93">
        <f t="shared" si="196"/>
        <v>84.99</v>
      </c>
      <c r="AG1539">
        <v>5</v>
      </c>
      <c r="AI1539" t="s">
        <v>113</v>
      </c>
      <c r="AJ1539" s="11" t="s">
        <v>116</v>
      </c>
      <c r="AK1539" t="s">
        <v>8270</v>
      </c>
      <c r="AL1539" t="s">
        <v>8271</v>
      </c>
      <c r="AM1539" t="s">
        <v>8272</v>
      </c>
      <c r="AN1539" t="s">
        <v>8273</v>
      </c>
      <c r="AO1539" t="s">
        <v>8274</v>
      </c>
      <c r="AS1539" s="11" t="str">
        <f t="shared" si="19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39" t="s">
        <v>122</v>
      </c>
      <c r="AU1539" s="11" t="s">
        <v>122</v>
      </c>
      <c r="AV1539">
        <v>4</v>
      </c>
      <c r="AW1539" t="s">
        <v>123</v>
      </c>
      <c r="BI1539">
        <v>2</v>
      </c>
      <c r="BN1539" t="s">
        <v>8327</v>
      </c>
      <c r="BO1539" t="s">
        <v>8328</v>
      </c>
      <c r="CB1539" t="s">
        <v>133</v>
      </c>
      <c r="CC1539" t="s">
        <v>134</v>
      </c>
      <c r="CD1539">
        <v>1</v>
      </c>
      <c r="CE1539">
        <v>4</v>
      </c>
      <c r="CG1539" t="s">
        <v>135</v>
      </c>
    </row>
    <row r="1540" spans="1:85" x14ac:dyDescent="0.3">
      <c r="A1540" s="39">
        <v>6539</v>
      </c>
      <c r="B1540" t="s">
        <v>98</v>
      </c>
      <c r="C1540" t="s">
        <v>8350</v>
      </c>
      <c r="D1540" t="s">
        <v>137</v>
      </c>
      <c r="E1540" t="s">
        <v>8319</v>
      </c>
      <c r="F1540" t="s">
        <v>138</v>
      </c>
      <c r="G1540" s="12" t="s">
        <v>101</v>
      </c>
      <c r="H1540" t="s">
        <v>7320</v>
      </c>
      <c r="I1540" t="s">
        <v>8351</v>
      </c>
      <c r="J1540" t="s">
        <v>8352</v>
      </c>
      <c r="K1540"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0"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0" t="s">
        <v>8321</v>
      </c>
      <c r="N1540"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0"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0" t="s">
        <v>8322</v>
      </c>
      <c r="Q1540" t="s">
        <v>8323</v>
      </c>
      <c r="R1540" t="s">
        <v>8324</v>
      </c>
      <c r="S1540" t="s">
        <v>8325</v>
      </c>
      <c r="T1540" t="s">
        <v>646</v>
      </c>
      <c r="U1540" t="s">
        <v>8350</v>
      </c>
      <c r="V1540" t="s">
        <v>8350</v>
      </c>
      <c r="W1540" s="20" t="s">
        <v>8353</v>
      </c>
      <c r="X1540" s="20" t="s">
        <v>8353</v>
      </c>
      <c r="Y1540" t="s">
        <v>8234</v>
      </c>
      <c r="Z1540" t="s">
        <v>8235</v>
      </c>
      <c r="AA1540" t="s">
        <v>113</v>
      </c>
      <c r="AB1540" s="12" t="s">
        <v>114</v>
      </c>
      <c r="AC1540" t="str">
        <f t="shared" si="194"/>
        <v>114.99</v>
      </c>
      <c r="AD1540" s="13">
        <v>79.989999999999995</v>
      </c>
      <c r="AE1540" s="93">
        <f t="shared" si="196"/>
        <v>84.99</v>
      </c>
      <c r="AG1540">
        <v>5</v>
      </c>
      <c r="AI1540" t="s">
        <v>113</v>
      </c>
      <c r="AJ1540" s="11" t="s">
        <v>116</v>
      </c>
      <c r="AK1540" t="s">
        <v>8236</v>
      </c>
      <c r="AL1540" t="s">
        <v>8237</v>
      </c>
      <c r="AM1540" t="s">
        <v>8238</v>
      </c>
      <c r="AN1540" t="s">
        <v>8239</v>
      </c>
      <c r="AO1540" t="s">
        <v>8240</v>
      </c>
      <c r="AS1540" s="11" t="str">
        <f t="shared" si="191"/>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40" t="s">
        <v>122</v>
      </c>
      <c r="AU1540" s="11" t="s">
        <v>122</v>
      </c>
      <c r="AV1540">
        <v>4</v>
      </c>
      <c r="AW1540" t="s">
        <v>123</v>
      </c>
      <c r="BI1540">
        <v>2</v>
      </c>
      <c r="BN1540" t="s">
        <v>8327</v>
      </c>
      <c r="BO1540" t="s">
        <v>8328</v>
      </c>
      <c r="CB1540" t="s">
        <v>133</v>
      </c>
      <c r="CC1540" t="s">
        <v>134</v>
      </c>
      <c r="CD1540">
        <v>1</v>
      </c>
      <c r="CE1540">
        <v>4</v>
      </c>
      <c r="CG1540" t="s">
        <v>135</v>
      </c>
    </row>
    <row r="1541" spans="1:85" x14ac:dyDescent="0.3">
      <c r="A1541" s="39">
        <v>6540</v>
      </c>
      <c r="B1541" t="s">
        <v>98</v>
      </c>
      <c r="C1541" t="s">
        <v>8354</v>
      </c>
      <c r="D1541" t="s">
        <v>137</v>
      </c>
      <c r="E1541" t="s">
        <v>8319</v>
      </c>
      <c r="F1541" t="s">
        <v>138</v>
      </c>
      <c r="G1541" s="12" t="s">
        <v>101</v>
      </c>
      <c r="H1541" t="s">
        <v>7320</v>
      </c>
      <c r="I1541" t="s">
        <v>8355</v>
      </c>
      <c r="J1541" t="s">
        <v>8356</v>
      </c>
      <c r="K1541"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1" s="12" t="str">
        <f t="shared" si="189"/>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1" t="s">
        <v>8321</v>
      </c>
      <c r="N1541"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1" s="11" t="str">
        <f t="shared" si="19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1" t="s">
        <v>8322</v>
      </c>
      <c r="Q1541" t="s">
        <v>8323</v>
      </c>
      <c r="R1541" t="s">
        <v>8324</v>
      </c>
      <c r="S1541" t="s">
        <v>8325</v>
      </c>
      <c r="T1541" t="s">
        <v>646</v>
      </c>
      <c r="U1541" t="s">
        <v>8354</v>
      </c>
      <c r="V1541" t="s">
        <v>8354</v>
      </c>
      <c r="W1541" s="20" t="s">
        <v>8357</v>
      </c>
      <c r="X1541" s="20" t="s">
        <v>8357</v>
      </c>
      <c r="Y1541" t="s">
        <v>8234</v>
      </c>
      <c r="Z1541" t="s">
        <v>8235</v>
      </c>
      <c r="AA1541" t="s">
        <v>113</v>
      </c>
      <c r="AB1541" s="12" t="s">
        <v>114</v>
      </c>
      <c r="AC1541" t="str">
        <f t="shared" si="194"/>
        <v>114.99</v>
      </c>
      <c r="AD1541" s="13">
        <v>79.989999999999995</v>
      </c>
      <c r="AE1541" s="93">
        <f t="shared" si="196"/>
        <v>84.99</v>
      </c>
      <c r="AG1541">
        <v>5</v>
      </c>
      <c r="AI1541" t="s">
        <v>113</v>
      </c>
      <c r="AJ1541" s="11" t="s">
        <v>116</v>
      </c>
      <c r="AK1541" t="s">
        <v>8236</v>
      </c>
      <c r="AL1541" t="s">
        <v>8237</v>
      </c>
      <c r="AM1541" t="s">
        <v>8247</v>
      </c>
      <c r="AN1541" t="s">
        <v>8239</v>
      </c>
      <c r="AO1541" t="s">
        <v>8240</v>
      </c>
      <c r="AS1541" s="11" t="str">
        <f t="shared" si="19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41" t="s">
        <v>122</v>
      </c>
      <c r="AU1541" s="11" t="s">
        <v>122</v>
      </c>
      <c r="AV1541">
        <v>4</v>
      </c>
      <c r="AW1541" t="s">
        <v>123</v>
      </c>
      <c r="BI1541">
        <v>2</v>
      </c>
      <c r="BN1541" t="s">
        <v>8327</v>
      </c>
      <c r="BO1541" t="s">
        <v>8328</v>
      </c>
      <c r="CB1541" t="s">
        <v>133</v>
      </c>
      <c r="CC1541" t="s">
        <v>134</v>
      </c>
      <c r="CD1541">
        <v>1</v>
      </c>
      <c r="CE1541">
        <v>4</v>
      </c>
      <c r="CG1541" t="s">
        <v>135</v>
      </c>
    </row>
    <row r="1542" spans="1:85" x14ac:dyDescent="0.3">
      <c r="A1542" s="39">
        <v>6541</v>
      </c>
      <c r="B1542" t="s">
        <v>98</v>
      </c>
      <c r="C1542" t="s">
        <v>8358</v>
      </c>
      <c r="D1542" t="s">
        <v>137</v>
      </c>
      <c r="E1542" t="s">
        <v>8319</v>
      </c>
      <c r="F1542" t="s">
        <v>138</v>
      </c>
      <c r="G1542" s="12" t="s">
        <v>101</v>
      </c>
      <c r="H1542" t="s">
        <v>7320</v>
      </c>
      <c r="I1542" t="s">
        <v>8249</v>
      </c>
      <c r="J1542" t="s">
        <v>8359</v>
      </c>
      <c r="K1542" s="29" t="str">
        <f t="shared" si="192"/>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2" s="12" t="str">
        <f t="shared" ref="L1542:L1616" si="197">P1542&amp;CHAR(10)&amp;Q1542&amp;CHAR(10)&amp;R1542&amp;CHAR(10)&amp;S1542&amp;CHAR(10)&amp;T1542</f>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2" t="s">
        <v>8321</v>
      </c>
      <c r="N1542" s="12" t="str">
        <f t="shared" si="193"/>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2" s="11" t="str">
        <f t="shared" ref="O1542:O1616" si="198">K1542&amp;CHAR(10)&amp;M1542</f>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2" t="s">
        <v>8322</v>
      </c>
      <c r="Q1542" t="s">
        <v>8323</v>
      </c>
      <c r="R1542" t="s">
        <v>8324</v>
      </c>
      <c r="S1542" t="s">
        <v>8325</v>
      </c>
      <c r="T1542" t="s">
        <v>646</v>
      </c>
      <c r="U1542" t="s">
        <v>8358</v>
      </c>
      <c r="V1542" t="s">
        <v>8358</v>
      </c>
      <c r="W1542" s="20" t="s">
        <v>8360</v>
      </c>
      <c r="X1542" s="20" t="s">
        <v>8360</v>
      </c>
      <c r="Y1542" t="s">
        <v>8234</v>
      </c>
      <c r="Z1542" t="s">
        <v>8235</v>
      </c>
      <c r="AA1542" t="s">
        <v>113</v>
      </c>
      <c r="AB1542" s="12" t="s">
        <v>114</v>
      </c>
      <c r="AC1542" t="str">
        <f t="shared" si="194"/>
        <v>114.99</v>
      </c>
      <c r="AD1542" s="13">
        <v>79.989999999999995</v>
      </c>
      <c r="AE1542" s="93">
        <f t="shared" si="196"/>
        <v>84.99</v>
      </c>
      <c r="AG1542">
        <v>5</v>
      </c>
      <c r="AI1542" t="s">
        <v>113</v>
      </c>
      <c r="AJ1542" s="11" t="s">
        <v>116</v>
      </c>
      <c r="AK1542" t="s">
        <v>8252</v>
      </c>
      <c r="AL1542" t="s">
        <v>8253</v>
      </c>
      <c r="AM1542" t="s">
        <v>8254</v>
      </c>
      <c r="AN1542" t="s">
        <v>8255</v>
      </c>
      <c r="AO1542" t="s">
        <v>8256</v>
      </c>
      <c r="AS1542" s="11" t="str">
        <f t="shared" ref="AS1542:AS1616" si="199">AK1542&amp;","&amp;AL1542&amp;","&amp;AM1542&amp;","&amp;AN1542&amp;""&amp;AO1542</f>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42" t="s">
        <v>122</v>
      </c>
      <c r="AU1542" s="11" t="s">
        <v>122</v>
      </c>
      <c r="AV1542">
        <v>4</v>
      </c>
      <c r="AW1542" t="s">
        <v>123</v>
      </c>
      <c r="BI1542">
        <v>2</v>
      </c>
      <c r="BN1542" t="s">
        <v>8327</v>
      </c>
      <c r="BO1542" t="s">
        <v>8328</v>
      </c>
      <c r="CB1542" t="s">
        <v>133</v>
      </c>
      <c r="CC1542" t="s">
        <v>134</v>
      </c>
      <c r="CD1542">
        <v>1</v>
      </c>
      <c r="CE1542">
        <v>4</v>
      </c>
      <c r="CG1542" t="s">
        <v>135</v>
      </c>
    </row>
    <row r="1543" spans="1:85" x14ac:dyDescent="0.3">
      <c r="A1543" s="39">
        <v>6542</v>
      </c>
      <c r="B1543" t="s">
        <v>98</v>
      </c>
      <c r="C1543" t="s">
        <v>8361</v>
      </c>
      <c r="D1543" t="s">
        <v>137</v>
      </c>
      <c r="E1543" t="s">
        <v>8319</v>
      </c>
      <c r="F1543" t="s">
        <v>138</v>
      </c>
      <c r="G1543" s="12" t="s">
        <v>101</v>
      </c>
      <c r="H1543" t="s">
        <v>7320</v>
      </c>
      <c r="I1543" t="s">
        <v>7391</v>
      </c>
      <c r="J1543" t="s">
        <v>8362</v>
      </c>
      <c r="K1543" s="29" t="str">
        <f t="shared" ref="K1543:K1617" si="200">"&lt;ul&gt;"&amp;CHAR(10)&amp;"&lt;li&gt;"&amp;P1543&amp;CHAR(10)&amp;"&lt;li&gt;"&amp;Q1543&amp;CHAR(10)&amp;"&lt;li&gt;"&amp;R1543&amp;CHAR(10)&amp;"&lt;li&gt;"&amp;S1543&amp;CHAR(10)&amp;"&lt;li&gt;"&amp;T1543&amp;CHAR(10)&amp;"&lt;ul&gt;"</f>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3" s="12" t="str">
        <f t="shared" si="197"/>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3" t="s">
        <v>8321</v>
      </c>
      <c r="N1543" s="12" t="str">
        <f t="shared" ref="N1543:N1617" si="201">P1543&amp;CHAR(10)&amp;Q1543&amp;CHAR(10)&amp;R1543&amp;CHAR(10)&amp;S1543&amp;CHAR(10)&amp;T1543&amp;CHAR(10)&amp;M1543</f>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3" s="11" t="str">
        <f t="shared" si="198"/>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3" t="s">
        <v>8322</v>
      </c>
      <c r="Q1543" t="s">
        <v>8323</v>
      </c>
      <c r="R1543" t="s">
        <v>8324</v>
      </c>
      <c r="S1543" t="s">
        <v>8325</v>
      </c>
      <c r="T1543" t="s">
        <v>646</v>
      </c>
      <c r="U1543" t="s">
        <v>8361</v>
      </c>
      <c r="V1543" t="s">
        <v>8361</v>
      </c>
      <c r="W1543" s="20" t="s">
        <v>8363</v>
      </c>
      <c r="X1543" s="20" t="s">
        <v>8363</v>
      </c>
      <c r="Y1543" t="s">
        <v>8234</v>
      </c>
      <c r="Z1543" t="s">
        <v>8235</v>
      </c>
      <c r="AA1543" t="s">
        <v>113</v>
      </c>
      <c r="AB1543" s="12" t="s">
        <v>114</v>
      </c>
      <c r="AC1543" t="str">
        <f t="shared" ref="AC1543:AC1617" si="202">CONCATENATE(ROUND(AD1543/0.7,0),".99")</f>
        <v>114.99</v>
      </c>
      <c r="AD1543" s="13">
        <v>79.989999999999995</v>
      </c>
      <c r="AE1543" s="93">
        <f t="shared" si="196"/>
        <v>84.99</v>
      </c>
      <c r="AG1543">
        <v>5</v>
      </c>
      <c r="AI1543" t="s">
        <v>113</v>
      </c>
      <c r="AJ1543" s="11" t="s">
        <v>116</v>
      </c>
      <c r="AK1543" t="s">
        <v>8261</v>
      </c>
      <c r="AL1543" t="s">
        <v>8262</v>
      </c>
      <c r="AM1543" t="s">
        <v>8263</v>
      </c>
      <c r="AN1543" t="s">
        <v>8264</v>
      </c>
      <c r="AO1543" t="s">
        <v>8265</v>
      </c>
      <c r="AS1543"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43" t="s">
        <v>122</v>
      </c>
      <c r="AU1543" s="11" t="s">
        <v>122</v>
      </c>
      <c r="AV1543">
        <v>4</v>
      </c>
      <c r="AW1543" t="s">
        <v>123</v>
      </c>
      <c r="BI1543">
        <v>2</v>
      </c>
      <c r="BN1543" t="s">
        <v>8327</v>
      </c>
      <c r="BO1543" t="s">
        <v>8328</v>
      </c>
      <c r="CB1543" t="s">
        <v>133</v>
      </c>
      <c r="CC1543" t="s">
        <v>134</v>
      </c>
      <c r="CD1543">
        <v>1</v>
      </c>
      <c r="CE1543">
        <v>4</v>
      </c>
      <c r="CG1543" t="s">
        <v>135</v>
      </c>
    </row>
    <row r="1544" spans="1:85" x14ac:dyDescent="0.3">
      <c r="A1544" s="39">
        <v>6543</v>
      </c>
      <c r="B1544" t="s">
        <v>98</v>
      </c>
      <c r="C1544" t="s">
        <v>8364</v>
      </c>
      <c r="D1544" t="s">
        <v>137</v>
      </c>
      <c r="E1544" t="s">
        <v>8319</v>
      </c>
      <c r="F1544" t="s">
        <v>138</v>
      </c>
      <c r="G1544" s="12" t="s">
        <v>101</v>
      </c>
      <c r="H1544" t="s">
        <v>7320</v>
      </c>
      <c r="I1544" t="s">
        <v>8365</v>
      </c>
      <c r="J1544" t="s">
        <v>8366</v>
      </c>
      <c r="K1544" s="29" t="str">
        <f t="shared" si="20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4" s="12" t="str">
        <f t="shared" si="197"/>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4" t="s">
        <v>8321</v>
      </c>
      <c r="N1544" s="12" t="str">
        <f t="shared" si="201"/>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4" s="11" t="str">
        <f t="shared" si="198"/>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4" t="s">
        <v>8322</v>
      </c>
      <c r="Q1544" t="s">
        <v>8323</v>
      </c>
      <c r="R1544" t="s">
        <v>8324</v>
      </c>
      <c r="S1544" t="s">
        <v>8325</v>
      </c>
      <c r="T1544" t="s">
        <v>646</v>
      </c>
      <c r="U1544" t="s">
        <v>8364</v>
      </c>
      <c r="V1544" t="s">
        <v>8364</v>
      </c>
      <c r="W1544" s="20" t="s">
        <v>8367</v>
      </c>
      <c r="X1544" s="20" t="s">
        <v>8367</v>
      </c>
      <c r="Y1544" t="s">
        <v>8234</v>
      </c>
      <c r="Z1544" t="s">
        <v>8235</v>
      </c>
      <c r="AA1544" t="s">
        <v>113</v>
      </c>
      <c r="AB1544" s="12" t="s">
        <v>114</v>
      </c>
      <c r="AC1544" t="str">
        <f t="shared" si="202"/>
        <v>114.99</v>
      </c>
      <c r="AD1544" s="13">
        <v>79.989999999999995</v>
      </c>
      <c r="AE1544" s="93">
        <f t="shared" si="196"/>
        <v>84.99</v>
      </c>
      <c r="AG1544">
        <v>5</v>
      </c>
      <c r="AI1544" t="s">
        <v>113</v>
      </c>
      <c r="AJ1544" s="11" t="s">
        <v>116</v>
      </c>
      <c r="AK1544" t="s">
        <v>8270</v>
      </c>
      <c r="AL1544" t="s">
        <v>8271</v>
      </c>
      <c r="AM1544" t="s">
        <v>8272</v>
      </c>
      <c r="AN1544" t="s">
        <v>8273</v>
      </c>
      <c r="AO1544" t="s">
        <v>8274</v>
      </c>
      <c r="AS1544"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44" t="s">
        <v>122</v>
      </c>
      <c r="AU1544" s="11" t="s">
        <v>122</v>
      </c>
      <c r="AV1544">
        <v>4</v>
      </c>
      <c r="AW1544" t="s">
        <v>123</v>
      </c>
      <c r="BI1544">
        <v>2</v>
      </c>
      <c r="BN1544" t="s">
        <v>8327</v>
      </c>
      <c r="BO1544" t="s">
        <v>8328</v>
      </c>
      <c r="CB1544" t="s">
        <v>133</v>
      </c>
      <c r="CC1544" t="s">
        <v>134</v>
      </c>
      <c r="CD1544">
        <v>1</v>
      </c>
      <c r="CE1544">
        <v>4</v>
      </c>
      <c r="CG1544" t="s">
        <v>135</v>
      </c>
    </row>
    <row r="1545" spans="1:85" x14ac:dyDescent="0.3">
      <c r="A1545" s="39">
        <v>6544</v>
      </c>
      <c r="B1545" t="s">
        <v>98</v>
      </c>
      <c r="C1545" t="s">
        <v>8368</v>
      </c>
      <c r="D1545" t="s">
        <v>137</v>
      </c>
      <c r="E1545" t="s">
        <v>8319</v>
      </c>
      <c r="F1545" t="s">
        <v>138</v>
      </c>
      <c r="G1545" s="12" t="s">
        <v>101</v>
      </c>
      <c r="H1545" t="s">
        <v>7320</v>
      </c>
      <c r="I1545" t="s">
        <v>8369</v>
      </c>
      <c r="J1545" t="s">
        <v>8370</v>
      </c>
      <c r="K1545" s="29" t="str">
        <f t="shared" si="20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5" s="12" t="str">
        <f t="shared" si="197"/>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5" t="s">
        <v>8321</v>
      </c>
      <c r="N1545" s="12" t="str">
        <f t="shared" si="201"/>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5" s="11" t="str">
        <f t="shared" si="198"/>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5" t="s">
        <v>8322</v>
      </c>
      <c r="Q1545" t="s">
        <v>8323</v>
      </c>
      <c r="R1545" t="s">
        <v>8324</v>
      </c>
      <c r="S1545" t="s">
        <v>8325</v>
      </c>
      <c r="T1545" t="s">
        <v>646</v>
      </c>
      <c r="U1545" t="s">
        <v>8368</v>
      </c>
      <c r="V1545" t="s">
        <v>8368</v>
      </c>
      <c r="W1545" s="20" t="s">
        <v>8371</v>
      </c>
      <c r="X1545" s="20" t="s">
        <v>8371</v>
      </c>
      <c r="Y1545" t="s">
        <v>8234</v>
      </c>
      <c r="Z1545" t="s">
        <v>8235</v>
      </c>
      <c r="AA1545" t="s">
        <v>113</v>
      </c>
      <c r="AB1545" s="12" t="s">
        <v>114</v>
      </c>
      <c r="AC1545" t="str">
        <f t="shared" si="202"/>
        <v>114.99</v>
      </c>
      <c r="AD1545" s="13">
        <v>79.989999999999995</v>
      </c>
      <c r="AE1545" s="93">
        <f t="shared" si="196"/>
        <v>84.99</v>
      </c>
      <c r="AG1545">
        <v>5</v>
      </c>
      <c r="AI1545" t="s">
        <v>113</v>
      </c>
      <c r="AJ1545" s="11" t="s">
        <v>116</v>
      </c>
      <c r="AK1545" t="s">
        <v>8236</v>
      </c>
      <c r="AL1545" t="s">
        <v>8237</v>
      </c>
      <c r="AM1545" t="s">
        <v>8238</v>
      </c>
      <c r="AN1545" t="s">
        <v>8239</v>
      </c>
      <c r="AO1545" t="s">
        <v>8240</v>
      </c>
      <c r="AS1545"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45" t="s">
        <v>122</v>
      </c>
      <c r="AU1545" s="11" t="s">
        <v>122</v>
      </c>
      <c r="AV1545">
        <v>4</v>
      </c>
      <c r="AW1545" t="s">
        <v>123</v>
      </c>
      <c r="BI1545">
        <v>2</v>
      </c>
      <c r="BN1545" t="s">
        <v>8327</v>
      </c>
      <c r="BO1545" t="s">
        <v>8328</v>
      </c>
      <c r="CB1545" t="s">
        <v>133</v>
      </c>
      <c r="CC1545" t="s">
        <v>134</v>
      </c>
      <c r="CD1545">
        <v>1</v>
      </c>
      <c r="CE1545">
        <v>4</v>
      </c>
      <c r="CG1545" t="s">
        <v>135</v>
      </c>
    </row>
    <row r="1546" spans="1:85" x14ac:dyDescent="0.3">
      <c r="A1546" s="39">
        <v>6545</v>
      </c>
      <c r="B1546" t="s">
        <v>98</v>
      </c>
      <c r="C1546" t="s">
        <v>8372</v>
      </c>
      <c r="D1546" t="s">
        <v>137</v>
      </c>
      <c r="E1546" t="s">
        <v>8319</v>
      </c>
      <c r="F1546" t="s">
        <v>138</v>
      </c>
      <c r="G1546" s="12" t="s">
        <v>101</v>
      </c>
      <c r="H1546" t="s">
        <v>7320</v>
      </c>
      <c r="I1546" t="s">
        <v>8373</v>
      </c>
      <c r="J1546" t="s">
        <v>8374</v>
      </c>
      <c r="K1546" s="29" t="str">
        <f t="shared" si="200"/>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v>
      </c>
      <c r="L1546" s="12" t="str">
        <f t="shared" si="197"/>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v>
      </c>
      <c r="M1546" t="s">
        <v>8321</v>
      </c>
      <c r="N1546" s="12" t="str">
        <f t="shared" si="201"/>
        <v>Deep pockets to fit up to 18" mattress Fitted made with elastic all around for proper fit.
600 Thread count Sateen Stripe 100% Egyptian cotton, Sateen Weave. 
Shrinkproof, anti-pilling and fading proof processes;
Queen size, consisting of two standard pillow cases, a fitted sheet and a flat sheet.
Machine washable and dryable.
Queen set includes queen flat sheet (96" x 104"), queen fitted sheet (60" x 80"), and two standard pillow cases (20" x 30"). Deep pockets to fit up to 18" mattress Fitted made with elastic all around for proper fit. 600 Thread count Sateen Stripe 100% Egyptian cotton, Sateen Weave.</v>
      </c>
      <c r="O1546" s="11" t="str">
        <f t="shared" si="198"/>
        <v>&lt;ul&gt;
&lt;li&gt;Deep pockets to fit up to 18" mattress Fitted made with elastic all around for proper fit.
&lt;li&gt;600 Thread count Sateen Stripe 100% Egyptian cotton, Sateen Weave. 
&lt;li&gt;Shrinkproof, anti-pilling and fading proof processes;
&lt;li&gt;Queen size, consisting of two standard pillow cases, a fitted sheet and a flat sheet.
&lt;li&gt;Machine washable and dryable.
&lt;ul&gt;
Queen set includes queen flat sheet (96" x 104"), queen fitted sheet (60" x 80"), and two standard pillow cases (20" x 30"). Deep pockets to fit up to 18" mattress Fitted made with elastic all around for proper fit. 600 Thread count Sateen Stripe 100% Egyptian cotton, Sateen Weave.</v>
      </c>
      <c r="P1546" t="s">
        <v>8322</v>
      </c>
      <c r="Q1546" t="s">
        <v>8323</v>
      </c>
      <c r="R1546" t="s">
        <v>8324</v>
      </c>
      <c r="S1546" t="s">
        <v>8325</v>
      </c>
      <c r="T1546" t="s">
        <v>646</v>
      </c>
      <c r="U1546" t="s">
        <v>8372</v>
      </c>
      <c r="V1546" t="s">
        <v>8372</v>
      </c>
      <c r="W1546" s="20" t="s">
        <v>8375</v>
      </c>
      <c r="X1546" s="20" t="s">
        <v>8375</v>
      </c>
      <c r="Y1546" t="s">
        <v>8234</v>
      </c>
      <c r="Z1546" t="s">
        <v>8235</v>
      </c>
      <c r="AA1546" t="s">
        <v>113</v>
      </c>
      <c r="AB1546" s="12" t="s">
        <v>114</v>
      </c>
      <c r="AC1546" t="str">
        <f t="shared" si="202"/>
        <v>114.99</v>
      </c>
      <c r="AD1546" s="13">
        <v>79.989999999999995</v>
      </c>
      <c r="AE1546" s="93">
        <f t="shared" si="196"/>
        <v>84.99</v>
      </c>
      <c r="AG1546">
        <v>5</v>
      </c>
      <c r="AI1546" t="s">
        <v>113</v>
      </c>
      <c r="AJ1546" s="11" t="s">
        <v>116</v>
      </c>
      <c r="AK1546" t="s">
        <v>8236</v>
      </c>
      <c r="AL1546" t="s">
        <v>8237</v>
      </c>
      <c r="AM1546" t="s">
        <v>8247</v>
      </c>
      <c r="AN1546" t="s">
        <v>8239</v>
      </c>
      <c r="AO1546" t="s">
        <v>8240</v>
      </c>
      <c r="AS1546"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46" t="s">
        <v>122</v>
      </c>
      <c r="AU1546" s="11" t="s">
        <v>122</v>
      </c>
      <c r="AV1546">
        <v>4</v>
      </c>
      <c r="AW1546" t="s">
        <v>123</v>
      </c>
      <c r="BI1546">
        <v>2</v>
      </c>
      <c r="BN1546" t="s">
        <v>8327</v>
      </c>
      <c r="BO1546" t="s">
        <v>8328</v>
      </c>
      <c r="CB1546" t="s">
        <v>133</v>
      </c>
      <c r="CC1546" t="s">
        <v>134</v>
      </c>
      <c r="CD1546">
        <v>1</v>
      </c>
      <c r="CE1546">
        <v>4</v>
      </c>
      <c r="CG1546" t="s">
        <v>135</v>
      </c>
    </row>
    <row r="1547" spans="1:85" s="12" customFormat="1" x14ac:dyDescent="0.3">
      <c r="A1547" s="39">
        <v>6546</v>
      </c>
      <c r="B1547" s="12" t="s">
        <v>98</v>
      </c>
      <c r="C1547" s="12" t="s">
        <v>8376</v>
      </c>
      <c r="D1547" s="12" t="s">
        <v>100</v>
      </c>
      <c r="J1547" s="12" t="s">
        <v>8377</v>
      </c>
      <c r="K1547"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47"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47" s="12" t="s">
        <v>8378</v>
      </c>
      <c r="N1547"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47"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47" s="12" t="s">
        <v>8379</v>
      </c>
      <c r="Q1547" s="12" t="s">
        <v>8380</v>
      </c>
      <c r="R1547" s="12" t="s">
        <v>8381</v>
      </c>
      <c r="S1547" s="12" t="s">
        <v>8382</v>
      </c>
      <c r="T1547" s="12" t="s">
        <v>8383</v>
      </c>
      <c r="U1547" s="12" t="s">
        <v>8376</v>
      </c>
      <c r="V1547" s="12" t="s">
        <v>8376</v>
      </c>
      <c r="W1547" s="27" t="s">
        <v>8384</v>
      </c>
      <c r="X1547" s="27" t="s">
        <v>8384</v>
      </c>
      <c r="Y1547" s="12" t="s">
        <v>8234</v>
      </c>
      <c r="Z1547" s="12" t="s">
        <v>8235</v>
      </c>
      <c r="AA1547" s="12" t="s">
        <v>113</v>
      </c>
      <c r="AB1547" s="12" t="s">
        <v>114</v>
      </c>
      <c r="AC1547" s="12" t="str">
        <f t="shared" si="202"/>
        <v>0.99</v>
      </c>
      <c r="AD1547" s="75"/>
      <c r="AE1547" s="93"/>
      <c r="AG1547" s="12">
        <v>5</v>
      </c>
      <c r="AI1547" s="12" t="s">
        <v>113</v>
      </c>
      <c r="AJ1547" s="11" t="s">
        <v>116</v>
      </c>
      <c r="AK1547" s="12" t="s">
        <v>8252</v>
      </c>
      <c r="AL1547" s="12" t="s">
        <v>8253</v>
      </c>
      <c r="AM1547" s="12" t="s">
        <v>8254</v>
      </c>
      <c r="AN1547" s="12" t="s">
        <v>8255</v>
      </c>
      <c r="AO1547" s="12" t="s">
        <v>8256</v>
      </c>
      <c r="AS1547"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47" s="12" t="s">
        <v>122</v>
      </c>
      <c r="AU1547" s="11" t="s">
        <v>122</v>
      </c>
      <c r="AV1547" s="12" t="s">
        <v>5219</v>
      </c>
      <c r="AW1547" s="12" t="s">
        <v>123</v>
      </c>
      <c r="BI1547" s="12">
        <v>2</v>
      </c>
      <c r="BN1547" s="12" t="s">
        <v>8385</v>
      </c>
      <c r="BO1547" s="12" t="s">
        <v>8386</v>
      </c>
      <c r="CB1547" s="12" t="s">
        <v>133</v>
      </c>
      <c r="CC1547" s="12" t="s">
        <v>134</v>
      </c>
      <c r="CD1547" s="12">
        <v>1</v>
      </c>
      <c r="CE1547" s="12">
        <v>4</v>
      </c>
      <c r="CG1547" s="12" t="s">
        <v>135</v>
      </c>
    </row>
    <row r="1548" spans="1:85" x14ac:dyDescent="0.3">
      <c r="A1548" s="39">
        <v>6547</v>
      </c>
      <c r="B1548" t="s">
        <v>98</v>
      </c>
      <c r="C1548" t="s">
        <v>8387</v>
      </c>
      <c r="D1548" t="s">
        <v>137</v>
      </c>
      <c r="E1548" t="s">
        <v>8376</v>
      </c>
      <c r="F1548" t="s">
        <v>138</v>
      </c>
      <c r="G1548" s="12" t="s">
        <v>101</v>
      </c>
      <c r="H1548" t="s">
        <v>7320</v>
      </c>
      <c r="I1548" t="s">
        <v>7884</v>
      </c>
      <c r="J1548" t="s">
        <v>8388</v>
      </c>
      <c r="K1548"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48"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48" t="s">
        <v>8378</v>
      </c>
      <c r="N1548"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48"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48" t="s">
        <v>8379</v>
      </c>
      <c r="Q1548" t="s">
        <v>8380</v>
      </c>
      <c r="R1548" t="s">
        <v>8381</v>
      </c>
      <c r="S1548" t="s">
        <v>8382</v>
      </c>
      <c r="T1548" t="s">
        <v>8383</v>
      </c>
      <c r="U1548" t="s">
        <v>8387</v>
      </c>
      <c r="V1548" t="s">
        <v>8387</v>
      </c>
      <c r="W1548" s="20" t="s">
        <v>8389</v>
      </c>
      <c r="X1548" s="20" t="s">
        <v>8389</v>
      </c>
      <c r="Y1548" t="s">
        <v>8234</v>
      </c>
      <c r="Z1548" t="s">
        <v>8235</v>
      </c>
      <c r="AA1548" t="s">
        <v>113</v>
      </c>
      <c r="AB1548" s="12" t="s">
        <v>114</v>
      </c>
      <c r="AC1548" t="str">
        <f t="shared" si="202"/>
        <v>171.99</v>
      </c>
      <c r="AD1548" s="13">
        <v>119.99</v>
      </c>
      <c r="AE1548" s="93">
        <f>AD1548+AG1548</f>
        <v>124.99</v>
      </c>
      <c r="AG1548">
        <v>5</v>
      </c>
      <c r="AI1548" t="s">
        <v>113</v>
      </c>
      <c r="AJ1548" s="11" t="s">
        <v>116</v>
      </c>
      <c r="AK1548" t="s">
        <v>8261</v>
      </c>
      <c r="AL1548" t="s">
        <v>8262</v>
      </c>
      <c r="AM1548" t="s">
        <v>8263</v>
      </c>
      <c r="AN1548" t="s">
        <v>8264</v>
      </c>
      <c r="AO1548" t="s">
        <v>8265</v>
      </c>
      <c r="AS1548"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48" t="s">
        <v>122</v>
      </c>
      <c r="AU1548" s="11" t="s">
        <v>122</v>
      </c>
      <c r="AV1548">
        <v>4</v>
      </c>
      <c r="AW1548" t="s">
        <v>123</v>
      </c>
      <c r="BI1548">
        <v>2</v>
      </c>
      <c r="BN1548" t="s">
        <v>8385</v>
      </c>
      <c r="BO1548" t="s">
        <v>8386</v>
      </c>
      <c r="CB1548" t="s">
        <v>133</v>
      </c>
      <c r="CC1548" t="s">
        <v>134</v>
      </c>
      <c r="CD1548">
        <v>1</v>
      </c>
      <c r="CE1548">
        <v>4</v>
      </c>
      <c r="CG1548" t="s">
        <v>135</v>
      </c>
    </row>
    <row r="1549" spans="1:85" x14ac:dyDescent="0.3">
      <c r="A1549" s="39">
        <v>6548</v>
      </c>
      <c r="B1549" t="s">
        <v>98</v>
      </c>
      <c r="C1549" t="s">
        <v>8390</v>
      </c>
      <c r="D1549" t="s">
        <v>137</v>
      </c>
      <c r="E1549" t="s">
        <v>8376</v>
      </c>
      <c r="F1549" t="s">
        <v>138</v>
      </c>
      <c r="G1549" s="12" t="s">
        <v>101</v>
      </c>
      <c r="H1549" t="s">
        <v>7320</v>
      </c>
      <c r="I1549" t="s">
        <v>8258</v>
      </c>
      <c r="J1549" t="s">
        <v>8391</v>
      </c>
      <c r="K1549"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49"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49" t="s">
        <v>8378</v>
      </c>
      <c r="N1549"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49"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49" t="s">
        <v>8392</v>
      </c>
      <c r="Q1549" t="s">
        <v>8380</v>
      </c>
      <c r="R1549" t="s">
        <v>8381</v>
      </c>
      <c r="S1549" t="s">
        <v>8382</v>
      </c>
      <c r="T1549" t="s">
        <v>8383</v>
      </c>
      <c r="U1549" t="s">
        <v>8390</v>
      </c>
      <c r="V1549" t="s">
        <v>8390</v>
      </c>
      <c r="W1549" s="20" t="s">
        <v>8393</v>
      </c>
      <c r="X1549" s="20" t="s">
        <v>8393</v>
      </c>
      <c r="Y1549" t="s">
        <v>8234</v>
      </c>
      <c r="Z1549" t="s">
        <v>8235</v>
      </c>
      <c r="AA1549" t="s">
        <v>113</v>
      </c>
      <c r="AB1549" s="12" t="s">
        <v>114</v>
      </c>
      <c r="AC1549" t="str">
        <f t="shared" si="202"/>
        <v>171.99</v>
      </c>
      <c r="AD1549" s="13">
        <v>119.99</v>
      </c>
      <c r="AE1549" s="93">
        <f>AD1549+AG1549</f>
        <v>124.99</v>
      </c>
      <c r="AG1549">
        <v>5</v>
      </c>
      <c r="AI1549" t="s">
        <v>113</v>
      </c>
      <c r="AJ1549" s="11" t="s">
        <v>116</v>
      </c>
      <c r="AK1549" t="s">
        <v>8270</v>
      </c>
      <c r="AL1549" t="s">
        <v>8271</v>
      </c>
      <c r="AM1549" t="s">
        <v>8272</v>
      </c>
      <c r="AN1549" t="s">
        <v>8273</v>
      </c>
      <c r="AO1549" t="s">
        <v>8274</v>
      </c>
      <c r="AS1549"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49" t="s">
        <v>122</v>
      </c>
      <c r="AU1549" s="11" t="s">
        <v>122</v>
      </c>
      <c r="AV1549">
        <v>4</v>
      </c>
      <c r="AW1549" t="s">
        <v>123</v>
      </c>
      <c r="BI1549">
        <v>2</v>
      </c>
      <c r="BN1549" t="s">
        <v>8385</v>
      </c>
      <c r="BO1549" t="s">
        <v>8386</v>
      </c>
      <c r="CB1549" t="s">
        <v>133</v>
      </c>
      <c r="CC1549" t="s">
        <v>134</v>
      </c>
      <c r="CD1549">
        <v>1</v>
      </c>
      <c r="CE1549">
        <v>4</v>
      </c>
      <c r="CG1549" t="s">
        <v>135</v>
      </c>
    </row>
    <row r="1550" spans="1:85" x14ac:dyDescent="0.3">
      <c r="A1550" s="39">
        <v>6549</v>
      </c>
      <c r="B1550" t="s">
        <v>98</v>
      </c>
      <c r="C1550" t="s">
        <v>8394</v>
      </c>
      <c r="D1550" t="s">
        <v>137</v>
      </c>
      <c r="E1550" t="s">
        <v>8376</v>
      </c>
      <c r="F1550" t="s">
        <v>138</v>
      </c>
      <c r="G1550" s="12" t="s">
        <v>101</v>
      </c>
      <c r="H1550" t="s">
        <v>7320</v>
      </c>
      <c r="I1550" t="s">
        <v>8339</v>
      </c>
      <c r="J1550" t="s">
        <v>8395</v>
      </c>
      <c r="K1550"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0"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0" t="s">
        <v>8378</v>
      </c>
      <c r="N1550"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0"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0" t="s">
        <v>8392</v>
      </c>
      <c r="Q1550" t="s">
        <v>8380</v>
      </c>
      <c r="R1550" t="s">
        <v>8381</v>
      </c>
      <c r="S1550" t="s">
        <v>8382</v>
      </c>
      <c r="T1550" t="s">
        <v>8383</v>
      </c>
      <c r="U1550" t="s">
        <v>8394</v>
      </c>
      <c r="V1550" t="s">
        <v>8394</v>
      </c>
      <c r="W1550" s="20" t="s">
        <v>8396</v>
      </c>
      <c r="X1550" s="20" t="s">
        <v>8396</v>
      </c>
      <c r="Y1550" t="s">
        <v>8234</v>
      </c>
      <c r="Z1550" t="s">
        <v>8235</v>
      </c>
      <c r="AA1550" t="s">
        <v>113</v>
      </c>
      <c r="AB1550" s="12" t="s">
        <v>114</v>
      </c>
      <c r="AC1550" t="str">
        <f t="shared" si="202"/>
        <v>171.99</v>
      </c>
      <c r="AD1550" s="13">
        <v>119.99</v>
      </c>
      <c r="AE1550" s="93">
        <f>AD1550+AG1550</f>
        <v>124.99</v>
      </c>
      <c r="AG1550">
        <v>5</v>
      </c>
      <c r="AI1550" t="s">
        <v>113</v>
      </c>
      <c r="AJ1550" s="11" t="s">
        <v>116</v>
      </c>
      <c r="AK1550" t="s">
        <v>8236</v>
      </c>
      <c r="AL1550" t="s">
        <v>8237</v>
      </c>
      <c r="AM1550" t="s">
        <v>8238</v>
      </c>
      <c r="AN1550" t="s">
        <v>8239</v>
      </c>
      <c r="AO1550" t="s">
        <v>8240</v>
      </c>
      <c r="AS1550"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50" t="s">
        <v>122</v>
      </c>
      <c r="AU1550" s="11" t="s">
        <v>122</v>
      </c>
      <c r="AV1550">
        <v>4</v>
      </c>
      <c r="AW1550" t="s">
        <v>123</v>
      </c>
      <c r="BI1550">
        <v>2</v>
      </c>
      <c r="BN1550" t="s">
        <v>8385</v>
      </c>
      <c r="BO1550" t="s">
        <v>8386</v>
      </c>
      <c r="CB1550" t="s">
        <v>133</v>
      </c>
      <c r="CC1550" t="s">
        <v>134</v>
      </c>
      <c r="CD1550">
        <v>1</v>
      </c>
      <c r="CE1550">
        <v>4</v>
      </c>
      <c r="CG1550" t="s">
        <v>135</v>
      </c>
    </row>
    <row r="1551" spans="1:85" x14ac:dyDescent="0.3">
      <c r="A1551" s="39">
        <v>6550</v>
      </c>
      <c r="B1551" t="s">
        <v>98</v>
      </c>
      <c r="C1551" t="s">
        <v>8397</v>
      </c>
      <c r="D1551" t="s">
        <v>137</v>
      </c>
      <c r="E1551" t="s">
        <v>8376</v>
      </c>
      <c r="F1551" t="s">
        <v>138</v>
      </c>
      <c r="G1551" s="12" t="s">
        <v>101</v>
      </c>
      <c r="H1551" t="s">
        <v>7320</v>
      </c>
      <c r="I1551" t="s">
        <v>7311</v>
      </c>
      <c r="J1551" t="s">
        <v>8398</v>
      </c>
      <c r="K1551"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1"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1" t="s">
        <v>8378</v>
      </c>
      <c r="N1551"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1"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1" t="s">
        <v>8392</v>
      </c>
      <c r="Q1551" t="s">
        <v>8380</v>
      </c>
      <c r="R1551" t="s">
        <v>8381</v>
      </c>
      <c r="S1551" t="s">
        <v>8382</v>
      </c>
      <c r="T1551" t="s">
        <v>8383</v>
      </c>
      <c r="U1551" t="s">
        <v>8397</v>
      </c>
      <c r="V1551" t="s">
        <v>8397</v>
      </c>
      <c r="W1551" s="20" t="s">
        <v>8399</v>
      </c>
      <c r="X1551" s="20" t="s">
        <v>8399</v>
      </c>
      <c r="Y1551" t="s">
        <v>8234</v>
      </c>
      <c r="Z1551" t="s">
        <v>8235</v>
      </c>
      <c r="AA1551" t="s">
        <v>113</v>
      </c>
      <c r="AB1551" s="12" t="s">
        <v>114</v>
      </c>
      <c r="AC1551" t="str">
        <f t="shared" si="202"/>
        <v>171.99</v>
      </c>
      <c r="AD1551" s="13">
        <v>119.99</v>
      </c>
      <c r="AE1551" s="93">
        <f>AD1551+AG1551</f>
        <v>124.99</v>
      </c>
      <c r="AG1551">
        <v>5</v>
      </c>
      <c r="AI1551" t="s">
        <v>113</v>
      </c>
      <c r="AJ1551" s="11" t="s">
        <v>116</v>
      </c>
      <c r="AK1551" t="s">
        <v>8236</v>
      </c>
      <c r="AL1551" t="s">
        <v>8237</v>
      </c>
      <c r="AM1551" t="s">
        <v>8247</v>
      </c>
      <c r="AN1551" t="s">
        <v>8239</v>
      </c>
      <c r="AO1551" t="s">
        <v>8240</v>
      </c>
      <c r="AS1551"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51" t="s">
        <v>122</v>
      </c>
      <c r="AU1551" s="11" t="s">
        <v>122</v>
      </c>
      <c r="AV1551">
        <v>4</v>
      </c>
      <c r="AW1551" t="s">
        <v>123</v>
      </c>
      <c r="BI1551">
        <v>2</v>
      </c>
      <c r="BN1551" t="s">
        <v>8385</v>
      </c>
      <c r="BO1551" t="s">
        <v>8386</v>
      </c>
      <c r="CB1551" t="s">
        <v>133</v>
      </c>
      <c r="CC1551" t="s">
        <v>134</v>
      </c>
      <c r="CD1551">
        <v>1</v>
      </c>
      <c r="CE1551">
        <v>4</v>
      </c>
      <c r="CG1551" t="s">
        <v>135</v>
      </c>
    </row>
    <row r="1552" spans="1:85" x14ac:dyDescent="0.3">
      <c r="A1552" s="39">
        <v>6551</v>
      </c>
      <c r="B1552" t="s">
        <v>98</v>
      </c>
      <c r="C1552" t="s">
        <v>8400</v>
      </c>
      <c r="D1552" t="s">
        <v>137</v>
      </c>
      <c r="E1552" t="s">
        <v>8376</v>
      </c>
      <c r="F1552" t="s">
        <v>138</v>
      </c>
      <c r="G1552" s="12" t="s">
        <v>101</v>
      </c>
      <c r="H1552" t="s">
        <v>7320</v>
      </c>
      <c r="I1552" t="s">
        <v>8300</v>
      </c>
      <c r="J1552" t="s">
        <v>8401</v>
      </c>
      <c r="K1552"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2"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2" t="s">
        <v>8378</v>
      </c>
      <c r="N1552"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2"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2" t="s">
        <v>8392</v>
      </c>
      <c r="Q1552" t="s">
        <v>8380</v>
      </c>
      <c r="R1552" t="s">
        <v>8381</v>
      </c>
      <c r="S1552" t="s">
        <v>8382</v>
      </c>
      <c r="T1552" t="s">
        <v>8383</v>
      </c>
      <c r="U1552" t="s">
        <v>8400</v>
      </c>
      <c r="V1552" t="s">
        <v>8400</v>
      </c>
      <c r="W1552" s="96">
        <v>6925323968377</v>
      </c>
      <c r="X1552" s="96">
        <v>6925323968377</v>
      </c>
      <c r="Y1552" t="s">
        <v>8234</v>
      </c>
      <c r="Z1552" t="s">
        <v>8235</v>
      </c>
      <c r="AA1552" t="s">
        <v>113</v>
      </c>
      <c r="AB1552" s="12" t="s">
        <v>114</v>
      </c>
      <c r="AC1552" t="str">
        <f t="shared" si="202"/>
        <v>171.99</v>
      </c>
      <c r="AD1552" s="13">
        <v>119.99</v>
      </c>
      <c r="AE1552" s="93">
        <f t="shared" ref="AE1552:AE1556" si="203">AD1552+AG1552</f>
        <v>124.99</v>
      </c>
      <c r="AG1552">
        <v>5</v>
      </c>
      <c r="AI1552" t="s">
        <v>113</v>
      </c>
      <c r="AJ1552" s="11" t="s">
        <v>116</v>
      </c>
      <c r="AK1552" t="s">
        <v>8236</v>
      </c>
      <c r="AL1552" t="s">
        <v>8237</v>
      </c>
      <c r="AM1552" t="s">
        <v>8247</v>
      </c>
      <c r="AN1552" t="s">
        <v>8239</v>
      </c>
      <c r="AO1552" t="s">
        <v>8240</v>
      </c>
      <c r="AS1552"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52" t="s">
        <v>122</v>
      </c>
      <c r="AU1552" s="11" t="s">
        <v>122</v>
      </c>
      <c r="AV1552">
        <v>4</v>
      </c>
      <c r="AW1552" t="s">
        <v>123</v>
      </c>
      <c r="BI1552">
        <v>2</v>
      </c>
      <c r="BN1552" t="s">
        <v>8385</v>
      </c>
      <c r="BO1552" t="s">
        <v>8386</v>
      </c>
      <c r="CB1552" t="s">
        <v>133</v>
      </c>
      <c r="CC1552" t="s">
        <v>134</v>
      </c>
      <c r="CD1552">
        <v>1</v>
      </c>
      <c r="CE1552">
        <v>4</v>
      </c>
      <c r="CG1552" t="s">
        <v>135</v>
      </c>
    </row>
    <row r="1553" spans="1:85" x14ac:dyDescent="0.3">
      <c r="A1553" s="39">
        <v>6552</v>
      </c>
      <c r="B1553" t="s">
        <v>98</v>
      </c>
      <c r="C1553" t="s">
        <v>8402</v>
      </c>
      <c r="D1553" t="s">
        <v>137</v>
      </c>
      <c r="E1553" t="s">
        <v>8376</v>
      </c>
      <c r="F1553" t="s">
        <v>138</v>
      </c>
      <c r="G1553" s="12" t="s">
        <v>101</v>
      </c>
      <c r="H1553" t="s">
        <v>7320</v>
      </c>
      <c r="I1553" t="s">
        <v>8249</v>
      </c>
      <c r="J1553" t="s">
        <v>8403</v>
      </c>
      <c r="K1553"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3"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3" t="s">
        <v>8378</v>
      </c>
      <c r="N1553"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3"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3" t="s">
        <v>8392</v>
      </c>
      <c r="Q1553" t="s">
        <v>8380</v>
      </c>
      <c r="R1553" t="s">
        <v>8381</v>
      </c>
      <c r="S1553" t="s">
        <v>8382</v>
      </c>
      <c r="T1553" t="s">
        <v>8383</v>
      </c>
      <c r="U1553" t="s">
        <v>8402</v>
      </c>
      <c r="V1553" t="s">
        <v>8402</v>
      </c>
      <c r="W1553" s="96">
        <v>6925323968384</v>
      </c>
      <c r="X1553" s="96">
        <v>6925323968384</v>
      </c>
      <c r="Y1553" t="s">
        <v>8234</v>
      </c>
      <c r="Z1553" t="s">
        <v>8235</v>
      </c>
      <c r="AA1553" t="s">
        <v>113</v>
      </c>
      <c r="AB1553" s="12" t="s">
        <v>114</v>
      </c>
      <c r="AC1553" t="str">
        <f t="shared" si="202"/>
        <v>171.99</v>
      </c>
      <c r="AD1553" s="13">
        <v>119.99</v>
      </c>
      <c r="AE1553" s="93">
        <f t="shared" si="203"/>
        <v>124.99</v>
      </c>
      <c r="AG1553">
        <v>5</v>
      </c>
      <c r="AI1553" t="s">
        <v>113</v>
      </c>
      <c r="AJ1553" s="11" t="s">
        <v>116</v>
      </c>
      <c r="AK1553" t="s">
        <v>8236</v>
      </c>
      <c r="AL1553" t="s">
        <v>8237</v>
      </c>
      <c r="AM1553" t="s">
        <v>8247</v>
      </c>
      <c r="AN1553" t="s">
        <v>8239</v>
      </c>
      <c r="AO1553" t="s">
        <v>8240</v>
      </c>
      <c r="AS1553"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53" t="s">
        <v>122</v>
      </c>
      <c r="AU1553" s="11" t="s">
        <v>122</v>
      </c>
      <c r="AV1553">
        <v>4</v>
      </c>
      <c r="AW1553" t="s">
        <v>123</v>
      </c>
      <c r="BI1553">
        <v>2</v>
      </c>
      <c r="BN1553" t="s">
        <v>8385</v>
      </c>
      <c r="BO1553" t="s">
        <v>8386</v>
      </c>
      <c r="CB1553" t="s">
        <v>133</v>
      </c>
      <c r="CC1553" t="s">
        <v>134</v>
      </c>
      <c r="CD1553">
        <v>1</v>
      </c>
      <c r="CE1553">
        <v>4</v>
      </c>
      <c r="CG1553" t="s">
        <v>135</v>
      </c>
    </row>
    <row r="1554" spans="1:85" x14ac:dyDescent="0.3">
      <c r="A1554" s="39">
        <v>6553</v>
      </c>
      <c r="B1554" t="s">
        <v>98</v>
      </c>
      <c r="C1554" t="s">
        <v>8404</v>
      </c>
      <c r="D1554" t="s">
        <v>137</v>
      </c>
      <c r="E1554" t="s">
        <v>8376</v>
      </c>
      <c r="F1554" t="s">
        <v>138</v>
      </c>
      <c r="G1554" s="12" t="s">
        <v>101</v>
      </c>
      <c r="H1554" t="s">
        <v>7320</v>
      </c>
      <c r="I1554" t="s">
        <v>8316</v>
      </c>
      <c r="J1554" t="s">
        <v>8405</v>
      </c>
      <c r="K1554"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4"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4" t="s">
        <v>8378</v>
      </c>
      <c r="N1554"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4"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4" t="s">
        <v>8392</v>
      </c>
      <c r="Q1554" t="s">
        <v>8380</v>
      </c>
      <c r="R1554" t="s">
        <v>8381</v>
      </c>
      <c r="S1554" t="s">
        <v>8382</v>
      </c>
      <c r="T1554" t="s">
        <v>8383</v>
      </c>
      <c r="U1554" t="s">
        <v>8404</v>
      </c>
      <c r="V1554" t="s">
        <v>8404</v>
      </c>
      <c r="W1554" s="96">
        <v>6925323968391</v>
      </c>
      <c r="X1554" s="96">
        <v>6925323968391</v>
      </c>
      <c r="Y1554" t="s">
        <v>8234</v>
      </c>
      <c r="Z1554" t="s">
        <v>8235</v>
      </c>
      <c r="AA1554" t="s">
        <v>113</v>
      </c>
      <c r="AB1554" s="12" t="s">
        <v>114</v>
      </c>
      <c r="AC1554" t="str">
        <f t="shared" si="202"/>
        <v>171.99</v>
      </c>
      <c r="AD1554" s="13">
        <v>119.99</v>
      </c>
      <c r="AE1554" s="93">
        <f t="shared" si="203"/>
        <v>124.99</v>
      </c>
      <c r="AG1554">
        <v>5</v>
      </c>
      <c r="AI1554" t="s">
        <v>113</v>
      </c>
      <c r="AJ1554" s="11" t="s">
        <v>116</v>
      </c>
      <c r="AK1554" t="s">
        <v>8236</v>
      </c>
      <c r="AL1554" t="s">
        <v>8237</v>
      </c>
      <c r="AM1554" t="s">
        <v>8247</v>
      </c>
      <c r="AN1554" t="s">
        <v>8239</v>
      </c>
      <c r="AO1554" t="s">
        <v>8240</v>
      </c>
      <c r="AS1554"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54" t="s">
        <v>122</v>
      </c>
      <c r="AU1554" s="11" t="s">
        <v>122</v>
      </c>
      <c r="AV1554">
        <v>4</v>
      </c>
      <c r="AW1554" t="s">
        <v>123</v>
      </c>
      <c r="BI1554">
        <v>2</v>
      </c>
      <c r="BN1554" t="s">
        <v>8385</v>
      </c>
      <c r="BO1554" t="s">
        <v>8386</v>
      </c>
      <c r="CB1554" t="s">
        <v>133</v>
      </c>
      <c r="CC1554" t="s">
        <v>134</v>
      </c>
      <c r="CD1554">
        <v>1</v>
      </c>
      <c r="CE1554">
        <v>4</v>
      </c>
      <c r="CG1554" t="s">
        <v>135</v>
      </c>
    </row>
    <row r="1555" spans="1:85" x14ac:dyDescent="0.3">
      <c r="A1555" s="39">
        <v>6554</v>
      </c>
      <c r="B1555" t="s">
        <v>98</v>
      </c>
      <c r="C1555" t="s">
        <v>8406</v>
      </c>
      <c r="D1555" t="s">
        <v>137</v>
      </c>
      <c r="E1555" t="s">
        <v>8376</v>
      </c>
      <c r="F1555" t="s">
        <v>138</v>
      </c>
      <c r="G1555" s="12" t="s">
        <v>101</v>
      </c>
      <c r="H1555" t="s">
        <v>7320</v>
      </c>
      <c r="I1555" t="s">
        <v>8407</v>
      </c>
      <c r="J1555" t="s">
        <v>8408</v>
      </c>
      <c r="K1555"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5"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5" t="s">
        <v>8378</v>
      </c>
      <c r="N1555"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5"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5" t="s">
        <v>8392</v>
      </c>
      <c r="Q1555" t="s">
        <v>8380</v>
      </c>
      <c r="R1555" t="s">
        <v>8381</v>
      </c>
      <c r="S1555" t="s">
        <v>8382</v>
      </c>
      <c r="T1555" t="s">
        <v>8383</v>
      </c>
      <c r="U1555" t="s">
        <v>8406</v>
      </c>
      <c r="V1555" t="s">
        <v>8406</v>
      </c>
      <c r="W1555" s="96">
        <v>6925323968407</v>
      </c>
      <c r="X1555" s="96">
        <v>6925323968407</v>
      </c>
      <c r="Y1555" t="s">
        <v>8234</v>
      </c>
      <c r="Z1555" t="s">
        <v>8235</v>
      </c>
      <c r="AA1555" t="s">
        <v>113</v>
      </c>
      <c r="AB1555" s="12" t="s">
        <v>114</v>
      </c>
      <c r="AC1555" t="str">
        <f t="shared" si="202"/>
        <v>171.99</v>
      </c>
      <c r="AD1555" s="13">
        <v>119.99</v>
      </c>
      <c r="AE1555" s="93">
        <f t="shared" si="203"/>
        <v>124.99</v>
      </c>
      <c r="AG1555">
        <v>5</v>
      </c>
      <c r="AI1555" t="s">
        <v>113</v>
      </c>
      <c r="AJ1555" s="11" t="s">
        <v>116</v>
      </c>
      <c r="AK1555" t="s">
        <v>8236</v>
      </c>
      <c r="AL1555" t="s">
        <v>8237</v>
      </c>
      <c r="AM1555" t="s">
        <v>8247</v>
      </c>
      <c r="AN1555" t="s">
        <v>8239</v>
      </c>
      <c r="AO1555" t="s">
        <v>8240</v>
      </c>
      <c r="AS1555"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55" t="s">
        <v>122</v>
      </c>
      <c r="AU1555" s="11" t="s">
        <v>122</v>
      </c>
      <c r="AV1555">
        <v>4</v>
      </c>
      <c r="AW1555" t="s">
        <v>123</v>
      </c>
      <c r="BI1555">
        <v>2</v>
      </c>
      <c r="BN1555" t="s">
        <v>8385</v>
      </c>
      <c r="BO1555" t="s">
        <v>8386</v>
      </c>
      <c r="CB1555" t="s">
        <v>133</v>
      </c>
      <c r="CC1555" t="s">
        <v>134</v>
      </c>
      <c r="CD1555">
        <v>1</v>
      </c>
      <c r="CE1555">
        <v>4</v>
      </c>
      <c r="CG1555" t="s">
        <v>135</v>
      </c>
    </row>
    <row r="1556" spans="1:85" s="12" customFormat="1" ht="14.25" customHeight="1" x14ac:dyDescent="0.3">
      <c r="A1556" s="39">
        <v>6555</v>
      </c>
      <c r="B1556" s="12" t="s">
        <v>98</v>
      </c>
      <c r="C1556" s="12" t="s">
        <v>8409</v>
      </c>
      <c r="D1556" s="12" t="s">
        <v>137</v>
      </c>
      <c r="E1556" s="12" t="s">
        <v>8376</v>
      </c>
      <c r="F1556" s="12" t="s">
        <v>138</v>
      </c>
      <c r="G1556" s="12" t="s">
        <v>101</v>
      </c>
      <c r="H1556" s="12" t="s">
        <v>7320</v>
      </c>
      <c r="I1556" s="12" t="s">
        <v>8410</v>
      </c>
      <c r="J1556" s="12" t="s">
        <v>8411</v>
      </c>
      <c r="K1556" s="29" t="str">
        <f t="shared" si="200"/>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v>
      </c>
      <c r="L1556" s="12" t="str">
        <f t="shared" si="197"/>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v>
      </c>
      <c r="M1556" s="12" t="s">
        <v>8378</v>
      </c>
      <c r="N1556" s="12" t="str">
        <f t="shared" si="201"/>
        <v>Material: 100% Long Staple Cotton Sheets Thread counts: Luxury 1000 Thread count per square inch Thick, Long Lasting, Breathable Sheets. 100-Percent Cotton Sateen Weaving.
Flats and pillowcases are made with 4 Inches Hemming &amp; Piping. 15 inch deep pockets to fit up to 18'' deep mattress.Fully Elasticized fitted sheets for a secure and snug fit.
Design: Solid Different Colors Available.
Queen Size Sheet Set Includes 4-Piece: One Flat Sheet 92 inches wide X 102 inches long, One Fitted Sheet 60 inches wide X 80 inches long and Two Pillowcases 20 inches wide X 30 inches long each.
Machine Washable with cold water. Delicate cycle with mild detergent. No bleach,  Dry with Low Setting ,  To avoid wrinkles we highly recommend to put your sheets on your bed right after pulling them our from your dryer.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O1556" s="11" t="str">
        <f t="shared" si="198"/>
        <v>&lt;ul&gt;
&lt;li&gt;Material: 100% Long Staple Cotton Sheets Thread counts: Luxury 1000 Thread count per square inch Thick, Long Lasting, Breathable Sheets. 100-Percent Cotton Sateen Weaving.
&lt;li&gt;Flats and pillowcases are made with 4 Inches Hemming &amp; Piping. 15 inch deep pockets to fit up to 18'' deep mattress.Fully Elasticized fitted sheets for a secure and snug fit.
&lt;li&gt;Design: Solid Different Colors Available.
&lt;li&gt;Queen Size Sheet Set Includes 4-Piece: One Flat Sheet 92 inches wide X 102 inches long, One Fitted Sheet 60 inches wide X 80 inches long and Two Pillowcases 20 inches wide X 30 inches long each.
&lt;li&gt;Machine Washable with cold water. Delicate cycle with mild detergent. No bleach,  Dry with Low Setting ,  To avoid wrinkles we highly recommend to put your sheets on your bed right after pulling them our from your dryer.
&lt;ul&gt;
Experience a true luxury night's sleep with this 1000 Thread Count 100% Combed Cotton Solid Sheet Sets. Crafted from 100-percent most deluxe cotton whose fibers are the long staple and finest which makes this sheets soft even at such high thread count.  This sheet set includes Flat bed sheet, Fitted Sheet and pillowcase(s) depending on the size of your mattress.The wide array of beautiful colors allows you to find the perfect shade of sheets, to highlight and complement your bedroom’s décor.
Material: 100% Long Staple Cotton Sheets
Thread counts: Luxury 1000 Thread count per square inch
Thick, Long Lasting, Breathable Sheets
100-Percent Cotton Sateen Weaving
Flats and pillowcases are made with 4 Inches Hemming &amp; Piping
15 inch deep pockets to fit up to 18'' deep mattress
Fully Elasticized fitted sheets for a secure and snug fit
Design: Solid Different Colors Available
Royal Tradition warrants all it's products against all defects
Machine-Washable
Queen set includes flat sheet (90" x 106"), fitted sheet (60" x 80") and two pillowcases (20" x 30"). 100% Egyptian cotton, Sateen Weave. 1000 thread count luxury sheet set. Deep pockets to fit up to 18" mattress Fitted made with elastic all around for proper fit.</v>
      </c>
      <c r="P1556" s="12" t="s">
        <v>8392</v>
      </c>
      <c r="Q1556" s="12" t="s">
        <v>8380</v>
      </c>
      <c r="R1556" s="12" t="s">
        <v>8381</v>
      </c>
      <c r="S1556" s="12" t="s">
        <v>8382</v>
      </c>
      <c r="T1556" s="12" t="s">
        <v>8383</v>
      </c>
      <c r="U1556" s="12" t="s">
        <v>8409</v>
      </c>
      <c r="V1556" s="12" t="s">
        <v>8409</v>
      </c>
      <c r="W1556" s="97">
        <v>6925323968414</v>
      </c>
      <c r="X1556" s="97">
        <v>6925323968414</v>
      </c>
      <c r="Y1556" s="12" t="s">
        <v>8234</v>
      </c>
      <c r="Z1556" s="12" t="s">
        <v>8235</v>
      </c>
      <c r="AA1556" s="12" t="s">
        <v>113</v>
      </c>
      <c r="AB1556" s="12" t="s">
        <v>114</v>
      </c>
      <c r="AC1556" s="12" t="str">
        <f t="shared" si="202"/>
        <v>171.99</v>
      </c>
      <c r="AD1556" s="75">
        <v>119.99</v>
      </c>
      <c r="AE1556" s="93">
        <f t="shared" si="203"/>
        <v>124.99</v>
      </c>
      <c r="AG1556" s="12">
        <v>5</v>
      </c>
      <c r="AI1556" s="12" t="s">
        <v>113</v>
      </c>
      <c r="AJ1556" s="11" t="s">
        <v>116</v>
      </c>
      <c r="AK1556" s="12" t="s">
        <v>8236</v>
      </c>
      <c r="AL1556" s="12" t="s">
        <v>8237</v>
      </c>
      <c r="AM1556" s="12" t="s">
        <v>8247</v>
      </c>
      <c r="AN1556" s="12" t="s">
        <v>8239</v>
      </c>
      <c r="AO1556" s="12" t="s">
        <v>8240</v>
      </c>
      <c r="AS1556"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56" s="12" t="s">
        <v>122</v>
      </c>
      <c r="AU1556" s="11" t="s">
        <v>122</v>
      </c>
      <c r="AV1556" s="12">
        <v>4</v>
      </c>
      <c r="AW1556" s="12" t="s">
        <v>123</v>
      </c>
      <c r="BI1556" s="12">
        <v>2</v>
      </c>
      <c r="BN1556" s="12" t="s">
        <v>8385</v>
      </c>
      <c r="BO1556" s="12" t="s">
        <v>8386</v>
      </c>
      <c r="CB1556" s="12" t="s">
        <v>133</v>
      </c>
      <c r="CC1556" s="12" t="s">
        <v>134</v>
      </c>
      <c r="CD1556" s="12">
        <v>1</v>
      </c>
      <c r="CE1556" s="12">
        <v>4</v>
      </c>
      <c r="CG1556" s="12" t="s">
        <v>135</v>
      </c>
    </row>
    <row r="1557" spans="1:85" x14ac:dyDescent="0.3">
      <c r="A1557" s="39">
        <v>6556</v>
      </c>
      <c r="B1557" t="s">
        <v>98</v>
      </c>
      <c r="C1557" t="s">
        <v>8412</v>
      </c>
      <c r="D1557" t="s">
        <v>100</v>
      </c>
      <c r="G1557" s="12"/>
      <c r="J1557" t="s">
        <v>8413</v>
      </c>
      <c r="K1557" s="29" t="str">
        <f t="shared" si="200"/>
        <v>&lt;ul&gt;
&lt;li&gt;300 Thread Count.
&lt;li&gt;Deep Pockets 15" *4" Hemming with Festoon/piping.
&lt;li&gt;100% Egyptian cotton, Sateen Weave.
&lt;li&gt;Fitted with elastic all around for proper fit.
&lt;li&gt;Machine washable and dryable.
&lt;ul&gt;</v>
      </c>
      <c r="L1557" s="12" t="str">
        <f t="shared" si="197"/>
        <v>300 Thread Count.
Deep Pockets 15" *4" Hemming with Festoon/piping.
100% Egyptian cotton, Sateen Weave.
Fitted with elastic all around for proper fit.
Machine washable and dryable.</v>
      </c>
      <c r="M1557" t="s">
        <v>8414</v>
      </c>
      <c r="N1557"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57"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57" t="s">
        <v>8415</v>
      </c>
      <c r="Q1557" t="s">
        <v>8416</v>
      </c>
      <c r="R1557" t="s">
        <v>8417</v>
      </c>
      <c r="S1557" t="s">
        <v>8418</v>
      </c>
      <c r="T1557" t="s">
        <v>646</v>
      </c>
      <c r="U1557" t="s">
        <v>8412</v>
      </c>
      <c r="V1557" t="s">
        <v>8412</v>
      </c>
      <c r="W1557" s="20" t="s">
        <v>8419</v>
      </c>
      <c r="X1557" s="20" t="s">
        <v>8419</v>
      </c>
      <c r="Y1557" t="s">
        <v>8234</v>
      </c>
      <c r="Z1557" t="s">
        <v>8235</v>
      </c>
      <c r="AA1557" t="s">
        <v>113</v>
      </c>
      <c r="AB1557" s="12" t="s">
        <v>114</v>
      </c>
      <c r="AC1557" t="str">
        <f t="shared" si="202"/>
        <v>0.99</v>
      </c>
      <c r="AE1557" s="93"/>
      <c r="AG1557">
        <v>5</v>
      </c>
      <c r="AI1557" t="s">
        <v>113</v>
      </c>
      <c r="AJ1557" s="11" t="s">
        <v>116</v>
      </c>
      <c r="AK1557" t="s">
        <v>8252</v>
      </c>
      <c r="AL1557" t="s">
        <v>8253</v>
      </c>
      <c r="AM1557" t="s">
        <v>8254</v>
      </c>
      <c r="AN1557" t="s">
        <v>8255</v>
      </c>
      <c r="AO1557" t="s">
        <v>8256</v>
      </c>
      <c r="AS1557"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57" t="s">
        <v>122</v>
      </c>
      <c r="AU1557" s="11" t="s">
        <v>122</v>
      </c>
      <c r="AV1557" t="s">
        <v>5219</v>
      </c>
      <c r="AW1557" t="s">
        <v>123</v>
      </c>
      <c r="BI1557">
        <v>2</v>
      </c>
      <c r="BN1557" t="s">
        <v>8420</v>
      </c>
      <c r="BO1557" t="s">
        <v>8421</v>
      </c>
      <c r="CB1557" t="s">
        <v>133</v>
      </c>
      <c r="CC1557" t="s">
        <v>134</v>
      </c>
      <c r="CD1557">
        <v>1</v>
      </c>
      <c r="CE1557">
        <v>4</v>
      </c>
      <c r="CG1557" t="s">
        <v>135</v>
      </c>
    </row>
    <row r="1558" spans="1:85" x14ac:dyDescent="0.3">
      <c r="A1558" s="39">
        <v>6557</v>
      </c>
      <c r="B1558" t="s">
        <v>98</v>
      </c>
      <c r="C1558" t="s">
        <v>8422</v>
      </c>
      <c r="D1558" t="s">
        <v>137</v>
      </c>
      <c r="E1558" t="s">
        <v>8412</v>
      </c>
      <c r="F1558" t="s">
        <v>138</v>
      </c>
      <c r="G1558" s="12" t="s">
        <v>101</v>
      </c>
      <c r="H1558" t="s">
        <v>7320</v>
      </c>
      <c r="I1558" t="s">
        <v>7884</v>
      </c>
      <c r="J1558" t="s">
        <v>8423</v>
      </c>
      <c r="K1558" s="29" t="str">
        <f t="shared" si="200"/>
        <v>&lt;ul&gt;
&lt;li&gt;300 Thread Count.
&lt;li&gt;Deep Pockets 15" *4" Hemming with Festoon/piping.
&lt;li&gt;100% Egyptian cotton, Sateen Weave.
&lt;li&gt;Fitted with elastic all around for proper fit.
&lt;li&gt;Machine washable and dryable.
&lt;ul&gt;</v>
      </c>
      <c r="L1558" s="12" t="str">
        <f t="shared" si="197"/>
        <v>300 Thread Count.
Deep Pockets 15" *4" Hemming with Festoon/piping.
100% Egyptian cotton, Sateen Weave.
Fitted with elastic all around for proper fit.
Machine washable and dryable.</v>
      </c>
      <c r="M1558" t="s">
        <v>8414</v>
      </c>
      <c r="N1558"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58"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58" t="s">
        <v>8415</v>
      </c>
      <c r="Q1558" t="s">
        <v>8416</v>
      </c>
      <c r="R1558" t="s">
        <v>8417</v>
      </c>
      <c r="S1558" t="s">
        <v>8418</v>
      </c>
      <c r="T1558" t="s">
        <v>646</v>
      </c>
      <c r="U1558" t="s">
        <v>8422</v>
      </c>
      <c r="V1558" t="s">
        <v>8422</v>
      </c>
      <c r="W1558" s="20" t="s">
        <v>8424</v>
      </c>
      <c r="X1558" s="20" t="s">
        <v>8424</v>
      </c>
      <c r="Y1558" t="s">
        <v>8234</v>
      </c>
      <c r="Z1558" t="s">
        <v>8235</v>
      </c>
      <c r="AA1558" t="s">
        <v>113</v>
      </c>
      <c r="AB1558" s="12" t="s">
        <v>114</v>
      </c>
      <c r="AC1558" t="str">
        <f t="shared" si="202"/>
        <v>83.99</v>
      </c>
      <c r="AD1558" s="13">
        <v>57.99</v>
      </c>
      <c r="AE1558" s="93">
        <f t="shared" ref="AE1558:AE1569" si="204">AD1558+AG1558</f>
        <v>62.99</v>
      </c>
      <c r="AG1558">
        <v>5</v>
      </c>
      <c r="AI1558" t="s">
        <v>113</v>
      </c>
      <c r="AJ1558" s="11" t="s">
        <v>116</v>
      </c>
      <c r="AK1558" t="s">
        <v>8261</v>
      </c>
      <c r="AL1558" t="s">
        <v>8262</v>
      </c>
      <c r="AM1558" t="s">
        <v>8263</v>
      </c>
      <c r="AN1558" t="s">
        <v>8264</v>
      </c>
      <c r="AO1558" t="s">
        <v>8265</v>
      </c>
      <c r="AS1558"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58" t="s">
        <v>122</v>
      </c>
      <c r="AU1558" s="11" t="s">
        <v>122</v>
      </c>
      <c r="AV1558">
        <v>4</v>
      </c>
      <c r="AW1558" t="s">
        <v>123</v>
      </c>
      <c r="BI1558">
        <v>2</v>
      </c>
      <c r="BN1558" t="s">
        <v>8420</v>
      </c>
      <c r="BO1558" t="s">
        <v>8421</v>
      </c>
      <c r="CB1558" t="s">
        <v>133</v>
      </c>
      <c r="CC1558" t="s">
        <v>134</v>
      </c>
      <c r="CD1558">
        <v>1</v>
      </c>
      <c r="CE1558">
        <v>4</v>
      </c>
      <c r="CG1558" t="s">
        <v>135</v>
      </c>
    </row>
    <row r="1559" spans="1:85" x14ac:dyDescent="0.3">
      <c r="A1559" s="39">
        <v>6558</v>
      </c>
      <c r="B1559" t="s">
        <v>98</v>
      </c>
      <c r="C1559" t="s">
        <v>8425</v>
      </c>
      <c r="D1559" t="s">
        <v>137</v>
      </c>
      <c r="E1559" t="s">
        <v>8412</v>
      </c>
      <c r="F1559" t="s">
        <v>138</v>
      </c>
      <c r="G1559" s="12" t="s">
        <v>101</v>
      </c>
      <c r="H1559" t="s">
        <v>7320</v>
      </c>
      <c r="I1559" t="s">
        <v>8300</v>
      </c>
      <c r="J1559" t="s">
        <v>8426</v>
      </c>
      <c r="K1559" s="29" t="str">
        <f t="shared" si="200"/>
        <v>&lt;ul&gt;
&lt;li&gt;300 Thread Count.
&lt;li&gt;Deep Pockets 15" *4" Hemming with Festoon/piping.
&lt;li&gt;100% Egyptian cotton, Sateen Weave.
&lt;li&gt;Fitted with elastic all around for proper fit.
&lt;li&gt;Machine washable and dryable.
&lt;ul&gt;</v>
      </c>
      <c r="L1559" s="12" t="str">
        <f t="shared" si="197"/>
        <v>300 Thread Count.
Deep Pockets 15" *4" Hemming with Festoon/piping.
100% Egyptian cotton, Sateen Weave.
Fitted with elastic all around for proper fit.
Machine washable and dryable.</v>
      </c>
      <c r="M1559" t="s">
        <v>8414</v>
      </c>
      <c r="N1559"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59"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59" t="s">
        <v>8415</v>
      </c>
      <c r="Q1559" t="s">
        <v>8416</v>
      </c>
      <c r="R1559" t="s">
        <v>8417</v>
      </c>
      <c r="S1559" t="s">
        <v>8418</v>
      </c>
      <c r="T1559" t="s">
        <v>646</v>
      </c>
      <c r="U1559" t="s">
        <v>8425</v>
      </c>
      <c r="V1559" t="s">
        <v>8425</v>
      </c>
      <c r="W1559" s="20" t="s">
        <v>8427</v>
      </c>
      <c r="X1559" s="20" t="s">
        <v>8427</v>
      </c>
      <c r="Y1559" t="s">
        <v>8234</v>
      </c>
      <c r="Z1559" t="s">
        <v>8235</v>
      </c>
      <c r="AA1559" t="s">
        <v>113</v>
      </c>
      <c r="AB1559" s="12" t="s">
        <v>114</v>
      </c>
      <c r="AC1559" t="str">
        <f t="shared" si="202"/>
        <v>83.99</v>
      </c>
      <c r="AD1559" s="13">
        <v>57.99</v>
      </c>
      <c r="AE1559" s="93">
        <f t="shared" si="204"/>
        <v>62.99</v>
      </c>
      <c r="AG1559">
        <v>5</v>
      </c>
      <c r="AI1559" t="s">
        <v>113</v>
      </c>
      <c r="AJ1559" s="11" t="s">
        <v>116</v>
      </c>
      <c r="AK1559" t="s">
        <v>8270</v>
      </c>
      <c r="AL1559" t="s">
        <v>8271</v>
      </c>
      <c r="AM1559" t="s">
        <v>8272</v>
      </c>
      <c r="AN1559" t="s">
        <v>8273</v>
      </c>
      <c r="AO1559" t="s">
        <v>8274</v>
      </c>
      <c r="AS1559"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59" t="s">
        <v>122</v>
      </c>
      <c r="AU1559" s="11" t="s">
        <v>122</v>
      </c>
      <c r="AV1559">
        <v>4</v>
      </c>
      <c r="AW1559" t="s">
        <v>123</v>
      </c>
      <c r="BI1559">
        <v>2</v>
      </c>
      <c r="BN1559" t="s">
        <v>8420</v>
      </c>
      <c r="BO1559" t="s">
        <v>8421</v>
      </c>
      <c r="CB1559" t="s">
        <v>133</v>
      </c>
      <c r="CC1559" t="s">
        <v>134</v>
      </c>
      <c r="CD1559">
        <v>1</v>
      </c>
      <c r="CE1559">
        <v>4</v>
      </c>
      <c r="CG1559" t="s">
        <v>135</v>
      </c>
    </row>
    <row r="1560" spans="1:85" x14ac:dyDescent="0.3">
      <c r="A1560" s="39">
        <v>6559</v>
      </c>
      <c r="B1560" t="s">
        <v>98</v>
      </c>
      <c r="C1560" t="s">
        <v>8428</v>
      </c>
      <c r="D1560" t="s">
        <v>137</v>
      </c>
      <c r="E1560" t="s">
        <v>8412</v>
      </c>
      <c r="F1560" t="s">
        <v>138</v>
      </c>
      <c r="G1560" s="12" t="s">
        <v>101</v>
      </c>
      <c r="H1560" t="s">
        <v>7320</v>
      </c>
      <c r="I1560" t="s">
        <v>8258</v>
      </c>
      <c r="J1560" t="s">
        <v>8429</v>
      </c>
      <c r="K1560" s="29" t="str">
        <f t="shared" si="200"/>
        <v>&lt;ul&gt;
&lt;li&gt;300 Thread Count.
&lt;li&gt;Deep Pockets 15" *4" Hemming with Festoon/piping.
&lt;li&gt;100% Egyptian cotton, Sateen Weave.
&lt;li&gt;Fitted with elastic all around for proper fit.
&lt;li&gt;Machine washable and dryable.
&lt;ul&gt;</v>
      </c>
      <c r="L1560" s="12" t="str">
        <f t="shared" si="197"/>
        <v>300 Thread Count.
Deep Pockets 15" *4" Hemming with Festoon/piping.
100% Egyptian cotton, Sateen Weave.
Fitted with elastic all around for proper fit.
Machine washable and dryable.</v>
      </c>
      <c r="M1560" t="s">
        <v>8414</v>
      </c>
      <c r="N1560"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0"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0" t="s">
        <v>8415</v>
      </c>
      <c r="Q1560" t="s">
        <v>8416</v>
      </c>
      <c r="R1560" t="s">
        <v>8417</v>
      </c>
      <c r="S1560" t="s">
        <v>8418</v>
      </c>
      <c r="T1560" t="s">
        <v>646</v>
      </c>
      <c r="U1560" t="s">
        <v>8428</v>
      </c>
      <c r="V1560" t="s">
        <v>8428</v>
      </c>
      <c r="W1560" s="20" t="s">
        <v>8430</v>
      </c>
      <c r="X1560" s="20" t="s">
        <v>8430</v>
      </c>
      <c r="Y1560" t="s">
        <v>8234</v>
      </c>
      <c r="Z1560" t="s">
        <v>8235</v>
      </c>
      <c r="AA1560" t="s">
        <v>113</v>
      </c>
      <c r="AB1560" s="12" t="s">
        <v>114</v>
      </c>
      <c r="AC1560" t="str">
        <f t="shared" si="202"/>
        <v>83.99</v>
      </c>
      <c r="AD1560" s="13">
        <v>57.99</v>
      </c>
      <c r="AE1560" s="93">
        <f t="shared" si="204"/>
        <v>62.99</v>
      </c>
      <c r="AG1560">
        <v>5</v>
      </c>
      <c r="AI1560" t="s">
        <v>113</v>
      </c>
      <c r="AJ1560" s="11" t="s">
        <v>116</v>
      </c>
      <c r="AK1560" t="s">
        <v>8236</v>
      </c>
      <c r="AL1560" t="s">
        <v>8237</v>
      </c>
      <c r="AM1560" t="s">
        <v>8238</v>
      </c>
      <c r="AN1560" t="s">
        <v>8239</v>
      </c>
      <c r="AO1560" t="s">
        <v>8240</v>
      </c>
      <c r="AS1560"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60" t="s">
        <v>122</v>
      </c>
      <c r="AU1560" s="11" t="s">
        <v>122</v>
      </c>
      <c r="AV1560">
        <v>4</v>
      </c>
      <c r="AW1560" t="s">
        <v>123</v>
      </c>
      <c r="BI1560">
        <v>2</v>
      </c>
      <c r="BN1560" t="s">
        <v>8420</v>
      </c>
      <c r="BO1560" t="s">
        <v>8421</v>
      </c>
      <c r="CB1560" t="s">
        <v>133</v>
      </c>
      <c r="CC1560" t="s">
        <v>134</v>
      </c>
      <c r="CD1560">
        <v>1</v>
      </c>
      <c r="CE1560">
        <v>4</v>
      </c>
      <c r="CG1560" t="s">
        <v>135</v>
      </c>
    </row>
    <row r="1561" spans="1:85" x14ac:dyDescent="0.3">
      <c r="A1561" s="39">
        <v>6560</v>
      </c>
      <c r="B1561" t="s">
        <v>98</v>
      </c>
      <c r="C1561" t="s">
        <v>8431</v>
      </c>
      <c r="D1561" t="s">
        <v>137</v>
      </c>
      <c r="E1561" t="s">
        <v>8412</v>
      </c>
      <c r="F1561" t="s">
        <v>138</v>
      </c>
      <c r="G1561" s="12" t="s">
        <v>101</v>
      </c>
      <c r="H1561" t="s">
        <v>7320</v>
      </c>
      <c r="I1561" t="s">
        <v>8343</v>
      </c>
      <c r="J1561" t="s">
        <v>8432</v>
      </c>
      <c r="K1561" s="29" t="str">
        <f t="shared" si="200"/>
        <v>&lt;ul&gt;
&lt;li&gt;300 Thread Count.
&lt;li&gt;Deep Pockets 15" *4" Hemming with Festoon/piping.
&lt;li&gt;100% Egyptian cotton, Sateen Weave.
&lt;li&gt;Fitted with elastic all around for proper fit.
&lt;li&gt;Machine washable and dryable.
&lt;ul&gt;</v>
      </c>
      <c r="L1561" s="12" t="str">
        <f t="shared" si="197"/>
        <v>300 Thread Count.
Deep Pockets 15" *4" Hemming with Festoon/piping.
100% Egyptian cotton, Sateen Weave.
Fitted with elastic all around for proper fit.
Machine washable and dryable.</v>
      </c>
      <c r="M1561" t="s">
        <v>8414</v>
      </c>
      <c r="N1561"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1"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1" t="s">
        <v>8415</v>
      </c>
      <c r="Q1561" t="s">
        <v>8416</v>
      </c>
      <c r="R1561" t="s">
        <v>8417</v>
      </c>
      <c r="S1561" t="s">
        <v>8418</v>
      </c>
      <c r="T1561" t="s">
        <v>646</v>
      </c>
      <c r="U1561" t="s">
        <v>8431</v>
      </c>
      <c r="V1561" t="s">
        <v>8431</v>
      </c>
      <c r="W1561" s="20" t="s">
        <v>8433</v>
      </c>
      <c r="X1561" s="20" t="s">
        <v>8433</v>
      </c>
      <c r="Y1561" t="s">
        <v>8234</v>
      </c>
      <c r="Z1561" t="s">
        <v>8235</v>
      </c>
      <c r="AA1561" t="s">
        <v>113</v>
      </c>
      <c r="AB1561" s="12" t="s">
        <v>114</v>
      </c>
      <c r="AC1561" t="str">
        <f t="shared" si="202"/>
        <v>83.99</v>
      </c>
      <c r="AD1561" s="13">
        <v>57.99</v>
      </c>
      <c r="AE1561" s="93">
        <f t="shared" si="204"/>
        <v>62.99</v>
      </c>
      <c r="AG1561">
        <v>5</v>
      </c>
      <c r="AI1561" t="s">
        <v>113</v>
      </c>
      <c r="AJ1561" s="11" t="s">
        <v>116</v>
      </c>
      <c r="AK1561" t="s">
        <v>8236</v>
      </c>
      <c r="AL1561" t="s">
        <v>8237</v>
      </c>
      <c r="AM1561" t="s">
        <v>8247</v>
      </c>
      <c r="AN1561" t="s">
        <v>8239</v>
      </c>
      <c r="AO1561" t="s">
        <v>8240</v>
      </c>
      <c r="AS1561"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61" t="s">
        <v>122</v>
      </c>
      <c r="AU1561" s="11" t="s">
        <v>122</v>
      </c>
      <c r="AV1561">
        <v>4</v>
      </c>
      <c r="AW1561" t="s">
        <v>123</v>
      </c>
      <c r="BI1561">
        <v>2</v>
      </c>
      <c r="BN1561" t="s">
        <v>8420</v>
      </c>
      <c r="BO1561" t="s">
        <v>8421</v>
      </c>
      <c r="CB1561" t="s">
        <v>133</v>
      </c>
      <c r="CC1561" t="s">
        <v>134</v>
      </c>
      <c r="CD1561">
        <v>1</v>
      </c>
      <c r="CE1561">
        <v>4</v>
      </c>
      <c r="CG1561" t="s">
        <v>135</v>
      </c>
    </row>
    <row r="1562" spans="1:85" x14ac:dyDescent="0.3">
      <c r="A1562" s="39">
        <v>6561</v>
      </c>
      <c r="B1562" t="s">
        <v>98</v>
      </c>
      <c r="C1562" t="s">
        <v>8434</v>
      </c>
      <c r="D1562" t="s">
        <v>137</v>
      </c>
      <c r="E1562" t="s">
        <v>8412</v>
      </c>
      <c r="F1562" t="s">
        <v>138</v>
      </c>
      <c r="G1562" s="12" t="s">
        <v>101</v>
      </c>
      <c r="H1562" t="s">
        <v>7320</v>
      </c>
      <c r="I1562" t="s">
        <v>8339</v>
      </c>
      <c r="J1562" t="s">
        <v>8435</v>
      </c>
      <c r="K1562" s="29" t="str">
        <f t="shared" si="200"/>
        <v>&lt;ul&gt;
&lt;li&gt;300 Thread Count.
&lt;li&gt;Deep Pockets 15" *4" Hemming with Festoon/piping.
&lt;li&gt;100% Egyptian cotton, Sateen Weave.
&lt;li&gt;Fitted with elastic all around for proper fit.
&lt;li&gt;Machine washable and dryable.
&lt;ul&gt;</v>
      </c>
      <c r="L1562" s="12" t="str">
        <f t="shared" si="197"/>
        <v>300 Thread Count.
Deep Pockets 15" *4" Hemming with Festoon/piping.
100% Egyptian cotton, Sateen Weave.
Fitted with elastic all around for proper fit.
Machine washable and dryable.</v>
      </c>
      <c r="M1562" t="s">
        <v>8414</v>
      </c>
      <c r="N1562"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2"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2" t="s">
        <v>8415</v>
      </c>
      <c r="Q1562" t="s">
        <v>8416</v>
      </c>
      <c r="R1562" t="s">
        <v>8417</v>
      </c>
      <c r="S1562" t="s">
        <v>8418</v>
      </c>
      <c r="T1562" t="s">
        <v>646</v>
      </c>
      <c r="U1562" t="s">
        <v>8434</v>
      </c>
      <c r="V1562" t="s">
        <v>8434</v>
      </c>
      <c r="W1562" s="20" t="s">
        <v>8436</v>
      </c>
      <c r="X1562" s="20" t="s">
        <v>8436</v>
      </c>
      <c r="Y1562" t="s">
        <v>8234</v>
      </c>
      <c r="Z1562" t="s">
        <v>8235</v>
      </c>
      <c r="AA1562" t="s">
        <v>113</v>
      </c>
      <c r="AB1562" s="12" t="s">
        <v>114</v>
      </c>
      <c r="AC1562" t="str">
        <f t="shared" si="202"/>
        <v>83.99</v>
      </c>
      <c r="AD1562" s="13">
        <v>57.99</v>
      </c>
      <c r="AE1562" s="93">
        <f t="shared" si="204"/>
        <v>62.99</v>
      </c>
      <c r="AG1562">
        <v>5</v>
      </c>
      <c r="AI1562" t="s">
        <v>113</v>
      </c>
      <c r="AJ1562" s="11" t="s">
        <v>116</v>
      </c>
      <c r="AK1562" t="s">
        <v>8252</v>
      </c>
      <c r="AL1562" t="s">
        <v>8253</v>
      </c>
      <c r="AM1562" t="s">
        <v>8254</v>
      </c>
      <c r="AN1562" t="s">
        <v>8255</v>
      </c>
      <c r="AO1562" t="s">
        <v>8256</v>
      </c>
      <c r="AS1562"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62" t="s">
        <v>122</v>
      </c>
      <c r="AU1562" s="11" t="s">
        <v>122</v>
      </c>
      <c r="AV1562">
        <v>4</v>
      </c>
      <c r="AW1562" t="s">
        <v>123</v>
      </c>
      <c r="BI1562">
        <v>2</v>
      </c>
      <c r="BN1562" t="s">
        <v>8420</v>
      </c>
      <c r="BO1562" t="s">
        <v>8421</v>
      </c>
      <c r="CB1562" t="s">
        <v>133</v>
      </c>
      <c r="CC1562" t="s">
        <v>134</v>
      </c>
      <c r="CD1562">
        <v>1</v>
      </c>
      <c r="CE1562">
        <v>4</v>
      </c>
      <c r="CG1562" t="s">
        <v>135</v>
      </c>
    </row>
    <row r="1563" spans="1:85" x14ac:dyDescent="0.3">
      <c r="A1563" s="39">
        <v>6562</v>
      </c>
      <c r="B1563" t="s">
        <v>98</v>
      </c>
      <c r="C1563" t="s">
        <v>8437</v>
      </c>
      <c r="D1563" t="s">
        <v>137</v>
      </c>
      <c r="E1563" t="s">
        <v>8412</v>
      </c>
      <c r="F1563" t="s">
        <v>138</v>
      </c>
      <c r="G1563" s="12" t="s">
        <v>101</v>
      </c>
      <c r="H1563" t="s">
        <v>7320</v>
      </c>
      <c r="I1563" t="s">
        <v>8365</v>
      </c>
      <c r="J1563" t="s">
        <v>8438</v>
      </c>
      <c r="K1563" s="29" t="str">
        <f t="shared" si="200"/>
        <v>&lt;ul&gt;
&lt;li&gt;300 Thread Count.
&lt;li&gt;Deep Pockets 15" *4" Hemming with Festoon/piping.
&lt;li&gt;100% Egyptian cotton, Sateen Weave.
&lt;li&gt;Fitted with elastic all around for proper fit.
&lt;li&gt;Machine washable and dryable.
&lt;ul&gt;</v>
      </c>
      <c r="L1563" s="12" t="str">
        <f t="shared" si="197"/>
        <v>300 Thread Count.
Deep Pockets 15" *4" Hemming with Festoon/piping.
100% Egyptian cotton, Sateen Weave.
Fitted with elastic all around for proper fit.
Machine washable and dryable.</v>
      </c>
      <c r="M1563" t="s">
        <v>8414</v>
      </c>
      <c r="N1563"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3"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3" t="s">
        <v>8415</v>
      </c>
      <c r="Q1563" t="s">
        <v>8416</v>
      </c>
      <c r="R1563" t="s">
        <v>8417</v>
      </c>
      <c r="S1563" t="s">
        <v>8418</v>
      </c>
      <c r="T1563" t="s">
        <v>646</v>
      </c>
      <c r="U1563" t="s">
        <v>8437</v>
      </c>
      <c r="V1563" t="s">
        <v>8437</v>
      </c>
      <c r="W1563" s="20" t="s">
        <v>8439</v>
      </c>
      <c r="X1563" s="20" t="s">
        <v>8439</v>
      </c>
      <c r="Y1563" t="s">
        <v>8234</v>
      </c>
      <c r="Z1563" t="s">
        <v>8235</v>
      </c>
      <c r="AA1563" t="s">
        <v>113</v>
      </c>
      <c r="AB1563" s="12" t="s">
        <v>114</v>
      </c>
      <c r="AC1563" t="str">
        <f t="shared" si="202"/>
        <v>83.99</v>
      </c>
      <c r="AD1563" s="13">
        <v>57.99</v>
      </c>
      <c r="AE1563" s="93">
        <f t="shared" si="204"/>
        <v>62.99</v>
      </c>
      <c r="AG1563">
        <v>5</v>
      </c>
      <c r="AI1563" t="s">
        <v>113</v>
      </c>
      <c r="AJ1563" s="11" t="s">
        <v>116</v>
      </c>
      <c r="AK1563" t="s">
        <v>8261</v>
      </c>
      <c r="AL1563" t="s">
        <v>8262</v>
      </c>
      <c r="AM1563" t="s">
        <v>8263</v>
      </c>
      <c r="AN1563" t="s">
        <v>8264</v>
      </c>
      <c r="AO1563" t="s">
        <v>8265</v>
      </c>
      <c r="AS1563"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63" t="s">
        <v>122</v>
      </c>
      <c r="AU1563" s="11" t="s">
        <v>122</v>
      </c>
      <c r="AV1563">
        <v>4</v>
      </c>
      <c r="AW1563" t="s">
        <v>123</v>
      </c>
      <c r="BI1563">
        <v>2</v>
      </c>
      <c r="BN1563" t="s">
        <v>8420</v>
      </c>
      <c r="BO1563" t="s">
        <v>8421</v>
      </c>
      <c r="CB1563" t="s">
        <v>133</v>
      </c>
      <c r="CC1563" t="s">
        <v>134</v>
      </c>
      <c r="CD1563">
        <v>1</v>
      </c>
      <c r="CE1563">
        <v>4</v>
      </c>
      <c r="CG1563" t="s">
        <v>135</v>
      </c>
    </row>
    <row r="1564" spans="1:85" x14ac:dyDescent="0.3">
      <c r="A1564" s="39">
        <v>6563</v>
      </c>
      <c r="B1564" t="s">
        <v>98</v>
      </c>
      <c r="C1564" t="s">
        <v>8440</v>
      </c>
      <c r="D1564" t="s">
        <v>137</v>
      </c>
      <c r="E1564" t="s">
        <v>8412</v>
      </c>
      <c r="F1564" t="s">
        <v>138</v>
      </c>
      <c r="G1564" s="12" t="s">
        <v>101</v>
      </c>
      <c r="H1564" t="s">
        <v>7320</v>
      </c>
      <c r="I1564" t="s">
        <v>8249</v>
      </c>
      <c r="J1564" t="s">
        <v>8441</v>
      </c>
      <c r="K1564" s="29" t="str">
        <f t="shared" si="200"/>
        <v>&lt;ul&gt;
&lt;li&gt;300 Thread Count.
&lt;li&gt;Deep Pockets 15" *4" Hemming with Festoon/piping.
&lt;li&gt;100% Egyptian cotton, Sateen Weave.
&lt;li&gt;Fitted with elastic all around for proper fit.
&lt;li&gt;Machine washable and dryable.
&lt;ul&gt;</v>
      </c>
      <c r="L1564" s="12" t="str">
        <f t="shared" si="197"/>
        <v>300 Thread Count.
Deep Pockets 15" *4" Hemming with Festoon/piping.
100% Egyptian cotton, Sateen Weave.
Fitted with elastic all around for proper fit.
Machine washable and dryable.</v>
      </c>
      <c r="M1564" t="s">
        <v>8414</v>
      </c>
      <c r="N1564"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4"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4" t="s">
        <v>8415</v>
      </c>
      <c r="Q1564" t="s">
        <v>8416</v>
      </c>
      <c r="R1564" t="s">
        <v>8417</v>
      </c>
      <c r="S1564" t="s">
        <v>8418</v>
      </c>
      <c r="T1564" t="s">
        <v>646</v>
      </c>
      <c r="U1564" t="s">
        <v>8440</v>
      </c>
      <c r="V1564" t="s">
        <v>8440</v>
      </c>
      <c r="W1564" s="20" t="s">
        <v>8442</v>
      </c>
      <c r="X1564" s="20" t="s">
        <v>8442</v>
      </c>
      <c r="Y1564" t="s">
        <v>8234</v>
      </c>
      <c r="Z1564" t="s">
        <v>8235</v>
      </c>
      <c r="AA1564" t="s">
        <v>113</v>
      </c>
      <c r="AB1564" s="12" t="s">
        <v>114</v>
      </c>
      <c r="AC1564" t="str">
        <f t="shared" si="202"/>
        <v>83.99</v>
      </c>
      <c r="AD1564" s="13">
        <v>57.99</v>
      </c>
      <c r="AE1564" s="93">
        <f t="shared" si="204"/>
        <v>62.99</v>
      </c>
      <c r="AG1564">
        <v>5</v>
      </c>
      <c r="AI1564" t="s">
        <v>113</v>
      </c>
      <c r="AJ1564" s="11" t="s">
        <v>116</v>
      </c>
      <c r="AK1564" t="s">
        <v>8270</v>
      </c>
      <c r="AL1564" t="s">
        <v>8271</v>
      </c>
      <c r="AM1564" t="s">
        <v>8272</v>
      </c>
      <c r="AN1564" t="s">
        <v>8273</v>
      </c>
      <c r="AO1564" t="s">
        <v>8274</v>
      </c>
      <c r="AS1564"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64" t="s">
        <v>122</v>
      </c>
      <c r="AU1564" s="11" t="s">
        <v>122</v>
      </c>
      <c r="AV1564">
        <v>4</v>
      </c>
      <c r="AW1564" t="s">
        <v>123</v>
      </c>
      <c r="BI1564">
        <v>2</v>
      </c>
      <c r="BN1564" t="s">
        <v>8420</v>
      </c>
      <c r="BO1564" t="s">
        <v>8421</v>
      </c>
      <c r="CB1564" t="s">
        <v>133</v>
      </c>
      <c r="CC1564" t="s">
        <v>134</v>
      </c>
      <c r="CD1564">
        <v>1</v>
      </c>
      <c r="CE1564">
        <v>4</v>
      </c>
      <c r="CG1564" t="s">
        <v>135</v>
      </c>
    </row>
    <row r="1565" spans="1:85" x14ac:dyDescent="0.3">
      <c r="A1565" s="39">
        <v>6564</v>
      </c>
      <c r="B1565" t="s">
        <v>98</v>
      </c>
      <c r="C1565" t="s">
        <v>8443</v>
      </c>
      <c r="D1565" t="s">
        <v>137</v>
      </c>
      <c r="E1565" t="s">
        <v>8412</v>
      </c>
      <c r="F1565" t="s">
        <v>138</v>
      </c>
      <c r="G1565" s="12" t="s">
        <v>101</v>
      </c>
      <c r="H1565" t="s">
        <v>7320</v>
      </c>
      <c r="I1565" t="s">
        <v>8369</v>
      </c>
      <c r="J1565" t="s">
        <v>8444</v>
      </c>
      <c r="K1565" s="29" t="str">
        <f t="shared" si="200"/>
        <v>&lt;ul&gt;
&lt;li&gt;300 Thread Count.
&lt;li&gt;Deep Pockets 15" *4" Hemming with Festoon/piping.
&lt;li&gt;100% Egyptian cotton, Sateen Weave.
&lt;li&gt;Fitted with elastic all around for proper fit.
&lt;li&gt;Machine washable and dryable.
&lt;ul&gt;</v>
      </c>
      <c r="L1565" s="12" t="str">
        <f t="shared" si="197"/>
        <v>300 Thread Count.
Deep Pockets 15" *4" Hemming with Festoon/piping.
100% Egyptian cotton, Sateen Weave.
Fitted with elastic all around for proper fit.
Machine washable and dryable.</v>
      </c>
      <c r="M1565" t="s">
        <v>8414</v>
      </c>
      <c r="N1565"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5"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5" t="s">
        <v>8415</v>
      </c>
      <c r="Q1565" t="s">
        <v>8416</v>
      </c>
      <c r="R1565" t="s">
        <v>8417</v>
      </c>
      <c r="S1565" t="s">
        <v>8418</v>
      </c>
      <c r="T1565" t="s">
        <v>646</v>
      </c>
      <c r="U1565" t="s">
        <v>8443</v>
      </c>
      <c r="V1565" t="s">
        <v>8443</v>
      </c>
      <c r="W1565" s="20" t="s">
        <v>8445</v>
      </c>
      <c r="X1565" s="20" t="s">
        <v>8445</v>
      </c>
      <c r="Y1565" t="s">
        <v>8234</v>
      </c>
      <c r="Z1565" t="s">
        <v>8235</v>
      </c>
      <c r="AA1565" t="s">
        <v>113</v>
      </c>
      <c r="AB1565" s="12" t="s">
        <v>114</v>
      </c>
      <c r="AC1565" t="str">
        <f t="shared" si="202"/>
        <v>83.99</v>
      </c>
      <c r="AD1565" s="13">
        <v>57.99</v>
      </c>
      <c r="AE1565" s="93">
        <f t="shared" si="204"/>
        <v>62.99</v>
      </c>
      <c r="AG1565">
        <v>5</v>
      </c>
      <c r="AI1565" t="s">
        <v>113</v>
      </c>
      <c r="AJ1565" s="11" t="s">
        <v>116</v>
      </c>
      <c r="AK1565" t="s">
        <v>8236</v>
      </c>
      <c r="AL1565" t="s">
        <v>8237</v>
      </c>
      <c r="AM1565" t="s">
        <v>8238</v>
      </c>
      <c r="AN1565" t="s">
        <v>8239</v>
      </c>
      <c r="AO1565" t="s">
        <v>8240</v>
      </c>
      <c r="AS1565"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65" t="s">
        <v>122</v>
      </c>
      <c r="AU1565" s="11" t="s">
        <v>122</v>
      </c>
      <c r="AV1565">
        <v>4</v>
      </c>
      <c r="AW1565" t="s">
        <v>123</v>
      </c>
      <c r="BI1565">
        <v>2</v>
      </c>
      <c r="BN1565" t="s">
        <v>8420</v>
      </c>
      <c r="BO1565" t="s">
        <v>8421</v>
      </c>
      <c r="CB1565" t="s">
        <v>133</v>
      </c>
      <c r="CC1565" t="s">
        <v>134</v>
      </c>
      <c r="CD1565">
        <v>1</v>
      </c>
      <c r="CE1565">
        <v>4</v>
      </c>
      <c r="CG1565" t="s">
        <v>135</v>
      </c>
    </row>
    <row r="1566" spans="1:85" x14ac:dyDescent="0.3">
      <c r="A1566" s="39">
        <v>6565</v>
      </c>
      <c r="B1566" t="s">
        <v>98</v>
      </c>
      <c r="C1566" t="s">
        <v>8446</v>
      </c>
      <c r="D1566" t="s">
        <v>137</v>
      </c>
      <c r="E1566" t="s">
        <v>8412</v>
      </c>
      <c r="F1566" t="s">
        <v>138</v>
      </c>
      <c r="G1566" s="12" t="s">
        <v>101</v>
      </c>
      <c r="H1566" t="s">
        <v>7320</v>
      </c>
      <c r="I1566" t="s">
        <v>8351</v>
      </c>
      <c r="J1566" t="s">
        <v>8447</v>
      </c>
      <c r="K1566" s="29" t="str">
        <f t="shared" si="200"/>
        <v>&lt;ul&gt;
&lt;li&gt;300 Thread Count.
&lt;li&gt;Deep Pockets 15" *4" Hemming with Festoon/piping.
&lt;li&gt;100% Egyptian cotton, Sateen Weave.
&lt;li&gt;Fitted with elastic all around for proper fit.
&lt;li&gt;Machine washable and dryable.
&lt;ul&gt;</v>
      </c>
      <c r="L1566" s="12" t="str">
        <f t="shared" si="197"/>
        <v>300 Thread Count.
Deep Pockets 15" *4" Hemming with Festoon/piping.
100% Egyptian cotton, Sateen Weave.
Fitted with elastic all around for proper fit.
Machine washable and dryable.</v>
      </c>
      <c r="M1566" t="s">
        <v>8414</v>
      </c>
      <c r="N1566"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6"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6" t="s">
        <v>8415</v>
      </c>
      <c r="Q1566" t="s">
        <v>8416</v>
      </c>
      <c r="R1566" t="s">
        <v>8417</v>
      </c>
      <c r="S1566" t="s">
        <v>8418</v>
      </c>
      <c r="T1566" t="s">
        <v>646</v>
      </c>
      <c r="U1566" t="s">
        <v>8446</v>
      </c>
      <c r="V1566" t="s">
        <v>8446</v>
      </c>
      <c r="W1566" s="20" t="s">
        <v>8448</v>
      </c>
      <c r="X1566" s="20" t="s">
        <v>8448</v>
      </c>
      <c r="Y1566" t="s">
        <v>8234</v>
      </c>
      <c r="Z1566" t="s">
        <v>8235</v>
      </c>
      <c r="AA1566" t="s">
        <v>113</v>
      </c>
      <c r="AB1566" s="12" t="s">
        <v>114</v>
      </c>
      <c r="AC1566" t="str">
        <f t="shared" si="202"/>
        <v>83.99</v>
      </c>
      <c r="AD1566" s="13">
        <v>57.99</v>
      </c>
      <c r="AE1566" s="93">
        <f t="shared" si="204"/>
        <v>62.99</v>
      </c>
      <c r="AG1566">
        <v>5</v>
      </c>
      <c r="AI1566" t="s">
        <v>113</v>
      </c>
      <c r="AJ1566" s="11" t="s">
        <v>116</v>
      </c>
      <c r="AK1566" t="s">
        <v>8236</v>
      </c>
      <c r="AL1566" t="s">
        <v>8237</v>
      </c>
      <c r="AM1566" t="s">
        <v>8247</v>
      </c>
      <c r="AN1566" t="s">
        <v>8239</v>
      </c>
      <c r="AO1566" t="s">
        <v>8240</v>
      </c>
      <c r="AS1566"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66" t="s">
        <v>122</v>
      </c>
      <c r="AU1566" s="11" t="s">
        <v>122</v>
      </c>
      <c r="AV1566">
        <v>4</v>
      </c>
      <c r="AW1566" t="s">
        <v>123</v>
      </c>
      <c r="BI1566">
        <v>2</v>
      </c>
      <c r="BN1566" t="s">
        <v>8420</v>
      </c>
      <c r="BO1566" t="s">
        <v>8421</v>
      </c>
      <c r="CB1566" t="s">
        <v>133</v>
      </c>
      <c r="CC1566" t="s">
        <v>134</v>
      </c>
      <c r="CD1566">
        <v>1</v>
      </c>
      <c r="CE1566">
        <v>4</v>
      </c>
      <c r="CG1566" t="s">
        <v>135</v>
      </c>
    </row>
    <row r="1567" spans="1:85" x14ac:dyDescent="0.3">
      <c r="A1567" s="39">
        <v>6566</v>
      </c>
      <c r="B1567" t="s">
        <v>98</v>
      </c>
      <c r="C1567" t="s">
        <v>8449</v>
      </c>
      <c r="D1567" t="s">
        <v>137</v>
      </c>
      <c r="E1567" t="s">
        <v>8412</v>
      </c>
      <c r="F1567" t="s">
        <v>138</v>
      </c>
      <c r="G1567" s="12" t="s">
        <v>101</v>
      </c>
      <c r="H1567" t="s">
        <v>7320</v>
      </c>
      <c r="I1567" t="s">
        <v>8373</v>
      </c>
      <c r="J1567" t="s">
        <v>8450</v>
      </c>
      <c r="K1567" s="29" t="str">
        <f t="shared" si="200"/>
        <v>&lt;ul&gt;
&lt;li&gt;300 Thread Count.
&lt;li&gt;Deep Pockets 15" *4" Hemming with Festoon/piping.
&lt;li&gt;100% Egyptian cotton, Sateen Weave.
&lt;li&gt;Fitted with elastic all around for proper fit.
&lt;li&gt;Machine washable and dryable.
&lt;ul&gt;</v>
      </c>
      <c r="L1567" s="12" t="str">
        <f t="shared" si="197"/>
        <v>300 Thread Count.
Deep Pockets 15" *4" Hemming with Festoon/piping.
100% Egyptian cotton, Sateen Weave.
Fitted with elastic all around for proper fit.
Machine washable and dryable.</v>
      </c>
      <c r="M1567" t="s">
        <v>8414</v>
      </c>
      <c r="N1567"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7"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7" t="s">
        <v>8415</v>
      </c>
      <c r="Q1567" t="s">
        <v>8416</v>
      </c>
      <c r="R1567" t="s">
        <v>8417</v>
      </c>
      <c r="S1567" t="s">
        <v>8418</v>
      </c>
      <c r="T1567" t="s">
        <v>646</v>
      </c>
      <c r="U1567" t="s">
        <v>8449</v>
      </c>
      <c r="V1567" t="s">
        <v>8449</v>
      </c>
      <c r="W1567" s="20" t="s">
        <v>8451</v>
      </c>
      <c r="X1567" s="20" t="s">
        <v>8451</v>
      </c>
      <c r="Y1567" t="s">
        <v>8234</v>
      </c>
      <c r="Z1567" t="s">
        <v>8235</v>
      </c>
      <c r="AA1567" t="s">
        <v>113</v>
      </c>
      <c r="AB1567" s="12" t="s">
        <v>114</v>
      </c>
      <c r="AC1567" t="str">
        <f t="shared" si="202"/>
        <v>83.99</v>
      </c>
      <c r="AD1567" s="13">
        <v>57.99</v>
      </c>
      <c r="AE1567" s="93">
        <f t="shared" si="204"/>
        <v>62.99</v>
      </c>
      <c r="AG1567">
        <v>5</v>
      </c>
      <c r="AI1567" t="s">
        <v>113</v>
      </c>
      <c r="AJ1567" s="11" t="s">
        <v>116</v>
      </c>
      <c r="AK1567" t="s">
        <v>8252</v>
      </c>
      <c r="AL1567" t="s">
        <v>8253</v>
      </c>
      <c r="AM1567" t="s">
        <v>8254</v>
      </c>
      <c r="AN1567" t="s">
        <v>8255</v>
      </c>
      <c r="AO1567" t="s">
        <v>8256</v>
      </c>
      <c r="AS1567"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67" t="s">
        <v>122</v>
      </c>
      <c r="AU1567" s="11" t="s">
        <v>122</v>
      </c>
      <c r="AV1567">
        <v>4</v>
      </c>
      <c r="AW1567" t="s">
        <v>123</v>
      </c>
      <c r="BI1567">
        <v>2</v>
      </c>
      <c r="BN1567" t="s">
        <v>8420</v>
      </c>
      <c r="BO1567" t="s">
        <v>8421</v>
      </c>
      <c r="CB1567" t="s">
        <v>133</v>
      </c>
      <c r="CC1567" t="s">
        <v>134</v>
      </c>
      <c r="CD1567">
        <v>1</v>
      </c>
      <c r="CE1567">
        <v>4</v>
      </c>
      <c r="CG1567" t="s">
        <v>135</v>
      </c>
    </row>
    <row r="1568" spans="1:85" x14ac:dyDescent="0.3">
      <c r="A1568" s="39">
        <v>6567</v>
      </c>
      <c r="B1568" t="s">
        <v>98</v>
      </c>
      <c r="C1568" t="s">
        <v>8452</v>
      </c>
      <c r="D1568" t="s">
        <v>137</v>
      </c>
      <c r="E1568" t="s">
        <v>8412</v>
      </c>
      <c r="F1568" t="s">
        <v>138</v>
      </c>
      <c r="G1568" s="12" t="s">
        <v>101</v>
      </c>
      <c r="H1568" t="s">
        <v>7320</v>
      </c>
      <c r="I1568" t="s">
        <v>8453</v>
      </c>
      <c r="J1568" t="s">
        <v>8454</v>
      </c>
      <c r="K1568" s="29" t="str">
        <f t="shared" si="200"/>
        <v>&lt;ul&gt;
&lt;li&gt;300 Thread Count.
&lt;li&gt;Deep Pockets 15" *4" Hemming with Festoon/piping.
&lt;li&gt;100% Egyptian cotton, Sateen Weave.
&lt;li&gt;Fitted with elastic all around for proper fit.
&lt;li&gt;Machine washable and dryable.
&lt;ul&gt;</v>
      </c>
      <c r="L1568" s="12" t="str">
        <f t="shared" si="197"/>
        <v>300 Thread Count.
Deep Pockets 15" *4" Hemming with Festoon/piping.
100% Egyptian cotton, Sateen Weave.
Fitted with elastic all around for proper fit.
Machine washable and dryable.</v>
      </c>
      <c r="M1568" t="s">
        <v>8414</v>
      </c>
      <c r="N1568"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8"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8" t="s">
        <v>8415</v>
      </c>
      <c r="Q1568" t="s">
        <v>8416</v>
      </c>
      <c r="R1568" t="s">
        <v>8417</v>
      </c>
      <c r="S1568" t="s">
        <v>8418</v>
      </c>
      <c r="T1568" t="s">
        <v>646</v>
      </c>
      <c r="U1568" t="s">
        <v>8452</v>
      </c>
      <c r="V1568" t="s">
        <v>8452</v>
      </c>
      <c r="W1568" s="20" t="s">
        <v>8455</v>
      </c>
      <c r="X1568" s="20" t="s">
        <v>8455</v>
      </c>
      <c r="Y1568" t="s">
        <v>8234</v>
      </c>
      <c r="Z1568" t="s">
        <v>8235</v>
      </c>
      <c r="AA1568" t="s">
        <v>113</v>
      </c>
      <c r="AB1568" s="12" t="s">
        <v>114</v>
      </c>
      <c r="AC1568" t="str">
        <f t="shared" si="202"/>
        <v>83.99</v>
      </c>
      <c r="AD1568" s="13">
        <v>57.99</v>
      </c>
      <c r="AE1568" s="93">
        <f t="shared" si="204"/>
        <v>62.99</v>
      </c>
      <c r="AG1568">
        <v>5</v>
      </c>
      <c r="AI1568" t="s">
        <v>113</v>
      </c>
      <c r="AJ1568" s="11" t="s">
        <v>116</v>
      </c>
      <c r="AK1568" t="s">
        <v>8261</v>
      </c>
      <c r="AL1568" t="s">
        <v>8262</v>
      </c>
      <c r="AM1568" t="s">
        <v>8263</v>
      </c>
      <c r="AN1568" t="s">
        <v>8264</v>
      </c>
      <c r="AO1568" t="s">
        <v>8265</v>
      </c>
      <c r="AS1568"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68" t="s">
        <v>122</v>
      </c>
      <c r="AU1568" s="11" t="s">
        <v>122</v>
      </c>
      <c r="AV1568">
        <v>4</v>
      </c>
      <c r="AW1568" t="s">
        <v>123</v>
      </c>
      <c r="BI1568">
        <v>2</v>
      </c>
      <c r="BN1568" t="s">
        <v>8420</v>
      </c>
      <c r="BO1568" t="s">
        <v>8421</v>
      </c>
      <c r="CB1568" t="s">
        <v>133</v>
      </c>
      <c r="CC1568" t="s">
        <v>134</v>
      </c>
      <c r="CD1568">
        <v>1</v>
      </c>
      <c r="CE1568">
        <v>4</v>
      </c>
      <c r="CG1568" t="s">
        <v>135</v>
      </c>
    </row>
    <row r="1569" spans="1:85" x14ac:dyDescent="0.3">
      <c r="A1569" s="39">
        <v>6568</v>
      </c>
      <c r="B1569" t="s">
        <v>98</v>
      </c>
      <c r="C1569" t="s">
        <v>8456</v>
      </c>
      <c r="D1569" t="s">
        <v>137</v>
      </c>
      <c r="E1569" t="s">
        <v>8412</v>
      </c>
      <c r="F1569" t="s">
        <v>138</v>
      </c>
      <c r="G1569" s="12" t="s">
        <v>101</v>
      </c>
      <c r="H1569" t="s">
        <v>7320</v>
      </c>
      <c r="I1569" t="s">
        <v>8347</v>
      </c>
      <c r="J1569" t="s">
        <v>8457</v>
      </c>
      <c r="K1569" s="29" t="str">
        <f t="shared" si="200"/>
        <v>&lt;ul&gt;
&lt;li&gt;300 Thread Count.
&lt;li&gt;Deep Pockets 15" *4" Hemming with Festoon/piping.
&lt;li&gt;100% Egyptian cotton, Sateen Weave.
&lt;li&gt;Fitted with elastic all around for proper fit.
&lt;li&gt;Machine washable and dryable.
&lt;ul&gt;</v>
      </c>
      <c r="L1569" s="12" t="str">
        <f t="shared" si="197"/>
        <v>300 Thread Count.
Deep Pockets 15" *4" Hemming with Festoon/piping.
100% Egyptian cotton, Sateen Weave.
Fitted with elastic all around for proper fit.
Machine washable and dryable.</v>
      </c>
      <c r="M1569" t="s">
        <v>8414</v>
      </c>
      <c r="N1569" s="12" t="str">
        <f t="shared" si="201"/>
        <v>300 Thread Count.
Deep Pockets 15" *4" Hemming with Festoon/piping.
100% Egyptian cotton, Sateen Weave.
Fitted with elastic all around for proper fit.
Machine washable and dryable.
Queen set includes flat sheet (92" x 102"), fitted sheet (60" x 80"), and two pillowcases (20" x 30"). 100% Egyptian cotton, Sateen Weave. 300 thread count luxury sheet set. Deep pockets to fit up to 18" mattress Fitted made with elastic all around for proper fit.</v>
      </c>
      <c r="O1569" s="11" t="str">
        <f t="shared" si="198"/>
        <v>&lt;ul&gt;
&lt;li&gt;300 Thread Count.
&lt;li&gt;Deep Pockets 15" *4" Hemming with Festoon/piping.
&lt;li&gt;100% Egyptian cotton, Sateen Weave.
&lt;li&gt;Fitted with elastic all around for proper fit.
&lt;li&gt;Machine washable and dryable.
&lt;ul&gt;
Queen set includes flat sheet (92" x 102"), fitted sheet (60" x 80"), and two pillowcases (20" x 30"). 100% Egyptian cotton, Sateen Weave. 300 thread count luxury sheet set. Deep pockets to fit up to 18" mattress Fitted made with elastic all around for proper fit.</v>
      </c>
      <c r="P1569" t="s">
        <v>8415</v>
      </c>
      <c r="Q1569" t="s">
        <v>8416</v>
      </c>
      <c r="R1569" t="s">
        <v>8417</v>
      </c>
      <c r="S1569" t="s">
        <v>8418</v>
      </c>
      <c r="T1569" t="s">
        <v>646</v>
      </c>
      <c r="U1569" t="s">
        <v>8456</v>
      </c>
      <c r="V1569" t="s">
        <v>8456</v>
      </c>
      <c r="W1569" s="20" t="s">
        <v>8458</v>
      </c>
      <c r="X1569" s="20" t="s">
        <v>8458</v>
      </c>
      <c r="Y1569" t="s">
        <v>8234</v>
      </c>
      <c r="Z1569" t="s">
        <v>8235</v>
      </c>
      <c r="AA1569" t="s">
        <v>113</v>
      </c>
      <c r="AB1569" s="12" t="s">
        <v>114</v>
      </c>
      <c r="AC1569" t="str">
        <f t="shared" si="202"/>
        <v>83.99</v>
      </c>
      <c r="AD1569" s="13">
        <v>57.99</v>
      </c>
      <c r="AE1569" s="93">
        <f t="shared" si="204"/>
        <v>62.99</v>
      </c>
      <c r="AG1569">
        <v>5</v>
      </c>
      <c r="AI1569" t="s">
        <v>113</v>
      </c>
      <c r="AJ1569" s="11" t="s">
        <v>116</v>
      </c>
      <c r="AK1569" t="s">
        <v>8270</v>
      </c>
      <c r="AL1569" t="s">
        <v>8271</v>
      </c>
      <c r="AM1569" t="s">
        <v>8272</v>
      </c>
      <c r="AN1569" t="s">
        <v>8273</v>
      </c>
      <c r="AO1569" t="s">
        <v>8274</v>
      </c>
      <c r="AS1569"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69" t="s">
        <v>122</v>
      </c>
      <c r="AU1569" s="11" t="s">
        <v>122</v>
      </c>
      <c r="AV1569">
        <v>4</v>
      </c>
      <c r="AW1569" t="s">
        <v>123</v>
      </c>
      <c r="BI1569">
        <v>2</v>
      </c>
      <c r="BN1569" t="s">
        <v>8420</v>
      </c>
      <c r="BO1569" t="s">
        <v>8421</v>
      </c>
      <c r="CB1569" t="s">
        <v>133</v>
      </c>
      <c r="CC1569" t="s">
        <v>134</v>
      </c>
      <c r="CD1569">
        <v>1</v>
      </c>
      <c r="CE1569">
        <v>4</v>
      </c>
      <c r="CG1569" t="s">
        <v>135</v>
      </c>
    </row>
    <row r="1570" spans="1:85" x14ac:dyDescent="0.3">
      <c r="A1570" s="39">
        <v>6569</v>
      </c>
      <c r="B1570" t="s">
        <v>98</v>
      </c>
      <c r="C1570" t="s">
        <v>8459</v>
      </c>
      <c r="D1570" t="s">
        <v>100</v>
      </c>
      <c r="G1570" s="12"/>
      <c r="J1570" t="s">
        <v>8460</v>
      </c>
      <c r="K1570"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0"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0" t="s">
        <v>8461</v>
      </c>
      <c r="N1570"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0"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0" t="s">
        <v>8417</v>
      </c>
      <c r="Q1570" t="s">
        <v>8462</v>
      </c>
      <c r="R1570" t="s">
        <v>8463</v>
      </c>
      <c r="S1570" t="s">
        <v>8325</v>
      </c>
      <c r="T1570" t="s">
        <v>646</v>
      </c>
      <c r="U1570" t="s">
        <v>8459</v>
      </c>
      <c r="V1570" t="s">
        <v>8459</v>
      </c>
      <c r="W1570" s="20" t="s">
        <v>8464</v>
      </c>
      <c r="X1570" s="20" t="s">
        <v>8464</v>
      </c>
      <c r="Y1570" t="s">
        <v>8234</v>
      </c>
      <c r="Z1570" t="s">
        <v>8235</v>
      </c>
      <c r="AA1570" t="s">
        <v>113</v>
      </c>
      <c r="AB1570" s="12" t="s">
        <v>114</v>
      </c>
      <c r="AC1570" t="str">
        <f t="shared" si="202"/>
        <v>0.99</v>
      </c>
      <c r="AE1570" s="93"/>
      <c r="AG1570">
        <v>5</v>
      </c>
      <c r="AI1570" t="s">
        <v>113</v>
      </c>
      <c r="AJ1570" s="11" t="s">
        <v>116</v>
      </c>
      <c r="AK1570" t="s">
        <v>8236</v>
      </c>
      <c r="AL1570" t="s">
        <v>8237</v>
      </c>
      <c r="AM1570" t="s">
        <v>8238</v>
      </c>
      <c r="AN1570" t="s">
        <v>8239</v>
      </c>
      <c r="AO1570" t="s">
        <v>8240</v>
      </c>
      <c r="AS1570"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70" t="s">
        <v>122</v>
      </c>
      <c r="AU1570" s="11" t="s">
        <v>122</v>
      </c>
      <c r="AV1570" t="s">
        <v>5219</v>
      </c>
      <c r="AW1570" t="s">
        <v>123</v>
      </c>
      <c r="BI1570">
        <v>2</v>
      </c>
      <c r="BN1570" t="s">
        <v>8465</v>
      </c>
      <c r="BO1570" t="s">
        <v>8466</v>
      </c>
      <c r="CB1570" t="s">
        <v>133</v>
      </c>
      <c r="CC1570" t="s">
        <v>134</v>
      </c>
      <c r="CD1570">
        <v>1</v>
      </c>
      <c r="CE1570">
        <v>4</v>
      </c>
      <c r="CG1570" t="s">
        <v>135</v>
      </c>
    </row>
    <row r="1571" spans="1:85" x14ac:dyDescent="0.3">
      <c r="A1571" s="39">
        <v>6570</v>
      </c>
      <c r="B1571" t="s">
        <v>98</v>
      </c>
      <c r="C1571" t="s">
        <v>8467</v>
      </c>
      <c r="D1571" t="s">
        <v>137</v>
      </c>
      <c r="E1571" t="s">
        <v>8459</v>
      </c>
      <c r="F1571" t="s">
        <v>138</v>
      </c>
      <c r="G1571" s="12" t="s">
        <v>101</v>
      </c>
      <c r="H1571" t="s">
        <v>7320</v>
      </c>
      <c r="I1571" t="s">
        <v>7884</v>
      </c>
      <c r="J1571" t="s">
        <v>8468</v>
      </c>
      <c r="K1571"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1"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1" t="s">
        <v>8461</v>
      </c>
      <c r="N1571"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1"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1" t="s">
        <v>8417</v>
      </c>
      <c r="Q1571" t="s">
        <v>8462</v>
      </c>
      <c r="R1571" t="s">
        <v>8463</v>
      </c>
      <c r="S1571" t="s">
        <v>8325</v>
      </c>
      <c r="T1571" t="s">
        <v>646</v>
      </c>
      <c r="U1571" t="s">
        <v>8467</v>
      </c>
      <c r="V1571" t="s">
        <v>8467</v>
      </c>
      <c r="W1571" s="20" t="s">
        <v>8469</v>
      </c>
      <c r="X1571" s="20" t="s">
        <v>8469</v>
      </c>
      <c r="Y1571" t="s">
        <v>8234</v>
      </c>
      <c r="Z1571" t="s">
        <v>8235</v>
      </c>
      <c r="AA1571" t="s">
        <v>113</v>
      </c>
      <c r="AB1571" s="12" t="s">
        <v>114</v>
      </c>
      <c r="AC1571" t="str">
        <f t="shared" si="202"/>
        <v>214.99</v>
      </c>
      <c r="AD1571" s="13">
        <v>149.99</v>
      </c>
      <c r="AE1571" s="93">
        <f t="shared" ref="AE1571:AE1576" si="205">AD1571+AG1571</f>
        <v>154.99</v>
      </c>
      <c r="AG1571">
        <v>5</v>
      </c>
      <c r="AI1571" t="s">
        <v>113</v>
      </c>
      <c r="AJ1571" s="11" t="s">
        <v>116</v>
      </c>
      <c r="AK1571" t="s">
        <v>8236</v>
      </c>
      <c r="AL1571" t="s">
        <v>8237</v>
      </c>
      <c r="AM1571" t="s">
        <v>8247</v>
      </c>
      <c r="AN1571" t="s">
        <v>8239</v>
      </c>
      <c r="AO1571" t="s">
        <v>8240</v>
      </c>
      <c r="AS1571"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71" t="s">
        <v>122</v>
      </c>
      <c r="AU1571" s="11" t="s">
        <v>122</v>
      </c>
      <c r="AV1571">
        <v>4</v>
      </c>
      <c r="AW1571" t="s">
        <v>123</v>
      </c>
      <c r="BI1571">
        <v>2</v>
      </c>
      <c r="BN1571" t="s">
        <v>8465</v>
      </c>
      <c r="BO1571" t="s">
        <v>8466</v>
      </c>
      <c r="CB1571" t="s">
        <v>133</v>
      </c>
      <c r="CC1571" t="s">
        <v>134</v>
      </c>
      <c r="CD1571">
        <v>1</v>
      </c>
      <c r="CE1571">
        <v>4</v>
      </c>
      <c r="CG1571" t="s">
        <v>135</v>
      </c>
    </row>
    <row r="1572" spans="1:85" x14ac:dyDescent="0.3">
      <c r="A1572" s="39">
        <v>6571</v>
      </c>
      <c r="B1572" t="s">
        <v>98</v>
      </c>
      <c r="C1572" t="s">
        <v>8470</v>
      </c>
      <c r="D1572" t="s">
        <v>137</v>
      </c>
      <c r="E1572" t="s">
        <v>8459</v>
      </c>
      <c r="F1572" t="s">
        <v>138</v>
      </c>
      <c r="G1572" s="12" t="s">
        <v>101</v>
      </c>
      <c r="H1572" t="s">
        <v>7320</v>
      </c>
      <c r="I1572" t="s">
        <v>8300</v>
      </c>
      <c r="J1572" t="s">
        <v>8471</v>
      </c>
      <c r="K1572"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2"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2" t="s">
        <v>8461</v>
      </c>
      <c r="N1572"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2"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2" t="s">
        <v>8417</v>
      </c>
      <c r="Q1572" t="s">
        <v>8462</v>
      </c>
      <c r="R1572" t="s">
        <v>8463</v>
      </c>
      <c r="S1572" t="s">
        <v>8325</v>
      </c>
      <c r="T1572" t="s">
        <v>646</v>
      </c>
      <c r="U1572" t="s">
        <v>8470</v>
      </c>
      <c r="V1572" t="s">
        <v>8470</v>
      </c>
      <c r="W1572" s="20" t="s">
        <v>8472</v>
      </c>
      <c r="X1572" s="20" t="s">
        <v>8472</v>
      </c>
      <c r="Y1572" t="s">
        <v>8234</v>
      </c>
      <c r="Z1572" t="s">
        <v>8235</v>
      </c>
      <c r="AA1572" t="s">
        <v>113</v>
      </c>
      <c r="AB1572" s="12" t="s">
        <v>114</v>
      </c>
      <c r="AC1572" t="str">
        <f t="shared" si="202"/>
        <v>214.99</v>
      </c>
      <c r="AD1572" s="13">
        <v>149.99</v>
      </c>
      <c r="AE1572" s="93">
        <f t="shared" si="205"/>
        <v>154.99</v>
      </c>
      <c r="AG1572">
        <v>5</v>
      </c>
      <c r="AI1572" t="s">
        <v>113</v>
      </c>
      <c r="AJ1572" s="11" t="s">
        <v>116</v>
      </c>
      <c r="AK1572" t="s">
        <v>8252</v>
      </c>
      <c r="AL1572" t="s">
        <v>8253</v>
      </c>
      <c r="AM1572" t="s">
        <v>8254</v>
      </c>
      <c r="AN1572" t="s">
        <v>8255</v>
      </c>
      <c r="AO1572" t="s">
        <v>8256</v>
      </c>
      <c r="AS1572"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72" t="s">
        <v>122</v>
      </c>
      <c r="AU1572" s="11" t="s">
        <v>122</v>
      </c>
      <c r="AV1572">
        <v>4</v>
      </c>
      <c r="AW1572" t="s">
        <v>123</v>
      </c>
      <c r="BI1572">
        <v>2</v>
      </c>
      <c r="BN1572" t="s">
        <v>8465</v>
      </c>
      <c r="BO1572" t="s">
        <v>8466</v>
      </c>
      <c r="CB1572" t="s">
        <v>133</v>
      </c>
      <c r="CC1572" t="s">
        <v>134</v>
      </c>
      <c r="CD1572">
        <v>1</v>
      </c>
      <c r="CE1572">
        <v>4</v>
      </c>
      <c r="CG1572" t="s">
        <v>135</v>
      </c>
    </row>
    <row r="1573" spans="1:85" x14ac:dyDescent="0.3">
      <c r="A1573" s="39">
        <v>6572</v>
      </c>
      <c r="B1573" t="s">
        <v>98</v>
      </c>
      <c r="C1573" t="s">
        <v>8473</v>
      </c>
      <c r="D1573" t="s">
        <v>137</v>
      </c>
      <c r="E1573" t="s">
        <v>8459</v>
      </c>
      <c r="F1573" t="s">
        <v>138</v>
      </c>
      <c r="G1573" s="12" t="s">
        <v>101</v>
      </c>
      <c r="H1573" t="s">
        <v>7320</v>
      </c>
      <c r="I1573" t="s">
        <v>8258</v>
      </c>
      <c r="J1573" t="s">
        <v>8474</v>
      </c>
      <c r="K1573"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3"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3" t="s">
        <v>8461</v>
      </c>
      <c r="N1573"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3"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3" t="s">
        <v>8417</v>
      </c>
      <c r="Q1573" t="s">
        <v>8462</v>
      </c>
      <c r="R1573" t="s">
        <v>8463</v>
      </c>
      <c r="S1573" t="s">
        <v>8325</v>
      </c>
      <c r="T1573" t="s">
        <v>646</v>
      </c>
      <c r="U1573" t="s">
        <v>8473</v>
      </c>
      <c r="V1573" t="s">
        <v>8473</v>
      </c>
      <c r="W1573" s="20" t="s">
        <v>8475</v>
      </c>
      <c r="X1573" s="20" t="s">
        <v>8475</v>
      </c>
      <c r="Y1573" t="s">
        <v>8234</v>
      </c>
      <c r="Z1573" t="s">
        <v>8235</v>
      </c>
      <c r="AA1573" t="s">
        <v>113</v>
      </c>
      <c r="AB1573" s="12" t="s">
        <v>114</v>
      </c>
      <c r="AC1573" t="str">
        <f t="shared" si="202"/>
        <v>214.99</v>
      </c>
      <c r="AD1573" s="13">
        <v>149.99</v>
      </c>
      <c r="AE1573" s="93">
        <f t="shared" si="205"/>
        <v>154.99</v>
      </c>
      <c r="AG1573">
        <v>5</v>
      </c>
      <c r="AI1573" t="s">
        <v>113</v>
      </c>
      <c r="AJ1573" s="11" t="s">
        <v>116</v>
      </c>
      <c r="AK1573" t="s">
        <v>8261</v>
      </c>
      <c r="AL1573" t="s">
        <v>8262</v>
      </c>
      <c r="AM1573" t="s">
        <v>8263</v>
      </c>
      <c r="AN1573" t="s">
        <v>8264</v>
      </c>
      <c r="AO1573" t="s">
        <v>8265</v>
      </c>
      <c r="AS1573"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73" t="s">
        <v>122</v>
      </c>
      <c r="AU1573" s="11" t="s">
        <v>122</v>
      </c>
      <c r="AV1573">
        <v>4</v>
      </c>
      <c r="AW1573" t="s">
        <v>123</v>
      </c>
      <c r="BI1573">
        <v>2</v>
      </c>
      <c r="BN1573" t="s">
        <v>8465</v>
      </c>
      <c r="BO1573" t="s">
        <v>8466</v>
      </c>
      <c r="CB1573" t="s">
        <v>133</v>
      </c>
      <c r="CC1573" t="s">
        <v>134</v>
      </c>
      <c r="CD1573">
        <v>1</v>
      </c>
      <c r="CE1573">
        <v>4</v>
      </c>
      <c r="CG1573" t="s">
        <v>135</v>
      </c>
    </row>
    <row r="1574" spans="1:85" x14ac:dyDescent="0.3">
      <c r="A1574" s="39">
        <v>6573</v>
      </c>
      <c r="B1574" t="s">
        <v>98</v>
      </c>
      <c r="C1574" t="s">
        <v>8476</v>
      </c>
      <c r="D1574" t="s">
        <v>137</v>
      </c>
      <c r="E1574" t="s">
        <v>8459</v>
      </c>
      <c r="F1574" t="s">
        <v>138</v>
      </c>
      <c r="G1574" s="12" t="s">
        <v>101</v>
      </c>
      <c r="H1574" t="s">
        <v>7320</v>
      </c>
      <c r="I1574" t="s">
        <v>8343</v>
      </c>
      <c r="J1574" t="s">
        <v>8477</v>
      </c>
      <c r="K1574"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4"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4" t="s">
        <v>8461</v>
      </c>
      <c r="N1574"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4"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4" t="s">
        <v>8417</v>
      </c>
      <c r="Q1574" t="s">
        <v>8462</v>
      </c>
      <c r="R1574" t="s">
        <v>8463</v>
      </c>
      <c r="S1574" t="s">
        <v>8325</v>
      </c>
      <c r="T1574" t="s">
        <v>646</v>
      </c>
      <c r="U1574" t="s">
        <v>8476</v>
      </c>
      <c r="V1574" t="s">
        <v>8476</v>
      </c>
      <c r="W1574" s="20" t="s">
        <v>8478</v>
      </c>
      <c r="X1574" s="20" t="s">
        <v>8478</v>
      </c>
      <c r="Y1574" t="s">
        <v>8234</v>
      </c>
      <c r="Z1574" t="s">
        <v>8235</v>
      </c>
      <c r="AA1574" t="s">
        <v>113</v>
      </c>
      <c r="AB1574" s="12" t="s">
        <v>114</v>
      </c>
      <c r="AC1574" t="str">
        <f t="shared" si="202"/>
        <v>214.99</v>
      </c>
      <c r="AD1574" s="13">
        <v>149.99</v>
      </c>
      <c r="AE1574" s="93">
        <f t="shared" si="205"/>
        <v>154.99</v>
      </c>
      <c r="AG1574">
        <v>5</v>
      </c>
      <c r="AI1574" t="s">
        <v>113</v>
      </c>
      <c r="AJ1574" s="11" t="s">
        <v>116</v>
      </c>
      <c r="AK1574" t="s">
        <v>8270</v>
      </c>
      <c r="AL1574" t="s">
        <v>8271</v>
      </c>
      <c r="AM1574" t="s">
        <v>8272</v>
      </c>
      <c r="AN1574" t="s">
        <v>8273</v>
      </c>
      <c r="AO1574" t="s">
        <v>8274</v>
      </c>
      <c r="AS1574"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74" t="s">
        <v>122</v>
      </c>
      <c r="AU1574" s="11" t="s">
        <v>122</v>
      </c>
      <c r="AV1574">
        <v>4</v>
      </c>
      <c r="AW1574" t="s">
        <v>123</v>
      </c>
      <c r="BI1574">
        <v>2</v>
      </c>
      <c r="BN1574" t="s">
        <v>8465</v>
      </c>
      <c r="BO1574" t="s">
        <v>8466</v>
      </c>
      <c r="CB1574" t="s">
        <v>133</v>
      </c>
      <c r="CC1574" t="s">
        <v>134</v>
      </c>
      <c r="CD1574">
        <v>1</v>
      </c>
      <c r="CE1574">
        <v>4</v>
      </c>
      <c r="CG1574" t="s">
        <v>135</v>
      </c>
    </row>
    <row r="1575" spans="1:85" x14ac:dyDescent="0.3">
      <c r="A1575" s="39">
        <v>6574</v>
      </c>
      <c r="B1575" t="s">
        <v>98</v>
      </c>
      <c r="C1575" t="s">
        <v>8479</v>
      </c>
      <c r="D1575" t="s">
        <v>137</v>
      </c>
      <c r="E1575" t="s">
        <v>8459</v>
      </c>
      <c r="F1575" t="s">
        <v>138</v>
      </c>
      <c r="G1575" s="12" t="s">
        <v>101</v>
      </c>
      <c r="H1575" t="s">
        <v>7320</v>
      </c>
      <c r="I1575" t="s">
        <v>8339</v>
      </c>
      <c r="J1575" t="s">
        <v>8480</v>
      </c>
      <c r="K1575"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5"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5" t="s">
        <v>8461</v>
      </c>
      <c r="N1575"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5"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5" t="s">
        <v>8417</v>
      </c>
      <c r="Q1575" t="s">
        <v>8462</v>
      </c>
      <c r="R1575" t="s">
        <v>8463</v>
      </c>
      <c r="S1575" t="s">
        <v>8325</v>
      </c>
      <c r="T1575" t="s">
        <v>646</v>
      </c>
      <c r="U1575" t="s">
        <v>8479</v>
      </c>
      <c r="V1575" t="s">
        <v>8479</v>
      </c>
      <c r="W1575" s="20" t="s">
        <v>8481</v>
      </c>
      <c r="X1575" s="20" t="s">
        <v>8481</v>
      </c>
      <c r="Y1575" t="s">
        <v>8234</v>
      </c>
      <c r="Z1575" t="s">
        <v>8235</v>
      </c>
      <c r="AA1575" t="s">
        <v>113</v>
      </c>
      <c r="AB1575" s="12" t="s">
        <v>114</v>
      </c>
      <c r="AC1575" t="str">
        <f t="shared" si="202"/>
        <v>214.99</v>
      </c>
      <c r="AD1575" s="13">
        <v>149.99</v>
      </c>
      <c r="AE1575" s="93">
        <f t="shared" si="205"/>
        <v>154.99</v>
      </c>
      <c r="AG1575">
        <v>5</v>
      </c>
      <c r="AI1575" t="s">
        <v>113</v>
      </c>
      <c r="AJ1575" s="11" t="s">
        <v>116</v>
      </c>
      <c r="AK1575" t="s">
        <v>8236</v>
      </c>
      <c r="AL1575" t="s">
        <v>8237</v>
      </c>
      <c r="AM1575" t="s">
        <v>8238</v>
      </c>
      <c r="AN1575" t="s">
        <v>8239</v>
      </c>
      <c r="AO1575" t="s">
        <v>8240</v>
      </c>
      <c r="AS1575"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75" t="s">
        <v>122</v>
      </c>
      <c r="AU1575" s="11" t="s">
        <v>122</v>
      </c>
      <c r="AV1575">
        <v>4</v>
      </c>
      <c r="AW1575" t="s">
        <v>123</v>
      </c>
      <c r="BI1575">
        <v>2</v>
      </c>
      <c r="BN1575" t="s">
        <v>8465</v>
      </c>
      <c r="BO1575" t="s">
        <v>8466</v>
      </c>
      <c r="CB1575" t="s">
        <v>133</v>
      </c>
      <c r="CC1575" t="s">
        <v>134</v>
      </c>
      <c r="CD1575">
        <v>1</v>
      </c>
      <c r="CE1575">
        <v>4</v>
      </c>
      <c r="CG1575" t="s">
        <v>135</v>
      </c>
    </row>
    <row r="1576" spans="1:85" x14ac:dyDescent="0.3">
      <c r="A1576" s="39">
        <v>6575</v>
      </c>
      <c r="B1576" t="s">
        <v>98</v>
      </c>
      <c r="C1576" t="s">
        <v>8482</v>
      </c>
      <c r="D1576" t="s">
        <v>137</v>
      </c>
      <c r="E1576" t="s">
        <v>8459</v>
      </c>
      <c r="F1576" t="s">
        <v>138</v>
      </c>
      <c r="G1576" s="12" t="s">
        <v>101</v>
      </c>
      <c r="H1576" t="s">
        <v>7320</v>
      </c>
      <c r="I1576" t="s">
        <v>8249</v>
      </c>
      <c r="J1576" t="s">
        <v>8483</v>
      </c>
      <c r="K1576" s="29" t="str">
        <f t="shared" si="200"/>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v>
      </c>
      <c r="L1576" s="12" t="str">
        <f t="shared" si="197"/>
        <v>100% Egyptian cotton, Sateen Weave.
1200 thread count luxury sheet set.
Fitted sheet made with elastic all around and fitts up to 19" mattress.
Queen size, consisting of two standard pillow cases, a fitted sheet and a flat sheet.
Machine washable and dryable.</v>
      </c>
      <c r="M1576" t="s">
        <v>8461</v>
      </c>
      <c r="N1576" s="12" t="str">
        <f t="shared" si="201"/>
        <v>100% Egyptian cotton, Sateen Weave.
1200 thread count luxury sheet set.
Fitted sheet made with elastic all around and fitts up to 19" mattress.
Queen size, consisting of two standard pillow cases, a fitted sheet and a flat sheet.
Machine washable and dryable.
Queen set includes flat sheet (90" x 106"), fitted sheet (60" x 80") and two pillowcases (20" x 30"). Fitted sheet made with elastic all around and fitts up to 19" mattress. 1200 thread count luxury sheet set .</v>
      </c>
      <c r="O1576" s="11" t="str">
        <f t="shared" si="198"/>
        <v>&lt;ul&gt;
&lt;li&gt;100% Egyptian cotton, Sateen Weave.
&lt;li&gt;1200 thread count luxury sheet set.
&lt;li&gt;Fitted sheet made with elastic all around and fitts up to 19" mattress.
&lt;li&gt;Queen size, consisting of two standard pillow cases, a fitted sheet and a flat sheet.
&lt;li&gt;Machine washable and dryable.
&lt;ul&gt;
Queen set includes flat sheet (90" x 106"), fitted sheet (60" x 80") and two pillowcases (20" x 30"). Fitted sheet made with elastic all around and fitts up to 19" mattress. 1200 thread count luxury sheet set .</v>
      </c>
      <c r="P1576" t="s">
        <v>8417</v>
      </c>
      <c r="Q1576" t="s">
        <v>8462</v>
      </c>
      <c r="R1576" t="s">
        <v>8463</v>
      </c>
      <c r="S1576" t="s">
        <v>8325</v>
      </c>
      <c r="T1576" t="s">
        <v>646</v>
      </c>
      <c r="U1576" t="s">
        <v>8482</v>
      </c>
      <c r="V1576" t="s">
        <v>8482</v>
      </c>
      <c r="W1576" s="20" t="s">
        <v>8484</v>
      </c>
      <c r="X1576" s="20" t="s">
        <v>8484</v>
      </c>
      <c r="Y1576" t="s">
        <v>8234</v>
      </c>
      <c r="Z1576" t="s">
        <v>8235</v>
      </c>
      <c r="AA1576" t="s">
        <v>113</v>
      </c>
      <c r="AB1576" s="12" t="s">
        <v>114</v>
      </c>
      <c r="AC1576" t="str">
        <f t="shared" si="202"/>
        <v>214.99</v>
      </c>
      <c r="AD1576" s="13">
        <v>149.99</v>
      </c>
      <c r="AE1576" s="93">
        <f t="shared" si="205"/>
        <v>154.99</v>
      </c>
      <c r="AG1576">
        <v>5</v>
      </c>
      <c r="AI1576" t="s">
        <v>113</v>
      </c>
      <c r="AJ1576" s="11" t="s">
        <v>116</v>
      </c>
      <c r="AK1576" t="s">
        <v>8236</v>
      </c>
      <c r="AL1576" t="s">
        <v>8237</v>
      </c>
      <c r="AM1576" t="s">
        <v>8247</v>
      </c>
      <c r="AN1576" t="s">
        <v>8239</v>
      </c>
      <c r="AO1576" t="s">
        <v>8240</v>
      </c>
      <c r="AS1576"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76" t="s">
        <v>122</v>
      </c>
      <c r="AU1576" s="11" t="s">
        <v>122</v>
      </c>
      <c r="AV1576">
        <v>4</v>
      </c>
      <c r="AW1576" t="s">
        <v>123</v>
      </c>
      <c r="BI1576">
        <v>2</v>
      </c>
      <c r="BN1576" t="s">
        <v>8465</v>
      </c>
      <c r="BO1576" t="s">
        <v>8466</v>
      </c>
      <c r="CB1576" t="s">
        <v>133</v>
      </c>
      <c r="CC1576" t="s">
        <v>134</v>
      </c>
      <c r="CD1576">
        <v>1</v>
      </c>
      <c r="CE1576">
        <v>4</v>
      </c>
      <c r="CG1576" t="s">
        <v>135</v>
      </c>
    </row>
    <row r="1577" spans="1:85" s="39" customFormat="1" x14ac:dyDescent="0.3">
      <c r="A1577" s="39">
        <v>6576</v>
      </c>
      <c r="B1577" s="39" t="s">
        <v>98</v>
      </c>
      <c r="C1577" s="39" t="s">
        <v>8485</v>
      </c>
      <c r="D1577" s="39" t="s">
        <v>100</v>
      </c>
      <c r="J1577" s="39" t="s">
        <v>8486</v>
      </c>
      <c r="K1577"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77"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77" s="41" t="s">
        <v>8487</v>
      </c>
      <c r="N1577"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77"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77" s="39" t="s">
        <v>8488</v>
      </c>
      <c r="Q1577" s="39" t="s">
        <v>8489</v>
      </c>
      <c r="R1577" s="39" t="s">
        <v>8490</v>
      </c>
      <c r="S1577" s="39" t="s">
        <v>8491</v>
      </c>
      <c r="T1577" s="39" t="s">
        <v>8492</v>
      </c>
      <c r="U1577" s="39" t="s">
        <v>8485</v>
      </c>
      <c r="V1577" s="39" t="s">
        <v>8485</v>
      </c>
      <c r="W1577" s="98" t="s">
        <v>8493</v>
      </c>
      <c r="X1577" s="98" t="s">
        <v>8493</v>
      </c>
      <c r="Y1577" s="39" t="s">
        <v>8234</v>
      </c>
      <c r="Z1577" s="39" t="s">
        <v>8235</v>
      </c>
      <c r="AA1577" s="39" t="s">
        <v>113</v>
      </c>
      <c r="AB1577" s="39" t="s">
        <v>114</v>
      </c>
      <c r="AC1577" s="39" t="str">
        <f t="shared" si="202"/>
        <v>0.99</v>
      </c>
      <c r="AD1577" s="44"/>
      <c r="AE1577" s="99"/>
      <c r="AG1577" s="39">
        <v>5</v>
      </c>
      <c r="AI1577" s="39" t="s">
        <v>113</v>
      </c>
      <c r="AJ1577" s="41" t="s">
        <v>116</v>
      </c>
      <c r="AK1577" s="39" t="s">
        <v>8252</v>
      </c>
      <c r="AL1577" s="39" t="s">
        <v>8253</v>
      </c>
      <c r="AM1577" s="39" t="s">
        <v>8254</v>
      </c>
      <c r="AN1577" s="39" t="s">
        <v>8255</v>
      </c>
      <c r="AO1577" s="39" t="s">
        <v>8256</v>
      </c>
      <c r="AS1577"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77" s="39" t="s">
        <v>122</v>
      </c>
      <c r="AU1577" s="41" t="s">
        <v>122</v>
      </c>
      <c r="AV1577" s="39" t="s">
        <v>5219</v>
      </c>
      <c r="AW1577" s="39" t="s">
        <v>123</v>
      </c>
      <c r="BI1577" s="39">
        <v>2</v>
      </c>
      <c r="BN1577" s="39" t="s">
        <v>8494</v>
      </c>
      <c r="BO1577" s="39" t="s">
        <v>8495</v>
      </c>
      <c r="BP1577" s="39" t="s">
        <v>8496</v>
      </c>
      <c r="BQ1577" s="39" t="s">
        <v>8497</v>
      </c>
      <c r="BR1577" s="39" t="s">
        <v>8498</v>
      </c>
      <c r="BS1577" s="39" t="s">
        <v>8499</v>
      </c>
      <c r="BT1577" s="39" t="s">
        <v>8500</v>
      </c>
      <c r="BU1577" s="39" t="s">
        <v>8501</v>
      </c>
      <c r="CB1577" s="39" t="s">
        <v>133</v>
      </c>
      <c r="CC1577" s="39" t="s">
        <v>134</v>
      </c>
      <c r="CD1577" s="39">
        <v>1</v>
      </c>
      <c r="CE1577" s="39">
        <v>4</v>
      </c>
      <c r="CG1577" s="39" t="s">
        <v>135</v>
      </c>
    </row>
    <row r="1578" spans="1:85" s="39" customFormat="1" x14ac:dyDescent="0.3">
      <c r="A1578" s="39">
        <v>6577</v>
      </c>
      <c r="B1578" s="39" t="s">
        <v>98</v>
      </c>
      <c r="C1578" s="39" t="s">
        <v>8502</v>
      </c>
      <c r="D1578" s="39" t="s">
        <v>137</v>
      </c>
      <c r="E1578" s="39" t="s">
        <v>8485</v>
      </c>
      <c r="F1578" s="39" t="s">
        <v>138</v>
      </c>
      <c r="G1578" s="39" t="s">
        <v>101</v>
      </c>
      <c r="H1578" s="39" t="s">
        <v>7330</v>
      </c>
      <c r="I1578" s="39" t="s">
        <v>7884</v>
      </c>
      <c r="J1578" s="39" t="s">
        <v>8503</v>
      </c>
      <c r="K1578"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78"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78" s="39" t="s">
        <v>8487</v>
      </c>
      <c r="N1578"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78"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78" s="39" t="s">
        <v>8488</v>
      </c>
      <c r="Q1578" s="39" t="s">
        <v>8489</v>
      </c>
      <c r="R1578" s="39" t="s">
        <v>8490</v>
      </c>
      <c r="S1578" s="39" t="s">
        <v>8491</v>
      </c>
      <c r="T1578" s="39" t="s">
        <v>8492</v>
      </c>
      <c r="U1578" s="39" t="s">
        <v>8502</v>
      </c>
      <c r="V1578" s="39" t="s">
        <v>8502</v>
      </c>
      <c r="W1578" s="98" t="s">
        <v>8504</v>
      </c>
      <c r="X1578" s="98" t="s">
        <v>8504</v>
      </c>
      <c r="Y1578" s="39" t="s">
        <v>8234</v>
      </c>
      <c r="Z1578" s="39" t="s">
        <v>8235</v>
      </c>
      <c r="AA1578" s="39" t="s">
        <v>113</v>
      </c>
      <c r="AB1578" s="39" t="s">
        <v>114</v>
      </c>
      <c r="AC1578" s="39" t="str">
        <f t="shared" si="202"/>
        <v>157.99</v>
      </c>
      <c r="AD1578" s="44">
        <v>109.98</v>
      </c>
      <c r="AE1578" s="99">
        <f>AD1578+AG1578</f>
        <v>114.98</v>
      </c>
      <c r="AG1578" s="39">
        <v>5</v>
      </c>
      <c r="AI1578" s="39" t="s">
        <v>113</v>
      </c>
      <c r="AJ1578" s="41" t="s">
        <v>116</v>
      </c>
      <c r="AK1578" s="39" t="s">
        <v>8261</v>
      </c>
      <c r="AL1578" s="39" t="s">
        <v>8262</v>
      </c>
      <c r="AM1578" s="39" t="s">
        <v>8263</v>
      </c>
      <c r="AN1578" s="39" t="s">
        <v>8264</v>
      </c>
      <c r="AO1578" s="39" t="s">
        <v>8265</v>
      </c>
      <c r="AS1578" s="4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78" s="39" t="s">
        <v>122</v>
      </c>
      <c r="AU1578" s="41" t="s">
        <v>122</v>
      </c>
      <c r="AV1578" s="39">
        <v>4</v>
      </c>
      <c r="AW1578" s="39" t="s">
        <v>123</v>
      </c>
      <c r="BI1578" s="39">
        <v>2</v>
      </c>
      <c r="BN1578" s="39" t="s">
        <v>8494</v>
      </c>
      <c r="BO1578" s="39" t="s">
        <v>8495</v>
      </c>
      <c r="BP1578" s="39" t="s">
        <v>8494</v>
      </c>
      <c r="CB1578" s="39" t="s">
        <v>133</v>
      </c>
      <c r="CC1578" s="39" t="s">
        <v>134</v>
      </c>
      <c r="CD1578" s="39">
        <v>1</v>
      </c>
      <c r="CE1578" s="39">
        <v>4</v>
      </c>
      <c r="CG1578" s="39" t="s">
        <v>135</v>
      </c>
    </row>
    <row r="1579" spans="1:85" s="39" customFormat="1" x14ac:dyDescent="0.3">
      <c r="A1579" s="39">
        <v>6578</v>
      </c>
      <c r="B1579" s="39" t="s">
        <v>98</v>
      </c>
      <c r="C1579" s="39" t="s">
        <v>8505</v>
      </c>
      <c r="D1579" s="39" t="s">
        <v>137</v>
      </c>
      <c r="E1579" s="39" t="s">
        <v>8485</v>
      </c>
      <c r="F1579" s="39" t="s">
        <v>138</v>
      </c>
      <c r="G1579" s="39" t="s">
        <v>101</v>
      </c>
      <c r="H1579" s="39" t="s">
        <v>7330</v>
      </c>
      <c r="I1579" s="39" t="s">
        <v>8300</v>
      </c>
      <c r="J1579" s="39" t="s">
        <v>8506</v>
      </c>
      <c r="K1579"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79"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79" s="39" t="s">
        <v>8487</v>
      </c>
      <c r="N1579"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79"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79" s="39" t="s">
        <v>8488</v>
      </c>
      <c r="Q1579" s="39" t="s">
        <v>8489</v>
      </c>
      <c r="R1579" s="39" t="s">
        <v>8490</v>
      </c>
      <c r="S1579" s="39" t="s">
        <v>8491</v>
      </c>
      <c r="T1579" s="39" t="s">
        <v>8492</v>
      </c>
      <c r="U1579" s="39" t="s">
        <v>8505</v>
      </c>
      <c r="V1579" s="39" t="s">
        <v>8505</v>
      </c>
      <c r="W1579" s="98" t="s">
        <v>8507</v>
      </c>
      <c r="X1579" s="98" t="s">
        <v>8507</v>
      </c>
      <c r="Y1579" s="39" t="s">
        <v>8234</v>
      </c>
      <c r="Z1579" s="39" t="s">
        <v>8235</v>
      </c>
      <c r="AA1579" s="39" t="s">
        <v>113</v>
      </c>
      <c r="AB1579" s="39" t="s">
        <v>114</v>
      </c>
      <c r="AC1579" s="39" t="str">
        <f t="shared" si="202"/>
        <v>157.99</v>
      </c>
      <c r="AD1579" s="44">
        <v>109.98</v>
      </c>
      <c r="AE1579" s="99">
        <f>AD1579+AG1579</f>
        <v>114.98</v>
      </c>
      <c r="AG1579" s="39">
        <v>5</v>
      </c>
      <c r="AI1579" s="39" t="s">
        <v>113</v>
      </c>
      <c r="AJ1579" s="41" t="s">
        <v>116</v>
      </c>
      <c r="AK1579" s="39" t="s">
        <v>8270</v>
      </c>
      <c r="AL1579" s="39" t="s">
        <v>8271</v>
      </c>
      <c r="AM1579" s="39" t="s">
        <v>8272</v>
      </c>
      <c r="AN1579" s="39" t="s">
        <v>8273</v>
      </c>
      <c r="AO1579" s="39" t="s">
        <v>8274</v>
      </c>
      <c r="AS1579" s="4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79" s="39" t="s">
        <v>122</v>
      </c>
      <c r="AU1579" s="41" t="s">
        <v>122</v>
      </c>
      <c r="AV1579" s="39">
        <v>4</v>
      </c>
      <c r="AW1579" s="39" t="s">
        <v>123</v>
      </c>
      <c r="BI1579" s="39">
        <v>2</v>
      </c>
      <c r="BN1579" s="39" t="s">
        <v>8494</v>
      </c>
      <c r="BO1579" s="39" t="s">
        <v>8496</v>
      </c>
      <c r="BP1579" s="39" t="s">
        <v>8494</v>
      </c>
      <c r="CB1579" s="39" t="s">
        <v>133</v>
      </c>
      <c r="CC1579" s="39" t="s">
        <v>134</v>
      </c>
      <c r="CD1579" s="39">
        <v>1</v>
      </c>
      <c r="CE1579" s="39">
        <v>4</v>
      </c>
      <c r="CG1579" s="39" t="s">
        <v>135</v>
      </c>
    </row>
    <row r="1580" spans="1:85" s="39" customFormat="1" x14ac:dyDescent="0.3">
      <c r="A1580" s="39">
        <v>6579</v>
      </c>
      <c r="B1580" s="39" t="s">
        <v>98</v>
      </c>
      <c r="C1580" s="39" t="s">
        <v>8508</v>
      </c>
      <c r="D1580" s="39" t="s">
        <v>137</v>
      </c>
      <c r="E1580" s="39" t="s">
        <v>8485</v>
      </c>
      <c r="F1580" s="39" t="s">
        <v>138</v>
      </c>
      <c r="G1580" s="39" t="s">
        <v>101</v>
      </c>
      <c r="H1580" s="39" t="s">
        <v>7330</v>
      </c>
      <c r="I1580" s="39" t="s">
        <v>8509</v>
      </c>
      <c r="J1580" s="39" t="s">
        <v>8510</v>
      </c>
      <c r="K1580"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0"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0" s="39" t="s">
        <v>8487</v>
      </c>
      <c r="N1580"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0"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0" s="39" t="s">
        <v>8488</v>
      </c>
      <c r="Q1580" s="39" t="s">
        <v>8489</v>
      </c>
      <c r="R1580" s="39" t="s">
        <v>8490</v>
      </c>
      <c r="S1580" s="39" t="s">
        <v>8491</v>
      </c>
      <c r="T1580" s="39" t="s">
        <v>8492</v>
      </c>
      <c r="U1580" s="39" t="s">
        <v>8508</v>
      </c>
      <c r="V1580" s="39" t="s">
        <v>8508</v>
      </c>
      <c r="W1580" s="98" t="s">
        <v>8511</v>
      </c>
      <c r="X1580" s="98" t="s">
        <v>8511</v>
      </c>
      <c r="Y1580" s="39" t="s">
        <v>8234</v>
      </c>
      <c r="Z1580" s="39" t="s">
        <v>8235</v>
      </c>
      <c r="AA1580" s="39" t="s">
        <v>113</v>
      </c>
      <c r="AB1580" s="39" t="s">
        <v>114</v>
      </c>
      <c r="AC1580" s="39" t="str">
        <f t="shared" si="202"/>
        <v>157.99</v>
      </c>
      <c r="AD1580" s="44">
        <v>109.98</v>
      </c>
      <c r="AE1580" s="99">
        <f>AD1580+AG1580</f>
        <v>114.98</v>
      </c>
      <c r="AG1580" s="39">
        <v>5</v>
      </c>
      <c r="AI1580" s="39" t="s">
        <v>113</v>
      </c>
      <c r="AJ1580" s="41" t="s">
        <v>116</v>
      </c>
      <c r="AK1580" s="39" t="s">
        <v>8236</v>
      </c>
      <c r="AL1580" s="39" t="s">
        <v>8237</v>
      </c>
      <c r="AM1580" s="39" t="s">
        <v>8238</v>
      </c>
      <c r="AN1580" s="39" t="s">
        <v>8239</v>
      </c>
      <c r="AO1580" s="39" t="s">
        <v>8240</v>
      </c>
      <c r="AS1580" s="4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80" s="39" t="s">
        <v>122</v>
      </c>
      <c r="AU1580" s="41" t="s">
        <v>122</v>
      </c>
      <c r="AV1580" s="39">
        <v>4</v>
      </c>
      <c r="AW1580" s="39" t="s">
        <v>123</v>
      </c>
      <c r="BI1580" s="39">
        <v>2</v>
      </c>
      <c r="BN1580" s="39" t="s">
        <v>8494</v>
      </c>
      <c r="BO1580" s="39" t="s">
        <v>8494</v>
      </c>
      <c r="BP1580" s="39" t="s">
        <v>8494</v>
      </c>
      <c r="CB1580" s="39" t="s">
        <v>133</v>
      </c>
      <c r="CC1580" s="39" t="s">
        <v>134</v>
      </c>
      <c r="CD1580" s="39">
        <v>1</v>
      </c>
      <c r="CE1580" s="39">
        <v>4</v>
      </c>
      <c r="CG1580" s="39" t="s">
        <v>135</v>
      </c>
    </row>
    <row r="1581" spans="1:85" s="39" customFormat="1" x14ac:dyDescent="0.3">
      <c r="A1581" s="39">
        <v>6580</v>
      </c>
      <c r="B1581" s="39" t="s">
        <v>98</v>
      </c>
      <c r="C1581" s="39" t="s">
        <v>8512</v>
      </c>
      <c r="D1581" s="39" t="s">
        <v>137</v>
      </c>
      <c r="E1581" s="39" t="s">
        <v>8485</v>
      </c>
      <c r="F1581" s="39" t="s">
        <v>138</v>
      </c>
      <c r="G1581" s="39" t="s">
        <v>101</v>
      </c>
      <c r="H1581" s="39" t="s">
        <v>7330</v>
      </c>
      <c r="I1581" s="39" t="s">
        <v>8339</v>
      </c>
      <c r="J1581" s="39" t="s">
        <v>8513</v>
      </c>
      <c r="K1581"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1"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1" s="39" t="s">
        <v>8487</v>
      </c>
      <c r="N1581"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1"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1" s="39" t="s">
        <v>8488</v>
      </c>
      <c r="Q1581" s="39" t="s">
        <v>8489</v>
      </c>
      <c r="R1581" s="39" t="s">
        <v>8490</v>
      </c>
      <c r="S1581" s="39" t="s">
        <v>8491</v>
      </c>
      <c r="T1581" s="39" t="s">
        <v>8492</v>
      </c>
      <c r="U1581" s="39" t="s">
        <v>8512</v>
      </c>
      <c r="V1581" s="39" t="s">
        <v>8512</v>
      </c>
      <c r="W1581" s="98" t="s">
        <v>8514</v>
      </c>
      <c r="X1581" s="98" t="s">
        <v>8514</v>
      </c>
      <c r="Y1581" s="39" t="s">
        <v>8234</v>
      </c>
      <c r="Z1581" s="39" t="s">
        <v>8235</v>
      </c>
      <c r="AA1581" s="39" t="s">
        <v>113</v>
      </c>
      <c r="AB1581" s="39" t="s">
        <v>114</v>
      </c>
      <c r="AC1581" s="39" t="str">
        <f t="shared" si="202"/>
        <v>157.99</v>
      </c>
      <c r="AD1581" s="44">
        <v>109.98</v>
      </c>
      <c r="AE1581" s="99">
        <f>AD1581+AG1581</f>
        <v>114.98</v>
      </c>
      <c r="AG1581" s="39">
        <v>5</v>
      </c>
      <c r="AI1581" s="39" t="s">
        <v>113</v>
      </c>
      <c r="AJ1581" s="41" t="s">
        <v>116</v>
      </c>
      <c r="AK1581" s="39" t="s">
        <v>8236</v>
      </c>
      <c r="AL1581" s="39" t="s">
        <v>8237</v>
      </c>
      <c r="AM1581" s="39" t="s">
        <v>8247</v>
      </c>
      <c r="AN1581" s="39" t="s">
        <v>8239</v>
      </c>
      <c r="AO1581" s="39" t="s">
        <v>8240</v>
      </c>
      <c r="AS1581" s="4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81" s="39" t="s">
        <v>122</v>
      </c>
      <c r="AU1581" s="41" t="s">
        <v>122</v>
      </c>
      <c r="AV1581" s="39">
        <v>4</v>
      </c>
      <c r="AW1581" s="39" t="s">
        <v>123</v>
      </c>
      <c r="BI1581" s="39">
        <v>2</v>
      </c>
      <c r="BN1581" s="39" t="s">
        <v>8494</v>
      </c>
      <c r="BO1581" s="39" t="s">
        <v>8494</v>
      </c>
      <c r="BP1581" s="39" t="s">
        <v>8494</v>
      </c>
      <c r="CB1581" s="39" t="s">
        <v>133</v>
      </c>
      <c r="CC1581" s="39" t="s">
        <v>134</v>
      </c>
      <c r="CD1581" s="39">
        <v>1</v>
      </c>
      <c r="CE1581" s="39">
        <v>4</v>
      </c>
      <c r="CG1581" s="39" t="s">
        <v>135</v>
      </c>
    </row>
    <row r="1582" spans="1:85" s="39" customFormat="1" x14ac:dyDescent="0.3">
      <c r="A1582" s="39">
        <v>6581</v>
      </c>
      <c r="B1582" s="39" t="s">
        <v>98</v>
      </c>
      <c r="C1582" s="39" t="s">
        <v>8515</v>
      </c>
      <c r="D1582" s="39" t="s">
        <v>137</v>
      </c>
      <c r="E1582" s="39" t="s">
        <v>8485</v>
      </c>
      <c r="F1582" s="39" t="s">
        <v>138</v>
      </c>
      <c r="G1582" s="39" t="s">
        <v>101</v>
      </c>
      <c r="H1582" s="39" t="s">
        <v>7330</v>
      </c>
      <c r="I1582" s="39" t="s">
        <v>8369</v>
      </c>
      <c r="J1582" s="39" t="s">
        <v>8516</v>
      </c>
      <c r="K1582"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2"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2" s="39" t="s">
        <v>8487</v>
      </c>
      <c r="N1582"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2"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2" s="39" t="s">
        <v>8488</v>
      </c>
      <c r="Q1582" s="39" t="s">
        <v>8489</v>
      </c>
      <c r="R1582" s="39" t="s">
        <v>8490</v>
      </c>
      <c r="S1582" s="39" t="s">
        <v>8491</v>
      </c>
      <c r="T1582" s="39" t="s">
        <v>8492</v>
      </c>
      <c r="U1582" s="39" t="s">
        <v>8515</v>
      </c>
      <c r="V1582" s="39" t="s">
        <v>8515</v>
      </c>
      <c r="W1582" s="98" t="s">
        <v>8517</v>
      </c>
      <c r="X1582" s="98" t="s">
        <v>8517</v>
      </c>
      <c r="Y1582" s="39" t="s">
        <v>8234</v>
      </c>
      <c r="Z1582" s="39" t="s">
        <v>8235</v>
      </c>
      <c r="AA1582" s="39" t="s">
        <v>113</v>
      </c>
      <c r="AB1582" s="39" t="s">
        <v>114</v>
      </c>
      <c r="AC1582" s="39" t="str">
        <f t="shared" si="202"/>
        <v>157.99</v>
      </c>
      <c r="AD1582" s="44">
        <v>109.98</v>
      </c>
      <c r="AE1582" s="99">
        <f>AD1582+AG1582</f>
        <v>114.98</v>
      </c>
      <c r="AG1582" s="39">
        <v>5</v>
      </c>
      <c r="AI1582" s="39" t="s">
        <v>113</v>
      </c>
      <c r="AJ1582" s="41" t="s">
        <v>116</v>
      </c>
      <c r="AK1582" s="39" t="s">
        <v>8252</v>
      </c>
      <c r="AL1582" s="39" t="s">
        <v>8253</v>
      </c>
      <c r="AM1582" s="39" t="s">
        <v>8254</v>
      </c>
      <c r="AN1582" s="39" t="s">
        <v>8255</v>
      </c>
      <c r="AO1582" s="39" t="s">
        <v>8256</v>
      </c>
      <c r="AS1582"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2" s="39" t="s">
        <v>122</v>
      </c>
      <c r="AU1582" s="41" t="s">
        <v>122</v>
      </c>
      <c r="AV1582" s="39">
        <v>4</v>
      </c>
      <c r="AW1582" s="39" t="s">
        <v>123</v>
      </c>
      <c r="BI1582" s="39">
        <v>2</v>
      </c>
      <c r="BN1582" s="39" t="s">
        <v>8494</v>
      </c>
      <c r="BO1582" s="39" t="s">
        <v>8494</v>
      </c>
      <c r="BP1582" s="39" t="s">
        <v>8494</v>
      </c>
      <c r="CB1582" s="39" t="s">
        <v>133</v>
      </c>
      <c r="CC1582" s="39" t="s">
        <v>134</v>
      </c>
      <c r="CD1582" s="39">
        <v>1</v>
      </c>
      <c r="CE1582" s="39">
        <v>4</v>
      </c>
      <c r="CG1582" s="39" t="s">
        <v>135</v>
      </c>
    </row>
    <row r="1583" spans="1:85" s="39" customFormat="1" x14ac:dyDescent="0.3">
      <c r="A1583" s="39">
        <v>6582</v>
      </c>
      <c r="B1583" s="39" t="s">
        <v>98</v>
      </c>
      <c r="C1583" s="39" t="s">
        <v>8518</v>
      </c>
      <c r="D1583" s="39" t="s">
        <v>137</v>
      </c>
      <c r="E1583" s="39" t="s">
        <v>8485</v>
      </c>
      <c r="F1583" s="39" t="s">
        <v>138</v>
      </c>
      <c r="G1583" s="39" t="s">
        <v>101</v>
      </c>
      <c r="H1583" s="39" t="s">
        <v>7330</v>
      </c>
      <c r="I1583" s="39" t="s">
        <v>8519</v>
      </c>
      <c r="J1583" s="39" t="s">
        <v>8520</v>
      </c>
      <c r="K1583"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3"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3" s="39" t="s">
        <v>8487</v>
      </c>
      <c r="N1583"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3"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3" s="39" t="s">
        <v>8488</v>
      </c>
      <c r="Q1583" s="39" t="s">
        <v>8489</v>
      </c>
      <c r="R1583" s="39" t="s">
        <v>8490</v>
      </c>
      <c r="S1583" s="39" t="s">
        <v>8491</v>
      </c>
      <c r="T1583" s="39" t="s">
        <v>8492</v>
      </c>
      <c r="U1583" s="39" t="s">
        <v>8518</v>
      </c>
      <c r="V1583" s="39" t="s">
        <v>8518</v>
      </c>
      <c r="W1583" s="100">
        <v>6925323966632</v>
      </c>
      <c r="X1583" s="100">
        <v>6925323966632</v>
      </c>
      <c r="Y1583" s="39" t="s">
        <v>8234</v>
      </c>
      <c r="Z1583" s="39" t="s">
        <v>8235</v>
      </c>
      <c r="AA1583" s="39" t="s">
        <v>113</v>
      </c>
      <c r="AB1583" s="39" t="s">
        <v>114</v>
      </c>
      <c r="AC1583" s="39" t="str">
        <f t="shared" si="202"/>
        <v>157.99</v>
      </c>
      <c r="AD1583" s="44">
        <v>109.98</v>
      </c>
      <c r="AE1583" s="99">
        <f t="shared" ref="AE1583:AE1588" si="206">AD1583+AG1583</f>
        <v>114.98</v>
      </c>
      <c r="AG1583" s="39">
        <v>5</v>
      </c>
      <c r="AI1583" s="39" t="s">
        <v>113</v>
      </c>
      <c r="AJ1583" s="41" t="s">
        <v>116</v>
      </c>
      <c r="AK1583" s="39" t="s">
        <v>8252</v>
      </c>
      <c r="AL1583" s="39" t="s">
        <v>8253</v>
      </c>
      <c r="AM1583" s="39" t="s">
        <v>8254</v>
      </c>
      <c r="AN1583" s="39" t="s">
        <v>8255</v>
      </c>
      <c r="AO1583" s="39" t="s">
        <v>8256</v>
      </c>
      <c r="AS1583"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3" s="39" t="s">
        <v>122</v>
      </c>
      <c r="AU1583" s="41" t="s">
        <v>122</v>
      </c>
      <c r="AV1583" s="39">
        <v>4</v>
      </c>
      <c r="AW1583" s="39" t="s">
        <v>123</v>
      </c>
      <c r="BI1583" s="39">
        <v>2</v>
      </c>
      <c r="BN1583" s="39" t="s">
        <v>8494</v>
      </c>
      <c r="BO1583" s="39" t="s">
        <v>8494</v>
      </c>
      <c r="BP1583" s="39" t="s">
        <v>8494</v>
      </c>
      <c r="CB1583" s="39" t="s">
        <v>133</v>
      </c>
      <c r="CC1583" s="39" t="s">
        <v>134</v>
      </c>
      <c r="CD1583" s="39">
        <v>1</v>
      </c>
      <c r="CE1583" s="39">
        <v>4</v>
      </c>
      <c r="CG1583" s="39" t="s">
        <v>135</v>
      </c>
    </row>
    <row r="1584" spans="1:85" s="39" customFormat="1" x14ac:dyDescent="0.3">
      <c r="A1584" s="39">
        <v>6583</v>
      </c>
      <c r="B1584" s="39" t="s">
        <v>98</v>
      </c>
      <c r="C1584" s="39" t="s">
        <v>8521</v>
      </c>
      <c r="D1584" s="39" t="s">
        <v>137</v>
      </c>
      <c r="E1584" s="39" t="s">
        <v>8485</v>
      </c>
      <c r="F1584" s="39" t="s">
        <v>138</v>
      </c>
      <c r="G1584" s="39" t="s">
        <v>101</v>
      </c>
      <c r="H1584" s="39" t="s">
        <v>7330</v>
      </c>
      <c r="I1584" s="39" t="s">
        <v>8407</v>
      </c>
      <c r="J1584" s="39" t="s">
        <v>8522</v>
      </c>
      <c r="K1584"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4"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4" s="39" t="s">
        <v>8487</v>
      </c>
      <c r="N1584"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4"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4" s="39" t="s">
        <v>8488</v>
      </c>
      <c r="Q1584" s="39" t="s">
        <v>8489</v>
      </c>
      <c r="R1584" s="39" t="s">
        <v>8490</v>
      </c>
      <c r="S1584" s="39" t="s">
        <v>8491</v>
      </c>
      <c r="T1584" s="39" t="s">
        <v>8492</v>
      </c>
      <c r="U1584" s="39" t="s">
        <v>8521</v>
      </c>
      <c r="V1584" s="39" t="s">
        <v>8521</v>
      </c>
      <c r="W1584" s="100">
        <v>6925323966649</v>
      </c>
      <c r="X1584" s="100">
        <v>6925323966649</v>
      </c>
      <c r="Y1584" s="39" t="s">
        <v>8234</v>
      </c>
      <c r="Z1584" s="39" t="s">
        <v>8235</v>
      </c>
      <c r="AA1584" s="39" t="s">
        <v>113</v>
      </c>
      <c r="AB1584" s="39" t="s">
        <v>114</v>
      </c>
      <c r="AC1584" s="39" t="str">
        <f t="shared" si="202"/>
        <v>157.99</v>
      </c>
      <c r="AD1584" s="44">
        <v>109.98</v>
      </c>
      <c r="AE1584" s="99">
        <f t="shared" si="206"/>
        <v>114.98</v>
      </c>
      <c r="AG1584" s="39">
        <v>5</v>
      </c>
      <c r="AI1584" s="39" t="s">
        <v>113</v>
      </c>
      <c r="AJ1584" s="41" t="s">
        <v>116</v>
      </c>
      <c r="AK1584" s="39" t="s">
        <v>8252</v>
      </c>
      <c r="AL1584" s="39" t="s">
        <v>8253</v>
      </c>
      <c r="AM1584" s="39" t="s">
        <v>8254</v>
      </c>
      <c r="AN1584" s="39" t="s">
        <v>8255</v>
      </c>
      <c r="AO1584" s="39" t="s">
        <v>8256</v>
      </c>
      <c r="AS1584"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4" s="39" t="s">
        <v>122</v>
      </c>
      <c r="AU1584" s="41" t="s">
        <v>122</v>
      </c>
      <c r="AV1584" s="39">
        <v>4</v>
      </c>
      <c r="AW1584" s="39" t="s">
        <v>123</v>
      </c>
      <c r="BI1584" s="39">
        <v>2</v>
      </c>
      <c r="BN1584" s="39" t="s">
        <v>8494</v>
      </c>
      <c r="BO1584" s="39" t="s">
        <v>8497</v>
      </c>
      <c r="BP1584" s="39" t="s">
        <v>8494</v>
      </c>
      <c r="CB1584" s="39" t="s">
        <v>133</v>
      </c>
      <c r="CC1584" s="39" t="s">
        <v>134</v>
      </c>
      <c r="CD1584" s="39">
        <v>1</v>
      </c>
      <c r="CE1584" s="39">
        <v>4</v>
      </c>
      <c r="CG1584" s="39" t="s">
        <v>135</v>
      </c>
    </row>
    <row r="1585" spans="1:85" s="39" customFormat="1" x14ac:dyDescent="0.3">
      <c r="A1585" s="39">
        <v>6584</v>
      </c>
      <c r="B1585" s="39" t="s">
        <v>98</v>
      </c>
      <c r="C1585" s="39" t="s">
        <v>8523</v>
      </c>
      <c r="D1585" s="39" t="s">
        <v>137</v>
      </c>
      <c r="E1585" s="39" t="s">
        <v>8485</v>
      </c>
      <c r="F1585" s="39" t="s">
        <v>138</v>
      </c>
      <c r="G1585" s="39" t="s">
        <v>101</v>
      </c>
      <c r="H1585" s="39" t="s">
        <v>7330</v>
      </c>
      <c r="I1585" s="39" t="s">
        <v>8249</v>
      </c>
      <c r="J1585" s="39" t="s">
        <v>8524</v>
      </c>
      <c r="K1585"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5"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5" s="39" t="s">
        <v>8487</v>
      </c>
      <c r="N1585"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5"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5" s="39" t="s">
        <v>8488</v>
      </c>
      <c r="Q1585" s="39" t="s">
        <v>8489</v>
      </c>
      <c r="R1585" s="39" t="s">
        <v>8490</v>
      </c>
      <c r="S1585" s="39" t="s">
        <v>8491</v>
      </c>
      <c r="T1585" s="39" t="s">
        <v>8492</v>
      </c>
      <c r="U1585" s="39" t="s">
        <v>8523</v>
      </c>
      <c r="V1585" s="39" t="s">
        <v>8523</v>
      </c>
      <c r="W1585" s="100">
        <v>6925323966656</v>
      </c>
      <c r="X1585" s="100">
        <v>6925323966656</v>
      </c>
      <c r="Y1585" s="39" t="s">
        <v>8234</v>
      </c>
      <c r="Z1585" s="39" t="s">
        <v>8235</v>
      </c>
      <c r="AA1585" s="39" t="s">
        <v>113</v>
      </c>
      <c r="AB1585" s="39" t="s">
        <v>114</v>
      </c>
      <c r="AC1585" s="39" t="str">
        <f t="shared" si="202"/>
        <v>157.99</v>
      </c>
      <c r="AD1585" s="44">
        <v>109.98</v>
      </c>
      <c r="AE1585" s="99">
        <f t="shared" si="206"/>
        <v>114.98</v>
      </c>
      <c r="AG1585" s="39">
        <v>5</v>
      </c>
      <c r="AI1585" s="39" t="s">
        <v>113</v>
      </c>
      <c r="AJ1585" s="41" t="s">
        <v>116</v>
      </c>
      <c r="AK1585" s="39" t="s">
        <v>8252</v>
      </c>
      <c r="AL1585" s="39" t="s">
        <v>8253</v>
      </c>
      <c r="AM1585" s="39" t="s">
        <v>8254</v>
      </c>
      <c r="AN1585" s="39" t="s">
        <v>8255</v>
      </c>
      <c r="AO1585" s="39" t="s">
        <v>8256</v>
      </c>
      <c r="AS1585"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5" s="39" t="s">
        <v>122</v>
      </c>
      <c r="AU1585" s="41" t="s">
        <v>122</v>
      </c>
      <c r="AV1585" s="39">
        <v>4</v>
      </c>
      <c r="AW1585" s="39" t="s">
        <v>123</v>
      </c>
      <c r="BI1585" s="39">
        <v>2</v>
      </c>
      <c r="BN1585" s="39" t="s">
        <v>8494</v>
      </c>
      <c r="BO1585" s="39" t="s">
        <v>8498</v>
      </c>
      <c r="BP1585" s="39" t="s">
        <v>8494</v>
      </c>
      <c r="CB1585" s="39" t="s">
        <v>133</v>
      </c>
      <c r="CC1585" s="39" t="s">
        <v>134</v>
      </c>
      <c r="CD1585" s="39">
        <v>1</v>
      </c>
      <c r="CE1585" s="39">
        <v>4</v>
      </c>
      <c r="CG1585" s="39" t="s">
        <v>135</v>
      </c>
    </row>
    <row r="1586" spans="1:85" s="39" customFormat="1" x14ac:dyDescent="0.3">
      <c r="A1586" s="39">
        <v>6585</v>
      </c>
      <c r="B1586" s="39" t="s">
        <v>98</v>
      </c>
      <c r="C1586" s="39" t="s">
        <v>8525</v>
      </c>
      <c r="D1586" s="39" t="s">
        <v>137</v>
      </c>
      <c r="E1586" s="39" t="s">
        <v>8485</v>
      </c>
      <c r="F1586" s="39" t="s">
        <v>138</v>
      </c>
      <c r="G1586" s="39" t="s">
        <v>101</v>
      </c>
      <c r="H1586" s="39" t="s">
        <v>7330</v>
      </c>
      <c r="I1586" s="39" t="s">
        <v>8410</v>
      </c>
      <c r="J1586" s="39" t="s">
        <v>8526</v>
      </c>
      <c r="K1586"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6"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6" s="39" t="s">
        <v>8487</v>
      </c>
      <c r="N1586"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6"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6" s="39" t="s">
        <v>8488</v>
      </c>
      <c r="Q1586" s="39" t="s">
        <v>8489</v>
      </c>
      <c r="R1586" s="39" t="s">
        <v>8490</v>
      </c>
      <c r="S1586" s="39" t="s">
        <v>8491</v>
      </c>
      <c r="T1586" s="39" t="s">
        <v>8492</v>
      </c>
      <c r="U1586" s="39" t="s">
        <v>8525</v>
      </c>
      <c r="V1586" s="39" t="s">
        <v>8525</v>
      </c>
      <c r="W1586" s="100">
        <v>6925323966663</v>
      </c>
      <c r="X1586" s="100">
        <v>6925323966663</v>
      </c>
      <c r="Y1586" s="39" t="s">
        <v>8234</v>
      </c>
      <c r="Z1586" s="39" t="s">
        <v>8235</v>
      </c>
      <c r="AA1586" s="39" t="s">
        <v>113</v>
      </c>
      <c r="AB1586" s="39" t="s">
        <v>114</v>
      </c>
      <c r="AC1586" s="39" t="str">
        <f t="shared" si="202"/>
        <v>157.99</v>
      </c>
      <c r="AD1586" s="44">
        <v>109.98</v>
      </c>
      <c r="AE1586" s="99">
        <f t="shared" si="206"/>
        <v>114.98</v>
      </c>
      <c r="AG1586" s="39">
        <v>5</v>
      </c>
      <c r="AI1586" s="39" t="s">
        <v>113</v>
      </c>
      <c r="AJ1586" s="41" t="s">
        <v>116</v>
      </c>
      <c r="AK1586" s="39" t="s">
        <v>8252</v>
      </c>
      <c r="AL1586" s="39" t="s">
        <v>8253</v>
      </c>
      <c r="AM1586" s="39" t="s">
        <v>8254</v>
      </c>
      <c r="AN1586" s="39" t="s">
        <v>8255</v>
      </c>
      <c r="AO1586" s="39" t="s">
        <v>8256</v>
      </c>
      <c r="AS1586"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6" s="39" t="s">
        <v>122</v>
      </c>
      <c r="AU1586" s="41" t="s">
        <v>122</v>
      </c>
      <c r="AV1586" s="39">
        <v>4</v>
      </c>
      <c r="AW1586" s="39" t="s">
        <v>123</v>
      </c>
      <c r="BI1586" s="39">
        <v>2</v>
      </c>
      <c r="BN1586" s="39" t="s">
        <v>8494</v>
      </c>
      <c r="BO1586" s="39" t="s">
        <v>8499</v>
      </c>
      <c r="BP1586" s="39" t="s">
        <v>8494</v>
      </c>
      <c r="CB1586" s="39" t="s">
        <v>133</v>
      </c>
      <c r="CC1586" s="39" t="s">
        <v>134</v>
      </c>
      <c r="CD1586" s="39">
        <v>1</v>
      </c>
      <c r="CE1586" s="39">
        <v>4</v>
      </c>
      <c r="CG1586" s="39" t="s">
        <v>135</v>
      </c>
    </row>
    <row r="1587" spans="1:85" s="39" customFormat="1" x14ac:dyDescent="0.3">
      <c r="A1587" s="39">
        <v>6586</v>
      </c>
      <c r="B1587" s="39" t="s">
        <v>98</v>
      </c>
      <c r="C1587" s="39" t="s">
        <v>8527</v>
      </c>
      <c r="D1587" s="39" t="s">
        <v>137</v>
      </c>
      <c r="E1587" s="39" t="s">
        <v>8485</v>
      </c>
      <c r="F1587" s="39" t="s">
        <v>138</v>
      </c>
      <c r="G1587" s="39" t="s">
        <v>101</v>
      </c>
      <c r="H1587" s="39" t="s">
        <v>7330</v>
      </c>
      <c r="I1587" s="39" t="s">
        <v>8528</v>
      </c>
      <c r="J1587" s="39" t="s">
        <v>8529</v>
      </c>
      <c r="K1587"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7"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7" s="39" t="s">
        <v>8487</v>
      </c>
      <c r="N1587"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7"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7" s="39" t="s">
        <v>8488</v>
      </c>
      <c r="Q1587" s="39" t="s">
        <v>8489</v>
      </c>
      <c r="R1587" s="39" t="s">
        <v>8490</v>
      </c>
      <c r="S1587" s="39" t="s">
        <v>8491</v>
      </c>
      <c r="T1587" s="39" t="s">
        <v>8492</v>
      </c>
      <c r="U1587" s="39" t="s">
        <v>8527</v>
      </c>
      <c r="V1587" s="39" t="s">
        <v>8527</v>
      </c>
      <c r="W1587" s="100">
        <v>6925323966670</v>
      </c>
      <c r="X1587" s="100">
        <v>6925323966670</v>
      </c>
      <c r="Y1587" s="39" t="s">
        <v>8234</v>
      </c>
      <c r="Z1587" s="39" t="s">
        <v>8235</v>
      </c>
      <c r="AA1587" s="39" t="s">
        <v>113</v>
      </c>
      <c r="AB1587" s="39" t="s">
        <v>114</v>
      </c>
      <c r="AC1587" s="39" t="str">
        <f t="shared" si="202"/>
        <v>157.99</v>
      </c>
      <c r="AD1587" s="44">
        <v>109.98</v>
      </c>
      <c r="AE1587" s="99">
        <f t="shared" si="206"/>
        <v>114.98</v>
      </c>
      <c r="AG1587" s="39">
        <v>5</v>
      </c>
      <c r="AI1587" s="39" t="s">
        <v>113</v>
      </c>
      <c r="AJ1587" s="41" t="s">
        <v>116</v>
      </c>
      <c r="AK1587" s="39" t="s">
        <v>8252</v>
      </c>
      <c r="AL1587" s="39" t="s">
        <v>8253</v>
      </c>
      <c r="AM1587" s="39" t="s">
        <v>8254</v>
      </c>
      <c r="AN1587" s="39" t="s">
        <v>8255</v>
      </c>
      <c r="AO1587" s="39" t="s">
        <v>8256</v>
      </c>
      <c r="AS1587"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7" s="39" t="s">
        <v>122</v>
      </c>
      <c r="AU1587" s="41" t="s">
        <v>122</v>
      </c>
      <c r="AV1587" s="39">
        <v>4</v>
      </c>
      <c r="AW1587" s="39" t="s">
        <v>123</v>
      </c>
      <c r="BI1587" s="39">
        <v>2</v>
      </c>
      <c r="BN1587" s="39" t="s">
        <v>8494</v>
      </c>
      <c r="BO1587" s="39" t="s">
        <v>8500</v>
      </c>
      <c r="BP1587" s="39" t="s">
        <v>8494</v>
      </c>
      <c r="CB1587" s="39" t="s">
        <v>133</v>
      </c>
      <c r="CC1587" s="39" t="s">
        <v>134</v>
      </c>
      <c r="CD1587" s="39">
        <v>1</v>
      </c>
      <c r="CE1587" s="39">
        <v>4</v>
      </c>
      <c r="CG1587" s="39" t="s">
        <v>135</v>
      </c>
    </row>
    <row r="1588" spans="1:85" s="39" customFormat="1" x14ac:dyDescent="0.3">
      <c r="A1588" s="39">
        <v>6587</v>
      </c>
      <c r="B1588" s="39" t="s">
        <v>98</v>
      </c>
      <c r="C1588" s="39" t="s">
        <v>8530</v>
      </c>
      <c r="D1588" s="39" t="s">
        <v>137</v>
      </c>
      <c r="E1588" s="39" t="s">
        <v>8485</v>
      </c>
      <c r="F1588" s="39" t="s">
        <v>138</v>
      </c>
      <c r="G1588" s="39" t="s">
        <v>101</v>
      </c>
      <c r="H1588" s="39" t="s">
        <v>7330</v>
      </c>
      <c r="I1588" s="39" t="s">
        <v>8531</v>
      </c>
      <c r="J1588" s="39" t="s">
        <v>8532</v>
      </c>
      <c r="K1588" s="41" t="str">
        <f t="shared" si="200"/>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v>
      </c>
      <c r="L1588" s="39" t="str">
        <f t="shared" si="197"/>
        <v>Superior Single Pick Percale. 300 Thread count.
4" Hemming with Piping, Flats &amp; Pillow cases.
Fitted Made with elastic all around for Proper fit.
Deep Pockets to fit up to 22" mattress.
King set includes: 1 flat sheet (110" x 102"); 1 fitted sheet (78" x 80"); 2 king pillowcases (20" x 40").</v>
      </c>
      <c r="M1588" s="39" t="s">
        <v>8487</v>
      </c>
      <c r="N1588" s="39" t="str">
        <f t="shared" si="201"/>
        <v>Superior Single Pick Percale. 300 Thread count.
4" Hemming with Piping, Flats &amp; Pillow cases.
Fitted Made with elastic all around for Proper fit.
Deep Pockets to fit up to 22" mattress.
King set includes: 1 flat sheet (110" x 102"); 1 fitted sheet (78" x 80"); 2 king pillowcases (20" x 40").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O1588" s="41" t="str">
        <f t="shared" si="198"/>
        <v>&lt;ul&gt;
&lt;li&gt;Superior Single Pick Percale. 300 Thread count.
&lt;li&gt;4" Hemming with Piping, Flats &amp; Pillow cases.
&lt;li&gt;Fitted Made with elastic all around for Proper fit.
&lt;li&gt;Deep Pockets to fit up to 22" mattress.
&lt;li&gt;King set includes: 1 flat sheet (110" x 102"); 1 fitted sheet (78" x 80"); 2 king pillowcases (20" x 40").
&lt;ul&gt;
Percale stands for the weaving process in which the fabric is woven by. In percale the yarns are woven in one over one, unlike Sateen where it’s four over one. The one over one (percale) weave create a much even, stronger, denser &amp; softer fabric, which can stand the test of time and gets better and better feel the more you wash it. It’s just like your favorite old shirt, the more it’s laundered the softer and durable it gets.
Superior single pick insertion of 300 Thread count Percale make this better than a 600 Thread count with 4 pick insertions as most of the T600 are. Insertions means when weaving the fabric, you have the vertical yarns being inserted or hemmed by the horizontal yarns. If the horizontal hemming yarns are being done with 1 yarn at time , it’s called single pick insertion, if it’s using 4 yarns, it’s called 4 pick insertion. The higher the number of insertions the faster the weave and the less quality fabric gets. Have you ever wondered why your old 200 or 300 thread count feels better than your new 600 Thread count sheets?  The reason is simply because new high thread count sheets are being woven with a higher and higher insertion to save money. This is not the same thing as 2-ply sheets. The 2 or 3 ply sheets refer to the yarn being used in weaving and not how it’s being woven.
Finally, this superior weave, woven in the best authentic way is done using the best cotton in the world. Egyptian cotton, it’s not just cotton grown in Egypt - it is a particular type of long-staple cotton originally grown along the Nile.  That is, when you pull the cotton from the cotton plant and remove the seeds and waxes, Egyptian cotton has longer fibers available for spinning into yarn than other cottons.  When intertwining strands of yarn to make a larger product, long-staple cotton has fewer connection points, and therefore a greater percentage of area is the natural softness of the cotton.</v>
      </c>
      <c r="P1588" s="39" t="s">
        <v>8488</v>
      </c>
      <c r="Q1588" s="39" t="s">
        <v>8489</v>
      </c>
      <c r="R1588" s="39" t="s">
        <v>8490</v>
      </c>
      <c r="S1588" s="39" t="s">
        <v>8491</v>
      </c>
      <c r="T1588" s="39" t="s">
        <v>8492</v>
      </c>
      <c r="U1588" s="39" t="s">
        <v>8530</v>
      </c>
      <c r="V1588" s="39" t="s">
        <v>8530</v>
      </c>
      <c r="W1588" s="100">
        <v>6925323966687</v>
      </c>
      <c r="X1588" s="100">
        <v>6925323966687</v>
      </c>
      <c r="Y1588" s="39" t="s">
        <v>8234</v>
      </c>
      <c r="Z1588" s="39" t="s">
        <v>8235</v>
      </c>
      <c r="AA1588" s="39" t="s">
        <v>113</v>
      </c>
      <c r="AB1588" s="39" t="s">
        <v>114</v>
      </c>
      <c r="AC1588" s="39" t="str">
        <f t="shared" si="202"/>
        <v>157.99</v>
      </c>
      <c r="AD1588" s="44">
        <v>109.98</v>
      </c>
      <c r="AE1588" s="99">
        <f t="shared" si="206"/>
        <v>114.98</v>
      </c>
      <c r="AG1588" s="39">
        <v>5</v>
      </c>
      <c r="AI1588" s="39" t="s">
        <v>113</v>
      </c>
      <c r="AJ1588" s="41" t="s">
        <v>116</v>
      </c>
      <c r="AK1588" s="39" t="s">
        <v>8252</v>
      </c>
      <c r="AL1588" s="39" t="s">
        <v>8253</v>
      </c>
      <c r="AM1588" s="39" t="s">
        <v>8254</v>
      </c>
      <c r="AN1588" s="39" t="s">
        <v>8255</v>
      </c>
      <c r="AO1588" s="39" t="s">
        <v>8256</v>
      </c>
      <c r="AS1588" s="4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88" s="39" t="s">
        <v>122</v>
      </c>
      <c r="AU1588" s="41" t="s">
        <v>122</v>
      </c>
      <c r="AV1588" s="39">
        <v>4</v>
      </c>
      <c r="AW1588" s="39" t="s">
        <v>123</v>
      </c>
      <c r="BI1588" s="39">
        <v>2</v>
      </c>
      <c r="BN1588" s="39" t="s">
        <v>8494</v>
      </c>
      <c r="BO1588" s="39" t="s">
        <v>8501</v>
      </c>
      <c r="BP1588" s="39" t="s">
        <v>8494</v>
      </c>
      <c r="CB1588" s="39" t="s">
        <v>133</v>
      </c>
      <c r="CC1588" s="39" t="s">
        <v>134</v>
      </c>
      <c r="CD1588" s="39">
        <v>1</v>
      </c>
      <c r="CE1588" s="39">
        <v>4</v>
      </c>
      <c r="CG1588" s="39" t="s">
        <v>135</v>
      </c>
    </row>
    <row r="1589" spans="1:85" x14ac:dyDescent="0.3">
      <c r="A1589" s="39">
        <v>6588</v>
      </c>
      <c r="B1589" t="s">
        <v>98</v>
      </c>
      <c r="C1589" t="s">
        <v>8533</v>
      </c>
      <c r="D1589" t="s">
        <v>100</v>
      </c>
      <c r="G1589" s="12"/>
      <c r="J1589" t="s">
        <v>8534</v>
      </c>
      <c r="K1589"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89" s="12" t="str">
        <f t="shared" si="197"/>
        <v>Extra Deep Pockets (21-inch) King sheet set. 100-Percent Egyptian cotton.
600 Thread count single ply.
Fitted made with elastic all around.
Shrinkproof, anti-pilling and fading proof processes
Fine and concentrated stitches; Machine washable.</v>
      </c>
      <c r="M1589" t="s">
        <v>8535</v>
      </c>
      <c r="N1589"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89"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89" t="s">
        <v>8536</v>
      </c>
      <c r="Q1589" t="s">
        <v>8537</v>
      </c>
      <c r="R1589" t="s">
        <v>8538</v>
      </c>
      <c r="S1589" t="s">
        <v>8539</v>
      </c>
      <c r="T1589" t="s">
        <v>8540</v>
      </c>
      <c r="U1589" t="s">
        <v>8533</v>
      </c>
      <c r="V1589" t="s">
        <v>8533</v>
      </c>
      <c r="W1589" s="20" t="s">
        <v>8541</v>
      </c>
      <c r="X1589" s="20" t="s">
        <v>8541</v>
      </c>
      <c r="Y1589" t="s">
        <v>8234</v>
      </c>
      <c r="Z1589" t="s">
        <v>8235</v>
      </c>
      <c r="AA1589" t="s">
        <v>113</v>
      </c>
      <c r="AB1589" s="12" t="s">
        <v>114</v>
      </c>
      <c r="AC1589" t="str">
        <f t="shared" si="202"/>
        <v>0.99</v>
      </c>
      <c r="AE1589" s="93"/>
      <c r="AG1589">
        <v>5</v>
      </c>
      <c r="AI1589" t="s">
        <v>113</v>
      </c>
      <c r="AJ1589" s="11" t="s">
        <v>116</v>
      </c>
      <c r="AK1589" t="s">
        <v>8261</v>
      </c>
      <c r="AL1589" t="s">
        <v>8262</v>
      </c>
      <c r="AM1589" t="s">
        <v>8263</v>
      </c>
      <c r="AN1589" t="s">
        <v>8264</v>
      </c>
      <c r="AO1589" t="s">
        <v>8265</v>
      </c>
      <c r="AS1589"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89" t="s">
        <v>122</v>
      </c>
      <c r="AU1589" s="11" t="s">
        <v>122</v>
      </c>
      <c r="AV1589" t="s">
        <v>5219</v>
      </c>
      <c r="AW1589" t="s">
        <v>123</v>
      </c>
      <c r="BI1589">
        <v>2</v>
      </c>
      <c r="BN1589" t="s">
        <v>8542</v>
      </c>
      <c r="BO1589" t="s">
        <v>8543</v>
      </c>
      <c r="CB1589" t="s">
        <v>133</v>
      </c>
      <c r="CC1589" t="s">
        <v>134</v>
      </c>
      <c r="CD1589">
        <v>1</v>
      </c>
      <c r="CE1589">
        <v>4</v>
      </c>
      <c r="CG1589" t="s">
        <v>135</v>
      </c>
    </row>
    <row r="1590" spans="1:85" x14ac:dyDescent="0.3">
      <c r="A1590" s="39">
        <v>6589</v>
      </c>
      <c r="B1590" t="s">
        <v>98</v>
      </c>
      <c r="C1590" t="s">
        <v>8544</v>
      </c>
      <c r="D1590" t="s">
        <v>137</v>
      </c>
      <c r="E1590" t="s">
        <v>8533</v>
      </c>
      <c r="F1590" t="s">
        <v>138</v>
      </c>
      <c r="G1590" s="12" t="s">
        <v>101</v>
      </c>
      <c r="H1590" t="s">
        <v>7330</v>
      </c>
      <c r="I1590" t="s">
        <v>7884</v>
      </c>
      <c r="J1590" t="s">
        <v>8545</v>
      </c>
      <c r="K1590"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90" s="12" t="str">
        <f t="shared" si="197"/>
        <v>Extra Deep Pockets (21-inch) King sheet set. 100-Percent Egyptian cotton.
600 Thread count single ply.
Fitted made with elastic all around.
Shrinkproof, anti-pilling and fading proof processes
Fine and concentrated stitches; Machine washable.</v>
      </c>
      <c r="M1590" t="s">
        <v>8535</v>
      </c>
      <c r="N1590"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90"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90" t="s">
        <v>8536</v>
      </c>
      <c r="Q1590" t="s">
        <v>8537</v>
      </c>
      <c r="R1590" t="s">
        <v>8538</v>
      </c>
      <c r="S1590" t="s">
        <v>8539</v>
      </c>
      <c r="T1590" t="s">
        <v>8540</v>
      </c>
      <c r="U1590" t="s">
        <v>8544</v>
      </c>
      <c r="V1590" t="s">
        <v>8544</v>
      </c>
      <c r="W1590" s="20" t="s">
        <v>8546</v>
      </c>
      <c r="X1590" s="20" t="s">
        <v>8546</v>
      </c>
      <c r="Y1590" t="s">
        <v>8234</v>
      </c>
      <c r="Z1590" t="s">
        <v>8235</v>
      </c>
      <c r="AA1590" t="s">
        <v>113</v>
      </c>
      <c r="AB1590" s="12" t="s">
        <v>114</v>
      </c>
      <c r="AC1590" t="str">
        <f t="shared" si="202"/>
        <v>229.99</v>
      </c>
      <c r="AD1590" s="13">
        <v>159.97999999999999</v>
      </c>
      <c r="AE1590" s="93">
        <f t="shared" ref="AE1590:AE1595" si="207">AD1590+AG1590</f>
        <v>164.98</v>
      </c>
      <c r="AG1590">
        <v>5</v>
      </c>
      <c r="AI1590" t="s">
        <v>113</v>
      </c>
      <c r="AJ1590" s="11" t="s">
        <v>116</v>
      </c>
      <c r="AK1590" t="s">
        <v>8270</v>
      </c>
      <c r="AL1590" t="s">
        <v>8271</v>
      </c>
      <c r="AM1590" t="s">
        <v>8272</v>
      </c>
      <c r="AN1590" t="s">
        <v>8273</v>
      </c>
      <c r="AO1590" t="s">
        <v>8274</v>
      </c>
      <c r="AS1590"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90" t="s">
        <v>122</v>
      </c>
      <c r="AU1590" s="11" t="s">
        <v>122</v>
      </c>
      <c r="AV1590">
        <v>4</v>
      </c>
      <c r="AW1590" t="s">
        <v>123</v>
      </c>
      <c r="BI1590">
        <v>2</v>
      </c>
      <c r="BN1590" t="s">
        <v>8542</v>
      </c>
      <c r="BO1590" t="s">
        <v>8543</v>
      </c>
      <c r="CB1590" t="s">
        <v>133</v>
      </c>
      <c r="CC1590" t="s">
        <v>134</v>
      </c>
      <c r="CD1590">
        <v>1</v>
      </c>
      <c r="CE1590">
        <v>4</v>
      </c>
      <c r="CG1590" t="s">
        <v>135</v>
      </c>
    </row>
    <row r="1591" spans="1:85" x14ac:dyDescent="0.3">
      <c r="A1591" s="39">
        <v>6590</v>
      </c>
      <c r="B1591" t="s">
        <v>98</v>
      </c>
      <c r="C1591" t="s">
        <v>8547</v>
      </c>
      <c r="D1591" t="s">
        <v>137</v>
      </c>
      <c r="E1591" t="s">
        <v>8533</v>
      </c>
      <c r="F1591" t="s">
        <v>138</v>
      </c>
      <c r="G1591" s="12" t="s">
        <v>101</v>
      </c>
      <c r="H1591" t="s">
        <v>7330</v>
      </c>
      <c r="I1591" t="s">
        <v>8300</v>
      </c>
      <c r="J1591" t="s">
        <v>8548</v>
      </c>
      <c r="K1591"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91" s="12" t="str">
        <f t="shared" si="197"/>
        <v>Extra Deep Pockets (21-inch) King sheet set. 100-Percent Egyptian cotton.
600 Thread count single ply.
Fitted made with elastic all around.
Shrinkproof, anti-pilling and fading proof processes
Fine and concentrated stitches; Machine washable.</v>
      </c>
      <c r="M1591" t="s">
        <v>8535</v>
      </c>
      <c r="N1591"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91"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91" t="s">
        <v>8536</v>
      </c>
      <c r="Q1591" t="s">
        <v>8537</v>
      </c>
      <c r="R1591" t="s">
        <v>8538</v>
      </c>
      <c r="S1591" t="s">
        <v>8539</v>
      </c>
      <c r="T1591" t="s">
        <v>8540</v>
      </c>
      <c r="U1591" t="s">
        <v>8547</v>
      </c>
      <c r="V1591" t="s">
        <v>8547</v>
      </c>
      <c r="W1591" s="20" t="s">
        <v>8549</v>
      </c>
      <c r="X1591" s="20" t="s">
        <v>8549</v>
      </c>
      <c r="Y1591" t="s">
        <v>8234</v>
      </c>
      <c r="Z1591" t="s">
        <v>8235</v>
      </c>
      <c r="AA1591" t="s">
        <v>113</v>
      </c>
      <c r="AB1591" s="12" t="s">
        <v>114</v>
      </c>
      <c r="AC1591" t="str">
        <f t="shared" si="202"/>
        <v>229.99</v>
      </c>
      <c r="AD1591" s="13">
        <v>159.97999999999999</v>
      </c>
      <c r="AE1591" s="93">
        <f t="shared" si="207"/>
        <v>164.98</v>
      </c>
      <c r="AG1591">
        <v>5</v>
      </c>
      <c r="AI1591" t="s">
        <v>113</v>
      </c>
      <c r="AJ1591" s="11" t="s">
        <v>116</v>
      </c>
      <c r="AK1591" t="s">
        <v>8236</v>
      </c>
      <c r="AL1591" t="s">
        <v>8237</v>
      </c>
      <c r="AM1591" t="s">
        <v>8238</v>
      </c>
      <c r="AN1591" t="s">
        <v>8239</v>
      </c>
      <c r="AO1591" t="s">
        <v>8240</v>
      </c>
      <c r="AS1591"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91" t="s">
        <v>122</v>
      </c>
      <c r="AU1591" s="11" t="s">
        <v>122</v>
      </c>
      <c r="AV1591">
        <v>4</v>
      </c>
      <c r="AW1591" t="s">
        <v>123</v>
      </c>
      <c r="BI1591">
        <v>2</v>
      </c>
      <c r="BN1591" t="s">
        <v>8542</v>
      </c>
      <c r="BO1591" t="s">
        <v>8543</v>
      </c>
      <c r="CB1591" t="s">
        <v>133</v>
      </c>
      <c r="CC1591" t="s">
        <v>134</v>
      </c>
      <c r="CD1591">
        <v>1</v>
      </c>
      <c r="CE1591">
        <v>4</v>
      </c>
      <c r="CG1591" t="s">
        <v>135</v>
      </c>
    </row>
    <row r="1592" spans="1:85" x14ac:dyDescent="0.3">
      <c r="A1592" s="39">
        <v>6591</v>
      </c>
      <c r="B1592" t="s">
        <v>98</v>
      </c>
      <c r="C1592" t="s">
        <v>8550</v>
      </c>
      <c r="D1592" t="s">
        <v>137</v>
      </c>
      <c r="E1592" t="s">
        <v>8533</v>
      </c>
      <c r="F1592" t="s">
        <v>138</v>
      </c>
      <c r="G1592" s="12" t="s">
        <v>101</v>
      </c>
      <c r="H1592" t="s">
        <v>7330</v>
      </c>
      <c r="I1592" t="s">
        <v>8288</v>
      </c>
      <c r="J1592" t="s">
        <v>8551</v>
      </c>
      <c r="K1592"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92" s="12" t="str">
        <f t="shared" si="197"/>
        <v>Extra Deep Pockets (21-inch) King sheet set. 100-Percent Egyptian cotton.
600 Thread count single ply.
Fitted made with elastic all around.
Shrinkproof, anti-pilling and fading proof processes
Fine and concentrated stitches; Machine washable.</v>
      </c>
      <c r="M1592" t="s">
        <v>8535</v>
      </c>
      <c r="N1592"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92"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92" t="s">
        <v>8536</v>
      </c>
      <c r="Q1592" t="s">
        <v>8537</v>
      </c>
      <c r="R1592" t="s">
        <v>8538</v>
      </c>
      <c r="S1592" t="s">
        <v>8539</v>
      </c>
      <c r="T1592" t="s">
        <v>8540</v>
      </c>
      <c r="U1592" t="s">
        <v>8550</v>
      </c>
      <c r="V1592" t="s">
        <v>8550</v>
      </c>
      <c r="W1592" s="20" t="s">
        <v>8552</v>
      </c>
      <c r="X1592" s="20" t="s">
        <v>8552</v>
      </c>
      <c r="Y1592" t="s">
        <v>8234</v>
      </c>
      <c r="Z1592" t="s">
        <v>8235</v>
      </c>
      <c r="AA1592" t="s">
        <v>113</v>
      </c>
      <c r="AB1592" s="12" t="s">
        <v>114</v>
      </c>
      <c r="AC1592" t="str">
        <f t="shared" si="202"/>
        <v>229.99</v>
      </c>
      <c r="AD1592" s="13">
        <v>159.97999999999999</v>
      </c>
      <c r="AE1592" s="93">
        <f t="shared" si="207"/>
        <v>164.98</v>
      </c>
      <c r="AG1592">
        <v>5</v>
      </c>
      <c r="AI1592" t="s">
        <v>113</v>
      </c>
      <c r="AJ1592" s="11" t="s">
        <v>116</v>
      </c>
      <c r="AK1592" t="s">
        <v>8236</v>
      </c>
      <c r="AL1592" t="s">
        <v>8237</v>
      </c>
      <c r="AM1592" t="s">
        <v>8247</v>
      </c>
      <c r="AN1592" t="s">
        <v>8239</v>
      </c>
      <c r="AO1592" t="s">
        <v>8240</v>
      </c>
      <c r="AS1592"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92" t="s">
        <v>122</v>
      </c>
      <c r="AU1592" s="11" t="s">
        <v>122</v>
      </c>
      <c r="AV1592">
        <v>4</v>
      </c>
      <c r="AW1592" t="s">
        <v>123</v>
      </c>
      <c r="BI1592">
        <v>2</v>
      </c>
      <c r="BN1592" t="s">
        <v>8542</v>
      </c>
      <c r="BO1592" t="s">
        <v>8543</v>
      </c>
      <c r="CB1592" t="s">
        <v>133</v>
      </c>
      <c r="CC1592" t="s">
        <v>134</v>
      </c>
      <c r="CD1592">
        <v>1</v>
      </c>
      <c r="CE1592">
        <v>4</v>
      </c>
      <c r="CG1592" t="s">
        <v>135</v>
      </c>
    </row>
    <row r="1593" spans="1:85" x14ac:dyDescent="0.3">
      <c r="A1593" s="39">
        <v>6592</v>
      </c>
      <c r="B1593" t="s">
        <v>98</v>
      </c>
      <c r="C1593" t="s">
        <v>8553</v>
      </c>
      <c r="D1593" t="s">
        <v>137</v>
      </c>
      <c r="E1593" t="s">
        <v>8533</v>
      </c>
      <c r="F1593" t="s">
        <v>138</v>
      </c>
      <c r="G1593" s="12" t="s">
        <v>101</v>
      </c>
      <c r="H1593" t="s">
        <v>7330</v>
      </c>
      <c r="I1593" t="s">
        <v>8258</v>
      </c>
      <c r="J1593" t="s">
        <v>8554</v>
      </c>
      <c r="K1593"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93" s="12" t="str">
        <f t="shared" si="197"/>
        <v>Extra Deep Pockets (21-inch) King sheet set. 100-Percent Egyptian cotton.
600 Thread count single ply.
Fitted made with elastic all around.
Shrinkproof, anti-pilling and fading proof processes
Fine and concentrated stitches; Machine washable.</v>
      </c>
      <c r="M1593" t="s">
        <v>8535</v>
      </c>
      <c r="N1593"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93"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93" t="s">
        <v>8536</v>
      </c>
      <c r="Q1593" t="s">
        <v>8537</v>
      </c>
      <c r="R1593" t="s">
        <v>8538</v>
      </c>
      <c r="S1593" t="s">
        <v>8539</v>
      </c>
      <c r="T1593" t="s">
        <v>8540</v>
      </c>
      <c r="U1593" t="s">
        <v>8553</v>
      </c>
      <c r="V1593" t="s">
        <v>8553</v>
      </c>
      <c r="W1593" s="20" t="s">
        <v>8555</v>
      </c>
      <c r="X1593" s="20" t="s">
        <v>8555</v>
      </c>
      <c r="Y1593" t="s">
        <v>8234</v>
      </c>
      <c r="Z1593" t="s">
        <v>8235</v>
      </c>
      <c r="AA1593" t="s">
        <v>113</v>
      </c>
      <c r="AB1593" s="12" t="s">
        <v>114</v>
      </c>
      <c r="AC1593" t="str">
        <f t="shared" si="202"/>
        <v>229.99</v>
      </c>
      <c r="AD1593" s="13">
        <v>159.97999999999999</v>
      </c>
      <c r="AE1593" s="93">
        <f t="shared" si="207"/>
        <v>164.98</v>
      </c>
      <c r="AG1593">
        <v>5</v>
      </c>
      <c r="AI1593" t="s">
        <v>113</v>
      </c>
      <c r="AJ1593" s="11" t="s">
        <v>116</v>
      </c>
      <c r="AK1593" t="s">
        <v>8252</v>
      </c>
      <c r="AL1593" t="s">
        <v>8253</v>
      </c>
      <c r="AM1593" t="s">
        <v>8254</v>
      </c>
      <c r="AN1593" t="s">
        <v>8255</v>
      </c>
      <c r="AO1593" t="s">
        <v>8256</v>
      </c>
      <c r="AS1593"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93" t="s">
        <v>122</v>
      </c>
      <c r="AU1593" s="11" t="s">
        <v>122</v>
      </c>
      <c r="AV1593">
        <v>4</v>
      </c>
      <c r="AW1593" t="s">
        <v>123</v>
      </c>
      <c r="BI1593">
        <v>2</v>
      </c>
      <c r="BN1593" t="s">
        <v>8542</v>
      </c>
      <c r="BO1593" t="s">
        <v>8543</v>
      </c>
      <c r="CB1593" t="s">
        <v>133</v>
      </c>
      <c r="CC1593" t="s">
        <v>134</v>
      </c>
      <c r="CD1593">
        <v>1</v>
      </c>
      <c r="CE1593">
        <v>4</v>
      </c>
      <c r="CG1593" t="s">
        <v>135</v>
      </c>
    </row>
    <row r="1594" spans="1:85" x14ac:dyDescent="0.3">
      <c r="A1594" s="39">
        <v>6593</v>
      </c>
      <c r="B1594" t="s">
        <v>98</v>
      </c>
      <c r="C1594" t="s">
        <v>8556</v>
      </c>
      <c r="D1594" t="s">
        <v>137</v>
      </c>
      <c r="E1594" t="s">
        <v>8533</v>
      </c>
      <c r="F1594" t="s">
        <v>138</v>
      </c>
      <c r="G1594" s="12" t="s">
        <v>101</v>
      </c>
      <c r="H1594" t="s">
        <v>7330</v>
      </c>
      <c r="I1594" t="s">
        <v>8249</v>
      </c>
      <c r="J1594" t="s">
        <v>8557</v>
      </c>
      <c r="K1594"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94" s="12" t="str">
        <f t="shared" si="197"/>
        <v>Extra Deep Pockets (21-inch) King sheet set. 100-Percent Egyptian cotton.
600 Thread count single ply.
Fitted made with elastic all around.
Shrinkproof, anti-pilling and fading proof processes
Fine and concentrated stitches; Machine washable.</v>
      </c>
      <c r="M1594" t="s">
        <v>8535</v>
      </c>
      <c r="N1594"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94"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94" t="s">
        <v>8536</v>
      </c>
      <c r="Q1594" t="s">
        <v>8537</v>
      </c>
      <c r="R1594" t="s">
        <v>8538</v>
      </c>
      <c r="S1594" t="s">
        <v>8539</v>
      </c>
      <c r="T1594" t="s">
        <v>8540</v>
      </c>
      <c r="U1594" t="s">
        <v>8556</v>
      </c>
      <c r="V1594" t="s">
        <v>8556</v>
      </c>
      <c r="W1594" s="20" t="s">
        <v>8558</v>
      </c>
      <c r="X1594" s="20" t="s">
        <v>8558</v>
      </c>
      <c r="Y1594" t="s">
        <v>8234</v>
      </c>
      <c r="Z1594" t="s">
        <v>8235</v>
      </c>
      <c r="AA1594" t="s">
        <v>113</v>
      </c>
      <c r="AB1594" s="12" t="s">
        <v>114</v>
      </c>
      <c r="AC1594" t="str">
        <f t="shared" si="202"/>
        <v>229.99</v>
      </c>
      <c r="AD1594" s="13">
        <v>159.97999999999999</v>
      </c>
      <c r="AE1594" s="93">
        <f t="shared" si="207"/>
        <v>164.98</v>
      </c>
      <c r="AG1594">
        <v>5</v>
      </c>
      <c r="AI1594" t="s">
        <v>113</v>
      </c>
      <c r="AJ1594" s="11" t="s">
        <v>116</v>
      </c>
      <c r="AK1594" t="s">
        <v>8261</v>
      </c>
      <c r="AL1594" t="s">
        <v>8262</v>
      </c>
      <c r="AM1594" t="s">
        <v>8263</v>
      </c>
      <c r="AN1594" t="s">
        <v>8264</v>
      </c>
      <c r="AO1594" t="s">
        <v>8265</v>
      </c>
      <c r="AS1594"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94" t="s">
        <v>122</v>
      </c>
      <c r="AU1594" s="11" t="s">
        <v>122</v>
      </c>
      <c r="AV1594">
        <v>4</v>
      </c>
      <c r="AW1594" t="s">
        <v>123</v>
      </c>
      <c r="BI1594">
        <v>2</v>
      </c>
      <c r="BN1594" t="s">
        <v>8542</v>
      </c>
      <c r="BO1594" t="s">
        <v>8543</v>
      </c>
      <c r="CB1594" t="s">
        <v>133</v>
      </c>
      <c r="CC1594" t="s">
        <v>134</v>
      </c>
      <c r="CD1594">
        <v>1</v>
      </c>
      <c r="CE1594">
        <v>4</v>
      </c>
      <c r="CG1594" t="s">
        <v>135</v>
      </c>
    </row>
    <row r="1595" spans="1:85" x14ac:dyDescent="0.3">
      <c r="A1595" s="39">
        <v>6594</v>
      </c>
      <c r="B1595" t="s">
        <v>98</v>
      </c>
      <c r="C1595" t="s">
        <v>8559</v>
      </c>
      <c r="D1595" t="s">
        <v>137</v>
      </c>
      <c r="E1595" t="s">
        <v>8533</v>
      </c>
      <c r="F1595" t="s">
        <v>138</v>
      </c>
      <c r="G1595" s="12" t="s">
        <v>101</v>
      </c>
      <c r="H1595" t="s">
        <v>7330</v>
      </c>
      <c r="I1595" t="s">
        <v>8373</v>
      </c>
      <c r="J1595" t="s">
        <v>8560</v>
      </c>
      <c r="K1595" s="29" t="str">
        <f t="shared" si="200"/>
        <v>&lt;ul&gt;
&lt;li&gt;Extra Deep Pockets (21-inch) King sheet set. 100-Percent Egyptian cotton.
&lt;li&gt;600 Thread count single ply.
&lt;li&gt;Fitted made with elastic all around.
&lt;li&gt;Shrinkproof, anti-pilling and fading proof processes
&lt;li&gt;Fine and concentrated stitches; Machine washable.
&lt;ul&gt;</v>
      </c>
      <c r="L1595" s="12" t="str">
        <f t="shared" si="197"/>
        <v>Extra Deep Pockets (21-inch) King sheet set. 100-Percent Egyptian cotton.
600 Thread count single ply.
Fitted made with elastic all around.
Shrinkproof, anti-pilling and fading proof processes
Fine and concentrated stitches; Machine washable.</v>
      </c>
      <c r="M1595" t="s">
        <v>8535</v>
      </c>
      <c r="N1595" s="12" t="str">
        <f t="shared" si="201"/>
        <v>Extra Deep Pockets (21-inch) King sheet set. 100-Percent Egyptian cotton.
600 Thread count single ply.
Fitted made with elastic all around.
Shrinkproof, anti-pilling and fading proof processes
Fine and concentrated stitches; Machine washable.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O1595" s="11" t="str">
        <f t="shared" si="198"/>
        <v>&lt;ul&gt;
&lt;li&gt;Extra Deep Pockets (21-inch) King sheet set. 100-Percent Egyptian cotton.
&lt;li&gt;600 Thread count single ply.
&lt;li&gt;Fitted made with elastic all around.
&lt;li&gt;Shrinkproof, anti-pilling and fading proof processes
&lt;li&gt;Fine and concentrated stitches; Machine washable.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King set includes:
1 flat sheet (108" x 106"); 
1 fitted sheet (78" x 80"); 
2 king pillowcases (20" x 40").</v>
      </c>
      <c r="P1595" t="s">
        <v>8536</v>
      </c>
      <c r="Q1595" t="s">
        <v>8537</v>
      </c>
      <c r="R1595" t="s">
        <v>8538</v>
      </c>
      <c r="S1595" t="s">
        <v>8539</v>
      </c>
      <c r="T1595" t="s">
        <v>8540</v>
      </c>
      <c r="U1595" t="s">
        <v>8559</v>
      </c>
      <c r="V1595" t="s">
        <v>8559</v>
      </c>
      <c r="W1595" s="20" t="s">
        <v>8561</v>
      </c>
      <c r="X1595" s="20" t="s">
        <v>8561</v>
      </c>
      <c r="Y1595" t="s">
        <v>8234</v>
      </c>
      <c r="Z1595" t="s">
        <v>8235</v>
      </c>
      <c r="AA1595" t="s">
        <v>113</v>
      </c>
      <c r="AB1595" s="12" t="s">
        <v>114</v>
      </c>
      <c r="AC1595" t="str">
        <f t="shared" si="202"/>
        <v>229.99</v>
      </c>
      <c r="AD1595" s="13">
        <v>159.97999999999999</v>
      </c>
      <c r="AE1595" s="93">
        <f t="shared" si="207"/>
        <v>164.98</v>
      </c>
      <c r="AG1595">
        <v>5</v>
      </c>
      <c r="AI1595" t="s">
        <v>113</v>
      </c>
      <c r="AJ1595" s="11" t="s">
        <v>116</v>
      </c>
      <c r="AK1595" t="s">
        <v>8270</v>
      </c>
      <c r="AL1595" t="s">
        <v>8271</v>
      </c>
      <c r="AM1595" t="s">
        <v>8272</v>
      </c>
      <c r="AN1595" t="s">
        <v>8273</v>
      </c>
      <c r="AO1595" t="s">
        <v>8274</v>
      </c>
      <c r="AS1595"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595" t="s">
        <v>122</v>
      </c>
      <c r="AU1595" s="11" t="s">
        <v>122</v>
      </c>
      <c r="AV1595">
        <v>4</v>
      </c>
      <c r="AW1595" t="s">
        <v>123</v>
      </c>
      <c r="BI1595">
        <v>2</v>
      </c>
      <c r="BN1595" t="s">
        <v>8542</v>
      </c>
      <c r="BO1595" t="s">
        <v>8543</v>
      </c>
      <c r="CB1595" t="s">
        <v>133</v>
      </c>
      <c r="CC1595" t="s">
        <v>134</v>
      </c>
      <c r="CD1595">
        <v>1</v>
      </c>
      <c r="CE1595">
        <v>4</v>
      </c>
      <c r="CG1595" t="s">
        <v>135</v>
      </c>
    </row>
    <row r="1596" spans="1:85" x14ac:dyDescent="0.3">
      <c r="A1596" s="39">
        <v>6595</v>
      </c>
      <c r="B1596" t="s">
        <v>98</v>
      </c>
      <c r="C1596" t="s">
        <v>8562</v>
      </c>
      <c r="D1596" t="s">
        <v>100</v>
      </c>
      <c r="G1596" s="12"/>
      <c r="J1596" t="s">
        <v>8563</v>
      </c>
      <c r="K1596" s="29" t="str">
        <f t="shared" si="200"/>
        <v>&lt;ul&gt;
&lt;li&gt;1000 Thread count Single-ply.
&lt;li&gt;100% Egyptian cotton, Sateen Weave.
&lt;li&gt;4" Hemming with cording for the Flat sheet &amp; Pillow cases.
&lt;li&gt;Fitted Sheet made with elastic All around for proper Fit.
&lt;li&gt;Deep Pockets to fit up to 18" Mattress.
&lt;ul&gt;</v>
      </c>
      <c r="L1596" s="12" t="str">
        <f t="shared" si="197"/>
        <v>1000 Thread count Single-ply.
100% Egyptian cotton, Sateen Weave.
4" Hemming with cording for the Flat sheet &amp; Pillow cases.
Fitted Sheet made with elastic All around for proper Fit.
Deep Pockets to fit up to 18" Mattress.</v>
      </c>
      <c r="M1596" t="s">
        <v>8564</v>
      </c>
      <c r="N1596" s="12" t="str">
        <f t="shared" si="201"/>
        <v>1000 Thread count Single-ply.
100% Egyptian cotton, Sateen Weave.
4" Hemming with cording for the Flat sheet &amp; Pillow cases.
Fitted Sheet made with elastic All around for proper Fit.
Deep Pockets to fit up to 18" Mattress.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California King Set Includes: 
1 Falt sheet (110x102"); 
1 Fitted sheet (72x84"); 
2 king pillow cases (20x40") each.</v>
      </c>
      <c r="O1596" s="11" t="str">
        <f t="shared" si="198"/>
        <v>&lt;ul&gt;
&lt;li&gt;1000 Thread count Single-ply.
&lt;li&gt;100% Egyptian cotton, Sateen Weave.
&lt;li&gt;4" Hemming with cording for the Flat sheet &amp; Pillow cases.
&lt;li&gt;Fitted Sheet made with elastic All around for proper Fit.
&lt;li&gt;Deep Pockets to fit up to 18" Mattress.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California King Set Includes: 
1 Falt sheet (110x102"); 
1 Fitted sheet (72x84"); 
2 king pillow cases (20x40") each.</v>
      </c>
      <c r="P1596" t="s">
        <v>8565</v>
      </c>
      <c r="Q1596" t="s">
        <v>8417</v>
      </c>
      <c r="R1596" t="s">
        <v>8566</v>
      </c>
      <c r="S1596" t="s">
        <v>8567</v>
      </c>
      <c r="T1596" t="s">
        <v>8568</v>
      </c>
      <c r="U1596" t="s">
        <v>8562</v>
      </c>
      <c r="V1596" t="s">
        <v>8562</v>
      </c>
      <c r="W1596" s="20" t="s">
        <v>8569</v>
      </c>
      <c r="X1596" s="20" t="s">
        <v>8569</v>
      </c>
      <c r="Y1596" t="s">
        <v>8234</v>
      </c>
      <c r="Z1596" t="s">
        <v>8235</v>
      </c>
      <c r="AA1596" t="s">
        <v>113</v>
      </c>
      <c r="AB1596" s="12" t="s">
        <v>114</v>
      </c>
      <c r="AC1596" t="str">
        <f t="shared" si="202"/>
        <v>0.99</v>
      </c>
      <c r="AE1596" s="93"/>
      <c r="AG1596">
        <v>5</v>
      </c>
      <c r="AI1596" t="s">
        <v>113</v>
      </c>
      <c r="AJ1596" s="11" t="s">
        <v>116</v>
      </c>
      <c r="AK1596" t="s">
        <v>8236</v>
      </c>
      <c r="AL1596" t="s">
        <v>8237</v>
      </c>
      <c r="AM1596" t="s">
        <v>8238</v>
      </c>
      <c r="AN1596" t="s">
        <v>8239</v>
      </c>
      <c r="AO1596" t="s">
        <v>8240</v>
      </c>
      <c r="AS1596"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596" t="s">
        <v>122</v>
      </c>
      <c r="AU1596" s="11" t="s">
        <v>122</v>
      </c>
      <c r="AV1596" t="s">
        <v>5219</v>
      </c>
      <c r="AW1596" t="s">
        <v>123</v>
      </c>
      <c r="BI1596">
        <v>2</v>
      </c>
      <c r="BN1596" t="s">
        <v>8570</v>
      </c>
      <c r="BO1596" t="s">
        <v>8571</v>
      </c>
      <c r="CB1596" t="s">
        <v>133</v>
      </c>
      <c r="CC1596" t="s">
        <v>134</v>
      </c>
      <c r="CD1596">
        <v>1</v>
      </c>
      <c r="CE1596">
        <v>4</v>
      </c>
      <c r="CG1596" t="s">
        <v>135</v>
      </c>
    </row>
    <row r="1597" spans="1:85" x14ac:dyDescent="0.3">
      <c r="A1597" s="39">
        <v>6596</v>
      </c>
      <c r="B1597" t="s">
        <v>98</v>
      </c>
      <c r="C1597" t="s">
        <v>8572</v>
      </c>
      <c r="D1597" t="s">
        <v>137</v>
      </c>
      <c r="E1597" t="s">
        <v>8562</v>
      </c>
      <c r="F1597" t="s">
        <v>138</v>
      </c>
      <c r="G1597" s="12" t="s">
        <v>101</v>
      </c>
      <c r="H1597" t="s">
        <v>8296</v>
      </c>
      <c r="I1597" t="s">
        <v>7884</v>
      </c>
      <c r="J1597" t="s">
        <v>8573</v>
      </c>
      <c r="K1597" s="29" t="str">
        <f t="shared" si="200"/>
        <v>&lt;ul&gt;
&lt;li&gt;1000 Thread count Single-ply.
&lt;li&gt;100% Egyptian cotton, Sateen Weave.
&lt;li&gt;4" Hemming with cording for the Flat sheet &amp; Pillow cases.
&lt;li&gt;Fitted Sheet made with elastic All around for proper Fit.
&lt;li&gt;Deep Pockets to fit up to 18" Mattress.
&lt;ul&gt;</v>
      </c>
      <c r="L1597" s="12" t="str">
        <f t="shared" si="197"/>
        <v>1000 Thread count Single-ply.
100% Egyptian cotton, Sateen Weave.
4" Hemming with cording for the Flat sheet &amp; Pillow cases.
Fitted Sheet made with elastic All around for proper Fit.
Deep Pockets to fit up to 18" Mattress.</v>
      </c>
      <c r="M1597" t="s">
        <v>8564</v>
      </c>
      <c r="N1597" s="12" t="str">
        <f t="shared" si="201"/>
        <v>1000 Thread count Single-ply.
100% Egyptian cotton, Sateen Weave.
4" Hemming with cording for the Flat sheet &amp; Pillow cases.
Fitted Sheet made with elastic All around for proper Fit.
Deep Pockets to fit up to 18" Mattress.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California King Set Includes: 
1 Falt sheet (110x102"); 
1 Fitted sheet (72x84"); 
2 king pillow cases (20x40") each.</v>
      </c>
      <c r="O1597" s="11" t="str">
        <f t="shared" si="198"/>
        <v>&lt;ul&gt;
&lt;li&gt;1000 Thread count Single-ply.
&lt;li&gt;100% Egyptian cotton, Sateen Weave.
&lt;li&gt;4" Hemming with cording for the Flat sheet &amp; Pillow cases.
&lt;li&gt;Fitted Sheet made with elastic All around for proper Fit.
&lt;li&gt;Deep Pockets to fit up to 18" Mattress.
&lt;ul&gt;
Wrap yourself in the Softness of the luxurious sheet sets, 100% Egyptian cotton sheets like those found in World Class Hotels.
Imported from the Land of Cleopatra, these fine luxury bed linens are carfted from long staple Giza cotton grown in the Lush Nile River Valley since the time of the Pharaohs. Comfort, quality and opulence set our luxury bedding in a class above the rest.
Elegent yet durable, their softness is enhanced with each washing.
California King Set Includes: 
1 Falt sheet (110x102"); 
1 Fitted sheet (72x84"); 
2 king pillow cases (20x40") each.</v>
      </c>
      <c r="P1597" t="s">
        <v>8565</v>
      </c>
      <c r="Q1597" t="s">
        <v>8417</v>
      </c>
      <c r="R1597" t="s">
        <v>8566</v>
      </c>
      <c r="S1597" t="s">
        <v>8567</v>
      </c>
      <c r="T1597" t="s">
        <v>8568</v>
      </c>
      <c r="U1597" t="s">
        <v>8572</v>
      </c>
      <c r="V1597" t="s">
        <v>8572</v>
      </c>
      <c r="W1597" s="20" t="s">
        <v>8574</v>
      </c>
      <c r="X1597" s="20" t="s">
        <v>8574</v>
      </c>
      <c r="Y1597" t="s">
        <v>8234</v>
      </c>
      <c r="Z1597" t="s">
        <v>8235</v>
      </c>
      <c r="AA1597" t="s">
        <v>113</v>
      </c>
      <c r="AB1597" s="12" t="s">
        <v>114</v>
      </c>
      <c r="AC1597" t="str">
        <f t="shared" si="202"/>
        <v>186.99</v>
      </c>
      <c r="AD1597" s="13">
        <v>129.99</v>
      </c>
      <c r="AE1597" s="93">
        <f>AD1597+AG1597</f>
        <v>134.99</v>
      </c>
      <c r="AG1597">
        <v>5</v>
      </c>
      <c r="AI1597" t="s">
        <v>113</v>
      </c>
      <c r="AJ1597" s="11" t="s">
        <v>116</v>
      </c>
      <c r="AK1597" t="s">
        <v>8236</v>
      </c>
      <c r="AL1597" t="s">
        <v>8237</v>
      </c>
      <c r="AM1597" t="s">
        <v>8247</v>
      </c>
      <c r="AN1597" t="s">
        <v>8239</v>
      </c>
      <c r="AO1597" t="s">
        <v>8240</v>
      </c>
      <c r="AS1597"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597" t="s">
        <v>122</v>
      </c>
      <c r="AU1597" s="11" t="s">
        <v>122</v>
      </c>
      <c r="AV1597">
        <v>4</v>
      </c>
      <c r="AW1597" t="s">
        <v>123</v>
      </c>
      <c r="BI1597">
        <v>2</v>
      </c>
      <c r="BN1597" t="s">
        <v>8570</v>
      </c>
      <c r="BO1597" t="s">
        <v>8571</v>
      </c>
      <c r="CB1597" t="s">
        <v>133</v>
      </c>
      <c r="CC1597" t="s">
        <v>134</v>
      </c>
      <c r="CD1597">
        <v>1</v>
      </c>
      <c r="CE1597">
        <v>4</v>
      </c>
      <c r="CG1597" t="s">
        <v>135</v>
      </c>
    </row>
    <row r="1598" spans="1:85" x14ac:dyDescent="0.3">
      <c r="A1598" s="39">
        <v>6597</v>
      </c>
      <c r="B1598" t="s">
        <v>98</v>
      </c>
      <c r="C1598" t="s">
        <v>8575</v>
      </c>
      <c r="D1598" t="s">
        <v>100</v>
      </c>
      <c r="G1598" s="12"/>
      <c r="J1598" t="s">
        <v>8576</v>
      </c>
      <c r="K1598"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598" s="12" t="str">
        <f t="shared" si="197"/>
        <v>Fitted sheets made with elastic all around and Fits up to a 18"" mattress.
100% brushed polyester microfiber.
These sheets feel as soft as 600 Thread count cotton sheets.
Super-soft and long lasting.
Machine washable.</v>
      </c>
      <c r="M1598" t="s">
        <v>8577</v>
      </c>
      <c r="N1598"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598"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598" t="s">
        <v>8578</v>
      </c>
      <c r="Q1598" t="s">
        <v>8579</v>
      </c>
      <c r="R1598" t="s">
        <v>8580</v>
      </c>
      <c r="S1598" t="s">
        <v>8581</v>
      </c>
      <c r="T1598" t="s">
        <v>8582</v>
      </c>
      <c r="U1598" t="s">
        <v>8575</v>
      </c>
      <c r="V1598" t="s">
        <v>8575</v>
      </c>
      <c r="W1598" s="20" t="s">
        <v>8583</v>
      </c>
      <c r="X1598" s="20" t="s">
        <v>8583</v>
      </c>
      <c r="Y1598" t="s">
        <v>8234</v>
      </c>
      <c r="Z1598" t="s">
        <v>8235</v>
      </c>
      <c r="AA1598" t="s">
        <v>113</v>
      </c>
      <c r="AB1598" s="12" t="s">
        <v>114</v>
      </c>
      <c r="AC1598" t="str">
        <f t="shared" si="202"/>
        <v>0.99</v>
      </c>
      <c r="AE1598" s="93"/>
      <c r="AG1598">
        <v>5</v>
      </c>
      <c r="AI1598" t="s">
        <v>113</v>
      </c>
      <c r="AJ1598" s="11" t="s">
        <v>116</v>
      </c>
      <c r="AK1598" t="s">
        <v>8252</v>
      </c>
      <c r="AL1598" t="s">
        <v>8253</v>
      </c>
      <c r="AM1598" t="s">
        <v>8254</v>
      </c>
      <c r="AN1598" t="s">
        <v>8255</v>
      </c>
      <c r="AO1598" t="s">
        <v>8256</v>
      </c>
      <c r="AS1598"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598" t="s">
        <v>122</v>
      </c>
      <c r="AU1598" s="11" t="s">
        <v>122</v>
      </c>
      <c r="AV1598" t="s">
        <v>5219</v>
      </c>
      <c r="AW1598" t="s">
        <v>123</v>
      </c>
      <c r="BI1598">
        <v>2</v>
      </c>
      <c r="BN1598" t="s">
        <v>8584</v>
      </c>
      <c r="BO1598" t="s">
        <v>8585</v>
      </c>
      <c r="CB1598" t="s">
        <v>133</v>
      </c>
      <c r="CC1598" t="s">
        <v>134</v>
      </c>
      <c r="CD1598">
        <v>1</v>
      </c>
      <c r="CE1598">
        <v>4</v>
      </c>
      <c r="CG1598" t="s">
        <v>135</v>
      </c>
    </row>
    <row r="1599" spans="1:85" x14ac:dyDescent="0.3">
      <c r="A1599" s="39">
        <v>6598</v>
      </c>
      <c r="B1599" t="s">
        <v>98</v>
      </c>
      <c r="C1599" t="s">
        <v>8586</v>
      </c>
      <c r="D1599" t="s">
        <v>137</v>
      </c>
      <c r="E1599" t="s">
        <v>8575</v>
      </c>
      <c r="F1599" t="s">
        <v>138</v>
      </c>
      <c r="G1599" s="12" t="s">
        <v>101</v>
      </c>
      <c r="H1599" t="s">
        <v>7310</v>
      </c>
      <c r="I1599" t="s">
        <v>7884</v>
      </c>
      <c r="J1599" t="s">
        <v>8587</v>
      </c>
      <c r="K1599"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599" s="12" t="str">
        <f t="shared" si="197"/>
        <v>Fitted sheets made with elastic all around and Fits up to a 18"" mattress.
100% brushed polyester microfiber.
These sheets feel as soft as 600 Thread count cotton sheets.
Super-soft and long lasting.
Machine washable.</v>
      </c>
      <c r="M1599" t="s">
        <v>8577</v>
      </c>
      <c r="N1599"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599"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599" t="s">
        <v>8578</v>
      </c>
      <c r="Q1599" t="s">
        <v>8579</v>
      </c>
      <c r="R1599" t="s">
        <v>8580</v>
      </c>
      <c r="S1599" t="s">
        <v>8581</v>
      </c>
      <c r="T1599" t="s">
        <v>8582</v>
      </c>
      <c r="U1599" t="s">
        <v>8586</v>
      </c>
      <c r="V1599" t="s">
        <v>8586</v>
      </c>
      <c r="W1599" s="20" t="s">
        <v>8588</v>
      </c>
      <c r="X1599" s="20" t="s">
        <v>8588</v>
      </c>
      <c r="Y1599" t="s">
        <v>8234</v>
      </c>
      <c r="Z1599" t="s">
        <v>8235</v>
      </c>
      <c r="AA1599" t="s">
        <v>113</v>
      </c>
      <c r="AB1599" s="12" t="s">
        <v>114</v>
      </c>
      <c r="AC1599" t="str">
        <f t="shared" si="202"/>
        <v>43.99</v>
      </c>
      <c r="AD1599" s="13">
        <v>29.99</v>
      </c>
      <c r="AE1599" s="93">
        <f t="shared" ref="AE1599:AE1609" si="208">AD1599+AG1599</f>
        <v>34.989999999999995</v>
      </c>
      <c r="AG1599">
        <v>5</v>
      </c>
      <c r="AI1599" t="s">
        <v>113</v>
      </c>
      <c r="AJ1599" s="11" t="s">
        <v>116</v>
      </c>
      <c r="AK1599" t="s">
        <v>8261</v>
      </c>
      <c r="AL1599" t="s">
        <v>8262</v>
      </c>
      <c r="AM1599" t="s">
        <v>8263</v>
      </c>
      <c r="AN1599" t="s">
        <v>8264</v>
      </c>
      <c r="AO1599" t="s">
        <v>8265</v>
      </c>
      <c r="AS1599"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599" t="s">
        <v>122</v>
      </c>
      <c r="AU1599" s="11" t="s">
        <v>122</v>
      </c>
      <c r="AV1599">
        <v>4</v>
      </c>
      <c r="AW1599" t="s">
        <v>123</v>
      </c>
      <c r="BI1599">
        <v>2</v>
      </c>
      <c r="BN1599" t="s">
        <v>8584</v>
      </c>
      <c r="BO1599" t="s">
        <v>8585</v>
      </c>
      <c r="CB1599" t="s">
        <v>133</v>
      </c>
      <c r="CC1599" t="s">
        <v>134</v>
      </c>
      <c r="CD1599">
        <v>1</v>
      </c>
      <c r="CE1599">
        <v>4</v>
      </c>
      <c r="CG1599" t="s">
        <v>135</v>
      </c>
    </row>
    <row r="1600" spans="1:85" x14ac:dyDescent="0.3">
      <c r="A1600" s="39">
        <v>6599</v>
      </c>
      <c r="B1600" t="s">
        <v>98</v>
      </c>
      <c r="C1600" t="s">
        <v>8589</v>
      </c>
      <c r="D1600" t="s">
        <v>137</v>
      </c>
      <c r="E1600" t="s">
        <v>8575</v>
      </c>
      <c r="F1600" t="s">
        <v>138</v>
      </c>
      <c r="G1600" s="12" t="s">
        <v>101</v>
      </c>
      <c r="H1600" t="s">
        <v>7310</v>
      </c>
      <c r="I1600" t="s">
        <v>8300</v>
      </c>
      <c r="J1600" t="s">
        <v>8590</v>
      </c>
      <c r="K1600"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0" s="12" t="str">
        <f t="shared" si="197"/>
        <v>Fitted sheets made with elastic all around and Fits up to a 18"" mattress.
100% brushed polyester microfiber.
These sheets feel as soft as 600 Thread count cotton sheets.
Super-soft and long lasting.
Machine washable.</v>
      </c>
      <c r="M1600" t="s">
        <v>8577</v>
      </c>
      <c r="N1600"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0"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0" t="s">
        <v>8578</v>
      </c>
      <c r="Q1600" t="s">
        <v>8579</v>
      </c>
      <c r="R1600" t="s">
        <v>8580</v>
      </c>
      <c r="S1600" t="s">
        <v>8581</v>
      </c>
      <c r="T1600" t="s">
        <v>8582</v>
      </c>
      <c r="U1600" t="s">
        <v>8589</v>
      </c>
      <c r="V1600" t="s">
        <v>8589</v>
      </c>
      <c r="W1600" s="20" t="s">
        <v>8591</v>
      </c>
      <c r="X1600" s="20" t="s">
        <v>8591</v>
      </c>
      <c r="Y1600" t="s">
        <v>8234</v>
      </c>
      <c r="Z1600" t="s">
        <v>8235</v>
      </c>
      <c r="AA1600" t="s">
        <v>113</v>
      </c>
      <c r="AB1600" s="12" t="s">
        <v>114</v>
      </c>
      <c r="AC1600" t="str">
        <f t="shared" si="202"/>
        <v>43.99</v>
      </c>
      <c r="AD1600" s="13">
        <v>29.99</v>
      </c>
      <c r="AE1600" s="93">
        <f t="shared" si="208"/>
        <v>34.989999999999995</v>
      </c>
      <c r="AG1600">
        <v>5</v>
      </c>
      <c r="AI1600" t="s">
        <v>113</v>
      </c>
      <c r="AJ1600" s="11" t="s">
        <v>116</v>
      </c>
      <c r="AK1600" t="s">
        <v>8270</v>
      </c>
      <c r="AL1600" t="s">
        <v>8271</v>
      </c>
      <c r="AM1600" t="s">
        <v>8272</v>
      </c>
      <c r="AN1600" t="s">
        <v>8273</v>
      </c>
      <c r="AO1600" t="s">
        <v>8274</v>
      </c>
      <c r="AS1600"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00" t="s">
        <v>122</v>
      </c>
      <c r="AU1600" s="11" t="s">
        <v>122</v>
      </c>
      <c r="AV1600">
        <v>4</v>
      </c>
      <c r="AW1600" t="s">
        <v>123</v>
      </c>
      <c r="BI1600">
        <v>2</v>
      </c>
      <c r="BN1600" t="s">
        <v>8584</v>
      </c>
      <c r="BO1600" t="s">
        <v>8585</v>
      </c>
      <c r="CB1600" t="s">
        <v>133</v>
      </c>
      <c r="CC1600" t="s">
        <v>134</v>
      </c>
      <c r="CD1600">
        <v>1</v>
      </c>
      <c r="CE1600">
        <v>4</v>
      </c>
      <c r="CG1600" t="s">
        <v>135</v>
      </c>
    </row>
    <row r="1601" spans="1:85" x14ac:dyDescent="0.3">
      <c r="A1601" s="39">
        <v>6600</v>
      </c>
      <c r="B1601" t="s">
        <v>98</v>
      </c>
      <c r="C1601" t="s">
        <v>8592</v>
      </c>
      <c r="D1601" t="s">
        <v>137</v>
      </c>
      <c r="E1601" t="s">
        <v>8575</v>
      </c>
      <c r="F1601" t="s">
        <v>138</v>
      </c>
      <c r="G1601" s="12" t="s">
        <v>101</v>
      </c>
      <c r="H1601" t="s">
        <v>7310</v>
      </c>
      <c r="I1601" t="s">
        <v>8347</v>
      </c>
      <c r="J1601" t="s">
        <v>8593</v>
      </c>
      <c r="K1601"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1" s="12" t="str">
        <f t="shared" si="197"/>
        <v>Fitted sheets made with elastic all around and Fits up to a 18"" mattress.
100% brushed polyester microfiber.
These sheets feel as soft as 600 Thread count cotton sheets.
Super-soft and long lasting.
Machine washable.</v>
      </c>
      <c r="M1601" t="s">
        <v>8577</v>
      </c>
      <c r="N1601"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1"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1" t="s">
        <v>8578</v>
      </c>
      <c r="Q1601" t="s">
        <v>8579</v>
      </c>
      <c r="R1601" t="s">
        <v>8580</v>
      </c>
      <c r="S1601" t="s">
        <v>8581</v>
      </c>
      <c r="T1601" t="s">
        <v>8582</v>
      </c>
      <c r="U1601" t="s">
        <v>8592</v>
      </c>
      <c r="V1601" t="s">
        <v>8592</v>
      </c>
      <c r="W1601" s="20" t="s">
        <v>8594</v>
      </c>
      <c r="X1601" s="20" t="s">
        <v>8594</v>
      </c>
      <c r="Y1601" t="s">
        <v>8234</v>
      </c>
      <c r="Z1601" t="s">
        <v>8235</v>
      </c>
      <c r="AA1601" t="s">
        <v>113</v>
      </c>
      <c r="AB1601" s="12" t="s">
        <v>114</v>
      </c>
      <c r="AC1601" t="str">
        <f t="shared" si="202"/>
        <v>43.99</v>
      </c>
      <c r="AD1601" s="13">
        <v>29.99</v>
      </c>
      <c r="AE1601" s="93">
        <f t="shared" si="208"/>
        <v>34.989999999999995</v>
      </c>
      <c r="AG1601">
        <v>5</v>
      </c>
      <c r="AI1601" t="s">
        <v>113</v>
      </c>
      <c r="AJ1601" s="11" t="s">
        <v>116</v>
      </c>
      <c r="AK1601" t="s">
        <v>8236</v>
      </c>
      <c r="AL1601" t="s">
        <v>8237</v>
      </c>
      <c r="AM1601" t="s">
        <v>8238</v>
      </c>
      <c r="AN1601" t="s">
        <v>8239</v>
      </c>
      <c r="AO1601" t="s">
        <v>8240</v>
      </c>
      <c r="AS1601"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01" t="s">
        <v>122</v>
      </c>
      <c r="AU1601" s="11" t="s">
        <v>122</v>
      </c>
      <c r="AV1601">
        <v>4</v>
      </c>
      <c r="AW1601" t="s">
        <v>123</v>
      </c>
      <c r="BI1601">
        <v>2</v>
      </c>
      <c r="BN1601" t="s">
        <v>8584</v>
      </c>
      <c r="BO1601" t="s">
        <v>8585</v>
      </c>
      <c r="CB1601" t="s">
        <v>133</v>
      </c>
      <c r="CC1601" t="s">
        <v>134</v>
      </c>
      <c r="CD1601">
        <v>1</v>
      </c>
      <c r="CE1601">
        <v>4</v>
      </c>
      <c r="CG1601" t="s">
        <v>135</v>
      </c>
    </row>
    <row r="1602" spans="1:85" x14ac:dyDescent="0.3">
      <c r="A1602" s="39">
        <v>6601</v>
      </c>
      <c r="B1602" t="s">
        <v>98</v>
      </c>
      <c r="C1602" t="s">
        <v>8595</v>
      </c>
      <c r="D1602" t="s">
        <v>137</v>
      </c>
      <c r="E1602" t="s">
        <v>8575</v>
      </c>
      <c r="F1602" t="s">
        <v>138</v>
      </c>
      <c r="G1602" s="12" t="s">
        <v>101</v>
      </c>
      <c r="H1602" t="s">
        <v>7310</v>
      </c>
      <c r="I1602" t="s">
        <v>7311</v>
      </c>
      <c r="J1602" t="s">
        <v>8596</v>
      </c>
      <c r="K1602"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2" s="12" t="str">
        <f t="shared" si="197"/>
        <v>Fitted sheets made with elastic all around and Fits up to a 18"" mattress.
100% brushed polyester microfiber.
These sheets feel as soft as 600 Thread count cotton sheets.
Super-soft and long lasting.
Machine washable.</v>
      </c>
      <c r="M1602" t="s">
        <v>8577</v>
      </c>
      <c r="N1602"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2"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2" t="s">
        <v>8578</v>
      </c>
      <c r="Q1602" t="s">
        <v>8579</v>
      </c>
      <c r="R1602" t="s">
        <v>8580</v>
      </c>
      <c r="S1602" t="s">
        <v>8581</v>
      </c>
      <c r="T1602" t="s">
        <v>8582</v>
      </c>
      <c r="U1602" t="s">
        <v>8595</v>
      </c>
      <c r="V1602" t="s">
        <v>8595</v>
      </c>
      <c r="W1602" s="20" t="s">
        <v>8597</v>
      </c>
      <c r="X1602" s="20" t="s">
        <v>8597</v>
      </c>
      <c r="Y1602" t="s">
        <v>8234</v>
      </c>
      <c r="Z1602" t="s">
        <v>8235</v>
      </c>
      <c r="AA1602" t="s">
        <v>113</v>
      </c>
      <c r="AB1602" s="12" t="s">
        <v>114</v>
      </c>
      <c r="AC1602" t="str">
        <f t="shared" si="202"/>
        <v>43.99</v>
      </c>
      <c r="AD1602" s="13">
        <v>29.99</v>
      </c>
      <c r="AE1602" s="93">
        <f t="shared" si="208"/>
        <v>34.989999999999995</v>
      </c>
      <c r="AG1602">
        <v>5</v>
      </c>
      <c r="AI1602" t="s">
        <v>113</v>
      </c>
      <c r="AJ1602" s="11" t="s">
        <v>116</v>
      </c>
      <c r="AK1602" t="s">
        <v>8236</v>
      </c>
      <c r="AL1602" t="s">
        <v>8237</v>
      </c>
      <c r="AM1602" t="s">
        <v>8247</v>
      </c>
      <c r="AN1602" t="s">
        <v>8239</v>
      </c>
      <c r="AO1602" t="s">
        <v>8240</v>
      </c>
      <c r="AS1602"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02" t="s">
        <v>122</v>
      </c>
      <c r="AU1602" s="11" t="s">
        <v>122</v>
      </c>
      <c r="AV1602">
        <v>4</v>
      </c>
      <c r="AW1602" t="s">
        <v>123</v>
      </c>
      <c r="BI1602">
        <v>2</v>
      </c>
      <c r="BN1602" t="s">
        <v>8584</v>
      </c>
      <c r="BO1602" t="s">
        <v>8585</v>
      </c>
      <c r="CB1602" t="s">
        <v>133</v>
      </c>
      <c r="CC1602" t="s">
        <v>134</v>
      </c>
      <c r="CD1602">
        <v>1</v>
      </c>
      <c r="CE1602">
        <v>4</v>
      </c>
      <c r="CG1602" t="s">
        <v>135</v>
      </c>
    </row>
    <row r="1603" spans="1:85" x14ac:dyDescent="0.3">
      <c r="A1603" s="39">
        <v>6602</v>
      </c>
      <c r="B1603" t="s">
        <v>98</v>
      </c>
      <c r="C1603" t="s">
        <v>8598</v>
      </c>
      <c r="D1603" t="s">
        <v>137</v>
      </c>
      <c r="E1603" t="s">
        <v>8575</v>
      </c>
      <c r="F1603" t="s">
        <v>138</v>
      </c>
      <c r="G1603" s="12" t="s">
        <v>101</v>
      </c>
      <c r="H1603" t="s">
        <v>7310</v>
      </c>
      <c r="I1603" t="s">
        <v>8351</v>
      </c>
      <c r="J1603" t="s">
        <v>8599</v>
      </c>
      <c r="K1603"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3" s="12" t="str">
        <f t="shared" si="197"/>
        <v>Fitted sheets made with elastic all around and Fits up to a 18"" mattress.
100% brushed polyester microfiber.
These sheets feel as soft as 600 Thread count cotton sheets.
Super-soft and long lasting.
Machine washable.</v>
      </c>
      <c r="M1603" t="s">
        <v>8577</v>
      </c>
      <c r="N1603"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3"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3" t="s">
        <v>8578</v>
      </c>
      <c r="Q1603" t="s">
        <v>8579</v>
      </c>
      <c r="R1603" t="s">
        <v>8580</v>
      </c>
      <c r="S1603" t="s">
        <v>8581</v>
      </c>
      <c r="T1603" t="s">
        <v>8582</v>
      </c>
      <c r="U1603" t="s">
        <v>8598</v>
      </c>
      <c r="V1603" t="s">
        <v>8598</v>
      </c>
      <c r="W1603" s="20" t="s">
        <v>8600</v>
      </c>
      <c r="X1603" s="20" t="s">
        <v>8600</v>
      </c>
      <c r="Y1603" t="s">
        <v>8234</v>
      </c>
      <c r="Z1603" t="s">
        <v>8235</v>
      </c>
      <c r="AA1603" t="s">
        <v>113</v>
      </c>
      <c r="AB1603" s="12" t="s">
        <v>114</v>
      </c>
      <c r="AC1603" t="str">
        <f t="shared" si="202"/>
        <v>43.99</v>
      </c>
      <c r="AD1603" s="13">
        <v>29.99</v>
      </c>
      <c r="AE1603" s="93">
        <f t="shared" si="208"/>
        <v>34.989999999999995</v>
      </c>
      <c r="AG1603">
        <v>5</v>
      </c>
      <c r="AI1603" t="s">
        <v>113</v>
      </c>
      <c r="AJ1603" s="11" t="s">
        <v>116</v>
      </c>
      <c r="AK1603" t="s">
        <v>8252</v>
      </c>
      <c r="AL1603" t="s">
        <v>8253</v>
      </c>
      <c r="AM1603" t="s">
        <v>8254</v>
      </c>
      <c r="AN1603" t="s">
        <v>8255</v>
      </c>
      <c r="AO1603" t="s">
        <v>8256</v>
      </c>
      <c r="AS1603"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03" t="s">
        <v>122</v>
      </c>
      <c r="AU1603" s="11" t="s">
        <v>122</v>
      </c>
      <c r="AV1603">
        <v>4</v>
      </c>
      <c r="AW1603" t="s">
        <v>123</v>
      </c>
      <c r="BI1603">
        <v>2</v>
      </c>
      <c r="BN1603" t="s">
        <v>8584</v>
      </c>
      <c r="BO1603" t="s">
        <v>8585</v>
      </c>
      <c r="CB1603" t="s">
        <v>133</v>
      </c>
      <c r="CC1603" t="s">
        <v>134</v>
      </c>
      <c r="CD1603">
        <v>1</v>
      </c>
      <c r="CE1603">
        <v>4</v>
      </c>
      <c r="CG1603" t="s">
        <v>135</v>
      </c>
    </row>
    <row r="1604" spans="1:85" x14ac:dyDescent="0.3">
      <c r="A1604" s="39">
        <v>6603</v>
      </c>
      <c r="B1604" t="s">
        <v>98</v>
      </c>
      <c r="C1604" t="s">
        <v>8601</v>
      </c>
      <c r="D1604" t="s">
        <v>137</v>
      </c>
      <c r="E1604" t="s">
        <v>8575</v>
      </c>
      <c r="F1604" t="s">
        <v>138</v>
      </c>
      <c r="G1604" s="12" t="s">
        <v>101</v>
      </c>
      <c r="H1604" t="s">
        <v>7310</v>
      </c>
      <c r="I1604" t="s">
        <v>8365</v>
      </c>
      <c r="J1604" t="s">
        <v>8602</v>
      </c>
      <c r="K1604"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4" s="12" t="str">
        <f t="shared" si="197"/>
        <v>Fitted sheets made with elastic all around and Fits up to a 18"" mattress.
100% brushed polyester microfiber.
These sheets feel as soft as 600 Thread count cotton sheets.
Super-soft and long lasting.
Machine washable.</v>
      </c>
      <c r="M1604" t="s">
        <v>8577</v>
      </c>
      <c r="N1604"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4"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4" t="s">
        <v>8578</v>
      </c>
      <c r="Q1604" t="s">
        <v>8579</v>
      </c>
      <c r="R1604" t="s">
        <v>8580</v>
      </c>
      <c r="S1604" t="s">
        <v>8581</v>
      </c>
      <c r="T1604" t="s">
        <v>8582</v>
      </c>
      <c r="U1604" t="s">
        <v>8601</v>
      </c>
      <c r="V1604" t="s">
        <v>8601</v>
      </c>
      <c r="W1604" s="20" t="s">
        <v>8603</v>
      </c>
      <c r="X1604" s="20" t="s">
        <v>8603</v>
      </c>
      <c r="Y1604" t="s">
        <v>8234</v>
      </c>
      <c r="Z1604" t="s">
        <v>8235</v>
      </c>
      <c r="AA1604" t="s">
        <v>113</v>
      </c>
      <c r="AB1604" s="12" t="s">
        <v>114</v>
      </c>
      <c r="AC1604" t="str">
        <f t="shared" si="202"/>
        <v>43.99</v>
      </c>
      <c r="AD1604" s="13">
        <v>29.99</v>
      </c>
      <c r="AE1604" s="93">
        <f t="shared" si="208"/>
        <v>34.989999999999995</v>
      </c>
      <c r="AG1604">
        <v>5</v>
      </c>
      <c r="AI1604" t="s">
        <v>113</v>
      </c>
      <c r="AJ1604" s="11" t="s">
        <v>116</v>
      </c>
      <c r="AK1604" t="s">
        <v>8261</v>
      </c>
      <c r="AL1604" t="s">
        <v>8262</v>
      </c>
      <c r="AM1604" t="s">
        <v>8263</v>
      </c>
      <c r="AN1604" t="s">
        <v>8264</v>
      </c>
      <c r="AO1604" t="s">
        <v>8265</v>
      </c>
      <c r="AS1604"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04" t="s">
        <v>122</v>
      </c>
      <c r="AU1604" s="11" t="s">
        <v>122</v>
      </c>
      <c r="AV1604">
        <v>4</v>
      </c>
      <c r="AW1604" t="s">
        <v>123</v>
      </c>
      <c r="BI1604">
        <v>2</v>
      </c>
      <c r="BN1604" t="s">
        <v>8584</v>
      </c>
      <c r="BO1604" t="s">
        <v>8585</v>
      </c>
      <c r="CB1604" t="s">
        <v>133</v>
      </c>
      <c r="CC1604" t="s">
        <v>134</v>
      </c>
      <c r="CD1604">
        <v>1</v>
      </c>
      <c r="CE1604">
        <v>4</v>
      </c>
      <c r="CG1604" t="s">
        <v>135</v>
      </c>
    </row>
    <row r="1605" spans="1:85" x14ac:dyDescent="0.3">
      <c r="A1605" s="39">
        <v>6604</v>
      </c>
      <c r="B1605" t="s">
        <v>98</v>
      </c>
      <c r="C1605" t="s">
        <v>8604</v>
      </c>
      <c r="D1605" t="s">
        <v>137</v>
      </c>
      <c r="E1605" t="s">
        <v>8575</v>
      </c>
      <c r="F1605" t="s">
        <v>138</v>
      </c>
      <c r="G1605" s="12" t="s">
        <v>101</v>
      </c>
      <c r="H1605" t="s">
        <v>7310</v>
      </c>
      <c r="I1605" t="s">
        <v>8249</v>
      </c>
      <c r="J1605" t="s">
        <v>8605</v>
      </c>
      <c r="K1605"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5" s="12" t="str">
        <f t="shared" si="197"/>
        <v>Fitted sheets made with elastic all around and Fits up to a 18"" mattress.
100% brushed polyester microfiber.
These sheets feel as soft as 600 Thread count cotton sheets.
Super-soft and long lasting.
Machine washable.</v>
      </c>
      <c r="M1605" t="s">
        <v>8577</v>
      </c>
      <c r="N1605"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5"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5" t="s">
        <v>8578</v>
      </c>
      <c r="Q1605" t="s">
        <v>8579</v>
      </c>
      <c r="R1605" t="s">
        <v>8580</v>
      </c>
      <c r="S1605" t="s">
        <v>8581</v>
      </c>
      <c r="T1605" t="s">
        <v>8582</v>
      </c>
      <c r="U1605" t="s">
        <v>8604</v>
      </c>
      <c r="V1605" t="s">
        <v>8604</v>
      </c>
      <c r="W1605" s="20" t="s">
        <v>8606</v>
      </c>
      <c r="X1605" s="20" t="s">
        <v>8606</v>
      </c>
      <c r="Y1605" t="s">
        <v>8234</v>
      </c>
      <c r="Z1605" t="s">
        <v>8235</v>
      </c>
      <c r="AA1605" t="s">
        <v>113</v>
      </c>
      <c r="AB1605" s="12" t="s">
        <v>114</v>
      </c>
      <c r="AC1605" t="str">
        <f t="shared" si="202"/>
        <v>43.99</v>
      </c>
      <c r="AD1605" s="13">
        <v>29.99</v>
      </c>
      <c r="AE1605" s="93">
        <f t="shared" si="208"/>
        <v>34.989999999999995</v>
      </c>
      <c r="AG1605">
        <v>5</v>
      </c>
      <c r="AI1605" t="s">
        <v>113</v>
      </c>
      <c r="AJ1605" s="11" t="s">
        <v>116</v>
      </c>
      <c r="AK1605" t="s">
        <v>8270</v>
      </c>
      <c r="AL1605" t="s">
        <v>8271</v>
      </c>
      <c r="AM1605" t="s">
        <v>8272</v>
      </c>
      <c r="AN1605" t="s">
        <v>8273</v>
      </c>
      <c r="AO1605" t="s">
        <v>8274</v>
      </c>
      <c r="AS1605"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05" t="s">
        <v>122</v>
      </c>
      <c r="AU1605" s="11" t="s">
        <v>122</v>
      </c>
      <c r="AV1605">
        <v>4</v>
      </c>
      <c r="AW1605" t="s">
        <v>123</v>
      </c>
      <c r="BI1605">
        <v>2</v>
      </c>
      <c r="BN1605" t="s">
        <v>8584</v>
      </c>
      <c r="BO1605" t="s">
        <v>8585</v>
      </c>
      <c r="CB1605" t="s">
        <v>133</v>
      </c>
      <c r="CC1605" t="s">
        <v>134</v>
      </c>
      <c r="CD1605">
        <v>1</v>
      </c>
      <c r="CE1605">
        <v>4</v>
      </c>
      <c r="CG1605" t="s">
        <v>135</v>
      </c>
    </row>
    <row r="1606" spans="1:85" x14ac:dyDescent="0.3">
      <c r="A1606" s="39">
        <v>6605</v>
      </c>
      <c r="B1606" t="s">
        <v>98</v>
      </c>
      <c r="C1606" t="s">
        <v>8607</v>
      </c>
      <c r="D1606" t="s">
        <v>137</v>
      </c>
      <c r="E1606" t="s">
        <v>8575</v>
      </c>
      <c r="F1606" t="s">
        <v>138</v>
      </c>
      <c r="G1606" s="12" t="s">
        <v>101</v>
      </c>
      <c r="H1606" t="s">
        <v>7310</v>
      </c>
      <c r="I1606" t="s">
        <v>8288</v>
      </c>
      <c r="J1606" t="s">
        <v>8608</v>
      </c>
      <c r="K1606"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6" s="12" t="str">
        <f t="shared" si="197"/>
        <v>Fitted sheets made with elastic all around and Fits up to a 18"" mattress.
100% brushed polyester microfiber.
These sheets feel as soft as 600 Thread count cotton sheets.
Super-soft and long lasting.
Machine washable.</v>
      </c>
      <c r="M1606" t="s">
        <v>8577</v>
      </c>
      <c r="N1606"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6"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6" t="s">
        <v>8578</v>
      </c>
      <c r="Q1606" t="s">
        <v>8579</v>
      </c>
      <c r="R1606" t="s">
        <v>8580</v>
      </c>
      <c r="S1606" t="s">
        <v>8581</v>
      </c>
      <c r="T1606" t="s">
        <v>8582</v>
      </c>
      <c r="U1606" t="s">
        <v>8607</v>
      </c>
      <c r="V1606" t="s">
        <v>8607</v>
      </c>
      <c r="W1606" s="20" t="s">
        <v>8609</v>
      </c>
      <c r="X1606" s="20" t="s">
        <v>8609</v>
      </c>
      <c r="Y1606" t="s">
        <v>8234</v>
      </c>
      <c r="Z1606" t="s">
        <v>8235</v>
      </c>
      <c r="AA1606" t="s">
        <v>113</v>
      </c>
      <c r="AB1606" s="12" t="s">
        <v>114</v>
      </c>
      <c r="AC1606" t="str">
        <f t="shared" si="202"/>
        <v>43.99</v>
      </c>
      <c r="AD1606" s="13">
        <v>29.99</v>
      </c>
      <c r="AE1606" s="93">
        <f t="shared" si="208"/>
        <v>34.989999999999995</v>
      </c>
      <c r="AG1606">
        <v>5</v>
      </c>
      <c r="AI1606" t="s">
        <v>113</v>
      </c>
      <c r="AJ1606" s="11" t="s">
        <v>116</v>
      </c>
      <c r="AK1606" t="s">
        <v>8236</v>
      </c>
      <c r="AL1606" t="s">
        <v>8237</v>
      </c>
      <c r="AM1606" t="s">
        <v>8238</v>
      </c>
      <c r="AN1606" t="s">
        <v>8239</v>
      </c>
      <c r="AO1606" t="s">
        <v>8240</v>
      </c>
      <c r="AS1606"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06" t="s">
        <v>122</v>
      </c>
      <c r="AU1606" s="11" t="s">
        <v>122</v>
      </c>
      <c r="AV1606">
        <v>4</v>
      </c>
      <c r="AW1606" t="s">
        <v>123</v>
      </c>
      <c r="BI1606">
        <v>2</v>
      </c>
      <c r="BN1606" t="s">
        <v>8584</v>
      </c>
      <c r="BO1606" t="s">
        <v>8585</v>
      </c>
      <c r="CB1606" t="s">
        <v>133</v>
      </c>
      <c r="CC1606" t="s">
        <v>134</v>
      </c>
      <c r="CD1606">
        <v>1</v>
      </c>
      <c r="CE1606">
        <v>4</v>
      </c>
      <c r="CG1606" t="s">
        <v>135</v>
      </c>
    </row>
    <row r="1607" spans="1:85" x14ac:dyDescent="0.3">
      <c r="A1607" s="39">
        <v>6606</v>
      </c>
      <c r="B1607" t="s">
        <v>98</v>
      </c>
      <c r="C1607" t="s">
        <v>8610</v>
      </c>
      <c r="D1607" t="s">
        <v>137</v>
      </c>
      <c r="E1607" t="s">
        <v>8575</v>
      </c>
      <c r="F1607" t="s">
        <v>138</v>
      </c>
      <c r="G1607" s="12" t="s">
        <v>101</v>
      </c>
      <c r="H1607" t="s">
        <v>7310</v>
      </c>
      <c r="I1607" t="s">
        <v>8369</v>
      </c>
      <c r="J1607" t="s">
        <v>8611</v>
      </c>
      <c r="K1607"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7" s="12" t="str">
        <f t="shared" si="197"/>
        <v>Fitted sheets made with elastic all around and Fits up to a 18"" mattress.
100% brushed polyester microfiber.
These sheets feel as soft as 600 Thread count cotton sheets.
Super-soft and long lasting.
Machine washable.</v>
      </c>
      <c r="M1607" t="s">
        <v>8577</v>
      </c>
      <c r="N1607"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7"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7" t="s">
        <v>8578</v>
      </c>
      <c r="Q1607" t="s">
        <v>8579</v>
      </c>
      <c r="R1607" t="s">
        <v>8580</v>
      </c>
      <c r="S1607" t="s">
        <v>8581</v>
      </c>
      <c r="T1607" t="s">
        <v>8582</v>
      </c>
      <c r="U1607" t="s">
        <v>8610</v>
      </c>
      <c r="V1607" t="s">
        <v>8610</v>
      </c>
      <c r="W1607" s="20" t="s">
        <v>8612</v>
      </c>
      <c r="X1607" s="20" t="s">
        <v>8612</v>
      </c>
      <c r="Y1607" t="s">
        <v>8234</v>
      </c>
      <c r="Z1607" t="s">
        <v>8235</v>
      </c>
      <c r="AA1607" t="s">
        <v>113</v>
      </c>
      <c r="AB1607" s="12" t="s">
        <v>114</v>
      </c>
      <c r="AC1607" t="str">
        <f t="shared" si="202"/>
        <v>43.99</v>
      </c>
      <c r="AD1607" s="13">
        <v>29.99</v>
      </c>
      <c r="AE1607" s="93">
        <f t="shared" si="208"/>
        <v>34.989999999999995</v>
      </c>
      <c r="AG1607">
        <v>5</v>
      </c>
      <c r="AI1607" t="s">
        <v>113</v>
      </c>
      <c r="AJ1607" s="11" t="s">
        <v>116</v>
      </c>
      <c r="AK1607" t="s">
        <v>8236</v>
      </c>
      <c r="AL1607" t="s">
        <v>8237</v>
      </c>
      <c r="AM1607" t="s">
        <v>8247</v>
      </c>
      <c r="AN1607" t="s">
        <v>8239</v>
      </c>
      <c r="AO1607" t="s">
        <v>8240</v>
      </c>
      <c r="AS1607"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07" t="s">
        <v>122</v>
      </c>
      <c r="AU1607" s="11" t="s">
        <v>122</v>
      </c>
      <c r="AV1607">
        <v>4</v>
      </c>
      <c r="AW1607" t="s">
        <v>123</v>
      </c>
      <c r="BI1607">
        <v>2</v>
      </c>
      <c r="BN1607" t="s">
        <v>8584</v>
      </c>
      <c r="BO1607" t="s">
        <v>8585</v>
      </c>
      <c r="CB1607" t="s">
        <v>133</v>
      </c>
      <c r="CC1607" t="s">
        <v>134</v>
      </c>
      <c r="CD1607">
        <v>1</v>
      </c>
      <c r="CE1607">
        <v>4</v>
      </c>
      <c r="CG1607" t="s">
        <v>135</v>
      </c>
    </row>
    <row r="1608" spans="1:85" x14ac:dyDescent="0.3">
      <c r="A1608" s="39">
        <v>6607</v>
      </c>
      <c r="B1608" t="s">
        <v>98</v>
      </c>
      <c r="C1608" t="s">
        <v>8613</v>
      </c>
      <c r="D1608" t="s">
        <v>137</v>
      </c>
      <c r="E1608" t="s">
        <v>8575</v>
      </c>
      <c r="F1608" t="s">
        <v>138</v>
      </c>
      <c r="G1608" s="12" t="s">
        <v>101</v>
      </c>
      <c r="H1608" t="s">
        <v>7310</v>
      </c>
      <c r="I1608" t="s">
        <v>8373</v>
      </c>
      <c r="J1608" t="s">
        <v>8614</v>
      </c>
      <c r="K1608"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8" s="12" t="str">
        <f t="shared" si="197"/>
        <v>Fitted sheets made with elastic all around and Fits up to a 18"" mattress.
100% brushed polyester microfiber.
These sheets feel as soft as 600 Thread count cotton sheets.
Super-soft and long lasting.
Machine washable.</v>
      </c>
      <c r="M1608" t="s">
        <v>8577</v>
      </c>
      <c r="N1608"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8"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8" t="s">
        <v>8578</v>
      </c>
      <c r="Q1608" t="s">
        <v>8579</v>
      </c>
      <c r="R1608" t="s">
        <v>8580</v>
      </c>
      <c r="S1608" t="s">
        <v>8581</v>
      </c>
      <c r="T1608" t="s">
        <v>8582</v>
      </c>
      <c r="U1608" t="s">
        <v>8613</v>
      </c>
      <c r="V1608" t="s">
        <v>8613</v>
      </c>
      <c r="W1608" s="20" t="s">
        <v>8615</v>
      </c>
      <c r="X1608" s="20" t="s">
        <v>8615</v>
      </c>
      <c r="Y1608" t="s">
        <v>8234</v>
      </c>
      <c r="Z1608" t="s">
        <v>8235</v>
      </c>
      <c r="AA1608" t="s">
        <v>113</v>
      </c>
      <c r="AB1608" s="12" t="s">
        <v>114</v>
      </c>
      <c r="AC1608" t="str">
        <f t="shared" si="202"/>
        <v>43.99</v>
      </c>
      <c r="AD1608" s="13">
        <v>29.99</v>
      </c>
      <c r="AE1608" s="93">
        <f t="shared" si="208"/>
        <v>34.989999999999995</v>
      </c>
      <c r="AG1608">
        <v>5</v>
      </c>
      <c r="AI1608" t="s">
        <v>113</v>
      </c>
      <c r="AJ1608" s="11" t="s">
        <v>116</v>
      </c>
      <c r="AK1608" t="s">
        <v>8252</v>
      </c>
      <c r="AL1608" t="s">
        <v>8253</v>
      </c>
      <c r="AM1608" t="s">
        <v>8254</v>
      </c>
      <c r="AN1608" t="s">
        <v>8255</v>
      </c>
      <c r="AO1608" t="s">
        <v>8256</v>
      </c>
      <c r="AS1608"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08" t="s">
        <v>122</v>
      </c>
      <c r="AU1608" s="11" t="s">
        <v>122</v>
      </c>
      <c r="AV1608">
        <v>4</v>
      </c>
      <c r="AW1608" t="s">
        <v>123</v>
      </c>
      <c r="BI1608">
        <v>2</v>
      </c>
      <c r="BN1608" t="s">
        <v>8584</v>
      </c>
      <c r="BO1608" t="s">
        <v>8585</v>
      </c>
      <c r="CB1608" t="s">
        <v>133</v>
      </c>
      <c r="CC1608" t="s">
        <v>134</v>
      </c>
      <c r="CD1608">
        <v>1</v>
      </c>
      <c r="CE1608">
        <v>4</v>
      </c>
      <c r="CG1608" t="s">
        <v>135</v>
      </c>
    </row>
    <row r="1609" spans="1:85" x14ac:dyDescent="0.3">
      <c r="A1609" s="39">
        <v>6608</v>
      </c>
      <c r="B1609" t="s">
        <v>98</v>
      </c>
      <c r="C1609" t="s">
        <v>8616</v>
      </c>
      <c r="D1609" t="s">
        <v>137</v>
      </c>
      <c r="E1609" t="s">
        <v>8575</v>
      </c>
      <c r="F1609" t="s">
        <v>138</v>
      </c>
      <c r="G1609" s="12" t="s">
        <v>101</v>
      </c>
      <c r="H1609" t="s">
        <v>7310</v>
      </c>
      <c r="I1609" t="s">
        <v>8258</v>
      </c>
      <c r="J1609" t="s">
        <v>8617</v>
      </c>
      <c r="K1609" s="29" t="str">
        <f t="shared" si="200"/>
        <v>&lt;ul&gt;
&lt;li&gt;Fitted sheets made with elastic all around and Fits up to a 18"" mattress.
&lt;li&gt;100% brushed polyester microfiber.
&lt;li&gt;These sheets feel as soft as 600 Thread count cotton sheets.
&lt;li&gt;Super-soft and long lasting.
&lt;li&gt;Machine washable.
&lt;ul&gt;</v>
      </c>
      <c r="L1609" s="12" t="str">
        <f t="shared" si="197"/>
        <v>Fitted sheets made with elastic all around and Fits up to a 18"" mattress.
100% brushed polyester microfiber.
These sheets feel as soft as 600 Thread count cotton sheets.
Super-soft and long lasting.
Machine washable.</v>
      </c>
      <c r="M1609" t="s">
        <v>8577</v>
      </c>
      <c r="N1609" s="12" t="str">
        <f t="shared" si="201"/>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09" s="11" t="str">
        <f t="shared" si="198"/>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09" t="s">
        <v>8578</v>
      </c>
      <c r="Q1609" t="s">
        <v>8579</v>
      </c>
      <c r="R1609" t="s">
        <v>8580</v>
      </c>
      <c r="S1609" t="s">
        <v>8581</v>
      </c>
      <c r="T1609" t="s">
        <v>8582</v>
      </c>
      <c r="U1609" t="s">
        <v>8616</v>
      </c>
      <c r="V1609" t="s">
        <v>8616</v>
      </c>
      <c r="W1609" s="20" t="s">
        <v>8618</v>
      </c>
      <c r="X1609" s="20" t="s">
        <v>8618</v>
      </c>
      <c r="Y1609" t="s">
        <v>8234</v>
      </c>
      <c r="Z1609" t="s">
        <v>8235</v>
      </c>
      <c r="AA1609" t="s">
        <v>113</v>
      </c>
      <c r="AB1609" s="12" t="s">
        <v>114</v>
      </c>
      <c r="AC1609" t="str">
        <f t="shared" si="202"/>
        <v>43.99</v>
      </c>
      <c r="AD1609" s="13">
        <v>29.99</v>
      </c>
      <c r="AE1609" s="93">
        <f t="shared" si="208"/>
        <v>34.989999999999995</v>
      </c>
      <c r="AG1609">
        <v>5</v>
      </c>
      <c r="AI1609" t="s">
        <v>113</v>
      </c>
      <c r="AJ1609" s="11" t="s">
        <v>116</v>
      </c>
      <c r="AK1609" t="s">
        <v>8261</v>
      </c>
      <c r="AL1609" t="s">
        <v>8262</v>
      </c>
      <c r="AM1609" t="s">
        <v>8263</v>
      </c>
      <c r="AN1609" t="s">
        <v>8264</v>
      </c>
      <c r="AO1609" t="s">
        <v>8265</v>
      </c>
      <c r="AS1609"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09" t="s">
        <v>122</v>
      </c>
      <c r="AU1609" s="11" t="s">
        <v>122</v>
      </c>
      <c r="AV1609">
        <v>4</v>
      </c>
      <c r="AW1609" t="s">
        <v>123</v>
      </c>
      <c r="BI1609">
        <v>2</v>
      </c>
      <c r="BN1609" t="s">
        <v>8584</v>
      </c>
      <c r="BO1609" t="s">
        <v>8585</v>
      </c>
      <c r="CB1609" t="s">
        <v>133</v>
      </c>
      <c r="CC1609" t="s">
        <v>134</v>
      </c>
      <c r="CD1609">
        <v>1</v>
      </c>
      <c r="CE1609">
        <v>4</v>
      </c>
      <c r="CG1609" t="s">
        <v>135</v>
      </c>
    </row>
    <row r="1610" spans="1:85" x14ac:dyDescent="0.3">
      <c r="A1610" s="39">
        <v>6609</v>
      </c>
      <c r="B1610" t="s">
        <v>98</v>
      </c>
      <c r="C1610" t="s">
        <v>8619</v>
      </c>
      <c r="D1610" t="s">
        <v>100</v>
      </c>
      <c r="G1610" s="12"/>
      <c r="J1610" t="s">
        <v>8620</v>
      </c>
      <c r="K1610"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0" s="12" t="str">
        <f t="shared" si="197"/>
        <v>Fitted sheets made with elastic all around and Fits up to a 15"" mattress.
100% brushed polyester microfiber.
These sheets feel as soft as 600 Thread count cotton sheets.
Super-soft and long lasting.
Machine washable.</v>
      </c>
      <c r="M1610" t="s">
        <v>8621</v>
      </c>
      <c r="N1610"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0"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0" t="s">
        <v>8622</v>
      </c>
      <c r="Q1610" t="s">
        <v>8579</v>
      </c>
      <c r="R1610" t="s">
        <v>8580</v>
      </c>
      <c r="S1610" t="s">
        <v>8581</v>
      </c>
      <c r="T1610" t="s">
        <v>8582</v>
      </c>
      <c r="U1610" t="s">
        <v>8619</v>
      </c>
      <c r="V1610" t="s">
        <v>8619</v>
      </c>
      <c r="W1610" s="20" t="s">
        <v>8623</v>
      </c>
      <c r="X1610" s="20" t="s">
        <v>8623</v>
      </c>
      <c r="Y1610" t="s">
        <v>8234</v>
      </c>
      <c r="Z1610" t="s">
        <v>8235</v>
      </c>
      <c r="AA1610" t="s">
        <v>113</v>
      </c>
      <c r="AB1610" s="12" t="s">
        <v>114</v>
      </c>
      <c r="AC1610" t="str">
        <f t="shared" si="202"/>
        <v>0.99</v>
      </c>
      <c r="AE1610" s="93"/>
      <c r="AG1610">
        <v>5</v>
      </c>
      <c r="AI1610" t="s">
        <v>113</v>
      </c>
      <c r="AJ1610" s="11" t="s">
        <v>116</v>
      </c>
      <c r="AK1610" t="s">
        <v>8270</v>
      </c>
      <c r="AL1610" t="s">
        <v>8271</v>
      </c>
      <c r="AM1610" t="s">
        <v>8272</v>
      </c>
      <c r="AN1610" t="s">
        <v>8273</v>
      </c>
      <c r="AO1610" t="s">
        <v>8274</v>
      </c>
      <c r="AS1610"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10" t="s">
        <v>122</v>
      </c>
      <c r="AU1610" s="11" t="s">
        <v>122</v>
      </c>
      <c r="AV1610" t="s">
        <v>5219</v>
      </c>
      <c r="AW1610" t="s">
        <v>123</v>
      </c>
      <c r="BI1610">
        <v>2</v>
      </c>
      <c r="BN1610" t="s">
        <v>8624</v>
      </c>
      <c r="BO1610" t="s">
        <v>8625</v>
      </c>
      <c r="CB1610" t="s">
        <v>133</v>
      </c>
      <c r="CC1610" t="s">
        <v>134</v>
      </c>
      <c r="CD1610">
        <v>1</v>
      </c>
      <c r="CE1610">
        <v>4</v>
      </c>
      <c r="CG1610" t="s">
        <v>135</v>
      </c>
    </row>
    <row r="1611" spans="1:85" x14ac:dyDescent="0.3">
      <c r="A1611" s="39">
        <v>6610</v>
      </c>
      <c r="B1611" t="s">
        <v>98</v>
      </c>
      <c r="C1611" t="s">
        <v>8626</v>
      </c>
      <c r="D1611" t="s">
        <v>137</v>
      </c>
      <c r="E1611" t="s">
        <v>8619</v>
      </c>
      <c r="F1611" t="s">
        <v>138</v>
      </c>
      <c r="G1611" s="12" t="s">
        <v>101</v>
      </c>
      <c r="H1611" t="s">
        <v>7914</v>
      </c>
      <c r="I1611" t="s">
        <v>7884</v>
      </c>
      <c r="J1611" t="s">
        <v>8627</v>
      </c>
      <c r="K1611"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1" s="12" t="str">
        <f t="shared" si="197"/>
        <v>Fitted sheets made with elastic all around and Fits up to a 15"" mattress.
100% brushed polyester microfiber.
These sheets feel as soft as 600 Thread count cotton sheets.
Super-soft and long lasting.
Machine washable.</v>
      </c>
      <c r="M1611" t="s">
        <v>8621</v>
      </c>
      <c r="N1611"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1"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1" t="s">
        <v>8622</v>
      </c>
      <c r="Q1611" t="s">
        <v>8579</v>
      </c>
      <c r="R1611" t="s">
        <v>8580</v>
      </c>
      <c r="S1611" t="s">
        <v>8581</v>
      </c>
      <c r="T1611" t="s">
        <v>8582</v>
      </c>
      <c r="U1611" t="s">
        <v>8626</v>
      </c>
      <c r="V1611" t="s">
        <v>8626</v>
      </c>
      <c r="W1611" s="20" t="s">
        <v>8628</v>
      </c>
      <c r="X1611" s="20" t="s">
        <v>8628</v>
      </c>
      <c r="Y1611" t="s">
        <v>8234</v>
      </c>
      <c r="Z1611" t="s">
        <v>8235</v>
      </c>
      <c r="AA1611" t="s">
        <v>113</v>
      </c>
      <c r="AB1611" s="12" t="s">
        <v>114</v>
      </c>
      <c r="AC1611" t="str">
        <f t="shared" si="202"/>
        <v>43.99</v>
      </c>
      <c r="AD1611" s="13">
        <v>29.99</v>
      </c>
      <c r="AE1611" s="93">
        <f t="shared" ref="AE1611:AE1621" si="209">AD1611+AG1611</f>
        <v>34.989999999999995</v>
      </c>
      <c r="AG1611">
        <v>5</v>
      </c>
      <c r="AI1611" t="s">
        <v>113</v>
      </c>
      <c r="AJ1611" s="11" t="s">
        <v>116</v>
      </c>
      <c r="AK1611" t="s">
        <v>8236</v>
      </c>
      <c r="AL1611" t="s">
        <v>8237</v>
      </c>
      <c r="AM1611" t="s">
        <v>8238</v>
      </c>
      <c r="AN1611" t="s">
        <v>8239</v>
      </c>
      <c r="AO1611" t="s">
        <v>8240</v>
      </c>
      <c r="AS1611"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11" t="s">
        <v>122</v>
      </c>
      <c r="AU1611" s="11" t="s">
        <v>122</v>
      </c>
      <c r="AV1611">
        <v>4</v>
      </c>
      <c r="AW1611" t="s">
        <v>123</v>
      </c>
      <c r="BI1611">
        <v>2</v>
      </c>
      <c r="BN1611" t="s">
        <v>8624</v>
      </c>
      <c r="BO1611" t="s">
        <v>8625</v>
      </c>
      <c r="CB1611" t="s">
        <v>133</v>
      </c>
      <c r="CC1611" t="s">
        <v>134</v>
      </c>
      <c r="CD1611">
        <v>1</v>
      </c>
      <c r="CE1611">
        <v>4</v>
      </c>
      <c r="CG1611" t="s">
        <v>135</v>
      </c>
    </row>
    <row r="1612" spans="1:85" x14ac:dyDescent="0.3">
      <c r="A1612" s="39">
        <v>6611</v>
      </c>
      <c r="B1612" t="s">
        <v>98</v>
      </c>
      <c r="C1612" t="s">
        <v>8629</v>
      </c>
      <c r="D1612" t="s">
        <v>137</v>
      </c>
      <c r="E1612" t="s">
        <v>8619</v>
      </c>
      <c r="F1612" t="s">
        <v>138</v>
      </c>
      <c r="G1612" s="12" t="s">
        <v>101</v>
      </c>
      <c r="H1612" t="s">
        <v>7914</v>
      </c>
      <c r="I1612" t="s">
        <v>8300</v>
      </c>
      <c r="J1612" t="s">
        <v>8630</v>
      </c>
      <c r="K1612"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2" s="12" t="str">
        <f t="shared" si="197"/>
        <v>Fitted sheets made with elastic all around and Fits up to a 15"" mattress.
100% brushed polyester microfiber.
These sheets feel as soft as 600 Thread count cotton sheets.
Super-soft and long lasting.
Machine washable.</v>
      </c>
      <c r="M1612" t="s">
        <v>8621</v>
      </c>
      <c r="N1612"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2"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2" t="s">
        <v>8622</v>
      </c>
      <c r="Q1612" t="s">
        <v>8579</v>
      </c>
      <c r="R1612" t="s">
        <v>8580</v>
      </c>
      <c r="S1612" t="s">
        <v>8581</v>
      </c>
      <c r="T1612" t="s">
        <v>8582</v>
      </c>
      <c r="U1612" t="s">
        <v>8629</v>
      </c>
      <c r="V1612" t="s">
        <v>8629</v>
      </c>
      <c r="W1612" s="20" t="s">
        <v>8631</v>
      </c>
      <c r="X1612" s="20" t="s">
        <v>8631</v>
      </c>
      <c r="Y1612" t="s">
        <v>8234</v>
      </c>
      <c r="Z1612" t="s">
        <v>8235</v>
      </c>
      <c r="AA1612" t="s">
        <v>113</v>
      </c>
      <c r="AB1612" s="12" t="s">
        <v>114</v>
      </c>
      <c r="AC1612" t="str">
        <f t="shared" si="202"/>
        <v>43.99</v>
      </c>
      <c r="AD1612" s="13">
        <v>29.99</v>
      </c>
      <c r="AE1612" s="93">
        <f t="shared" si="209"/>
        <v>34.989999999999995</v>
      </c>
      <c r="AG1612">
        <v>5</v>
      </c>
      <c r="AI1612" t="s">
        <v>113</v>
      </c>
      <c r="AJ1612" s="11" t="s">
        <v>116</v>
      </c>
      <c r="AK1612" t="s">
        <v>8236</v>
      </c>
      <c r="AL1612" t="s">
        <v>8237</v>
      </c>
      <c r="AM1612" t="s">
        <v>8247</v>
      </c>
      <c r="AN1612" t="s">
        <v>8239</v>
      </c>
      <c r="AO1612" t="s">
        <v>8240</v>
      </c>
      <c r="AS1612" s="11" t="str">
        <f t="shared" si="199"/>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12" t="s">
        <v>122</v>
      </c>
      <c r="AU1612" s="11" t="s">
        <v>122</v>
      </c>
      <c r="AV1612">
        <v>4</v>
      </c>
      <c r="AW1612" t="s">
        <v>123</v>
      </c>
      <c r="BI1612">
        <v>2</v>
      </c>
      <c r="BN1612" t="s">
        <v>8624</v>
      </c>
      <c r="BO1612" t="s">
        <v>8625</v>
      </c>
      <c r="CB1612" t="s">
        <v>133</v>
      </c>
      <c r="CC1612" t="s">
        <v>134</v>
      </c>
      <c r="CD1612">
        <v>1</v>
      </c>
      <c r="CE1612">
        <v>4</v>
      </c>
      <c r="CG1612" t="s">
        <v>135</v>
      </c>
    </row>
    <row r="1613" spans="1:85" x14ac:dyDescent="0.3">
      <c r="A1613" s="39">
        <v>6612</v>
      </c>
      <c r="B1613" t="s">
        <v>98</v>
      </c>
      <c r="C1613" t="s">
        <v>8632</v>
      </c>
      <c r="D1613" t="s">
        <v>137</v>
      </c>
      <c r="E1613" t="s">
        <v>8619</v>
      </c>
      <c r="F1613" t="s">
        <v>138</v>
      </c>
      <c r="G1613" s="12" t="s">
        <v>101</v>
      </c>
      <c r="H1613" t="s">
        <v>7914</v>
      </c>
      <c r="I1613" t="s">
        <v>8347</v>
      </c>
      <c r="J1613" t="s">
        <v>8633</v>
      </c>
      <c r="K1613"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3" s="12" t="str">
        <f t="shared" si="197"/>
        <v>Fitted sheets made with elastic all around and Fits up to a 15"" mattress.
100% brushed polyester microfiber.
These sheets feel as soft as 600 Thread count cotton sheets.
Super-soft and long lasting.
Machine washable.</v>
      </c>
      <c r="M1613" t="s">
        <v>8621</v>
      </c>
      <c r="N1613"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3"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3" t="s">
        <v>8622</v>
      </c>
      <c r="Q1613" t="s">
        <v>8579</v>
      </c>
      <c r="R1613" t="s">
        <v>8580</v>
      </c>
      <c r="S1613" t="s">
        <v>8581</v>
      </c>
      <c r="T1613" t="s">
        <v>8582</v>
      </c>
      <c r="U1613" t="s">
        <v>8632</v>
      </c>
      <c r="V1613" t="s">
        <v>8632</v>
      </c>
      <c r="W1613" s="20" t="s">
        <v>8634</v>
      </c>
      <c r="X1613" s="20" t="s">
        <v>8634</v>
      </c>
      <c r="Y1613" t="s">
        <v>8234</v>
      </c>
      <c r="Z1613" t="s">
        <v>8235</v>
      </c>
      <c r="AA1613" t="s">
        <v>113</v>
      </c>
      <c r="AB1613" s="12" t="s">
        <v>114</v>
      </c>
      <c r="AC1613" t="str">
        <f t="shared" si="202"/>
        <v>43.99</v>
      </c>
      <c r="AD1613" s="13">
        <v>29.99</v>
      </c>
      <c r="AE1613" s="93">
        <f t="shared" si="209"/>
        <v>34.989999999999995</v>
      </c>
      <c r="AG1613">
        <v>5</v>
      </c>
      <c r="AI1613" t="s">
        <v>113</v>
      </c>
      <c r="AJ1613" s="11" t="s">
        <v>116</v>
      </c>
      <c r="AK1613" t="s">
        <v>8252</v>
      </c>
      <c r="AL1613" t="s">
        <v>8253</v>
      </c>
      <c r="AM1613" t="s">
        <v>8254</v>
      </c>
      <c r="AN1613" t="s">
        <v>8255</v>
      </c>
      <c r="AO1613" t="s">
        <v>8256</v>
      </c>
      <c r="AS1613" s="11" t="str">
        <f t="shared" si="199"/>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13" t="s">
        <v>122</v>
      </c>
      <c r="AU1613" s="11" t="s">
        <v>122</v>
      </c>
      <c r="AV1613">
        <v>4</v>
      </c>
      <c r="AW1613" t="s">
        <v>123</v>
      </c>
      <c r="BI1613">
        <v>2</v>
      </c>
      <c r="BN1613" t="s">
        <v>8624</v>
      </c>
      <c r="BO1613" t="s">
        <v>8625</v>
      </c>
      <c r="CB1613" t="s">
        <v>133</v>
      </c>
      <c r="CC1613" t="s">
        <v>134</v>
      </c>
      <c r="CD1613">
        <v>1</v>
      </c>
      <c r="CE1613">
        <v>4</v>
      </c>
      <c r="CG1613" t="s">
        <v>135</v>
      </c>
    </row>
    <row r="1614" spans="1:85" x14ac:dyDescent="0.3">
      <c r="A1614" s="39">
        <v>6613</v>
      </c>
      <c r="B1614" t="s">
        <v>98</v>
      </c>
      <c r="C1614" t="s">
        <v>8635</v>
      </c>
      <c r="D1614" t="s">
        <v>137</v>
      </c>
      <c r="E1614" t="s">
        <v>8619</v>
      </c>
      <c r="F1614" t="s">
        <v>138</v>
      </c>
      <c r="G1614" s="12" t="s">
        <v>101</v>
      </c>
      <c r="H1614" t="s">
        <v>7914</v>
      </c>
      <c r="I1614" t="s">
        <v>7311</v>
      </c>
      <c r="J1614" t="s">
        <v>8636</v>
      </c>
      <c r="K1614"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4" s="12" t="str">
        <f t="shared" si="197"/>
        <v>Fitted sheets made with elastic all around and Fits up to a 15"" mattress.
100% brushed polyester microfiber.
These sheets feel as soft as 600 Thread count cotton sheets.
Super-soft and long lasting.
Machine washable.</v>
      </c>
      <c r="M1614" t="s">
        <v>8621</v>
      </c>
      <c r="N1614"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4"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4" t="s">
        <v>8622</v>
      </c>
      <c r="Q1614" t="s">
        <v>8579</v>
      </c>
      <c r="R1614" t="s">
        <v>8580</v>
      </c>
      <c r="S1614" t="s">
        <v>8581</v>
      </c>
      <c r="T1614" t="s">
        <v>8582</v>
      </c>
      <c r="U1614" t="s">
        <v>8635</v>
      </c>
      <c r="V1614" t="s">
        <v>8635</v>
      </c>
      <c r="W1614" s="20" t="s">
        <v>8637</v>
      </c>
      <c r="X1614" s="20" t="s">
        <v>8637</v>
      </c>
      <c r="Y1614" t="s">
        <v>8234</v>
      </c>
      <c r="Z1614" t="s">
        <v>8235</v>
      </c>
      <c r="AA1614" t="s">
        <v>113</v>
      </c>
      <c r="AB1614" s="12" t="s">
        <v>114</v>
      </c>
      <c r="AC1614" t="str">
        <f t="shared" si="202"/>
        <v>43.99</v>
      </c>
      <c r="AD1614" s="13">
        <v>29.99</v>
      </c>
      <c r="AE1614" s="93">
        <f t="shared" si="209"/>
        <v>34.989999999999995</v>
      </c>
      <c r="AG1614">
        <v>5</v>
      </c>
      <c r="AI1614" t="s">
        <v>113</v>
      </c>
      <c r="AJ1614" s="11" t="s">
        <v>116</v>
      </c>
      <c r="AK1614" t="s">
        <v>8261</v>
      </c>
      <c r="AL1614" t="s">
        <v>8262</v>
      </c>
      <c r="AM1614" t="s">
        <v>8263</v>
      </c>
      <c r="AN1614" t="s">
        <v>8264</v>
      </c>
      <c r="AO1614" t="s">
        <v>8265</v>
      </c>
      <c r="AS1614" s="11" t="str">
        <f t="shared" si="199"/>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14" t="s">
        <v>122</v>
      </c>
      <c r="AU1614" s="11" t="s">
        <v>122</v>
      </c>
      <c r="AV1614">
        <v>4</v>
      </c>
      <c r="AW1614" t="s">
        <v>123</v>
      </c>
      <c r="BI1614">
        <v>2</v>
      </c>
      <c r="BN1614" t="s">
        <v>8624</v>
      </c>
      <c r="BO1614" t="s">
        <v>8625</v>
      </c>
      <c r="CB1614" t="s">
        <v>133</v>
      </c>
      <c r="CC1614" t="s">
        <v>134</v>
      </c>
      <c r="CD1614">
        <v>1</v>
      </c>
      <c r="CE1614">
        <v>4</v>
      </c>
      <c r="CG1614" t="s">
        <v>135</v>
      </c>
    </row>
    <row r="1615" spans="1:85" x14ac:dyDescent="0.3">
      <c r="A1615" s="39">
        <v>6614</v>
      </c>
      <c r="B1615" t="s">
        <v>98</v>
      </c>
      <c r="C1615" t="s">
        <v>8638</v>
      </c>
      <c r="D1615" t="s">
        <v>137</v>
      </c>
      <c r="E1615" t="s">
        <v>8619</v>
      </c>
      <c r="F1615" t="s">
        <v>138</v>
      </c>
      <c r="G1615" s="12" t="s">
        <v>101</v>
      </c>
      <c r="H1615" t="s">
        <v>7914</v>
      </c>
      <c r="I1615" t="s">
        <v>8351</v>
      </c>
      <c r="J1615" t="s">
        <v>8639</v>
      </c>
      <c r="K1615"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5" s="12" t="str">
        <f t="shared" si="197"/>
        <v>Fitted sheets made with elastic all around and Fits up to a 15"" mattress.
100% brushed polyester microfiber.
These sheets feel as soft as 600 Thread count cotton sheets.
Super-soft and long lasting.
Machine washable.</v>
      </c>
      <c r="M1615" t="s">
        <v>8621</v>
      </c>
      <c r="N1615"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5"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5" t="s">
        <v>8622</v>
      </c>
      <c r="Q1615" t="s">
        <v>8579</v>
      </c>
      <c r="R1615" t="s">
        <v>8580</v>
      </c>
      <c r="S1615" t="s">
        <v>8581</v>
      </c>
      <c r="T1615" t="s">
        <v>8582</v>
      </c>
      <c r="U1615" t="s">
        <v>8638</v>
      </c>
      <c r="V1615" t="s">
        <v>8638</v>
      </c>
      <c r="W1615" s="20" t="s">
        <v>8640</v>
      </c>
      <c r="X1615" s="20" t="s">
        <v>8640</v>
      </c>
      <c r="Y1615" t="s">
        <v>8234</v>
      </c>
      <c r="Z1615" t="s">
        <v>8235</v>
      </c>
      <c r="AA1615" t="s">
        <v>113</v>
      </c>
      <c r="AB1615" s="12" t="s">
        <v>114</v>
      </c>
      <c r="AC1615" t="str">
        <f t="shared" si="202"/>
        <v>43.99</v>
      </c>
      <c r="AD1615" s="13">
        <v>29.99</v>
      </c>
      <c r="AE1615" s="93">
        <f t="shared" si="209"/>
        <v>34.989999999999995</v>
      </c>
      <c r="AG1615">
        <v>5</v>
      </c>
      <c r="AI1615" t="s">
        <v>113</v>
      </c>
      <c r="AJ1615" s="11" t="s">
        <v>116</v>
      </c>
      <c r="AK1615" t="s">
        <v>8270</v>
      </c>
      <c r="AL1615" t="s">
        <v>8271</v>
      </c>
      <c r="AM1615" t="s">
        <v>8272</v>
      </c>
      <c r="AN1615" t="s">
        <v>8273</v>
      </c>
      <c r="AO1615" t="s">
        <v>8274</v>
      </c>
      <c r="AS1615" s="11" t="str">
        <f t="shared" si="199"/>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15" t="s">
        <v>122</v>
      </c>
      <c r="AU1615" s="11" t="s">
        <v>122</v>
      </c>
      <c r="AV1615">
        <v>4</v>
      </c>
      <c r="AW1615" t="s">
        <v>123</v>
      </c>
      <c r="BI1615">
        <v>2</v>
      </c>
      <c r="BN1615" t="s">
        <v>8624</v>
      </c>
      <c r="BO1615" t="s">
        <v>8625</v>
      </c>
      <c r="CB1615" t="s">
        <v>133</v>
      </c>
      <c r="CC1615" t="s">
        <v>134</v>
      </c>
      <c r="CD1615">
        <v>1</v>
      </c>
      <c r="CE1615">
        <v>4</v>
      </c>
      <c r="CG1615" t="s">
        <v>135</v>
      </c>
    </row>
    <row r="1616" spans="1:85" x14ac:dyDescent="0.3">
      <c r="A1616" s="39">
        <v>6615</v>
      </c>
      <c r="B1616" t="s">
        <v>98</v>
      </c>
      <c r="C1616" t="s">
        <v>8641</v>
      </c>
      <c r="D1616" t="s">
        <v>137</v>
      </c>
      <c r="E1616" t="s">
        <v>8619</v>
      </c>
      <c r="F1616" t="s">
        <v>138</v>
      </c>
      <c r="G1616" s="12" t="s">
        <v>101</v>
      </c>
      <c r="H1616" t="s">
        <v>7914</v>
      </c>
      <c r="I1616" t="s">
        <v>8365</v>
      </c>
      <c r="J1616" t="s">
        <v>8642</v>
      </c>
      <c r="K1616"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6" s="12" t="str">
        <f t="shared" si="197"/>
        <v>Fitted sheets made with elastic all around and Fits up to a 15"" mattress.
100% brushed polyester microfiber.
These sheets feel as soft as 600 Thread count cotton sheets.
Super-soft and long lasting.
Machine washable.</v>
      </c>
      <c r="M1616" t="s">
        <v>8621</v>
      </c>
      <c r="N1616"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6" s="11" t="str">
        <f t="shared" si="198"/>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6" t="s">
        <v>8622</v>
      </c>
      <c r="Q1616" t="s">
        <v>8579</v>
      </c>
      <c r="R1616" t="s">
        <v>8580</v>
      </c>
      <c r="S1616" t="s">
        <v>8581</v>
      </c>
      <c r="T1616" t="s">
        <v>8582</v>
      </c>
      <c r="U1616" t="s">
        <v>8641</v>
      </c>
      <c r="V1616" t="s">
        <v>8641</v>
      </c>
      <c r="W1616" s="20" t="s">
        <v>8643</v>
      </c>
      <c r="X1616" s="20" t="s">
        <v>8643</v>
      </c>
      <c r="Y1616" t="s">
        <v>8234</v>
      </c>
      <c r="Z1616" t="s">
        <v>8235</v>
      </c>
      <c r="AA1616" t="s">
        <v>113</v>
      </c>
      <c r="AB1616" s="12" t="s">
        <v>114</v>
      </c>
      <c r="AC1616" t="str">
        <f t="shared" si="202"/>
        <v>43.99</v>
      </c>
      <c r="AD1616" s="13">
        <v>29.99</v>
      </c>
      <c r="AE1616" s="93">
        <f t="shared" si="209"/>
        <v>34.989999999999995</v>
      </c>
      <c r="AG1616">
        <v>5</v>
      </c>
      <c r="AI1616" t="s">
        <v>113</v>
      </c>
      <c r="AJ1616" s="11" t="s">
        <v>116</v>
      </c>
      <c r="AK1616" t="s">
        <v>8236</v>
      </c>
      <c r="AL1616" t="s">
        <v>8237</v>
      </c>
      <c r="AM1616" t="s">
        <v>8238</v>
      </c>
      <c r="AN1616" t="s">
        <v>8239</v>
      </c>
      <c r="AO1616" t="s">
        <v>8240</v>
      </c>
      <c r="AS1616" s="11" t="str">
        <f t="shared" si="199"/>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16" t="s">
        <v>122</v>
      </c>
      <c r="AU1616" s="11" t="s">
        <v>122</v>
      </c>
      <c r="AV1616">
        <v>4</v>
      </c>
      <c r="AW1616" t="s">
        <v>123</v>
      </c>
      <c r="BI1616">
        <v>2</v>
      </c>
      <c r="BN1616" t="s">
        <v>8624</v>
      </c>
      <c r="BO1616" t="s">
        <v>8625</v>
      </c>
      <c r="CB1616" t="s">
        <v>133</v>
      </c>
      <c r="CC1616" t="s">
        <v>134</v>
      </c>
      <c r="CD1616">
        <v>1</v>
      </c>
      <c r="CE1616">
        <v>4</v>
      </c>
      <c r="CG1616" t="s">
        <v>135</v>
      </c>
    </row>
    <row r="1617" spans="1:85" x14ac:dyDescent="0.3">
      <c r="A1617" s="39">
        <v>6616</v>
      </c>
      <c r="B1617" t="s">
        <v>98</v>
      </c>
      <c r="C1617" t="s">
        <v>8644</v>
      </c>
      <c r="D1617" t="s">
        <v>137</v>
      </c>
      <c r="E1617" t="s">
        <v>8619</v>
      </c>
      <c r="F1617" t="s">
        <v>138</v>
      </c>
      <c r="G1617" s="12" t="s">
        <v>101</v>
      </c>
      <c r="H1617" t="s">
        <v>7914</v>
      </c>
      <c r="I1617" t="s">
        <v>8249</v>
      </c>
      <c r="J1617" t="s">
        <v>8645</v>
      </c>
      <c r="K1617" s="29" t="str">
        <f t="shared" si="200"/>
        <v>&lt;ul&gt;
&lt;li&gt;Fitted sheets made with elastic all around and Fits up to a 15"" mattress.
&lt;li&gt;100% brushed polyester microfiber.
&lt;li&gt;These sheets feel as soft as 600 Thread count cotton sheets.
&lt;li&gt;Super-soft and long lasting.
&lt;li&gt;Machine washable.
&lt;ul&gt;</v>
      </c>
      <c r="L1617" s="12" t="str">
        <f t="shared" ref="L1617:L1680" si="210">P1617&amp;CHAR(10)&amp;Q1617&amp;CHAR(10)&amp;R1617&amp;CHAR(10)&amp;S1617&amp;CHAR(10)&amp;T1617</f>
        <v>Fitted sheets made with elastic all around and Fits up to a 15"" mattress.
100% brushed polyester microfiber.
These sheets feel as soft as 600 Thread count cotton sheets.
Super-soft and long lasting.
Machine washable.</v>
      </c>
      <c r="M1617" t="s">
        <v>8621</v>
      </c>
      <c r="N1617" s="12" t="str">
        <f t="shared" si="201"/>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7" s="11" t="str">
        <f t="shared" ref="O1617:O1680" si="211">K1617&amp;CHAR(10)&amp;M1617</f>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7" t="s">
        <v>8622</v>
      </c>
      <c r="Q1617" t="s">
        <v>8579</v>
      </c>
      <c r="R1617" t="s">
        <v>8580</v>
      </c>
      <c r="S1617" t="s">
        <v>8581</v>
      </c>
      <c r="T1617" t="s">
        <v>8582</v>
      </c>
      <c r="U1617" t="s">
        <v>8644</v>
      </c>
      <c r="V1617" t="s">
        <v>8644</v>
      </c>
      <c r="W1617" s="20" t="s">
        <v>8646</v>
      </c>
      <c r="X1617" s="20" t="s">
        <v>8646</v>
      </c>
      <c r="Y1617" t="s">
        <v>8234</v>
      </c>
      <c r="Z1617" t="s">
        <v>8235</v>
      </c>
      <c r="AA1617" t="s">
        <v>113</v>
      </c>
      <c r="AB1617" s="12" t="s">
        <v>114</v>
      </c>
      <c r="AC1617" t="str">
        <f t="shared" si="202"/>
        <v>43.99</v>
      </c>
      <c r="AD1617" s="13">
        <v>29.99</v>
      </c>
      <c r="AE1617" s="93">
        <f t="shared" si="209"/>
        <v>34.989999999999995</v>
      </c>
      <c r="AG1617">
        <v>5</v>
      </c>
      <c r="AI1617" t="s">
        <v>113</v>
      </c>
      <c r="AJ1617" s="11" t="s">
        <v>116</v>
      </c>
      <c r="AK1617" t="s">
        <v>8236</v>
      </c>
      <c r="AL1617" t="s">
        <v>8237</v>
      </c>
      <c r="AM1617" t="s">
        <v>8247</v>
      </c>
      <c r="AN1617" t="s">
        <v>8239</v>
      </c>
      <c r="AO1617" t="s">
        <v>8240</v>
      </c>
      <c r="AS1617" s="11" t="str">
        <f t="shared" ref="AS1617:AS1680" si="212">AK1617&amp;","&amp;AL1617&amp;","&amp;AM1617&amp;","&amp;AN1617&amp;""&amp;AO1617</f>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17" t="s">
        <v>122</v>
      </c>
      <c r="AU1617" s="11" t="s">
        <v>122</v>
      </c>
      <c r="AV1617">
        <v>4</v>
      </c>
      <c r="AW1617" t="s">
        <v>123</v>
      </c>
      <c r="BI1617">
        <v>2</v>
      </c>
      <c r="BN1617" t="s">
        <v>8624</v>
      </c>
      <c r="BO1617" t="s">
        <v>8625</v>
      </c>
      <c r="CB1617" t="s">
        <v>133</v>
      </c>
      <c r="CC1617" t="s">
        <v>134</v>
      </c>
      <c r="CD1617">
        <v>1</v>
      </c>
      <c r="CE1617">
        <v>4</v>
      </c>
      <c r="CG1617" t="s">
        <v>135</v>
      </c>
    </row>
    <row r="1618" spans="1:85" x14ac:dyDescent="0.3">
      <c r="A1618" s="39">
        <v>6617</v>
      </c>
      <c r="B1618" t="s">
        <v>98</v>
      </c>
      <c r="C1618" t="s">
        <v>8647</v>
      </c>
      <c r="D1618" t="s">
        <v>137</v>
      </c>
      <c r="E1618" t="s">
        <v>8619</v>
      </c>
      <c r="F1618" t="s">
        <v>138</v>
      </c>
      <c r="G1618" s="12" t="s">
        <v>101</v>
      </c>
      <c r="H1618" t="s">
        <v>7914</v>
      </c>
      <c r="I1618" t="s">
        <v>8288</v>
      </c>
      <c r="J1618" t="s">
        <v>8648</v>
      </c>
      <c r="K1618" s="29" t="str">
        <f t="shared" ref="K1618:K1681" si="213">"&lt;ul&gt;"&amp;CHAR(10)&amp;"&lt;li&gt;"&amp;P1618&amp;CHAR(10)&amp;"&lt;li&gt;"&amp;Q1618&amp;CHAR(10)&amp;"&lt;li&gt;"&amp;R1618&amp;CHAR(10)&amp;"&lt;li&gt;"&amp;S1618&amp;CHAR(10)&amp;"&lt;li&gt;"&amp;T1618&amp;CHAR(10)&amp;"&lt;ul&gt;"</f>
        <v>&lt;ul&gt;
&lt;li&gt;Fitted sheets made with elastic all around and Fits up to a 15"" mattress.
&lt;li&gt;100% brushed polyester microfiber.
&lt;li&gt;These sheets feel as soft as 600 Thread count cotton sheets.
&lt;li&gt;Super-soft and long lasting.
&lt;li&gt;Machine washable.
&lt;ul&gt;</v>
      </c>
      <c r="L1618" s="12" t="str">
        <f t="shared" si="210"/>
        <v>Fitted sheets made with elastic all around and Fits up to a 15"" mattress.
100% brushed polyester microfiber.
These sheets feel as soft as 600 Thread count cotton sheets.
Super-soft and long lasting.
Machine washable.</v>
      </c>
      <c r="M1618" t="s">
        <v>8621</v>
      </c>
      <c r="N1618" s="12" t="str">
        <f t="shared" ref="N1618:N1681" si="214">P1618&amp;CHAR(10)&amp;Q1618&amp;CHAR(10)&amp;R1618&amp;CHAR(10)&amp;S1618&amp;CHAR(10)&amp;T1618&amp;CHAR(10)&amp;M1618</f>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8"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8" t="s">
        <v>8622</v>
      </c>
      <c r="Q1618" t="s">
        <v>8579</v>
      </c>
      <c r="R1618" t="s">
        <v>8580</v>
      </c>
      <c r="S1618" t="s">
        <v>8581</v>
      </c>
      <c r="T1618" t="s">
        <v>8582</v>
      </c>
      <c r="U1618" t="s">
        <v>8647</v>
      </c>
      <c r="V1618" t="s">
        <v>8647</v>
      </c>
      <c r="W1618" s="20" t="s">
        <v>8649</v>
      </c>
      <c r="X1618" s="20" t="s">
        <v>8649</v>
      </c>
      <c r="Y1618" t="s">
        <v>8234</v>
      </c>
      <c r="Z1618" t="s">
        <v>8235</v>
      </c>
      <c r="AA1618" t="s">
        <v>113</v>
      </c>
      <c r="AB1618" s="12" t="s">
        <v>114</v>
      </c>
      <c r="AC1618" t="str">
        <f t="shared" ref="AC1618:AC1681" si="215">CONCATENATE(ROUND(AD1618/0.7,0),".99")</f>
        <v>43.99</v>
      </c>
      <c r="AD1618" s="13">
        <v>29.99</v>
      </c>
      <c r="AE1618" s="93">
        <f t="shared" si="209"/>
        <v>34.989999999999995</v>
      </c>
      <c r="AG1618">
        <v>5</v>
      </c>
      <c r="AI1618" t="s">
        <v>113</v>
      </c>
      <c r="AJ1618" s="11" t="s">
        <v>116</v>
      </c>
      <c r="AK1618" t="s">
        <v>8252</v>
      </c>
      <c r="AL1618" t="s">
        <v>8253</v>
      </c>
      <c r="AM1618" t="s">
        <v>8254</v>
      </c>
      <c r="AN1618" t="s">
        <v>8255</v>
      </c>
      <c r="AO1618" t="s">
        <v>8256</v>
      </c>
      <c r="AS161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18" t="s">
        <v>122</v>
      </c>
      <c r="AU1618" s="11" t="s">
        <v>122</v>
      </c>
      <c r="AV1618">
        <v>4</v>
      </c>
      <c r="AW1618" t="s">
        <v>123</v>
      </c>
      <c r="BI1618">
        <v>2</v>
      </c>
      <c r="BN1618" t="s">
        <v>8624</v>
      </c>
      <c r="BO1618" t="s">
        <v>8625</v>
      </c>
      <c r="CB1618" t="s">
        <v>133</v>
      </c>
      <c r="CC1618" t="s">
        <v>134</v>
      </c>
      <c r="CD1618">
        <v>1</v>
      </c>
      <c r="CE1618">
        <v>4</v>
      </c>
      <c r="CG1618" t="s">
        <v>135</v>
      </c>
    </row>
    <row r="1619" spans="1:85" x14ac:dyDescent="0.3">
      <c r="A1619" s="39">
        <v>6618</v>
      </c>
      <c r="B1619" t="s">
        <v>98</v>
      </c>
      <c r="C1619" t="s">
        <v>8650</v>
      </c>
      <c r="D1619" t="s">
        <v>137</v>
      </c>
      <c r="E1619" t="s">
        <v>8619</v>
      </c>
      <c r="F1619" t="s">
        <v>138</v>
      </c>
      <c r="G1619" s="12" t="s">
        <v>101</v>
      </c>
      <c r="H1619" t="s">
        <v>7914</v>
      </c>
      <c r="I1619" t="s">
        <v>8369</v>
      </c>
      <c r="J1619" t="s">
        <v>8651</v>
      </c>
      <c r="K1619"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19" s="12" t="str">
        <f t="shared" si="210"/>
        <v>Fitted sheets made with elastic all around and Fits up to a 15"" mattress.
100% brushed polyester microfiber.
These sheets feel as soft as 600 Thread count cotton sheets.
Super-soft and long lasting.
Machine washable.</v>
      </c>
      <c r="M1619" t="s">
        <v>8621</v>
      </c>
      <c r="N1619"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19"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19" t="s">
        <v>8622</v>
      </c>
      <c r="Q1619" t="s">
        <v>8579</v>
      </c>
      <c r="R1619" t="s">
        <v>8580</v>
      </c>
      <c r="S1619" t="s">
        <v>8581</v>
      </c>
      <c r="T1619" t="s">
        <v>8582</v>
      </c>
      <c r="U1619" t="s">
        <v>8650</v>
      </c>
      <c r="V1619" t="s">
        <v>8650</v>
      </c>
      <c r="W1619" s="20" t="s">
        <v>8652</v>
      </c>
      <c r="X1619" s="20" t="s">
        <v>8652</v>
      </c>
      <c r="Y1619" t="s">
        <v>8234</v>
      </c>
      <c r="Z1619" t="s">
        <v>8235</v>
      </c>
      <c r="AA1619" t="s">
        <v>113</v>
      </c>
      <c r="AB1619" s="12" t="s">
        <v>114</v>
      </c>
      <c r="AC1619" t="str">
        <f t="shared" si="215"/>
        <v>43.99</v>
      </c>
      <c r="AD1619" s="13">
        <v>29.99</v>
      </c>
      <c r="AE1619" s="93">
        <f t="shared" si="209"/>
        <v>34.989999999999995</v>
      </c>
      <c r="AG1619">
        <v>5</v>
      </c>
      <c r="AI1619" t="s">
        <v>113</v>
      </c>
      <c r="AJ1619" s="11" t="s">
        <v>116</v>
      </c>
      <c r="AK1619" t="s">
        <v>8261</v>
      </c>
      <c r="AL1619" t="s">
        <v>8262</v>
      </c>
      <c r="AM1619" t="s">
        <v>8263</v>
      </c>
      <c r="AN1619" t="s">
        <v>8264</v>
      </c>
      <c r="AO1619" t="s">
        <v>8265</v>
      </c>
      <c r="AS161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19" t="s">
        <v>122</v>
      </c>
      <c r="AU1619" s="11" t="s">
        <v>122</v>
      </c>
      <c r="AV1619">
        <v>4</v>
      </c>
      <c r="AW1619" t="s">
        <v>123</v>
      </c>
      <c r="BI1619">
        <v>2</v>
      </c>
      <c r="BN1619" t="s">
        <v>8624</v>
      </c>
      <c r="BO1619" t="s">
        <v>8625</v>
      </c>
      <c r="CB1619" t="s">
        <v>133</v>
      </c>
      <c r="CC1619" t="s">
        <v>134</v>
      </c>
      <c r="CD1619">
        <v>1</v>
      </c>
      <c r="CE1619">
        <v>4</v>
      </c>
      <c r="CG1619" t="s">
        <v>135</v>
      </c>
    </row>
    <row r="1620" spans="1:85" x14ac:dyDescent="0.3">
      <c r="A1620" s="39">
        <v>6619</v>
      </c>
      <c r="B1620" t="s">
        <v>98</v>
      </c>
      <c r="C1620" t="s">
        <v>8653</v>
      </c>
      <c r="D1620" t="s">
        <v>137</v>
      </c>
      <c r="E1620" t="s">
        <v>8619</v>
      </c>
      <c r="F1620" t="s">
        <v>138</v>
      </c>
      <c r="G1620" s="12" t="s">
        <v>101</v>
      </c>
      <c r="H1620" t="s">
        <v>7914</v>
      </c>
      <c r="I1620" t="s">
        <v>8373</v>
      </c>
      <c r="J1620" t="s">
        <v>8654</v>
      </c>
      <c r="K1620"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0" s="12" t="str">
        <f t="shared" si="210"/>
        <v>Fitted sheets made with elastic all around and Fits up to a 15"" mattress.
100% brushed polyester microfiber.
These sheets feel as soft as 600 Thread count cotton sheets.
Super-soft and long lasting.
Machine washable.</v>
      </c>
      <c r="M1620" t="s">
        <v>8621</v>
      </c>
      <c r="N1620"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20"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20" t="s">
        <v>8622</v>
      </c>
      <c r="Q1620" t="s">
        <v>8579</v>
      </c>
      <c r="R1620" t="s">
        <v>8580</v>
      </c>
      <c r="S1620" t="s">
        <v>8581</v>
      </c>
      <c r="T1620" t="s">
        <v>8582</v>
      </c>
      <c r="U1620" t="s">
        <v>8653</v>
      </c>
      <c r="V1620" t="s">
        <v>8653</v>
      </c>
      <c r="W1620" s="20" t="s">
        <v>8655</v>
      </c>
      <c r="X1620" s="20" t="s">
        <v>8655</v>
      </c>
      <c r="Y1620" t="s">
        <v>8234</v>
      </c>
      <c r="Z1620" t="s">
        <v>8235</v>
      </c>
      <c r="AA1620" t="s">
        <v>113</v>
      </c>
      <c r="AB1620" s="12" t="s">
        <v>114</v>
      </c>
      <c r="AC1620" t="str">
        <f t="shared" si="215"/>
        <v>43.99</v>
      </c>
      <c r="AD1620" s="13">
        <v>29.99</v>
      </c>
      <c r="AE1620" s="93">
        <f t="shared" si="209"/>
        <v>34.989999999999995</v>
      </c>
      <c r="AG1620">
        <v>5</v>
      </c>
      <c r="AI1620" t="s">
        <v>113</v>
      </c>
      <c r="AJ1620" s="11" t="s">
        <v>116</v>
      </c>
      <c r="AK1620" t="s">
        <v>8270</v>
      </c>
      <c r="AL1620" t="s">
        <v>8271</v>
      </c>
      <c r="AM1620" t="s">
        <v>8272</v>
      </c>
      <c r="AN1620" t="s">
        <v>8273</v>
      </c>
      <c r="AO1620" t="s">
        <v>8274</v>
      </c>
      <c r="AS162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20" t="s">
        <v>122</v>
      </c>
      <c r="AU1620" s="11" t="s">
        <v>122</v>
      </c>
      <c r="AV1620">
        <v>4</v>
      </c>
      <c r="AW1620" t="s">
        <v>123</v>
      </c>
      <c r="BI1620">
        <v>2</v>
      </c>
      <c r="BN1620" t="s">
        <v>8624</v>
      </c>
      <c r="BO1620" t="s">
        <v>8625</v>
      </c>
      <c r="CB1620" t="s">
        <v>133</v>
      </c>
      <c r="CC1620" t="s">
        <v>134</v>
      </c>
      <c r="CD1620">
        <v>1</v>
      </c>
      <c r="CE1620">
        <v>4</v>
      </c>
      <c r="CG1620" t="s">
        <v>135</v>
      </c>
    </row>
    <row r="1621" spans="1:85" x14ac:dyDescent="0.3">
      <c r="A1621" s="39">
        <v>6620</v>
      </c>
      <c r="B1621" t="s">
        <v>98</v>
      </c>
      <c r="C1621" t="s">
        <v>8656</v>
      </c>
      <c r="D1621" t="s">
        <v>137</v>
      </c>
      <c r="E1621" t="s">
        <v>8619</v>
      </c>
      <c r="F1621" t="s">
        <v>138</v>
      </c>
      <c r="G1621" s="12" t="s">
        <v>101</v>
      </c>
      <c r="H1621" t="s">
        <v>7914</v>
      </c>
      <c r="I1621" t="s">
        <v>8258</v>
      </c>
      <c r="J1621" t="s">
        <v>8657</v>
      </c>
      <c r="K1621"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1" s="12" t="str">
        <f t="shared" si="210"/>
        <v>Fitted sheets made with elastic all around and Fits up to a 15"" mattress.
100% brushed polyester microfiber.
These sheets feel as soft as 600 Thread count cotton sheets.
Super-soft and long lasting.
Machine washable.</v>
      </c>
      <c r="M1621" t="s">
        <v>8621</v>
      </c>
      <c r="N1621"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O1621"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Full set includes flat sheet (80"" x 94""), fitted sheet (54"" x 75""), and two pillowcases (20"" x 30"") .</v>
      </c>
      <c r="P1621" t="s">
        <v>8622</v>
      </c>
      <c r="Q1621" t="s">
        <v>8579</v>
      </c>
      <c r="R1621" t="s">
        <v>8580</v>
      </c>
      <c r="S1621" t="s">
        <v>8581</v>
      </c>
      <c r="T1621" t="s">
        <v>8582</v>
      </c>
      <c r="U1621" t="s">
        <v>8656</v>
      </c>
      <c r="V1621" t="s">
        <v>8656</v>
      </c>
      <c r="W1621" s="20" t="s">
        <v>8658</v>
      </c>
      <c r="X1621" s="20" t="s">
        <v>8658</v>
      </c>
      <c r="Y1621" t="s">
        <v>8234</v>
      </c>
      <c r="Z1621" t="s">
        <v>8235</v>
      </c>
      <c r="AA1621" t="s">
        <v>113</v>
      </c>
      <c r="AB1621" s="12" t="s">
        <v>114</v>
      </c>
      <c r="AC1621" t="str">
        <f t="shared" si="215"/>
        <v>43.99</v>
      </c>
      <c r="AD1621" s="13">
        <v>29.99</v>
      </c>
      <c r="AE1621" s="93">
        <f t="shared" si="209"/>
        <v>34.989999999999995</v>
      </c>
      <c r="AG1621">
        <v>5</v>
      </c>
      <c r="AI1621" t="s">
        <v>113</v>
      </c>
      <c r="AJ1621" s="11" t="s">
        <v>116</v>
      </c>
      <c r="AK1621" t="s">
        <v>8236</v>
      </c>
      <c r="AL1621" t="s">
        <v>8237</v>
      </c>
      <c r="AM1621" t="s">
        <v>8238</v>
      </c>
      <c r="AN1621" t="s">
        <v>8239</v>
      </c>
      <c r="AO1621" t="s">
        <v>8240</v>
      </c>
      <c r="AS1621"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21" t="s">
        <v>122</v>
      </c>
      <c r="AU1621" s="11" t="s">
        <v>122</v>
      </c>
      <c r="AV1621">
        <v>4</v>
      </c>
      <c r="AW1621" t="s">
        <v>123</v>
      </c>
      <c r="BI1621">
        <v>2</v>
      </c>
      <c r="BN1621" t="s">
        <v>8624</v>
      </c>
      <c r="BO1621" t="s">
        <v>8625</v>
      </c>
      <c r="CB1621" t="s">
        <v>133</v>
      </c>
      <c r="CC1621" t="s">
        <v>134</v>
      </c>
      <c r="CD1621">
        <v>1</v>
      </c>
      <c r="CE1621">
        <v>4</v>
      </c>
      <c r="CG1621" t="s">
        <v>135</v>
      </c>
    </row>
    <row r="1622" spans="1:85" x14ac:dyDescent="0.3">
      <c r="A1622" s="39">
        <v>6621</v>
      </c>
      <c r="B1622" t="s">
        <v>98</v>
      </c>
      <c r="C1622" t="s">
        <v>8659</v>
      </c>
      <c r="D1622" t="s">
        <v>100</v>
      </c>
      <c r="G1622" s="12"/>
      <c r="J1622" t="s">
        <v>8660</v>
      </c>
      <c r="K1622"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2" s="12" t="str">
        <f t="shared" si="210"/>
        <v>Fitted sheets made with elastic all around and Fits up to a 15"" mattress.
100% brushed polyester microfiber.
These sheets feel as soft as 600 Thread count cotton sheets.
Super-soft and long lasting.
Machine washable.</v>
      </c>
      <c r="M1622" t="s">
        <v>8661</v>
      </c>
      <c r="N1622"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2"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2" t="s">
        <v>8622</v>
      </c>
      <c r="Q1622" t="s">
        <v>8579</v>
      </c>
      <c r="R1622" t="s">
        <v>8580</v>
      </c>
      <c r="S1622" t="s">
        <v>8581</v>
      </c>
      <c r="T1622" t="s">
        <v>8582</v>
      </c>
      <c r="U1622" t="s">
        <v>8659</v>
      </c>
      <c r="V1622" t="s">
        <v>8659</v>
      </c>
      <c r="W1622" s="20" t="s">
        <v>8662</v>
      </c>
      <c r="X1622" s="20" t="s">
        <v>8662</v>
      </c>
      <c r="Y1622" t="s">
        <v>8234</v>
      </c>
      <c r="Z1622" t="s">
        <v>8235</v>
      </c>
      <c r="AA1622" t="s">
        <v>113</v>
      </c>
      <c r="AB1622" s="12" t="s">
        <v>114</v>
      </c>
      <c r="AC1622" t="str">
        <f t="shared" si="215"/>
        <v>0.99</v>
      </c>
      <c r="AE1622" s="93"/>
      <c r="AG1622">
        <v>5</v>
      </c>
      <c r="AI1622" t="s">
        <v>113</v>
      </c>
      <c r="AJ1622" s="11" t="s">
        <v>116</v>
      </c>
      <c r="AK1622" t="s">
        <v>8236</v>
      </c>
      <c r="AL1622" t="s">
        <v>8237</v>
      </c>
      <c r="AM1622" t="s">
        <v>8247</v>
      </c>
      <c r="AN1622" t="s">
        <v>8239</v>
      </c>
      <c r="AO1622" t="s">
        <v>8240</v>
      </c>
      <c r="AS1622"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22" t="s">
        <v>122</v>
      </c>
      <c r="AU1622" s="11" t="s">
        <v>122</v>
      </c>
      <c r="AV1622" t="s">
        <v>5219</v>
      </c>
      <c r="AW1622" t="s">
        <v>123</v>
      </c>
      <c r="BI1622">
        <v>2</v>
      </c>
      <c r="BN1622" t="s">
        <v>8663</v>
      </c>
      <c r="BO1622" t="s">
        <v>8664</v>
      </c>
      <c r="CB1622" t="s">
        <v>133</v>
      </c>
      <c r="CC1622" t="s">
        <v>134</v>
      </c>
      <c r="CD1622">
        <v>1</v>
      </c>
      <c r="CE1622">
        <v>4</v>
      </c>
      <c r="CG1622" t="s">
        <v>135</v>
      </c>
    </row>
    <row r="1623" spans="1:85" x14ac:dyDescent="0.3">
      <c r="A1623" s="39">
        <v>6622</v>
      </c>
      <c r="B1623" t="s">
        <v>98</v>
      </c>
      <c r="C1623" t="s">
        <v>8665</v>
      </c>
      <c r="D1623" t="s">
        <v>137</v>
      </c>
      <c r="E1623" t="s">
        <v>8659</v>
      </c>
      <c r="F1623" t="s">
        <v>138</v>
      </c>
      <c r="G1623" s="12" t="s">
        <v>101</v>
      </c>
      <c r="H1623" t="s">
        <v>7320</v>
      </c>
      <c r="I1623" t="s">
        <v>7884</v>
      </c>
      <c r="J1623" t="s">
        <v>8666</v>
      </c>
      <c r="K1623"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3" s="12" t="str">
        <f t="shared" si="210"/>
        <v>Fitted sheets made with elastic all around and Fits up to a 15"" mattress.
100% brushed polyester microfiber.
These sheets feel as soft as 600 Thread count cotton sheets.
Super-soft and long lasting.
Machine washable.</v>
      </c>
      <c r="M1623" t="s">
        <v>8661</v>
      </c>
      <c r="N1623"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3"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3" t="s">
        <v>8622</v>
      </c>
      <c r="Q1623" t="s">
        <v>8579</v>
      </c>
      <c r="R1623" t="s">
        <v>8580</v>
      </c>
      <c r="S1623" t="s">
        <v>8581</v>
      </c>
      <c r="T1623" t="s">
        <v>8582</v>
      </c>
      <c r="U1623" t="s">
        <v>8665</v>
      </c>
      <c r="V1623" t="s">
        <v>8665</v>
      </c>
      <c r="W1623" s="20" t="s">
        <v>8667</v>
      </c>
      <c r="X1623" s="20" t="s">
        <v>8667</v>
      </c>
      <c r="Y1623" t="s">
        <v>8234</v>
      </c>
      <c r="Z1623" t="s">
        <v>8235</v>
      </c>
      <c r="AA1623" t="s">
        <v>113</v>
      </c>
      <c r="AB1623" s="12" t="s">
        <v>114</v>
      </c>
      <c r="AC1623" t="str">
        <f t="shared" si="215"/>
        <v>50.99</v>
      </c>
      <c r="AD1623" s="13">
        <v>34.99</v>
      </c>
      <c r="AE1623" s="93">
        <f t="shared" ref="AE1623:AE1633" si="216">AD1623+AG1623</f>
        <v>39.99</v>
      </c>
      <c r="AG1623">
        <v>5</v>
      </c>
      <c r="AI1623" t="s">
        <v>113</v>
      </c>
      <c r="AJ1623" s="11" t="s">
        <v>116</v>
      </c>
      <c r="AK1623" t="s">
        <v>8252</v>
      </c>
      <c r="AL1623" t="s">
        <v>8253</v>
      </c>
      <c r="AM1623" t="s">
        <v>8254</v>
      </c>
      <c r="AN1623" t="s">
        <v>8255</v>
      </c>
      <c r="AO1623" t="s">
        <v>8256</v>
      </c>
      <c r="AS1623"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23" t="s">
        <v>122</v>
      </c>
      <c r="AU1623" s="11" t="s">
        <v>122</v>
      </c>
      <c r="AV1623">
        <v>4</v>
      </c>
      <c r="AW1623" t="s">
        <v>123</v>
      </c>
      <c r="BI1623">
        <v>2</v>
      </c>
      <c r="BN1623" t="s">
        <v>8663</v>
      </c>
      <c r="BO1623" t="s">
        <v>8664</v>
      </c>
      <c r="CB1623" t="s">
        <v>133</v>
      </c>
      <c r="CC1623" t="s">
        <v>134</v>
      </c>
      <c r="CD1623">
        <v>1</v>
      </c>
      <c r="CE1623">
        <v>4</v>
      </c>
      <c r="CG1623" t="s">
        <v>135</v>
      </c>
    </row>
    <row r="1624" spans="1:85" x14ac:dyDescent="0.3">
      <c r="A1624" s="39">
        <v>6623</v>
      </c>
      <c r="B1624" t="s">
        <v>98</v>
      </c>
      <c r="C1624" t="s">
        <v>8668</v>
      </c>
      <c r="D1624" t="s">
        <v>137</v>
      </c>
      <c r="E1624" t="s">
        <v>8659</v>
      </c>
      <c r="F1624" t="s">
        <v>138</v>
      </c>
      <c r="G1624" s="12" t="s">
        <v>101</v>
      </c>
      <c r="H1624" t="s">
        <v>7320</v>
      </c>
      <c r="I1624" t="s">
        <v>8300</v>
      </c>
      <c r="J1624" t="s">
        <v>8669</v>
      </c>
      <c r="K1624"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4" s="12" t="str">
        <f t="shared" si="210"/>
        <v>Fitted sheets made with elastic all around and Fits up to a 15"" mattress.
100% brushed polyester microfiber.
These sheets feel as soft as 600 Thread count cotton sheets.
Super-soft and long lasting.
Machine washable.</v>
      </c>
      <c r="M1624" t="s">
        <v>8661</v>
      </c>
      <c r="N1624"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4"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4" t="s">
        <v>8622</v>
      </c>
      <c r="Q1624" t="s">
        <v>8579</v>
      </c>
      <c r="R1624" t="s">
        <v>8580</v>
      </c>
      <c r="S1624" t="s">
        <v>8581</v>
      </c>
      <c r="T1624" t="s">
        <v>8582</v>
      </c>
      <c r="U1624" t="s">
        <v>8668</v>
      </c>
      <c r="V1624" t="s">
        <v>8668</v>
      </c>
      <c r="W1624" s="20" t="s">
        <v>8670</v>
      </c>
      <c r="X1624" s="20" t="s">
        <v>8670</v>
      </c>
      <c r="Y1624" t="s">
        <v>8234</v>
      </c>
      <c r="Z1624" t="s">
        <v>8235</v>
      </c>
      <c r="AA1624" t="s">
        <v>113</v>
      </c>
      <c r="AB1624" s="12" t="s">
        <v>114</v>
      </c>
      <c r="AC1624" t="str">
        <f t="shared" si="215"/>
        <v>50.99</v>
      </c>
      <c r="AD1624" s="13">
        <v>34.99</v>
      </c>
      <c r="AE1624" s="93">
        <f t="shared" si="216"/>
        <v>39.99</v>
      </c>
      <c r="AG1624">
        <v>5</v>
      </c>
      <c r="AI1624" t="s">
        <v>113</v>
      </c>
      <c r="AJ1624" s="11" t="s">
        <v>116</v>
      </c>
      <c r="AK1624" t="s">
        <v>8261</v>
      </c>
      <c r="AL1624" t="s">
        <v>8262</v>
      </c>
      <c r="AM1624" t="s">
        <v>8263</v>
      </c>
      <c r="AN1624" t="s">
        <v>8264</v>
      </c>
      <c r="AO1624" t="s">
        <v>8265</v>
      </c>
      <c r="AS1624"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24" t="s">
        <v>122</v>
      </c>
      <c r="AU1624" s="11" t="s">
        <v>122</v>
      </c>
      <c r="AV1624">
        <v>4</v>
      </c>
      <c r="AW1624" t="s">
        <v>123</v>
      </c>
      <c r="BI1624">
        <v>2</v>
      </c>
      <c r="BN1624" t="s">
        <v>8663</v>
      </c>
      <c r="BO1624" t="s">
        <v>8664</v>
      </c>
      <c r="CB1624" t="s">
        <v>133</v>
      </c>
      <c r="CC1624" t="s">
        <v>134</v>
      </c>
      <c r="CD1624">
        <v>1</v>
      </c>
      <c r="CE1624">
        <v>4</v>
      </c>
      <c r="CG1624" t="s">
        <v>135</v>
      </c>
    </row>
    <row r="1625" spans="1:85" x14ac:dyDescent="0.3">
      <c r="A1625" s="39">
        <v>6624</v>
      </c>
      <c r="B1625" t="s">
        <v>98</v>
      </c>
      <c r="C1625" t="s">
        <v>8671</v>
      </c>
      <c r="D1625" t="s">
        <v>137</v>
      </c>
      <c r="E1625" t="s">
        <v>8659</v>
      </c>
      <c r="F1625" t="s">
        <v>138</v>
      </c>
      <c r="G1625" s="12" t="s">
        <v>101</v>
      </c>
      <c r="H1625" t="s">
        <v>7320</v>
      </c>
      <c r="I1625" t="s">
        <v>8347</v>
      </c>
      <c r="J1625" t="s">
        <v>8672</v>
      </c>
      <c r="K1625"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5" s="12" t="str">
        <f t="shared" si="210"/>
        <v>Fitted sheets made with elastic all around and Fits up to a 15"" mattress.
100% brushed polyester microfiber.
These sheets feel as soft as 600 Thread count cotton sheets.
Super-soft and long lasting.
Machine washable.</v>
      </c>
      <c r="M1625" t="s">
        <v>8661</v>
      </c>
      <c r="N1625"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5"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5" t="s">
        <v>8622</v>
      </c>
      <c r="Q1625" t="s">
        <v>8579</v>
      </c>
      <c r="R1625" t="s">
        <v>8580</v>
      </c>
      <c r="S1625" t="s">
        <v>8581</v>
      </c>
      <c r="T1625" t="s">
        <v>8582</v>
      </c>
      <c r="U1625" t="s">
        <v>8671</v>
      </c>
      <c r="V1625" t="s">
        <v>8671</v>
      </c>
      <c r="W1625" s="20" t="s">
        <v>8673</v>
      </c>
      <c r="X1625" s="20" t="s">
        <v>8673</v>
      </c>
      <c r="Y1625" t="s">
        <v>8234</v>
      </c>
      <c r="Z1625" t="s">
        <v>8235</v>
      </c>
      <c r="AA1625" t="s">
        <v>113</v>
      </c>
      <c r="AB1625" s="12" t="s">
        <v>114</v>
      </c>
      <c r="AC1625" t="str">
        <f t="shared" si="215"/>
        <v>50.99</v>
      </c>
      <c r="AD1625" s="13">
        <v>34.99</v>
      </c>
      <c r="AE1625" s="93">
        <f t="shared" si="216"/>
        <v>39.99</v>
      </c>
      <c r="AG1625">
        <v>5</v>
      </c>
      <c r="AI1625" t="s">
        <v>113</v>
      </c>
      <c r="AJ1625" s="11" t="s">
        <v>116</v>
      </c>
      <c r="AK1625" t="s">
        <v>8270</v>
      </c>
      <c r="AL1625" t="s">
        <v>8271</v>
      </c>
      <c r="AM1625" t="s">
        <v>8272</v>
      </c>
      <c r="AN1625" t="s">
        <v>8273</v>
      </c>
      <c r="AO1625" t="s">
        <v>8274</v>
      </c>
      <c r="AS1625"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25" t="s">
        <v>122</v>
      </c>
      <c r="AU1625" s="11" t="s">
        <v>122</v>
      </c>
      <c r="AV1625">
        <v>4</v>
      </c>
      <c r="AW1625" t="s">
        <v>123</v>
      </c>
      <c r="BI1625">
        <v>2</v>
      </c>
      <c r="BN1625" t="s">
        <v>8663</v>
      </c>
      <c r="BO1625" t="s">
        <v>8664</v>
      </c>
      <c r="CB1625" t="s">
        <v>133</v>
      </c>
      <c r="CC1625" t="s">
        <v>134</v>
      </c>
      <c r="CD1625">
        <v>1</v>
      </c>
      <c r="CE1625">
        <v>4</v>
      </c>
      <c r="CG1625" t="s">
        <v>135</v>
      </c>
    </row>
    <row r="1626" spans="1:85" x14ac:dyDescent="0.3">
      <c r="A1626" s="39">
        <v>6625</v>
      </c>
      <c r="B1626" t="s">
        <v>98</v>
      </c>
      <c r="C1626" t="s">
        <v>8674</v>
      </c>
      <c r="D1626" t="s">
        <v>137</v>
      </c>
      <c r="E1626" t="s">
        <v>8659</v>
      </c>
      <c r="F1626" t="s">
        <v>138</v>
      </c>
      <c r="G1626" s="12" t="s">
        <v>101</v>
      </c>
      <c r="H1626" t="s">
        <v>7320</v>
      </c>
      <c r="I1626" t="s">
        <v>7311</v>
      </c>
      <c r="J1626" t="s">
        <v>8675</v>
      </c>
      <c r="K1626"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6" s="12" t="str">
        <f t="shared" si="210"/>
        <v>Fitted sheets made with elastic all around and Fits up to a 15"" mattress.
100% brushed polyester microfiber.
These sheets feel as soft as 600 Thread count cotton sheets.
Super-soft and long lasting.
Machine washable.</v>
      </c>
      <c r="M1626" t="s">
        <v>8661</v>
      </c>
      <c r="N1626"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6"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6" t="s">
        <v>8622</v>
      </c>
      <c r="Q1626" t="s">
        <v>8579</v>
      </c>
      <c r="R1626" t="s">
        <v>8580</v>
      </c>
      <c r="S1626" t="s">
        <v>8581</v>
      </c>
      <c r="T1626" t="s">
        <v>8582</v>
      </c>
      <c r="U1626" t="s">
        <v>8674</v>
      </c>
      <c r="V1626" t="s">
        <v>8674</v>
      </c>
      <c r="W1626" s="20" t="s">
        <v>8676</v>
      </c>
      <c r="X1626" s="20" t="s">
        <v>8676</v>
      </c>
      <c r="Y1626" t="s">
        <v>8234</v>
      </c>
      <c r="Z1626" t="s">
        <v>8235</v>
      </c>
      <c r="AA1626" t="s">
        <v>113</v>
      </c>
      <c r="AB1626" s="12" t="s">
        <v>114</v>
      </c>
      <c r="AC1626" t="str">
        <f t="shared" si="215"/>
        <v>50.99</v>
      </c>
      <c r="AD1626" s="13">
        <v>34.99</v>
      </c>
      <c r="AE1626" s="93">
        <f t="shared" si="216"/>
        <v>39.99</v>
      </c>
      <c r="AG1626">
        <v>5</v>
      </c>
      <c r="AI1626" t="s">
        <v>113</v>
      </c>
      <c r="AJ1626" s="11" t="s">
        <v>116</v>
      </c>
      <c r="AK1626" t="s">
        <v>8236</v>
      </c>
      <c r="AL1626" t="s">
        <v>8237</v>
      </c>
      <c r="AM1626" t="s">
        <v>8238</v>
      </c>
      <c r="AN1626" t="s">
        <v>8239</v>
      </c>
      <c r="AO1626" t="s">
        <v>8240</v>
      </c>
      <c r="AS1626"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26" t="s">
        <v>122</v>
      </c>
      <c r="AU1626" s="11" t="s">
        <v>122</v>
      </c>
      <c r="AV1626">
        <v>4</v>
      </c>
      <c r="AW1626" t="s">
        <v>123</v>
      </c>
      <c r="BI1626">
        <v>2</v>
      </c>
      <c r="BN1626" t="s">
        <v>8663</v>
      </c>
      <c r="BO1626" t="s">
        <v>8664</v>
      </c>
      <c r="CB1626" t="s">
        <v>133</v>
      </c>
      <c r="CC1626" t="s">
        <v>134</v>
      </c>
      <c r="CD1626">
        <v>1</v>
      </c>
      <c r="CE1626">
        <v>4</v>
      </c>
      <c r="CG1626" t="s">
        <v>135</v>
      </c>
    </row>
    <row r="1627" spans="1:85" x14ac:dyDescent="0.3">
      <c r="A1627" s="39">
        <v>6626</v>
      </c>
      <c r="B1627" t="s">
        <v>98</v>
      </c>
      <c r="C1627" t="s">
        <v>8677</v>
      </c>
      <c r="D1627" t="s">
        <v>137</v>
      </c>
      <c r="E1627" t="s">
        <v>8659</v>
      </c>
      <c r="F1627" t="s">
        <v>138</v>
      </c>
      <c r="G1627" s="12" t="s">
        <v>101</v>
      </c>
      <c r="H1627" t="s">
        <v>7320</v>
      </c>
      <c r="I1627" t="s">
        <v>8351</v>
      </c>
      <c r="J1627" t="s">
        <v>8678</v>
      </c>
      <c r="K1627"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7" s="12" t="str">
        <f t="shared" si="210"/>
        <v>Fitted sheets made with elastic all around and Fits up to a 15"" mattress.
100% brushed polyester microfiber.
These sheets feel as soft as 600 Thread count cotton sheets.
Super-soft and long lasting.
Machine washable.</v>
      </c>
      <c r="M1627" t="s">
        <v>8661</v>
      </c>
      <c r="N1627"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7"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7" t="s">
        <v>8622</v>
      </c>
      <c r="Q1627" t="s">
        <v>8579</v>
      </c>
      <c r="R1627" t="s">
        <v>8580</v>
      </c>
      <c r="S1627" t="s">
        <v>8581</v>
      </c>
      <c r="T1627" t="s">
        <v>8582</v>
      </c>
      <c r="U1627" t="s">
        <v>8677</v>
      </c>
      <c r="V1627" t="s">
        <v>8677</v>
      </c>
      <c r="W1627" s="20" t="s">
        <v>8679</v>
      </c>
      <c r="X1627" s="20" t="s">
        <v>8679</v>
      </c>
      <c r="Y1627" t="s">
        <v>8234</v>
      </c>
      <c r="Z1627" t="s">
        <v>8235</v>
      </c>
      <c r="AA1627" t="s">
        <v>113</v>
      </c>
      <c r="AB1627" s="12" t="s">
        <v>114</v>
      </c>
      <c r="AC1627" t="str">
        <f t="shared" si="215"/>
        <v>50.99</v>
      </c>
      <c r="AD1627" s="13">
        <v>34.99</v>
      </c>
      <c r="AE1627" s="93">
        <f t="shared" si="216"/>
        <v>39.99</v>
      </c>
      <c r="AG1627">
        <v>5</v>
      </c>
      <c r="AI1627" t="s">
        <v>113</v>
      </c>
      <c r="AJ1627" s="11" t="s">
        <v>116</v>
      </c>
      <c r="AK1627" t="s">
        <v>8236</v>
      </c>
      <c r="AL1627" t="s">
        <v>8237</v>
      </c>
      <c r="AM1627" t="s">
        <v>8247</v>
      </c>
      <c r="AN1627" t="s">
        <v>8239</v>
      </c>
      <c r="AO1627" t="s">
        <v>8240</v>
      </c>
      <c r="AS1627"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27" t="s">
        <v>122</v>
      </c>
      <c r="AU1627" s="11" t="s">
        <v>122</v>
      </c>
      <c r="AV1627">
        <v>4</v>
      </c>
      <c r="AW1627" t="s">
        <v>123</v>
      </c>
      <c r="BI1627">
        <v>2</v>
      </c>
      <c r="BN1627" t="s">
        <v>8663</v>
      </c>
      <c r="BO1627" t="s">
        <v>8664</v>
      </c>
      <c r="CB1627" t="s">
        <v>133</v>
      </c>
      <c r="CC1627" t="s">
        <v>134</v>
      </c>
      <c r="CD1627">
        <v>1</v>
      </c>
      <c r="CE1627">
        <v>4</v>
      </c>
      <c r="CG1627" t="s">
        <v>135</v>
      </c>
    </row>
    <row r="1628" spans="1:85" x14ac:dyDescent="0.3">
      <c r="A1628" s="39">
        <v>6627</v>
      </c>
      <c r="B1628" t="s">
        <v>98</v>
      </c>
      <c r="C1628" t="s">
        <v>8680</v>
      </c>
      <c r="D1628" t="s">
        <v>137</v>
      </c>
      <c r="E1628" t="s">
        <v>8659</v>
      </c>
      <c r="F1628" t="s">
        <v>138</v>
      </c>
      <c r="G1628" s="12" t="s">
        <v>101</v>
      </c>
      <c r="H1628" t="s">
        <v>7320</v>
      </c>
      <c r="I1628" t="s">
        <v>8365</v>
      </c>
      <c r="J1628" t="s">
        <v>8681</v>
      </c>
      <c r="K1628"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8" s="12" t="str">
        <f t="shared" si="210"/>
        <v>Fitted sheets made with elastic all around and Fits up to a 15"" mattress.
100% brushed polyester microfiber.
These sheets feel as soft as 600 Thread count cotton sheets.
Super-soft and long lasting.
Machine washable.</v>
      </c>
      <c r="M1628" t="s">
        <v>8661</v>
      </c>
      <c r="N1628"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8"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8" t="s">
        <v>8622</v>
      </c>
      <c r="Q1628" t="s">
        <v>8579</v>
      </c>
      <c r="R1628" t="s">
        <v>8580</v>
      </c>
      <c r="S1628" t="s">
        <v>8581</v>
      </c>
      <c r="T1628" t="s">
        <v>8582</v>
      </c>
      <c r="U1628" t="s">
        <v>8680</v>
      </c>
      <c r="V1628" t="s">
        <v>8680</v>
      </c>
      <c r="W1628" s="20" t="s">
        <v>8682</v>
      </c>
      <c r="X1628" s="20" t="s">
        <v>8682</v>
      </c>
      <c r="Y1628" t="s">
        <v>8234</v>
      </c>
      <c r="Z1628" t="s">
        <v>8235</v>
      </c>
      <c r="AA1628" t="s">
        <v>113</v>
      </c>
      <c r="AB1628" s="12" t="s">
        <v>114</v>
      </c>
      <c r="AC1628" t="str">
        <f t="shared" si="215"/>
        <v>50.99</v>
      </c>
      <c r="AD1628" s="13">
        <v>34.99</v>
      </c>
      <c r="AE1628" s="93">
        <f t="shared" si="216"/>
        <v>39.99</v>
      </c>
      <c r="AG1628">
        <v>5</v>
      </c>
      <c r="AI1628" t="s">
        <v>113</v>
      </c>
      <c r="AJ1628" s="11" t="s">
        <v>116</v>
      </c>
      <c r="AK1628" t="s">
        <v>8252</v>
      </c>
      <c r="AL1628" t="s">
        <v>8253</v>
      </c>
      <c r="AM1628" t="s">
        <v>8254</v>
      </c>
      <c r="AN1628" t="s">
        <v>8255</v>
      </c>
      <c r="AO1628" t="s">
        <v>8256</v>
      </c>
      <c r="AS162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28" t="s">
        <v>122</v>
      </c>
      <c r="AU1628" s="11" t="s">
        <v>122</v>
      </c>
      <c r="AV1628">
        <v>4</v>
      </c>
      <c r="AW1628" t="s">
        <v>123</v>
      </c>
      <c r="BI1628">
        <v>2</v>
      </c>
      <c r="BN1628" t="s">
        <v>8663</v>
      </c>
      <c r="BO1628" t="s">
        <v>8664</v>
      </c>
      <c r="CB1628" t="s">
        <v>133</v>
      </c>
      <c r="CC1628" t="s">
        <v>134</v>
      </c>
      <c r="CD1628">
        <v>1</v>
      </c>
      <c r="CE1628">
        <v>4</v>
      </c>
      <c r="CG1628" t="s">
        <v>135</v>
      </c>
    </row>
    <row r="1629" spans="1:85" x14ac:dyDescent="0.3">
      <c r="A1629" s="39">
        <v>6628</v>
      </c>
      <c r="B1629" t="s">
        <v>98</v>
      </c>
      <c r="C1629" t="s">
        <v>8683</v>
      </c>
      <c r="D1629" t="s">
        <v>137</v>
      </c>
      <c r="E1629" t="s">
        <v>8659</v>
      </c>
      <c r="F1629" t="s">
        <v>138</v>
      </c>
      <c r="G1629" s="12" t="s">
        <v>101</v>
      </c>
      <c r="H1629" t="s">
        <v>7320</v>
      </c>
      <c r="I1629" t="s">
        <v>8249</v>
      </c>
      <c r="J1629" t="s">
        <v>8684</v>
      </c>
      <c r="K1629"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29" s="12" t="str">
        <f t="shared" si="210"/>
        <v>Fitted sheets made with elastic all around and Fits up to a 15"" mattress.
100% brushed polyester microfiber.
These sheets feel as soft as 600 Thread count cotton sheets.
Super-soft and long lasting.
Machine washable.</v>
      </c>
      <c r="M1629" t="s">
        <v>8661</v>
      </c>
      <c r="N1629"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29"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29" t="s">
        <v>8622</v>
      </c>
      <c r="Q1629" t="s">
        <v>8579</v>
      </c>
      <c r="R1629" t="s">
        <v>8580</v>
      </c>
      <c r="S1629" t="s">
        <v>8581</v>
      </c>
      <c r="T1629" t="s">
        <v>8582</v>
      </c>
      <c r="U1629" t="s">
        <v>8683</v>
      </c>
      <c r="V1629" t="s">
        <v>8683</v>
      </c>
      <c r="W1629" s="20" t="s">
        <v>8685</v>
      </c>
      <c r="X1629" s="20" t="s">
        <v>8685</v>
      </c>
      <c r="Y1629" t="s">
        <v>8234</v>
      </c>
      <c r="Z1629" t="s">
        <v>8235</v>
      </c>
      <c r="AA1629" t="s">
        <v>113</v>
      </c>
      <c r="AB1629" s="12" t="s">
        <v>114</v>
      </c>
      <c r="AC1629" t="str">
        <f t="shared" si="215"/>
        <v>50.99</v>
      </c>
      <c r="AD1629" s="13">
        <v>34.99</v>
      </c>
      <c r="AE1629" s="93">
        <f t="shared" si="216"/>
        <v>39.99</v>
      </c>
      <c r="AG1629">
        <v>5</v>
      </c>
      <c r="AI1629" t="s">
        <v>113</v>
      </c>
      <c r="AJ1629" s="11" t="s">
        <v>116</v>
      </c>
      <c r="AK1629" t="s">
        <v>8261</v>
      </c>
      <c r="AL1629" t="s">
        <v>8262</v>
      </c>
      <c r="AM1629" t="s">
        <v>8263</v>
      </c>
      <c r="AN1629" t="s">
        <v>8264</v>
      </c>
      <c r="AO1629" t="s">
        <v>8265</v>
      </c>
      <c r="AS162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29" t="s">
        <v>122</v>
      </c>
      <c r="AU1629" s="11" t="s">
        <v>122</v>
      </c>
      <c r="AV1629">
        <v>4</v>
      </c>
      <c r="AW1629" t="s">
        <v>123</v>
      </c>
      <c r="BI1629">
        <v>2</v>
      </c>
      <c r="BN1629" t="s">
        <v>8663</v>
      </c>
      <c r="BO1629" t="s">
        <v>8664</v>
      </c>
      <c r="CB1629" t="s">
        <v>133</v>
      </c>
      <c r="CC1629" t="s">
        <v>134</v>
      </c>
      <c r="CD1629">
        <v>1</v>
      </c>
      <c r="CE1629">
        <v>4</v>
      </c>
      <c r="CG1629" t="s">
        <v>135</v>
      </c>
    </row>
    <row r="1630" spans="1:85" x14ac:dyDescent="0.3">
      <c r="A1630" s="39">
        <v>6629</v>
      </c>
      <c r="B1630" t="s">
        <v>98</v>
      </c>
      <c r="C1630" t="s">
        <v>8686</v>
      </c>
      <c r="D1630" t="s">
        <v>137</v>
      </c>
      <c r="E1630" t="s">
        <v>8659</v>
      </c>
      <c r="F1630" t="s">
        <v>138</v>
      </c>
      <c r="G1630" s="12" t="s">
        <v>101</v>
      </c>
      <c r="H1630" t="s">
        <v>7320</v>
      </c>
      <c r="I1630" t="s">
        <v>8288</v>
      </c>
      <c r="J1630" t="s">
        <v>8687</v>
      </c>
      <c r="K1630"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0" s="12" t="str">
        <f t="shared" si="210"/>
        <v>Fitted sheets made with elastic all around and Fits up to a 15"" mattress.
100% brushed polyester microfiber.
These sheets feel as soft as 600 Thread count cotton sheets.
Super-soft and long lasting.
Machine washable.</v>
      </c>
      <c r="M1630" t="s">
        <v>8661</v>
      </c>
      <c r="N1630"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30"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30" t="s">
        <v>8622</v>
      </c>
      <c r="Q1630" t="s">
        <v>8579</v>
      </c>
      <c r="R1630" t="s">
        <v>8580</v>
      </c>
      <c r="S1630" t="s">
        <v>8581</v>
      </c>
      <c r="T1630" t="s">
        <v>8582</v>
      </c>
      <c r="U1630" t="s">
        <v>8686</v>
      </c>
      <c r="V1630" t="s">
        <v>8686</v>
      </c>
      <c r="W1630" s="20" t="s">
        <v>8688</v>
      </c>
      <c r="X1630" s="20" t="s">
        <v>8688</v>
      </c>
      <c r="Y1630" t="s">
        <v>8234</v>
      </c>
      <c r="Z1630" t="s">
        <v>8235</v>
      </c>
      <c r="AA1630" t="s">
        <v>113</v>
      </c>
      <c r="AB1630" s="12" t="s">
        <v>114</v>
      </c>
      <c r="AC1630" t="str">
        <f t="shared" si="215"/>
        <v>50.99</v>
      </c>
      <c r="AD1630" s="13">
        <v>34.99</v>
      </c>
      <c r="AE1630" s="93">
        <f t="shared" si="216"/>
        <v>39.99</v>
      </c>
      <c r="AG1630">
        <v>5</v>
      </c>
      <c r="AI1630" t="s">
        <v>113</v>
      </c>
      <c r="AJ1630" s="11" t="s">
        <v>116</v>
      </c>
      <c r="AK1630" t="s">
        <v>8270</v>
      </c>
      <c r="AL1630" t="s">
        <v>8271</v>
      </c>
      <c r="AM1630" t="s">
        <v>8272</v>
      </c>
      <c r="AN1630" t="s">
        <v>8273</v>
      </c>
      <c r="AO1630" t="s">
        <v>8274</v>
      </c>
      <c r="AS163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30" t="s">
        <v>122</v>
      </c>
      <c r="AU1630" s="11" t="s">
        <v>122</v>
      </c>
      <c r="AV1630">
        <v>4</v>
      </c>
      <c r="AW1630" t="s">
        <v>123</v>
      </c>
      <c r="BI1630">
        <v>2</v>
      </c>
      <c r="BN1630" t="s">
        <v>8663</v>
      </c>
      <c r="BO1630" t="s">
        <v>8664</v>
      </c>
      <c r="CB1630" t="s">
        <v>133</v>
      </c>
      <c r="CC1630" t="s">
        <v>134</v>
      </c>
      <c r="CD1630">
        <v>1</v>
      </c>
      <c r="CE1630">
        <v>4</v>
      </c>
      <c r="CG1630" t="s">
        <v>135</v>
      </c>
    </row>
    <row r="1631" spans="1:85" x14ac:dyDescent="0.3">
      <c r="A1631" s="39">
        <v>6630</v>
      </c>
      <c r="B1631" t="s">
        <v>98</v>
      </c>
      <c r="C1631" t="s">
        <v>8689</v>
      </c>
      <c r="D1631" t="s">
        <v>137</v>
      </c>
      <c r="E1631" t="s">
        <v>8659</v>
      </c>
      <c r="F1631" t="s">
        <v>138</v>
      </c>
      <c r="G1631" s="12" t="s">
        <v>101</v>
      </c>
      <c r="H1631" t="s">
        <v>7320</v>
      </c>
      <c r="I1631" t="s">
        <v>8369</v>
      </c>
      <c r="J1631" t="s">
        <v>8690</v>
      </c>
      <c r="K1631"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1" s="12" t="str">
        <f t="shared" si="210"/>
        <v>Fitted sheets made with elastic all around and Fits up to a 15"" mattress.
100% brushed polyester microfiber.
These sheets feel as soft as 600 Thread count cotton sheets.
Super-soft and long lasting.
Machine washable.</v>
      </c>
      <c r="M1631" t="s">
        <v>8661</v>
      </c>
      <c r="N1631"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31"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31" t="s">
        <v>8622</v>
      </c>
      <c r="Q1631" t="s">
        <v>8579</v>
      </c>
      <c r="R1631" t="s">
        <v>8580</v>
      </c>
      <c r="S1631" t="s">
        <v>8581</v>
      </c>
      <c r="T1631" t="s">
        <v>8582</v>
      </c>
      <c r="U1631" t="s">
        <v>8689</v>
      </c>
      <c r="V1631" t="s">
        <v>8689</v>
      </c>
      <c r="W1631" s="20" t="s">
        <v>8691</v>
      </c>
      <c r="X1631" s="20" t="s">
        <v>8691</v>
      </c>
      <c r="Y1631" t="s">
        <v>8234</v>
      </c>
      <c r="Z1631" t="s">
        <v>8235</v>
      </c>
      <c r="AA1631" t="s">
        <v>113</v>
      </c>
      <c r="AB1631" s="12" t="s">
        <v>114</v>
      </c>
      <c r="AC1631" t="str">
        <f t="shared" si="215"/>
        <v>50.99</v>
      </c>
      <c r="AD1631" s="13">
        <v>34.99</v>
      </c>
      <c r="AE1631" s="93">
        <f t="shared" si="216"/>
        <v>39.99</v>
      </c>
      <c r="AG1631">
        <v>5</v>
      </c>
      <c r="AI1631" t="s">
        <v>113</v>
      </c>
      <c r="AJ1631" s="11" t="s">
        <v>116</v>
      </c>
      <c r="AK1631" t="s">
        <v>8236</v>
      </c>
      <c r="AL1631" t="s">
        <v>8237</v>
      </c>
      <c r="AM1631" t="s">
        <v>8238</v>
      </c>
      <c r="AN1631" t="s">
        <v>8239</v>
      </c>
      <c r="AO1631" t="s">
        <v>8240</v>
      </c>
      <c r="AS1631"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31" t="s">
        <v>122</v>
      </c>
      <c r="AU1631" s="11" t="s">
        <v>122</v>
      </c>
      <c r="AV1631">
        <v>4</v>
      </c>
      <c r="AW1631" t="s">
        <v>123</v>
      </c>
      <c r="BI1631">
        <v>2</v>
      </c>
      <c r="BN1631" t="s">
        <v>8663</v>
      </c>
      <c r="BO1631" t="s">
        <v>8664</v>
      </c>
      <c r="CB1631" t="s">
        <v>133</v>
      </c>
      <c r="CC1631" t="s">
        <v>134</v>
      </c>
      <c r="CD1631">
        <v>1</v>
      </c>
      <c r="CE1631">
        <v>4</v>
      </c>
      <c r="CG1631" t="s">
        <v>135</v>
      </c>
    </row>
    <row r="1632" spans="1:85" x14ac:dyDescent="0.3">
      <c r="A1632" s="39">
        <v>6631</v>
      </c>
      <c r="B1632" t="s">
        <v>98</v>
      </c>
      <c r="C1632" t="s">
        <v>8692</v>
      </c>
      <c r="D1632" t="s">
        <v>137</v>
      </c>
      <c r="E1632" t="s">
        <v>8659</v>
      </c>
      <c r="F1632" t="s">
        <v>138</v>
      </c>
      <c r="G1632" s="12" t="s">
        <v>101</v>
      </c>
      <c r="H1632" t="s">
        <v>7320</v>
      </c>
      <c r="I1632" t="s">
        <v>8373</v>
      </c>
      <c r="J1632" t="s">
        <v>8693</v>
      </c>
      <c r="K1632"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2" s="12" t="str">
        <f t="shared" si="210"/>
        <v>Fitted sheets made with elastic all around and Fits up to a 15"" mattress.
100% brushed polyester microfiber.
These sheets feel as soft as 600 Thread count cotton sheets.
Super-soft and long lasting.
Machine washable.</v>
      </c>
      <c r="M1632" t="s">
        <v>8661</v>
      </c>
      <c r="N1632"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32"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32" t="s">
        <v>8622</v>
      </c>
      <c r="Q1632" t="s">
        <v>8579</v>
      </c>
      <c r="R1632" t="s">
        <v>8580</v>
      </c>
      <c r="S1632" t="s">
        <v>8581</v>
      </c>
      <c r="T1632" t="s">
        <v>8582</v>
      </c>
      <c r="U1632" t="s">
        <v>8692</v>
      </c>
      <c r="V1632" t="s">
        <v>8692</v>
      </c>
      <c r="W1632" s="20" t="s">
        <v>8694</v>
      </c>
      <c r="X1632" s="20" t="s">
        <v>8694</v>
      </c>
      <c r="Y1632" t="s">
        <v>8234</v>
      </c>
      <c r="Z1632" t="s">
        <v>8235</v>
      </c>
      <c r="AA1632" t="s">
        <v>113</v>
      </c>
      <c r="AB1632" s="12" t="s">
        <v>114</v>
      </c>
      <c r="AC1632" t="str">
        <f t="shared" si="215"/>
        <v>50.99</v>
      </c>
      <c r="AD1632" s="13">
        <v>34.99</v>
      </c>
      <c r="AE1632" s="93">
        <f t="shared" si="216"/>
        <v>39.99</v>
      </c>
      <c r="AG1632">
        <v>5</v>
      </c>
      <c r="AI1632" t="s">
        <v>113</v>
      </c>
      <c r="AJ1632" s="11" t="s">
        <v>116</v>
      </c>
      <c r="AK1632" t="s">
        <v>8236</v>
      </c>
      <c r="AL1632" t="s">
        <v>8237</v>
      </c>
      <c r="AM1632" t="s">
        <v>8247</v>
      </c>
      <c r="AN1632" t="s">
        <v>8239</v>
      </c>
      <c r="AO1632" t="s">
        <v>8240</v>
      </c>
      <c r="AS1632"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32" t="s">
        <v>122</v>
      </c>
      <c r="AU1632" s="11" t="s">
        <v>122</v>
      </c>
      <c r="AV1632">
        <v>4</v>
      </c>
      <c r="AW1632" t="s">
        <v>123</v>
      </c>
      <c r="BI1632">
        <v>2</v>
      </c>
      <c r="BN1632" t="s">
        <v>8663</v>
      </c>
      <c r="BO1632" t="s">
        <v>8664</v>
      </c>
      <c r="CB1632" t="s">
        <v>133</v>
      </c>
      <c r="CC1632" t="s">
        <v>134</v>
      </c>
      <c r="CD1632">
        <v>1</v>
      </c>
      <c r="CE1632">
        <v>4</v>
      </c>
      <c r="CG1632" t="s">
        <v>135</v>
      </c>
    </row>
    <row r="1633" spans="1:85" x14ac:dyDescent="0.3">
      <c r="A1633" s="39">
        <v>6632</v>
      </c>
      <c r="B1633" t="s">
        <v>98</v>
      </c>
      <c r="C1633" t="s">
        <v>8695</v>
      </c>
      <c r="D1633" t="s">
        <v>137</v>
      </c>
      <c r="E1633" t="s">
        <v>8659</v>
      </c>
      <c r="F1633" t="s">
        <v>138</v>
      </c>
      <c r="G1633" s="12" t="s">
        <v>101</v>
      </c>
      <c r="H1633" t="s">
        <v>7320</v>
      </c>
      <c r="I1633" t="s">
        <v>8258</v>
      </c>
      <c r="J1633" t="s">
        <v>8696</v>
      </c>
      <c r="K1633"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3" s="12" t="str">
        <f t="shared" si="210"/>
        <v>Fitted sheets made with elastic all around and Fits up to a 15"" mattress.
100% brushed polyester microfiber.
These sheets feel as soft as 600 Thread count cotton sheets.
Super-soft and long lasting.
Machine washable.</v>
      </c>
      <c r="M1633" t="s">
        <v>8661</v>
      </c>
      <c r="N1633"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O1633"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Queen set includes flat sheet (90"" x 102""), fitted sheet (60"" x 80""), and two pillowcases (20"" x 30"") .</v>
      </c>
      <c r="P1633" t="s">
        <v>8622</v>
      </c>
      <c r="Q1633" t="s">
        <v>8579</v>
      </c>
      <c r="R1633" t="s">
        <v>8580</v>
      </c>
      <c r="S1633" t="s">
        <v>8581</v>
      </c>
      <c r="T1633" t="s">
        <v>8582</v>
      </c>
      <c r="U1633" t="s">
        <v>8695</v>
      </c>
      <c r="V1633" t="s">
        <v>8695</v>
      </c>
      <c r="W1633" s="20" t="s">
        <v>8697</v>
      </c>
      <c r="X1633" s="20" t="s">
        <v>8697</v>
      </c>
      <c r="Y1633" t="s">
        <v>8234</v>
      </c>
      <c r="Z1633" t="s">
        <v>8235</v>
      </c>
      <c r="AA1633" t="s">
        <v>113</v>
      </c>
      <c r="AB1633" s="12" t="s">
        <v>114</v>
      </c>
      <c r="AC1633" t="str">
        <f t="shared" si="215"/>
        <v>50.99</v>
      </c>
      <c r="AD1633" s="13">
        <v>34.99</v>
      </c>
      <c r="AE1633" s="93">
        <f t="shared" si="216"/>
        <v>39.99</v>
      </c>
      <c r="AG1633">
        <v>5</v>
      </c>
      <c r="AI1633" t="s">
        <v>113</v>
      </c>
      <c r="AJ1633" s="11" t="s">
        <v>116</v>
      </c>
      <c r="AK1633" t="s">
        <v>8252</v>
      </c>
      <c r="AL1633" t="s">
        <v>8253</v>
      </c>
      <c r="AM1633" t="s">
        <v>8254</v>
      </c>
      <c r="AN1633" t="s">
        <v>8255</v>
      </c>
      <c r="AO1633" t="s">
        <v>8256</v>
      </c>
      <c r="AS1633"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33" t="s">
        <v>122</v>
      </c>
      <c r="AU1633" s="11" t="s">
        <v>122</v>
      </c>
      <c r="AV1633">
        <v>4</v>
      </c>
      <c r="AW1633" t="s">
        <v>123</v>
      </c>
      <c r="BI1633">
        <v>2</v>
      </c>
      <c r="BN1633" t="s">
        <v>8663</v>
      </c>
      <c r="BO1633" t="s">
        <v>8664</v>
      </c>
      <c r="CB1633" t="s">
        <v>133</v>
      </c>
      <c r="CC1633" t="s">
        <v>134</v>
      </c>
      <c r="CD1633">
        <v>1</v>
      </c>
      <c r="CE1633">
        <v>4</v>
      </c>
      <c r="CG1633" t="s">
        <v>135</v>
      </c>
    </row>
    <row r="1634" spans="1:85" x14ac:dyDescent="0.3">
      <c r="A1634" s="39">
        <v>6633</v>
      </c>
      <c r="B1634" t="s">
        <v>98</v>
      </c>
      <c r="C1634" t="s">
        <v>8698</v>
      </c>
      <c r="D1634" t="s">
        <v>100</v>
      </c>
      <c r="G1634" s="12"/>
      <c r="J1634" t="s">
        <v>8699</v>
      </c>
      <c r="K1634"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4" s="12" t="str">
        <f t="shared" si="210"/>
        <v>Fitted sheets made with elastic all around and Fits up to a 15"" mattress.
100% brushed polyester microfiber.
These sheets feel as soft as 600 Thread count cotton sheets.
Super-soft and long lasting.
Machine washable.</v>
      </c>
      <c r="M1634" t="s">
        <v>8700</v>
      </c>
      <c r="N1634"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34"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34" t="s">
        <v>8622</v>
      </c>
      <c r="Q1634" t="s">
        <v>8579</v>
      </c>
      <c r="R1634" t="s">
        <v>8580</v>
      </c>
      <c r="S1634" t="s">
        <v>8581</v>
      </c>
      <c r="T1634" t="s">
        <v>8582</v>
      </c>
      <c r="U1634" t="s">
        <v>8698</v>
      </c>
      <c r="V1634" t="s">
        <v>8698</v>
      </c>
      <c r="W1634" s="20" t="s">
        <v>8701</v>
      </c>
      <c r="X1634" s="20" t="s">
        <v>8701</v>
      </c>
      <c r="Y1634" t="s">
        <v>8234</v>
      </c>
      <c r="Z1634" t="s">
        <v>8235</v>
      </c>
      <c r="AA1634" t="s">
        <v>113</v>
      </c>
      <c r="AB1634" s="12" t="s">
        <v>114</v>
      </c>
      <c r="AC1634" t="str">
        <f t="shared" si="215"/>
        <v>0.99</v>
      </c>
      <c r="AE1634" s="93"/>
      <c r="AG1634">
        <v>5</v>
      </c>
      <c r="AI1634" t="s">
        <v>113</v>
      </c>
      <c r="AJ1634" s="11" t="s">
        <v>116</v>
      </c>
      <c r="AK1634" t="s">
        <v>8261</v>
      </c>
      <c r="AL1634" t="s">
        <v>8262</v>
      </c>
      <c r="AM1634" t="s">
        <v>8263</v>
      </c>
      <c r="AN1634" t="s">
        <v>8264</v>
      </c>
      <c r="AO1634" t="s">
        <v>8265</v>
      </c>
      <c r="AS1634"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34" t="s">
        <v>122</v>
      </c>
      <c r="AU1634" s="11" t="s">
        <v>122</v>
      </c>
      <c r="AV1634" t="s">
        <v>5219</v>
      </c>
      <c r="AW1634" t="s">
        <v>123</v>
      </c>
      <c r="BI1634">
        <v>2</v>
      </c>
      <c r="BN1634" t="s">
        <v>8702</v>
      </c>
      <c r="BO1634" t="s">
        <v>8703</v>
      </c>
      <c r="CB1634" t="s">
        <v>133</v>
      </c>
      <c r="CC1634" t="s">
        <v>134</v>
      </c>
      <c r="CD1634">
        <v>1</v>
      </c>
      <c r="CE1634">
        <v>4</v>
      </c>
      <c r="CG1634" t="s">
        <v>135</v>
      </c>
    </row>
    <row r="1635" spans="1:85" x14ac:dyDescent="0.3">
      <c r="A1635" s="39">
        <v>6634</v>
      </c>
      <c r="B1635" t="s">
        <v>98</v>
      </c>
      <c r="C1635" t="s">
        <v>8704</v>
      </c>
      <c r="D1635" t="s">
        <v>137</v>
      </c>
      <c r="E1635" t="s">
        <v>8698</v>
      </c>
      <c r="F1635" t="s">
        <v>138</v>
      </c>
      <c r="G1635" s="12" t="s">
        <v>101</v>
      </c>
      <c r="H1635" t="s">
        <v>7330</v>
      </c>
      <c r="I1635" t="s">
        <v>7884</v>
      </c>
      <c r="J1635" t="s">
        <v>8705</v>
      </c>
      <c r="K1635"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5" s="12" t="str">
        <f t="shared" si="210"/>
        <v>Fitted sheets made with elastic all around and Fits up to a 15"" mattress.
100% brushed polyester microfiber.
These sheets feel as soft as 600 Thread count cotton sheets.
Super-soft and long lasting.
Machine washable.</v>
      </c>
      <c r="M1635" t="s">
        <v>8700</v>
      </c>
      <c r="N1635"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35"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35" t="s">
        <v>8622</v>
      </c>
      <c r="Q1635" t="s">
        <v>8579</v>
      </c>
      <c r="R1635" t="s">
        <v>8580</v>
      </c>
      <c r="S1635" t="s">
        <v>8581</v>
      </c>
      <c r="T1635" t="s">
        <v>8582</v>
      </c>
      <c r="U1635" t="s">
        <v>8704</v>
      </c>
      <c r="V1635" t="s">
        <v>8704</v>
      </c>
      <c r="W1635" s="20" t="s">
        <v>8706</v>
      </c>
      <c r="X1635" s="20" t="s">
        <v>8706</v>
      </c>
      <c r="Y1635" t="s">
        <v>8234</v>
      </c>
      <c r="Z1635" t="s">
        <v>8235</v>
      </c>
      <c r="AA1635" t="s">
        <v>113</v>
      </c>
      <c r="AB1635" s="12" t="s">
        <v>114</v>
      </c>
      <c r="AC1635" t="str">
        <f t="shared" si="215"/>
        <v>54.99</v>
      </c>
      <c r="AD1635" s="13">
        <v>37.99</v>
      </c>
      <c r="AE1635" s="93">
        <f t="shared" ref="AE1635:AE1645" si="217">AD1635+AG1635</f>
        <v>42.99</v>
      </c>
      <c r="AG1635">
        <v>5</v>
      </c>
      <c r="AI1635" t="s">
        <v>113</v>
      </c>
      <c r="AJ1635" s="11" t="s">
        <v>116</v>
      </c>
      <c r="AK1635" t="s">
        <v>8270</v>
      </c>
      <c r="AL1635" t="s">
        <v>8271</v>
      </c>
      <c r="AM1635" t="s">
        <v>8272</v>
      </c>
      <c r="AN1635" t="s">
        <v>8273</v>
      </c>
      <c r="AO1635" t="s">
        <v>8274</v>
      </c>
      <c r="AS1635"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35" t="s">
        <v>122</v>
      </c>
      <c r="AU1635" s="11" t="s">
        <v>122</v>
      </c>
      <c r="AV1635">
        <v>4</v>
      </c>
      <c r="AW1635" t="s">
        <v>123</v>
      </c>
      <c r="BI1635">
        <v>2</v>
      </c>
      <c r="BN1635" t="s">
        <v>8702</v>
      </c>
      <c r="BO1635" t="s">
        <v>8703</v>
      </c>
      <c r="CB1635" t="s">
        <v>133</v>
      </c>
      <c r="CC1635" t="s">
        <v>134</v>
      </c>
      <c r="CD1635">
        <v>1</v>
      </c>
      <c r="CE1635">
        <v>4</v>
      </c>
      <c r="CG1635" t="s">
        <v>135</v>
      </c>
    </row>
    <row r="1636" spans="1:85" x14ac:dyDescent="0.3">
      <c r="A1636" s="39">
        <v>6635</v>
      </c>
      <c r="B1636" t="s">
        <v>98</v>
      </c>
      <c r="C1636" t="s">
        <v>8707</v>
      </c>
      <c r="D1636" t="s">
        <v>137</v>
      </c>
      <c r="E1636" t="s">
        <v>8698</v>
      </c>
      <c r="F1636" t="s">
        <v>138</v>
      </c>
      <c r="G1636" s="12" t="s">
        <v>101</v>
      </c>
      <c r="H1636" t="s">
        <v>7330</v>
      </c>
      <c r="I1636" t="s">
        <v>8300</v>
      </c>
      <c r="J1636" t="s">
        <v>8708</v>
      </c>
      <c r="K1636"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6" s="12" t="str">
        <f t="shared" si="210"/>
        <v>Fitted sheets made with elastic all around and Fits up to a 15"" mattress.
100% brushed polyester microfiber.
These sheets feel as soft as 600 Thread count cotton sheets.
Super-soft and long lasting.
Machine washable.</v>
      </c>
      <c r="M1636" t="s">
        <v>8700</v>
      </c>
      <c r="N1636"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36"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36" t="s">
        <v>8622</v>
      </c>
      <c r="Q1636" t="s">
        <v>8579</v>
      </c>
      <c r="R1636" t="s">
        <v>8580</v>
      </c>
      <c r="S1636" t="s">
        <v>8581</v>
      </c>
      <c r="T1636" t="s">
        <v>8582</v>
      </c>
      <c r="U1636" t="s">
        <v>8707</v>
      </c>
      <c r="V1636" t="s">
        <v>8707</v>
      </c>
      <c r="W1636" s="20" t="s">
        <v>8709</v>
      </c>
      <c r="X1636" s="20" t="s">
        <v>8709</v>
      </c>
      <c r="Y1636" t="s">
        <v>8234</v>
      </c>
      <c r="Z1636" t="s">
        <v>8235</v>
      </c>
      <c r="AA1636" t="s">
        <v>113</v>
      </c>
      <c r="AB1636" s="12" t="s">
        <v>114</v>
      </c>
      <c r="AC1636" t="str">
        <f t="shared" si="215"/>
        <v>54.99</v>
      </c>
      <c r="AD1636" s="13">
        <v>37.99</v>
      </c>
      <c r="AE1636" s="93">
        <f t="shared" si="217"/>
        <v>42.99</v>
      </c>
      <c r="AG1636">
        <v>5</v>
      </c>
      <c r="AI1636" t="s">
        <v>113</v>
      </c>
      <c r="AJ1636" s="11" t="s">
        <v>116</v>
      </c>
      <c r="AK1636" t="s">
        <v>8236</v>
      </c>
      <c r="AL1636" t="s">
        <v>8237</v>
      </c>
      <c r="AM1636" t="s">
        <v>8238</v>
      </c>
      <c r="AN1636" t="s">
        <v>8239</v>
      </c>
      <c r="AO1636" t="s">
        <v>8240</v>
      </c>
      <c r="AS1636"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36" t="s">
        <v>122</v>
      </c>
      <c r="AU1636" s="11" t="s">
        <v>122</v>
      </c>
      <c r="AV1636">
        <v>4</v>
      </c>
      <c r="AW1636" t="s">
        <v>123</v>
      </c>
      <c r="BI1636">
        <v>2</v>
      </c>
      <c r="BN1636" t="s">
        <v>8702</v>
      </c>
      <c r="BO1636" t="s">
        <v>8703</v>
      </c>
      <c r="CB1636" t="s">
        <v>133</v>
      </c>
      <c r="CC1636" t="s">
        <v>134</v>
      </c>
      <c r="CD1636">
        <v>1</v>
      </c>
      <c r="CE1636">
        <v>4</v>
      </c>
      <c r="CG1636" t="s">
        <v>135</v>
      </c>
    </row>
    <row r="1637" spans="1:85" x14ac:dyDescent="0.3">
      <c r="A1637" s="39">
        <v>6636</v>
      </c>
      <c r="B1637" t="s">
        <v>98</v>
      </c>
      <c r="C1637" t="s">
        <v>8710</v>
      </c>
      <c r="D1637" t="s">
        <v>137</v>
      </c>
      <c r="E1637" t="s">
        <v>8698</v>
      </c>
      <c r="F1637" t="s">
        <v>138</v>
      </c>
      <c r="G1637" s="12" t="s">
        <v>101</v>
      </c>
      <c r="H1637" t="s">
        <v>7330</v>
      </c>
      <c r="I1637" t="s">
        <v>8347</v>
      </c>
      <c r="J1637" t="s">
        <v>8711</v>
      </c>
      <c r="K1637"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7" s="12" t="str">
        <f t="shared" si="210"/>
        <v>Fitted sheets made with elastic all around and Fits up to a 15"" mattress.
100% brushed polyester microfiber.
These sheets feel as soft as 600 Thread count cotton sheets.
Super-soft and long lasting.
Machine washable.</v>
      </c>
      <c r="M1637" t="s">
        <v>8700</v>
      </c>
      <c r="N1637"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37"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37" t="s">
        <v>8622</v>
      </c>
      <c r="Q1637" t="s">
        <v>8579</v>
      </c>
      <c r="R1637" t="s">
        <v>8580</v>
      </c>
      <c r="S1637" t="s">
        <v>8581</v>
      </c>
      <c r="T1637" t="s">
        <v>8582</v>
      </c>
      <c r="U1637" t="s">
        <v>8710</v>
      </c>
      <c r="V1637" t="s">
        <v>8710</v>
      </c>
      <c r="W1637" s="20" t="s">
        <v>8712</v>
      </c>
      <c r="X1637" s="20" t="s">
        <v>8712</v>
      </c>
      <c r="Y1637" t="s">
        <v>8234</v>
      </c>
      <c r="Z1637" t="s">
        <v>8235</v>
      </c>
      <c r="AA1637" t="s">
        <v>113</v>
      </c>
      <c r="AB1637" s="12" t="s">
        <v>114</v>
      </c>
      <c r="AC1637" t="str">
        <f t="shared" si="215"/>
        <v>54.99</v>
      </c>
      <c r="AD1637" s="13">
        <v>37.99</v>
      </c>
      <c r="AE1637" s="93">
        <f t="shared" si="217"/>
        <v>42.99</v>
      </c>
      <c r="AG1637">
        <v>5</v>
      </c>
      <c r="AI1637" t="s">
        <v>113</v>
      </c>
      <c r="AJ1637" s="11" t="s">
        <v>116</v>
      </c>
      <c r="AK1637" t="s">
        <v>8236</v>
      </c>
      <c r="AL1637" t="s">
        <v>8237</v>
      </c>
      <c r="AM1637" t="s">
        <v>8247</v>
      </c>
      <c r="AN1637" t="s">
        <v>8239</v>
      </c>
      <c r="AO1637" t="s">
        <v>8240</v>
      </c>
      <c r="AS1637"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37" t="s">
        <v>122</v>
      </c>
      <c r="AU1637" s="11" t="s">
        <v>122</v>
      </c>
      <c r="AV1637">
        <v>4</v>
      </c>
      <c r="AW1637" t="s">
        <v>123</v>
      </c>
      <c r="BI1637">
        <v>2</v>
      </c>
      <c r="BN1637" t="s">
        <v>8702</v>
      </c>
      <c r="BO1637" t="s">
        <v>8703</v>
      </c>
      <c r="CB1637" t="s">
        <v>133</v>
      </c>
      <c r="CC1637" t="s">
        <v>134</v>
      </c>
      <c r="CD1637">
        <v>1</v>
      </c>
      <c r="CE1637">
        <v>4</v>
      </c>
      <c r="CG1637" t="s">
        <v>135</v>
      </c>
    </row>
    <row r="1638" spans="1:85" x14ac:dyDescent="0.3">
      <c r="A1638" s="39">
        <v>6637</v>
      </c>
      <c r="B1638" t="s">
        <v>98</v>
      </c>
      <c r="C1638" t="s">
        <v>8713</v>
      </c>
      <c r="D1638" t="s">
        <v>137</v>
      </c>
      <c r="E1638" t="s">
        <v>8698</v>
      </c>
      <c r="F1638" t="s">
        <v>138</v>
      </c>
      <c r="G1638" s="12" t="s">
        <v>101</v>
      </c>
      <c r="H1638" t="s">
        <v>7330</v>
      </c>
      <c r="I1638" t="s">
        <v>7311</v>
      </c>
      <c r="J1638" t="s">
        <v>8714</v>
      </c>
      <c r="K1638"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8" s="12" t="str">
        <f t="shared" si="210"/>
        <v>Fitted sheets made with elastic all around and Fits up to a 15"" mattress.
100% brushed polyester microfiber.
These sheets feel as soft as 600 Thread count cotton sheets.
Super-soft and long lasting.
Machine washable.</v>
      </c>
      <c r="M1638" t="s">
        <v>8700</v>
      </c>
      <c r="N1638"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38"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38" t="s">
        <v>8622</v>
      </c>
      <c r="Q1638" t="s">
        <v>8579</v>
      </c>
      <c r="R1638" t="s">
        <v>8580</v>
      </c>
      <c r="S1638" t="s">
        <v>8581</v>
      </c>
      <c r="T1638" t="s">
        <v>8582</v>
      </c>
      <c r="U1638" t="s">
        <v>8713</v>
      </c>
      <c r="V1638" t="s">
        <v>8713</v>
      </c>
      <c r="W1638" s="20" t="s">
        <v>8715</v>
      </c>
      <c r="X1638" s="20" t="s">
        <v>8715</v>
      </c>
      <c r="Y1638" t="s">
        <v>8234</v>
      </c>
      <c r="Z1638" t="s">
        <v>8235</v>
      </c>
      <c r="AA1638" t="s">
        <v>113</v>
      </c>
      <c r="AB1638" s="12" t="s">
        <v>114</v>
      </c>
      <c r="AC1638" t="str">
        <f t="shared" si="215"/>
        <v>54.99</v>
      </c>
      <c r="AD1638" s="13">
        <v>37.99</v>
      </c>
      <c r="AE1638" s="93">
        <f t="shared" si="217"/>
        <v>42.99</v>
      </c>
      <c r="AG1638">
        <v>5</v>
      </c>
      <c r="AI1638" t="s">
        <v>113</v>
      </c>
      <c r="AJ1638" s="11" t="s">
        <v>116</v>
      </c>
      <c r="AK1638" t="s">
        <v>8252</v>
      </c>
      <c r="AL1638" t="s">
        <v>8253</v>
      </c>
      <c r="AM1638" t="s">
        <v>8254</v>
      </c>
      <c r="AN1638" t="s">
        <v>8255</v>
      </c>
      <c r="AO1638" t="s">
        <v>8256</v>
      </c>
      <c r="AS163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38" t="s">
        <v>122</v>
      </c>
      <c r="AU1638" s="11" t="s">
        <v>122</v>
      </c>
      <c r="AV1638">
        <v>4</v>
      </c>
      <c r="AW1638" t="s">
        <v>123</v>
      </c>
      <c r="BI1638">
        <v>2</v>
      </c>
      <c r="BN1638" t="s">
        <v>8702</v>
      </c>
      <c r="BO1638" t="s">
        <v>8703</v>
      </c>
      <c r="CB1638" t="s">
        <v>133</v>
      </c>
      <c r="CC1638" t="s">
        <v>134</v>
      </c>
      <c r="CD1638">
        <v>1</v>
      </c>
      <c r="CE1638">
        <v>4</v>
      </c>
      <c r="CG1638" t="s">
        <v>135</v>
      </c>
    </row>
    <row r="1639" spans="1:85" x14ac:dyDescent="0.3">
      <c r="A1639" s="39">
        <v>6638</v>
      </c>
      <c r="B1639" t="s">
        <v>98</v>
      </c>
      <c r="C1639" t="s">
        <v>8716</v>
      </c>
      <c r="D1639" t="s">
        <v>137</v>
      </c>
      <c r="E1639" t="s">
        <v>8698</v>
      </c>
      <c r="F1639" t="s">
        <v>138</v>
      </c>
      <c r="G1639" s="12" t="s">
        <v>101</v>
      </c>
      <c r="H1639" t="s">
        <v>7330</v>
      </c>
      <c r="I1639" t="s">
        <v>8351</v>
      </c>
      <c r="J1639" t="s">
        <v>8717</v>
      </c>
      <c r="K1639"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39" s="12" t="str">
        <f t="shared" si="210"/>
        <v>Fitted sheets made with elastic all around and Fits up to a 15"" mattress.
100% brushed polyester microfiber.
These sheets feel as soft as 600 Thread count cotton sheets.
Super-soft and long lasting.
Machine washable.</v>
      </c>
      <c r="M1639" t="s">
        <v>8700</v>
      </c>
      <c r="N1639"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39"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39" t="s">
        <v>8622</v>
      </c>
      <c r="Q1639" t="s">
        <v>8579</v>
      </c>
      <c r="R1639" t="s">
        <v>8580</v>
      </c>
      <c r="S1639" t="s">
        <v>8581</v>
      </c>
      <c r="T1639" t="s">
        <v>8582</v>
      </c>
      <c r="U1639" t="s">
        <v>8716</v>
      </c>
      <c r="V1639" t="s">
        <v>8716</v>
      </c>
      <c r="W1639" s="20" t="s">
        <v>8718</v>
      </c>
      <c r="X1639" s="20" t="s">
        <v>8718</v>
      </c>
      <c r="Y1639" t="s">
        <v>8234</v>
      </c>
      <c r="Z1639" t="s">
        <v>8235</v>
      </c>
      <c r="AA1639" t="s">
        <v>113</v>
      </c>
      <c r="AB1639" s="12" t="s">
        <v>114</v>
      </c>
      <c r="AC1639" t="str">
        <f t="shared" si="215"/>
        <v>54.99</v>
      </c>
      <c r="AD1639" s="13">
        <v>37.99</v>
      </c>
      <c r="AE1639" s="93">
        <f t="shared" si="217"/>
        <v>42.99</v>
      </c>
      <c r="AG1639">
        <v>5</v>
      </c>
      <c r="AI1639" t="s">
        <v>113</v>
      </c>
      <c r="AJ1639" s="11" t="s">
        <v>116</v>
      </c>
      <c r="AK1639" t="s">
        <v>8261</v>
      </c>
      <c r="AL1639" t="s">
        <v>8262</v>
      </c>
      <c r="AM1639" t="s">
        <v>8263</v>
      </c>
      <c r="AN1639" t="s">
        <v>8264</v>
      </c>
      <c r="AO1639" t="s">
        <v>8265</v>
      </c>
      <c r="AS163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39" t="s">
        <v>122</v>
      </c>
      <c r="AU1639" s="11" t="s">
        <v>122</v>
      </c>
      <c r="AV1639">
        <v>4</v>
      </c>
      <c r="AW1639" t="s">
        <v>123</v>
      </c>
      <c r="BI1639">
        <v>2</v>
      </c>
      <c r="BN1639" t="s">
        <v>8702</v>
      </c>
      <c r="BO1639" t="s">
        <v>8703</v>
      </c>
      <c r="CB1639" t="s">
        <v>133</v>
      </c>
      <c r="CC1639" t="s">
        <v>134</v>
      </c>
      <c r="CD1639">
        <v>1</v>
      </c>
      <c r="CE1639">
        <v>4</v>
      </c>
      <c r="CG1639" t="s">
        <v>135</v>
      </c>
    </row>
    <row r="1640" spans="1:85" x14ac:dyDescent="0.3">
      <c r="A1640" s="39">
        <v>6639</v>
      </c>
      <c r="B1640" t="s">
        <v>98</v>
      </c>
      <c r="C1640" t="s">
        <v>8719</v>
      </c>
      <c r="D1640" t="s">
        <v>137</v>
      </c>
      <c r="E1640" t="s">
        <v>8698</v>
      </c>
      <c r="F1640" t="s">
        <v>138</v>
      </c>
      <c r="G1640" s="12" t="s">
        <v>101</v>
      </c>
      <c r="H1640" t="s">
        <v>7330</v>
      </c>
      <c r="I1640" t="s">
        <v>8365</v>
      </c>
      <c r="J1640" t="s">
        <v>8720</v>
      </c>
      <c r="K1640"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0" s="12" t="str">
        <f t="shared" si="210"/>
        <v>Fitted sheets made with elastic all around and Fits up to a 15"" mattress.
100% brushed polyester microfiber.
These sheets feel as soft as 600 Thread count cotton sheets.
Super-soft and long lasting.
Machine washable.</v>
      </c>
      <c r="M1640" t="s">
        <v>8700</v>
      </c>
      <c r="N1640"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40"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40" t="s">
        <v>8622</v>
      </c>
      <c r="Q1640" t="s">
        <v>8579</v>
      </c>
      <c r="R1640" t="s">
        <v>8580</v>
      </c>
      <c r="S1640" t="s">
        <v>8581</v>
      </c>
      <c r="T1640" t="s">
        <v>8582</v>
      </c>
      <c r="U1640" t="s">
        <v>8719</v>
      </c>
      <c r="V1640" t="s">
        <v>8719</v>
      </c>
      <c r="W1640" s="20" t="s">
        <v>8721</v>
      </c>
      <c r="X1640" s="20" t="s">
        <v>8721</v>
      </c>
      <c r="Y1640" t="s">
        <v>8234</v>
      </c>
      <c r="Z1640" t="s">
        <v>8235</v>
      </c>
      <c r="AA1640" t="s">
        <v>113</v>
      </c>
      <c r="AB1640" s="12" t="s">
        <v>114</v>
      </c>
      <c r="AC1640" t="str">
        <f t="shared" si="215"/>
        <v>54.99</v>
      </c>
      <c r="AD1640" s="13">
        <v>37.99</v>
      </c>
      <c r="AE1640" s="93">
        <f t="shared" si="217"/>
        <v>42.99</v>
      </c>
      <c r="AG1640">
        <v>5</v>
      </c>
      <c r="AI1640" t="s">
        <v>113</v>
      </c>
      <c r="AJ1640" s="11" t="s">
        <v>116</v>
      </c>
      <c r="AK1640" t="s">
        <v>8270</v>
      </c>
      <c r="AL1640" t="s">
        <v>8271</v>
      </c>
      <c r="AM1640" t="s">
        <v>8272</v>
      </c>
      <c r="AN1640" t="s">
        <v>8273</v>
      </c>
      <c r="AO1640" t="s">
        <v>8274</v>
      </c>
      <c r="AS164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40" t="s">
        <v>122</v>
      </c>
      <c r="AU1640" s="11" t="s">
        <v>122</v>
      </c>
      <c r="AV1640">
        <v>4</v>
      </c>
      <c r="AW1640" t="s">
        <v>123</v>
      </c>
      <c r="BI1640">
        <v>2</v>
      </c>
      <c r="BN1640" t="s">
        <v>8702</v>
      </c>
      <c r="BO1640" t="s">
        <v>8703</v>
      </c>
      <c r="CB1640" t="s">
        <v>133</v>
      </c>
      <c r="CC1640" t="s">
        <v>134</v>
      </c>
      <c r="CD1640">
        <v>1</v>
      </c>
      <c r="CE1640">
        <v>4</v>
      </c>
      <c r="CG1640" t="s">
        <v>135</v>
      </c>
    </row>
    <row r="1641" spans="1:85" x14ac:dyDescent="0.3">
      <c r="A1641" s="39">
        <v>6640</v>
      </c>
      <c r="B1641" t="s">
        <v>98</v>
      </c>
      <c r="C1641" t="s">
        <v>8722</v>
      </c>
      <c r="D1641" t="s">
        <v>137</v>
      </c>
      <c r="E1641" t="s">
        <v>8698</v>
      </c>
      <c r="F1641" t="s">
        <v>138</v>
      </c>
      <c r="G1641" s="12" t="s">
        <v>101</v>
      </c>
      <c r="H1641" t="s">
        <v>7330</v>
      </c>
      <c r="I1641" t="s">
        <v>8249</v>
      </c>
      <c r="J1641" t="s">
        <v>8723</v>
      </c>
      <c r="K1641"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1" s="12" t="str">
        <f t="shared" si="210"/>
        <v>Fitted sheets made with elastic all around and Fits up to a 15"" mattress.
100% brushed polyester microfiber.
These sheets feel as soft as 600 Thread count cotton sheets.
Super-soft and long lasting.
Machine washable.</v>
      </c>
      <c r="M1641" t="s">
        <v>8700</v>
      </c>
      <c r="N1641"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41"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41" t="s">
        <v>8622</v>
      </c>
      <c r="Q1641" t="s">
        <v>8579</v>
      </c>
      <c r="R1641" t="s">
        <v>8580</v>
      </c>
      <c r="S1641" t="s">
        <v>8581</v>
      </c>
      <c r="T1641" t="s">
        <v>8582</v>
      </c>
      <c r="U1641" t="s">
        <v>8722</v>
      </c>
      <c r="V1641" t="s">
        <v>8722</v>
      </c>
      <c r="W1641" s="20" t="s">
        <v>8724</v>
      </c>
      <c r="X1641" s="20" t="s">
        <v>8724</v>
      </c>
      <c r="Y1641" t="s">
        <v>8234</v>
      </c>
      <c r="Z1641" t="s">
        <v>8235</v>
      </c>
      <c r="AA1641" t="s">
        <v>113</v>
      </c>
      <c r="AB1641" s="12" t="s">
        <v>114</v>
      </c>
      <c r="AC1641" t="str">
        <f t="shared" si="215"/>
        <v>54.99</v>
      </c>
      <c r="AD1641" s="13">
        <v>37.99</v>
      </c>
      <c r="AE1641" s="93">
        <f t="shared" si="217"/>
        <v>42.99</v>
      </c>
      <c r="AG1641">
        <v>5</v>
      </c>
      <c r="AI1641" t="s">
        <v>113</v>
      </c>
      <c r="AJ1641" s="11" t="s">
        <v>116</v>
      </c>
      <c r="AK1641" t="s">
        <v>8236</v>
      </c>
      <c r="AL1641" t="s">
        <v>8237</v>
      </c>
      <c r="AM1641" t="s">
        <v>8238</v>
      </c>
      <c r="AN1641" t="s">
        <v>8239</v>
      </c>
      <c r="AO1641" t="s">
        <v>8240</v>
      </c>
      <c r="AS1641"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41" t="s">
        <v>122</v>
      </c>
      <c r="AU1641" s="11" t="s">
        <v>122</v>
      </c>
      <c r="AV1641">
        <v>4</v>
      </c>
      <c r="AW1641" t="s">
        <v>123</v>
      </c>
      <c r="BI1641">
        <v>2</v>
      </c>
      <c r="BN1641" t="s">
        <v>8702</v>
      </c>
      <c r="BO1641" t="s">
        <v>8703</v>
      </c>
      <c r="CB1641" t="s">
        <v>133</v>
      </c>
      <c r="CC1641" t="s">
        <v>134</v>
      </c>
      <c r="CD1641">
        <v>1</v>
      </c>
      <c r="CE1641">
        <v>4</v>
      </c>
      <c r="CG1641" t="s">
        <v>135</v>
      </c>
    </row>
    <row r="1642" spans="1:85" x14ac:dyDescent="0.3">
      <c r="A1642" s="39">
        <v>6641</v>
      </c>
      <c r="B1642" t="s">
        <v>98</v>
      </c>
      <c r="C1642" t="s">
        <v>8725</v>
      </c>
      <c r="D1642" t="s">
        <v>137</v>
      </c>
      <c r="E1642" t="s">
        <v>8698</v>
      </c>
      <c r="F1642" t="s">
        <v>138</v>
      </c>
      <c r="G1642" s="12" t="s">
        <v>101</v>
      </c>
      <c r="H1642" t="s">
        <v>7330</v>
      </c>
      <c r="I1642" t="s">
        <v>8288</v>
      </c>
      <c r="J1642" t="s">
        <v>8726</v>
      </c>
      <c r="K1642"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2" s="12" t="str">
        <f t="shared" si="210"/>
        <v>Fitted sheets made with elastic all around and Fits up to a 15"" mattress.
100% brushed polyester microfiber.
These sheets feel as soft as 600 Thread count cotton sheets.
Super-soft and long lasting.
Machine washable.</v>
      </c>
      <c r="M1642" t="s">
        <v>8700</v>
      </c>
      <c r="N1642"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42"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42" t="s">
        <v>8622</v>
      </c>
      <c r="Q1642" t="s">
        <v>8579</v>
      </c>
      <c r="R1642" t="s">
        <v>8580</v>
      </c>
      <c r="S1642" t="s">
        <v>8581</v>
      </c>
      <c r="T1642" t="s">
        <v>8582</v>
      </c>
      <c r="U1642" t="s">
        <v>8725</v>
      </c>
      <c r="V1642" t="s">
        <v>8725</v>
      </c>
      <c r="W1642" s="20" t="s">
        <v>8727</v>
      </c>
      <c r="X1642" s="20" t="s">
        <v>8727</v>
      </c>
      <c r="Y1642" t="s">
        <v>8234</v>
      </c>
      <c r="Z1642" t="s">
        <v>8235</v>
      </c>
      <c r="AA1642" t="s">
        <v>113</v>
      </c>
      <c r="AB1642" s="12" t="s">
        <v>114</v>
      </c>
      <c r="AC1642" t="str">
        <f t="shared" si="215"/>
        <v>54.99</v>
      </c>
      <c r="AD1642" s="13">
        <v>37.99</v>
      </c>
      <c r="AE1642" s="93">
        <f t="shared" si="217"/>
        <v>42.99</v>
      </c>
      <c r="AG1642">
        <v>5</v>
      </c>
      <c r="AI1642" t="s">
        <v>113</v>
      </c>
      <c r="AJ1642" s="11" t="s">
        <v>116</v>
      </c>
      <c r="AK1642" t="s">
        <v>8236</v>
      </c>
      <c r="AL1642" t="s">
        <v>8237</v>
      </c>
      <c r="AM1642" t="s">
        <v>8247</v>
      </c>
      <c r="AN1642" t="s">
        <v>8239</v>
      </c>
      <c r="AO1642" t="s">
        <v>8240</v>
      </c>
      <c r="AS1642"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42" t="s">
        <v>122</v>
      </c>
      <c r="AU1642" s="11" t="s">
        <v>122</v>
      </c>
      <c r="AV1642">
        <v>4</v>
      </c>
      <c r="AW1642" t="s">
        <v>123</v>
      </c>
      <c r="BI1642">
        <v>2</v>
      </c>
      <c r="BN1642" t="s">
        <v>8702</v>
      </c>
      <c r="BO1642" t="s">
        <v>8703</v>
      </c>
      <c r="CB1642" t="s">
        <v>133</v>
      </c>
      <c r="CC1642" t="s">
        <v>134</v>
      </c>
      <c r="CD1642">
        <v>1</v>
      </c>
      <c r="CE1642">
        <v>4</v>
      </c>
      <c r="CG1642" t="s">
        <v>135</v>
      </c>
    </row>
    <row r="1643" spans="1:85" x14ac:dyDescent="0.3">
      <c r="A1643" s="39">
        <v>6642</v>
      </c>
      <c r="B1643" t="s">
        <v>98</v>
      </c>
      <c r="C1643" t="s">
        <v>8728</v>
      </c>
      <c r="D1643" t="s">
        <v>137</v>
      </c>
      <c r="E1643" t="s">
        <v>8698</v>
      </c>
      <c r="F1643" t="s">
        <v>138</v>
      </c>
      <c r="G1643" s="12" t="s">
        <v>101</v>
      </c>
      <c r="H1643" t="s">
        <v>7330</v>
      </c>
      <c r="I1643" t="s">
        <v>8369</v>
      </c>
      <c r="J1643" t="s">
        <v>8729</v>
      </c>
      <c r="K1643"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3" s="12" t="str">
        <f t="shared" si="210"/>
        <v>Fitted sheets made with elastic all around and Fits up to a 15"" mattress.
100% brushed polyester microfiber.
These sheets feel as soft as 600 Thread count cotton sheets.
Super-soft and long lasting.
Machine washable.</v>
      </c>
      <c r="M1643" t="s">
        <v>8700</v>
      </c>
      <c r="N1643"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43"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43" t="s">
        <v>8622</v>
      </c>
      <c r="Q1643" t="s">
        <v>8579</v>
      </c>
      <c r="R1643" t="s">
        <v>8580</v>
      </c>
      <c r="S1643" t="s">
        <v>8581</v>
      </c>
      <c r="T1643" t="s">
        <v>8582</v>
      </c>
      <c r="U1643" t="s">
        <v>8728</v>
      </c>
      <c r="V1643" t="s">
        <v>8728</v>
      </c>
      <c r="W1643" s="20" t="s">
        <v>8730</v>
      </c>
      <c r="X1643" s="20" t="s">
        <v>8730</v>
      </c>
      <c r="Y1643" t="s">
        <v>8234</v>
      </c>
      <c r="Z1643" t="s">
        <v>8235</v>
      </c>
      <c r="AA1643" t="s">
        <v>113</v>
      </c>
      <c r="AB1643" s="12" t="s">
        <v>114</v>
      </c>
      <c r="AC1643" t="str">
        <f t="shared" si="215"/>
        <v>54.99</v>
      </c>
      <c r="AD1643" s="13">
        <v>37.99</v>
      </c>
      <c r="AE1643" s="93">
        <f t="shared" si="217"/>
        <v>42.99</v>
      </c>
      <c r="AG1643">
        <v>5</v>
      </c>
      <c r="AI1643" t="s">
        <v>113</v>
      </c>
      <c r="AJ1643" s="11" t="s">
        <v>116</v>
      </c>
      <c r="AK1643" t="s">
        <v>8252</v>
      </c>
      <c r="AL1643" t="s">
        <v>8253</v>
      </c>
      <c r="AM1643" t="s">
        <v>8254</v>
      </c>
      <c r="AN1643" t="s">
        <v>8255</v>
      </c>
      <c r="AO1643" t="s">
        <v>8256</v>
      </c>
      <c r="AS1643"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43" t="s">
        <v>122</v>
      </c>
      <c r="AU1643" s="11" t="s">
        <v>122</v>
      </c>
      <c r="AV1643">
        <v>4</v>
      </c>
      <c r="AW1643" t="s">
        <v>123</v>
      </c>
      <c r="BI1643">
        <v>2</v>
      </c>
      <c r="BN1643" t="s">
        <v>8702</v>
      </c>
      <c r="BO1643" t="s">
        <v>8703</v>
      </c>
      <c r="CB1643" t="s">
        <v>133</v>
      </c>
      <c r="CC1643" t="s">
        <v>134</v>
      </c>
      <c r="CD1643">
        <v>1</v>
      </c>
      <c r="CE1643">
        <v>4</v>
      </c>
      <c r="CG1643" t="s">
        <v>135</v>
      </c>
    </row>
    <row r="1644" spans="1:85" x14ac:dyDescent="0.3">
      <c r="A1644" s="39">
        <v>6643</v>
      </c>
      <c r="B1644" t="s">
        <v>98</v>
      </c>
      <c r="C1644" t="s">
        <v>8731</v>
      </c>
      <c r="D1644" t="s">
        <v>137</v>
      </c>
      <c r="E1644" t="s">
        <v>8698</v>
      </c>
      <c r="F1644" t="s">
        <v>138</v>
      </c>
      <c r="G1644" s="12" t="s">
        <v>101</v>
      </c>
      <c r="H1644" t="s">
        <v>7330</v>
      </c>
      <c r="I1644" t="s">
        <v>8373</v>
      </c>
      <c r="J1644" t="s">
        <v>8732</v>
      </c>
      <c r="K1644"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4" s="12" t="str">
        <f t="shared" si="210"/>
        <v>Fitted sheets made with elastic all around and Fits up to a 15"" mattress.
100% brushed polyester microfiber.
These sheets feel as soft as 600 Thread count cotton sheets.
Super-soft and long lasting.
Machine washable.</v>
      </c>
      <c r="M1644" t="s">
        <v>8700</v>
      </c>
      <c r="N1644"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44"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44" t="s">
        <v>8622</v>
      </c>
      <c r="Q1644" t="s">
        <v>8579</v>
      </c>
      <c r="R1644" t="s">
        <v>8580</v>
      </c>
      <c r="S1644" t="s">
        <v>8581</v>
      </c>
      <c r="T1644" t="s">
        <v>8582</v>
      </c>
      <c r="U1644" t="s">
        <v>8731</v>
      </c>
      <c r="V1644" t="s">
        <v>8731</v>
      </c>
      <c r="W1644" s="20" t="s">
        <v>8733</v>
      </c>
      <c r="X1644" s="20" t="s">
        <v>8733</v>
      </c>
      <c r="Y1644" t="s">
        <v>8234</v>
      </c>
      <c r="Z1644" t="s">
        <v>8235</v>
      </c>
      <c r="AA1644" t="s">
        <v>113</v>
      </c>
      <c r="AB1644" s="12" t="s">
        <v>114</v>
      </c>
      <c r="AC1644" t="str">
        <f t="shared" si="215"/>
        <v>54.99</v>
      </c>
      <c r="AD1644" s="13">
        <v>37.99</v>
      </c>
      <c r="AE1644" s="93">
        <f t="shared" si="217"/>
        <v>42.99</v>
      </c>
      <c r="AG1644">
        <v>5</v>
      </c>
      <c r="AI1644" t="s">
        <v>113</v>
      </c>
      <c r="AJ1644" s="11" t="s">
        <v>116</v>
      </c>
      <c r="AK1644" t="s">
        <v>8261</v>
      </c>
      <c r="AL1644" t="s">
        <v>8262</v>
      </c>
      <c r="AM1644" t="s">
        <v>8263</v>
      </c>
      <c r="AN1644" t="s">
        <v>8264</v>
      </c>
      <c r="AO1644" t="s">
        <v>8265</v>
      </c>
      <c r="AS1644"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44" t="s">
        <v>122</v>
      </c>
      <c r="AU1644" s="11" t="s">
        <v>122</v>
      </c>
      <c r="AV1644">
        <v>4</v>
      </c>
      <c r="AW1644" t="s">
        <v>123</v>
      </c>
      <c r="BI1644">
        <v>2</v>
      </c>
      <c r="BN1644" t="s">
        <v>8702</v>
      </c>
      <c r="BO1644" t="s">
        <v>8703</v>
      </c>
      <c r="CB1644" t="s">
        <v>133</v>
      </c>
      <c r="CC1644" t="s">
        <v>134</v>
      </c>
      <c r="CD1644">
        <v>1</v>
      </c>
      <c r="CE1644">
        <v>4</v>
      </c>
      <c r="CG1644" t="s">
        <v>135</v>
      </c>
    </row>
    <row r="1645" spans="1:85" x14ac:dyDescent="0.3">
      <c r="A1645" s="39">
        <v>6644</v>
      </c>
      <c r="B1645" t="s">
        <v>98</v>
      </c>
      <c r="C1645" t="s">
        <v>8734</v>
      </c>
      <c r="D1645" t="s">
        <v>137</v>
      </c>
      <c r="E1645" t="s">
        <v>8698</v>
      </c>
      <c r="F1645" t="s">
        <v>138</v>
      </c>
      <c r="G1645" s="12" t="s">
        <v>101</v>
      </c>
      <c r="H1645" t="s">
        <v>7330</v>
      </c>
      <c r="I1645" t="s">
        <v>8258</v>
      </c>
      <c r="J1645" t="s">
        <v>8735</v>
      </c>
      <c r="K1645"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5" s="12" t="str">
        <f t="shared" si="210"/>
        <v>Fitted sheets made with elastic all around and Fits up to a 15"" mattress.
100% brushed polyester microfiber.
These sheets feel as soft as 600 Thread count cotton sheets.
Super-soft and long lasting.
Machine washable.</v>
      </c>
      <c r="M1645" t="s">
        <v>8700</v>
      </c>
      <c r="N1645"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O1645"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King set includes flat sheet (108"" x 102""), fitted sheet (78""x 80""), and two pillowcases (20"" x 40"") .</v>
      </c>
      <c r="P1645" t="s">
        <v>8622</v>
      </c>
      <c r="Q1645" t="s">
        <v>8579</v>
      </c>
      <c r="R1645" t="s">
        <v>8580</v>
      </c>
      <c r="S1645" t="s">
        <v>8581</v>
      </c>
      <c r="T1645" t="s">
        <v>8582</v>
      </c>
      <c r="U1645" t="s">
        <v>8734</v>
      </c>
      <c r="V1645" t="s">
        <v>8734</v>
      </c>
      <c r="W1645" s="20" t="s">
        <v>8736</v>
      </c>
      <c r="X1645" s="20" t="s">
        <v>8736</v>
      </c>
      <c r="Y1645" t="s">
        <v>8234</v>
      </c>
      <c r="Z1645" t="s">
        <v>8235</v>
      </c>
      <c r="AA1645" t="s">
        <v>113</v>
      </c>
      <c r="AB1645" s="12" t="s">
        <v>114</v>
      </c>
      <c r="AC1645" t="str">
        <f t="shared" si="215"/>
        <v>54.99</v>
      </c>
      <c r="AD1645" s="13">
        <v>37.99</v>
      </c>
      <c r="AE1645" s="93">
        <f t="shared" si="217"/>
        <v>42.99</v>
      </c>
      <c r="AG1645">
        <v>5</v>
      </c>
      <c r="AI1645" t="s">
        <v>113</v>
      </c>
      <c r="AJ1645" s="11" t="s">
        <v>116</v>
      </c>
      <c r="AK1645" t="s">
        <v>8270</v>
      </c>
      <c r="AL1645" t="s">
        <v>8271</v>
      </c>
      <c r="AM1645" t="s">
        <v>8272</v>
      </c>
      <c r="AN1645" t="s">
        <v>8273</v>
      </c>
      <c r="AO1645" t="s">
        <v>8274</v>
      </c>
      <c r="AS1645"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45" t="s">
        <v>122</v>
      </c>
      <c r="AU1645" s="11" t="s">
        <v>122</v>
      </c>
      <c r="AV1645">
        <v>4</v>
      </c>
      <c r="AW1645" t="s">
        <v>123</v>
      </c>
      <c r="BI1645">
        <v>2</v>
      </c>
      <c r="BN1645" t="s">
        <v>8702</v>
      </c>
      <c r="BO1645" t="s">
        <v>8703</v>
      </c>
      <c r="CB1645" t="s">
        <v>133</v>
      </c>
      <c r="CC1645" t="s">
        <v>134</v>
      </c>
      <c r="CD1645">
        <v>1</v>
      </c>
      <c r="CE1645">
        <v>4</v>
      </c>
      <c r="CG1645" t="s">
        <v>135</v>
      </c>
    </row>
    <row r="1646" spans="1:85" x14ac:dyDescent="0.3">
      <c r="A1646" s="39">
        <v>6645</v>
      </c>
      <c r="B1646" t="s">
        <v>98</v>
      </c>
      <c r="C1646" t="s">
        <v>8737</v>
      </c>
      <c r="D1646" t="s">
        <v>100</v>
      </c>
      <c r="G1646" s="12"/>
      <c r="J1646" t="s">
        <v>8738</v>
      </c>
      <c r="K1646"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6" s="12" t="str">
        <f t="shared" si="210"/>
        <v>Fitted sheets made with elastic all around and Fits up to a 15"" mattress.
100% brushed polyester microfiber.
These sheets feel as soft as 600 Thread count cotton sheets.
Super-soft and long lasting.
Machine washable.</v>
      </c>
      <c r="M1646" t="s">
        <v>8739</v>
      </c>
      <c r="N1646"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46"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46" t="s">
        <v>8622</v>
      </c>
      <c r="Q1646" t="s">
        <v>8579</v>
      </c>
      <c r="R1646" t="s">
        <v>8580</v>
      </c>
      <c r="S1646" t="s">
        <v>8581</v>
      </c>
      <c r="T1646" t="s">
        <v>8582</v>
      </c>
      <c r="U1646" t="s">
        <v>8737</v>
      </c>
      <c r="V1646" t="s">
        <v>8737</v>
      </c>
      <c r="W1646" s="20" t="s">
        <v>8740</v>
      </c>
      <c r="X1646" s="20" t="s">
        <v>8740</v>
      </c>
      <c r="Y1646" t="s">
        <v>8234</v>
      </c>
      <c r="Z1646" t="s">
        <v>8235</v>
      </c>
      <c r="AA1646" t="s">
        <v>113</v>
      </c>
      <c r="AB1646" s="12" t="s">
        <v>114</v>
      </c>
      <c r="AC1646" t="str">
        <f t="shared" si="215"/>
        <v>0.99</v>
      </c>
      <c r="AE1646" s="93"/>
      <c r="AG1646">
        <v>5</v>
      </c>
      <c r="AI1646" t="s">
        <v>113</v>
      </c>
      <c r="AJ1646" s="11" t="s">
        <v>116</v>
      </c>
      <c r="AK1646" t="s">
        <v>8236</v>
      </c>
      <c r="AL1646" t="s">
        <v>8237</v>
      </c>
      <c r="AM1646" t="s">
        <v>8238</v>
      </c>
      <c r="AN1646" t="s">
        <v>8239</v>
      </c>
      <c r="AO1646" t="s">
        <v>8240</v>
      </c>
      <c r="AS1646"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46" t="s">
        <v>122</v>
      </c>
      <c r="AU1646" s="11" t="s">
        <v>122</v>
      </c>
      <c r="AV1646" t="s">
        <v>5219</v>
      </c>
      <c r="AW1646" t="s">
        <v>123</v>
      </c>
      <c r="BI1646">
        <v>2</v>
      </c>
      <c r="BN1646" t="s">
        <v>8741</v>
      </c>
      <c r="BO1646" t="s">
        <v>8742</v>
      </c>
      <c r="CB1646" t="s">
        <v>133</v>
      </c>
      <c r="CC1646" t="s">
        <v>134</v>
      </c>
      <c r="CD1646">
        <v>1</v>
      </c>
      <c r="CE1646">
        <v>4</v>
      </c>
      <c r="CG1646" t="s">
        <v>135</v>
      </c>
    </row>
    <row r="1647" spans="1:85" x14ac:dyDescent="0.3">
      <c r="A1647" s="39">
        <v>6646</v>
      </c>
      <c r="B1647" t="s">
        <v>98</v>
      </c>
      <c r="C1647" t="s">
        <v>8743</v>
      </c>
      <c r="D1647" t="s">
        <v>137</v>
      </c>
      <c r="E1647" t="s">
        <v>8737</v>
      </c>
      <c r="F1647" t="s">
        <v>138</v>
      </c>
      <c r="G1647" s="12" t="s">
        <v>101</v>
      </c>
      <c r="H1647" t="s">
        <v>8744</v>
      </c>
      <c r="I1647" t="s">
        <v>7884</v>
      </c>
      <c r="J1647" t="s">
        <v>8745</v>
      </c>
      <c r="K1647"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7" s="12" t="str">
        <f t="shared" si="210"/>
        <v>Fitted sheets made with elastic all around and Fits up to a 15"" mattress.
100% brushed polyester microfiber.
These sheets feel as soft as 600 Thread count cotton sheets.
Super-soft and long lasting.
Machine washable.</v>
      </c>
      <c r="M1647" t="s">
        <v>8739</v>
      </c>
      <c r="N1647"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47"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47" t="s">
        <v>8622</v>
      </c>
      <c r="Q1647" t="s">
        <v>8579</v>
      </c>
      <c r="R1647" t="s">
        <v>8580</v>
      </c>
      <c r="S1647" t="s">
        <v>8581</v>
      </c>
      <c r="T1647" t="s">
        <v>8582</v>
      </c>
      <c r="U1647" t="s">
        <v>8743</v>
      </c>
      <c r="V1647" t="s">
        <v>8743</v>
      </c>
      <c r="W1647" s="20" t="s">
        <v>8746</v>
      </c>
      <c r="X1647" s="20" t="s">
        <v>8746</v>
      </c>
      <c r="Y1647" t="s">
        <v>8234</v>
      </c>
      <c r="Z1647" t="s">
        <v>8235</v>
      </c>
      <c r="AA1647" t="s">
        <v>113</v>
      </c>
      <c r="AB1647" s="12" t="s">
        <v>114</v>
      </c>
      <c r="AC1647" t="str">
        <f t="shared" si="215"/>
        <v>54.99</v>
      </c>
      <c r="AD1647" s="13">
        <v>37.99</v>
      </c>
      <c r="AE1647" s="93">
        <f t="shared" ref="AE1647:AE1657" si="218">AD1647+AG1647</f>
        <v>42.99</v>
      </c>
      <c r="AG1647">
        <v>5</v>
      </c>
      <c r="AI1647" t="s">
        <v>113</v>
      </c>
      <c r="AJ1647" s="11" t="s">
        <v>116</v>
      </c>
      <c r="AK1647" t="s">
        <v>8236</v>
      </c>
      <c r="AL1647" t="s">
        <v>8237</v>
      </c>
      <c r="AM1647" t="s">
        <v>8247</v>
      </c>
      <c r="AN1647" t="s">
        <v>8239</v>
      </c>
      <c r="AO1647" t="s">
        <v>8240</v>
      </c>
      <c r="AS1647"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47" t="s">
        <v>122</v>
      </c>
      <c r="AU1647" s="11" t="s">
        <v>122</v>
      </c>
      <c r="AV1647">
        <v>4</v>
      </c>
      <c r="AW1647" t="s">
        <v>123</v>
      </c>
      <c r="BI1647">
        <v>2</v>
      </c>
      <c r="BN1647" t="s">
        <v>8741</v>
      </c>
      <c r="BO1647" t="s">
        <v>8742</v>
      </c>
      <c r="CB1647" t="s">
        <v>133</v>
      </c>
      <c r="CC1647" t="s">
        <v>134</v>
      </c>
      <c r="CD1647">
        <v>1</v>
      </c>
      <c r="CE1647">
        <v>4</v>
      </c>
      <c r="CG1647" t="s">
        <v>135</v>
      </c>
    </row>
    <row r="1648" spans="1:85" x14ac:dyDescent="0.3">
      <c r="A1648" s="39">
        <v>6647</v>
      </c>
      <c r="B1648" t="s">
        <v>98</v>
      </c>
      <c r="C1648" t="s">
        <v>8747</v>
      </c>
      <c r="D1648" t="s">
        <v>137</v>
      </c>
      <c r="E1648" t="s">
        <v>8737</v>
      </c>
      <c r="F1648" t="s">
        <v>138</v>
      </c>
      <c r="G1648" s="12" t="s">
        <v>101</v>
      </c>
      <c r="H1648" t="s">
        <v>8744</v>
      </c>
      <c r="I1648" t="s">
        <v>8300</v>
      </c>
      <c r="J1648" t="s">
        <v>8748</v>
      </c>
      <c r="K1648"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8" s="12" t="str">
        <f t="shared" si="210"/>
        <v>Fitted sheets made with elastic all around and Fits up to a 15"" mattress.
100% brushed polyester microfiber.
These sheets feel as soft as 600 Thread count cotton sheets.
Super-soft and long lasting.
Machine washable.</v>
      </c>
      <c r="M1648" t="s">
        <v>8739</v>
      </c>
      <c r="N1648"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48"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48" t="s">
        <v>8622</v>
      </c>
      <c r="Q1648" t="s">
        <v>8579</v>
      </c>
      <c r="R1648" t="s">
        <v>8580</v>
      </c>
      <c r="S1648" t="s">
        <v>8581</v>
      </c>
      <c r="T1648" t="s">
        <v>8582</v>
      </c>
      <c r="U1648" t="s">
        <v>8747</v>
      </c>
      <c r="V1648" t="s">
        <v>8747</v>
      </c>
      <c r="W1648" s="20" t="s">
        <v>8749</v>
      </c>
      <c r="X1648" s="20" t="s">
        <v>8749</v>
      </c>
      <c r="Y1648" t="s">
        <v>8234</v>
      </c>
      <c r="Z1648" t="s">
        <v>8235</v>
      </c>
      <c r="AA1648" t="s">
        <v>113</v>
      </c>
      <c r="AB1648" s="12" t="s">
        <v>114</v>
      </c>
      <c r="AC1648" t="str">
        <f t="shared" si="215"/>
        <v>54.99</v>
      </c>
      <c r="AD1648" s="13">
        <v>37.99</v>
      </c>
      <c r="AE1648" s="93">
        <f t="shared" si="218"/>
        <v>42.99</v>
      </c>
      <c r="AG1648">
        <v>5</v>
      </c>
      <c r="AI1648" t="s">
        <v>113</v>
      </c>
      <c r="AJ1648" s="11" t="s">
        <v>116</v>
      </c>
      <c r="AK1648" t="s">
        <v>8252</v>
      </c>
      <c r="AL1648" t="s">
        <v>8253</v>
      </c>
      <c r="AM1648" t="s">
        <v>8254</v>
      </c>
      <c r="AN1648" t="s">
        <v>8255</v>
      </c>
      <c r="AO1648" t="s">
        <v>8256</v>
      </c>
      <c r="AS164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48" t="s">
        <v>122</v>
      </c>
      <c r="AU1648" s="11" t="s">
        <v>122</v>
      </c>
      <c r="AV1648">
        <v>4</v>
      </c>
      <c r="AW1648" t="s">
        <v>123</v>
      </c>
      <c r="BI1648">
        <v>2</v>
      </c>
      <c r="BN1648" t="s">
        <v>8741</v>
      </c>
      <c r="BO1648" t="s">
        <v>8742</v>
      </c>
      <c r="CB1648" t="s">
        <v>133</v>
      </c>
      <c r="CC1648" t="s">
        <v>134</v>
      </c>
      <c r="CD1648">
        <v>1</v>
      </c>
      <c r="CE1648">
        <v>4</v>
      </c>
      <c r="CG1648" t="s">
        <v>135</v>
      </c>
    </row>
    <row r="1649" spans="1:85" x14ac:dyDescent="0.3">
      <c r="A1649" s="39">
        <v>6648</v>
      </c>
      <c r="B1649" t="s">
        <v>98</v>
      </c>
      <c r="C1649" t="s">
        <v>8750</v>
      </c>
      <c r="D1649" t="s">
        <v>137</v>
      </c>
      <c r="E1649" t="s">
        <v>8737</v>
      </c>
      <c r="F1649" t="s">
        <v>138</v>
      </c>
      <c r="G1649" s="12" t="s">
        <v>101</v>
      </c>
      <c r="H1649" t="s">
        <v>8744</v>
      </c>
      <c r="I1649" t="s">
        <v>8347</v>
      </c>
      <c r="J1649" t="s">
        <v>8751</v>
      </c>
      <c r="K1649"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49" s="12" t="str">
        <f t="shared" si="210"/>
        <v>Fitted sheets made with elastic all around and Fits up to a 15"" mattress.
100% brushed polyester microfiber.
These sheets feel as soft as 600 Thread count cotton sheets.
Super-soft and long lasting.
Machine washable.</v>
      </c>
      <c r="M1649" t="s">
        <v>8739</v>
      </c>
      <c r="N1649"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49"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49" t="s">
        <v>8622</v>
      </c>
      <c r="Q1649" t="s">
        <v>8579</v>
      </c>
      <c r="R1649" t="s">
        <v>8580</v>
      </c>
      <c r="S1649" t="s">
        <v>8581</v>
      </c>
      <c r="T1649" t="s">
        <v>8582</v>
      </c>
      <c r="U1649" t="s">
        <v>8750</v>
      </c>
      <c r="V1649" t="s">
        <v>8750</v>
      </c>
      <c r="W1649" s="20" t="s">
        <v>8752</v>
      </c>
      <c r="X1649" s="20" t="s">
        <v>8752</v>
      </c>
      <c r="Y1649" t="s">
        <v>8234</v>
      </c>
      <c r="Z1649" t="s">
        <v>8235</v>
      </c>
      <c r="AA1649" t="s">
        <v>113</v>
      </c>
      <c r="AB1649" s="12" t="s">
        <v>114</v>
      </c>
      <c r="AC1649" t="str">
        <f t="shared" si="215"/>
        <v>54.99</v>
      </c>
      <c r="AD1649" s="13">
        <v>37.99</v>
      </c>
      <c r="AE1649" s="93">
        <f t="shared" si="218"/>
        <v>42.99</v>
      </c>
      <c r="AG1649">
        <v>5</v>
      </c>
      <c r="AI1649" t="s">
        <v>113</v>
      </c>
      <c r="AJ1649" s="11" t="s">
        <v>116</v>
      </c>
      <c r="AK1649" t="s">
        <v>8261</v>
      </c>
      <c r="AL1649" t="s">
        <v>8262</v>
      </c>
      <c r="AM1649" t="s">
        <v>8263</v>
      </c>
      <c r="AN1649" t="s">
        <v>8264</v>
      </c>
      <c r="AO1649" t="s">
        <v>8265</v>
      </c>
      <c r="AS164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49" t="s">
        <v>122</v>
      </c>
      <c r="AU1649" s="11" t="s">
        <v>122</v>
      </c>
      <c r="AV1649">
        <v>4</v>
      </c>
      <c r="AW1649" t="s">
        <v>123</v>
      </c>
      <c r="BI1649">
        <v>2</v>
      </c>
      <c r="BN1649" t="s">
        <v>8741</v>
      </c>
      <c r="BO1649" t="s">
        <v>8742</v>
      </c>
      <c r="CB1649" t="s">
        <v>133</v>
      </c>
      <c r="CC1649" t="s">
        <v>134</v>
      </c>
      <c r="CD1649">
        <v>1</v>
      </c>
      <c r="CE1649">
        <v>4</v>
      </c>
      <c r="CG1649" t="s">
        <v>135</v>
      </c>
    </row>
    <row r="1650" spans="1:85" x14ac:dyDescent="0.3">
      <c r="A1650" s="39">
        <v>6649</v>
      </c>
      <c r="B1650" t="s">
        <v>98</v>
      </c>
      <c r="C1650" t="s">
        <v>8753</v>
      </c>
      <c r="D1650" t="s">
        <v>137</v>
      </c>
      <c r="E1650" t="s">
        <v>8737</v>
      </c>
      <c r="F1650" t="s">
        <v>138</v>
      </c>
      <c r="G1650" s="12" t="s">
        <v>101</v>
      </c>
      <c r="H1650" t="s">
        <v>8744</v>
      </c>
      <c r="I1650" t="s">
        <v>7311</v>
      </c>
      <c r="J1650" t="s">
        <v>8754</v>
      </c>
      <c r="K1650"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0" s="12" t="str">
        <f t="shared" si="210"/>
        <v>Fitted sheets made with elastic all around and Fits up to a 15"" mattress.
100% brushed polyester microfiber.
These sheets feel as soft as 600 Thread count cotton sheets.
Super-soft and long lasting.
Machine washable.</v>
      </c>
      <c r="M1650" t="s">
        <v>8739</v>
      </c>
      <c r="N1650"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0"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0" t="s">
        <v>8622</v>
      </c>
      <c r="Q1650" t="s">
        <v>8579</v>
      </c>
      <c r="R1650" t="s">
        <v>8580</v>
      </c>
      <c r="S1650" t="s">
        <v>8581</v>
      </c>
      <c r="T1650" t="s">
        <v>8582</v>
      </c>
      <c r="U1650" t="s">
        <v>8753</v>
      </c>
      <c r="V1650" t="s">
        <v>8753</v>
      </c>
      <c r="W1650" s="20" t="s">
        <v>8755</v>
      </c>
      <c r="X1650" s="20" t="s">
        <v>8755</v>
      </c>
      <c r="Y1650" t="s">
        <v>8234</v>
      </c>
      <c r="Z1650" t="s">
        <v>8235</v>
      </c>
      <c r="AA1650" t="s">
        <v>113</v>
      </c>
      <c r="AB1650" s="12" t="s">
        <v>114</v>
      </c>
      <c r="AC1650" t="str">
        <f t="shared" si="215"/>
        <v>54.99</v>
      </c>
      <c r="AD1650" s="13">
        <v>37.99</v>
      </c>
      <c r="AE1650" s="93">
        <f t="shared" si="218"/>
        <v>42.99</v>
      </c>
      <c r="AG1650">
        <v>5</v>
      </c>
      <c r="AI1650" t="s">
        <v>113</v>
      </c>
      <c r="AJ1650" s="11" t="s">
        <v>116</v>
      </c>
      <c r="AK1650" t="s">
        <v>8270</v>
      </c>
      <c r="AL1650" t="s">
        <v>8271</v>
      </c>
      <c r="AM1650" t="s">
        <v>8272</v>
      </c>
      <c r="AN1650" t="s">
        <v>8273</v>
      </c>
      <c r="AO1650" t="s">
        <v>8274</v>
      </c>
      <c r="AS165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50" t="s">
        <v>122</v>
      </c>
      <c r="AU1650" s="11" t="s">
        <v>122</v>
      </c>
      <c r="AV1650">
        <v>4</v>
      </c>
      <c r="AW1650" t="s">
        <v>123</v>
      </c>
      <c r="BI1650">
        <v>2</v>
      </c>
      <c r="BN1650" t="s">
        <v>8741</v>
      </c>
      <c r="BO1650" t="s">
        <v>8742</v>
      </c>
      <c r="CB1650" t="s">
        <v>133</v>
      </c>
      <c r="CC1650" t="s">
        <v>134</v>
      </c>
      <c r="CD1650">
        <v>1</v>
      </c>
      <c r="CE1650">
        <v>4</v>
      </c>
      <c r="CG1650" t="s">
        <v>135</v>
      </c>
    </row>
    <row r="1651" spans="1:85" x14ac:dyDescent="0.3">
      <c r="A1651" s="39">
        <v>6650</v>
      </c>
      <c r="B1651" t="s">
        <v>98</v>
      </c>
      <c r="C1651" t="s">
        <v>8756</v>
      </c>
      <c r="D1651" t="s">
        <v>137</v>
      </c>
      <c r="E1651" t="s">
        <v>8737</v>
      </c>
      <c r="F1651" t="s">
        <v>138</v>
      </c>
      <c r="G1651" s="12" t="s">
        <v>101</v>
      </c>
      <c r="H1651" t="s">
        <v>8744</v>
      </c>
      <c r="I1651" t="s">
        <v>8351</v>
      </c>
      <c r="J1651" t="s">
        <v>8757</v>
      </c>
      <c r="K1651"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1" s="12" t="str">
        <f t="shared" si="210"/>
        <v>Fitted sheets made with elastic all around and Fits up to a 15"" mattress.
100% brushed polyester microfiber.
These sheets feel as soft as 600 Thread count cotton sheets.
Super-soft and long lasting.
Machine washable.</v>
      </c>
      <c r="M1651" t="s">
        <v>8739</v>
      </c>
      <c r="N1651"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1"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1" t="s">
        <v>8622</v>
      </c>
      <c r="Q1651" t="s">
        <v>8579</v>
      </c>
      <c r="R1651" t="s">
        <v>8580</v>
      </c>
      <c r="S1651" t="s">
        <v>8581</v>
      </c>
      <c r="T1651" t="s">
        <v>8582</v>
      </c>
      <c r="U1651" t="s">
        <v>8756</v>
      </c>
      <c r="V1651" t="s">
        <v>8756</v>
      </c>
      <c r="W1651" s="20" t="s">
        <v>8758</v>
      </c>
      <c r="X1651" s="20" t="s">
        <v>8758</v>
      </c>
      <c r="Y1651" t="s">
        <v>8234</v>
      </c>
      <c r="Z1651" t="s">
        <v>8235</v>
      </c>
      <c r="AA1651" t="s">
        <v>113</v>
      </c>
      <c r="AB1651" s="12" t="s">
        <v>114</v>
      </c>
      <c r="AC1651" t="str">
        <f t="shared" si="215"/>
        <v>54.99</v>
      </c>
      <c r="AD1651" s="13">
        <v>37.99</v>
      </c>
      <c r="AE1651" s="93">
        <f t="shared" si="218"/>
        <v>42.99</v>
      </c>
      <c r="AG1651">
        <v>5</v>
      </c>
      <c r="AI1651" t="s">
        <v>113</v>
      </c>
      <c r="AJ1651" s="11" t="s">
        <v>116</v>
      </c>
      <c r="AK1651" t="s">
        <v>8236</v>
      </c>
      <c r="AL1651" t="s">
        <v>8237</v>
      </c>
      <c r="AM1651" t="s">
        <v>8238</v>
      </c>
      <c r="AN1651" t="s">
        <v>8239</v>
      </c>
      <c r="AO1651" t="s">
        <v>8240</v>
      </c>
      <c r="AS1651"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51" t="s">
        <v>122</v>
      </c>
      <c r="AU1651" s="11" t="s">
        <v>122</v>
      </c>
      <c r="AV1651">
        <v>4</v>
      </c>
      <c r="AW1651" t="s">
        <v>123</v>
      </c>
      <c r="BI1651">
        <v>2</v>
      </c>
      <c r="BN1651" t="s">
        <v>8741</v>
      </c>
      <c r="BO1651" t="s">
        <v>8742</v>
      </c>
      <c r="CB1651" t="s">
        <v>133</v>
      </c>
      <c r="CC1651" t="s">
        <v>134</v>
      </c>
      <c r="CD1651">
        <v>1</v>
      </c>
      <c r="CE1651">
        <v>4</v>
      </c>
      <c r="CG1651" t="s">
        <v>135</v>
      </c>
    </row>
    <row r="1652" spans="1:85" x14ac:dyDescent="0.3">
      <c r="A1652" s="39">
        <v>6651</v>
      </c>
      <c r="B1652" t="s">
        <v>98</v>
      </c>
      <c r="C1652" t="s">
        <v>8759</v>
      </c>
      <c r="D1652" t="s">
        <v>137</v>
      </c>
      <c r="E1652" t="s">
        <v>8737</v>
      </c>
      <c r="F1652" t="s">
        <v>138</v>
      </c>
      <c r="G1652" s="12" t="s">
        <v>101</v>
      </c>
      <c r="H1652" t="s">
        <v>8744</v>
      </c>
      <c r="I1652" t="s">
        <v>8365</v>
      </c>
      <c r="J1652" t="s">
        <v>8760</v>
      </c>
      <c r="K1652"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2" s="12" t="str">
        <f t="shared" si="210"/>
        <v>Fitted sheets made with elastic all around and Fits up to a 15"" mattress.
100% brushed polyester microfiber.
These sheets feel as soft as 600 Thread count cotton sheets.
Super-soft and long lasting.
Machine washable.</v>
      </c>
      <c r="M1652" t="s">
        <v>8739</v>
      </c>
      <c r="N1652"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2"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2" t="s">
        <v>8622</v>
      </c>
      <c r="Q1652" t="s">
        <v>8579</v>
      </c>
      <c r="R1652" t="s">
        <v>8580</v>
      </c>
      <c r="S1652" t="s">
        <v>8581</v>
      </c>
      <c r="T1652" t="s">
        <v>8582</v>
      </c>
      <c r="U1652" t="s">
        <v>8759</v>
      </c>
      <c r="V1652" t="s">
        <v>8759</v>
      </c>
      <c r="W1652" s="20" t="s">
        <v>8761</v>
      </c>
      <c r="X1652" s="20" t="s">
        <v>8761</v>
      </c>
      <c r="Y1652" t="s">
        <v>8234</v>
      </c>
      <c r="Z1652" t="s">
        <v>8235</v>
      </c>
      <c r="AA1652" t="s">
        <v>113</v>
      </c>
      <c r="AB1652" s="12" t="s">
        <v>114</v>
      </c>
      <c r="AC1652" t="str">
        <f t="shared" si="215"/>
        <v>54.99</v>
      </c>
      <c r="AD1652" s="13">
        <v>37.99</v>
      </c>
      <c r="AE1652" s="93">
        <f t="shared" si="218"/>
        <v>42.99</v>
      </c>
      <c r="AG1652">
        <v>5</v>
      </c>
      <c r="AI1652" t="s">
        <v>113</v>
      </c>
      <c r="AJ1652" s="11" t="s">
        <v>116</v>
      </c>
      <c r="AK1652" t="s">
        <v>8236</v>
      </c>
      <c r="AL1652" t="s">
        <v>8237</v>
      </c>
      <c r="AM1652" t="s">
        <v>8247</v>
      </c>
      <c r="AN1652" t="s">
        <v>8239</v>
      </c>
      <c r="AO1652" t="s">
        <v>8240</v>
      </c>
      <c r="AS1652"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52" t="s">
        <v>122</v>
      </c>
      <c r="AU1652" s="11" t="s">
        <v>122</v>
      </c>
      <c r="AV1652">
        <v>4</v>
      </c>
      <c r="AW1652" t="s">
        <v>123</v>
      </c>
      <c r="BI1652">
        <v>2</v>
      </c>
      <c r="BN1652" t="s">
        <v>8741</v>
      </c>
      <c r="BO1652" t="s">
        <v>8742</v>
      </c>
      <c r="CB1652" t="s">
        <v>133</v>
      </c>
      <c r="CC1652" t="s">
        <v>134</v>
      </c>
      <c r="CD1652">
        <v>1</v>
      </c>
      <c r="CE1652">
        <v>4</v>
      </c>
      <c r="CG1652" t="s">
        <v>135</v>
      </c>
    </row>
    <row r="1653" spans="1:85" x14ac:dyDescent="0.3">
      <c r="A1653" s="39">
        <v>6652</v>
      </c>
      <c r="B1653" t="s">
        <v>98</v>
      </c>
      <c r="C1653" t="s">
        <v>8762</v>
      </c>
      <c r="D1653" t="s">
        <v>137</v>
      </c>
      <c r="E1653" t="s">
        <v>8737</v>
      </c>
      <c r="F1653" t="s">
        <v>138</v>
      </c>
      <c r="G1653" s="12" t="s">
        <v>101</v>
      </c>
      <c r="H1653" t="s">
        <v>8744</v>
      </c>
      <c r="I1653" t="s">
        <v>8249</v>
      </c>
      <c r="J1653" t="s">
        <v>8763</v>
      </c>
      <c r="K1653"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3" s="12" t="str">
        <f t="shared" si="210"/>
        <v>Fitted sheets made with elastic all around and Fits up to a 15"" mattress.
100% brushed polyester microfiber.
These sheets feel as soft as 600 Thread count cotton sheets.
Super-soft and long lasting.
Machine washable.</v>
      </c>
      <c r="M1653" t="s">
        <v>8739</v>
      </c>
      <c r="N1653"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3"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3" t="s">
        <v>8622</v>
      </c>
      <c r="Q1653" t="s">
        <v>8579</v>
      </c>
      <c r="R1653" t="s">
        <v>8580</v>
      </c>
      <c r="S1653" t="s">
        <v>8581</v>
      </c>
      <c r="T1653" t="s">
        <v>8582</v>
      </c>
      <c r="U1653" t="s">
        <v>8762</v>
      </c>
      <c r="V1653" t="s">
        <v>8762</v>
      </c>
      <c r="W1653" s="20" t="s">
        <v>8764</v>
      </c>
      <c r="X1653" s="20" t="s">
        <v>8764</v>
      </c>
      <c r="Y1653" t="s">
        <v>8234</v>
      </c>
      <c r="Z1653" t="s">
        <v>8235</v>
      </c>
      <c r="AA1653" t="s">
        <v>113</v>
      </c>
      <c r="AB1653" s="12" t="s">
        <v>114</v>
      </c>
      <c r="AC1653" t="str">
        <f t="shared" si="215"/>
        <v>54.99</v>
      </c>
      <c r="AD1653" s="13">
        <v>37.99</v>
      </c>
      <c r="AE1653" s="93">
        <f t="shared" si="218"/>
        <v>42.99</v>
      </c>
      <c r="AG1653">
        <v>5</v>
      </c>
      <c r="AI1653" t="s">
        <v>113</v>
      </c>
      <c r="AJ1653" s="11" t="s">
        <v>116</v>
      </c>
      <c r="AK1653" t="s">
        <v>8252</v>
      </c>
      <c r="AL1653" t="s">
        <v>8253</v>
      </c>
      <c r="AM1653" t="s">
        <v>8254</v>
      </c>
      <c r="AN1653" t="s">
        <v>8255</v>
      </c>
      <c r="AO1653" t="s">
        <v>8256</v>
      </c>
      <c r="AS1653"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53" t="s">
        <v>122</v>
      </c>
      <c r="AU1653" s="11" t="s">
        <v>122</v>
      </c>
      <c r="AV1653">
        <v>4</v>
      </c>
      <c r="AW1653" t="s">
        <v>123</v>
      </c>
      <c r="BI1653">
        <v>2</v>
      </c>
      <c r="BN1653" t="s">
        <v>8741</v>
      </c>
      <c r="BO1653" t="s">
        <v>8742</v>
      </c>
      <c r="CB1653" t="s">
        <v>133</v>
      </c>
      <c r="CC1653" t="s">
        <v>134</v>
      </c>
      <c r="CD1653">
        <v>1</v>
      </c>
      <c r="CE1653">
        <v>4</v>
      </c>
      <c r="CG1653" t="s">
        <v>135</v>
      </c>
    </row>
    <row r="1654" spans="1:85" x14ac:dyDescent="0.3">
      <c r="A1654" s="39">
        <v>6653</v>
      </c>
      <c r="B1654" t="s">
        <v>98</v>
      </c>
      <c r="C1654" t="s">
        <v>8765</v>
      </c>
      <c r="D1654" t="s">
        <v>137</v>
      </c>
      <c r="E1654" t="s">
        <v>8737</v>
      </c>
      <c r="F1654" t="s">
        <v>138</v>
      </c>
      <c r="G1654" s="12" t="s">
        <v>101</v>
      </c>
      <c r="H1654" t="s">
        <v>8744</v>
      </c>
      <c r="I1654" t="s">
        <v>8288</v>
      </c>
      <c r="J1654" t="s">
        <v>8766</v>
      </c>
      <c r="K1654"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4" s="12" t="str">
        <f t="shared" si="210"/>
        <v>Fitted sheets made with elastic all around and Fits up to a 15"" mattress.
100% brushed polyester microfiber.
These sheets feel as soft as 600 Thread count cotton sheets.
Super-soft and long lasting.
Machine washable.</v>
      </c>
      <c r="M1654" t="s">
        <v>8739</v>
      </c>
      <c r="N1654"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4"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4" t="s">
        <v>8622</v>
      </c>
      <c r="Q1654" t="s">
        <v>8579</v>
      </c>
      <c r="R1654" t="s">
        <v>8580</v>
      </c>
      <c r="S1654" t="s">
        <v>8581</v>
      </c>
      <c r="T1654" t="s">
        <v>8582</v>
      </c>
      <c r="U1654" t="s">
        <v>8765</v>
      </c>
      <c r="V1654" t="s">
        <v>8765</v>
      </c>
      <c r="W1654" s="20" t="s">
        <v>8767</v>
      </c>
      <c r="X1654" s="20" t="s">
        <v>8767</v>
      </c>
      <c r="Y1654" t="s">
        <v>8234</v>
      </c>
      <c r="Z1654" t="s">
        <v>8235</v>
      </c>
      <c r="AA1654" t="s">
        <v>113</v>
      </c>
      <c r="AB1654" s="12" t="s">
        <v>114</v>
      </c>
      <c r="AC1654" t="str">
        <f t="shared" si="215"/>
        <v>54.99</v>
      </c>
      <c r="AD1654" s="13">
        <v>37.99</v>
      </c>
      <c r="AE1654" s="93">
        <f t="shared" si="218"/>
        <v>42.99</v>
      </c>
      <c r="AG1654">
        <v>5</v>
      </c>
      <c r="AI1654" t="s">
        <v>113</v>
      </c>
      <c r="AJ1654" s="11" t="s">
        <v>116</v>
      </c>
      <c r="AK1654" t="s">
        <v>8261</v>
      </c>
      <c r="AL1654" t="s">
        <v>8262</v>
      </c>
      <c r="AM1654" t="s">
        <v>8263</v>
      </c>
      <c r="AN1654" t="s">
        <v>8264</v>
      </c>
      <c r="AO1654" t="s">
        <v>8265</v>
      </c>
      <c r="AS1654"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54" t="s">
        <v>122</v>
      </c>
      <c r="AU1654" s="11" t="s">
        <v>122</v>
      </c>
      <c r="AV1654">
        <v>4</v>
      </c>
      <c r="AW1654" t="s">
        <v>123</v>
      </c>
      <c r="BI1654">
        <v>2</v>
      </c>
      <c r="BN1654" t="s">
        <v>8741</v>
      </c>
      <c r="BO1654" t="s">
        <v>8742</v>
      </c>
      <c r="CB1654" t="s">
        <v>133</v>
      </c>
      <c r="CC1654" t="s">
        <v>134</v>
      </c>
      <c r="CD1654">
        <v>1</v>
      </c>
      <c r="CE1654">
        <v>4</v>
      </c>
      <c r="CG1654" t="s">
        <v>135</v>
      </c>
    </row>
    <row r="1655" spans="1:85" x14ac:dyDescent="0.3">
      <c r="A1655" s="39">
        <v>6654</v>
      </c>
      <c r="B1655" t="s">
        <v>98</v>
      </c>
      <c r="C1655" t="s">
        <v>8768</v>
      </c>
      <c r="D1655" t="s">
        <v>137</v>
      </c>
      <c r="E1655" t="s">
        <v>8737</v>
      </c>
      <c r="F1655" t="s">
        <v>138</v>
      </c>
      <c r="G1655" s="12" t="s">
        <v>101</v>
      </c>
      <c r="H1655" t="s">
        <v>8744</v>
      </c>
      <c r="I1655" t="s">
        <v>8369</v>
      </c>
      <c r="J1655" t="s">
        <v>8769</v>
      </c>
      <c r="K1655"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5" s="12" t="str">
        <f t="shared" si="210"/>
        <v>Fitted sheets made with elastic all around and Fits up to a 15"" mattress.
100% brushed polyester microfiber.
These sheets feel as soft as 600 Thread count cotton sheets.
Super-soft and long lasting.
Machine washable.</v>
      </c>
      <c r="M1655" t="s">
        <v>8739</v>
      </c>
      <c r="N1655"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5"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5" t="s">
        <v>8622</v>
      </c>
      <c r="Q1655" t="s">
        <v>8579</v>
      </c>
      <c r="R1655" t="s">
        <v>8580</v>
      </c>
      <c r="S1655" t="s">
        <v>8581</v>
      </c>
      <c r="T1655" t="s">
        <v>8582</v>
      </c>
      <c r="U1655" t="s">
        <v>8768</v>
      </c>
      <c r="V1655" t="s">
        <v>8768</v>
      </c>
      <c r="W1655" s="20" t="s">
        <v>8770</v>
      </c>
      <c r="X1655" s="20" t="s">
        <v>8770</v>
      </c>
      <c r="Y1655" t="s">
        <v>8234</v>
      </c>
      <c r="Z1655" t="s">
        <v>8235</v>
      </c>
      <c r="AA1655" t="s">
        <v>113</v>
      </c>
      <c r="AB1655" s="12" t="s">
        <v>114</v>
      </c>
      <c r="AC1655" t="str">
        <f t="shared" si="215"/>
        <v>54.99</v>
      </c>
      <c r="AD1655" s="13">
        <v>37.99</v>
      </c>
      <c r="AE1655" s="93">
        <f t="shared" si="218"/>
        <v>42.99</v>
      </c>
      <c r="AG1655">
        <v>5</v>
      </c>
      <c r="AI1655" t="s">
        <v>113</v>
      </c>
      <c r="AJ1655" s="11" t="s">
        <v>116</v>
      </c>
      <c r="AK1655" t="s">
        <v>8270</v>
      </c>
      <c r="AL1655" t="s">
        <v>8271</v>
      </c>
      <c r="AM1655" t="s">
        <v>8272</v>
      </c>
      <c r="AN1655" t="s">
        <v>8273</v>
      </c>
      <c r="AO1655" t="s">
        <v>8274</v>
      </c>
      <c r="AS1655"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55" t="s">
        <v>122</v>
      </c>
      <c r="AU1655" s="11" t="s">
        <v>122</v>
      </c>
      <c r="AV1655">
        <v>4</v>
      </c>
      <c r="AW1655" t="s">
        <v>123</v>
      </c>
      <c r="BI1655">
        <v>2</v>
      </c>
      <c r="BN1655" t="s">
        <v>8741</v>
      </c>
      <c r="BO1655" t="s">
        <v>8742</v>
      </c>
      <c r="CB1655" t="s">
        <v>133</v>
      </c>
      <c r="CC1655" t="s">
        <v>134</v>
      </c>
      <c r="CD1655">
        <v>1</v>
      </c>
      <c r="CE1655">
        <v>4</v>
      </c>
      <c r="CG1655" t="s">
        <v>135</v>
      </c>
    </row>
    <row r="1656" spans="1:85" x14ac:dyDescent="0.3">
      <c r="A1656" s="39">
        <v>6655</v>
      </c>
      <c r="B1656" t="s">
        <v>98</v>
      </c>
      <c r="C1656" t="s">
        <v>8771</v>
      </c>
      <c r="D1656" t="s">
        <v>137</v>
      </c>
      <c r="E1656" t="s">
        <v>8737</v>
      </c>
      <c r="F1656" t="s">
        <v>138</v>
      </c>
      <c r="G1656" s="12" t="s">
        <v>101</v>
      </c>
      <c r="H1656" t="s">
        <v>8744</v>
      </c>
      <c r="I1656" t="s">
        <v>8373</v>
      </c>
      <c r="J1656" t="s">
        <v>8772</v>
      </c>
      <c r="K1656"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6" s="12" t="str">
        <f t="shared" si="210"/>
        <v>Fitted sheets made with elastic all around and Fits up to a 15"" mattress.
100% brushed polyester microfiber.
These sheets feel as soft as 600 Thread count cotton sheets.
Super-soft and long lasting.
Machine washable.</v>
      </c>
      <c r="M1656" t="s">
        <v>8739</v>
      </c>
      <c r="N1656"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6"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6" t="s">
        <v>8622</v>
      </c>
      <c r="Q1656" t="s">
        <v>8579</v>
      </c>
      <c r="R1656" t="s">
        <v>8580</v>
      </c>
      <c r="S1656" t="s">
        <v>8581</v>
      </c>
      <c r="T1656" t="s">
        <v>8582</v>
      </c>
      <c r="U1656" t="s">
        <v>8771</v>
      </c>
      <c r="V1656" t="s">
        <v>8771</v>
      </c>
      <c r="W1656" s="20" t="s">
        <v>8773</v>
      </c>
      <c r="X1656" s="20" t="s">
        <v>8773</v>
      </c>
      <c r="Y1656" t="s">
        <v>8234</v>
      </c>
      <c r="Z1656" t="s">
        <v>8235</v>
      </c>
      <c r="AA1656" t="s">
        <v>113</v>
      </c>
      <c r="AB1656" s="12" t="s">
        <v>114</v>
      </c>
      <c r="AC1656" t="str">
        <f t="shared" si="215"/>
        <v>54.99</v>
      </c>
      <c r="AD1656" s="13">
        <v>37.99</v>
      </c>
      <c r="AE1656" s="93">
        <f t="shared" si="218"/>
        <v>42.99</v>
      </c>
      <c r="AG1656">
        <v>5</v>
      </c>
      <c r="AI1656" t="s">
        <v>113</v>
      </c>
      <c r="AJ1656" s="11" t="s">
        <v>116</v>
      </c>
      <c r="AK1656" t="s">
        <v>8236</v>
      </c>
      <c r="AL1656" t="s">
        <v>8237</v>
      </c>
      <c r="AM1656" t="s">
        <v>8238</v>
      </c>
      <c r="AN1656" t="s">
        <v>8239</v>
      </c>
      <c r="AO1656" t="s">
        <v>8240</v>
      </c>
      <c r="AS1656"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56" t="s">
        <v>122</v>
      </c>
      <c r="AU1656" s="11" t="s">
        <v>122</v>
      </c>
      <c r="AV1656">
        <v>4</v>
      </c>
      <c r="AW1656" t="s">
        <v>123</v>
      </c>
      <c r="BI1656">
        <v>2</v>
      </c>
      <c r="BN1656" t="s">
        <v>8741</v>
      </c>
      <c r="BO1656" t="s">
        <v>8742</v>
      </c>
      <c r="CB1656" t="s">
        <v>133</v>
      </c>
      <c r="CC1656" t="s">
        <v>134</v>
      </c>
      <c r="CD1656">
        <v>1</v>
      </c>
      <c r="CE1656">
        <v>4</v>
      </c>
      <c r="CG1656" t="s">
        <v>135</v>
      </c>
    </row>
    <row r="1657" spans="1:85" x14ac:dyDescent="0.3">
      <c r="A1657" s="39">
        <v>6656</v>
      </c>
      <c r="B1657" t="s">
        <v>98</v>
      </c>
      <c r="C1657" t="s">
        <v>8774</v>
      </c>
      <c r="D1657" t="s">
        <v>137</v>
      </c>
      <c r="E1657" t="s">
        <v>8737</v>
      </c>
      <c r="F1657" t="s">
        <v>138</v>
      </c>
      <c r="G1657" s="12" t="s">
        <v>101</v>
      </c>
      <c r="H1657" t="s">
        <v>8744</v>
      </c>
      <c r="I1657" t="s">
        <v>8258</v>
      </c>
      <c r="J1657" t="s">
        <v>8775</v>
      </c>
      <c r="K1657" s="29" t="str">
        <f t="shared" si="213"/>
        <v>&lt;ul&gt;
&lt;li&gt;Fitted sheets made with elastic all around and Fits up to a 15"" mattress.
&lt;li&gt;100% brushed polyester microfiber.
&lt;li&gt;These sheets feel as soft as 600 Thread count cotton sheets.
&lt;li&gt;Super-soft and long lasting.
&lt;li&gt;Machine washable.
&lt;ul&gt;</v>
      </c>
      <c r="L1657" s="12" t="str">
        <f t="shared" si="210"/>
        <v>Fitted sheets made with elastic all around and Fits up to a 15"" mattress.
100% brushed polyester microfiber.
These sheets feel as soft as 600 Thread count cotton sheets.
Super-soft and long lasting.
Machine washable.</v>
      </c>
      <c r="M1657" t="s">
        <v>8739</v>
      </c>
      <c r="N1657" s="12" t="str">
        <f t="shared" si="214"/>
        <v>Fitted sheets made with elastic all around and Fits up to a 15""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O1657" s="11" t="str">
        <f t="shared" si="211"/>
        <v>&lt;ul&gt;
&lt;li&gt;Fitted sheets made with elastic all around and Fits up to a 15""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15"" mattress. Set includes one fitted sheet, one flat sheet, and a pair of pillowcases (one with twin). Machine washable 100% brushed polyester microfiber. These sheets feel as soft as 600 Thread count cotton sheets, and hold better in washing. California king set includes flat sheet (108"" x 102""), fitted sheet (72"" x 84""), and two pillowcases(20"" x 40"") .</v>
      </c>
      <c r="P1657" t="s">
        <v>8622</v>
      </c>
      <c r="Q1657" t="s">
        <v>8579</v>
      </c>
      <c r="R1657" t="s">
        <v>8580</v>
      </c>
      <c r="S1657" t="s">
        <v>8581</v>
      </c>
      <c r="T1657" t="s">
        <v>8582</v>
      </c>
      <c r="U1657" t="s">
        <v>8774</v>
      </c>
      <c r="V1657" t="s">
        <v>8774</v>
      </c>
      <c r="W1657" s="20" t="s">
        <v>8776</v>
      </c>
      <c r="X1657" s="20" t="s">
        <v>8776</v>
      </c>
      <c r="Y1657" t="s">
        <v>8234</v>
      </c>
      <c r="Z1657" t="s">
        <v>8235</v>
      </c>
      <c r="AA1657" t="s">
        <v>113</v>
      </c>
      <c r="AB1657" s="12" t="s">
        <v>114</v>
      </c>
      <c r="AC1657" t="str">
        <f t="shared" si="215"/>
        <v>54.99</v>
      </c>
      <c r="AD1657" s="13">
        <v>37.99</v>
      </c>
      <c r="AE1657" s="93">
        <f t="shared" si="218"/>
        <v>42.99</v>
      </c>
      <c r="AG1657">
        <v>5</v>
      </c>
      <c r="AI1657" t="s">
        <v>113</v>
      </c>
      <c r="AJ1657" s="11" t="s">
        <v>116</v>
      </c>
      <c r="AK1657" t="s">
        <v>8236</v>
      </c>
      <c r="AL1657" t="s">
        <v>8237</v>
      </c>
      <c r="AM1657" t="s">
        <v>8247</v>
      </c>
      <c r="AN1657" t="s">
        <v>8239</v>
      </c>
      <c r="AO1657" t="s">
        <v>8240</v>
      </c>
      <c r="AS1657"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57" t="s">
        <v>122</v>
      </c>
      <c r="AU1657" s="11" t="s">
        <v>122</v>
      </c>
      <c r="AV1657">
        <v>4</v>
      </c>
      <c r="AW1657" t="s">
        <v>123</v>
      </c>
      <c r="BI1657">
        <v>2</v>
      </c>
      <c r="BN1657" t="s">
        <v>8741</v>
      </c>
      <c r="BO1657" t="s">
        <v>8742</v>
      </c>
      <c r="CB1657" t="s">
        <v>133</v>
      </c>
      <c r="CC1657" t="s">
        <v>134</v>
      </c>
      <c r="CD1657">
        <v>1</v>
      </c>
      <c r="CE1657">
        <v>4</v>
      </c>
      <c r="CG1657" t="s">
        <v>135</v>
      </c>
    </row>
    <row r="1658" spans="1:85" x14ac:dyDescent="0.3">
      <c r="A1658" s="39">
        <v>6657</v>
      </c>
      <c r="B1658" t="s">
        <v>98</v>
      </c>
      <c r="C1658" t="s">
        <v>8777</v>
      </c>
      <c r="D1658" t="s">
        <v>100</v>
      </c>
      <c r="G1658" s="12"/>
      <c r="J1658" t="s">
        <v>8778</v>
      </c>
      <c r="K1658"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58" s="12" t="str">
        <f t="shared" si="210"/>
        <v>Fitted sheets made with elastic all around and Fits up to a 18"" mattress.
100% brushed polyester microfiber.
These sheets feel as soft as 600 Thread count cotton sheets.
Super-soft and long lasting.
Machine washable.</v>
      </c>
      <c r="M1658" t="s">
        <v>8779</v>
      </c>
      <c r="N1658"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58"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58" t="s">
        <v>8578</v>
      </c>
      <c r="Q1658" t="s">
        <v>8579</v>
      </c>
      <c r="R1658" t="s">
        <v>8580</v>
      </c>
      <c r="S1658" t="s">
        <v>8581</v>
      </c>
      <c r="T1658" t="s">
        <v>8582</v>
      </c>
      <c r="U1658" t="s">
        <v>8777</v>
      </c>
      <c r="V1658" t="s">
        <v>8777</v>
      </c>
      <c r="W1658" s="20" t="s">
        <v>8780</v>
      </c>
      <c r="X1658" s="20" t="s">
        <v>8780</v>
      </c>
      <c r="Y1658" t="s">
        <v>8234</v>
      </c>
      <c r="Z1658" t="s">
        <v>8235</v>
      </c>
      <c r="AA1658" t="s">
        <v>113</v>
      </c>
      <c r="AB1658" s="12" t="s">
        <v>114</v>
      </c>
      <c r="AC1658" t="str">
        <f t="shared" si="215"/>
        <v>0.99</v>
      </c>
      <c r="AE1658" s="93"/>
      <c r="AG1658">
        <v>5</v>
      </c>
      <c r="AI1658" t="s">
        <v>113</v>
      </c>
      <c r="AJ1658" s="11" t="s">
        <v>116</v>
      </c>
      <c r="AK1658" t="s">
        <v>8252</v>
      </c>
      <c r="AL1658" t="s">
        <v>8253</v>
      </c>
      <c r="AM1658" t="s">
        <v>8254</v>
      </c>
      <c r="AN1658" t="s">
        <v>8255</v>
      </c>
      <c r="AO1658" t="s">
        <v>8256</v>
      </c>
      <c r="AS165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58" t="s">
        <v>122</v>
      </c>
      <c r="AU1658" s="11" t="s">
        <v>122</v>
      </c>
      <c r="AV1658" t="s">
        <v>5219</v>
      </c>
      <c r="AW1658" t="s">
        <v>123</v>
      </c>
      <c r="BI1658">
        <v>2</v>
      </c>
      <c r="BN1658" t="s">
        <v>8781</v>
      </c>
      <c r="BO1658" t="s">
        <v>8782</v>
      </c>
      <c r="CB1658" t="s">
        <v>133</v>
      </c>
      <c r="CC1658" t="s">
        <v>134</v>
      </c>
      <c r="CD1658">
        <v>1</v>
      </c>
      <c r="CE1658">
        <v>4</v>
      </c>
      <c r="CG1658" t="s">
        <v>135</v>
      </c>
    </row>
    <row r="1659" spans="1:85" x14ac:dyDescent="0.3">
      <c r="A1659" s="39">
        <v>6658</v>
      </c>
      <c r="B1659" t="s">
        <v>98</v>
      </c>
      <c r="C1659" t="s">
        <v>8783</v>
      </c>
      <c r="D1659" t="s">
        <v>137</v>
      </c>
      <c r="E1659" t="s">
        <v>8777</v>
      </c>
      <c r="F1659" t="s">
        <v>138</v>
      </c>
      <c r="G1659" s="12" t="s">
        <v>101</v>
      </c>
      <c r="H1659" t="s">
        <v>7310</v>
      </c>
      <c r="I1659" t="s">
        <v>7884</v>
      </c>
      <c r="J1659" t="s">
        <v>8784</v>
      </c>
      <c r="K1659"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59" s="12" t="str">
        <f t="shared" si="210"/>
        <v>Fitted sheets made with elastic all around and Fits up to a 18"" mattress.
100% brushed polyester microfiber.
These sheets feel as soft as 600 Thread count cotton sheets.
Super-soft and long lasting.
Machine washable.</v>
      </c>
      <c r="M1659" t="s">
        <v>8779</v>
      </c>
      <c r="N1659"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59"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59" t="s">
        <v>8578</v>
      </c>
      <c r="Q1659" t="s">
        <v>8579</v>
      </c>
      <c r="R1659" t="s">
        <v>8580</v>
      </c>
      <c r="S1659" t="s">
        <v>8581</v>
      </c>
      <c r="T1659" t="s">
        <v>8582</v>
      </c>
      <c r="U1659" t="s">
        <v>8783</v>
      </c>
      <c r="V1659" t="s">
        <v>8783</v>
      </c>
      <c r="W1659" s="20" t="s">
        <v>8785</v>
      </c>
      <c r="X1659" s="20" t="s">
        <v>8785</v>
      </c>
      <c r="Y1659" t="s">
        <v>8234</v>
      </c>
      <c r="Z1659" t="s">
        <v>8235</v>
      </c>
      <c r="AA1659" t="s">
        <v>113</v>
      </c>
      <c r="AB1659" s="12" t="s">
        <v>114</v>
      </c>
      <c r="AC1659" t="str">
        <f t="shared" si="215"/>
        <v>47.99</v>
      </c>
      <c r="AD1659" s="13">
        <v>32.99</v>
      </c>
      <c r="AE1659" s="93">
        <f t="shared" ref="AE1659:AE1667" si="219">AD1659+AG1659</f>
        <v>37.99</v>
      </c>
      <c r="AG1659">
        <v>5</v>
      </c>
      <c r="AI1659" t="s">
        <v>113</v>
      </c>
      <c r="AJ1659" s="11" t="s">
        <v>116</v>
      </c>
      <c r="AK1659" t="s">
        <v>8261</v>
      </c>
      <c r="AL1659" t="s">
        <v>8262</v>
      </c>
      <c r="AM1659" t="s">
        <v>8263</v>
      </c>
      <c r="AN1659" t="s">
        <v>8264</v>
      </c>
      <c r="AO1659" t="s">
        <v>8265</v>
      </c>
      <c r="AS165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59" t="s">
        <v>122</v>
      </c>
      <c r="AU1659" s="11" t="s">
        <v>122</v>
      </c>
      <c r="AV1659">
        <v>4</v>
      </c>
      <c r="AW1659" t="s">
        <v>123</v>
      </c>
      <c r="BI1659">
        <v>2</v>
      </c>
      <c r="BN1659" t="s">
        <v>8781</v>
      </c>
      <c r="BO1659" t="s">
        <v>8782</v>
      </c>
      <c r="CB1659" t="s">
        <v>133</v>
      </c>
      <c r="CC1659" t="s">
        <v>134</v>
      </c>
      <c r="CD1659">
        <v>1</v>
      </c>
      <c r="CE1659">
        <v>4</v>
      </c>
      <c r="CG1659" t="s">
        <v>135</v>
      </c>
    </row>
    <row r="1660" spans="1:85" x14ac:dyDescent="0.3">
      <c r="A1660" s="39">
        <v>6659</v>
      </c>
      <c r="B1660" t="s">
        <v>98</v>
      </c>
      <c r="C1660" t="s">
        <v>8786</v>
      </c>
      <c r="D1660" t="s">
        <v>137</v>
      </c>
      <c r="E1660" t="s">
        <v>8777</v>
      </c>
      <c r="F1660" t="s">
        <v>138</v>
      </c>
      <c r="G1660" s="12" t="s">
        <v>101</v>
      </c>
      <c r="H1660" t="s">
        <v>7310</v>
      </c>
      <c r="I1660" t="s">
        <v>8300</v>
      </c>
      <c r="J1660" t="s">
        <v>8787</v>
      </c>
      <c r="K1660"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0" s="12" t="str">
        <f t="shared" si="210"/>
        <v>Fitted sheets made with elastic all around and Fits up to a 18"" mattress.
100% brushed polyester microfiber.
These sheets feel as soft as 600 Thread count cotton sheets.
Super-soft and long lasting.
Machine washable.</v>
      </c>
      <c r="M1660" t="s">
        <v>8779</v>
      </c>
      <c r="N1660"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0"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0" t="s">
        <v>8578</v>
      </c>
      <c r="Q1660" t="s">
        <v>8579</v>
      </c>
      <c r="R1660" t="s">
        <v>8580</v>
      </c>
      <c r="S1660" t="s">
        <v>8581</v>
      </c>
      <c r="T1660" t="s">
        <v>8582</v>
      </c>
      <c r="U1660" t="s">
        <v>8786</v>
      </c>
      <c r="V1660" t="s">
        <v>8786</v>
      </c>
      <c r="W1660" s="20" t="s">
        <v>8788</v>
      </c>
      <c r="X1660" s="20" t="s">
        <v>8788</v>
      </c>
      <c r="Y1660" t="s">
        <v>8234</v>
      </c>
      <c r="Z1660" t="s">
        <v>8235</v>
      </c>
      <c r="AA1660" t="s">
        <v>113</v>
      </c>
      <c r="AB1660" s="12" t="s">
        <v>114</v>
      </c>
      <c r="AC1660" t="str">
        <f t="shared" si="215"/>
        <v>47.99</v>
      </c>
      <c r="AD1660" s="13">
        <v>32.99</v>
      </c>
      <c r="AE1660" s="93">
        <f t="shared" si="219"/>
        <v>37.99</v>
      </c>
      <c r="AG1660">
        <v>5</v>
      </c>
      <c r="AI1660" t="s">
        <v>113</v>
      </c>
      <c r="AJ1660" s="11" t="s">
        <v>116</v>
      </c>
      <c r="AK1660" t="s">
        <v>8270</v>
      </c>
      <c r="AL1660" t="s">
        <v>8271</v>
      </c>
      <c r="AM1660" t="s">
        <v>8272</v>
      </c>
      <c r="AN1660" t="s">
        <v>8273</v>
      </c>
      <c r="AO1660" t="s">
        <v>8274</v>
      </c>
      <c r="AS166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60" t="s">
        <v>122</v>
      </c>
      <c r="AU1660" s="11" t="s">
        <v>122</v>
      </c>
      <c r="AV1660">
        <v>4</v>
      </c>
      <c r="AW1660" t="s">
        <v>123</v>
      </c>
      <c r="BI1660">
        <v>2</v>
      </c>
      <c r="BN1660" t="s">
        <v>8781</v>
      </c>
      <c r="BO1660" t="s">
        <v>8782</v>
      </c>
      <c r="CB1660" t="s">
        <v>133</v>
      </c>
      <c r="CC1660" t="s">
        <v>134</v>
      </c>
      <c r="CD1660">
        <v>1</v>
      </c>
      <c r="CE1660">
        <v>4</v>
      </c>
      <c r="CG1660" t="s">
        <v>135</v>
      </c>
    </row>
    <row r="1661" spans="1:85" x14ac:dyDescent="0.3">
      <c r="A1661" s="39">
        <v>6660</v>
      </c>
      <c r="B1661" t="s">
        <v>98</v>
      </c>
      <c r="C1661" t="s">
        <v>8789</v>
      </c>
      <c r="D1661" t="s">
        <v>137</v>
      </c>
      <c r="E1661" t="s">
        <v>8777</v>
      </c>
      <c r="F1661" t="s">
        <v>138</v>
      </c>
      <c r="G1661" s="12" t="s">
        <v>101</v>
      </c>
      <c r="H1661" t="s">
        <v>7310</v>
      </c>
      <c r="I1661" t="s">
        <v>8258</v>
      </c>
      <c r="J1661" t="s">
        <v>8790</v>
      </c>
      <c r="K1661"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1" s="12" t="str">
        <f t="shared" si="210"/>
        <v>Fitted sheets made with elastic all around and Fits up to a 18"" mattress.
100% brushed polyester microfiber.
These sheets feel as soft as 600 Thread count cotton sheets.
Super-soft and long lasting.
Machine washable.</v>
      </c>
      <c r="M1661" t="s">
        <v>8779</v>
      </c>
      <c r="N1661"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1"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1" t="s">
        <v>8578</v>
      </c>
      <c r="Q1661" t="s">
        <v>8579</v>
      </c>
      <c r="R1661" t="s">
        <v>8580</v>
      </c>
      <c r="S1661" t="s">
        <v>8581</v>
      </c>
      <c r="T1661" t="s">
        <v>8582</v>
      </c>
      <c r="U1661" t="s">
        <v>8789</v>
      </c>
      <c r="V1661" t="s">
        <v>8789</v>
      </c>
      <c r="W1661" s="20" t="s">
        <v>8791</v>
      </c>
      <c r="X1661" s="20" t="s">
        <v>8791</v>
      </c>
      <c r="Y1661" t="s">
        <v>8234</v>
      </c>
      <c r="Z1661" t="s">
        <v>8235</v>
      </c>
      <c r="AA1661" t="s">
        <v>113</v>
      </c>
      <c r="AB1661" s="12" t="s">
        <v>114</v>
      </c>
      <c r="AC1661" t="str">
        <f t="shared" si="215"/>
        <v>47.99</v>
      </c>
      <c r="AD1661" s="13">
        <v>32.99</v>
      </c>
      <c r="AE1661" s="93">
        <f t="shared" si="219"/>
        <v>37.99</v>
      </c>
      <c r="AG1661">
        <v>5</v>
      </c>
      <c r="AI1661" t="s">
        <v>113</v>
      </c>
      <c r="AJ1661" s="11" t="s">
        <v>116</v>
      </c>
      <c r="AK1661" t="s">
        <v>8236</v>
      </c>
      <c r="AL1661" t="s">
        <v>8237</v>
      </c>
      <c r="AM1661" t="s">
        <v>8238</v>
      </c>
      <c r="AN1661" t="s">
        <v>8239</v>
      </c>
      <c r="AO1661" t="s">
        <v>8240</v>
      </c>
      <c r="AS1661"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61" t="s">
        <v>122</v>
      </c>
      <c r="AU1661" s="11" t="s">
        <v>122</v>
      </c>
      <c r="AV1661">
        <v>4</v>
      </c>
      <c r="AW1661" t="s">
        <v>123</v>
      </c>
      <c r="BI1661">
        <v>2</v>
      </c>
      <c r="BN1661" t="s">
        <v>8781</v>
      </c>
      <c r="BO1661" t="s">
        <v>8782</v>
      </c>
      <c r="CB1661" t="s">
        <v>133</v>
      </c>
      <c r="CC1661" t="s">
        <v>134</v>
      </c>
      <c r="CD1661">
        <v>1</v>
      </c>
      <c r="CE1661">
        <v>4</v>
      </c>
      <c r="CG1661" t="s">
        <v>135</v>
      </c>
    </row>
    <row r="1662" spans="1:85" x14ac:dyDescent="0.3">
      <c r="A1662" s="39">
        <v>6661</v>
      </c>
      <c r="B1662" t="s">
        <v>98</v>
      </c>
      <c r="C1662" t="s">
        <v>8792</v>
      </c>
      <c r="D1662" t="s">
        <v>137</v>
      </c>
      <c r="E1662" t="s">
        <v>8777</v>
      </c>
      <c r="F1662" t="s">
        <v>138</v>
      </c>
      <c r="G1662" s="12" t="s">
        <v>101</v>
      </c>
      <c r="H1662" t="s">
        <v>7310</v>
      </c>
      <c r="I1662" t="s">
        <v>7311</v>
      </c>
      <c r="J1662" t="s">
        <v>8793</v>
      </c>
      <c r="K1662"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2" s="12" t="str">
        <f t="shared" si="210"/>
        <v>Fitted sheets made with elastic all around and Fits up to a 18"" mattress.
100% brushed polyester microfiber.
These sheets feel as soft as 600 Thread count cotton sheets.
Super-soft and long lasting.
Machine washable.</v>
      </c>
      <c r="M1662" t="s">
        <v>8779</v>
      </c>
      <c r="N1662"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2"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2" t="s">
        <v>8578</v>
      </c>
      <c r="Q1662" t="s">
        <v>8579</v>
      </c>
      <c r="R1662" t="s">
        <v>8580</v>
      </c>
      <c r="S1662" t="s">
        <v>8581</v>
      </c>
      <c r="T1662" t="s">
        <v>8582</v>
      </c>
      <c r="U1662" t="s">
        <v>8792</v>
      </c>
      <c r="V1662" t="s">
        <v>8792</v>
      </c>
      <c r="W1662" s="20" t="s">
        <v>8794</v>
      </c>
      <c r="X1662" s="20" t="s">
        <v>8794</v>
      </c>
      <c r="Y1662" t="s">
        <v>8234</v>
      </c>
      <c r="Z1662" t="s">
        <v>8235</v>
      </c>
      <c r="AA1662" t="s">
        <v>113</v>
      </c>
      <c r="AB1662" s="12" t="s">
        <v>114</v>
      </c>
      <c r="AC1662" t="str">
        <f t="shared" si="215"/>
        <v>47.99</v>
      </c>
      <c r="AD1662" s="13">
        <v>32.99</v>
      </c>
      <c r="AE1662" s="93">
        <f t="shared" si="219"/>
        <v>37.99</v>
      </c>
      <c r="AG1662">
        <v>5</v>
      </c>
      <c r="AI1662" t="s">
        <v>113</v>
      </c>
      <c r="AJ1662" s="11" t="s">
        <v>116</v>
      </c>
      <c r="AK1662" t="s">
        <v>8236</v>
      </c>
      <c r="AL1662" t="s">
        <v>8237</v>
      </c>
      <c r="AM1662" t="s">
        <v>8247</v>
      </c>
      <c r="AN1662" t="s">
        <v>8239</v>
      </c>
      <c r="AO1662" t="s">
        <v>8240</v>
      </c>
      <c r="AS1662"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62" t="s">
        <v>122</v>
      </c>
      <c r="AU1662" s="11" t="s">
        <v>122</v>
      </c>
      <c r="AV1662">
        <v>4</v>
      </c>
      <c r="AW1662" t="s">
        <v>123</v>
      </c>
      <c r="BI1662">
        <v>2</v>
      </c>
      <c r="BN1662" t="s">
        <v>8781</v>
      </c>
      <c r="BO1662" t="s">
        <v>8782</v>
      </c>
      <c r="CB1662" t="s">
        <v>133</v>
      </c>
      <c r="CC1662" t="s">
        <v>134</v>
      </c>
      <c r="CD1662">
        <v>1</v>
      </c>
      <c r="CE1662">
        <v>4</v>
      </c>
      <c r="CG1662" t="s">
        <v>135</v>
      </c>
    </row>
    <row r="1663" spans="1:85" x14ac:dyDescent="0.3">
      <c r="A1663" s="39">
        <v>6662</v>
      </c>
      <c r="B1663" t="s">
        <v>98</v>
      </c>
      <c r="C1663" t="s">
        <v>8795</v>
      </c>
      <c r="D1663" t="s">
        <v>137</v>
      </c>
      <c r="E1663" t="s">
        <v>8777</v>
      </c>
      <c r="F1663" t="s">
        <v>138</v>
      </c>
      <c r="G1663" s="12" t="s">
        <v>101</v>
      </c>
      <c r="H1663" t="s">
        <v>7310</v>
      </c>
      <c r="I1663" t="s">
        <v>8288</v>
      </c>
      <c r="J1663" t="s">
        <v>8796</v>
      </c>
      <c r="K1663"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3" s="12" t="str">
        <f t="shared" si="210"/>
        <v>Fitted sheets made with elastic all around and Fits up to a 18"" mattress.
100% brushed polyester microfiber.
These sheets feel as soft as 600 Thread count cotton sheets.
Super-soft and long lasting.
Machine washable.</v>
      </c>
      <c r="M1663" t="s">
        <v>8779</v>
      </c>
      <c r="N1663"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3"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3" t="s">
        <v>8578</v>
      </c>
      <c r="Q1663" t="s">
        <v>8579</v>
      </c>
      <c r="R1663" t="s">
        <v>8580</v>
      </c>
      <c r="S1663" t="s">
        <v>8581</v>
      </c>
      <c r="T1663" t="s">
        <v>8582</v>
      </c>
      <c r="U1663" t="s">
        <v>8795</v>
      </c>
      <c r="V1663" t="s">
        <v>8795</v>
      </c>
      <c r="W1663" s="20" t="s">
        <v>8797</v>
      </c>
      <c r="X1663" s="20" t="s">
        <v>8797</v>
      </c>
      <c r="Y1663" t="s">
        <v>8234</v>
      </c>
      <c r="Z1663" t="s">
        <v>8235</v>
      </c>
      <c r="AA1663" t="s">
        <v>113</v>
      </c>
      <c r="AB1663" s="12" t="s">
        <v>114</v>
      </c>
      <c r="AC1663" t="str">
        <f t="shared" si="215"/>
        <v>47.99</v>
      </c>
      <c r="AD1663" s="13">
        <v>32.99</v>
      </c>
      <c r="AE1663" s="93">
        <f t="shared" si="219"/>
        <v>37.99</v>
      </c>
      <c r="AG1663">
        <v>5</v>
      </c>
      <c r="AI1663" t="s">
        <v>113</v>
      </c>
      <c r="AJ1663" s="11" t="s">
        <v>116</v>
      </c>
      <c r="AK1663" t="s">
        <v>8252</v>
      </c>
      <c r="AL1663" t="s">
        <v>8253</v>
      </c>
      <c r="AM1663" t="s">
        <v>8254</v>
      </c>
      <c r="AN1663" t="s">
        <v>8255</v>
      </c>
      <c r="AO1663" t="s">
        <v>8256</v>
      </c>
      <c r="AS1663"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63" t="s">
        <v>122</v>
      </c>
      <c r="AU1663" s="11" t="s">
        <v>122</v>
      </c>
      <c r="AV1663">
        <v>4</v>
      </c>
      <c r="AW1663" t="s">
        <v>123</v>
      </c>
      <c r="BI1663">
        <v>2</v>
      </c>
      <c r="BN1663" t="s">
        <v>8781</v>
      </c>
      <c r="BO1663" t="s">
        <v>8782</v>
      </c>
      <c r="CB1663" t="s">
        <v>133</v>
      </c>
      <c r="CC1663" t="s">
        <v>134</v>
      </c>
      <c r="CD1663">
        <v>1</v>
      </c>
      <c r="CE1663">
        <v>4</v>
      </c>
      <c r="CG1663" t="s">
        <v>135</v>
      </c>
    </row>
    <row r="1664" spans="1:85" x14ac:dyDescent="0.3">
      <c r="A1664" s="39">
        <v>6663</v>
      </c>
      <c r="B1664" t="s">
        <v>98</v>
      </c>
      <c r="C1664" t="s">
        <v>8798</v>
      </c>
      <c r="D1664" t="s">
        <v>137</v>
      </c>
      <c r="E1664" t="s">
        <v>8777</v>
      </c>
      <c r="F1664" t="s">
        <v>138</v>
      </c>
      <c r="G1664" s="12" t="s">
        <v>101</v>
      </c>
      <c r="H1664" t="s">
        <v>7310</v>
      </c>
      <c r="I1664" t="s">
        <v>8249</v>
      </c>
      <c r="J1664" t="s">
        <v>8799</v>
      </c>
      <c r="K1664"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4" s="12" t="str">
        <f t="shared" si="210"/>
        <v>Fitted sheets made with elastic all around and Fits up to a 18"" mattress.
100% brushed polyester microfiber.
These sheets feel as soft as 600 Thread count cotton sheets.
Super-soft and long lasting.
Machine washable.</v>
      </c>
      <c r="M1664" t="s">
        <v>8779</v>
      </c>
      <c r="N1664"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4"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4" t="s">
        <v>8578</v>
      </c>
      <c r="Q1664" t="s">
        <v>8579</v>
      </c>
      <c r="R1664" t="s">
        <v>8580</v>
      </c>
      <c r="S1664" t="s">
        <v>8581</v>
      </c>
      <c r="T1664" t="s">
        <v>8582</v>
      </c>
      <c r="U1664" t="s">
        <v>8798</v>
      </c>
      <c r="V1664" t="s">
        <v>8798</v>
      </c>
      <c r="W1664" s="20" t="s">
        <v>8800</v>
      </c>
      <c r="X1664" s="20" t="s">
        <v>8800</v>
      </c>
      <c r="Y1664" t="s">
        <v>8234</v>
      </c>
      <c r="Z1664" t="s">
        <v>8235</v>
      </c>
      <c r="AA1664" t="s">
        <v>113</v>
      </c>
      <c r="AB1664" s="12" t="s">
        <v>114</v>
      </c>
      <c r="AC1664" t="str">
        <f t="shared" si="215"/>
        <v>47.99</v>
      </c>
      <c r="AD1664" s="13">
        <v>32.99</v>
      </c>
      <c r="AE1664" s="93">
        <f t="shared" si="219"/>
        <v>37.99</v>
      </c>
      <c r="AG1664">
        <v>5</v>
      </c>
      <c r="AI1664" t="s">
        <v>113</v>
      </c>
      <c r="AJ1664" s="11" t="s">
        <v>116</v>
      </c>
      <c r="AK1664" t="s">
        <v>8261</v>
      </c>
      <c r="AL1664" t="s">
        <v>8262</v>
      </c>
      <c r="AM1664" t="s">
        <v>8263</v>
      </c>
      <c r="AN1664" t="s">
        <v>8264</v>
      </c>
      <c r="AO1664" t="s">
        <v>8265</v>
      </c>
      <c r="AS1664"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64" t="s">
        <v>122</v>
      </c>
      <c r="AU1664" s="11" t="s">
        <v>122</v>
      </c>
      <c r="AV1664">
        <v>4</v>
      </c>
      <c r="AW1664" t="s">
        <v>123</v>
      </c>
      <c r="BI1664">
        <v>2</v>
      </c>
      <c r="BN1664" t="s">
        <v>8781</v>
      </c>
      <c r="BO1664" t="s">
        <v>8782</v>
      </c>
      <c r="CB1664" t="s">
        <v>133</v>
      </c>
      <c r="CC1664" t="s">
        <v>134</v>
      </c>
      <c r="CD1664">
        <v>1</v>
      </c>
      <c r="CE1664">
        <v>4</v>
      </c>
      <c r="CG1664" t="s">
        <v>135</v>
      </c>
    </row>
    <row r="1665" spans="1:85" x14ac:dyDescent="0.3">
      <c r="A1665" s="39">
        <v>6664</v>
      </c>
      <c r="B1665" t="s">
        <v>98</v>
      </c>
      <c r="C1665" t="s">
        <v>8801</v>
      </c>
      <c r="D1665" t="s">
        <v>137</v>
      </c>
      <c r="E1665" t="s">
        <v>8777</v>
      </c>
      <c r="F1665" t="s">
        <v>138</v>
      </c>
      <c r="G1665" s="12" t="s">
        <v>101</v>
      </c>
      <c r="H1665" t="s">
        <v>7310</v>
      </c>
      <c r="I1665" t="s">
        <v>8369</v>
      </c>
      <c r="J1665" t="s">
        <v>8802</v>
      </c>
      <c r="K1665"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5" s="12" t="str">
        <f t="shared" si="210"/>
        <v>Fitted sheets made with elastic all around and Fits up to a 18"" mattress.
100% brushed polyester microfiber.
These sheets feel as soft as 600 Thread count cotton sheets.
Super-soft and long lasting.
Machine washable.</v>
      </c>
      <c r="M1665" t="s">
        <v>8779</v>
      </c>
      <c r="N1665"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5"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5" t="s">
        <v>8578</v>
      </c>
      <c r="Q1665" t="s">
        <v>8579</v>
      </c>
      <c r="R1665" t="s">
        <v>8580</v>
      </c>
      <c r="S1665" t="s">
        <v>8581</v>
      </c>
      <c r="T1665" t="s">
        <v>8582</v>
      </c>
      <c r="U1665" t="s">
        <v>8801</v>
      </c>
      <c r="V1665" t="s">
        <v>8801</v>
      </c>
      <c r="W1665" s="20" t="s">
        <v>8803</v>
      </c>
      <c r="X1665" s="20" t="s">
        <v>8803</v>
      </c>
      <c r="Y1665" t="s">
        <v>8234</v>
      </c>
      <c r="Z1665" t="s">
        <v>8235</v>
      </c>
      <c r="AA1665" t="s">
        <v>113</v>
      </c>
      <c r="AB1665" s="12" t="s">
        <v>114</v>
      </c>
      <c r="AC1665" t="str">
        <f t="shared" si="215"/>
        <v>47.99</v>
      </c>
      <c r="AD1665" s="13">
        <v>32.99</v>
      </c>
      <c r="AE1665" s="93">
        <f t="shared" si="219"/>
        <v>37.99</v>
      </c>
      <c r="AG1665">
        <v>5</v>
      </c>
      <c r="AI1665" t="s">
        <v>113</v>
      </c>
      <c r="AJ1665" s="11" t="s">
        <v>116</v>
      </c>
      <c r="AK1665" t="s">
        <v>8270</v>
      </c>
      <c r="AL1665" t="s">
        <v>8271</v>
      </c>
      <c r="AM1665" t="s">
        <v>8272</v>
      </c>
      <c r="AN1665" t="s">
        <v>8273</v>
      </c>
      <c r="AO1665" t="s">
        <v>8274</v>
      </c>
      <c r="AS1665"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65" t="s">
        <v>122</v>
      </c>
      <c r="AU1665" s="11" t="s">
        <v>122</v>
      </c>
      <c r="AV1665">
        <v>4</v>
      </c>
      <c r="AW1665" t="s">
        <v>123</v>
      </c>
      <c r="BI1665">
        <v>2</v>
      </c>
      <c r="BN1665" t="s">
        <v>8781</v>
      </c>
      <c r="BO1665" t="s">
        <v>8782</v>
      </c>
      <c r="CB1665" t="s">
        <v>133</v>
      </c>
      <c r="CC1665" t="s">
        <v>134</v>
      </c>
      <c r="CD1665">
        <v>1</v>
      </c>
      <c r="CE1665">
        <v>4</v>
      </c>
      <c r="CG1665" t="s">
        <v>135</v>
      </c>
    </row>
    <row r="1666" spans="1:85" x14ac:dyDescent="0.3">
      <c r="A1666" s="39">
        <v>6665</v>
      </c>
      <c r="B1666" t="s">
        <v>98</v>
      </c>
      <c r="C1666" t="s">
        <v>8804</v>
      </c>
      <c r="D1666" t="s">
        <v>137</v>
      </c>
      <c r="E1666" t="s">
        <v>8777</v>
      </c>
      <c r="F1666" t="s">
        <v>138</v>
      </c>
      <c r="G1666" s="12" t="s">
        <v>101</v>
      </c>
      <c r="H1666" t="s">
        <v>7310</v>
      </c>
      <c r="I1666" t="s">
        <v>8347</v>
      </c>
      <c r="J1666" t="s">
        <v>8805</v>
      </c>
      <c r="K1666"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6" s="12" t="str">
        <f t="shared" si="210"/>
        <v>Fitted sheets made with elastic all around and Fits up to a 18"" mattress.
100% brushed polyester microfiber.
These sheets feel as soft as 600 Thread count cotton sheets.
Super-soft and long lasting.
Machine washable.</v>
      </c>
      <c r="M1666" t="s">
        <v>8779</v>
      </c>
      <c r="N1666"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6"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6" t="s">
        <v>8578</v>
      </c>
      <c r="Q1666" t="s">
        <v>8579</v>
      </c>
      <c r="R1666" t="s">
        <v>8580</v>
      </c>
      <c r="S1666" t="s">
        <v>8581</v>
      </c>
      <c r="T1666" t="s">
        <v>8582</v>
      </c>
      <c r="U1666" t="s">
        <v>8804</v>
      </c>
      <c r="V1666" t="s">
        <v>8804</v>
      </c>
      <c r="W1666" s="20" t="s">
        <v>8806</v>
      </c>
      <c r="X1666" s="20" t="s">
        <v>8806</v>
      </c>
      <c r="Y1666" t="s">
        <v>8234</v>
      </c>
      <c r="Z1666" t="s">
        <v>8235</v>
      </c>
      <c r="AA1666" t="s">
        <v>113</v>
      </c>
      <c r="AB1666" s="12" t="s">
        <v>114</v>
      </c>
      <c r="AC1666" t="str">
        <f t="shared" si="215"/>
        <v>47.99</v>
      </c>
      <c r="AD1666" s="13">
        <v>32.99</v>
      </c>
      <c r="AE1666" s="93">
        <f t="shared" si="219"/>
        <v>37.99</v>
      </c>
      <c r="AG1666">
        <v>5</v>
      </c>
      <c r="AI1666" t="s">
        <v>113</v>
      </c>
      <c r="AJ1666" s="11" t="s">
        <v>116</v>
      </c>
      <c r="AK1666" t="s">
        <v>8236</v>
      </c>
      <c r="AL1666" t="s">
        <v>8237</v>
      </c>
      <c r="AM1666" t="s">
        <v>8238</v>
      </c>
      <c r="AN1666" t="s">
        <v>8239</v>
      </c>
      <c r="AO1666" t="s">
        <v>8240</v>
      </c>
      <c r="AS1666"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66" t="s">
        <v>122</v>
      </c>
      <c r="AU1666" s="11" t="s">
        <v>122</v>
      </c>
      <c r="AV1666">
        <v>4</v>
      </c>
      <c r="AW1666" t="s">
        <v>123</v>
      </c>
      <c r="BI1666">
        <v>2</v>
      </c>
      <c r="BN1666" t="s">
        <v>8781</v>
      </c>
      <c r="BO1666" t="s">
        <v>8782</v>
      </c>
      <c r="CB1666" t="s">
        <v>133</v>
      </c>
      <c r="CC1666" t="s">
        <v>134</v>
      </c>
      <c r="CD1666">
        <v>1</v>
      </c>
      <c r="CE1666">
        <v>4</v>
      </c>
      <c r="CG1666" t="s">
        <v>135</v>
      </c>
    </row>
    <row r="1667" spans="1:85" x14ac:dyDescent="0.3">
      <c r="A1667" s="39">
        <v>6666</v>
      </c>
      <c r="B1667" t="s">
        <v>98</v>
      </c>
      <c r="C1667" t="s">
        <v>8807</v>
      </c>
      <c r="D1667" t="s">
        <v>137</v>
      </c>
      <c r="E1667" t="s">
        <v>8777</v>
      </c>
      <c r="F1667" t="s">
        <v>138</v>
      </c>
      <c r="G1667" s="12" t="s">
        <v>101</v>
      </c>
      <c r="H1667" t="s">
        <v>7310</v>
      </c>
      <c r="I1667" t="s">
        <v>8351</v>
      </c>
      <c r="J1667" t="s">
        <v>8808</v>
      </c>
      <c r="K1667"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7" s="12" t="str">
        <f t="shared" si="210"/>
        <v>Fitted sheets made with elastic all around and Fits up to a 18"" mattress.
100% brushed polyester microfiber.
These sheets feel as soft as 600 Thread count cotton sheets.
Super-soft and long lasting.
Machine washable.</v>
      </c>
      <c r="M1667" t="s">
        <v>8779</v>
      </c>
      <c r="N1667"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O1667"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Twin size sheet set includes 1 Twin Flat sheet (66""x96""), 1 Twin Fitted sheet(39""x75"") and one pillowcase(20""x30"").</v>
      </c>
      <c r="P1667" t="s">
        <v>8578</v>
      </c>
      <c r="Q1667" t="s">
        <v>8579</v>
      </c>
      <c r="R1667" t="s">
        <v>8580</v>
      </c>
      <c r="S1667" t="s">
        <v>8581</v>
      </c>
      <c r="T1667" t="s">
        <v>8582</v>
      </c>
      <c r="U1667" t="s">
        <v>8807</v>
      </c>
      <c r="V1667" t="s">
        <v>8807</v>
      </c>
      <c r="W1667" s="20" t="s">
        <v>8809</v>
      </c>
      <c r="X1667" s="20" t="s">
        <v>8809</v>
      </c>
      <c r="Y1667" t="s">
        <v>8234</v>
      </c>
      <c r="Z1667" t="s">
        <v>8235</v>
      </c>
      <c r="AA1667" t="s">
        <v>113</v>
      </c>
      <c r="AB1667" s="12" t="s">
        <v>114</v>
      </c>
      <c r="AC1667" t="str">
        <f t="shared" si="215"/>
        <v>47.99</v>
      </c>
      <c r="AD1667" s="13">
        <v>32.99</v>
      </c>
      <c r="AE1667" s="93">
        <f t="shared" si="219"/>
        <v>37.99</v>
      </c>
      <c r="AG1667">
        <v>5</v>
      </c>
      <c r="AI1667" t="s">
        <v>113</v>
      </c>
      <c r="AJ1667" s="11" t="s">
        <v>116</v>
      </c>
      <c r="AK1667" t="s">
        <v>8236</v>
      </c>
      <c r="AL1667" t="s">
        <v>8237</v>
      </c>
      <c r="AM1667" t="s">
        <v>8247</v>
      </c>
      <c r="AN1667" t="s">
        <v>8239</v>
      </c>
      <c r="AO1667" t="s">
        <v>8240</v>
      </c>
      <c r="AS1667"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67" t="s">
        <v>122</v>
      </c>
      <c r="AU1667" s="11" t="s">
        <v>122</v>
      </c>
      <c r="AV1667">
        <v>4</v>
      </c>
      <c r="AW1667" t="s">
        <v>123</v>
      </c>
      <c r="BI1667">
        <v>2</v>
      </c>
      <c r="BN1667" t="s">
        <v>8781</v>
      </c>
      <c r="BO1667" t="s">
        <v>8782</v>
      </c>
      <c r="CB1667" t="s">
        <v>133</v>
      </c>
      <c r="CC1667" t="s">
        <v>134</v>
      </c>
      <c r="CD1667">
        <v>1</v>
      </c>
      <c r="CE1667">
        <v>4</v>
      </c>
      <c r="CG1667" t="s">
        <v>135</v>
      </c>
    </row>
    <row r="1668" spans="1:85" x14ac:dyDescent="0.3">
      <c r="A1668" s="39">
        <v>6667</v>
      </c>
      <c r="B1668" t="s">
        <v>98</v>
      </c>
      <c r="C1668" t="s">
        <v>8810</v>
      </c>
      <c r="D1668" t="s">
        <v>100</v>
      </c>
      <c r="G1668" s="12"/>
      <c r="J1668" t="s">
        <v>8811</v>
      </c>
      <c r="K1668"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8" s="12" t="str">
        <f t="shared" si="210"/>
        <v>Fitted sheets made with elastic all around and Fits up to a 18"" mattress.
100% brushed polyester microfiber.
These sheets feel as soft as 600 Thread count cotton sheets.
Super-soft and long lasting.
Machine washable.</v>
      </c>
      <c r="M1668" t="s">
        <v>8812</v>
      </c>
      <c r="N1668"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68"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68" t="s">
        <v>8578</v>
      </c>
      <c r="Q1668" t="s">
        <v>8579</v>
      </c>
      <c r="R1668" t="s">
        <v>8580</v>
      </c>
      <c r="S1668" t="s">
        <v>8581</v>
      </c>
      <c r="T1668" t="s">
        <v>8582</v>
      </c>
      <c r="U1668" t="s">
        <v>8810</v>
      </c>
      <c r="V1668" t="s">
        <v>8810</v>
      </c>
      <c r="W1668" s="20" t="s">
        <v>8813</v>
      </c>
      <c r="X1668" s="20" t="s">
        <v>8813</v>
      </c>
      <c r="Y1668" t="s">
        <v>8234</v>
      </c>
      <c r="Z1668" t="s">
        <v>8235</v>
      </c>
      <c r="AA1668" t="s">
        <v>113</v>
      </c>
      <c r="AB1668" s="12" t="s">
        <v>114</v>
      </c>
      <c r="AC1668" t="str">
        <f t="shared" si="215"/>
        <v>0.99</v>
      </c>
      <c r="AE1668" s="93"/>
      <c r="AG1668">
        <v>5</v>
      </c>
      <c r="AI1668" t="s">
        <v>113</v>
      </c>
      <c r="AJ1668" s="11" t="s">
        <v>116</v>
      </c>
      <c r="AK1668" t="s">
        <v>8252</v>
      </c>
      <c r="AL1668" t="s">
        <v>8253</v>
      </c>
      <c r="AM1668" t="s">
        <v>8254</v>
      </c>
      <c r="AN1668" t="s">
        <v>8255</v>
      </c>
      <c r="AO1668" t="s">
        <v>8256</v>
      </c>
      <c r="AS166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68" t="s">
        <v>122</v>
      </c>
      <c r="AU1668" s="11" t="s">
        <v>122</v>
      </c>
      <c r="AV1668" t="s">
        <v>5219</v>
      </c>
      <c r="AW1668" t="s">
        <v>123</v>
      </c>
      <c r="BI1668">
        <v>2</v>
      </c>
      <c r="BN1668" t="s">
        <v>8814</v>
      </c>
      <c r="BO1668" t="s">
        <v>8815</v>
      </c>
      <c r="CB1668" t="s">
        <v>133</v>
      </c>
      <c r="CC1668" t="s">
        <v>134</v>
      </c>
      <c r="CD1668">
        <v>1</v>
      </c>
      <c r="CE1668">
        <v>4</v>
      </c>
      <c r="CG1668" t="s">
        <v>135</v>
      </c>
    </row>
    <row r="1669" spans="1:85" x14ac:dyDescent="0.3">
      <c r="A1669" s="39">
        <v>6668</v>
      </c>
      <c r="B1669" t="s">
        <v>98</v>
      </c>
      <c r="C1669" t="s">
        <v>8816</v>
      </c>
      <c r="D1669" t="s">
        <v>137</v>
      </c>
      <c r="E1669" t="s">
        <v>8810</v>
      </c>
      <c r="F1669" t="s">
        <v>138</v>
      </c>
      <c r="G1669" s="12" t="s">
        <v>101</v>
      </c>
      <c r="H1669" t="s">
        <v>7914</v>
      </c>
      <c r="I1669" t="s">
        <v>7884</v>
      </c>
      <c r="J1669" t="s">
        <v>8817</v>
      </c>
      <c r="K1669"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69" s="12" t="str">
        <f t="shared" si="210"/>
        <v>Fitted sheets made with elastic all around and Fits up to a 18"" mattress.
100% brushed polyester microfiber.
These sheets feel as soft as 600 Thread count cotton sheets.
Super-soft and long lasting.
Machine washable.</v>
      </c>
      <c r="M1669" t="s">
        <v>8812</v>
      </c>
      <c r="N1669"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69"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69" t="s">
        <v>8578</v>
      </c>
      <c r="Q1669" t="s">
        <v>8579</v>
      </c>
      <c r="R1669" t="s">
        <v>8580</v>
      </c>
      <c r="S1669" t="s">
        <v>8581</v>
      </c>
      <c r="T1669" t="s">
        <v>8582</v>
      </c>
      <c r="U1669" t="s">
        <v>8816</v>
      </c>
      <c r="V1669" t="s">
        <v>8816</v>
      </c>
      <c r="W1669" s="20" t="s">
        <v>8818</v>
      </c>
      <c r="X1669" s="20" t="s">
        <v>8818</v>
      </c>
      <c r="Y1669" t="s">
        <v>8234</v>
      </c>
      <c r="Z1669" t="s">
        <v>8235</v>
      </c>
      <c r="AA1669" t="s">
        <v>113</v>
      </c>
      <c r="AB1669" s="12" t="s">
        <v>114</v>
      </c>
      <c r="AC1669" t="str">
        <f t="shared" si="215"/>
        <v>47.99</v>
      </c>
      <c r="AD1669" s="13">
        <v>32.99</v>
      </c>
      <c r="AE1669" s="93">
        <f t="shared" ref="AE1669:AE1677" si="220">AD1669+AG1669</f>
        <v>37.99</v>
      </c>
      <c r="AG1669">
        <v>5</v>
      </c>
      <c r="AI1669" t="s">
        <v>113</v>
      </c>
      <c r="AJ1669" s="11" t="s">
        <v>116</v>
      </c>
      <c r="AK1669" t="s">
        <v>8261</v>
      </c>
      <c r="AL1669" t="s">
        <v>8262</v>
      </c>
      <c r="AM1669" t="s">
        <v>8263</v>
      </c>
      <c r="AN1669" t="s">
        <v>8264</v>
      </c>
      <c r="AO1669" t="s">
        <v>8265</v>
      </c>
      <c r="AS166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69" t="s">
        <v>122</v>
      </c>
      <c r="AU1669" s="11" t="s">
        <v>122</v>
      </c>
      <c r="AV1669">
        <v>4</v>
      </c>
      <c r="AW1669" t="s">
        <v>123</v>
      </c>
      <c r="BI1669">
        <v>2</v>
      </c>
      <c r="BN1669" t="s">
        <v>8814</v>
      </c>
      <c r="BO1669" t="s">
        <v>8815</v>
      </c>
      <c r="CB1669" t="s">
        <v>133</v>
      </c>
      <c r="CC1669" t="s">
        <v>134</v>
      </c>
      <c r="CD1669">
        <v>1</v>
      </c>
      <c r="CE1669">
        <v>4</v>
      </c>
      <c r="CG1669" t="s">
        <v>135</v>
      </c>
    </row>
    <row r="1670" spans="1:85" x14ac:dyDescent="0.3">
      <c r="A1670" s="39">
        <v>6669</v>
      </c>
      <c r="B1670" t="s">
        <v>98</v>
      </c>
      <c r="C1670" t="s">
        <v>8819</v>
      </c>
      <c r="D1670" t="s">
        <v>137</v>
      </c>
      <c r="E1670" t="s">
        <v>8810</v>
      </c>
      <c r="F1670" t="s">
        <v>138</v>
      </c>
      <c r="G1670" s="12" t="s">
        <v>101</v>
      </c>
      <c r="H1670" t="s">
        <v>7914</v>
      </c>
      <c r="I1670" t="s">
        <v>8300</v>
      </c>
      <c r="J1670" t="s">
        <v>8820</v>
      </c>
      <c r="K1670"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0" s="12" t="str">
        <f t="shared" si="210"/>
        <v>Fitted sheets made with elastic all around and Fits up to a 18"" mattress.
100% brushed polyester microfiber.
These sheets feel as soft as 600 Thread count cotton sheets.
Super-soft and long lasting.
Machine washable.</v>
      </c>
      <c r="M1670" t="s">
        <v>8812</v>
      </c>
      <c r="N1670"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0"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0" t="s">
        <v>8578</v>
      </c>
      <c r="Q1670" t="s">
        <v>8579</v>
      </c>
      <c r="R1670" t="s">
        <v>8580</v>
      </c>
      <c r="S1670" t="s">
        <v>8581</v>
      </c>
      <c r="T1670" t="s">
        <v>8582</v>
      </c>
      <c r="U1670" t="s">
        <v>8819</v>
      </c>
      <c r="V1670" t="s">
        <v>8819</v>
      </c>
      <c r="W1670" s="20" t="s">
        <v>8821</v>
      </c>
      <c r="X1670" s="20" t="s">
        <v>8821</v>
      </c>
      <c r="Y1670" t="s">
        <v>8234</v>
      </c>
      <c r="Z1670" t="s">
        <v>8235</v>
      </c>
      <c r="AA1670" t="s">
        <v>113</v>
      </c>
      <c r="AB1670" s="12" t="s">
        <v>114</v>
      </c>
      <c r="AC1670" t="str">
        <f t="shared" si="215"/>
        <v>47.99</v>
      </c>
      <c r="AD1670" s="13">
        <v>32.99</v>
      </c>
      <c r="AE1670" s="93">
        <f t="shared" si="220"/>
        <v>37.99</v>
      </c>
      <c r="AG1670">
        <v>5</v>
      </c>
      <c r="AI1670" t="s">
        <v>113</v>
      </c>
      <c r="AJ1670" s="11" t="s">
        <v>116</v>
      </c>
      <c r="AK1670" t="s">
        <v>8270</v>
      </c>
      <c r="AL1670" t="s">
        <v>8271</v>
      </c>
      <c r="AM1670" t="s">
        <v>8272</v>
      </c>
      <c r="AN1670" t="s">
        <v>8273</v>
      </c>
      <c r="AO1670" t="s">
        <v>8274</v>
      </c>
      <c r="AS167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70" t="s">
        <v>122</v>
      </c>
      <c r="AU1670" s="11" t="s">
        <v>122</v>
      </c>
      <c r="AV1670">
        <v>4</v>
      </c>
      <c r="AW1670" t="s">
        <v>123</v>
      </c>
      <c r="BI1670">
        <v>2</v>
      </c>
      <c r="BN1670" t="s">
        <v>8814</v>
      </c>
      <c r="BO1670" t="s">
        <v>8815</v>
      </c>
      <c r="CB1670" t="s">
        <v>133</v>
      </c>
      <c r="CC1670" t="s">
        <v>134</v>
      </c>
      <c r="CD1670">
        <v>1</v>
      </c>
      <c r="CE1670">
        <v>4</v>
      </c>
      <c r="CG1670" t="s">
        <v>135</v>
      </c>
    </row>
    <row r="1671" spans="1:85" x14ac:dyDescent="0.3">
      <c r="A1671" s="39">
        <v>6670</v>
      </c>
      <c r="B1671" t="s">
        <v>98</v>
      </c>
      <c r="C1671" t="s">
        <v>8822</v>
      </c>
      <c r="D1671" t="s">
        <v>137</v>
      </c>
      <c r="E1671" t="s">
        <v>8810</v>
      </c>
      <c r="F1671" t="s">
        <v>138</v>
      </c>
      <c r="G1671" s="12" t="s">
        <v>101</v>
      </c>
      <c r="H1671" t="s">
        <v>7914</v>
      </c>
      <c r="I1671" t="s">
        <v>8258</v>
      </c>
      <c r="J1671" t="s">
        <v>8823</v>
      </c>
      <c r="K1671"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1" s="12" t="str">
        <f t="shared" si="210"/>
        <v>Fitted sheets made with elastic all around and Fits up to a 18"" mattress.
100% brushed polyester microfiber.
These sheets feel as soft as 600 Thread count cotton sheets.
Super-soft and long lasting.
Machine washable.</v>
      </c>
      <c r="M1671" t="s">
        <v>8812</v>
      </c>
      <c r="N1671"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1"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1" t="s">
        <v>8578</v>
      </c>
      <c r="Q1671" t="s">
        <v>8579</v>
      </c>
      <c r="R1671" t="s">
        <v>8580</v>
      </c>
      <c r="S1671" t="s">
        <v>8581</v>
      </c>
      <c r="T1671" t="s">
        <v>8582</v>
      </c>
      <c r="U1671" t="s">
        <v>8822</v>
      </c>
      <c r="V1671" t="s">
        <v>8822</v>
      </c>
      <c r="W1671" s="20" t="s">
        <v>8824</v>
      </c>
      <c r="X1671" s="20" t="s">
        <v>8824</v>
      </c>
      <c r="Y1671" t="s">
        <v>8234</v>
      </c>
      <c r="Z1671" t="s">
        <v>8235</v>
      </c>
      <c r="AA1671" t="s">
        <v>113</v>
      </c>
      <c r="AB1671" s="12" t="s">
        <v>114</v>
      </c>
      <c r="AC1671" t="str">
        <f t="shared" si="215"/>
        <v>47.99</v>
      </c>
      <c r="AD1671" s="13">
        <v>32.99</v>
      </c>
      <c r="AE1671" s="93">
        <f t="shared" si="220"/>
        <v>37.99</v>
      </c>
      <c r="AG1671">
        <v>5</v>
      </c>
      <c r="AI1671" t="s">
        <v>113</v>
      </c>
      <c r="AJ1671" s="11" t="s">
        <v>116</v>
      </c>
      <c r="AK1671" t="s">
        <v>8236</v>
      </c>
      <c r="AL1671" t="s">
        <v>8237</v>
      </c>
      <c r="AM1671" t="s">
        <v>8238</v>
      </c>
      <c r="AN1671" t="s">
        <v>8239</v>
      </c>
      <c r="AO1671" t="s">
        <v>8240</v>
      </c>
      <c r="AS1671"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71" t="s">
        <v>122</v>
      </c>
      <c r="AU1671" s="11" t="s">
        <v>122</v>
      </c>
      <c r="AV1671">
        <v>4</v>
      </c>
      <c r="AW1671" t="s">
        <v>123</v>
      </c>
      <c r="BI1671">
        <v>2</v>
      </c>
      <c r="BN1671" t="s">
        <v>8814</v>
      </c>
      <c r="BO1671" t="s">
        <v>8815</v>
      </c>
      <c r="CB1671" t="s">
        <v>133</v>
      </c>
      <c r="CC1671" t="s">
        <v>134</v>
      </c>
      <c r="CD1671">
        <v>1</v>
      </c>
      <c r="CE1671">
        <v>4</v>
      </c>
      <c r="CG1671" t="s">
        <v>135</v>
      </c>
    </row>
    <row r="1672" spans="1:85" x14ac:dyDescent="0.3">
      <c r="A1672" s="39">
        <v>6671</v>
      </c>
      <c r="B1672" t="s">
        <v>98</v>
      </c>
      <c r="C1672" t="s">
        <v>8825</v>
      </c>
      <c r="D1672" t="s">
        <v>137</v>
      </c>
      <c r="E1672" t="s">
        <v>8810</v>
      </c>
      <c r="F1672" t="s">
        <v>138</v>
      </c>
      <c r="G1672" s="12" t="s">
        <v>101</v>
      </c>
      <c r="H1672" t="s">
        <v>7914</v>
      </c>
      <c r="I1672" t="s">
        <v>7311</v>
      </c>
      <c r="J1672" t="s">
        <v>8826</v>
      </c>
      <c r="K1672"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2" s="12" t="str">
        <f t="shared" si="210"/>
        <v>Fitted sheets made with elastic all around and Fits up to a 18"" mattress.
100% brushed polyester microfiber.
These sheets feel as soft as 600 Thread count cotton sheets.
Super-soft and long lasting.
Machine washable.</v>
      </c>
      <c r="M1672" t="s">
        <v>8812</v>
      </c>
      <c r="N1672"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2"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2" t="s">
        <v>8578</v>
      </c>
      <c r="Q1672" t="s">
        <v>8579</v>
      </c>
      <c r="R1672" t="s">
        <v>8580</v>
      </c>
      <c r="S1672" t="s">
        <v>8581</v>
      </c>
      <c r="T1672" t="s">
        <v>8582</v>
      </c>
      <c r="U1672" t="s">
        <v>8825</v>
      </c>
      <c r="V1672" t="s">
        <v>8825</v>
      </c>
      <c r="W1672" s="20" t="s">
        <v>8827</v>
      </c>
      <c r="X1672" s="20" t="s">
        <v>8827</v>
      </c>
      <c r="Y1672" t="s">
        <v>8234</v>
      </c>
      <c r="Z1672" t="s">
        <v>8235</v>
      </c>
      <c r="AA1672" t="s">
        <v>113</v>
      </c>
      <c r="AB1672" s="12" t="s">
        <v>114</v>
      </c>
      <c r="AC1672" t="str">
        <f t="shared" si="215"/>
        <v>47.99</v>
      </c>
      <c r="AD1672" s="13">
        <v>32.99</v>
      </c>
      <c r="AE1672" s="93">
        <f t="shared" si="220"/>
        <v>37.99</v>
      </c>
      <c r="AG1672">
        <v>5</v>
      </c>
      <c r="AI1672" t="s">
        <v>113</v>
      </c>
      <c r="AJ1672" s="11" t="s">
        <v>116</v>
      </c>
      <c r="AK1672" t="s">
        <v>8236</v>
      </c>
      <c r="AL1672" t="s">
        <v>8237</v>
      </c>
      <c r="AM1672" t="s">
        <v>8247</v>
      </c>
      <c r="AN1672" t="s">
        <v>8239</v>
      </c>
      <c r="AO1672" t="s">
        <v>8240</v>
      </c>
      <c r="AS1672"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72" t="s">
        <v>122</v>
      </c>
      <c r="AU1672" s="11" t="s">
        <v>122</v>
      </c>
      <c r="AV1672">
        <v>4</v>
      </c>
      <c r="AW1672" t="s">
        <v>123</v>
      </c>
      <c r="BI1672">
        <v>2</v>
      </c>
      <c r="BN1672" t="s">
        <v>8814</v>
      </c>
      <c r="BO1672" t="s">
        <v>8815</v>
      </c>
      <c r="CB1672" t="s">
        <v>133</v>
      </c>
      <c r="CC1672" t="s">
        <v>134</v>
      </c>
      <c r="CD1672">
        <v>1</v>
      </c>
      <c r="CE1672">
        <v>4</v>
      </c>
      <c r="CG1672" t="s">
        <v>135</v>
      </c>
    </row>
    <row r="1673" spans="1:85" x14ac:dyDescent="0.3">
      <c r="A1673" s="39">
        <v>6672</v>
      </c>
      <c r="B1673" t="s">
        <v>98</v>
      </c>
      <c r="C1673" t="s">
        <v>8828</v>
      </c>
      <c r="D1673" t="s">
        <v>137</v>
      </c>
      <c r="E1673" t="s">
        <v>8810</v>
      </c>
      <c r="F1673" t="s">
        <v>138</v>
      </c>
      <c r="G1673" s="12" t="s">
        <v>101</v>
      </c>
      <c r="H1673" t="s">
        <v>7914</v>
      </c>
      <c r="I1673" t="s">
        <v>8288</v>
      </c>
      <c r="J1673" t="s">
        <v>8829</v>
      </c>
      <c r="K1673"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3" s="12" t="str">
        <f t="shared" si="210"/>
        <v>Fitted sheets made with elastic all around and Fits up to a 18"" mattress.
100% brushed polyester microfiber.
These sheets feel as soft as 600 Thread count cotton sheets.
Super-soft and long lasting.
Machine washable.</v>
      </c>
      <c r="M1673" t="s">
        <v>8812</v>
      </c>
      <c r="N1673"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3"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3" t="s">
        <v>8578</v>
      </c>
      <c r="Q1673" t="s">
        <v>8579</v>
      </c>
      <c r="R1673" t="s">
        <v>8580</v>
      </c>
      <c r="S1673" t="s">
        <v>8581</v>
      </c>
      <c r="T1673" t="s">
        <v>8582</v>
      </c>
      <c r="U1673" t="s">
        <v>8828</v>
      </c>
      <c r="V1673" t="s">
        <v>8828</v>
      </c>
      <c r="W1673" s="20" t="s">
        <v>8830</v>
      </c>
      <c r="X1673" s="20" t="s">
        <v>8830</v>
      </c>
      <c r="Y1673" t="s">
        <v>8234</v>
      </c>
      <c r="Z1673" t="s">
        <v>8235</v>
      </c>
      <c r="AA1673" t="s">
        <v>113</v>
      </c>
      <c r="AB1673" s="12" t="s">
        <v>114</v>
      </c>
      <c r="AC1673" t="str">
        <f t="shared" si="215"/>
        <v>47.99</v>
      </c>
      <c r="AD1673" s="13">
        <v>32.99</v>
      </c>
      <c r="AE1673" s="93">
        <f t="shared" si="220"/>
        <v>37.99</v>
      </c>
      <c r="AG1673">
        <v>5</v>
      </c>
      <c r="AI1673" t="s">
        <v>113</v>
      </c>
      <c r="AJ1673" s="11" t="s">
        <v>116</v>
      </c>
      <c r="AK1673" t="s">
        <v>8252</v>
      </c>
      <c r="AL1673" t="s">
        <v>8253</v>
      </c>
      <c r="AM1673" t="s">
        <v>8254</v>
      </c>
      <c r="AN1673" t="s">
        <v>8255</v>
      </c>
      <c r="AO1673" t="s">
        <v>8256</v>
      </c>
      <c r="AS1673"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73" t="s">
        <v>122</v>
      </c>
      <c r="AU1673" s="11" t="s">
        <v>122</v>
      </c>
      <c r="AV1673">
        <v>4</v>
      </c>
      <c r="AW1673" t="s">
        <v>123</v>
      </c>
      <c r="BI1673">
        <v>2</v>
      </c>
      <c r="BN1673" t="s">
        <v>8814</v>
      </c>
      <c r="BO1673" t="s">
        <v>8815</v>
      </c>
      <c r="CB1673" t="s">
        <v>133</v>
      </c>
      <c r="CC1673" t="s">
        <v>134</v>
      </c>
      <c r="CD1673">
        <v>1</v>
      </c>
      <c r="CE1673">
        <v>4</v>
      </c>
      <c r="CG1673" t="s">
        <v>135</v>
      </c>
    </row>
    <row r="1674" spans="1:85" x14ac:dyDescent="0.3">
      <c r="A1674" s="39">
        <v>6673</v>
      </c>
      <c r="B1674" t="s">
        <v>98</v>
      </c>
      <c r="C1674" t="s">
        <v>8831</v>
      </c>
      <c r="D1674" t="s">
        <v>137</v>
      </c>
      <c r="E1674" t="s">
        <v>8810</v>
      </c>
      <c r="F1674" t="s">
        <v>138</v>
      </c>
      <c r="G1674" s="12" t="s">
        <v>101</v>
      </c>
      <c r="H1674" t="s">
        <v>7914</v>
      </c>
      <c r="I1674" t="s">
        <v>8249</v>
      </c>
      <c r="J1674" t="s">
        <v>8832</v>
      </c>
      <c r="K1674"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4" s="12" t="str">
        <f t="shared" si="210"/>
        <v>Fitted sheets made with elastic all around and Fits up to a 18"" mattress.
100% brushed polyester microfiber.
These sheets feel as soft as 600 Thread count cotton sheets.
Super-soft and long lasting.
Machine washable.</v>
      </c>
      <c r="M1674" t="s">
        <v>8812</v>
      </c>
      <c r="N1674"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4"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4" t="s">
        <v>8578</v>
      </c>
      <c r="Q1674" t="s">
        <v>8579</v>
      </c>
      <c r="R1674" t="s">
        <v>8580</v>
      </c>
      <c r="S1674" t="s">
        <v>8581</v>
      </c>
      <c r="T1674" t="s">
        <v>8582</v>
      </c>
      <c r="U1674" t="s">
        <v>8831</v>
      </c>
      <c r="V1674" t="s">
        <v>8831</v>
      </c>
      <c r="W1674" s="20" t="s">
        <v>8833</v>
      </c>
      <c r="X1674" s="20" t="s">
        <v>8833</v>
      </c>
      <c r="Y1674" t="s">
        <v>8234</v>
      </c>
      <c r="Z1674" t="s">
        <v>8235</v>
      </c>
      <c r="AA1674" t="s">
        <v>113</v>
      </c>
      <c r="AB1674" s="12" t="s">
        <v>114</v>
      </c>
      <c r="AC1674" t="str">
        <f t="shared" si="215"/>
        <v>47.99</v>
      </c>
      <c r="AD1674" s="13">
        <v>32.99</v>
      </c>
      <c r="AE1674" s="93">
        <f t="shared" si="220"/>
        <v>37.99</v>
      </c>
      <c r="AG1674">
        <v>5</v>
      </c>
      <c r="AI1674" t="s">
        <v>113</v>
      </c>
      <c r="AJ1674" s="11" t="s">
        <v>116</v>
      </c>
      <c r="AK1674" t="s">
        <v>8261</v>
      </c>
      <c r="AL1674" t="s">
        <v>8262</v>
      </c>
      <c r="AM1674" t="s">
        <v>8263</v>
      </c>
      <c r="AN1674" t="s">
        <v>8264</v>
      </c>
      <c r="AO1674" t="s">
        <v>8265</v>
      </c>
      <c r="AS1674"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74" t="s">
        <v>122</v>
      </c>
      <c r="AU1674" s="11" t="s">
        <v>122</v>
      </c>
      <c r="AV1674">
        <v>4</v>
      </c>
      <c r="AW1674" t="s">
        <v>123</v>
      </c>
      <c r="BI1674">
        <v>2</v>
      </c>
      <c r="BN1674" t="s">
        <v>8814</v>
      </c>
      <c r="BO1674" t="s">
        <v>8815</v>
      </c>
      <c r="CB1674" t="s">
        <v>133</v>
      </c>
      <c r="CC1674" t="s">
        <v>134</v>
      </c>
      <c r="CD1674">
        <v>1</v>
      </c>
      <c r="CE1674">
        <v>4</v>
      </c>
      <c r="CG1674" t="s">
        <v>135</v>
      </c>
    </row>
    <row r="1675" spans="1:85" x14ac:dyDescent="0.3">
      <c r="A1675" s="39">
        <v>6674</v>
      </c>
      <c r="B1675" t="s">
        <v>98</v>
      </c>
      <c r="C1675" t="s">
        <v>8834</v>
      </c>
      <c r="D1675" t="s">
        <v>137</v>
      </c>
      <c r="E1675" t="s">
        <v>8810</v>
      </c>
      <c r="F1675" t="s">
        <v>138</v>
      </c>
      <c r="G1675" s="12" t="s">
        <v>101</v>
      </c>
      <c r="H1675" t="s">
        <v>7914</v>
      </c>
      <c r="I1675" t="s">
        <v>8369</v>
      </c>
      <c r="J1675" t="s">
        <v>8835</v>
      </c>
      <c r="K1675"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5" s="12" t="str">
        <f t="shared" si="210"/>
        <v>Fitted sheets made with elastic all around and Fits up to a 18"" mattress.
100% brushed polyester microfiber.
These sheets feel as soft as 600 Thread count cotton sheets.
Super-soft and long lasting.
Machine washable.</v>
      </c>
      <c r="M1675" t="s">
        <v>8812</v>
      </c>
      <c r="N1675"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5"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5" t="s">
        <v>8578</v>
      </c>
      <c r="Q1675" t="s">
        <v>8579</v>
      </c>
      <c r="R1675" t="s">
        <v>8580</v>
      </c>
      <c r="S1675" t="s">
        <v>8581</v>
      </c>
      <c r="T1675" t="s">
        <v>8582</v>
      </c>
      <c r="U1675" t="s">
        <v>8834</v>
      </c>
      <c r="V1675" t="s">
        <v>8834</v>
      </c>
      <c r="W1675" s="20" t="s">
        <v>8836</v>
      </c>
      <c r="X1675" s="20" t="s">
        <v>8836</v>
      </c>
      <c r="Y1675" t="s">
        <v>8234</v>
      </c>
      <c r="Z1675" t="s">
        <v>8235</v>
      </c>
      <c r="AA1675" t="s">
        <v>113</v>
      </c>
      <c r="AB1675" s="12" t="s">
        <v>114</v>
      </c>
      <c r="AC1675" t="str">
        <f t="shared" si="215"/>
        <v>47.99</v>
      </c>
      <c r="AD1675" s="13">
        <v>32.99</v>
      </c>
      <c r="AE1675" s="93">
        <f t="shared" si="220"/>
        <v>37.99</v>
      </c>
      <c r="AG1675">
        <v>5</v>
      </c>
      <c r="AI1675" t="s">
        <v>113</v>
      </c>
      <c r="AJ1675" s="11" t="s">
        <v>116</v>
      </c>
      <c r="AK1675" t="s">
        <v>8270</v>
      </c>
      <c r="AL1675" t="s">
        <v>8271</v>
      </c>
      <c r="AM1675" t="s">
        <v>8272</v>
      </c>
      <c r="AN1675" t="s">
        <v>8273</v>
      </c>
      <c r="AO1675" t="s">
        <v>8274</v>
      </c>
      <c r="AS1675"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75" t="s">
        <v>122</v>
      </c>
      <c r="AU1675" s="11" t="s">
        <v>122</v>
      </c>
      <c r="AV1675">
        <v>4</v>
      </c>
      <c r="AW1675" t="s">
        <v>123</v>
      </c>
      <c r="BI1675">
        <v>2</v>
      </c>
      <c r="BN1675" t="s">
        <v>8814</v>
      </c>
      <c r="BO1675" t="s">
        <v>8815</v>
      </c>
      <c r="CB1675" t="s">
        <v>133</v>
      </c>
      <c r="CC1675" t="s">
        <v>134</v>
      </c>
      <c r="CD1675">
        <v>1</v>
      </c>
      <c r="CE1675">
        <v>4</v>
      </c>
      <c r="CG1675" t="s">
        <v>135</v>
      </c>
    </row>
    <row r="1676" spans="1:85" x14ac:dyDescent="0.3">
      <c r="A1676" s="39">
        <v>6675</v>
      </c>
      <c r="B1676" t="s">
        <v>98</v>
      </c>
      <c r="C1676" t="s">
        <v>8837</v>
      </c>
      <c r="D1676" t="s">
        <v>137</v>
      </c>
      <c r="E1676" t="s">
        <v>8810</v>
      </c>
      <c r="F1676" t="s">
        <v>138</v>
      </c>
      <c r="G1676" s="12" t="s">
        <v>101</v>
      </c>
      <c r="H1676" t="s">
        <v>7914</v>
      </c>
      <c r="I1676" t="s">
        <v>8347</v>
      </c>
      <c r="J1676" t="s">
        <v>8838</v>
      </c>
      <c r="K1676"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6" s="12" t="str">
        <f t="shared" si="210"/>
        <v>Fitted sheets made with elastic all around and Fits up to a 18"" mattress.
100% brushed polyester microfiber.
These sheets feel as soft as 600 Thread count cotton sheets.
Super-soft and long lasting.
Machine washable.</v>
      </c>
      <c r="M1676" t="s">
        <v>8812</v>
      </c>
      <c r="N1676"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6"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6" t="s">
        <v>8578</v>
      </c>
      <c r="Q1676" t="s">
        <v>8579</v>
      </c>
      <c r="R1676" t="s">
        <v>8580</v>
      </c>
      <c r="S1676" t="s">
        <v>8581</v>
      </c>
      <c r="T1676" t="s">
        <v>8582</v>
      </c>
      <c r="U1676" t="s">
        <v>8837</v>
      </c>
      <c r="V1676" t="s">
        <v>8837</v>
      </c>
      <c r="W1676" s="20" t="s">
        <v>8839</v>
      </c>
      <c r="X1676" s="20" t="s">
        <v>8839</v>
      </c>
      <c r="Y1676" t="s">
        <v>8234</v>
      </c>
      <c r="Z1676" t="s">
        <v>8235</v>
      </c>
      <c r="AA1676" t="s">
        <v>113</v>
      </c>
      <c r="AB1676" s="12" t="s">
        <v>114</v>
      </c>
      <c r="AC1676" t="str">
        <f t="shared" si="215"/>
        <v>47.99</v>
      </c>
      <c r="AD1676" s="13">
        <v>32.99</v>
      </c>
      <c r="AE1676" s="93">
        <f t="shared" si="220"/>
        <v>37.99</v>
      </c>
      <c r="AG1676">
        <v>5</v>
      </c>
      <c r="AI1676" t="s">
        <v>113</v>
      </c>
      <c r="AJ1676" s="11" t="s">
        <v>116</v>
      </c>
      <c r="AK1676" t="s">
        <v>8236</v>
      </c>
      <c r="AL1676" t="s">
        <v>8237</v>
      </c>
      <c r="AM1676" t="s">
        <v>8238</v>
      </c>
      <c r="AN1676" t="s">
        <v>8239</v>
      </c>
      <c r="AO1676" t="s">
        <v>8240</v>
      </c>
      <c r="AS1676" s="11" t="str">
        <f t="shared" si="212"/>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76" t="s">
        <v>122</v>
      </c>
      <c r="AU1676" s="11" t="s">
        <v>122</v>
      </c>
      <c r="AV1676">
        <v>4</v>
      </c>
      <c r="AW1676" t="s">
        <v>123</v>
      </c>
      <c r="BI1676">
        <v>2</v>
      </c>
      <c r="BN1676" t="s">
        <v>8814</v>
      </c>
      <c r="BO1676" t="s">
        <v>8815</v>
      </c>
      <c r="CB1676" t="s">
        <v>133</v>
      </c>
      <c r="CC1676" t="s">
        <v>134</v>
      </c>
      <c r="CD1676">
        <v>1</v>
      </c>
      <c r="CE1676">
        <v>4</v>
      </c>
      <c r="CG1676" t="s">
        <v>135</v>
      </c>
    </row>
    <row r="1677" spans="1:85" x14ac:dyDescent="0.3">
      <c r="A1677" s="39">
        <v>6676</v>
      </c>
      <c r="B1677" t="s">
        <v>98</v>
      </c>
      <c r="C1677" t="s">
        <v>8840</v>
      </c>
      <c r="D1677" t="s">
        <v>137</v>
      </c>
      <c r="E1677" t="s">
        <v>8810</v>
      </c>
      <c r="F1677" t="s">
        <v>138</v>
      </c>
      <c r="G1677" s="12" t="s">
        <v>101</v>
      </c>
      <c r="H1677" t="s">
        <v>7914</v>
      </c>
      <c r="I1677" t="s">
        <v>8351</v>
      </c>
      <c r="J1677" t="s">
        <v>8841</v>
      </c>
      <c r="K1677"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7" s="12" t="str">
        <f t="shared" si="210"/>
        <v>Fitted sheets made with elastic all around and Fits up to a 18"" mattress.
100% brushed polyester microfiber.
These sheets feel as soft as 600 Thread count cotton sheets.
Super-soft and long lasting.
Machine washable.</v>
      </c>
      <c r="M1677" t="s">
        <v>8812</v>
      </c>
      <c r="N1677"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O1677"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full). Machine washable 100% brushed polyester microfiber. These sheets feel as soft as 600 Thread count cotton sheets, and hold better in washing. Full set includes flat sheet (80"" x 94""), fitted sheet (54"" x 75""), and two pillowcases (20"" x 30"").</v>
      </c>
      <c r="P1677" t="s">
        <v>8578</v>
      </c>
      <c r="Q1677" t="s">
        <v>8579</v>
      </c>
      <c r="R1677" t="s">
        <v>8580</v>
      </c>
      <c r="S1677" t="s">
        <v>8581</v>
      </c>
      <c r="T1677" t="s">
        <v>8582</v>
      </c>
      <c r="U1677" t="s">
        <v>8840</v>
      </c>
      <c r="V1677" t="s">
        <v>8840</v>
      </c>
      <c r="W1677" s="20" t="s">
        <v>8842</v>
      </c>
      <c r="X1677" s="20" t="s">
        <v>8842</v>
      </c>
      <c r="Y1677" t="s">
        <v>8234</v>
      </c>
      <c r="Z1677" t="s">
        <v>8235</v>
      </c>
      <c r="AA1677" t="s">
        <v>113</v>
      </c>
      <c r="AB1677" s="12" t="s">
        <v>114</v>
      </c>
      <c r="AC1677" t="str">
        <f t="shared" si="215"/>
        <v>47.99</v>
      </c>
      <c r="AD1677" s="13">
        <v>32.99</v>
      </c>
      <c r="AE1677" s="93">
        <f t="shared" si="220"/>
        <v>37.99</v>
      </c>
      <c r="AG1677">
        <v>5</v>
      </c>
      <c r="AI1677" t="s">
        <v>113</v>
      </c>
      <c r="AJ1677" s="11" t="s">
        <v>116</v>
      </c>
      <c r="AK1677" t="s">
        <v>8236</v>
      </c>
      <c r="AL1677" t="s">
        <v>8237</v>
      </c>
      <c r="AM1677" t="s">
        <v>8247</v>
      </c>
      <c r="AN1677" t="s">
        <v>8239</v>
      </c>
      <c r="AO1677" t="s">
        <v>8240</v>
      </c>
      <c r="AS1677" s="11" t="str">
        <f t="shared" si="212"/>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77" t="s">
        <v>122</v>
      </c>
      <c r="AU1677" s="11" t="s">
        <v>122</v>
      </c>
      <c r="AV1677">
        <v>4</v>
      </c>
      <c r="AW1677" t="s">
        <v>123</v>
      </c>
      <c r="BI1677">
        <v>2</v>
      </c>
      <c r="BN1677" t="s">
        <v>8814</v>
      </c>
      <c r="BO1677" t="s">
        <v>8815</v>
      </c>
      <c r="CB1677" t="s">
        <v>133</v>
      </c>
      <c r="CC1677" t="s">
        <v>134</v>
      </c>
      <c r="CD1677">
        <v>1</v>
      </c>
      <c r="CE1677">
        <v>4</v>
      </c>
      <c r="CG1677" t="s">
        <v>135</v>
      </c>
    </row>
    <row r="1678" spans="1:85" x14ac:dyDescent="0.3">
      <c r="A1678" s="39">
        <v>6677</v>
      </c>
      <c r="B1678" t="s">
        <v>98</v>
      </c>
      <c r="C1678" t="s">
        <v>8843</v>
      </c>
      <c r="D1678" t="s">
        <v>100</v>
      </c>
      <c r="G1678" s="12"/>
      <c r="J1678" t="s">
        <v>8844</v>
      </c>
      <c r="K1678"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8" s="12" t="str">
        <f t="shared" si="210"/>
        <v>Fitted sheets made with elastic all around and Fits up to a 18"" mattress.
100% brushed polyester microfiber.
These sheets feel as soft as 600 Thread count cotton sheets.
Super-soft and long lasting.
Machine washable.</v>
      </c>
      <c r="M1678" t="s">
        <v>8845</v>
      </c>
      <c r="N1678"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78"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78" t="s">
        <v>8578</v>
      </c>
      <c r="Q1678" t="s">
        <v>8579</v>
      </c>
      <c r="R1678" t="s">
        <v>8580</v>
      </c>
      <c r="S1678" t="s">
        <v>8581</v>
      </c>
      <c r="T1678" t="s">
        <v>8582</v>
      </c>
      <c r="U1678" t="s">
        <v>8843</v>
      </c>
      <c r="V1678" t="s">
        <v>8843</v>
      </c>
      <c r="W1678" s="20" t="s">
        <v>8846</v>
      </c>
      <c r="X1678" s="20" t="s">
        <v>8846</v>
      </c>
      <c r="Y1678" t="s">
        <v>8234</v>
      </c>
      <c r="Z1678" t="s">
        <v>8235</v>
      </c>
      <c r="AA1678" t="s">
        <v>113</v>
      </c>
      <c r="AB1678" s="12" t="s">
        <v>114</v>
      </c>
      <c r="AC1678" t="str">
        <f t="shared" si="215"/>
        <v>0.99</v>
      </c>
      <c r="AE1678" s="93"/>
      <c r="AG1678">
        <v>5</v>
      </c>
      <c r="AI1678" t="s">
        <v>113</v>
      </c>
      <c r="AJ1678" s="11" t="s">
        <v>116</v>
      </c>
      <c r="AK1678" t="s">
        <v>8252</v>
      </c>
      <c r="AL1678" t="s">
        <v>8253</v>
      </c>
      <c r="AM1678" t="s">
        <v>8254</v>
      </c>
      <c r="AN1678" t="s">
        <v>8255</v>
      </c>
      <c r="AO1678" t="s">
        <v>8256</v>
      </c>
      <c r="AS1678" s="11" t="str">
        <f t="shared" si="212"/>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78" t="s">
        <v>122</v>
      </c>
      <c r="AU1678" s="11" t="s">
        <v>122</v>
      </c>
      <c r="AV1678" t="s">
        <v>5219</v>
      </c>
      <c r="AW1678" t="s">
        <v>123</v>
      </c>
      <c r="BI1678">
        <v>2</v>
      </c>
      <c r="BN1678" t="s">
        <v>8847</v>
      </c>
      <c r="BO1678" t="s">
        <v>8848</v>
      </c>
      <c r="CB1678" t="s">
        <v>133</v>
      </c>
      <c r="CC1678" t="s">
        <v>134</v>
      </c>
      <c r="CD1678">
        <v>1</v>
      </c>
      <c r="CE1678">
        <v>4</v>
      </c>
      <c r="CG1678" t="s">
        <v>135</v>
      </c>
    </row>
    <row r="1679" spans="1:85" x14ac:dyDescent="0.3">
      <c r="A1679" s="39">
        <v>6678</v>
      </c>
      <c r="B1679" t="s">
        <v>98</v>
      </c>
      <c r="C1679" t="s">
        <v>8849</v>
      </c>
      <c r="D1679" t="s">
        <v>137</v>
      </c>
      <c r="E1679" t="s">
        <v>8843</v>
      </c>
      <c r="F1679" t="s">
        <v>138</v>
      </c>
      <c r="G1679" s="12" t="s">
        <v>101</v>
      </c>
      <c r="H1679" t="s">
        <v>7320</v>
      </c>
      <c r="I1679" t="s">
        <v>7884</v>
      </c>
      <c r="J1679" t="s">
        <v>8850</v>
      </c>
      <c r="K1679"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79" s="12" t="str">
        <f t="shared" si="210"/>
        <v>Fitted sheets made with elastic all around and Fits up to a 18"" mattress.
100% brushed polyester microfiber.
These sheets feel as soft as 600 Thread count cotton sheets.
Super-soft and long lasting.
Machine washable.</v>
      </c>
      <c r="M1679" t="s">
        <v>8845</v>
      </c>
      <c r="N1679"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79"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79" t="s">
        <v>8578</v>
      </c>
      <c r="Q1679" t="s">
        <v>8579</v>
      </c>
      <c r="R1679" t="s">
        <v>8580</v>
      </c>
      <c r="S1679" t="s">
        <v>8581</v>
      </c>
      <c r="T1679" t="s">
        <v>8582</v>
      </c>
      <c r="U1679" t="s">
        <v>8849</v>
      </c>
      <c r="V1679" t="s">
        <v>8849</v>
      </c>
      <c r="W1679" s="20" t="s">
        <v>8851</v>
      </c>
      <c r="X1679" s="20" t="s">
        <v>8851</v>
      </c>
      <c r="Y1679" t="s">
        <v>8234</v>
      </c>
      <c r="Z1679" t="s">
        <v>8235</v>
      </c>
      <c r="AA1679" t="s">
        <v>113</v>
      </c>
      <c r="AB1679" s="12" t="s">
        <v>114</v>
      </c>
      <c r="AC1679" t="str">
        <f t="shared" si="215"/>
        <v>54.99</v>
      </c>
      <c r="AD1679" s="13">
        <v>37.99</v>
      </c>
      <c r="AE1679" s="93">
        <f t="shared" ref="AE1679:AE1687" si="221">AD1679+AG1679</f>
        <v>42.99</v>
      </c>
      <c r="AG1679">
        <v>5</v>
      </c>
      <c r="AI1679" t="s">
        <v>113</v>
      </c>
      <c r="AJ1679" s="11" t="s">
        <v>116</v>
      </c>
      <c r="AK1679" t="s">
        <v>8261</v>
      </c>
      <c r="AL1679" t="s">
        <v>8262</v>
      </c>
      <c r="AM1679" t="s">
        <v>8263</v>
      </c>
      <c r="AN1679" t="s">
        <v>8264</v>
      </c>
      <c r="AO1679" t="s">
        <v>8265</v>
      </c>
      <c r="AS1679" s="11" t="str">
        <f t="shared" si="212"/>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79" t="s">
        <v>122</v>
      </c>
      <c r="AU1679" s="11" t="s">
        <v>122</v>
      </c>
      <c r="AV1679">
        <v>4</v>
      </c>
      <c r="AW1679" t="s">
        <v>123</v>
      </c>
      <c r="BI1679">
        <v>2</v>
      </c>
      <c r="BN1679" t="s">
        <v>8847</v>
      </c>
      <c r="BO1679" t="s">
        <v>8848</v>
      </c>
      <c r="CB1679" t="s">
        <v>133</v>
      </c>
      <c r="CC1679" t="s">
        <v>134</v>
      </c>
      <c r="CD1679">
        <v>1</v>
      </c>
      <c r="CE1679">
        <v>4</v>
      </c>
      <c r="CG1679" t="s">
        <v>135</v>
      </c>
    </row>
    <row r="1680" spans="1:85" x14ac:dyDescent="0.3">
      <c r="A1680" s="39">
        <v>6679</v>
      </c>
      <c r="B1680" t="s">
        <v>98</v>
      </c>
      <c r="C1680" t="s">
        <v>8852</v>
      </c>
      <c r="D1680" t="s">
        <v>137</v>
      </c>
      <c r="E1680" t="s">
        <v>8843</v>
      </c>
      <c r="F1680" t="s">
        <v>138</v>
      </c>
      <c r="G1680" s="12" t="s">
        <v>101</v>
      </c>
      <c r="H1680" t="s">
        <v>7320</v>
      </c>
      <c r="I1680" t="s">
        <v>8300</v>
      </c>
      <c r="J1680" t="s">
        <v>8853</v>
      </c>
      <c r="K1680"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80" s="12" t="str">
        <f t="shared" si="210"/>
        <v>Fitted sheets made with elastic all around and Fits up to a 18"" mattress.
100% brushed polyester microfiber.
These sheets feel as soft as 600 Thread count cotton sheets.
Super-soft and long lasting.
Machine washable.</v>
      </c>
      <c r="M1680" t="s">
        <v>8845</v>
      </c>
      <c r="N1680"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0" s="11" t="str">
        <f t="shared" si="211"/>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0" t="s">
        <v>8578</v>
      </c>
      <c r="Q1680" t="s">
        <v>8579</v>
      </c>
      <c r="R1680" t="s">
        <v>8580</v>
      </c>
      <c r="S1680" t="s">
        <v>8581</v>
      </c>
      <c r="T1680" t="s">
        <v>8582</v>
      </c>
      <c r="U1680" t="s">
        <v>8852</v>
      </c>
      <c r="V1680" t="s">
        <v>8852</v>
      </c>
      <c r="W1680" s="20" t="s">
        <v>8854</v>
      </c>
      <c r="X1680" s="20" t="s">
        <v>8854</v>
      </c>
      <c r="Y1680" t="s">
        <v>8234</v>
      </c>
      <c r="Z1680" t="s">
        <v>8235</v>
      </c>
      <c r="AA1680" t="s">
        <v>113</v>
      </c>
      <c r="AB1680" s="12" t="s">
        <v>114</v>
      </c>
      <c r="AC1680" t="str">
        <f t="shared" si="215"/>
        <v>54.99</v>
      </c>
      <c r="AD1680" s="13">
        <v>37.99</v>
      </c>
      <c r="AE1680" s="93">
        <f t="shared" si="221"/>
        <v>42.99</v>
      </c>
      <c r="AG1680">
        <v>5</v>
      </c>
      <c r="AI1680" t="s">
        <v>113</v>
      </c>
      <c r="AJ1680" s="11" t="s">
        <v>116</v>
      </c>
      <c r="AK1680" t="s">
        <v>8270</v>
      </c>
      <c r="AL1680" t="s">
        <v>8271</v>
      </c>
      <c r="AM1680" t="s">
        <v>8272</v>
      </c>
      <c r="AN1680" t="s">
        <v>8273</v>
      </c>
      <c r="AO1680" t="s">
        <v>8274</v>
      </c>
      <c r="AS1680" s="11" t="str">
        <f t="shared" si="212"/>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80" t="s">
        <v>122</v>
      </c>
      <c r="AU1680" s="11" t="s">
        <v>122</v>
      </c>
      <c r="AV1680">
        <v>4</v>
      </c>
      <c r="AW1680" t="s">
        <v>123</v>
      </c>
      <c r="BI1680">
        <v>2</v>
      </c>
      <c r="BN1680" t="s">
        <v>8847</v>
      </c>
      <c r="BO1680" t="s">
        <v>8848</v>
      </c>
      <c r="CB1680" t="s">
        <v>133</v>
      </c>
      <c r="CC1680" t="s">
        <v>134</v>
      </c>
      <c r="CD1680">
        <v>1</v>
      </c>
      <c r="CE1680">
        <v>4</v>
      </c>
      <c r="CG1680" t="s">
        <v>135</v>
      </c>
    </row>
    <row r="1681" spans="1:85" x14ac:dyDescent="0.3">
      <c r="A1681" s="39">
        <v>6680</v>
      </c>
      <c r="B1681" t="s">
        <v>98</v>
      </c>
      <c r="C1681" t="s">
        <v>8855</v>
      </c>
      <c r="D1681" t="s">
        <v>137</v>
      </c>
      <c r="E1681" t="s">
        <v>8843</v>
      </c>
      <c r="F1681" t="s">
        <v>138</v>
      </c>
      <c r="G1681" s="12" t="s">
        <v>101</v>
      </c>
      <c r="H1681" t="s">
        <v>7320</v>
      </c>
      <c r="I1681" t="s">
        <v>8258</v>
      </c>
      <c r="J1681" t="s">
        <v>8856</v>
      </c>
      <c r="K1681" s="29" t="str">
        <f t="shared" si="213"/>
        <v>&lt;ul&gt;
&lt;li&gt;Fitted sheets made with elastic all around and Fits up to a 18"" mattress.
&lt;li&gt;100% brushed polyester microfiber.
&lt;li&gt;These sheets feel as soft as 600 Thread count cotton sheets.
&lt;li&gt;Super-soft and long lasting.
&lt;li&gt;Machine washable.
&lt;ul&gt;</v>
      </c>
      <c r="L1681" s="12" t="str">
        <f t="shared" ref="L1681:L1744" si="222">P1681&amp;CHAR(10)&amp;Q1681&amp;CHAR(10)&amp;R1681&amp;CHAR(10)&amp;S1681&amp;CHAR(10)&amp;T1681</f>
        <v>Fitted sheets made with elastic all around and Fits up to a 18"" mattress.
100% brushed polyester microfiber.
These sheets feel as soft as 600 Thread count cotton sheets.
Super-soft and long lasting.
Machine washable.</v>
      </c>
      <c r="M1681" t="s">
        <v>8845</v>
      </c>
      <c r="N1681" s="12" t="str">
        <f t="shared" si="214"/>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1" s="11" t="str">
        <f t="shared" ref="O1681:O1744" si="223">K1681&amp;CHAR(10)&amp;M1681</f>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1" t="s">
        <v>8578</v>
      </c>
      <c r="Q1681" t="s">
        <v>8579</v>
      </c>
      <c r="R1681" t="s">
        <v>8580</v>
      </c>
      <c r="S1681" t="s">
        <v>8581</v>
      </c>
      <c r="T1681" t="s">
        <v>8582</v>
      </c>
      <c r="U1681" t="s">
        <v>8855</v>
      </c>
      <c r="V1681" t="s">
        <v>8855</v>
      </c>
      <c r="W1681" s="20" t="s">
        <v>8857</v>
      </c>
      <c r="X1681" s="20" t="s">
        <v>8857</v>
      </c>
      <c r="Y1681" t="s">
        <v>8234</v>
      </c>
      <c r="Z1681" t="s">
        <v>8235</v>
      </c>
      <c r="AA1681" t="s">
        <v>113</v>
      </c>
      <c r="AB1681" s="12" t="s">
        <v>114</v>
      </c>
      <c r="AC1681" t="str">
        <f t="shared" si="215"/>
        <v>54.99</v>
      </c>
      <c r="AD1681" s="13">
        <v>37.99</v>
      </c>
      <c r="AE1681" s="93">
        <f t="shared" si="221"/>
        <v>42.99</v>
      </c>
      <c r="AG1681">
        <v>5</v>
      </c>
      <c r="AI1681" t="s">
        <v>113</v>
      </c>
      <c r="AJ1681" s="11" t="s">
        <v>116</v>
      </c>
      <c r="AK1681" t="s">
        <v>8236</v>
      </c>
      <c r="AL1681" t="s">
        <v>8237</v>
      </c>
      <c r="AM1681" t="s">
        <v>8238</v>
      </c>
      <c r="AN1681" t="s">
        <v>8239</v>
      </c>
      <c r="AO1681" t="s">
        <v>8240</v>
      </c>
      <c r="AS1681" s="11" t="str">
        <f t="shared" ref="AS1681:AS1744" si="224">AK1681&amp;","&amp;AL1681&amp;","&amp;AM1681&amp;","&amp;AN1681&amp;""&amp;AO1681</f>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81" t="s">
        <v>122</v>
      </c>
      <c r="AU1681" s="11" t="s">
        <v>122</v>
      </c>
      <c r="AV1681">
        <v>4</v>
      </c>
      <c r="AW1681" t="s">
        <v>123</v>
      </c>
      <c r="BI1681">
        <v>2</v>
      </c>
      <c r="BN1681" t="s">
        <v>8847</v>
      </c>
      <c r="BO1681" t="s">
        <v>8848</v>
      </c>
      <c r="CB1681" t="s">
        <v>133</v>
      </c>
      <c r="CC1681" t="s">
        <v>134</v>
      </c>
      <c r="CD1681">
        <v>1</v>
      </c>
      <c r="CE1681">
        <v>4</v>
      </c>
      <c r="CG1681" t="s">
        <v>135</v>
      </c>
    </row>
    <row r="1682" spans="1:85" x14ac:dyDescent="0.3">
      <c r="A1682" s="39">
        <v>6681</v>
      </c>
      <c r="B1682" t="s">
        <v>98</v>
      </c>
      <c r="C1682" t="s">
        <v>8858</v>
      </c>
      <c r="D1682" t="s">
        <v>137</v>
      </c>
      <c r="E1682" t="s">
        <v>8843</v>
      </c>
      <c r="F1682" t="s">
        <v>138</v>
      </c>
      <c r="G1682" s="12" t="s">
        <v>101</v>
      </c>
      <c r="H1682" t="s">
        <v>7320</v>
      </c>
      <c r="I1682" t="s">
        <v>7311</v>
      </c>
      <c r="J1682" t="s">
        <v>8859</v>
      </c>
      <c r="K1682" s="29" t="str">
        <f t="shared" ref="K1682:K1745" si="225">"&lt;ul&gt;"&amp;CHAR(10)&amp;"&lt;li&gt;"&amp;P1682&amp;CHAR(10)&amp;"&lt;li&gt;"&amp;Q1682&amp;CHAR(10)&amp;"&lt;li&gt;"&amp;R1682&amp;CHAR(10)&amp;"&lt;li&gt;"&amp;S1682&amp;CHAR(10)&amp;"&lt;li&gt;"&amp;T1682&amp;CHAR(10)&amp;"&lt;ul&gt;"</f>
        <v>&lt;ul&gt;
&lt;li&gt;Fitted sheets made with elastic all around and Fits up to a 18"" mattress.
&lt;li&gt;100% brushed polyester microfiber.
&lt;li&gt;These sheets feel as soft as 600 Thread count cotton sheets.
&lt;li&gt;Super-soft and long lasting.
&lt;li&gt;Machine washable.
&lt;ul&gt;</v>
      </c>
      <c r="L1682" s="12" t="str">
        <f t="shared" si="222"/>
        <v>Fitted sheets made with elastic all around and Fits up to a 18"" mattress.
100% brushed polyester microfiber.
These sheets feel as soft as 600 Thread count cotton sheets.
Super-soft and long lasting.
Machine washable.</v>
      </c>
      <c r="M1682" t="s">
        <v>8845</v>
      </c>
      <c r="N1682" s="12" t="str">
        <f t="shared" ref="N1682:N1745" si="226">P1682&amp;CHAR(10)&amp;Q1682&amp;CHAR(10)&amp;R1682&amp;CHAR(10)&amp;S1682&amp;CHAR(10)&amp;T1682&amp;CHAR(10)&amp;M1682</f>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2"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2" t="s">
        <v>8578</v>
      </c>
      <c r="Q1682" t="s">
        <v>8579</v>
      </c>
      <c r="R1682" t="s">
        <v>8580</v>
      </c>
      <c r="S1682" t="s">
        <v>8581</v>
      </c>
      <c r="T1682" t="s">
        <v>8582</v>
      </c>
      <c r="U1682" t="s">
        <v>8858</v>
      </c>
      <c r="V1682" t="s">
        <v>8858</v>
      </c>
      <c r="W1682" s="20" t="s">
        <v>8860</v>
      </c>
      <c r="X1682" s="20" t="s">
        <v>8860</v>
      </c>
      <c r="Y1682" t="s">
        <v>8234</v>
      </c>
      <c r="Z1682" t="s">
        <v>8235</v>
      </c>
      <c r="AA1682" t="s">
        <v>113</v>
      </c>
      <c r="AB1682" s="12" t="s">
        <v>114</v>
      </c>
      <c r="AC1682" t="str">
        <f t="shared" ref="AC1682:AC1745" si="227">CONCATENATE(ROUND(AD1682/0.7,0),".99")</f>
        <v>54.99</v>
      </c>
      <c r="AD1682" s="13">
        <v>37.99</v>
      </c>
      <c r="AE1682" s="93">
        <f t="shared" si="221"/>
        <v>42.99</v>
      </c>
      <c r="AG1682">
        <v>5</v>
      </c>
      <c r="AI1682" t="s">
        <v>113</v>
      </c>
      <c r="AJ1682" s="11" t="s">
        <v>116</v>
      </c>
      <c r="AK1682" t="s">
        <v>8236</v>
      </c>
      <c r="AL1682" t="s">
        <v>8237</v>
      </c>
      <c r="AM1682" t="s">
        <v>8247</v>
      </c>
      <c r="AN1682" t="s">
        <v>8239</v>
      </c>
      <c r="AO1682" t="s">
        <v>8240</v>
      </c>
      <c r="AS168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82" t="s">
        <v>122</v>
      </c>
      <c r="AU1682" s="11" t="s">
        <v>122</v>
      </c>
      <c r="AV1682">
        <v>4</v>
      </c>
      <c r="AW1682" t="s">
        <v>123</v>
      </c>
      <c r="BI1682">
        <v>2</v>
      </c>
      <c r="BN1682" t="s">
        <v>8847</v>
      </c>
      <c r="BO1682" t="s">
        <v>8848</v>
      </c>
      <c r="CB1682" t="s">
        <v>133</v>
      </c>
      <c r="CC1682" t="s">
        <v>134</v>
      </c>
      <c r="CD1682">
        <v>1</v>
      </c>
      <c r="CE1682">
        <v>4</v>
      </c>
      <c r="CG1682" t="s">
        <v>135</v>
      </c>
    </row>
    <row r="1683" spans="1:85" x14ac:dyDescent="0.3">
      <c r="A1683" s="39">
        <v>6682</v>
      </c>
      <c r="B1683" t="s">
        <v>98</v>
      </c>
      <c r="C1683" t="s">
        <v>8861</v>
      </c>
      <c r="D1683" t="s">
        <v>137</v>
      </c>
      <c r="E1683" t="s">
        <v>8843</v>
      </c>
      <c r="F1683" t="s">
        <v>138</v>
      </c>
      <c r="G1683" s="12" t="s">
        <v>101</v>
      </c>
      <c r="H1683" t="s">
        <v>7320</v>
      </c>
      <c r="I1683" t="s">
        <v>8288</v>
      </c>
      <c r="J1683" t="s">
        <v>8862</v>
      </c>
      <c r="K1683"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3" s="12" t="str">
        <f t="shared" si="222"/>
        <v>Fitted sheets made with elastic all around and Fits up to a 18"" mattress.
100% brushed polyester microfiber.
These sheets feel as soft as 600 Thread count cotton sheets.
Super-soft and long lasting.
Machine washable.</v>
      </c>
      <c r="M1683" t="s">
        <v>8845</v>
      </c>
      <c r="N1683"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3"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3" t="s">
        <v>8578</v>
      </c>
      <c r="Q1683" t="s">
        <v>8579</v>
      </c>
      <c r="R1683" t="s">
        <v>8580</v>
      </c>
      <c r="S1683" t="s">
        <v>8581</v>
      </c>
      <c r="T1683" t="s">
        <v>8582</v>
      </c>
      <c r="U1683" t="s">
        <v>8861</v>
      </c>
      <c r="V1683" t="s">
        <v>8861</v>
      </c>
      <c r="W1683" s="20" t="s">
        <v>8863</v>
      </c>
      <c r="X1683" s="20" t="s">
        <v>8863</v>
      </c>
      <c r="Y1683" t="s">
        <v>8234</v>
      </c>
      <c r="Z1683" t="s">
        <v>8235</v>
      </c>
      <c r="AA1683" t="s">
        <v>113</v>
      </c>
      <c r="AB1683" s="12" t="s">
        <v>114</v>
      </c>
      <c r="AC1683" t="str">
        <f t="shared" si="227"/>
        <v>54.99</v>
      </c>
      <c r="AD1683" s="13">
        <v>37.99</v>
      </c>
      <c r="AE1683" s="93">
        <f t="shared" si="221"/>
        <v>42.99</v>
      </c>
      <c r="AG1683">
        <v>5</v>
      </c>
      <c r="AI1683" t="s">
        <v>113</v>
      </c>
      <c r="AJ1683" s="11" t="s">
        <v>116</v>
      </c>
      <c r="AK1683" t="s">
        <v>8252</v>
      </c>
      <c r="AL1683" t="s">
        <v>8253</v>
      </c>
      <c r="AM1683" t="s">
        <v>8254</v>
      </c>
      <c r="AN1683" t="s">
        <v>8255</v>
      </c>
      <c r="AO1683" t="s">
        <v>8256</v>
      </c>
      <c r="AS168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83" t="s">
        <v>122</v>
      </c>
      <c r="AU1683" s="11" t="s">
        <v>122</v>
      </c>
      <c r="AV1683">
        <v>4</v>
      </c>
      <c r="AW1683" t="s">
        <v>123</v>
      </c>
      <c r="BI1683">
        <v>2</v>
      </c>
      <c r="BN1683" t="s">
        <v>8847</v>
      </c>
      <c r="BO1683" t="s">
        <v>8848</v>
      </c>
      <c r="CB1683" t="s">
        <v>133</v>
      </c>
      <c r="CC1683" t="s">
        <v>134</v>
      </c>
      <c r="CD1683">
        <v>1</v>
      </c>
      <c r="CE1683">
        <v>4</v>
      </c>
      <c r="CG1683" t="s">
        <v>135</v>
      </c>
    </row>
    <row r="1684" spans="1:85" x14ac:dyDescent="0.3">
      <c r="A1684" s="39">
        <v>6683</v>
      </c>
      <c r="B1684" t="s">
        <v>98</v>
      </c>
      <c r="C1684" t="s">
        <v>8864</v>
      </c>
      <c r="D1684" t="s">
        <v>137</v>
      </c>
      <c r="E1684" t="s">
        <v>8843</v>
      </c>
      <c r="F1684" t="s">
        <v>138</v>
      </c>
      <c r="G1684" s="12" t="s">
        <v>101</v>
      </c>
      <c r="H1684" t="s">
        <v>7320</v>
      </c>
      <c r="I1684" t="s">
        <v>8249</v>
      </c>
      <c r="J1684" t="s">
        <v>8865</v>
      </c>
      <c r="K1684"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4" s="12" t="str">
        <f t="shared" si="222"/>
        <v>Fitted sheets made with elastic all around and Fits up to a 18"" mattress.
100% brushed polyester microfiber.
These sheets feel as soft as 600 Thread count cotton sheets.
Super-soft and long lasting.
Machine washable.</v>
      </c>
      <c r="M1684" t="s">
        <v>8845</v>
      </c>
      <c r="N1684"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4"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4" t="s">
        <v>8578</v>
      </c>
      <c r="Q1684" t="s">
        <v>8579</v>
      </c>
      <c r="R1684" t="s">
        <v>8580</v>
      </c>
      <c r="S1684" t="s">
        <v>8581</v>
      </c>
      <c r="T1684" t="s">
        <v>8582</v>
      </c>
      <c r="U1684" t="s">
        <v>8864</v>
      </c>
      <c r="V1684" t="s">
        <v>8864</v>
      </c>
      <c r="W1684" s="20" t="s">
        <v>8866</v>
      </c>
      <c r="X1684" s="20" t="s">
        <v>8866</v>
      </c>
      <c r="Y1684" t="s">
        <v>8234</v>
      </c>
      <c r="Z1684" t="s">
        <v>8235</v>
      </c>
      <c r="AA1684" t="s">
        <v>113</v>
      </c>
      <c r="AB1684" s="12" t="s">
        <v>114</v>
      </c>
      <c r="AC1684" t="str">
        <f t="shared" si="227"/>
        <v>54.99</v>
      </c>
      <c r="AD1684" s="13">
        <v>37.99</v>
      </c>
      <c r="AE1684" s="93">
        <f t="shared" si="221"/>
        <v>42.99</v>
      </c>
      <c r="AG1684">
        <v>5</v>
      </c>
      <c r="AI1684" t="s">
        <v>113</v>
      </c>
      <c r="AJ1684" s="11" t="s">
        <v>116</v>
      </c>
      <c r="AK1684" t="s">
        <v>8261</v>
      </c>
      <c r="AL1684" t="s">
        <v>8262</v>
      </c>
      <c r="AM1684" t="s">
        <v>8263</v>
      </c>
      <c r="AN1684" t="s">
        <v>8264</v>
      </c>
      <c r="AO1684" t="s">
        <v>8265</v>
      </c>
      <c r="AS168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84" t="s">
        <v>122</v>
      </c>
      <c r="AU1684" s="11" t="s">
        <v>122</v>
      </c>
      <c r="AV1684">
        <v>4</v>
      </c>
      <c r="AW1684" t="s">
        <v>123</v>
      </c>
      <c r="BI1684">
        <v>2</v>
      </c>
      <c r="BN1684" t="s">
        <v>8847</v>
      </c>
      <c r="BO1684" t="s">
        <v>8848</v>
      </c>
      <c r="CB1684" t="s">
        <v>133</v>
      </c>
      <c r="CC1684" t="s">
        <v>134</v>
      </c>
      <c r="CD1684">
        <v>1</v>
      </c>
      <c r="CE1684">
        <v>4</v>
      </c>
      <c r="CG1684" t="s">
        <v>135</v>
      </c>
    </row>
    <row r="1685" spans="1:85" x14ac:dyDescent="0.3">
      <c r="A1685" s="39">
        <v>6684</v>
      </c>
      <c r="B1685" t="s">
        <v>98</v>
      </c>
      <c r="C1685" t="s">
        <v>8867</v>
      </c>
      <c r="D1685" t="s">
        <v>137</v>
      </c>
      <c r="E1685" t="s">
        <v>8843</v>
      </c>
      <c r="F1685" t="s">
        <v>138</v>
      </c>
      <c r="G1685" s="12" t="s">
        <v>101</v>
      </c>
      <c r="H1685" t="s">
        <v>7320</v>
      </c>
      <c r="I1685" t="s">
        <v>8369</v>
      </c>
      <c r="J1685" t="s">
        <v>8868</v>
      </c>
      <c r="K1685"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5" s="12" t="str">
        <f t="shared" si="222"/>
        <v>Fitted sheets made with elastic all around and Fits up to a 18"" mattress.
100% brushed polyester microfiber.
These sheets feel as soft as 600 Thread count cotton sheets.
Super-soft and long lasting.
Machine washable.</v>
      </c>
      <c r="M1685" t="s">
        <v>8845</v>
      </c>
      <c r="N1685"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5"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5" t="s">
        <v>8578</v>
      </c>
      <c r="Q1685" t="s">
        <v>8579</v>
      </c>
      <c r="R1685" t="s">
        <v>8580</v>
      </c>
      <c r="S1685" t="s">
        <v>8581</v>
      </c>
      <c r="T1685" t="s">
        <v>8582</v>
      </c>
      <c r="U1685" t="s">
        <v>8867</v>
      </c>
      <c r="V1685" t="s">
        <v>8867</v>
      </c>
      <c r="W1685" s="20" t="s">
        <v>8869</v>
      </c>
      <c r="X1685" s="20" t="s">
        <v>8869</v>
      </c>
      <c r="Y1685" t="s">
        <v>8234</v>
      </c>
      <c r="Z1685" t="s">
        <v>8235</v>
      </c>
      <c r="AA1685" t="s">
        <v>113</v>
      </c>
      <c r="AB1685" s="12" t="s">
        <v>114</v>
      </c>
      <c r="AC1685" t="str">
        <f t="shared" si="227"/>
        <v>54.99</v>
      </c>
      <c r="AD1685" s="13">
        <v>37.99</v>
      </c>
      <c r="AE1685" s="93">
        <f t="shared" si="221"/>
        <v>42.99</v>
      </c>
      <c r="AG1685">
        <v>5</v>
      </c>
      <c r="AI1685" t="s">
        <v>113</v>
      </c>
      <c r="AJ1685" s="11" t="s">
        <v>116</v>
      </c>
      <c r="AK1685" t="s">
        <v>8270</v>
      </c>
      <c r="AL1685" t="s">
        <v>8271</v>
      </c>
      <c r="AM1685" t="s">
        <v>8272</v>
      </c>
      <c r="AN1685" t="s">
        <v>8273</v>
      </c>
      <c r="AO1685" t="s">
        <v>8274</v>
      </c>
      <c r="AS1685"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85" t="s">
        <v>122</v>
      </c>
      <c r="AU1685" s="11" t="s">
        <v>122</v>
      </c>
      <c r="AV1685">
        <v>4</v>
      </c>
      <c r="AW1685" t="s">
        <v>123</v>
      </c>
      <c r="BI1685">
        <v>2</v>
      </c>
      <c r="BN1685" t="s">
        <v>8847</v>
      </c>
      <c r="BO1685" t="s">
        <v>8848</v>
      </c>
      <c r="CB1685" t="s">
        <v>133</v>
      </c>
      <c r="CC1685" t="s">
        <v>134</v>
      </c>
      <c r="CD1685">
        <v>1</v>
      </c>
      <c r="CE1685">
        <v>4</v>
      </c>
      <c r="CG1685" t="s">
        <v>135</v>
      </c>
    </row>
    <row r="1686" spans="1:85" x14ac:dyDescent="0.3">
      <c r="A1686" s="39">
        <v>6685</v>
      </c>
      <c r="B1686" t="s">
        <v>98</v>
      </c>
      <c r="C1686" t="s">
        <v>8870</v>
      </c>
      <c r="D1686" t="s">
        <v>137</v>
      </c>
      <c r="E1686" t="s">
        <v>8843</v>
      </c>
      <c r="F1686" t="s">
        <v>138</v>
      </c>
      <c r="G1686" s="12" t="s">
        <v>101</v>
      </c>
      <c r="H1686" t="s">
        <v>7320</v>
      </c>
      <c r="I1686" t="s">
        <v>8347</v>
      </c>
      <c r="J1686" t="s">
        <v>8871</v>
      </c>
      <c r="K1686"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6" s="12" t="str">
        <f t="shared" si="222"/>
        <v>Fitted sheets made with elastic all around and Fits up to a 18"" mattress.
100% brushed polyester microfiber.
These sheets feel as soft as 600 Thread count cotton sheets.
Super-soft and long lasting.
Machine washable.</v>
      </c>
      <c r="M1686" t="s">
        <v>8845</v>
      </c>
      <c r="N1686"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6"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6" t="s">
        <v>8578</v>
      </c>
      <c r="Q1686" t="s">
        <v>8579</v>
      </c>
      <c r="R1686" t="s">
        <v>8580</v>
      </c>
      <c r="S1686" t="s">
        <v>8581</v>
      </c>
      <c r="T1686" t="s">
        <v>8582</v>
      </c>
      <c r="U1686" t="s">
        <v>8870</v>
      </c>
      <c r="V1686" t="s">
        <v>8870</v>
      </c>
      <c r="W1686" s="20" t="s">
        <v>8872</v>
      </c>
      <c r="X1686" s="20" t="s">
        <v>8872</v>
      </c>
      <c r="Y1686" t="s">
        <v>8234</v>
      </c>
      <c r="Z1686" t="s">
        <v>8235</v>
      </c>
      <c r="AA1686" t="s">
        <v>113</v>
      </c>
      <c r="AB1686" s="12" t="s">
        <v>114</v>
      </c>
      <c r="AC1686" t="str">
        <f t="shared" si="227"/>
        <v>54.99</v>
      </c>
      <c r="AD1686" s="13">
        <v>37.99</v>
      </c>
      <c r="AE1686" s="93">
        <f t="shared" si="221"/>
        <v>42.99</v>
      </c>
      <c r="AG1686">
        <v>5</v>
      </c>
      <c r="AI1686" t="s">
        <v>113</v>
      </c>
      <c r="AJ1686" s="11" t="s">
        <v>116</v>
      </c>
      <c r="AK1686" t="s">
        <v>8236</v>
      </c>
      <c r="AL1686" t="s">
        <v>8237</v>
      </c>
      <c r="AM1686" t="s">
        <v>8238</v>
      </c>
      <c r="AN1686" t="s">
        <v>8239</v>
      </c>
      <c r="AO1686" t="s">
        <v>8240</v>
      </c>
      <c r="AS1686"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86" t="s">
        <v>122</v>
      </c>
      <c r="AU1686" s="11" t="s">
        <v>122</v>
      </c>
      <c r="AV1686">
        <v>4</v>
      </c>
      <c r="AW1686" t="s">
        <v>123</v>
      </c>
      <c r="BI1686">
        <v>2</v>
      </c>
      <c r="BN1686" t="s">
        <v>8847</v>
      </c>
      <c r="BO1686" t="s">
        <v>8848</v>
      </c>
      <c r="CB1686" t="s">
        <v>133</v>
      </c>
      <c r="CC1686" t="s">
        <v>134</v>
      </c>
      <c r="CD1686">
        <v>1</v>
      </c>
      <c r="CE1686">
        <v>4</v>
      </c>
      <c r="CG1686" t="s">
        <v>135</v>
      </c>
    </row>
    <row r="1687" spans="1:85" x14ac:dyDescent="0.3">
      <c r="A1687" s="39">
        <v>6686</v>
      </c>
      <c r="B1687" t="s">
        <v>98</v>
      </c>
      <c r="C1687" t="s">
        <v>8873</v>
      </c>
      <c r="D1687" t="s">
        <v>137</v>
      </c>
      <c r="E1687" t="s">
        <v>8843</v>
      </c>
      <c r="F1687" t="s">
        <v>138</v>
      </c>
      <c r="G1687" s="12" t="s">
        <v>101</v>
      </c>
      <c r="H1687" t="s">
        <v>7320</v>
      </c>
      <c r="I1687" t="s">
        <v>8351</v>
      </c>
      <c r="J1687" t="s">
        <v>8874</v>
      </c>
      <c r="K1687"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7" s="12" t="str">
        <f t="shared" si="222"/>
        <v>Fitted sheets made with elastic all around and Fits up to a 18"" mattress.
100% brushed polyester microfiber.
These sheets feel as soft as 600 Thread count cotton sheets.
Super-soft and long lasting.
Machine washable.</v>
      </c>
      <c r="M1687" t="s">
        <v>8845</v>
      </c>
      <c r="N1687"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O1687"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queen). Machine washable 100% brushed polyester microfiber. These sheets feel as soft as 600 Thread count cotton sheets, and hold better in washing. Queen set includes flat sheet (90"" x 102""), fitted sheet (60"" x 80""), and two pillowcases (20"" x 30"").</v>
      </c>
      <c r="P1687" t="s">
        <v>8578</v>
      </c>
      <c r="Q1687" t="s">
        <v>8579</v>
      </c>
      <c r="R1687" t="s">
        <v>8580</v>
      </c>
      <c r="S1687" t="s">
        <v>8581</v>
      </c>
      <c r="T1687" t="s">
        <v>8582</v>
      </c>
      <c r="U1687" t="s">
        <v>8873</v>
      </c>
      <c r="V1687" t="s">
        <v>8873</v>
      </c>
      <c r="W1687" s="20" t="s">
        <v>8875</v>
      </c>
      <c r="X1687" s="20" t="s">
        <v>8875</v>
      </c>
      <c r="Y1687" t="s">
        <v>8234</v>
      </c>
      <c r="Z1687" t="s">
        <v>8235</v>
      </c>
      <c r="AA1687" t="s">
        <v>113</v>
      </c>
      <c r="AB1687" s="12" t="s">
        <v>114</v>
      </c>
      <c r="AC1687" t="str">
        <f t="shared" si="227"/>
        <v>54.99</v>
      </c>
      <c r="AD1687" s="13">
        <v>37.99</v>
      </c>
      <c r="AE1687" s="93">
        <f t="shared" si="221"/>
        <v>42.99</v>
      </c>
      <c r="AG1687">
        <v>5</v>
      </c>
      <c r="AI1687" t="s">
        <v>113</v>
      </c>
      <c r="AJ1687" s="11" t="s">
        <v>116</v>
      </c>
      <c r="AK1687" t="s">
        <v>8236</v>
      </c>
      <c r="AL1687" t="s">
        <v>8237</v>
      </c>
      <c r="AM1687" t="s">
        <v>8247</v>
      </c>
      <c r="AN1687" t="s">
        <v>8239</v>
      </c>
      <c r="AO1687" t="s">
        <v>8240</v>
      </c>
      <c r="AS1687"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87" t="s">
        <v>122</v>
      </c>
      <c r="AU1687" s="11" t="s">
        <v>122</v>
      </c>
      <c r="AV1687">
        <v>4</v>
      </c>
      <c r="AW1687" t="s">
        <v>123</v>
      </c>
      <c r="BI1687">
        <v>2</v>
      </c>
      <c r="BN1687" t="s">
        <v>8847</v>
      </c>
      <c r="BO1687" t="s">
        <v>8848</v>
      </c>
      <c r="CB1687" t="s">
        <v>133</v>
      </c>
      <c r="CC1687" t="s">
        <v>134</v>
      </c>
      <c r="CD1687">
        <v>1</v>
      </c>
      <c r="CE1687">
        <v>4</v>
      </c>
      <c r="CG1687" t="s">
        <v>135</v>
      </c>
    </row>
    <row r="1688" spans="1:85" x14ac:dyDescent="0.3">
      <c r="A1688" s="39">
        <v>6687</v>
      </c>
      <c r="B1688" t="s">
        <v>98</v>
      </c>
      <c r="C1688" t="s">
        <v>8876</v>
      </c>
      <c r="D1688" t="s">
        <v>100</v>
      </c>
      <c r="G1688" s="12"/>
      <c r="J1688" t="s">
        <v>8877</v>
      </c>
      <c r="K1688"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8" s="12" t="str">
        <f t="shared" si="222"/>
        <v>Fitted sheets made with elastic all around and Fits up to a 18"" mattress.
100% brushed polyester microfiber.
These sheets feel as soft as 600 Thread count cotton sheets.
Super-soft and long lasting.
Machine washable.</v>
      </c>
      <c r="M1688" t="s">
        <v>8878</v>
      </c>
      <c r="N1688"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88"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88" t="s">
        <v>8578</v>
      </c>
      <c r="Q1688" t="s">
        <v>8579</v>
      </c>
      <c r="R1688" t="s">
        <v>8580</v>
      </c>
      <c r="S1688" t="s">
        <v>8581</v>
      </c>
      <c r="T1688" t="s">
        <v>8582</v>
      </c>
      <c r="U1688" t="s">
        <v>8876</v>
      </c>
      <c r="V1688" t="s">
        <v>8876</v>
      </c>
      <c r="W1688" s="20" t="s">
        <v>8879</v>
      </c>
      <c r="X1688" s="20" t="s">
        <v>8879</v>
      </c>
      <c r="Y1688" t="s">
        <v>8234</v>
      </c>
      <c r="Z1688" t="s">
        <v>8235</v>
      </c>
      <c r="AA1688" t="s">
        <v>113</v>
      </c>
      <c r="AB1688" s="12" t="s">
        <v>114</v>
      </c>
      <c r="AC1688" t="str">
        <f t="shared" si="227"/>
        <v>0.99</v>
      </c>
      <c r="AE1688" s="93"/>
      <c r="AG1688">
        <v>5</v>
      </c>
      <c r="AI1688" t="s">
        <v>113</v>
      </c>
      <c r="AJ1688" s="11" t="s">
        <v>116</v>
      </c>
      <c r="AK1688" t="s">
        <v>8252</v>
      </c>
      <c r="AL1688" t="s">
        <v>8253</v>
      </c>
      <c r="AM1688" t="s">
        <v>8254</v>
      </c>
      <c r="AN1688" t="s">
        <v>8255</v>
      </c>
      <c r="AO1688" t="s">
        <v>8256</v>
      </c>
      <c r="AS1688"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88" t="s">
        <v>122</v>
      </c>
      <c r="AU1688" s="11" t="s">
        <v>122</v>
      </c>
      <c r="AV1688" t="s">
        <v>5219</v>
      </c>
      <c r="AW1688" t="s">
        <v>123</v>
      </c>
      <c r="BI1688">
        <v>2</v>
      </c>
      <c r="BN1688" t="s">
        <v>8880</v>
      </c>
      <c r="BO1688" t="s">
        <v>8881</v>
      </c>
      <c r="CB1688" t="s">
        <v>133</v>
      </c>
      <c r="CC1688" t="s">
        <v>134</v>
      </c>
      <c r="CD1688">
        <v>1</v>
      </c>
      <c r="CE1688">
        <v>4</v>
      </c>
      <c r="CG1688" t="s">
        <v>135</v>
      </c>
    </row>
    <row r="1689" spans="1:85" x14ac:dyDescent="0.3">
      <c r="A1689" s="39">
        <v>6688</v>
      </c>
      <c r="B1689" t="s">
        <v>98</v>
      </c>
      <c r="C1689" t="s">
        <v>8882</v>
      </c>
      <c r="D1689" t="s">
        <v>137</v>
      </c>
      <c r="E1689" t="s">
        <v>8876</v>
      </c>
      <c r="F1689" t="s">
        <v>138</v>
      </c>
      <c r="G1689" s="12" t="s">
        <v>101</v>
      </c>
      <c r="H1689" t="s">
        <v>7330</v>
      </c>
      <c r="I1689" t="s">
        <v>7884</v>
      </c>
      <c r="J1689" t="s">
        <v>8883</v>
      </c>
      <c r="K1689"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89" s="12" t="str">
        <f t="shared" si="222"/>
        <v>Fitted sheets made with elastic all around and Fits up to a 18"" mattress.
100% brushed polyester microfiber.
These sheets feel as soft as 600 Thread count cotton sheets.
Super-soft and long lasting.
Machine washable.</v>
      </c>
      <c r="M1689" t="s">
        <v>8878</v>
      </c>
      <c r="N1689"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89"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89" t="s">
        <v>8578</v>
      </c>
      <c r="Q1689" t="s">
        <v>8579</v>
      </c>
      <c r="R1689" t="s">
        <v>8580</v>
      </c>
      <c r="S1689" t="s">
        <v>8581</v>
      </c>
      <c r="T1689" t="s">
        <v>8582</v>
      </c>
      <c r="U1689" t="s">
        <v>8882</v>
      </c>
      <c r="V1689" t="s">
        <v>8882</v>
      </c>
      <c r="W1689" s="20" t="s">
        <v>8884</v>
      </c>
      <c r="X1689" s="20" t="s">
        <v>8884</v>
      </c>
      <c r="Y1689" t="s">
        <v>8234</v>
      </c>
      <c r="Z1689" t="s">
        <v>8235</v>
      </c>
      <c r="AA1689" t="s">
        <v>113</v>
      </c>
      <c r="AB1689" s="12" t="s">
        <v>114</v>
      </c>
      <c r="AC1689" t="str">
        <f t="shared" si="227"/>
        <v>57.99</v>
      </c>
      <c r="AD1689" s="13">
        <v>39.99</v>
      </c>
      <c r="AE1689" s="93">
        <f t="shared" ref="AE1689:AE1697" si="228">AD1689+AG1689</f>
        <v>44.99</v>
      </c>
      <c r="AG1689">
        <v>5</v>
      </c>
      <c r="AI1689" t="s">
        <v>113</v>
      </c>
      <c r="AJ1689" s="11" t="s">
        <v>116</v>
      </c>
      <c r="AK1689" t="s">
        <v>8261</v>
      </c>
      <c r="AL1689" t="s">
        <v>8262</v>
      </c>
      <c r="AM1689" t="s">
        <v>8263</v>
      </c>
      <c r="AN1689" t="s">
        <v>8264</v>
      </c>
      <c r="AO1689" t="s">
        <v>8265</v>
      </c>
      <c r="AS1689"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89" t="s">
        <v>122</v>
      </c>
      <c r="AU1689" s="11" t="s">
        <v>122</v>
      </c>
      <c r="AV1689">
        <v>4</v>
      </c>
      <c r="AW1689" t="s">
        <v>123</v>
      </c>
      <c r="BI1689">
        <v>2</v>
      </c>
      <c r="BN1689" t="s">
        <v>8880</v>
      </c>
      <c r="BO1689" t="s">
        <v>8881</v>
      </c>
      <c r="CB1689" t="s">
        <v>133</v>
      </c>
      <c r="CC1689" t="s">
        <v>134</v>
      </c>
      <c r="CD1689">
        <v>1</v>
      </c>
      <c r="CE1689">
        <v>4</v>
      </c>
      <c r="CG1689" t="s">
        <v>135</v>
      </c>
    </row>
    <row r="1690" spans="1:85" x14ac:dyDescent="0.3">
      <c r="A1690" s="39">
        <v>6689</v>
      </c>
      <c r="B1690" t="s">
        <v>98</v>
      </c>
      <c r="C1690" t="s">
        <v>8885</v>
      </c>
      <c r="D1690" t="s">
        <v>137</v>
      </c>
      <c r="E1690" t="s">
        <v>8876</v>
      </c>
      <c r="F1690" t="s">
        <v>138</v>
      </c>
      <c r="G1690" s="12" t="s">
        <v>101</v>
      </c>
      <c r="H1690" t="s">
        <v>7330</v>
      </c>
      <c r="I1690" t="s">
        <v>8300</v>
      </c>
      <c r="J1690" t="s">
        <v>8886</v>
      </c>
      <c r="K1690"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0" s="12" t="str">
        <f t="shared" si="222"/>
        <v>Fitted sheets made with elastic all around and Fits up to a 18"" mattress.
100% brushed polyester microfiber.
These sheets feel as soft as 600 Thread count cotton sheets.
Super-soft and long lasting.
Machine washable.</v>
      </c>
      <c r="M1690" t="s">
        <v>8878</v>
      </c>
      <c r="N1690"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0"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0" t="s">
        <v>8578</v>
      </c>
      <c r="Q1690" t="s">
        <v>8579</v>
      </c>
      <c r="R1690" t="s">
        <v>8580</v>
      </c>
      <c r="S1690" t="s">
        <v>8581</v>
      </c>
      <c r="T1690" t="s">
        <v>8582</v>
      </c>
      <c r="U1690" t="s">
        <v>8885</v>
      </c>
      <c r="V1690" t="s">
        <v>8885</v>
      </c>
      <c r="W1690" s="20" t="s">
        <v>8887</v>
      </c>
      <c r="X1690" s="20" t="s">
        <v>8887</v>
      </c>
      <c r="Y1690" t="s">
        <v>8234</v>
      </c>
      <c r="Z1690" t="s">
        <v>8235</v>
      </c>
      <c r="AA1690" t="s">
        <v>113</v>
      </c>
      <c r="AB1690" s="12" t="s">
        <v>114</v>
      </c>
      <c r="AC1690" t="str">
        <f t="shared" si="227"/>
        <v>57.99</v>
      </c>
      <c r="AD1690" s="13">
        <v>39.99</v>
      </c>
      <c r="AE1690" s="93">
        <f t="shared" si="228"/>
        <v>44.99</v>
      </c>
      <c r="AG1690">
        <v>5</v>
      </c>
      <c r="AI1690" t="s">
        <v>113</v>
      </c>
      <c r="AJ1690" s="11" t="s">
        <v>116</v>
      </c>
      <c r="AK1690" t="s">
        <v>8270</v>
      </c>
      <c r="AL1690" t="s">
        <v>8271</v>
      </c>
      <c r="AM1690" t="s">
        <v>8272</v>
      </c>
      <c r="AN1690" t="s">
        <v>8273</v>
      </c>
      <c r="AO1690" t="s">
        <v>8274</v>
      </c>
      <c r="AS1690"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90" t="s">
        <v>122</v>
      </c>
      <c r="AU1690" s="11" t="s">
        <v>122</v>
      </c>
      <c r="AV1690">
        <v>4</v>
      </c>
      <c r="AW1690" t="s">
        <v>123</v>
      </c>
      <c r="BI1690">
        <v>2</v>
      </c>
      <c r="BN1690" t="s">
        <v>8880</v>
      </c>
      <c r="BO1690" t="s">
        <v>8881</v>
      </c>
      <c r="CB1690" t="s">
        <v>133</v>
      </c>
      <c r="CC1690" t="s">
        <v>134</v>
      </c>
      <c r="CD1690">
        <v>1</v>
      </c>
      <c r="CE1690">
        <v>4</v>
      </c>
      <c r="CG1690" t="s">
        <v>135</v>
      </c>
    </row>
    <row r="1691" spans="1:85" x14ac:dyDescent="0.3">
      <c r="A1691" s="39">
        <v>6690</v>
      </c>
      <c r="B1691" t="s">
        <v>98</v>
      </c>
      <c r="C1691" t="s">
        <v>8888</v>
      </c>
      <c r="D1691" t="s">
        <v>137</v>
      </c>
      <c r="E1691" t="s">
        <v>8876</v>
      </c>
      <c r="F1691" t="s">
        <v>138</v>
      </c>
      <c r="G1691" s="12" t="s">
        <v>101</v>
      </c>
      <c r="H1691" t="s">
        <v>7330</v>
      </c>
      <c r="I1691" t="s">
        <v>8258</v>
      </c>
      <c r="J1691" t="s">
        <v>8889</v>
      </c>
      <c r="K1691"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1" s="12" t="str">
        <f t="shared" si="222"/>
        <v>Fitted sheets made with elastic all around and Fits up to a 18"" mattress.
100% brushed polyester microfiber.
These sheets feel as soft as 600 Thread count cotton sheets.
Super-soft and long lasting.
Machine washable.</v>
      </c>
      <c r="M1691" t="s">
        <v>8878</v>
      </c>
      <c r="N1691"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1"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1" t="s">
        <v>8578</v>
      </c>
      <c r="Q1691" t="s">
        <v>8579</v>
      </c>
      <c r="R1691" t="s">
        <v>8580</v>
      </c>
      <c r="S1691" t="s">
        <v>8581</v>
      </c>
      <c r="T1691" t="s">
        <v>8582</v>
      </c>
      <c r="U1691" t="s">
        <v>8888</v>
      </c>
      <c r="V1691" t="s">
        <v>8888</v>
      </c>
      <c r="W1691" s="20" t="s">
        <v>8890</v>
      </c>
      <c r="X1691" s="20" t="s">
        <v>8890</v>
      </c>
      <c r="Y1691" t="s">
        <v>8234</v>
      </c>
      <c r="Z1691" t="s">
        <v>8235</v>
      </c>
      <c r="AA1691" t="s">
        <v>113</v>
      </c>
      <c r="AB1691" s="12" t="s">
        <v>114</v>
      </c>
      <c r="AC1691" t="str">
        <f t="shared" si="227"/>
        <v>57.99</v>
      </c>
      <c r="AD1691" s="13">
        <v>39.99</v>
      </c>
      <c r="AE1691" s="93">
        <f t="shared" si="228"/>
        <v>44.99</v>
      </c>
      <c r="AG1691">
        <v>5</v>
      </c>
      <c r="AI1691" t="s">
        <v>113</v>
      </c>
      <c r="AJ1691" s="11" t="s">
        <v>116</v>
      </c>
      <c r="AK1691" t="s">
        <v>8236</v>
      </c>
      <c r="AL1691" t="s">
        <v>8237</v>
      </c>
      <c r="AM1691" t="s">
        <v>8238</v>
      </c>
      <c r="AN1691" t="s">
        <v>8239</v>
      </c>
      <c r="AO1691" t="s">
        <v>8240</v>
      </c>
      <c r="AS1691"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91" t="s">
        <v>122</v>
      </c>
      <c r="AU1691" s="11" t="s">
        <v>122</v>
      </c>
      <c r="AV1691">
        <v>4</v>
      </c>
      <c r="AW1691" t="s">
        <v>123</v>
      </c>
      <c r="BI1691">
        <v>2</v>
      </c>
      <c r="BN1691" t="s">
        <v>8880</v>
      </c>
      <c r="BO1691" t="s">
        <v>8881</v>
      </c>
      <c r="CB1691" t="s">
        <v>133</v>
      </c>
      <c r="CC1691" t="s">
        <v>134</v>
      </c>
      <c r="CD1691">
        <v>1</v>
      </c>
      <c r="CE1691">
        <v>4</v>
      </c>
      <c r="CG1691" t="s">
        <v>135</v>
      </c>
    </row>
    <row r="1692" spans="1:85" x14ac:dyDescent="0.3">
      <c r="A1692" s="39">
        <v>6691</v>
      </c>
      <c r="B1692" t="s">
        <v>98</v>
      </c>
      <c r="C1692" t="s">
        <v>8891</v>
      </c>
      <c r="D1692" t="s">
        <v>137</v>
      </c>
      <c r="E1692" t="s">
        <v>8876</v>
      </c>
      <c r="F1692" t="s">
        <v>138</v>
      </c>
      <c r="G1692" s="12" t="s">
        <v>101</v>
      </c>
      <c r="H1692" t="s">
        <v>7330</v>
      </c>
      <c r="I1692" t="s">
        <v>7311</v>
      </c>
      <c r="J1692" t="s">
        <v>8892</v>
      </c>
      <c r="K1692"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2" s="12" t="str">
        <f t="shared" si="222"/>
        <v>Fitted sheets made with elastic all around and Fits up to a 18"" mattress.
100% brushed polyester microfiber.
These sheets feel as soft as 600 Thread count cotton sheets.
Super-soft and long lasting.
Machine washable.</v>
      </c>
      <c r="M1692" t="s">
        <v>8878</v>
      </c>
      <c r="N1692"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2"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2" t="s">
        <v>8578</v>
      </c>
      <c r="Q1692" t="s">
        <v>8579</v>
      </c>
      <c r="R1692" t="s">
        <v>8580</v>
      </c>
      <c r="S1692" t="s">
        <v>8581</v>
      </c>
      <c r="T1692" t="s">
        <v>8582</v>
      </c>
      <c r="U1692" t="s">
        <v>8891</v>
      </c>
      <c r="V1692" t="s">
        <v>8891</v>
      </c>
      <c r="W1692" s="20" t="s">
        <v>8893</v>
      </c>
      <c r="X1692" s="20" t="s">
        <v>8893</v>
      </c>
      <c r="Y1692" t="s">
        <v>8234</v>
      </c>
      <c r="Z1692" t="s">
        <v>8235</v>
      </c>
      <c r="AA1692" t="s">
        <v>113</v>
      </c>
      <c r="AB1692" s="12" t="s">
        <v>114</v>
      </c>
      <c r="AC1692" t="str">
        <f t="shared" si="227"/>
        <v>57.99</v>
      </c>
      <c r="AD1692" s="13">
        <v>39.99</v>
      </c>
      <c r="AE1692" s="93">
        <f t="shared" si="228"/>
        <v>44.99</v>
      </c>
      <c r="AG1692">
        <v>5</v>
      </c>
      <c r="AI1692" t="s">
        <v>113</v>
      </c>
      <c r="AJ1692" s="11" t="s">
        <v>116</v>
      </c>
      <c r="AK1692" t="s">
        <v>8236</v>
      </c>
      <c r="AL1692" t="s">
        <v>8237</v>
      </c>
      <c r="AM1692" t="s">
        <v>8247</v>
      </c>
      <c r="AN1692" t="s">
        <v>8239</v>
      </c>
      <c r="AO1692" t="s">
        <v>8240</v>
      </c>
      <c r="AS169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92" t="s">
        <v>122</v>
      </c>
      <c r="AU1692" s="11" t="s">
        <v>122</v>
      </c>
      <c r="AV1692">
        <v>4</v>
      </c>
      <c r="AW1692" t="s">
        <v>123</v>
      </c>
      <c r="BI1692">
        <v>2</v>
      </c>
      <c r="BN1692" t="s">
        <v>8880</v>
      </c>
      <c r="BO1692" t="s">
        <v>8881</v>
      </c>
      <c r="CB1692" t="s">
        <v>133</v>
      </c>
      <c r="CC1692" t="s">
        <v>134</v>
      </c>
      <c r="CD1692">
        <v>1</v>
      </c>
      <c r="CE1692">
        <v>4</v>
      </c>
      <c r="CG1692" t="s">
        <v>135</v>
      </c>
    </row>
    <row r="1693" spans="1:85" x14ac:dyDescent="0.3">
      <c r="A1693" s="39">
        <v>6692</v>
      </c>
      <c r="B1693" t="s">
        <v>98</v>
      </c>
      <c r="C1693" t="s">
        <v>8894</v>
      </c>
      <c r="D1693" t="s">
        <v>137</v>
      </c>
      <c r="E1693" t="s">
        <v>8876</v>
      </c>
      <c r="F1693" t="s">
        <v>138</v>
      </c>
      <c r="G1693" s="12" t="s">
        <v>101</v>
      </c>
      <c r="H1693" t="s">
        <v>7330</v>
      </c>
      <c r="I1693" t="s">
        <v>8288</v>
      </c>
      <c r="J1693" t="s">
        <v>8895</v>
      </c>
      <c r="K1693"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3" s="12" t="str">
        <f t="shared" si="222"/>
        <v>Fitted sheets made with elastic all around and Fits up to a 18"" mattress.
100% brushed polyester microfiber.
These sheets feel as soft as 600 Thread count cotton sheets.
Super-soft and long lasting.
Machine washable.</v>
      </c>
      <c r="M1693" t="s">
        <v>8878</v>
      </c>
      <c r="N1693"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3"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3" t="s">
        <v>8578</v>
      </c>
      <c r="Q1693" t="s">
        <v>8579</v>
      </c>
      <c r="R1693" t="s">
        <v>8580</v>
      </c>
      <c r="S1693" t="s">
        <v>8581</v>
      </c>
      <c r="T1693" t="s">
        <v>8582</v>
      </c>
      <c r="U1693" t="s">
        <v>8894</v>
      </c>
      <c r="V1693" t="s">
        <v>8894</v>
      </c>
      <c r="W1693" s="20" t="s">
        <v>8896</v>
      </c>
      <c r="X1693" s="20" t="s">
        <v>8896</v>
      </c>
      <c r="Y1693" t="s">
        <v>8234</v>
      </c>
      <c r="Z1693" t="s">
        <v>8235</v>
      </c>
      <c r="AA1693" t="s">
        <v>113</v>
      </c>
      <c r="AB1693" s="12" t="s">
        <v>114</v>
      </c>
      <c r="AC1693" t="str">
        <f t="shared" si="227"/>
        <v>57.99</v>
      </c>
      <c r="AD1693" s="13">
        <v>39.99</v>
      </c>
      <c r="AE1693" s="93">
        <f t="shared" si="228"/>
        <v>44.99</v>
      </c>
      <c r="AG1693">
        <v>5</v>
      </c>
      <c r="AI1693" t="s">
        <v>113</v>
      </c>
      <c r="AJ1693" s="11" t="s">
        <v>116</v>
      </c>
      <c r="AK1693" t="s">
        <v>8252</v>
      </c>
      <c r="AL1693" t="s">
        <v>8253</v>
      </c>
      <c r="AM1693" t="s">
        <v>8254</v>
      </c>
      <c r="AN1693" t="s">
        <v>8255</v>
      </c>
      <c r="AO1693" t="s">
        <v>8256</v>
      </c>
      <c r="AS169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93" t="s">
        <v>122</v>
      </c>
      <c r="AU1693" s="11" t="s">
        <v>122</v>
      </c>
      <c r="AV1693">
        <v>4</v>
      </c>
      <c r="AW1693" t="s">
        <v>123</v>
      </c>
      <c r="BI1693">
        <v>2</v>
      </c>
      <c r="BN1693" t="s">
        <v>8880</v>
      </c>
      <c r="BO1693" t="s">
        <v>8881</v>
      </c>
      <c r="CB1693" t="s">
        <v>133</v>
      </c>
      <c r="CC1693" t="s">
        <v>134</v>
      </c>
      <c r="CD1693">
        <v>1</v>
      </c>
      <c r="CE1693">
        <v>4</v>
      </c>
      <c r="CG1693" t="s">
        <v>135</v>
      </c>
    </row>
    <row r="1694" spans="1:85" x14ac:dyDescent="0.3">
      <c r="A1694" s="39">
        <v>6693</v>
      </c>
      <c r="B1694" t="s">
        <v>98</v>
      </c>
      <c r="C1694" t="s">
        <v>8897</v>
      </c>
      <c r="D1694" t="s">
        <v>137</v>
      </c>
      <c r="E1694" t="s">
        <v>8876</v>
      </c>
      <c r="F1694" t="s">
        <v>138</v>
      </c>
      <c r="G1694" s="12" t="s">
        <v>101</v>
      </c>
      <c r="H1694" t="s">
        <v>7330</v>
      </c>
      <c r="I1694" t="s">
        <v>8249</v>
      </c>
      <c r="J1694" t="s">
        <v>8898</v>
      </c>
      <c r="K1694"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4" s="12" t="str">
        <f t="shared" si="222"/>
        <v>Fitted sheets made with elastic all around and Fits up to a 18"" mattress.
100% brushed polyester microfiber.
These sheets feel as soft as 600 Thread count cotton sheets.
Super-soft and long lasting.
Machine washable.</v>
      </c>
      <c r="M1694" t="s">
        <v>8878</v>
      </c>
      <c r="N1694"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4"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4" t="s">
        <v>8578</v>
      </c>
      <c r="Q1694" t="s">
        <v>8579</v>
      </c>
      <c r="R1694" t="s">
        <v>8580</v>
      </c>
      <c r="S1694" t="s">
        <v>8581</v>
      </c>
      <c r="T1694" t="s">
        <v>8582</v>
      </c>
      <c r="U1694" t="s">
        <v>8897</v>
      </c>
      <c r="V1694" t="s">
        <v>8897</v>
      </c>
      <c r="W1694" s="20" t="s">
        <v>8899</v>
      </c>
      <c r="X1694" s="20" t="s">
        <v>8899</v>
      </c>
      <c r="Y1694" t="s">
        <v>8234</v>
      </c>
      <c r="Z1694" t="s">
        <v>8235</v>
      </c>
      <c r="AA1694" t="s">
        <v>113</v>
      </c>
      <c r="AB1694" s="12" t="s">
        <v>114</v>
      </c>
      <c r="AC1694" t="str">
        <f t="shared" si="227"/>
        <v>57.99</v>
      </c>
      <c r="AD1694" s="13">
        <v>39.99</v>
      </c>
      <c r="AE1694" s="93">
        <f t="shared" si="228"/>
        <v>44.99</v>
      </c>
      <c r="AG1694">
        <v>5</v>
      </c>
      <c r="AI1694" t="s">
        <v>113</v>
      </c>
      <c r="AJ1694" s="11" t="s">
        <v>116</v>
      </c>
      <c r="AK1694" t="s">
        <v>8261</v>
      </c>
      <c r="AL1694" t="s">
        <v>8262</v>
      </c>
      <c r="AM1694" t="s">
        <v>8263</v>
      </c>
      <c r="AN1694" t="s">
        <v>8264</v>
      </c>
      <c r="AO1694" t="s">
        <v>8265</v>
      </c>
      <c r="AS169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94" t="s">
        <v>122</v>
      </c>
      <c r="AU1694" s="11" t="s">
        <v>122</v>
      </c>
      <c r="AV1694">
        <v>4</v>
      </c>
      <c r="AW1694" t="s">
        <v>123</v>
      </c>
      <c r="BI1694">
        <v>2</v>
      </c>
      <c r="BN1694" t="s">
        <v>8880</v>
      </c>
      <c r="BO1694" t="s">
        <v>8881</v>
      </c>
      <c r="CB1694" t="s">
        <v>133</v>
      </c>
      <c r="CC1694" t="s">
        <v>134</v>
      </c>
      <c r="CD1694">
        <v>1</v>
      </c>
      <c r="CE1694">
        <v>4</v>
      </c>
      <c r="CG1694" t="s">
        <v>135</v>
      </c>
    </row>
    <row r="1695" spans="1:85" x14ac:dyDescent="0.3">
      <c r="A1695" s="39">
        <v>6694</v>
      </c>
      <c r="B1695" t="s">
        <v>98</v>
      </c>
      <c r="C1695" t="s">
        <v>8900</v>
      </c>
      <c r="D1695" t="s">
        <v>137</v>
      </c>
      <c r="E1695" t="s">
        <v>8876</v>
      </c>
      <c r="F1695" t="s">
        <v>138</v>
      </c>
      <c r="G1695" s="12" t="s">
        <v>101</v>
      </c>
      <c r="H1695" t="s">
        <v>7330</v>
      </c>
      <c r="I1695" t="s">
        <v>8369</v>
      </c>
      <c r="J1695" t="s">
        <v>8901</v>
      </c>
      <c r="K1695"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5" s="12" t="str">
        <f t="shared" si="222"/>
        <v>Fitted sheets made with elastic all around and Fits up to a 18"" mattress.
100% brushed polyester microfiber.
These sheets feel as soft as 600 Thread count cotton sheets.
Super-soft and long lasting.
Machine washable.</v>
      </c>
      <c r="M1695" t="s">
        <v>8878</v>
      </c>
      <c r="N1695"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5"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5" t="s">
        <v>8578</v>
      </c>
      <c r="Q1695" t="s">
        <v>8579</v>
      </c>
      <c r="R1695" t="s">
        <v>8580</v>
      </c>
      <c r="S1695" t="s">
        <v>8581</v>
      </c>
      <c r="T1695" t="s">
        <v>8582</v>
      </c>
      <c r="U1695" t="s">
        <v>8900</v>
      </c>
      <c r="V1695" t="s">
        <v>8900</v>
      </c>
      <c r="W1695" s="20" t="s">
        <v>8902</v>
      </c>
      <c r="X1695" s="20" t="s">
        <v>8902</v>
      </c>
      <c r="Y1695" t="s">
        <v>8234</v>
      </c>
      <c r="Z1695" t="s">
        <v>8235</v>
      </c>
      <c r="AA1695" t="s">
        <v>113</v>
      </c>
      <c r="AB1695" s="12" t="s">
        <v>114</v>
      </c>
      <c r="AC1695" t="str">
        <f t="shared" si="227"/>
        <v>57.99</v>
      </c>
      <c r="AD1695" s="13">
        <v>39.99</v>
      </c>
      <c r="AE1695" s="93">
        <f t="shared" si="228"/>
        <v>44.99</v>
      </c>
      <c r="AG1695">
        <v>5</v>
      </c>
      <c r="AI1695" t="s">
        <v>113</v>
      </c>
      <c r="AJ1695" s="11" t="s">
        <v>116</v>
      </c>
      <c r="AK1695" t="s">
        <v>8270</v>
      </c>
      <c r="AL1695" t="s">
        <v>8271</v>
      </c>
      <c r="AM1695" t="s">
        <v>8272</v>
      </c>
      <c r="AN1695" t="s">
        <v>8273</v>
      </c>
      <c r="AO1695" t="s">
        <v>8274</v>
      </c>
      <c r="AS1695"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695" t="s">
        <v>122</v>
      </c>
      <c r="AU1695" s="11" t="s">
        <v>122</v>
      </c>
      <c r="AV1695">
        <v>4</v>
      </c>
      <c r="AW1695" t="s">
        <v>123</v>
      </c>
      <c r="BI1695">
        <v>2</v>
      </c>
      <c r="BN1695" t="s">
        <v>8880</v>
      </c>
      <c r="BO1695" t="s">
        <v>8881</v>
      </c>
      <c r="CB1695" t="s">
        <v>133</v>
      </c>
      <c r="CC1695" t="s">
        <v>134</v>
      </c>
      <c r="CD1695">
        <v>1</v>
      </c>
      <c r="CE1695">
        <v>4</v>
      </c>
      <c r="CG1695" t="s">
        <v>135</v>
      </c>
    </row>
    <row r="1696" spans="1:85" x14ac:dyDescent="0.3">
      <c r="A1696" s="39">
        <v>6695</v>
      </c>
      <c r="B1696" t="s">
        <v>98</v>
      </c>
      <c r="C1696" t="s">
        <v>8903</v>
      </c>
      <c r="D1696" t="s">
        <v>137</v>
      </c>
      <c r="E1696" t="s">
        <v>8876</v>
      </c>
      <c r="F1696" t="s">
        <v>138</v>
      </c>
      <c r="G1696" s="12" t="s">
        <v>101</v>
      </c>
      <c r="H1696" t="s">
        <v>7330</v>
      </c>
      <c r="I1696" t="s">
        <v>8347</v>
      </c>
      <c r="J1696" t="s">
        <v>8904</v>
      </c>
      <c r="K1696"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6" s="12" t="str">
        <f t="shared" si="222"/>
        <v>Fitted sheets made with elastic all around and Fits up to a 18"" mattress.
100% brushed polyester microfiber.
These sheets feel as soft as 600 Thread count cotton sheets.
Super-soft and long lasting.
Machine washable.</v>
      </c>
      <c r="M1696" t="s">
        <v>8878</v>
      </c>
      <c r="N1696"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6"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6" t="s">
        <v>8578</v>
      </c>
      <c r="Q1696" t="s">
        <v>8579</v>
      </c>
      <c r="R1696" t="s">
        <v>8580</v>
      </c>
      <c r="S1696" t="s">
        <v>8581</v>
      </c>
      <c r="T1696" t="s">
        <v>8582</v>
      </c>
      <c r="U1696" t="s">
        <v>8903</v>
      </c>
      <c r="V1696" t="s">
        <v>8903</v>
      </c>
      <c r="W1696" s="20" t="s">
        <v>8905</v>
      </c>
      <c r="X1696" s="20" t="s">
        <v>8905</v>
      </c>
      <c r="Y1696" t="s">
        <v>8234</v>
      </c>
      <c r="Z1696" t="s">
        <v>8235</v>
      </c>
      <c r="AA1696" t="s">
        <v>113</v>
      </c>
      <c r="AB1696" s="12" t="s">
        <v>114</v>
      </c>
      <c r="AC1696" t="str">
        <f t="shared" si="227"/>
        <v>57.99</v>
      </c>
      <c r="AD1696" s="13">
        <v>39.99</v>
      </c>
      <c r="AE1696" s="93">
        <f t="shared" si="228"/>
        <v>44.99</v>
      </c>
      <c r="AG1696">
        <v>5</v>
      </c>
      <c r="AI1696" t="s">
        <v>113</v>
      </c>
      <c r="AJ1696" s="11" t="s">
        <v>116</v>
      </c>
      <c r="AK1696" t="s">
        <v>8236</v>
      </c>
      <c r="AL1696" t="s">
        <v>8237</v>
      </c>
      <c r="AM1696" t="s">
        <v>8238</v>
      </c>
      <c r="AN1696" t="s">
        <v>8239</v>
      </c>
      <c r="AO1696" t="s">
        <v>8240</v>
      </c>
      <c r="AS1696"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696" t="s">
        <v>122</v>
      </c>
      <c r="AU1696" s="11" t="s">
        <v>122</v>
      </c>
      <c r="AV1696">
        <v>4</v>
      </c>
      <c r="AW1696" t="s">
        <v>123</v>
      </c>
      <c r="BI1696">
        <v>2</v>
      </c>
      <c r="BN1696" t="s">
        <v>8880</v>
      </c>
      <c r="BO1696" t="s">
        <v>8881</v>
      </c>
      <c r="CB1696" t="s">
        <v>133</v>
      </c>
      <c r="CC1696" t="s">
        <v>134</v>
      </c>
      <c r="CD1696">
        <v>1</v>
      </c>
      <c r="CE1696">
        <v>4</v>
      </c>
      <c r="CG1696" t="s">
        <v>135</v>
      </c>
    </row>
    <row r="1697" spans="1:85" x14ac:dyDescent="0.3">
      <c r="A1697" s="39">
        <v>6696</v>
      </c>
      <c r="B1697" t="s">
        <v>98</v>
      </c>
      <c r="C1697" t="s">
        <v>8906</v>
      </c>
      <c r="D1697" t="s">
        <v>137</v>
      </c>
      <c r="E1697" t="s">
        <v>8876</v>
      </c>
      <c r="F1697" t="s">
        <v>138</v>
      </c>
      <c r="G1697" s="12" t="s">
        <v>101</v>
      </c>
      <c r="H1697" t="s">
        <v>7330</v>
      </c>
      <c r="I1697" t="s">
        <v>8351</v>
      </c>
      <c r="J1697" t="s">
        <v>8907</v>
      </c>
      <c r="K1697"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7" s="12" t="str">
        <f t="shared" si="222"/>
        <v>Fitted sheets made with elastic all around and Fits up to a 18"" mattress.
100% brushed polyester microfiber.
These sheets feel as soft as 600 Thread count cotton sheets.
Super-soft and long lasting.
Machine washable.</v>
      </c>
      <c r="M1697" t="s">
        <v>8878</v>
      </c>
      <c r="N1697"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O1697"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king). Machine washable 100% brushed polyester microfiber. These sheets feel as soft as 600 Thread count cotton sheets, and hold better in washing. King set includes flat sheet (108"" x 102""), fitted sheet (78""x 80""), and two pillowcases (20"" x 40"").</v>
      </c>
      <c r="P1697" t="s">
        <v>8578</v>
      </c>
      <c r="Q1697" t="s">
        <v>8579</v>
      </c>
      <c r="R1697" t="s">
        <v>8580</v>
      </c>
      <c r="S1697" t="s">
        <v>8581</v>
      </c>
      <c r="T1697" t="s">
        <v>8582</v>
      </c>
      <c r="U1697" t="s">
        <v>8906</v>
      </c>
      <c r="V1697" t="s">
        <v>8906</v>
      </c>
      <c r="W1697" s="20" t="s">
        <v>8908</v>
      </c>
      <c r="X1697" s="20" t="s">
        <v>8908</v>
      </c>
      <c r="Y1697" t="s">
        <v>8234</v>
      </c>
      <c r="Z1697" t="s">
        <v>8235</v>
      </c>
      <c r="AA1697" t="s">
        <v>113</v>
      </c>
      <c r="AB1697" s="12" t="s">
        <v>114</v>
      </c>
      <c r="AC1697" t="str">
        <f t="shared" si="227"/>
        <v>57.99</v>
      </c>
      <c r="AD1697" s="13">
        <v>39.99</v>
      </c>
      <c r="AE1697" s="93">
        <f t="shared" si="228"/>
        <v>44.99</v>
      </c>
      <c r="AG1697">
        <v>5</v>
      </c>
      <c r="AI1697" t="s">
        <v>113</v>
      </c>
      <c r="AJ1697" s="11" t="s">
        <v>116</v>
      </c>
      <c r="AK1697" t="s">
        <v>8236</v>
      </c>
      <c r="AL1697" t="s">
        <v>8237</v>
      </c>
      <c r="AM1697" t="s">
        <v>8247</v>
      </c>
      <c r="AN1697" t="s">
        <v>8239</v>
      </c>
      <c r="AO1697" t="s">
        <v>8240</v>
      </c>
      <c r="AS1697"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697" t="s">
        <v>122</v>
      </c>
      <c r="AU1697" s="11" t="s">
        <v>122</v>
      </c>
      <c r="AV1697">
        <v>4</v>
      </c>
      <c r="AW1697" t="s">
        <v>123</v>
      </c>
      <c r="BI1697">
        <v>2</v>
      </c>
      <c r="BN1697" t="s">
        <v>8880</v>
      </c>
      <c r="BO1697" t="s">
        <v>8881</v>
      </c>
      <c r="CB1697" t="s">
        <v>133</v>
      </c>
      <c r="CC1697" t="s">
        <v>134</v>
      </c>
      <c r="CD1697">
        <v>1</v>
      </c>
      <c r="CE1697">
        <v>4</v>
      </c>
      <c r="CG1697" t="s">
        <v>135</v>
      </c>
    </row>
    <row r="1698" spans="1:85" x14ac:dyDescent="0.3">
      <c r="A1698" s="39">
        <v>6697</v>
      </c>
      <c r="B1698" t="s">
        <v>98</v>
      </c>
      <c r="C1698" t="s">
        <v>8909</v>
      </c>
      <c r="D1698" t="s">
        <v>100</v>
      </c>
      <c r="G1698" s="12"/>
      <c r="J1698" t="s">
        <v>8910</v>
      </c>
      <c r="K1698"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8" s="12" t="str">
        <f t="shared" si="222"/>
        <v>Fitted sheets made with elastic all around and Fits up to a 18"" mattress.
100% brushed polyester microfiber.
These sheets feel as soft as 600 Thread count cotton sheets.
Super-soft and long lasting.
Machine washable.</v>
      </c>
      <c r="M1698" t="s">
        <v>8911</v>
      </c>
      <c r="N1698"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698"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698" t="s">
        <v>8578</v>
      </c>
      <c r="Q1698" t="s">
        <v>8579</v>
      </c>
      <c r="R1698" t="s">
        <v>8580</v>
      </c>
      <c r="S1698" t="s">
        <v>8581</v>
      </c>
      <c r="T1698" t="s">
        <v>8582</v>
      </c>
      <c r="U1698" t="s">
        <v>8909</v>
      </c>
      <c r="V1698" t="s">
        <v>8909</v>
      </c>
      <c r="W1698" s="20" t="s">
        <v>8912</v>
      </c>
      <c r="X1698" s="20" t="s">
        <v>8912</v>
      </c>
      <c r="Y1698" t="s">
        <v>8234</v>
      </c>
      <c r="Z1698" t="s">
        <v>8235</v>
      </c>
      <c r="AA1698" t="s">
        <v>113</v>
      </c>
      <c r="AB1698" s="12" t="s">
        <v>114</v>
      </c>
      <c r="AC1698" t="str">
        <f t="shared" si="227"/>
        <v>0.99</v>
      </c>
      <c r="AE1698" s="93"/>
      <c r="AG1698">
        <v>5</v>
      </c>
      <c r="AI1698" t="s">
        <v>113</v>
      </c>
      <c r="AJ1698" s="11" t="s">
        <v>116</v>
      </c>
      <c r="AK1698" t="s">
        <v>8252</v>
      </c>
      <c r="AL1698" t="s">
        <v>8253</v>
      </c>
      <c r="AM1698" t="s">
        <v>8254</v>
      </c>
      <c r="AN1698" t="s">
        <v>8255</v>
      </c>
      <c r="AO1698" t="s">
        <v>8256</v>
      </c>
      <c r="AS1698"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698" t="s">
        <v>122</v>
      </c>
      <c r="AU1698" s="11" t="s">
        <v>122</v>
      </c>
      <c r="AV1698" t="s">
        <v>5219</v>
      </c>
      <c r="AW1698" t="s">
        <v>123</v>
      </c>
      <c r="BI1698">
        <v>2</v>
      </c>
      <c r="BN1698" t="s">
        <v>8913</v>
      </c>
      <c r="BO1698" t="s">
        <v>8914</v>
      </c>
      <c r="CB1698" t="s">
        <v>133</v>
      </c>
      <c r="CC1698" t="s">
        <v>134</v>
      </c>
      <c r="CD1698">
        <v>1</v>
      </c>
      <c r="CE1698">
        <v>4</v>
      </c>
      <c r="CG1698" t="s">
        <v>135</v>
      </c>
    </row>
    <row r="1699" spans="1:85" x14ac:dyDescent="0.3">
      <c r="A1699" s="39">
        <v>6698</v>
      </c>
      <c r="B1699" t="s">
        <v>98</v>
      </c>
      <c r="C1699" t="s">
        <v>8915</v>
      </c>
      <c r="D1699" t="s">
        <v>137</v>
      </c>
      <c r="E1699" t="s">
        <v>8909</v>
      </c>
      <c r="F1699" t="s">
        <v>138</v>
      </c>
      <c r="G1699" s="12" t="s">
        <v>101</v>
      </c>
      <c r="H1699" t="s">
        <v>8744</v>
      </c>
      <c r="I1699" t="s">
        <v>7884</v>
      </c>
      <c r="J1699" t="s">
        <v>8916</v>
      </c>
      <c r="K1699"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699" s="12" t="str">
        <f t="shared" si="222"/>
        <v>Fitted sheets made with elastic all around and Fits up to a 18"" mattress.
100% brushed polyester microfiber.
These sheets feel as soft as 600 Thread count cotton sheets.
Super-soft and long lasting.
Machine washable.</v>
      </c>
      <c r="M1699" t="s">
        <v>8911</v>
      </c>
      <c r="N1699"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699"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699" t="s">
        <v>8578</v>
      </c>
      <c r="Q1699" t="s">
        <v>8579</v>
      </c>
      <c r="R1699" t="s">
        <v>8580</v>
      </c>
      <c r="S1699" t="s">
        <v>8581</v>
      </c>
      <c r="T1699" t="s">
        <v>8582</v>
      </c>
      <c r="U1699" t="s">
        <v>8915</v>
      </c>
      <c r="V1699" t="s">
        <v>8915</v>
      </c>
      <c r="W1699" s="20" t="s">
        <v>8917</v>
      </c>
      <c r="X1699" s="20" t="s">
        <v>8917</v>
      </c>
      <c r="Y1699" t="s">
        <v>8234</v>
      </c>
      <c r="Z1699" t="s">
        <v>8235</v>
      </c>
      <c r="AA1699" t="s">
        <v>113</v>
      </c>
      <c r="AB1699" s="12" t="s">
        <v>114</v>
      </c>
      <c r="AC1699" t="str">
        <f t="shared" si="227"/>
        <v>57.99</v>
      </c>
      <c r="AD1699" s="13">
        <v>39.99</v>
      </c>
      <c r="AE1699" s="93">
        <f t="shared" ref="AE1699:AE1707" si="229">AD1699+AG1699</f>
        <v>44.99</v>
      </c>
      <c r="AG1699">
        <v>5</v>
      </c>
      <c r="AI1699" t="s">
        <v>113</v>
      </c>
      <c r="AJ1699" s="11" t="s">
        <v>116</v>
      </c>
      <c r="AK1699" t="s">
        <v>8261</v>
      </c>
      <c r="AL1699" t="s">
        <v>8262</v>
      </c>
      <c r="AM1699" t="s">
        <v>8263</v>
      </c>
      <c r="AN1699" t="s">
        <v>8264</v>
      </c>
      <c r="AO1699" t="s">
        <v>8265</v>
      </c>
      <c r="AS1699"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699" t="s">
        <v>122</v>
      </c>
      <c r="AU1699" s="11" t="s">
        <v>122</v>
      </c>
      <c r="AV1699">
        <v>4</v>
      </c>
      <c r="AW1699" t="s">
        <v>123</v>
      </c>
      <c r="BI1699">
        <v>2</v>
      </c>
      <c r="BN1699" t="s">
        <v>8913</v>
      </c>
      <c r="BO1699" t="s">
        <v>8914</v>
      </c>
      <c r="CB1699" t="s">
        <v>133</v>
      </c>
      <c r="CC1699" t="s">
        <v>134</v>
      </c>
      <c r="CD1699">
        <v>1</v>
      </c>
      <c r="CE1699">
        <v>4</v>
      </c>
      <c r="CG1699" t="s">
        <v>135</v>
      </c>
    </row>
    <row r="1700" spans="1:85" x14ac:dyDescent="0.3">
      <c r="A1700" s="39">
        <v>6699</v>
      </c>
      <c r="B1700" t="s">
        <v>98</v>
      </c>
      <c r="C1700" t="s">
        <v>8918</v>
      </c>
      <c r="D1700" t="s">
        <v>137</v>
      </c>
      <c r="E1700" t="s">
        <v>8909</v>
      </c>
      <c r="F1700" t="s">
        <v>138</v>
      </c>
      <c r="G1700" s="12" t="s">
        <v>101</v>
      </c>
      <c r="H1700" t="s">
        <v>8744</v>
      </c>
      <c r="I1700" t="s">
        <v>8300</v>
      </c>
      <c r="J1700" t="s">
        <v>8919</v>
      </c>
      <c r="K1700"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0" s="12" t="str">
        <f t="shared" si="222"/>
        <v>Fitted sheets made with elastic all around and Fits up to a 18"" mattress.
100% brushed polyester microfiber.
These sheets feel as soft as 600 Thread count cotton sheets.
Super-soft and long lasting.
Machine washable.</v>
      </c>
      <c r="M1700" t="s">
        <v>8911</v>
      </c>
      <c r="N1700"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0"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0" t="s">
        <v>8578</v>
      </c>
      <c r="Q1700" t="s">
        <v>8579</v>
      </c>
      <c r="R1700" t="s">
        <v>8580</v>
      </c>
      <c r="S1700" t="s">
        <v>8581</v>
      </c>
      <c r="T1700" t="s">
        <v>8582</v>
      </c>
      <c r="U1700" t="s">
        <v>8918</v>
      </c>
      <c r="V1700" t="s">
        <v>8918</v>
      </c>
      <c r="W1700" s="20" t="s">
        <v>8920</v>
      </c>
      <c r="X1700" s="20" t="s">
        <v>8920</v>
      </c>
      <c r="Y1700" t="s">
        <v>8234</v>
      </c>
      <c r="Z1700" t="s">
        <v>8235</v>
      </c>
      <c r="AA1700" t="s">
        <v>113</v>
      </c>
      <c r="AB1700" s="12" t="s">
        <v>114</v>
      </c>
      <c r="AC1700" t="str">
        <f t="shared" si="227"/>
        <v>57.99</v>
      </c>
      <c r="AD1700" s="13">
        <v>39.99</v>
      </c>
      <c r="AE1700" s="93">
        <f t="shared" si="229"/>
        <v>44.99</v>
      </c>
      <c r="AG1700">
        <v>5</v>
      </c>
      <c r="AI1700" t="s">
        <v>113</v>
      </c>
      <c r="AJ1700" s="11" t="s">
        <v>116</v>
      </c>
      <c r="AK1700" t="s">
        <v>8270</v>
      </c>
      <c r="AL1700" t="s">
        <v>8271</v>
      </c>
      <c r="AM1700" t="s">
        <v>8272</v>
      </c>
      <c r="AN1700" t="s">
        <v>8273</v>
      </c>
      <c r="AO1700" t="s">
        <v>8274</v>
      </c>
      <c r="AS1700"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00" t="s">
        <v>122</v>
      </c>
      <c r="AU1700" s="11" t="s">
        <v>122</v>
      </c>
      <c r="AV1700">
        <v>4</v>
      </c>
      <c r="AW1700" t="s">
        <v>123</v>
      </c>
      <c r="BI1700">
        <v>2</v>
      </c>
      <c r="BN1700" t="s">
        <v>8913</v>
      </c>
      <c r="BO1700" t="s">
        <v>8914</v>
      </c>
      <c r="CB1700" t="s">
        <v>133</v>
      </c>
      <c r="CC1700" t="s">
        <v>134</v>
      </c>
      <c r="CD1700">
        <v>1</v>
      </c>
      <c r="CE1700">
        <v>4</v>
      </c>
      <c r="CG1700" t="s">
        <v>135</v>
      </c>
    </row>
    <row r="1701" spans="1:85" x14ac:dyDescent="0.3">
      <c r="A1701" s="39">
        <v>6700</v>
      </c>
      <c r="B1701" t="s">
        <v>98</v>
      </c>
      <c r="C1701" t="s">
        <v>8921</v>
      </c>
      <c r="D1701" t="s">
        <v>137</v>
      </c>
      <c r="E1701" t="s">
        <v>8909</v>
      </c>
      <c r="F1701" t="s">
        <v>138</v>
      </c>
      <c r="G1701" s="12" t="s">
        <v>101</v>
      </c>
      <c r="H1701" t="s">
        <v>8744</v>
      </c>
      <c r="I1701" t="s">
        <v>8258</v>
      </c>
      <c r="J1701" t="s">
        <v>8922</v>
      </c>
      <c r="K1701"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1" s="12" t="str">
        <f t="shared" si="222"/>
        <v>Fitted sheets made with elastic all around and Fits up to a 18"" mattress.
100% brushed polyester microfiber.
These sheets feel as soft as 600 Thread count cotton sheets.
Super-soft and long lasting.
Machine washable.</v>
      </c>
      <c r="M1701" t="s">
        <v>8911</v>
      </c>
      <c r="N1701"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1"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1" t="s">
        <v>8578</v>
      </c>
      <c r="Q1701" t="s">
        <v>8579</v>
      </c>
      <c r="R1701" t="s">
        <v>8580</v>
      </c>
      <c r="S1701" t="s">
        <v>8581</v>
      </c>
      <c r="T1701" t="s">
        <v>8582</v>
      </c>
      <c r="U1701" t="s">
        <v>8921</v>
      </c>
      <c r="V1701" t="s">
        <v>8921</v>
      </c>
      <c r="W1701" s="20" t="s">
        <v>8923</v>
      </c>
      <c r="X1701" s="20" t="s">
        <v>8923</v>
      </c>
      <c r="Y1701" t="s">
        <v>8234</v>
      </c>
      <c r="Z1701" t="s">
        <v>8235</v>
      </c>
      <c r="AA1701" t="s">
        <v>113</v>
      </c>
      <c r="AB1701" s="12" t="s">
        <v>114</v>
      </c>
      <c r="AC1701" t="str">
        <f t="shared" si="227"/>
        <v>57.99</v>
      </c>
      <c r="AD1701" s="13">
        <v>39.99</v>
      </c>
      <c r="AE1701" s="93">
        <f t="shared" si="229"/>
        <v>44.99</v>
      </c>
      <c r="AG1701">
        <v>5</v>
      </c>
      <c r="AI1701" t="s">
        <v>113</v>
      </c>
      <c r="AJ1701" s="11" t="s">
        <v>116</v>
      </c>
      <c r="AK1701" t="s">
        <v>8236</v>
      </c>
      <c r="AL1701" t="s">
        <v>8237</v>
      </c>
      <c r="AM1701" t="s">
        <v>8238</v>
      </c>
      <c r="AN1701" t="s">
        <v>8239</v>
      </c>
      <c r="AO1701" t="s">
        <v>8240</v>
      </c>
      <c r="AS1701"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01" t="s">
        <v>122</v>
      </c>
      <c r="AU1701" s="11" t="s">
        <v>122</v>
      </c>
      <c r="AV1701">
        <v>4</v>
      </c>
      <c r="AW1701" t="s">
        <v>123</v>
      </c>
      <c r="BI1701">
        <v>2</v>
      </c>
      <c r="BN1701" t="s">
        <v>8913</v>
      </c>
      <c r="BO1701" t="s">
        <v>8914</v>
      </c>
      <c r="CB1701" t="s">
        <v>133</v>
      </c>
      <c r="CC1701" t="s">
        <v>134</v>
      </c>
      <c r="CD1701">
        <v>1</v>
      </c>
      <c r="CE1701">
        <v>4</v>
      </c>
      <c r="CG1701" t="s">
        <v>135</v>
      </c>
    </row>
    <row r="1702" spans="1:85" x14ac:dyDescent="0.3">
      <c r="A1702" s="39">
        <v>6701</v>
      </c>
      <c r="B1702" t="s">
        <v>98</v>
      </c>
      <c r="C1702" t="s">
        <v>8924</v>
      </c>
      <c r="D1702" t="s">
        <v>137</v>
      </c>
      <c r="E1702" t="s">
        <v>8909</v>
      </c>
      <c r="F1702" t="s">
        <v>138</v>
      </c>
      <c r="G1702" s="12" t="s">
        <v>101</v>
      </c>
      <c r="H1702" t="s">
        <v>8744</v>
      </c>
      <c r="I1702" t="s">
        <v>7311</v>
      </c>
      <c r="J1702" t="s">
        <v>8925</v>
      </c>
      <c r="K1702"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2" s="12" t="str">
        <f t="shared" si="222"/>
        <v>Fitted sheets made with elastic all around and Fits up to a 18"" mattress.
100% brushed polyester microfiber.
These sheets feel as soft as 600 Thread count cotton sheets.
Super-soft and long lasting.
Machine washable.</v>
      </c>
      <c r="M1702" t="s">
        <v>8911</v>
      </c>
      <c r="N1702"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2"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2" t="s">
        <v>8578</v>
      </c>
      <c r="Q1702" t="s">
        <v>8579</v>
      </c>
      <c r="R1702" t="s">
        <v>8580</v>
      </c>
      <c r="S1702" t="s">
        <v>8581</v>
      </c>
      <c r="T1702" t="s">
        <v>8582</v>
      </c>
      <c r="U1702" t="s">
        <v>8924</v>
      </c>
      <c r="V1702" t="s">
        <v>8924</v>
      </c>
      <c r="W1702" s="20" t="s">
        <v>8926</v>
      </c>
      <c r="X1702" s="20" t="s">
        <v>8926</v>
      </c>
      <c r="Y1702" t="s">
        <v>8234</v>
      </c>
      <c r="Z1702" t="s">
        <v>8235</v>
      </c>
      <c r="AA1702" t="s">
        <v>113</v>
      </c>
      <c r="AB1702" s="12" t="s">
        <v>114</v>
      </c>
      <c r="AC1702" t="str">
        <f t="shared" si="227"/>
        <v>57.99</v>
      </c>
      <c r="AD1702" s="13">
        <v>39.99</v>
      </c>
      <c r="AE1702" s="93">
        <f t="shared" si="229"/>
        <v>44.99</v>
      </c>
      <c r="AG1702">
        <v>5</v>
      </c>
      <c r="AI1702" t="s">
        <v>113</v>
      </c>
      <c r="AJ1702" s="11" t="s">
        <v>116</v>
      </c>
      <c r="AK1702" t="s">
        <v>8236</v>
      </c>
      <c r="AL1702" t="s">
        <v>8237</v>
      </c>
      <c r="AM1702" t="s">
        <v>8247</v>
      </c>
      <c r="AN1702" t="s">
        <v>8239</v>
      </c>
      <c r="AO1702" t="s">
        <v>8240</v>
      </c>
      <c r="AS170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02" t="s">
        <v>122</v>
      </c>
      <c r="AU1702" s="11" t="s">
        <v>122</v>
      </c>
      <c r="AV1702">
        <v>4</v>
      </c>
      <c r="AW1702" t="s">
        <v>123</v>
      </c>
      <c r="BI1702">
        <v>2</v>
      </c>
      <c r="BN1702" t="s">
        <v>8913</v>
      </c>
      <c r="BO1702" t="s">
        <v>8914</v>
      </c>
      <c r="CB1702" t="s">
        <v>133</v>
      </c>
      <c r="CC1702" t="s">
        <v>134</v>
      </c>
      <c r="CD1702">
        <v>1</v>
      </c>
      <c r="CE1702">
        <v>4</v>
      </c>
      <c r="CG1702" t="s">
        <v>135</v>
      </c>
    </row>
    <row r="1703" spans="1:85" x14ac:dyDescent="0.3">
      <c r="A1703" s="39">
        <v>6702</v>
      </c>
      <c r="B1703" t="s">
        <v>98</v>
      </c>
      <c r="C1703" t="s">
        <v>8927</v>
      </c>
      <c r="D1703" t="s">
        <v>137</v>
      </c>
      <c r="E1703" t="s">
        <v>8909</v>
      </c>
      <c r="F1703" t="s">
        <v>138</v>
      </c>
      <c r="G1703" s="12" t="s">
        <v>101</v>
      </c>
      <c r="H1703" t="s">
        <v>8744</v>
      </c>
      <c r="I1703" t="s">
        <v>8288</v>
      </c>
      <c r="J1703" t="s">
        <v>8928</v>
      </c>
      <c r="K1703"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3" s="12" t="str">
        <f t="shared" si="222"/>
        <v>Fitted sheets made with elastic all around and Fits up to a 18"" mattress.
100% brushed polyester microfiber.
These sheets feel as soft as 600 Thread count cotton sheets.
Super-soft and long lasting.
Machine washable.</v>
      </c>
      <c r="M1703" t="s">
        <v>8911</v>
      </c>
      <c r="N1703"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3"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3" t="s">
        <v>8578</v>
      </c>
      <c r="Q1703" t="s">
        <v>8579</v>
      </c>
      <c r="R1703" t="s">
        <v>8580</v>
      </c>
      <c r="S1703" t="s">
        <v>8581</v>
      </c>
      <c r="T1703" t="s">
        <v>8582</v>
      </c>
      <c r="U1703" t="s">
        <v>8927</v>
      </c>
      <c r="V1703" t="s">
        <v>8927</v>
      </c>
      <c r="W1703" s="20" t="s">
        <v>8929</v>
      </c>
      <c r="X1703" s="20" t="s">
        <v>8929</v>
      </c>
      <c r="Y1703" t="s">
        <v>8234</v>
      </c>
      <c r="Z1703" t="s">
        <v>8235</v>
      </c>
      <c r="AA1703" t="s">
        <v>113</v>
      </c>
      <c r="AB1703" s="12" t="s">
        <v>114</v>
      </c>
      <c r="AC1703" t="str">
        <f t="shared" si="227"/>
        <v>57.99</v>
      </c>
      <c r="AD1703" s="13">
        <v>39.99</v>
      </c>
      <c r="AE1703" s="93">
        <f t="shared" si="229"/>
        <v>44.99</v>
      </c>
      <c r="AG1703">
        <v>5</v>
      </c>
      <c r="AI1703" t="s">
        <v>113</v>
      </c>
      <c r="AJ1703" s="11" t="s">
        <v>116</v>
      </c>
      <c r="AK1703" t="s">
        <v>8252</v>
      </c>
      <c r="AL1703" t="s">
        <v>8253</v>
      </c>
      <c r="AM1703" t="s">
        <v>8254</v>
      </c>
      <c r="AN1703" t="s">
        <v>8255</v>
      </c>
      <c r="AO1703" t="s">
        <v>8256</v>
      </c>
      <c r="AS170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03" t="s">
        <v>122</v>
      </c>
      <c r="AU1703" s="11" t="s">
        <v>122</v>
      </c>
      <c r="AV1703">
        <v>4</v>
      </c>
      <c r="AW1703" t="s">
        <v>123</v>
      </c>
      <c r="BI1703">
        <v>2</v>
      </c>
      <c r="BN1703" t="s">
        <v>8913</v>
      </c>
      <c r="BO1703" t="s">
        <v>8914</v>
      </c>
      <c r="CB1703" t="s">
        <v>133</v>
      </c>
      <c r="CC1703" t="s">
        <v>134</v>
      </c>
      <c r="CD1703">
        <v>1</v>
      </c>
      <c r="CE1703">
        <v>4</v>
      </c>
      <c r="CG1703" t="s">
        <v>135</v>
      </c>
    </row>
    <row r="1704" spans="1:85" x14ac:dyDescent="0.3">
      <c r="A1704" s="39">
        <v>6703</v>
      </c>
      <c r="B1704" t="s">
        <v>98</v>
      </c>
      <c r="C1704" t="s">
        <v>8930</v>
      </c>
      <c r="D1704" t="s">
        <v>137</v>
      </c>
      <c r="E1704" t="s">
        <v>8909</v>
      </c>
      <c r="F1704" t="s">
        <v>138</v>
      </c>
      <c r="G1704" s="12" t="s">
        <v>101</v>
      </c>
      <c r="H1704" t="s">
        <v>8744</v>
      </c>
      <c r="I1704" t="s">
        <v>8249</v>
      </c>
      <c r="J1704" t="s">
        <v>8931</v>
      </c>
      <c r="K1704"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4" s="12" t="str">
        <f t="shared" si="222"/>
        <v>Fitted sheets made with elastic all around and Fits up to a 18"" mattress.
100% brushed polyester microfiber.
These sheets feel as soft as 600 Thread count cotton sheets.
Super-soft and long lasting.
Machine washable.</v>
      </c>
      <c r="M1704" t="s">
        <v>8911</v>
      </c>
      <c r="N1704"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4"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4" t="s">
        <v>8578</v>
      </c>
      <c r="Q1704" t="s">
        <v>8579</v>
      </c>
      <c r="R1704" t="s">
        <v>8580</v>
      </c>
      <c r="S1704" t="s">
        <v>8581</v>
      </c>
      <c r="T1704" t="s">
        <v>8582</v>
      </c>
      <c r="U1704" t="s">
        <v>8930</v>
      </c>
      <c r="V1704" t="s">
        <v>8930</v>
      </c>
      <c r="W1704" s="20" t="s">
        <v>8932</v>
      </c>
      <c r="X1704" s="20" t="s">
        <v>8932</v>
      </c>
      <c r="Y1704" t="s">
        <v>8234</v>
      </c>
      <c r="Z1704" t="s">
        <v>8235</v>
      </c>
      <c r="AA1704" t="s">
        <v>113</v>
      </c>
      <c r="AB1704" s="12" t="s">
        <v>114</v>
      </c>
      <c r="AC1704" t="str">
        <f t="shared" si="227"/>
        <v>57.99</v>
      </c>
      <c r="AD1704" s="13">
        <v>39.99</v>
      </c>
      <c r="AE1704" s="93">
        <f t="shared" si="229"/>
        <v>44.99</v>
      </c>
      <c r="AG1704">
        <v>5</v>
      </c>
      <c r="AI1704" t="s">
        <v>113</v>
      </c>
      <c r="AJ1704" s="11" t="s">
        <v>116</v>
      </c>
      <c r="AK1704" t="s">
        <v>8261</v>
      </c>
      <c r="AL1704" t="s">
        <v>8262</v>
      </c>
      <c r="AM1704" t="s">
        <v>8263</v>
      </c>
      <c r="AN1704" t="s">
        <v>8264</v>
      </c>
      <c r="AO1704" t="s">
        <v>8265</v>
      </c>
      <c r="AS170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04" t="s">
        <v>122</v>
      </c>
      <c r="AU1704" s="11" t="s">
        <v>122</v>
      </c>
      <c r="AV1704">
        <v>4</v>
      </c>
      <c r="AW1704" t="s">
        <v>123</v>
      </c>
      <c r="BI1704">
        <v>2</v>
      </c>
      <c r="BN1704" t="s">
        <v>8913</v>
      </c>
      <c r="BO1704" t="s">
        <v>8914</v>
      </c>
      <c r="CB1704" t="s">
        <v>133</v>
      </c>
      <c r="CC1704" t="s">
        <v>134</v>
      </c>
      <c r="CD1704">
        <v>1</v>
      </c>
      <c r="CE1704">
        <v>4</v>
      </c>
      <c r="CG1704" t="s">
        <v>135</v>
      </c>
    </row>
    <row r="1705" spans="1:85" x14ac:dyDescent="0.3">
      <c r="A1705" s="39">
        <v>6704</v>
      </c>
      <c r="B1705" t="s">
        <v>98</v>
      </c>
      <c r="C1705" t="s">
        <v>8933</v>
      </c>
      <c r="D1705" t="s">
        <v>137</v>
      </c>
      <c r="E1705" t="s">
        <v>8909</v>
      </c>
      <c r="F1705" t="s">
        <v>138</v>
      </c>
      <c r="G1705" s="12" t="s">
        <v>101</v>
      </c>
      <c r="H1705" t="s">
        <v>8744</v>
      </c>
      <c r="I1705" t="s">
        <v>8369</v>
      </c>
      <c r="J1705" t="s">
        <v>8934</v>
      </c>
      <c r="K1705"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5" s="12" t="str">
        <f t="shared" si="222"/>
        <v>Fitted sheets made with elastic all around and Fits up to a 18"" mattress.
100% brushed polyester microfiber.
These sheets feel as soft as 600 Thread count cotton sheets.
Super-soft and long lasting.
Machine washable.</v>
      </c>
      <c r="M1705" t="s">
        <v>8911</v>
      </c>
      <c r="N1705"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5"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5" t="s">
        <v>8578</v>
      </c>
      <c r="Q1705" t="s">
        <v>8579</v>
      </c>
      <c r="R1705" t="s">
        <v>8580</v>
      </c>
      <c r="S1705" t="s">
        <v>8581</v>
      </c>
      <c r="T1705" t="s">
        <v>8582</v>
      </c>
      <c r="U1705" t="s">
        <v>8933</v>
      </c>
      <c r="V1705" t="s">
        <v>8933</v>
      </c>
      <c r="W1705" s="20" t="s">
        <v>8935</v>
      </c>
      <c r="X1705" s="20" t="s">
        <v>8935</v>
      </c>
      <c r="Y1705" t="s">
        <v>8234</v>
      </c>
      <c r="Z1705" t="s">
        <v>8235</v>
      </c>
      <c r="AA1705" t="s">
        <v>113</v>
      </c>
      <c r="AB1705" s="12" t="s">
        <v>114</v>
      </c>
      <c r="AC1705" t="str">
        <f t="shared" si="227"/>
        <v>57.99</v>
      </c>
      <c r="AD1705" s="13">
        <v>39.99</v>
      </c>
      <c r="AE1705" s="93">
        <f t="shared" si="229"/>
        <v>44.99</v>
      </c>
      <c r="AG1705">
        <v>5</v>
      </c>
      <c r="AI1705" t="s">
        <v>113</v>
      </c>
      <c r="AJ1705" s="11" t="s">
        <v>116</v>
      </c>
      <c r="AK1705" t="s">
        <v>8270</v>
      </c>
      <c r="AL1705" t="s">
        <v>8271</v>
      </c>
      <c r="AM1705" t="s">
        <v>8272</v>
      </c>
      <c r="AN1705" t="s">
        <v>8273</v>
      </c>
      <c r="AO1705" t="s">
        <v>8274</v>
      </c>
      <c r="AS1705"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05" t="s">
        <v>122</v>
      </c>
      <c r="AU1705" s="11" t="s">
        <v>122</v>
      </c>
      <c r="AV1705">
        <v>4</v>
      </c>
      <c r="AW1705" t="s">
        <v>123</v>
      </c>
      <c r="BI1705">
        <v>2</v>
      </c>
      <c r="BN1705" t="s">
        <v>8913</v>
      </c>
      <c r="BO1705" t="s">
        <v>8914</v>
      </c>
      <c r="CB1705" t="s">
        <v>133</v>
      </c>
      <c r="CC1705" t="s">
        <v>134</v>
      </c>
      <c r="CD1705">
        <v>1</v>
      </c>
      <c r="CE1705">
        <v>4</v>
      </c>
      <c r="CG1705" t="s">
        <v>135</v>
      </c>
    </row>
    <row r="1706" spans="1:85" x14ac:dyDescent="0.3">
      <c r="A1706" s="39">
        <v>6705</v>
      </c>
      <c r="B1706" t="s">
        <v>98</v>
      </c>
      <c r="C1706" t="s">
        <v>8936</v>
      </c>
      <c r="D1706" t="s">
        <v>137</v>
      </c>
      <c r="E1706" t="s">
        <v>8909</v>
      </c>
      <c r="F1706" t="s">
        <v>138</v>
      </c>
      <c r="G1706" s="12" t="s">
        <v>101</v>
      </c>
      <c r="H1706" t="s">
        <v>8744</v>
      </c>
      <c r="I1706" t="s">
        <v>8347</v>
      </c>
      <c r="J1706" t="s">
        <v>8937</v>
      </c>
      <c r="K1706"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6" s="12" t="str">
        <f t="shared" si="222"/>
        <v>Fitted sheets made with elastic all around and Fits up to a 18"" mattress.
100% brushed polyester microfiber.
These sheets feel as soft as 600 Thread count cotton sheets.
Super-soft and long lasting.
Machine washable.</v>
      </c>
      <c r="M1706" t="s">
        <v>8911</v>
      </c>
      <c r="N1706"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6"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6" t="s">
        <v>8578</v>
      </c>
      <c r="Q1706" t="s">
        <v>8579</v>
      </c>
      <c r="R1706" t="s">
        <v>8580</v>
      </c>
      <c r="S1706" t="s">
        <v>8581</v>
      </c>
      <c r="T1706" t="s">
        <v>8582</v>
      </c>
      <c r="U1706" t="s">
        <v>8936</v>
      </c>
      <c r="V1706" t="s">
        <v>8936</v>
      </c>
      <c r="W1706" s="20" t="s">
        <v>8938</v>
      </c>
      <c r="X1706" s="20" t="s">
        <v>8938</v>
      </c>
      <c r="Y1706" t="s">
        <v>8234</v>
      </c>
      <c r="Z1706" t="s">
        <v>8235</v>
      </c>
      <c r="AA1706" t="s">
        <v>113</v>
      </c>
      <c r="AB1706" s="12" t="s">
        <v>114</v>
      </c>
      <c r="AC1706" t="str">
        <f t="shared" si="227"/>
        <v>57.99</v>
      </c>
      <c r="AD1706" s="13">
        <v>39.99</v>
      </c>
      <c r="AE1706" s="93">
        <f t="shared" si="229"/>
        <v>44.99</v>
      </c>
      <c r="AG1706">
        <v>5</v>
      </c>
      <c r="AI1706" t="s">
        <v>113</v>
      </c>
      <c r="AJ1706" s="11" t="s">
        <v>116</v>
      </c>
      <c r="AK1706" t="s">
        <v>8236</v>
      </c>
      <c r="AL1706" t="s">
        <v>8237</v>
      </c>
      <c r="AM1706" t="s">
        <v>8238</v>
      </c>
      <c r="AN1706" t="s">
        <v>8239</v>
      </c>
      <c r="AO1706" t="s">
        <v>8240</v>
      </c>
      <c r="AS1706"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06" t="s">
        <v>122</v>
      </c>
      <c r="AU1706" s="11" t="s">
        <v>122</v>
      </c>
      <c r="AV1706">
        <v>4</v>
      </c>
      <c r="AW1706" t="s">
        <v>123</v>
      </c>
      <c r="BI1706">
        <v>2</v>
      </c>
      <c r="BN1706" t="s">
        <v>8913</v>
      </c>
      <c r="BO1706" t="s">
        <v>8914</v>
      </c>
      <c r="CB1706" t="s">
        <v>133</v>
      </c>
      <c r="CC1706" t="s">
        <v>134</v>
      </c>
      <c r="CD1706">
        <v>1</v>
      </c>
      <c r="CE1706">
        <v>4</v>
      </c>
      <c r="CG1706" t="s">
        <v>135</v>
      </c>
    </row>
    <row r="1707" spans="1:85" x14ac:dyDescent="0.3">
      <c r="A1707" s="39">
        <v>6706</v>
      </c>
      <c r="B1707" t="s">
        <v>98</v>
      </c>
      <c r="C1707" t="s">
        <v>8939</v>
      </c>
      <c r="D1707" t="s">
        <v>137</v>
      </c>
      <c r="E1707" t="s">
        <v>8909</v>
      </c>
      <c r="F1707" t="s">
        <v>138</v>
      </c>
      <c r="G1707" s="12" t="s">
        <v>101</v>
      </c>
      <c r="H1707" t="s">
        <v>8744</v>
      </c>
      <c r="I1707" t="s">
        <v>8351</v>
      </c>
      <c r="J1707" t="s">
        <v>8940</v>
      </c>
      <c r="K1707"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07" s="12" t="str">
        <f t="shared" si="222"/>
        <v>Fitted sheets made with elastic all around and Fits up to a 18"" mattress.
100% brushed polyester microfiber.
These sheets feel as soft as 600 Thread count cotton sheets.
Super-soft and long lasting.
Machine washable.</v>
      </c>
      <c r="M1707" t="s">
        <v>8911</v>
      </c>
      <c r="N1707"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O1707" s="11" t="str">
        <f t="shared" si="223"/>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calking). Machine washable 100% brushed polyester microfiber. These sheets feel as soft as 600 Thread count cotton sheets, and hold better in washing. California king set includes flat sheet (108"" x 102""), fitted sheet (72"" x 84""), and two pillowcases(20"" x 40"").</v>
      </c>
      <c r="P1707" t="s">
        <v>8578</v>
      </c>
      <c r="Q1707" t="s">
        <v>8579</v>
      </c>
      <c r="R1707" t="s">
        <v>8580</v>
      </c>
      <c r="S1707" t="s">
        <v>8581</v>
      </c>
      <c r="T1707" t="s">
        <v>8582</v>
      </c>
      <c r="U1707" t="s">
        <v>8939</v>
      </c>
      <c r="V1707" t="s">
        <v>8939</v>
      </c>
      <c r="W1707" s="20" t="s">
        <v>8941</v>
      </c>
      <c r="X1707" s="20" t="s">
        <v>8941</v>
      </c>
      <c r="Y1707" t="s">
        <v>8234</v>
      </c>
      <c r="Z1707" t="s">
        <v>8235</v>
      </c>
      <c r="AA1707" t="s">
        <v>113</v>
      </c>
      <c r="AB1707" s="12" t="s">
        <v>114</v>
      </c>
      <c r="AC1707" t="str">
        <f t="shared" si="227"/>
        <v>57.99</v>
      </c>
      <c r="AD1707" s="13">
        <v>39.99</v>
      </c>
      <c r="AE1707" s="93">
        <f t="shared" si="229"/>
        <v>44.99</v>
      </c>
      <c r="AG1707">
        <v>5</v>
      </c>
      <c r="AI1707" t="s">
        <v>113</v>
      </c>
      <c r="AJ1707" s="11" t="s">
        <v>116</v>
      </c>
      <c r="AK1707" t="s">
        <v>8236</v>
      </c>
      <c r="AL1707" t="s">
        <v>8237</v>
      </c>
      <c r="AM1707" t="s">
        <v>8247</v>
      </c>
      <c r="AN1707" t="s">
        <v>8239</v>
      </c>
      <c r="AO1707" t="s">
        <v>8240</v>
      </c>
      <c r="AS1707"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07" t="s">
        <v>122</v>
      </c>
      <c r="AU1707" s="11" t="s">
        <v>122</v>
      </c>
      <c r="AV1707">
        <v>4</v>
      </c>
      <c r="AW1707" t="s">
        <v>123</v>
      </c>
      <c r="BI1707">
        <v>2</v>
      </c>
      <c r="BN1707" t="s">
        <v>8913</v>
      </c>
      <c r="BO1707" t="s">
        <v>8914</v>
      </c>
      <c r="CB1707" t="s">
        <v>133</v>
      </c>
      <c r="CC1707" t="s">
        <v>134</v>
      </c>
      <c r="CD1707">
        <v>1</v>
      </c>
      <c r="CE1707">
        <v>4</v>
      </c>
      <c r="CG1707" t="s">
        <v>135</v>
      </c>
    </row>
    <row r="1708" spans="1:85" x14ac:dyDescent="0.3">
      <c r="A1708" s="39">
        <v>6707</v>
      </c>
      <c r="B1708" t="s">
        <v>98</v>
      </c>
      <c r="C1708" t="s">
        <v>8942</v>
      </c>
      <c r="D1708" t="s">
        <v>100</v>
      </c>
      <c r="G1708" s="12"/>
      <c r="J1708" t="s">
        <v>8943</v>
      </c>
      <c r="K1708"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08" s="12" t="str">
        <f t="shared" si="222"/>
        <v>450 Thread count Single-ply
100% Egyptian cotton, Sateen Weave.
4" Hemming with cording for the Flat sheet &amp; Pillow cases.
Fitted Sheet made with elastic All around for proper Fit.
 Deep Pockets to fit up to 18" Mattress.</v>
      </c>
      <c r="M1708" t="s">
        <v>8944</v>
      </c>
      <c r="N1708"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08"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08" t="s">
        <v>8945</v>
      </c>
      <c r="Q1708" t="s">
        <v>8417</v>
      </c>
      <c r="R1708" t="s">
        <v>8566</v>
      </c>
      <c r="S1708" t="s">
        <v>8567</v>
      </c>
      <c r="T1708" t="s">
        <v>8946</v>
      </c>
      <c r="U1708" t="s">
        <v>8942</v>
      </c>
      <c r="V1708" t="s">
        <v>8942</v>
      </c>
      <c r="W1708" s="20" t="s">
        <v>8947</v>
      </c>
      <c r="X1708" s="20" t="s">
        <v>8947</v>
      </c>
      <c r="Y1708" t="s">
        <v>8234</v>
      </c>
      <c r="Z1708" t="s">
        <v>8235</v>
      </c>
      <c r="AA1708" t="s">
        <v>113</v>
      </c>
      <c r="AB1708" s="12" t="s">
        <v>114</v>
      </c>
      <c r="AC1708" t="str">
        <f t="shared" si="227"/>
        <v>0.99</v>
      </c>
      <c r="AE1708" s="93"/>
      <c r="AG1708">
        <v>5</v>
      </c>
      <c r="AI1708" t="s">
        <v>113</v>
      </c>
      <c r="AJ1708" s="11" t="s">
        <v>116</v>
      </c>
      <c r="AK1708" t="s">
        <v>8252</v>
      </c>
      <c r="AL1708" t="s">
        <v>8253</v>
      </c>
      <c r="AM1708" t="s">
        <v>8254</v>
      </c>
      <c r="AN1708" t="s">
        <v>8255</v>
      </c>
      <c r="AO1708" t="s">
        <v>8256</v>
      </c>
      <c r="AS1708"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08" t="s">
        <v>122</v>
      </c>
      <c r="AU1708" s="11" t="s">
        <v>122</v>
      </c>
      <c r="AV1708" t="s">
        <v>5219</v>
      </c>
      <c r="AW1708" t="s">
        <v>123</v>
      </c>
      <c r="BI1708">
        <v>2</v>
      </c>
      <c r="BN1708" t="s">
        <v>8948</v>
      </c>
      <c r="BO1708" t="s">
        <v>8949</v>
      </c>
      <c r="CB1708" t="s">
        <v>133</v>
      </c>
      <c r="CC1708" t="s">
        <v>134</v>
      </c>
      <c r="CD1708">
        <v>1</v>
      </c>
      <c r="CE1708">
        <v>4</v>
      </c>
      <c r="CG1708" t="s">
        <v>135</v>
      </c>
    </row>
    <row r="1709" spans="1:85" x14ac:dyDescent="0.3">
      <c r="A1709" s="39">
        <v>6708</v>
      </c>
      <c r="B1709" t="s">
        <v>98</v>
      </c>
      <c r="C1709" t="s">
        <v>8950</v>
      </c>
      <c r="D1709" t="s">
        <v>137</v>
      </c>
      <c r="E1709" t="s">
        <v>8942</v>
      </c>
      <c r="F1709" t="s">
        <v>138</v>
      </c>
      <c r="G1709" s="12" t="s">
        <v>101</v>
      </c>
      <c r="H1709" t="s">
        <v>7914</v>
      </c>
      <c r="I1709" t="s">
        <v>7884</v>
      </c>
      <c r="J1709" t="s">
        <v>8951</v>
      </c>
      <c r="K1709"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09" s="12" t="str">
        <f t="shared" si="222"/>
        <v>450 Thread count Single-ply
100% Egyptian cotton, Sateen Weave.
4" Hemming with cording for the Flat sheet &amp; Pillow cases.
Fitted Sheet made with elastic All around for proper Fit.
 Deep Pockets to fit up to 18" Mattress.</v>
      </c>
      <c r="M1709" t="s">
        <v>8944</v>
      </c>
      <c r="N1709"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09"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09" t="s">
        <v>8945</v>
      </c>
      <c r="Q1709" t="s">
        <v>8417</v>
      </c>
      <c r="R1709" t="s">
        <v>8566</v>
      </c>
      <c r="S1709" t="s">
        <v>8567</v>
      </c>
      <c r="T1709" t="s">
        <v>8946</v>
      </c>
      <c r="U1709" t="s">
        <v>8950</v>
      </c>
      <c r="V1709" t="s">
        <v>8950</v>
      </c>
      <c r="W1709" s="20" t="s">
        <v>8952</v>
      </c>
      <c r="X1709" s="20" t="s">
        <v>8952</v>
      </c>
      <c r="Y1709" t="s">
        <v>8234</v>
      </c>
      <c r="Z1709" t="s">
        <v>8235</v>
      </c>
      <c r="AA1709" t="s">
        <v>113</v>
      </c>
      <c r="AB1709" s="12" t="s">
        <v>114</v>
      </c>
      <c r="AC1709" t="str">
        <f t="shared" si="227"/>
        <v>129.99</v>
      </c>
      <c r="AD1709" s="13">
        <v>89.98</v>
      </c>
      <c r="AE1709" s="93">
        <f t="shared" ref="AE1709:AE1719" si="230">AD1709+AG1709</f>
        <v>94.98</v>
      </c>
      <c r="AG1709">
        <v>5</v>
      </c>
      <c r="AI1709" t="s">
        <v>113</v>
      </c>
      <c r="AJ1709" s="11" t="s">
        <v>116</v>
      </c>
      <c r="AK1709" t="s">
        <v>8261</v>
      </c>
      <c r="AL1709" t="s">
        <v>8262</v>
      </c>
      <c r="AM1709" t="s">
        <v>8263</v>
      </c>
      <c r="AN1709" t="s">
        <v>8264</v>
      </c>
      <c r="AO1709" t="s">
        <v>8265</v>
      </c>
      <c r="AS1709"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09" t="s">
        <v>122</v>
      </c>
      <c r="AU1709" s="11" t="s">
        <v>122</v>
      </c>
      <c r="AV1709">
        <v>4</v>
      </c>
      <c r="AW1709" t="s">
        <v>123</v>
      </c>
      <c r="BI1709">
        <v>2</v>
      </c>
      <c r="BN1709" t="s">
        <v>8948</v>
      </c>
      <c r="BO1709" t="s">
        <v>8949</v>
      </c>
      <c r="CB1709" t="s">
        <v>133</v>
      </c>
      <c r="CC1709" t="s">
        <v>134</v>
      </c>
      <c r="CD1709">
        <v>1</v>
      </c>
      <c r="CE1709">
        <v>4</v>
      </c>
      <c r="CG1709" t="s">
        <v>135</v>
      </c>
    </row>
    <row r="1710" spans="1:85" x14ac:dyDescent="0.3">
      <c r="A1710" s="39">
        <v>6709</v>
      </c>
      <c r="B1710" t="s">
        <v>98</v>
      </c>
      <c r="C1710" t="s">
        <v>8953</v>
      </c>
      <c r="D1710" t="s">
        <v>137</v>
      </c>
      <c r="E1710" t="s">
        <v>8942</v>
      </c>
      <c r="F1710" t="s">
        <v>138</v>
      </c>
      <c r="G1710" s="12" t="s">
        <v>101</v>
      </c>
      <c r="H1710" t="s">
        <v>7914</v>
      </c>
      <c r="I1710" t="s">
        <v>8300</v>
      </c>
      <c r="J1710" t="s">
        <v>8954</v>
      </c>
      <c r="K1710"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0" s="12" t="str">
        <f t="shared" si="222"/>
        <v>450 Thread count Single-ply
100% Egyptian cotton, Sateen Weave.
4" Hemming with cording for the Flat sheet &amp; Pillow cases.
Fitted Sheet made with elastic All around for proper Fit.
 Deep Pockets to fit up to 18" Mattress.</v>
      </c>
      <c r="M1710" t="s">
        <v>8944</v>
      </c>
      <c r="N1710"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0"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0" t="s">
        <v>8945</v>
      </c>
      <c r="Q1710" t="s">
        <v>8417</v>
      </c>
      <c r="R1710" t="s">
        <v>8566</v>
      </c>
      <c r="S1710" t="s">
        <v>8567</v>
      </c>
      <c r="T1710" t="s">
        <v>8946</v>
      </c>
      <c r="U1710" t="s">
        <v>8953</v>
      </c>
      <c r="V1710" t="s">
        <v>8953</v>
      </c>
      <c r="W1710" s="20" t="s">
        <v>8955</v>
      </c>
      <c r="X1710" s="20" t="s">
        <v>8955</v>
      </c>
      <c r="Y1710" t="s">
        <v>8234</v>
      </c>
      <c r="Z1710" t="s">
        <v>8235</v>
      </c>
      <c r="AA1710" t="s">
        <v>113</v>
      </c>
      <c r="AB1710" s="12" t="s">
        <v>114</v>
      </c>
      <c r="AC1710" t="str">
        <f t="shared" si="227"/>
        <v>129.99</v>
      </c>
      <c r="AD1710" s="13">
        <v>89.98</v>
      </c>
      <c r="AE1710" s="93">
        <f t="shared" si="230"/>
        <v>94.98</v>
      </c>
      <c r="AG1710">
        <v>5</v>
      </c>
      <c r="AI1710" t="s">
        <v>113</v>
      </c>
      <c r="AJ1710" s="11" t="s">
        <v>116</v>
      </c>
      <c r="AK1710" t="s">
        <v>8270</v>
      </c>
      <c r="AL1710" t="s">
        <v>8271</v>
      </c>
      <c r="AM1710" t="s">
        <v>8272</v>
      </c>
      <c r="AN1710" t="s">
        <v>8273</v>
      </c>
      <c r="AO1710" t="s">
        <v>8274</v>
      </c>
      <c r="AS1710"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10" t="s">
        <v>122</v>
      </c>
      <c r="AU1710" s="11" t="s">
        <v>122</v>
      </c>
      <c r="AV1710">
        <v>4</v>
      </c>
      <c r="AW1710" t="s">
        <v>123</v>
      </c>
      <c r="BI1710">
        <v>2</v>
      </c>
      <c r="BN1710" t="s">
        <v>8948</v>
      </c>
      <c r="BO1710" t="s">
        <v>8949</v>
      </c>
      <c r="CB1710" t="s">
        <v>133</v>
      </c>
      <c r="CC1710" t="s">
        <v>134</v>
      </c>
      <c r="CD1710">
        <v>1</v>
      </c>
      <c r="CE1710">
        <v>4</v>
      </c>
      <c r="CG1710" t="s">
        <v>135</v>
      </c>
    </row>
    <row r="1711" spans="1:85" x14ac:dyDescent="0.3">
      <c r="A1711" s="39">
        <v>6710</v>
      </c>
      <c r="B1711" t="s">
        <v>98</v>
      </c>
      <c r="C1711" t="s">
        <v>8956</v>
      </c>
      <c r="D1711" t="s">
        <v>137</v>
      </c>
      <c r="E1711" t="s">
        <v>8942</v>
      </c>
      <c r="F1711" t="s">
        <v>138</v>
      </c>
      <c r="G1711" s="12" t="s">
        <v>101</v>
      </c>
      <c r="H1711" t="s">
        <v>7914</v>
      </c>
      <c r="I1711" t="s">
        <v>8343</v>
      </c>
      <c r="J1711" t="s">
        <v>8957</v>
      </c>
      <c r="K1711"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1" s="12" t="str">
        <f t="shared" si="222"/>
        <v>450 Thread count Single-ply
100% Egyptian cotton, Sateen Weave.
4" Hemming with cording for the Flat sheet &amp; Pillow cases.
Fitted Sheet made with elastic All around for proper Fit.
 Deep Pockets to fit up to 18" Mattress.</v>
      </c>
      <c r="M1711" t="s">
        <v>8944</v>
      </c>
      <c r="N1711"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1"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1" t="s">
        <v>8945</v>
      </c>
      <c r="Q1711" t="s">
        <v>8417</v>
      </c>
      <c r="R1711" t="s">
        <v>8566</v>
      </c>
      <c r="S1711" t="s">
        <v>8567</v>
      </c>
      <c r="T1711" t="s">
        <v>8946</v>
      </c>
      <c r="U1711" t="s">
        <v>8956</v>
      </c>
      <c r="V1711" t="s">
        <v>8956</v>
      </c>
      <c r="W1711" s="20" t="s">
        <v>8958</v>
      </c>
      <c r="X1711" s="20" t="s">
        <v>8958</v>
      </c>
      <c r="Y1711" t="s">
        <v>8234</v>
      </c>
      <c r="Z1711" t="s">
        <v>8235</v>
      </c>
      <c r="AA1711" t="s">
        <v>113</v>
      </c>
      <c r="AB1711" s="12" t="s">
        <v>114</v>
      </c>
      <c r="AC1711" t="str">
        <f t="shared" si="227"/>
        <v>129.99</v>
      </c>
      <c r="AD1711" s="13">
        <v>89.98</v>
      </c>
      <c r="AE1711" s="93">
        <f t="shared" si="230"/>
        <v>94.98</v>
      </c>
      <c r="AG1711">
        <v>5</v>
      </c>
      <c r="AI1711" t="s">
        <v>113</v>
      </c>
      <c r="AJ1711" s="11" t="s">
        <v>116</v>
      </c>
      <c r="AK1711" t="s">
        <v>8236</v>
      </c>
      <c r="AL1711" t="s">
        <v>8237</v>
      </c>
      <c r="AM1711" t="s">
        <v>8238</v>
      </c>
      <c r="AN1711" t="s">
        <v>8239</v>
      </c>
      <c r="AO1711" t="s">
        <v>8240</v>
      </c>
      <c r="AS1711"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11" t="s">
        <v>122</v>
      </c>
      <c r="AU1711" s="11" t="s">
        <v>122</v>
      </c>
      <c r="AV1711">
        <v>4</v>
      </c>
      <c r="AW1711" t="s">
        <v>123</v>
      </c>
      <c r="BI1711">
        <v>2</v>
      </c>
      <c r="BN1711" t="s">
        <v>8948</v>
      </c>
      <c r="BO1711" t="s">
        <v>8949</v>
      </c>
      <c r="CB1711" t="s">
        <v>133</v>
      </c>
      <c r="CC1711" t="s">
        <v>134</v>
      </c>
      <c r="CD1711">
        <v>1</v>
      </c>
      <c r="CE1711">
        <v>4</v>
      </c>
      <c r="CG1711" t="s">
        <v>135</v>
      </c>
    </row>
    <row r="1712" spans="1:85" x14ac:dyDescent="0.3">
      <c r="A1712" s="39">
        <v>6711</v>
      </c>
      <c r="B1712" t="s">
        <v>98</v>
      </c>
      <c r="C1712" t="s">
        <v>8959</v>
      </c>
      <c r="D1712" t="s">
        <v>137</v>
      </c>
      <c r="E1712" t="s">
        <v>8942</v>
      </c>
      <c r="F1712" t="s">
        <v>138</v>
      </c>
      <c r="G1712" s="12" t="s">
        <v>101</v>
      </c>
      <c r="H1712" t="s">
        <v>7914</v>
      </c>
      <c r="I1712" t="s">
        <v>8258</v>
      </c>
      <c r="J1712" t="s">
        <v>8960</v>
      </c>
      <c r="K1712"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2" s="12" t="str">
        <f t="shared" si="222"/>
        <v>450 Thread count Single-ply
100% Egyptian cotton, Sateen Weave.
4" Hemming with cording for the Flat sheet &amp; Pillow cases.
Fitted Sheet made with elastic All around for proper Fit.
 Deep Pockets to fit up to 18" Mattress.</v>
      </c>
      <c r="M1712" t="s">
        <v>8944</v>
      </c>
      <c r="N1712"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2"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2" t="s">
        <v>8945</v>
      </c>
      <c r="Q1712" t="s">
        <v>8417</v>
      </c>
      <c r="R1712" t="s">
        <v>8566</v>
      </c>
      <c r="S1712" t="s">
        <v>8567</v>
      </c>
      <c r="T1712" t="s">
        <v>8946</v>
      </c>
      <c r="U1712" t="s">
        <v>8959</v>
      </c>
      <c r="V1712" t="s">
        <v>8959</v>
      </c>
      <c r="W1712" s="20" t="s">
        <v>8961</v>
      </c>
      <c r="X1712" s="20" t="s">
        <v>8961</v>
      </c>
      <c r="Y1712" t="s">
        <v>8234</v>
      </c>
      <c r="Z1712" t="s">
        <v>8235</v>
      </c>
      <c r="AA1712" t="s">
        <v>113</v>
      </c>
      <c r="AB1712" s="12" t="s">
        <v>114</v>
      </c>
      <c r="AC1712" t="str">
        <f t="shared" si="227"/>
        <v>129.99</v>
      </c>
      <c r="AD1712" s="13">
        <v>89.98</v>
      </c>
      <c r="AE1712" s="93">
        <f t="shared" si="230"/>
        <v>94.98</v>
      </c>
      <c r="AG1712">
        <v>5</v>
      </c>
      <c r="AI1712" t="s">
        <v>113</v>
      </c>
      <c r="AJ1712" s="11" t="s">
        <v>116</v>
      </c>
      <c r="AK1712" t="s">
        <v>8236</v>
      </c>
      <c r="AL1712" t="s">
        <v>8237</v>
      </c>
      <c r="AM1712" t="s">
        <v>8247</v>
      </c>
      <c r="AN1712" t="s">
        <v>8239</v>
      </c>
      <c r="AO1712" t="s">
        <v>8240</v>
      </c>
      <c r="AS171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12" t="s">
        <v>122</v>
      </c>
      <c r="AU1712" s="11" t="s">
        <v>122</v>
      </c>
      <c r="AV1712">
        <v>4</v>
      </c>
      <c r="AW1712" t="s">
        <v>123</v>
      </c>
      <c r="BI1712">
        <v>2</v>
      </c>
      <c r="BN1712" t="s">
        <v>8948</v>
      </c>
      <c r="BO1712" t="s">
        <v>8949</v>
      </c>
      <c r="CB1712" t="s">
        <v>133</v>
      </c>
      <c r="CC1712" t="s">
        <v>134</v>
      </c>
      <c r="CD1712">
        <v>1</v>
      </c>
      <c r="CE1712">
        <v>4</v>
      </c>
      <c r="CG1712" t="s">
        <v>135</v>
      </c>
    </row>
    <row r="1713" spans="1:85" x14ac:dyDescent="0.3">
      <c r="A1713" s="39">
        <v>6712</v>
      </c>
      <c r="B1713" t="s">
        <v>98</v>
      </c>
      <c r="C1713" t="s">
        <v>8962</v>
      </c>
      <c r="D1713" t="s">
        <v>137</v>
      </c>
      <c r="E1713" t="s">
        <v>8942</v>
      </c>
      <c r="F1713" t="s">
        <v>138</v>
      </c>
      <c r="G1713" s="12" t="s">
        <v>101</v>
      </c>
      <c r="H1713" t="s">
        <v>7914</v>
      </c>
      <c r="I1713" t="s">
        <v>8249</v>
      </c>
      <c r="J1713" t="s">
        <v>8963</v>
      </c>
      <c r="K1713"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3" s="12" t="str">
        <f t="shared" si="222"/>
        <v>450 Thread count Single-ply
100% Egyptian cotton, Sateen Weave.
4" Hemming with cording for the Flat sheet &amp; Pillow cases.
Fitted Sheet made with elastic All around for proper Fit.
 Deep Pockets to fit up to 18" Mattress.</v>
      </c>
      <c r="M1713" t="s">
        <v>8944</v>
      </c>
      <c r="N1713"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3"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3" t="s">
        <v>8945</v>
      </c>
      <c r="Q1713" t="s">
        <v>8417</v>
      </c>
      <c r="R1713" t="s">
        <v>8566</v>
      </c>
      <c r="S1713" t="s">
        <v>8567</v>
      </c>
      <c r="T1713" t="s">
        <v>8946</v>
      </c>
      <c r="U1713" t="s">
        <v>8962</v>
      </c>
      <c r="V1713" t="s">
        <v>8962</v>
      </c>
      <c r="W1713" s="20" t="s">
        <v>8964</v>
      </c>
      <c r="X1713" s="20" t="s">
        <v>8964</v>
      </c>
      <c r="Y1713" t="s">
        <v>8234</v>
      </c>
      <c r="Z1713" t="s">
        <v>8235</v>
      </c>
      <c r="AA1713" t="s">
        <v>113</v>
      </c>
      <c r="AB1713" s="12" t="s">
        <v>114</v>
      </c>
      <c r="AC1713" t="str">
        <f t="shared" si="227"/>
        <v>129.99</v>
      </c>
      <c r="AD1713" s="13">
        <v>89.98</v>
      </c>
      <c r="AE1713" s="93">
        <f t="shared" si="230"/>
        <v>94.98</v>
      </c>
      <c r="AG1713">
        <v>5</v>
      </c>
      <c r="AI1713" t="s">
        <v>113</v>
      </c>
      <c r="AJ1713" s="11" t="s">
        <v>116</v>
      </c>
      <c r="AK1713" t="s">
        <v>8252</v>
      </c>
      <c r="AL1713" t="s">
        <v>8253</v>
      </c>
      <c r="AM1713" t="s">
        <v>8254</v>
      </c>
      <c r="AN1713" t="s">
        <v>8255</v>
      </c>
      <c r="AO1713" t="s">
        <v>8256</v>
      </c>
      <c r="AS171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13" t="s">
        <v>122</v>
      </c>
      <c r="AU1713" s="11" t="s">
        <v>122</v>
      </c>
      <c r="AV1713">
        <v>4</v>
      </c>
      <c r="AW1713" t="s">
        <v>123</v>
      </c>
      <c r="BI1713">
        <v>2</v>
      </c>
      <c r="BN1713" t="s">
        <v>8948</v>
      </c>
      <c r="BO1713" t="s">
        <v>8949</v>
      </c>
      <c r="CB1713" t="s">
        <v>133</v>
      </c>
      <c r="CC1713" t="s">
        <v>134</v>
      </c>
      <c r="CD1713">
        <v>1</v>
      </c>
      <c r="CE1713">
        <v>4</v>
      </c>
      <c r="CG1713" t="s">
        <v>135</v>
      </c>
    </row>
    <row r="1714" spans="1:85" x14ac:dyDescent="0.3">
      <c r="A1714" s="39">
        <v>6713</v>
      </c>
      <c r="B1714" t="s">
        <v>98</v>
      </c>
      <c r="C1714" t="s">
        <v>8965</v>
      </c>
      <c r="D1714" t="s">
        <v>137</v>
      </c>
      <c r="E1714" t="s">
        <v>8942</v>
      </c>
      <c r="F1714" t="s">
        <v>138</v>
      </c>
      <c r="G1714" s="12" t="s">
        <v>101</v>
      </c>
      <c r="H1714" t="s">
        <v>7914</v>
      </c>
      <c r="I1714" t="s">
        <v>8339</v>
      </c>
      <c r="J1714" t="s">
        <v>8966</v>
      </c>
      <c r="K1714"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4" s="12" t="str">
        <f t="shared" si="222"/>
        <v>450 Thread count Single-ply
100% Egyptian cotton, Sateen Weave.
4" Hemming with cording for the Flat sheet &amp; Pillow cases.
Fitted Sheet made with elastic All around for proper Fit.
 Deep Pockets to fit up to 18" Mattress.</v>
      </c>
      <c r="M1714" t="s">
        <v>8944</v>
      </c>
      <c r="N1714"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4"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4" t="s">
        <v>8945</v>
      </c>
      <c r="Q1714" t="s">
        <v>8417</v>
      </c>
      <c r="R1714" t="s">
        <v>8566</v>
      </c>
      <c r="S1714" t="s">
        <v>8567</v>
      </c>
      <c r="T1714" t="s">
        <v>8946</v>
      </c>
      <c r="U1714" t="s">
        <v>8965</v>
      </c>
      <c r="V1714" t="s">
        <v>8965</v>
      </c>
      <c r="W1714" s="20" t="s">
        <v>8967</v>
      </c>
      <c r="X1714" s="20" t="s">
        <v>8967</v>
      </c>
      <c r="Y1714" t="s">
        <v>8234</v>
      </c>
      <c r="Z1714" t="s">
        <v>8235</v>
      </c>
      <c r="AA1714" t="s">
        <v>113</v>
      </c>
      <c r="AB1714" s="12" t="s">
        <v>114</v>
      </c>
      <c r="AC1714" t="str">
        <f t="shared" si="227"/>
        <v>129.99</v>
      </c>
      <c r="AD1714" s="13">
        <v>89.98</v>
      </c>
      <c r="AE1714" s="93">
        <f t="shared" si="230"/>
        <v>94.98</v>
      </c>
      <c r="AG1714">
        <v>5</v>
      </c>
      <c r="AI1714" t="s">
        <v>113</v>
      </c>
      <c r="AJ1714" s="11" t="s">
        <v>116</v>
      </c>
      <c r="AK1714" t="s">
        <v>8261</v>
      </c>
      <c r="AL1714" t="s">
        <v>8262</v>
      </c>
      <c r="AM1714" t="s">
        <v>8263</v>
      </c>
      <c r="AN1714" t="s">
        <v>8264</v>
      </c>
      <c r="AO1714" t="s">
        <v>8265</v>
      </c>
      <c r="AS171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14" t="s">
        <v>122</v>
      </c>
      <c r="AU1714" s="11" t="s">
        <v>122</v>
      </c>
      <c r="AV1714">
        <v>4</v>
      </c>
      <c r="AW1714" t="s">
        <v>123</v>
      </c>
      <c r="BI1714">
        <v>2</v>
      </c>
      <c r="BN1714" t="s">
        <v>8948</v>
      </c>
      <c r="BO1714" t="s">
        <v>8949</v>
      </c>
      <c r="CB1714" t="s">
        <v>133</v>
      </c>
      <c r="CC1714" t="s">
        <v>134</v>
      </c>
      <c r="CD1714">
        <v>1</v>
      </c>
      <c r="CE1714">
        <v>4</v>
      </c>
      <c r="CG1714" t="s">
        <v>135</v>
      </c>
    </row>
    <row r="1715" spans="1:85" x14ac:dyDescent="0.3">
      <c r="A1715" s="39">
        <v>6714</v>
      </c>
      <c r="B1715" t="s">
        <v>98</v>
      </c>
      <c r="C1715" t="s">
        <v>8968</v>
      </c>
      <c r="D1715" t="s">
        <v>137</v>
      </c>
      <c r="E1715" t="s">
        <v>8942</v>
      </c>
      <c r="F1715" t="s">
        <v>138</v>
      </c>
      <c r="G1715" s="12" t="s">
        <v>101</v>
      </c>
      <c r="H1715" t="s">
        <v>7914</v>
      </c>
      <c r="I1715" t="s">
        <v>8369</v>
      </c>
      <c r="J1715" t="s">
        <v>8969</v>
      </c>
      <c r="K1715"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5" s="12" t="str">
        <f t="shared" si="222"/>
        <v>450 Thread count Single-ply
100% Egyptian cotton, Sateen Weave.
4" Hemming with cording for the Flat sheet &amp; Pillow cases.
Fitted Sheet made with elastic All around for proper Fit.
 Deep Pockets to fit up to 18" Mattress.</v>
      </c>
      <c r="M1715" t="s">
        <v>8944</v>
      </c>
      <c r="N1715"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5"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5" t="s">
        <v>8945</v>
      </c>
      <c r="Q1715" t="s">
        <v>8417</v>
      </c>
      <c r="R1715" t="s">
        <v>8566</v>
      </c>
      <c r="S1715" t="s">
        <v>8567</v>
      </c>
      <c r="T1715" t="s">
        <v>8946</v>
      </c>
      <c r="U1715" t="s">
        <v>8968</v>
      </c>
      <c r="V1715" t="s">
        <v>8968</v>
      </c>
      <c r="W1715" s="20" t="s">
        <v>8970</v>
      </c>
      <c r="X1715" s="20" t="s">
        <v>8970</v>
      </c>
      <c r="Y1715" t="s">
        <v>8234</v>
      </c>
      <c r="Z1715" t="s">
        <v>8235</v>
      </c>
      <c r="AA1715" t="s">
        <v>113</v>
      </c>
      <c r="AB1715" s="12" t="s">
        <v>114</v>
      </c>
      <c r="AC1715" t="str">
        <f t="shared" si="227"/>
        <v>129.99</v>
      </c>
      <c r="AD1715" s="13">
        <v>89.98</v>
      </c>
      <c r="AE1715" s="93">
        <f t="shared" si="230"/>
        <v>94.98</v>
      </c>
      <c r="AG1715">
        <v>5</v>
      </c>
      <c r="AI1715" t="s">
        <v>113</v>
      </c>
      <c r="AJ1715" s="11" t="s">
        <v>116</v>
      </c>
      <c r="AK1715" t="s">
        <v>8270</v>
      </c>
      <c r="AL1715" t="s">
        <v>8271</v>
      </c>
      <c r="AM1715" t="s">
        <v>8272</v>
      </c>
      <c r="AN1715" t="s">
        <v>8273</v>
      </c>
      <c r="AO1715" t="s">
        <v>8274</v>
      </c>
      <c r="AS1715"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15" t="s">
        <v>122</v>
      </c>
      <c r="AU1715" s="11" t="s">
        <v>122</v>
      </c>
      <c r="AV1715">
        <v>4</v>
      </c>
      <c r="AW1715" t="s">
        <v>123</v>
      </c>
      <c r="BI1715">
        <v>2</v>
      </c>
      <c r="BN1715" t="s">
        <v>8948</v>
      </c>
      <c r="BO1715" t="s">
        <v>8949</v>
      </c>
      <c r="CB1715" t="s">
        <v>133</v>
      </c>
      <c r="CC1715" t="s">
        <v>134</v>
      </c>
      <c r="CD1715">
        <v>1</v>
      </c>
      <c r="CE1715">
        <v>4</v>
      </c>
      <c r="CG1715" t="s">
        <v>135</v>
      </c>
    </row>
    <row r="1716" spans="1:85" x14ac:dyDescent="0.3">
      <c r="A1716" s="39">
        <v>6715</v>
      </c>
      <c r="B1716" t="s">
        <v>98</v>
      </c>
      <c r="C1716" t="s">
        <v>8971</v>
      </c>
      <c r="D1716" t="s">
        <v>137</v>
      </c>
      <c r="E1716" t="s">
        <v>8942</v>
      </c>
      <c r="F1716" t="s">
        <v>138</v>
      </c>
      <c r="G1716" s="12" t="s">
        <v>101</v>
      </c>
      <c r="H1716" t="s">
        <v>7914</v>
      </c>
      <c r="I1716" t="s">
        <v>8351</v>
      </c>
      <c r="J1716" t="s">
        <v>8972</v>
      </c>
      <c r="K1716"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6" s="12" t="str">
        <f t="shared" si="222"/>
        <v>450 Thread count Single-ply
100% Egyptian cotton, Sateen Weave.
4" Hemming with cording for the Flat sheet &amp; Pillow cases.
Fitted Sheet made with elastic All around for proper Fit.
 Deep Pockets to fit up to 18" Mattress.</v>
      </c>
      <c r="M1716" t="s">
        <v>8944</v>
      </c>
      <c r="N1716"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6"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6" t="s">
        <v>8945</v>
      </c>
      <c r="Q1716" t="s">
        <v>8417</v>
      </c>
      <c r="R1716" t="s">
        <v>8566</v>
      </c>
      <c r="S1716" t="s">
        <v>8567</v>
      </c>
      <c r="T1716" t="s">
        <v>8946</v>
      </c>
      <c r="U1716" t="s">
        <v>8971</v>
      </c>
      <c r="V1716" t="s">
        <v>8971</v>
      </c>
      <c r="W1716" s="20" t="s">
        <v>8973</v>
      </c>
      <c r="X1716" s="20" t="s">
        <v>8973</v>
      </c>
      <c r="Y1716" t="s">
        <v>8234</v>
      </c>
      <c r="Z1716" t="s">
        <v>8235</v>
      </c>
      <c r="AA1716" t="s">
        <v>113</v>
      </c>
      <c r="AB1716" s="12" t="s">
        <v>114</v>
      </c>
      <c r="AC1716" t="str">
        <f t="shared" si="227"/>
        <v>129.99</v>
      </c>
      <c r="AD1716" s="13">
        <v>89.98</v>
      </c>
      <c r="AE1716" s="93">
        <f t="shared" si="230"/>
        <v>94.98</v>
      </c>
      <c r="AG1716">
        <v>5</v>
      </c>
      <c r="AI1716" t="s">
        <v>113</v>
      </c>
      <c r="AJ1716" s="11" t="s">
        <v>116</v>
      </c>
      <c r="AK1716" t="s">
        <v>8236</v>
      </c>
      <c r="AL1716" t="s">
        <v>8237</v>
      </c>
      <c r="AM1716" t="s">
        <v>8238</v>
      </c>
      <c r="AN1716" t="s">
        <v>8239</v>
      </c>
      <c r="AO1716" t="s">
        <v>8240</v>
      </c>
      <c r="AS1716"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16" t="s">
        <v>122</v>
      </c>
      <c r="AU1716" s="11" t="s">
        <v>122</v>
      </c>
      <c r="AV1716">
        <v>4</v>
      </c>
      <c r="AW1716" t="s">
        <v>123</v>
      </c>
      <c r="BI1716">
        <v>2</v>
      </c>
      <c r="BN1716" t="s">
        <v>8948</v>
      </c>
      <c r="BO1716" t="s">
        <v>8949</v>
      </c>
      <c r="CB1716" t="s">
        <v>133</v>
      </c>
      <c r="CC1716" t="s">
        <v>134</v>
      </c>
      <c r="CD1716">
        <v>1</v>
      </c>
      <c r="CE1716">
        <v>4</v>
      </c>
      <c r="CG1716" t="s">
        <v>135</v>
      </c>
    </row>
    <row r="1717" spans="1:85" x14ac:dyDescent="0.3">
      <c r="A1717" s="39">
        <v>6716</v>
      </c>
      <c r="B1717" t="s">
        <v>98</v>
      </c>
      <c r="C1717" t="s">
        <v>8974</v>
      </c>
      <c r="D1717" t="s">
        <v>137</v>
      </c>
      <c r="E1717" t="s">
        <v>8942</v>
      </c>
      <c r="F1717" t="s">
        <v>138</v>
      </c>
      <c r="G1717" s="12" t="s">
        <v>101</v>
      </c>
      <c r="H1717" t="s">
        <v>7914</v>
      </c>
      <c r="I1717" t="s">
        <v>8347</v>
      </c>
      <c r="J1717" t="s">
        <v>8975</v>
      </c>
      <c r="K1717"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7" s="12" t="str">
        <f t="shared" si="222"/>
        <v>450 Thread count Single-ply
100% Egyptian cotton, Sateen Weave.
4" Hemming with cording for the Flat sheet &amp; Pillow cases.
Fitted Sheet made with elastic All around for proper Fit.
 Deep Pockets to fit up to 18" Mattress.</v>
      </c>
      <c r="M1717" t="s">
        <v>8944</v>
      </c>
      <c r="N1717"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7"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7" t="s">
        <v>8945</v>
      </c>
      <c r="Q1717" t="s">
        <v>8417</v>
      </c>
      <c r="R1717" t="s">
        <v>8566</v>
      </c>
      <c r="S1717" t="s">
        <v>8567</v>
      </c>
      <c r="T1717" t="s">
        <v>8946</v>
      </c>
      <c r="U1717" t="s">
        <v>8974</v>
      </c>
      <c r="V1717" t="s">
        <v>8974</v>
      </c>
      <c r="W1717" s="20" t="s">
        <v>8976</v>
      </c>
      <c r="X1717" s="20" t="s">
        <v>8976</v>
      </c>
      <c r="Y1717" t="s">
        <v>8234</v>
      </c>
      <c r="Z1717" t="s">
        <v>8235</v>
      </c>
      <c r="AA1717" t="s">
        <v>113</v>
      </c>
      <c r="AB1717" s="12" t="s">
        <v>114</v>
      </c>
      <c r="AC1717" t="str">
        <f t="shared" si="227"/>
        <v>129.99</v>
      </c>
      <c r="AD1717" s="13">
        <v>89.98</v>
      </c>
      <c r="AE1717" s="93">
        <f t="shared" si="230"/>
        <v>94.98</v>
      </c>
      <c r="AG1717">
        <v>5</v>
      </c>
      <c r="AI1717" t="s">
        <v>113</v>
      </c>
      <c r="AJ1717" s="11" t="s">
        <v>116</v>
      </c>
      <c r="AK1717" t="s">
        <v>8236</v>
      </c>
      <c r="AL1717" t="s">
        <v>8237</v>
      </c>
      <c r="AM1717" t="s">
        <v>8247</v>
      </c>
      <c r="AN1717" t="s">
        <v>8239</v>
      </c>
      <c r="AO1717" t="s">
        <v>8240</v>
      </c>
      <c r="AS1717"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17" t="s">
        <v>122</v>
      </c>
      <c r="AU1717" s="11" t="s">
        <v>122</v>
      </c>
      <c r="AV1717">
        <v>4</v>
      </c>
      <c r="AW1717" t="s">
        <v>123</v>
      </c>
      <c r="BI1717">
        <v>2</v>
      </c>
      <c r="BN1717" t="s">
        <v>8948</v>
      </c>
      <c r="BO1717" t="s">
        <v>8949</v>
      </c>
      <c r="CB1717" t="s">
        <v>133</v>
      </c>
      <c r="CC1717" t="s">
        <v>134</v>
      </c>
      <c r="CD1717">
        <v>1</v>
      </c>
      <c r="CE1717">
        <v>4</v>
      </c>
      <c r="CG1717" t="s">
        <v>135</v>
      </c>
    </row>
    <row r="1718" spans="1:85" x14ac:dyDescent="0.3">
      <c r="A1718" s="39">
        <v>6717</v>
      </c>
      <c r="B1718" t="s">
        <v>98</v>
      </c>
      <c r="C1718" t="s">
        <v>8977</v>
      </c>
      <c r="D1718" t="s">
        <v>137</v>
      </c>
      <c r="E1718" t="s">
        <v>8942</v>
      </c>
      <c r="F1718" t="s">
        <v>138</v>
      </c>
      <c r="G1718" s="12" t="s">
        <v>101</v>
      </c>
      <c r="H1718" t="s">
        <v>7914</v>
      </c>
      <c r="I1718" t="s">
        <v>8373</v>
      </c>
      <c r="J1718" t="s">
        <v>8978</v>
      </c>
      <c r="K1718"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8" s="12" t="str">
        <f t="shared" si="222"/>
        <v>450 Thread count Single-ply
100% Egyptian cotton, Sateen Weave.
4" Hemming with cording for the Flat sheet &amp; Pillow cases.
Fitted Sheet made with elastic All around for proper Fit.
 Deep Pockets to fit up to 18" Mattress.</v>
      </c>
      <c r="M1718" t="s">
        <v>8944</v>
      </c>
      <c r="N1718"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8"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8" t="s">
        <v>8945</v>
      </c>
      <c r="Q1718" t="s">
        <v>8417</v>
      </c>
      <c r="R1718" t="s">
        <v>8566</v>
      </c>
      <c r="S1718" t="s">
        <v>8567</v>
      </c>
      <c r="T1718" t="s">
        <v>8946</v>
      </c>
      <c r="U1718" t="s">
        <v>8977</v>
      </c>
      <c r="V1718" t="s">
        <v>8977</v>
      </c>
      <c r="W1718" s="20" t="s">
        <v>8979</v>
      </c>
      <c r="X1718" s="20" t="s">
        <v>8979</v>
      </c>
      <c r="Y1718" t="s">
        <v>8234</v>
      </c>
      <c r="Z1718" t="s">
        <v>8235</v>
      </c>
      <c r="AA1718" t="s">
        <v>113</v>
      </c>
      <c r="AB1718" s="12" t="s">
        <v>114</v>
      </c>
      <c r="AC1718" t="str">
        <f t="shared" si="227"/>
        <v>129.99</v>
      </c>
      <c r="AD1718" s="13">
        <v>89.98</v>
      </c>
      <c r="AE1718" s="93">
        <f t="shared" si="230"/>
        <v>94.98</v>
      </c>
      <c r="AG1718">
        <v>5</v>
      </c>
      <c r="AI1718" t="s">
        <v>113</v>
      </c>
      <c r="AJ1718" s="11" t="s">
        <v>116</v>
      </c>
      <c r="AK1718" t="s">
        <v>8252</v>
      </c>
      <c r="AL1718" t="s">
        <v>8253</v>
      </c>
      <c r="AM1718" t="s">
        <v>8254</v>
      </c>
      <c r="AN1718" t="s">
        <v>8255</v>
      </c>
      <c r="AO1718" t="s">
        <v>8256</v>
      </c>
      <c r="AS1718"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18" t="s">
        <v>122</v>
      </c>
      <c r="AU1718" s="11" t="s">
        <v>122</v>
      </c>
      <c r="AV1718">
        <v>4</v>
      </c>
      <c r="AW1718" t="s">
        <v>123</v>
      </c>
      <c r="BI1718">
        <v>2</v>
      </c>
      <c r="BN1718" t="s">
        <v>8948</v>
      </c>
      <c r="BO1718" t="s">
        <v>8949</v>
      </c>
      <c r="CB1718" t="s">
        <v>133</v>
      </c>
      <c r="CC1718" t="s">
        <v>134</v>
      </c>
      <c r="CD1718">
        <v>1</v>
      </c>
      <c r="CE1718">
        <v>4</v>
      </c>
      <c r="CG1718" t="s">
        <v>135</v>
      </c>
    </row>
    <row r="1719" spans="1:85" x14ac:dyDescent="0.3">
      <c r="A1719" s="39">
        <v>6718</v>
      </c>
      <c r="B1719" t="s">
        <v>98</v>
      </c>
      <c r="C1719" t="s">
        <v>8980</v>
      </c>
      <c r="D1719" t="s">
        <v>137</v>
      </c>
      <c r="E1719" t="s">
        <v>8942</v>
      </c>
      <c r="F1719" t="s">
        <v>138</v>
      </c>
      <c r="G1719" s="12" t="s">
        <v>101</v>
      </c>
      <c r="H1719" t="s">
        <v>7914</v>
      </c>
      <c r="I1719" t="s">
        <v>8365</v>
      </c>
      <c r="J1719" t="s">
        <v>8981</v>
      </c>
      <c r="K1719"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19" s="12" t="str">
        <f t="shared" si="222"/>
        <v>450 Thread count Single-ply
100% Egyptian cotton, Sateen Weave.
4" Hemming with cording for the Flat sheet &amp; Pillow cases.
Fitted Sheet made with elastic All around for proper Fit.
 Deep Pockets to fit up to 18" Mattress.</v>
      </c>
      <c r="M1719" t="s">
        <v>8944</v>
      </c>
      <c r="N1719"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O1719"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Full Sheet Set includes: 1-Full Flat Sheet 80x94"; 1-Full Fitted Sheet 54x76"; 2-Pillow Cases 20x30" Each.</v>
      </c>
      <c r="P1719" t="s">
        <v>8945</v>
      </c>
      <c r="Q1719" t="s">
        <v>8417</v>
      </c>
      <c r="R1719" t="s">
        <v>8566</v>
      </c>
      <c r="S1719" t="s">
        <v>8567</v>
      </c>
      <c r="T1719" t="s">
        <v>8946</v>
      </c>
      <c r="U1719" t="s">
        <v>8980</v>
      </c>
      <c r="V1719" t="s">
        <v>8980</v>
      </c>
      <c r="W1719" s="20" t="s">
        <v>8982</v>
      </c>
      <c r="X1719" s="20" t="s">
        <v>8982</v>
      </c>
      <c r="Y1719" t="s">
        <v>8234</v>
      </c>
      <c r="Z1719" t="s">
        <v>8235</v>
      </c>
      <c r="AA1719" t="s">
        <v>113</v>
      </c>
      <c r="AB1719" s="12" t="s">
        <v>114</v>
      </c>
      <c r="AC1719" t="str">
        <f t="shared" si="227"/>
        <v>129.99</v>
      </c>
      <c r="AD1719" s="13">
        <v>89.98</v>
      </c>
      <c r="AE1719" s="93">
        <f t="shared" si="230"/>
        <v>94.98</v>
      </c>
      <c r="AG1719">
        <v>5</v>
      </c>
      <c r="AI1719" t="s">
        <v>113</v>
      </c>
      <c r="AJ1719" s="11" t="s">
        <v>116</v>
      </c>
      <c r="AK1719" t="s">
        <v>8261</v>
      </c>
      <c r="AL1719" t="s">
        <v>8262</v>
      </c>
      <c r="AM1719" t="s">
        <v>8263</v>
      </c>
      <c r="AN1719" t="s">
        <v>8264</v>
      </c>
      <c r="AO1719" t="s">
        <v>8265</v>
      </c>
      <c r="AS1719"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19" t="s">
        <v>122</v>
      </c>
      <c r="AU1719" s="11" t="s">
        <v>122</v>
      </c>
      <c r="AV1719">
        <v>4</v>
      </c>
      <c r="AW1719" t="s">
        <v>123</v>
      </c>
      <c r="BI1719">
        <v>2</v>
      </c>
      <c r="BN1719" t="s">
        <v>8948</v>
      </c>
      <c r="BO1719" t="s">
        <v>8949</v>
      </c>
      <c r="CB1719" t="s">
        <v>133</v>
      </c>
      <c r="CC1719" t="s">
        <v>134</v>
      </c>
      <c r="CD1719">
        <v>1</v>
      </c>
      <c r="CE1719">
        <v>4</v>
      </c>
      <c r="CG1719" t="s">
        <v>135</v>
      </c>
    </row>
    <row r="1720" spans="1:85" x14ac:dyDescent="0.3">
      <c r="A1720" s="39">
        <v>6719</v>
      </c>
      <c r="B1720" t="s">
        <v>98</v>
      </c>
      <c r="C1720" t="s">
        <v>8983</v>
      </c>
      <c r="D1720" t="s">
        <v>100</v>
      </c>
      <c r="G1720" s="12"/>
      <c r="J1720" t="s">
        <v>8984</v>
      </c>
      <c r="K1720"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0" s="12" t="str">
        <f t="shared" si="222"/>
        <v>450 Thread count Single-ply
100% Egyptian cotton, Sateen Weave.
4" Hemming with cording for the Flat sheet &amp; Pillow cases.
Fitted Sheet made with elastic All around for proper Fit.
 Deep Pockets to fit up to 18" Mattress.</v>
      </c>
      <c r="M1720" t="s">
        <v>8985</v>
      </c>
      <c r="N1720"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0"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0" t="s">
        <v>8945</v>
      </c>
      <c r="Q1720" t="s">
        <v>8417</v>
      </c>
      <c r="R1720" t="s">
        <v>8566</v>
      </c>
      <c r="S1720" t="s">
        <v>8567</v>
      </c>
      <c r="T1720" t="s">
        <v>8946</v>
      </c>
      <c r="U1720" t="s">
        <v>8983</v>
      </c>
      <c r="V1720" t="s">
        <v>8983</v>
      </c>
      <c r="W1720" s="20" t="s">
        <v>8986</v>
      </c>
      <c r="X1720" s="20" t="s">
        <v>8986</v>
      </c>
      <c r="Y1720" t="s">
        <v>8234</v>
      </c>
      <c r="Z1720" t="s">
        <v>8235</v>
      </c>
      <c r="AA1720" t="s">
        <v>113</v>
      </c>
      <c r="AB1720" s="12" t="s">
        <v>114</v>
      </c>
      <c r="AC1720" t="str">
        <f t="shared" si="227"/>
        <v>0.99</v>
      </c>
      <c r="AE1720" s="93"/>
      <c r="AG1720">
        <v>5</v>
      </c>
      <c r="AI1720" t="s">
        <v>113</v>
      </c>
      <c r="AJ1720" s="11" t="s">
        <v>116</v>
      </c>
      <c r="AK1720" t="s">
        <v>8270</v>
      </c>
      <c r="AL1720" t="s">
        <v>8271</v>
      </c>
      <c r="AM1720" t="s">
        <v>8272</v>
      </c>
      <c r="AN1720" t="s">
        <v>8273</v>
      </c>
      <c r="AO1720" t="s">
        <v>8274</v>
      </c>
      <c r="AS1720"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20" t="s">
        <v>122</v>
      </c>
      <c r="AU1720" s="11" t="s">
        <v>122</v>
      </c>
      <c r="AV1720" t="s">
        <v>5219</v>
      </c>
      <c r="AW1720" t="s">
        <v>123</v>
      </c>
      <c r="BI1720">
        <v>2</v>
      </c>
      <c r="BN1720" t="s">
        <v>8987</v>
      </c>
      <c r="BO1720" t="s">
        <v>8988</v>
      </c>
      <c r="CB1720" t="s">
        <v>133</v>
      </c>
      <c r="CC1720" t="s">
        <v>134</v>
      </c>
      <c r="CD1720">
        <v>1</v>
      </c>
      <c r="CE1720">
        <v>4</v>
      </c>
      <c r="CG1720" t="s">
        <v>135</v>
      </c>
    </row>
    <row r="1721" spans="1:85" x14ac:dyDescent="0.3">
      <c r="A1721" s="39">
        <v>6720</v>
      </c>
      <c r="B1721" t="s">
        <v>98</v>
      </c>
      <c r="C1721" t="s">
        <v>8989</v>
      </c>
      <c r="D1721" t="s">
        <v>137</v>
      </c>
      <c r="E1721" t="s">
        <v>8983</v>
      </c>
      <c r="F1721" t="s">
        <v>138</v>
      </c>
      <c r="G1721" s="12" t="s">
        <v>101</v>
      </c>
      <c r="H1721" t="s">
        <v>8990</v>
      </c>
      <c r="I1721" t="s">
        <v>7884</v>
      </c>
      <c r="J1721" t="s">
        <v>8991</v>
      </c>
      <c r="K1721"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1" s="12" t="str">
        <f t="shared" si="222"/>
        <v>450 Thread count Single-ply
100% Egyptian cotton, Sateen Weave.
4" Hemming with cording for the Flat sheet &amp; Pillow cases.
Fitted Sheet made with elastic All around for proper Fit.
 Deep Pockets to fit up to 18" Mattress.</v>
      </c>
      <c r="M1721" t="s">
        <v>8985</v>
      </c>
      <c r="N1721"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1"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1" t="s">
        <v>8945</v>
      </c>
      <c r="Q1721" t="s">
        <v>8417</v>
      </c>
      <c r="R1721" t="s">
        <v>8566</v>
      </c>
      <c r="S1721" t="s">
        <v>8567</v>
      </c>
      <c r="T1721" t="s">
        <v>8946</v>
      </c>
      <c r="U1721" t="s">
        <v>8989</v>
      </c>
      <c r="V1721" t="s">
        <v>8989</v>
      </c>
      <c r="W1721" s="20" t="s">
        <v>8992</v>
      </c>
      <c r="X1721" s="20" t="s">
        <v>8992</v>
      </c>
      <c r="Y1721" t="s">
        <v>8234</v>
      </c>
      <c r="Z1721" t="s">
        <v>8235</v>
      </c>
      <c r="AA1721" t="s">
        <v>113</v>
      </c>
      <c r="AB1721" s="12" t="s">
        <v>114</v>
      </c>
      <c r="AC1721" t="str">
        <f t="shared" si="227"/>
        <v>150.99</v>
      </c>
      <c r="AD1721" s="13">
        <v>104.98</v>
      </c>
      <c r="AE1721" s="93">
        <f t="shared" ref="AE1721:AE1731" si="231">AD1721+AG1721</f>
        <v>109.98</v>
      </c>
      <c r="AG1721">
        <v>5</v>
      </c>
      <c r="AI1721" t="s">
        <v>113</v>
      </c>
      <c r="AJ1721" s="11" t="s">
        <v>116</v>
      </c>
      <c r="AK1721" t="s">
        <v>8236</v>
      </c>
      <c r="AL1721" t="s">
        <v>8237</v>
      </c>
      <c r="AM1721" t="s">
        <v>8238</v>
      </c>
      <c r="AN1721" t="s">
        <v>8239</v>
      </c>
      <c r="AO1721" t="s">
        <v>8240</v>
      </c>
      <c r="AS1721"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21" t="s">
        <v>122</v>
      </c>
      <c r="AU1721" s="11" t="s">
        <v>122</v>
      </c>
      <c r="AV1721">
        <v>4</v>
      </c>
      <c r="AW1721" t="s">
        <v>123</v>
      </c>
      <c r="BI1721">
        <v>2</v>
      </c>
      <c r="BN1721" t="s">
        <v>8987</v>
      </c>
      <c r="BO1721" t="s">
        <v>8988</v>
      </c>
      <c r="CB1721" t="s">
        <v>133</v>
      </c>
      <c r="CC1721" t="s">
        <v>134</v>
      </c>
      <c r="CD1721">
        <v>1</v>
      </c>
      <c r="CE1721">
        <v>4</v>
      </c>
      <c r="CG1721" t="s">
        <v>135</v>
      </c>
    </row>
    <row r="1722" spans="1:85" x14ac:dyDescent="0.3">
      <c r="A1722" s="39">
        <v>6721</v>
      </c>
      <c r="B1722" t="s">
        <v>98</v>
      </c>
      <c r="C1722" t="s">
        <v>8993</v>
      </c>
      <c r="D1722" t="s">
        <v>137</v>
      </c>
      <c r="E1722" t="s">
        <v>8983</v>
      </c>
      <c r="F1722" t="s">
        <v>138</v>
      </c>
      <c r="G1722" s="12" t="s">
        <v>101</v>
      </c>
      <c r="H1722" t="s">
        <v>8990</v>
      </c>
      <c r="I1722" t="s">
        <v>8300</v>
      </c>
      <c r="J1722" t="s">
        <v>8994</v>
      </c>
      <c r="K1722"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2" s="12" t="str">
        <f t="shared" si="222"/>
        <v>450 Thread count Single-ply
100% Egyptian cotton, Sateen Weave.
4" Hemming with cording for the Flat sheet &amp; Pillow cases.
Fitted Sheet made with elastic All around for proper Fit.
 Deep Pockets to fit up to 18" Mattress.</v>
      </c>
      <c r="M1722" t="s">
        <v>8985</v>
      </c>
      <c r="N1722"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2"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2" t="s">
        <v>8945</v>
      </c>
      <c r="Q1722" t="s">
        <v>8417</v>
      </c>
      <c r="R1722" t="s">
        <v>8566</v>
      </c>
      <c r="S1722" t="s">
        <v>8567</v>
      </c>
      <c r="T1722" t="s">
        <v>8946</v>
      </c>
      <c r="U1722" t="s">
        <v>8993</v>
      </c>
      <c r="V1722" t="s">
        <v>8993</v>
      </c>
      <c r="W1722" s="20" t="s">
        <v>8995</v>
      </c>
      <c r="X1722" s="20" t="s">
        <v>8995</v>
      </c>
      <c r="Y1722" t="s">
        <v>8234</v>
      </c>
      <c r="Z1722" t="s">
        <v>8235</v>
      </c>
      <c r="AA1722" t="s">
        <v>113</v>
      </c>
      <c r="AB1722" s="12" t="s">
        <v>114</v>
      </c>
      <c r="AC1722" t="str">
        <f t="shared" si="227"/>
        <v>150.99</v>
      </c>
      <c r="AD1722" s="13">
        <v>104.98</v>
      </c>
      <c r="AE1722" s="93">
        <f t="shared" si="231"/>
        <v>109.98</v>
      </c>
      <c r="AG1722">
        <v>5</v>
      </c>
      <c r="AI1722" t="s">
        <v>113</v>
      </c>
      <c r="AJ1722" s="11" t="s">
        <v>116</v>
      </c>
      <c r="AK1722" t="s">
        <v>8236</v>
      </c>
      <c r="AL1722" t="s">
        <v>8237</v>
      </c>
      <c r="AM1722" t="s">
        <v>8247</v>
      </c>
      <c r="AN1722" t="s">
        <v>8239</v>
      </c>
      <c r="AO1722" t="s">
        <v>8240</v>
      </c>
      <c r="AS172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22" t="s">
        <v>122</v>
      </c>
      <c r="AU1722" s="11" t="s">
        <v>122</v>
      </c>
      <c r="AV1722">
        <v>4</v>
      </c>
      <c r="AW1722" t="s">
        <v>123</v>
      </c>
      <c r="BI1722">
        <v>2</v>
      </c>
      <c r="BN1722" t="s">
        <v>8987</v>
      </c>
      <c r="BO1722" t="s">
        <v>8988</v>
      </c>
      <c r="CB1722" t="s">
        <v>133</v>
      </c>
      <c r="CC1722" t="s">
        <v>134</v>
      </c>
      <c r="CD1722">
        <v>1</v>
      </c>
      <c r="CE1722">
        <v>4</v>
      </c>
      <c r="CG1722" t="s">
        <v>135</v>
      </c>
    </row>
    <row r="1723" spans="1:85" x14ac:dyDescent="0.3">
      <c r="A1723" s="39">
        <v>6722</v>
      </c>
      <c r="B1723" t="s">
        <v>98</v>
      </c>
      <c r="C1723" t="s">
        <v>8996</v>
      </c>
      <c r="D1723" t="s">
        <v>137</v>
      </c>
      <c r="E1723" t="s">
        <v>8983</v>
      </c>
      <c r="F1723" t="s">
        <v>138</v>
      </c>
      <c r="G1723" s="12" t="s">
        <v>101</v>
      </c>
      <c r="H1723" t="s">
        <v>8990</v>
      </c>
      <c r="I1723" t="s">
        <v>8343</v>
      </c>
      <c r="J1723" t="s">
        <v>8997</v>
      </c>
      <c r="K1723"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3" s="12" t="str">
        <f t="shared" si="222"/>
        <v>450 Thread count Single-ply
100% Egyptian cotton, Sateen Weave.
4" Hemming with cording for the Flat sheet &amp; Pillow cases.
Fitted Sheet made with elastic All around for proper Fit.
 Deep Pockets to fit up to 18" Mattress.</v>
      </c>
      <c r="M1723" t="s">
        <v>8985</v>
      </c>
      <c r="N1723"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3"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3" t="s">
        <v>8945</v>
      </c>
      <c r="Q1723" t="s">
        <v>8417</v>
      </c>
      <c r="R1723" t="s">
        <v>8566</v>
      </c>
      <c r="S1723" t="s">
        <v>8567</v>
      </c>
      <c r="T1723" t="s">
        <v>8946</v>
      </c>
      <c r="U1723" t="s">
        <v>8996</v>
      </c>
      <c r="V1723" t="s">
        <v>8996</v>
      </c>
      <c r="W1723" s="20" t="s">
        <v>8998</v>
      </c>
      <c r="X1723" s="20" t="s">
        <v>8998</v>
      </c>
      <c r="Y1723" t="s">
        <v>8234</v>
      </c>
      <c r="Z1723" t="s">
        <v>8235</v>
      </c>
      <c r="AA1723" t="s">
        <v>113</v>
      </c>
      <c r="AB1723" s="12" t="s">
        <v>114</v>
      </c>
      <c r="AC1723" t="str">
        <f t="shared" si="227"/>
        <v>150.99</v>
      </c>
      <c r="AD1723" s="13">
        <v>104.98</v>
      </c>
      <c r="AE1723" s="93">
        <f t="shared" si="231"/>
        <v>109.98</v>
      </c>
      <c r="AG1723">
        <v>5</v>
      </c>
      <c r="AI1723" t="s">
        <v>113</v>
      </c>
      <c r="AJ1723" s="11" t="s">
        <v>116</v>
      </c>
      <c r="AK1723" t="s">
        <v>8252</v>
      </c>
      <c r="AL1723" t="s">
        <v>8253</v>
      </c>
      <c r="AM1723" t="s">
        <v>8254</v>
      </c>
      <c r="AN1723" t="s">
        <v>8255</v>
      </c>
      <c r="AO1723" t="s">
        <v>8256</v>
      </c>
      <c r="AS172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23" t="s">
        <v>122</v>
      </c>
      <c r="AU1723" s="11" t="s">
        <v>122</v>
      </c>
      <c r="AV1723">
        <v>4</v>
      </c>
      <c r="AW1723" t="s">
        <v>123</v>
      </c>
      <c r="BI1723">
        <v>2</v>
      </c>
      <c r="BN1723" t="s">
        <v>8987</v>
      </c>
      <c r="BO1723" t="s">
        <v>8988</v>
      </c>
      <c r="CB1723" t="s">
        <v>133</v>
      </c>
      <c r="CC1723" t="s">
        <v>134</v>
      </c>
      <c r="CD1723">
        <v>1</v>
      </c>
      <c r="CE1723">
        <v>4</v>
      </c>
      <c r="CG1723" t="s">
        <v>135</v>
      </c>
    </row>
    <row r="1724" spans="1:85" x14ac:dyDescent="0.3">
      <c r="A1724" s="39">
        <v>6723</v>
      </c>
      <c r="B1724" t="s">
        <v>98</v>
      </c>
      <c r="C1724" t="s">
        <v>8999</v>
      </c>
      <c r="D1724" t="s">
        <v>137</v>
      </c>
      <c r="E1724" t="s">
        <v>8983</v>
      </c>
      <c r="F1724" t="s">
        <v>138</v>
      </c>
      <c r="G1724" s="12" t="s">
        <v>101</v>
      </c>
      <c r="H1724" t="s">
        <v>8990</v>
      </c>
      <c r="I1724" t="s">
        <v>8258</v>
      </c>
      <c r="J1724" t="s">
        <v>9000</v>
      </c>
      <c r="K1724"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4" s="12" t="str">
        <f t="shared" si="222"/>
        <v>450 Thread count Single-ply
100% Egyptian cotton, Sateen Weave.
4" Hemming with cording for the Flat sheet &amp; Pillow cases.
Fitted Sheet made with elastic All around for proper Fit.
 Deep Pockets to fit up to 18" Mattress.</v>
      </c>
      <c r="M1724" t="s">
        <v>8985</v>
      </c>
      <c r="N1724"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4"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4" t="s">
        <v>8945</v>
      </c>
      <c r="Q1724" t="s">
        <v>8417</v>
      </c>
      <c r="R1724" t="s">
        <v>8566</v>
      </c>
      <c r="S1724" t="s">
        <v>8567</v>
      </c>
      <c r="T1724" t="s">
        <v>8946</v>
      </c>
      <c r="U1724" t="s">
        <v>8999</v>
      </c>
      <c r="V1724" t="s">
        <v>8999</v>
      </c>
      <c r="W1724" s="20" t="s">
        <v>9001</v>
      </c>
      <c r="X1724" s="20" t="s">
        <v>9001</v>
      </c>
      <c r="Y1724" t="s">
        <v>8234</v>
      </c>
      <c r="Z1724" t="s">
        <v>8235</v>
      </c>
      <c r="AA1724" t="s">
        <v>113</v>
      </c>
      <c r="AB1724" s="12" t="s">
        <v>114</v>
      </c>
      <c r="AC1724" t="str">
        <f t="shared" si="227"/>
        <v>150.99</v>
      </c>
      <c r="AD1724" s="13">
        <v>104.98</v>
      </c>
      <c r="AE1724" s="93">
        <f t="shared" si="231"/>
        <v>109.98</v>
      </c>
      <c r="AG1724">
        <v>5</v>
      </c>
      <c r="AI1724" t="s">
        <v>113</v>
      </c>
      <c r="AJ1724" s="11" t="s">
        <v>116</v>
      </c>
      <c r="AK1724" t="s">
        <v>8261</v>
      </c>
      <c r="AL1724" t="s">
        <v>8262</v>
      </c>
      <c r="AM1724" t="s">
        <v>8263</v>
      </c>
      <c r="AN1724" t="s">
        <v>8264</v>
      </c>
      <c r="AO1724" t="s">
        <v>8265</v>
      </c>
      <c r="AS172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24" t="s">
        <v>122</v>
      </c>
      <c r="AU1724" s="11" t="s">
        <v>122</v>
      </c>
      <c r="AV1724">
        <v>4</v>
      </c>
      <c r="AW1724" t="s">
        <v>123</v>
      </c>
      <c r="BI1724">
        <v>2</v>
      </c>
      <c r="BN1724" t="s">
        <v>8987</v>
      </c>
      <c r="BO1724" t="s">
        <v>8988</v>
      </c>
      <c r="CB1724" t="s">
        <v>133</v>
      </c>
      <c r="CC1724" t="s">
        <v>134</v>
      </c>
      <c r="CD1724">
        <v>1</v>
      </c>
      <c r="CE1724">
        <v>4</v>
      </c>
      <c r="CG1724" t="s">
        <v>135</v>
      </c>
    </row>
    <row r="1725" spans="1:85" x14ac:dyDescent="0.3">
      <c r="A1725" s="39">
        <v>6724</v>
      </c>
      <c r="B1725" t="s">
        <v>98</v>
      </c>
      <c r="C1725" t="s">
        <v>9002</v>
      </c>
      <c r="D1725" t="s">
        <v>137</v>
      </c>
      <c r="E1725" t="s">
        <v>8983</v>
      </c>
      <c r="F1725" t="s">
        <v>138</v>
      </c>
      <c r="G1725" s="12" t="s">
        <v>101</v>
      </c>
      <c r="H1725" t="s">
        <v>8990</v>
      </c>
      <c r="I1725" t="s">
        <v>8249</v>
      </c>
      <c r="J1725" t="s">
        <v>9003</v>
      </c>
      <c r="K1725"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5" s="12" t="str">
        <f t="shared" si="222"/>
        <v>450 Thread count Single-ply
100% Egyptian cotton, Sateen Weave.
4" Hemming with cording for the Flat sheet &amp; Pillow cases.
Fitted Sheet made with elastic All around for proper Fit.
 Deep Pockets to fit up to 18" Mattress.</v>
      </c>
      <c r="M1725" t="s">
        <v>8985</v>
      </c>
      <c r="N1725"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5"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5" t="s">
        <v>8945</v>
      </c>
      <c r="Q1725" t="s">
        <v>8417</v>
      </c>
      <c r="R1725" t="s">
        <v>8566</v>
      </c>
      <c r="S1725" t="s">
        <v>8567</v>
      </c>
      <c r="T1725" t="s">
        <v>8946</v>
      </c>
      <c r="U1725" t="s">
        <v>9002</v>
      </c>
      <c r="V1725" t="s">
        <v>9002</v>
      </c>
      <c r="W1725" s="20" t="s">
        <v>9004</v>
      </c>
      <c r="X1725" s="20" t="s">
        <v>9004</v>
      </c>
      <c r="Y1725" t="s">
        <v>8234</v>
      </c>
      <c r="Z1725" t="s">
        <v>8235</v>
      </c>
      <c r="AA1725" t="s">
        <v>113</v>
      </c>
      <c r="AB1725" s="12" t="s">
        <v>114</v>
      </c>
      <c r="AC1725" t="str">
        <f t="shared" si="227"/>
        <v>150.99</v>
      </c>
      <c r="AD1725" s="13">
        <v>104.98</v>
      </c>
      <c r="AE1725" s="93">
        <f t="shared" si="231"/>
        <v>109.98</v>
      </c>
      <c r="AG1725">
        <v>5</v>
      </c>
      <c r="AI1725" t="s">
        <v>113</v>
      </c>
      <c r="AJ1725" s="11" t="s">
        <v>116</v>
      </c>
      <c r="AK1725" t="s">
        <v>8270</v>
      </c>
      <c r="AL1725" t="s">
        <v>8271</v>
      </c>
      <c r="AM1725" t="s">
        <v>8272</v>
      </c>
      <c r="AN1725" t="s">
        <v>8273</v>
      </c>
      <c r="AO1725" t="s">
        <v>8274</v>
      </c>
      <c r="AS1725"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25" t="s">
        <v>122</v>
      </c>
      <c r="AU1725" s="11" t="s">
        <v>122</v>
      </c>
      <c r="AV1725">
        <v>4</v>
      </c>
      <c r="AW1725" t="s">
        <v>123</v>
      </c>
      <c r="BI1725">
        <v>2</v>
      </c>
      <c r="BN1725" t="s">
        <v>8987</v>
      </c>
      <c r="BO1725" t="s">
        <v>8988</v>
      </c>
      <c r="CB1725" t="s">
        <v>133</v>
      </c>
      <c r="CC1725" t="s">
        <v>134</v>
      </c>
      <c r="CD1725">
        <v>1</v>
      </c>
      <c r="CE1725">
        <v>4</v>
      </c>
      <c r="CG1725" t="s">
        <v>135</v>
      </c>
    </row>
    <row r="1726" spans="1:85" x14ac:dyDescent="0.3">
      <c r="A1726" s="39">
        <v>6725</v>
      </c>
      <c r="B1726" t="s">
        <v>98</v>
      </c>
      <c r="C1726" t="s">
        <v>9005</v>
      </c>
      <c r="D1726" t="s">
        <v>137</v>
      </c>
      <c r="E1726" t="s">
        <v>8983</v>
      </c>
      <c r="F1726" t="s">
        <v>138</v>
      </c>
      <c r="G1726" s="12" t="s">
        <v>101</v>
      </c>
      <c r="H1726" t="s">
        <v>8990</v>
      </c>
      <c r="I1726" t="s">
        <v>8339</v>
      </c>
      <c r="J1726" t="s">
        <v>9006</v>
      </c>
      <c r="K1726"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6" s="12" t="str">
        <f t="shared" si="222"/>
        <v>450 Thread count Single-ply
100% Egyptian cotton, Sateen Weave.
4" Hemming with cording for the Flat sheet &amp; Pillow cases.
Fitted Sheet made with elastic All around for proper Fit.
 Deep Pockets to fit up to 18" Mattress.</v>
      </c>
      <c r="M1726" t="s">
        <v>8985</v>
      </c>
      <c r="N1726"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6"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6" t="s">
        <v>8945</v>
      </c>
      <c r="Q1726" t="s">
        <v>8417</v>
      </c>
      <c r="R1726" t="s">
        <v>8566</v>
      </c>
      <c r="S1726" t="s">
        <v>8567</v>
      </c>
      <c r="T1726" t="s">
        <v>8946</v>
      </c>
      <c r="U1726" t="s">
        <v>9005</v>
      </c>
      <c r="V1726" t="s">
        <v>9005</v>
      </c>
      <c r="W1726" s="20" t="s">
        <v>9007</v>
      </c>
      <c r="X1726" s="20" t="s">
        <v>9007</v>
      </c>
      <c r="Y1726" t="s">
        <v>8234</v>
      </c>
      <c r="Z1726" t="s">
        <v>8235</v>
      </c>
      <c r="AA1726" t="s">
        <v>113</v>
      </c>
      <c r="AB1726" s="12" t="s">
        <v>114</v>
      </c>
      <c r="AC1726" t="str">
        <f t="shared" si="227"/>
        <v>150.99</v>
      </c>
      <c r="AD1726" s="13">
        <v>104.98</v>
      </c>
      <c r="AE1726" s="93">
        <f t="shared" si="231"/>
        <v>109.98</v>
      </c>
      <c r="AG1726">
        <v>5</v>
      </c>
      <c r="AI1726" t="s">
        <v>113</v>
      </c>
      <c r="AJ1726" s="11" t="s">
        <v>116</v>
      </c>
      <c r="AK1726" t="s">
        <v>8236</v>
      </c>
      <c r="AL1726" t="s">
        <v>8237</v>
      </c>
      <c r="AM1726" t="s">
        <v>8238</v>
      </c>
      <c r="AN1726" t="s">
        <v>8239</v>
      </c>
      <c r="AO1726" t="s">
        <v>8240</v>
      </c>
      <c r="AS1726"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26" t="s">
        <v>122</v>
      </c>
      <c r="AU1726" s="11" t="s">
        <v>122</v>
      </c>
      <c r="AV1726">
        <v>4</v>
      </c>
      <c r="AW1726" t="s">
        <v>123</v>
      </c>
      <c r="BI1726">
        <v>2</v>
      </c>
      <c r="BN1726" t="s">
        <v>8987</v>
      </c>
      <c r="BO1726" t="s">
        <v>8988</v>
      </c>
      <c r="CB1726" t="s">
        <v>133</v>
      </c>
      <c r="CC1726" t="s">
        <v>134</v>
      </c>
      <c r="CD1726">
        <v>1</v>
      </c>
      <c r="CE1726">
        <v>4</v>
      </c>
      <c r="CG1726" t="s">
        <v>135</v>
      </c>
    </row>
    <row r="1727" spans="1:85" x14ac:dyDescent="0.3">
      <c r="A1727" s="39">
        <v>6726</v>
      </c>
      <c r="B1727" t="s">
        <v>98</v>
      </c>
      <c r="C1727" t="s">
        <v>9008</v>
      </c>
      <c r="D1727" t="s">
        <v>137</v>
      </c>
      <c r="E1727" t="s">
        <v>8983</v>
      </c>
      <c r="F1727" t="s">
        <v>138</v>
      </c>
      <c r="G1727" s="12" t="s">
        <v>101</v>
      </c>
      <c r="H1727" t="s">
        <v>8990</v>
      </c>
      <c r="I1727" t="s">
        <v>8369</v>
      </c>
      <c r="J1727" t="s">
        <v>9009</v>
      </c>
      <c r="K1727"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7" s="12" t="str">
        <f t="shared" si="222"/>
        <v>450 Thread count Single-ply
100% Egyptian cotton, Sateen Weave.
4" Hemming with cording for the Flat sheet &amp; Pillow cases.
Fitted Sheet made with elastic All around for proper Fit.
 Deep Pockets to fit up to 18" Mattress.</v>
      </c>
      <c r="M1727" t="s">
        <v>8985</v>
      </c>
      <c r="N1727"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7"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7" t="s">
        <v>8945</v>
      </c>
      <c r="Q1727" t="s">
        <v>8417</v>
      </c>
      <c r="R1727" t="s">
        <v>8566</v>
      </c>
      <c r="S1727" t="s">
        <v>8567</v>
      </c>
      <c r="T1727" t="s">
        <v>8946</v>
      </c>
      <c r="U1727" t="s">
        <v>9008</v>
      </c>
      <c r="V1727" t="s">
        <v>9008</v>
      </c>
      <c r="W1727" s="20" t="s">
        <v>9010</v>
      </c>
      <c r="X1727" s="20" t="s">
        <v>9010</v>
      </c>
      <c r="Y1727" t="s">
        <v>8234</v>
      </c>
      <c r="Z1727" t="s">
        <v>8235</v>
      </c>
      <c r="AA1727" t="s">
        <v>113</v>
      </c>
      <c r="AB1727" s="12" t="s">
        <v>114</v>
      </c>
      <c r="AC1727" t="str">
        <f t="shared" si="227"/>
        <v>150.99</v>
      </c>
      <c r="AD1727" s="13">
        <v>104.98</v>
      </c>
      <c r="AE1727" s="93">
        <f t="shared" si="231"/>
        <v>109.98</v>
      </c>
      <c r="AG1727">
        <v>5</v>
      </c>
      <c r="AI1727" t="s">
        <v>113</v>
      </c>
      <c r="AJ1727" s="11" t="s">
        <v>116</v>
      </c>
      <c r="AK1727" t="s">
        <v>8236</v>
      </c>
      <c r="AL1727" t="s">
        <v>8237</v>
      </c>
      <c r="AM1727" t="s">
        <v>8247</v>
      </c>
      <c r="AN1727" t="s">
        <v>8239</v>
      </c>
      <c r="AO1727" t="s">
        <v>8240</v>
      </c>
      <c r="AS1727"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27" t="s">
        <v>122</v>
      </c>
      <c r="AU1727" s="11" t="s">
        <v>122</v>
      </c>
      <c r="AV1727">
        <v>4</v>
      </c>
      <c r="AW1727" t="s">
        <v>123</v>
      </c>
      <c r="BI1727">
        <v>2</v>
      </c>
      <c r="BN1727" t="s">
        <v>8987</v>
      </c>
      <c r="BO1727" t="s">
        <v>8988</v>
      </c>
      <c r="CB1727" t="s">
        <v>133</v>
      </c>
      <c r="CC1727" t="s">
        <v>134</v>
      </c>
      <c r="CD1727">
        <v>1</v>
      </c>
      <c r="CE1727">
        <v>4</v>
      </c>
      <c r="CG1727" t="s">
        <v>135</v>
      </c>
    </row>
    <row r="1728" spans="1:85" x14ac:dyDescent="0.3">
      <c r="A1728" s="39">
        <v>6727</v>
      </c>
      <c r="B1728" t="s">
        <v>98</v>
      </c>
      <c r="C1728" t="s">
        <v>9011</v>
      </c>
      <c r="D1728" t="s">
        <v>137</v>
      </c>
      <c r="E1728" t="s">
        <v>8983</v>
      </c>
      <c r="F1728" t="s">
        <v>138</v>
      </c>
      <c r="G1728" s="12" t="s">
        <v>101</v>
      </c>
      <c r="H1728" t="s">
        <v>8990</v>
      </c>
      <c r="I1728" t="s">
        <v>8351</v>
      </c>
      <c r="J1728" t="s">
        <v>9012</v>
      </c>
      <c r="K1728"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8" s="12" t="str">
        <f t="shared" si="222"/>
        <v>450 Thread count Single-ply
100% Egyptian cotton, Sateen Weave.
4" Hemming with cording for the Flat sheet &amp; Pillow cases.
Fitted Sheet made with elastic All around for proper Fit.
 Deep Pockets to fit up to 18" Mattress.</v>
      </c>
      <c r="M1728" t="s">
        <v>8985</v>
      </c>
      <c r="N1728"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8"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8" t="s">
        <v>8945</v>
      </c>
      <c r="Q1728" t="s">
        <v>8417</v>
      </c>
      <c r="R1728" t="s">
        <v>8566</v>
      </c>
      <c r="S1728" t="s">
        <v>8567</v>
      </c>
      <c r="T1728" t="s">
        <v>8946</v>
      </c>
      <c r="U1728" t="s">
        <v>9011</v>
      </c>
      <c r="V1728" t="s">
        <v>9011</v>
      </c>
      <c r="W1728" s="20" t="s">
        <v>9013</v>
      </c>
      <c r="X1728" s="20" t="s">
        <v>9013</v>
      </c>
      <c r="Y1728" t="s">
        <v>8234</v>
      </c>
      <c r="Z1728" t="s">
        <v>8235</v>
      </c>
      <c r="AA1728" t="s">
        <v>113</v>
      </c>
      <c r="AB1728" s="12" t="s">
        <v>114</v>
      </c>
      <c r="AC1728" t="str">
        <f t="shared" si="227"/>
        <v>150.99</v>
      </c>
      <c r="AD1728" s="13">
        <v>104.98</v>
      </c>
      <c r="AE1728" s="93">
        <f t="shared" si="231"/>
        <v>109.98</v>
      </c>
      <c r="AG1728">
        <v>5</v>
      </c>
      <c r="AI1728" t="s">
        <v>113</v>
      </c>
      <c r="AJ1728" s="11" t="s">
        <v>116</v>
      </c>
      <c r="AK1728" t="s">
        <v>8252</v>
      </c>
      <c r="AL1728" t="s">
        <v>8253</v>
      </c>
      <c r="AM1728" t="s">
        <v>8254</v>
      </c>
      <c r="AN1728" t="s">
        <v>8255</v>
      </c>
      <c r="AO1728" t="s">
        <v>8256</v>
      </c>
      <c r="AS1728"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28" t="s">
        <v>122</v>
      </c>
      <c r="AU1728" s="11" t="s">
        <v>122</v>
      </c>
      <c r="AV1728">
        <v>4</v>
      </c>
      <c r="AW1728" t="s">
        <v>123</v>
      </c>
      <c r="BI1728">
        <v>2</v>
      </c>
      <c r="BN1728" t="s">
        <v>8987</v>
      </c>
      <c r="BO1728" t="s">
        <v>8988</v>
      </c>
      <c r="CB1728" t="s">
        <v>133</v>
      </c>
      <c r="CC1728" t="s">
        <v>134</v>
      </c>
      <c r="CD1728">
        <v>1</v>
      </c>
      <c r="CE1728">
        <v>4</v>
      </c>
      <c r="CG1728" t="s">
        <v>135</v>
      </c>
    </row>
    <row r="1729" spans="1:85" x14ac:dyDescent="0.3">
      <c r="A1729" s="39">
        <v>6728</v>
      </c>
      <c r="B1729" t="s">
        <v>98</v>
      </c>
      <c r="C1729" t="s">
        <v>9014</v>
      </c>
      <c r="D1729" t="s">
        <v>137</v>
      </c>
      <c r="E1729" t="s">
        <v>8983</v>
      </c>
      <c r="F1729" t="s">
        <v>138</v>
      </c>
      <c r="G1729" s="12" t="s">
        <v>101</v>
      </c>
      <c r="H1729" t="s">
        <v>8990</v>
      </c>
      <c r="I1729" t="s">
        <v>8347</v>
      </c>
      <c r="J1729" t="s">
        <v>9015</v>
      </c>
      <c r="K1729"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29" s="12" t="str">
        <f t="shared" si="222"/>
        <v>450 Thread count Single-ply
100% Egyptian cotton, Sateen Weave.
4" Hemming with cording for the Flat sheet &amp; Pillow cases.
Fitted Sheet made with elastic All around for proper Fit.
 Deep Pockets to fit up to 18" Mattress.</v>
      </c>
      <c r="M1729" t="s">
        <v>8985</v>
      </c>
      <c r="N1729"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29"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29" t="s">
        <v>8945</v>
      </c>
      <c r="Q1729" t="s">
        <v>8417</v>
      </c>
      <c r="R1729" t="s">
        <v>8566</v>
      </c>
      <c r="S1729" t="s">
        <v>8567</v>
      </c>
      <c r="T1729" t="s">
        <v>8946</v>
      </c>
      <c r="U1729" t="s">
        <v>9014</v>
      </c>
      <c r="V1729" t="s">
        <v>9014</v>
      </c>
      <c r="W1729" s="20" t="s">
        <v>9016</v>
      </c>
      <c r="X1729" s="20" t="s">
        <v>9016</v>
      </c>
      <c r="Y1729" t="s">
        <v>8234</v>
      </c>
      <c r="Z1729" t="s">
        <v>8235</v>
      </c>
      <c r="AA1729" t="s">
        <v>113</v>
      </c>
      <c r="AB1729" s="12" t="s">
        <v>114</v>
      </c>
      <c r="AC1729" t="str">
        <f t="shared" si="227"/>
        <v>150.99</v>
      </c>
      <c r="AD1729" s="13">
        <v>104.98</v>
      </c>
      <c r="AE1729" s="93">
        <f t="shared" si="231"/>
        <v>109.98</v>
      </c>
      <c r="AG1729">
        <v>5</v>
      </c>
      <c r="AI1729" t="s">
        <v>113</v>
      </c>
      <c r="AJ1729" s="11" t="s">
        <v>116</v>
      </c>
      <c r="AK1729" t="s">
        <v>8261</v>
      </c>
      <c r="AL1729" t="s">
        <v>8262</v>
      </c>
      <c r="AM1729" t="s">
        <v>8263</v>
      </c>
      <c r="AN1729" t="s">
        <v>8264</v>
      </c>
      <c r="AO1729" t="s">
        <v>8265</v>
      </c>
      <c r="AS1729"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29" t="s">
        <v>122</v>
      </c>
      <c r="AU1729" s="11" t="s">
        <v>122</v>
      </c>
      <c r="AV1729">
        <v>4</v>
      </c>
      <c r="AW1729" t="s">
        <v>123</v>
      </c>
      <c r="BI1729">
        <v>2</v>
      </c>
      <c r="BN1729" t="s">
        <v>8987</v>
      </c>
      <c r="BO1729" t="s">
        <v>8988</v>
      </c>
      <c r="CB1729" t="s">
        <v>133</v>
      </c>
      <c r="CC1729" t="s">
        <v>134</v>
      </c>
      <c r="CD1729">
        <v>1</v>
      </c>
      <c r="CE1729">
        <v>4</v>
      </c>
      <c r="CG1729" t="s">
        <v>135</v>
      </c>
    </row>
    <row r="1730" spans="1:85" x14ac:dyDescent="0.3">
      <c r="A1730" s="39">
        <v>6729</v>
      </c>
      <c r="B1730" t="s">
        <v>98</v>
      </c>
      <c r="C1730" t="s">
        <v>9017</v>
      </c>
      <c r="D1730" t="s">
        <v>137</v>
      </c>
      <c r="E1730" t="s">
        <v>8983</v>
      </c>
      <c r="F1730" t="s">
        <v>138</v>
      </c>
      <c r="G1730" s="12" t="s">
        <v>101</v>
      </c>
      <c r="H1730" t="s">
        <v>8990</v>
      </c>
      <c r="I1730" t="s">
        <v>8373</v>
      </c>
      <c r="J1730" t="s">
        <v>9018</v>
      </c>
      <c r="K1730"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30" s="12" t="str">
        <f t="shared" si="222"/>
        <v>450 Thread count Single-ply
100% Egyptian cotton, Sateen Weave.
4" Hemming with cording for the Flat sheet &amp; Pillow cases.
Fitted Sheet made with elastic All around for proper Fit.
 Deep Pockets to fit up to 18" Mattress.</v>
      </c>
      <c r="M1730" t="s">
        <v>8985</v>
      </c>
      <c r="N1730"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30"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30" t="s">
        <v>8945</v>
      </c>
      <c r="Q1730" t="s">
        <v>8417</v>
      </c>
      <c r="R1730" t="s">
        <v>8566</v>
      </c>
      <c r="S1730" t="s">
        <v>8567</v>
      </c>
      <c r="T1730" t="s">
        <v>8946</v>
      </c>
      <c r="U1730" t="s">
        <v>9017</v>
      </c>
      <c r="V1730" t="s">
        <v>9017</v>
      </c>
      <c r="W1730" s="20" t="s">
        <v>9019</v>
      </c>
      <c r="X1730" s="20" t="s">
        <v>9019</v>
      </c>
      <c r="Y1730" t="s">
        <v>8234</v>
      </c>
      <c r="Z1730" t="s">
        <v>8235</v>
      </c>
      <c r="AA1730" t="s">
        <v>113</v>
      </c>
      <c r="AB1730" s="12" t="s">
        <v>114</v>
      </c>
      <c r="AC1730" t="str">
        <f t="shared" si="227"/>
        <v>150.99</v>
      </c>
      <c r="AD1730" s="13">
        <v>104.98</v>
      </c>
      <c r="AE1730" s="93">
        <f t="shared" si="231"/>
        <v>109.98</v>
      </c>
      <c r="AG1730">
        <v>5</v>
      </c>
      <c r="AI1730" t="s">
        <v>113</v>
      </c>
      <c r="AJ1730" s="11" t="s">
        <v>116</v>
      </c>
      <c r="AK1730" t="s">
        <v>8270</v>
      </c>
      <c r="AL1730" t="s">
        <v>8271</v>
      </c>
      <c r="AM1730" t="s">
        <v>8272</v>
      </c>
      <c r="AN1730" t="s">
        <v>8273</v>
      </c>
      <c r="AO1730" t="s">
        <v>8274</v>
      </c>
      <c r="AS1730"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30" t="s">
        <v>122</v>
      </c>
      <c r="AU1730" s="11" t="s">
        <v>122</v>
      </c>
      <c r="AV1730">
        <v>4</v>
      </c>
      <c r="AW1730" t="s">
        <v>123</v>
      </c>
      <c r="BI1730">
        <v>2</v>
      </c>
      <c r="BN1730" t="s">
        <v>8987</v>
      </c>
      <c r="BO1730" t="s">
        <v>8988</v>
      </c>
      <c r="CB1730" t="s">
        <v>133</v>
      </c>
      <c r="CC1730" t="s">
        <v>134</v>
      </c>
      <c r="CD1730">
        <v>1</v>
      </c>
      <c r="CE1730">
        <v>4</v>
      </c>
      <c r="CG1730" t="s">
        <v>135</v>
      </c>
    </row>
    <row r="1731" spans="1:85" x14ac:dyDescent="0.3">
      <c r="A1731" s="39">
        <v>6730</v>
      </c>
      <c r="B1731" t="s">
        <v>98</v>
      </c>
      <c r="C1731" t="s">
        <v>9020</v>
      </c>
      <c r="D1731" t="s">
        <v>137</v>
      </c>
      <c r="E1731" t="s">
        <v>8983</v>
      </c>
      <c r="F1731" t="s">
        <v>138</v>
      </c>
      <c r="G1731" s="12" t="s">
        <v>101</v>
      </c>
      <c r="H1731" t="s">
        <v>8990</v>
      </c>
      <c r="I1731" t="s">
        <v>8365</v>
      </c>
      <c r="J1731" t="s">
        <v>9021</v>
      </c>
      <c r="K1731" s="29" t="str">
        <f t="shared" si="225"/>
        <v>&lt;ul&gt;
&lt;li&gt;450 Thread count Single-ply
&lt;li&gt;100% Egyptian cotton, Sateen Weave.
&lt;li&gt;4" Hemming with cording for the Flat sheet &amp; Pillow cases.
&lt;li&gt;Fitted Sheet made with elastic All around for proper Fit.
&lt;li&gt; Deep Pockets to fit up to 18" Mattress.
&lt;ul&gt;</v>
      </c>
      <c r="L1731" s="12" t="str">
        <f t="shared" si="222"/>
        <v>450 Thread count Single-ply
100% Egyptian cotton, Sateen Weave.
4" Hemming with cording for the Flat sheet &amp; Pillow cases.
Fitted Sheet made with elastic All around for proper Fit.
 Deep Pockets to fit up to 18" Mattress.</v>
      </c>
      <c r="M1731" t="s">
        <v>8985</v>
      </c>
      <c r="N1731" s="12" t="str">
        <f t="shared" si="226"/>
        <v>450 Thread count Single-ply
100% Egyptian cotton, Sateen Weave.
4" Hemming with cording for the Flat sheet &amp; Pillow cases.
Fitted Sheet made with elastic All around for proper Fit.
 Deep Pockets to fit up to 18" Mattress.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O1731" s="11" t="str">
        <f t="shared" si="223"/>
        <v>&lt;ul&gt;
&lt;li&gt;450 Thread count Single-ply
&lt;li&gt;100% Egyptian cotton, Sateen Weave.
&lt;li&gt;4" Hemming with cording for the Flat sheet &amp; Pillow cases.
&lt;li&gt;Fitted Sheet made with elastic All around for proper Fit.
&lt;li&gt; Deep Pockets to fit up to 18" Mattress.
&lt;ul&gt;
 450 Thread count Single-ply. 100% Egyptian cotton, Sateen Weave. 4" Hemming with cording for the Flat sheet &amp; Pillow cases. Fitted Sheet made with elastic All around for proper Fit. Deep Pockets to fit up to 18" Mattress. Olympic Queen Sheet Set includes: 1-Olympic Queen Flat Sheet 98x102"; 1-Olympic Queen Fitted Sheet 66x80"; 2-Pillow Cases 20x32" Each.</v>
      </c>
      <c r="P1731" t="s">
        <v>8945</v>
      </c>
      <c r="Q1731" t="s">
        <v>8417</v>
      </c>
      <c r="R1731" t="s">
        <v>8566</v>
      </c>
      <c r="S1731" t="s">
        <v>8567</v>
      </c>
      <c r="T1731" t="s">
        <v>8946</v>
      </c>
      <c r="U1731" t="s">
        <v>9020</v>
      </c>
      <c r="V1731" t="s">
        <v>9020</v>
      </c>
      <c r="W1731" s="20" t="s">
        <v>9022</v>
      </c>
      <c r="X1731" s="20" t="s">
        <v>9022</v>
      </c>
      <c r="Y1731" t="s">
        <v>8234</v>
      </c>
      <c r="Z1731" t="s">
        <v>8235</v>
      </c>
      <c r="AA1731" t="s">
        <v>113</v>
      </c>
      <c r="AB1731" s="12" t="s">
        <v>114</v>
      </c>
      <c r="AC1731" t="str">
        <f t="shared" si="227"/>
        <v>150.99</v>
      </c>
      <c r="AD1731" s="13">
        <v>104.98</v>
      </c>
      <c r="AE1731" s="93">
        <f t="shared" si="231"/>
        <v>109.98</v>
      </c>
      <c r="AG1731">
        <v>5</v>
      </c>
      <c r="AI1731" t="s">
        <v>113</v>
      </c>
      <c r="AJ1731" s="11" t="s">
        <v>116</v>
      </c>
      <c r="AK1731" t="s">
        <v>8236</v>
      </c>
      <c r="AL1731" t="s">
        <v>8237</v>
      </c>
      <c r="AM1731" t="s">
        <v>8238</v>
      </c>
      <c r="AN1731" t="s">
        <v>8239</v>
      </c>
      <c r="AO1731" t="s">
        <v>8240</v>
      </c>
      <c r="AS1731"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31" t="s">
        <v>122</v>
      </c>
      <c r="AU1731" s="11" t="s">
        <v>122</v>
      </c>
      <c r="AV1731">
        <v>4</v>
      </c>
      <c r="AW1731" t="s">
        <v>123</v>
      </c>
      <c r="BI1731">
        <v>2</v>
      </c>
      <c r="BN1731" t="s">
        <v>8987</v>
      </c>
      <c r="BO1731" t="s">
        <v>8988</v>
      </c>
      <c r="CB1731" t="s">
        <v>133</v>
      </c>
      <c r="CC1731" t="s">
        <v>134</v>
      </c>
      <c r="CD1731">
        <v>1</v>
      </c>
      <c r="CE1731">
        <v>4</v>
      </c>
      <c r="CG1731" t="s">
        <v>135</v>
      </c>
    </row>
    <row r="1732" spans="1:85" x14ac:dyDescent="0.3">
      <c r="A1732" s="39">
        <v>6731</v>
      </c>
      <c r="B1732" t="s">
        <v>98</v>
      </c>
      <c r="C1732" t="s">
        <v>9023</v>
      </c>
      <c r="D1732" t="s">
        <v>100</v>
      </c>
      <c r="G1732" s="12"/>
      <c r="J1732" t="s">
        <v>9024</v>
      </c>
      <c r="K1732" s="29" t="str">
        <f t="shared" si="225"/>
        <v>&lt;ul&gt;
&lt;li&gt;Super-soft and long lasting.
&lt;li&gt;Fitted sheets made with elastic all around and Fits up to a 18"" mattress.
&lt;li&gt;Machine washable.
&lt;li&gt;
&lt;li&gt;
&lt;ul&gt;</v>
      </c>
      <c r="L1732" s="12" t="str">
        <f t="shared" si="222"/>
        <v xml:space="preserve">Super-soft and long lasting.
Fitted sheets made with elastic all around and Fits up to a 18"" mattress.
Machine washable.
</v>
      </c>
      <c r="M1732" t="s">
        <v>9025</v>
      </c>
      <c r="N1732"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2"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2" t="s">
        <v>8581</v>
      </c>
      <c r="Q1732" t="s">
        <v>8578</v>
      </c>
      <c r="R1732" t="s">
        <v>8582</v>
      </c>
      <c r="U1732" t="s">
        <v>9023</v>
      </c>
      <c r="V1732" t="s">
        <v>9023</v>
      </c>
      <c r="W1732" s="20" t="s">
        <v>9026</v>
      </c>
      <c r="X1732" s="20" t="s">
        <v>9026</v>
      </c>
      <c r="Y1732" t="s">
        <v>8234</v>
      </c>
      <c r="Z1732" t="s">
        <v>8235</v>
      </c>
      <c r="AA1732" t="s">
        <v>113</v>
      </c>
      <c r="AB1732" s="12" t="s">
        <v>114</v>
      </c>
      <c r="AC1732" t="str">
        <f t="shared" si="227"/>
        <v>0.99</v>
      </c>
      <c r="AE1732" s="93"/>
      <c r="AG1732">
        <v>5</v>
      </c>
      <c r="AI1732" t="s">
        <v>113</v>
      </c>
      <c r="AJ1732" s="11" t="s">
        <v>116</v>
      </c>
      <c r="AK1732" t="s">
        <v>8236</v>
      </c>
      <c r="AL1732" t="s">
        <v>8237</v>
      </c>
      <c r="AM1732" t="s">
        <v>8247</v>
      </c>
      <c r="AN1732" t="s">
        <v>8239</v>
      </c>
      <c r="AO1732" t="s">
        <v>8240</v>
      </c>
      <c r="AS173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32" t="s">
        <v>122</v>
      </c>
      <c r="AU1732" s="11" t="s">
        <v>122</v>
      </c>
      <c r="AV1732" t="s">
        <v>5219</v>
      </c>
      <c r="AW1732" t="s">
        <v>123</v>
      </c>
      <c r="BI1732">
        <v>2</v>
      </c>
      <c r="BN1732" t="s">
        <v>9027</v>
      </c>
      <c r="BO1732" t="s">
        <v>9028</v>
      </c>
      <c r="CB1732" t="s">
        <v>133</v>
      </c>
      <c r="CC1732" t="s">
        <v>134</v>
      </c>
      <c r="CD1732">
        <v>1</v>
      </c>
      <c r="CE1732">
        <v>4</v>
      </c>
      <c r="CG1732" t="s">
        <v>135</v>
      </c>
    </row>
    <row r="1733" spans="1:85" x14ac:dyDescent="0.3">
      <c r="A1733" s="39">
        <v>6732</v>
      </c>
      <c r="B1733" t="s">
        <v>98</v>
      </c>
      <c r="C1733" t="s">
        <v>9029</v>
      </c>
      <c r="D1733" t="s">
        <v>137</v>
      </c>
      <c r="E1733" t="s">
        <v>9023</v>
      </c>
      <c r="F1733" t="s">
        <v>138</v>
      </c>
      <c r="G1733" s="12" t="s">
        <v>101</v>
      </c>
      <c r="H1733" t="s">
        <v>9030</v>
      </c>
      <c r="I1733" t="s">
        <v>7884</v>
      </c>
      <c r="J1733" t="s">
        <v>9031</v>
      </c>
      <c r="K1733" s="29" t="str">
        <f t="shared" si="225"/>
        <v>&lt;ul&gt;
&lt;li&gt;Super-soft and long lasting.
&lt;li&gt;Fitted sheets made with elastic all around and Fits up to a 18"" mattress.
&lt;li&gt;Machine washable.
&lt;li&gt;
&lt;li&gt;
&lt;ul&gt;</v>
      </c>
      <c r="L1733" s="12" t="str">
        <f t="shared" si="222"/>
        <v xml:space="preserve">Super-soft and long lasting.
Fitted sheets made with elastic all around and Fits up to a 18"" mattress.
Machine washable.
</v>
      </c>
      <c r="M1733" t="s">
        <v>9025</v>
      </c>
      <c r="N1733"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3"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3" t="s">
        <v>8581</v>
      </c>
      <c r="Q1733" t="s">
        <v>8578</v>
      </c>
      <c r="R1733" t="s">
        <v>8582</v>
      </c>
      <c r="U1733" t="s">
        <v>9029</v>
      </c>
      <c r="V1733" t="s">
        <v>9029</v>
      </c>
      <c r="W1733" s="20" t="s">
        <v>9032</v>
      </c>
      <c r="X1733" s="20" t="s">
        <v>9032</v>
      </c>
      <c r="Y1733" t="s">
        <v>8234</v>
      </c>
      <c r="Z1733" t="s">
        <v>8235</v>
      </c>
      <c r="AA1733" t="s">
        <v>113</v>
      </c>
      <c r="AB1733" s="12" t="s">
        <v>114</v>
      </c>
      <c r="AC1733" t="str">
        <f t="shared" si="227"/>
        <v>43.99</v>
      </c>
      <c r="AD1733" s="13">
        <v>29.99</v>
      </c>
      <c r="AE1733" s="93">
        <f t="shared" ref="AE1733:AE1744" si="232">AD1733+AG1733</f>
        <v>34.989999999999995</v>
      </c>
      <c r="AG1733">
        <v>5</v>
      </c>
      <c r="AI1733" t="s">
        <v>113</v>
      </c>
      <c r="AJ1733" s="11" t="s">
        <v>116</v>
      </c>
      <c r="AK1733" t="s">
        <v>8252</v>
      </c>
      <c r="AL1733" t="s">
        <v>8253</v>
      </c>
      <c r="AM1733" t="s">
        <v>8254</v>
      </c>
      <c r="AN1733" t="s">
        <v>8255</v>
      </c>
      <c r="AO1733" t="s">
        <v>8256</v>
      </c>
      <c r="AS173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33" t="s">
        <v>122</v>
      </c>
      <c r="AU1733" s="11" t="s">
        <v>122</v>
      </c>
      <c r="AV1733">
        <v>4</v>
      </c>
      <c r="AW1733" t="s">
        <v>123</v>
      </c>
      <c r="BI1733">
        <v>2</v>
      </c>
      <c r="BN1733" t="s">
        <v>9027</v>
      </c>
      <c r="BO1733" t="s">
        <v>9028</v>
      </c>
      <c r="CB1733" t="s">
        <v>133</v>
      </c>
      <c r="CC1733" t="s">
        <v>134</v>
      </c>
      <c r="CD1733">
        <v>1</v>
      </c>
      <c r="CE1733">
        <v>4</v>
      </c>
      <c r="CG1733" t="s">
        <v>135</v>
      </c>
    </row>
    <row r="1734" spans="1:85" x14ac:dyDescent="0.3">
      <c r="A1734" s="39">
        <v>6733</v>
      </c>
      <c r="B1734" t="s">
        <v>98</v>
      </c>
      <c r="C1734" t="s">
        <v>9033</v>
      </c>
      <c r="D1734" t="s">
        <v>137</v>
      </c>
      <c r="E1734" t="s">
        <v>9023</v>
      </c>
      <c r="F1734" t="s">
        <v>138</v>
      </c>
      <c r="G1734" s="12" t="s">
        <v>101</v>
      </c>
      <c r="H1734" t="s">
        <v>9030</v>
      </c>
      <c r="I1734" t="s">
        <v>8300</v>
      </c>
      <c r="J1734" t="s">
        <v>9034</v>
      </c>
      <c r="K1734" s="29" t="str">
        <f t="shared" si="225"/>
        <v>&lt;ul&gt;
&lt;li&gt;Super-soft and long lasting.
&lt;li&gt;Fitted sheets made with elastic all around and Fits up to a 18"" mattress.
&lt;li&gt;Machine washable.
&lt;li&gt;
&lt;li&gt;
&lt;ul&gt;</v>
      </c>
      <c r="L1734" s="12" t="str">
        <f t="shared" si="222"/>
        <v xml:space="preserve">Super-soft and long lasting.
Fitted sheets made with elastic all around and Fits up to a 18"" mattress.
Machine washable.
</v>
      </c>
      <c r="M1734" t="s">
        <v>9025</v>
      </c>
      <c r="N1734"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4"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4" t="s">
        <v>8581</v>
      </c>
      <c r="Q1734" t="s">
        <v>8578</v>
      </c>
      <c r="R1734" t="s">
        <v>8582</v>
      </c>
      <c r="U1734" t="s">
        <v>9033</v>
      </c>
      <c r="V1734" t="s">
        <v>9033</v>
      </c>
      <c r="W1734" s="20" t="s">
        <v>9035</v>
      </c>
      <c r="X1734" s="20" t="s">
        <v>9035</v>
      </c>
      <c r="Y1734" t="s">
        <v>8234</v>
      </c>
      <c r="Z1734" t="s">
        <v>8235</v>
      </c>
      <c r="AA1734" t="s">
        <v>113</v>
      </c>
      <c r="AB1734" s="12" t="s">
        <v>114</v>
      </c>
      <c r="AC1734" t="str">
        <f t="shared" si="227"/>
        <v>43.99</v>
      </c>
      <c r="AD1734" s="13">
        <v>29.99</v>
      </c>
      <c r="AE1734" s="93">
        <f t="shared" si="232"/>
        <v>34.989999999999995</v>
      </c>
      <c r="AG1734">
        <v>5</v>
      </c>
      <c r="AI1734" t="s">
        <v>113</v>
      </c>
      <c r="AJ1734" s="11" t="s">
        <v>116</v>
      </c>
      <c r="AK1734" t="s">
        <v>8261</v>
      </c>
      <c r="AL1734" t="s">
        <v>8262</v>
      </c>
      <c r="AM1734" t="s">
        <v>8263</v>
      </c>
      <c r="AN1734" t="s">
        <v>8264</v>
      </c>
      <c r="AO1734" t="s">
        <v>8265</v>
      </c>
      <c r="AS173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34" t="s">
        <v>122</v>
      </c>
      <c r="AU1734" s="11" t="s">
        <v>122</v>
      </c>
      <c r="AV1734">
        <v>4</v>
      </c>
      <c r="AW1734" t="s">
        <v>123</v>
      </c>
      <c r="BI1734">
        <v>2</v>
      </c>
      <c r="BN1734" t="s">
        <v>9027</v>
      </c>
      <c r="BO1734" t="s">
        <v>9028</v>
      </c>
      <c r="CB1734" t="s">
        <v>133</v>
      </c>
      <c r="CC1734" t="s">
        <v>134</v>
      </c>
      <c r="CD1734">
        <v>1</v>
      </c>
      <c r="CE1734">
        <v>4</v>
      </c>
      <c r="CG1734" t="s">
        <v>135</v>
      </c>
    </row>
    <row r="1735" spans="1:85" x14ac:dyDescent="0.3">
      <c r="A1735" s="39">
        <v>6734</v>
      </c>
      <c r="B1735" t="s">
        <v>98</v>
      </c>
      <c r="C1735" t="s">
        <v>9036</v>
      </c>
      <c r="D1735" t="s">
        <v>137</v>
      </c>
      <c r="E1735" t="s">
        <v>9023</v>
      </c>
      <c r="F1735" t="s">
        <v>138</v>
      </c>
      <c r="G1735" s="12" t="s">
        <v>101</v>
      </c>
      <c r="H1735" t="s">
        <v>9030</v>
      </c>
      <c r="I1735" t="s">
        <v>9037</v>
      </c>
      <c r="J1735" t="s">
        <v>9038</v>
      </c>
      <c r="K1735" s="29" t="str">
        <f t="shared" si="225"/>
        <v>&lt;ul&gt;
&lt;li&gt;Super-soft and long lasting.
&lt;li&gt;Fitted sheets made with elastic all around and Fits up to a 18"" mattress.
&lt;li&gt;Machine washable.
&lt;li&gt;
&lt;li&gt;
&lt;ul&gt;</v>
      </c>
      <c r="L1735" s="12" t="str">
        <f t="shared" si="222"/>
        <v xml:space="preserve">Super-soft and long lasting.
Fitted sheets made with elastic all around and Fits up to a 18"" mattress.
Machine washable.
</v>
      </c>
      <c r="M1735" t="s">
        <v>9025</v>
      </c>
      <c r="N1735"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5"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5" t="s">
        <v>8581</v>
      </c>
      <c r="Q1735" t="s">
        <v>8578</v>
      </c>
      <c r="R1735" t="s">
        <v>8582</v>
      </c>
      <c r="U1735" t="s">
        <v>9036</v>
      </c>
      <c r="V1735" t="s">
        <v>9036</v>
      </c>
      <c r="W1735" s="20" t="s">
        <v>9039</v>
      </c>
      <c r="X1735" s="20" t="s">
        <v>9039</v>
      </c>
      <c r="Y1735" t="s">
        <v>8234</v>
      </c>
      <c r="Z1735" t="s">
        <v>8235</v>
      </c>
      <c r="AA1735" t="s">
        <v>113</v>
      </c>
      <c r="AB1735" s="12" t="s">
        <v>114</v>
      </c>
      <c r="AC1735" t="str">
        <f t="shared" si="227"/>
        <v>43.99</v>
      </c>
      <c r="AD1735" s="13">
        <v>29.99</v>
      </c>
      <c r="AE1735" s="93">
        <f t="shared" si="232"/>
        <v>34.989999999999995</v>
      </c>
      <c r="AG1735">
        <v>5</v>
      </c>
      <c r="AI1735" t="s">
        <v>113</v>
      </c>
      <c r="AJ1735" s="11" t="s">
        <v>116</v>
      </c>
      <c r="AK1735" t="s">
        <v>8270</v>
      </c>
      <c r="AL1735" t="s">
        <v>8271</v>
      </c>
      <c r="AM1735" t="s">
        <v>8272</v>
      </c>
      <c r="AN1735" t="s">
        <v>8273</v>
      </c>
      <c r="AO1735" t="s">
        <v>8274</v>
      </c>
      <c r="AS1735"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35" t="s">
        <v>122</v>
      </c>
      <c r="AU1735" s="11" t="s">
        <v>122</v>
      </c>
      <c r="AV1735">
        <v>4</v>
      </c>
      <c r="AW1735" t="s">
        <v>123</v>
      </c>
      <c r="BI1735">
        <v>2</v>
      </c>
      <c r="BN1735" t="s">
        <v>9027</v>
      </c>
      <c r="BO1735" t="s">
        <v>9028</v>
      </c>
      <c r="CB1735" t="s">
        <v>133</v>
      </c>
      <c r="CC1735" t="s">
        <v>134</v>
      </c>
      <c r="CD1735">
        <v>1</v>
      </c>
      <c r="CE1735">
        <v>4</v>
      </c>
      <c r="CG1735" t="s">
        <v>135</v>
      </c>
    </row>
    <row r="1736" spans="1:85" x14ac:dyDescent="0.3">
      <c r="A1736" s="39">
        <v>6735</v>
      </c>
      <c r="B1736" t="s">
        <v>98</v>
      </c>
      <c r="C1736" t="s">
        <v>9040</v>
      </c>
      <c r="D1736" t="s">
        <v>137</v>
      </c>
      <c r="E1736" t="s">
        <v>9023</v>
      </c>
      <c r="F1736" t="s">
        <v>138</v>
      </c>
      <c r="G1736" s="12" t="s">
        <v>101</v>
      </c>
      <c r="H1736" t="s">
        <v>9030</v>
      </c>
      <c r="I1736" t="s">
        <v>8258</v>
      </c>
      <c r="J1736" t="s">
        <v>9041</v>
      </c>
      <c r="K1736" s="29" t="str">
        <f t="shared" si="225"/>
        <v>&lt;ul&gt;
&lt;li&gt;Super-soft and long lasting.
&lt;li&gt;Fitted sheets made with elastic all around and Fits up to a 18"" mattress.
&lt;li&gt;Machine washable.
&lt;li&gt;
&lt;li&gt;
&lt;ul&gt;</v>
      </c>
      <c r="L1736" s="12" t="str">
        <f t="shared" si="222"/>
        <v xml:space="preserve">Super-soft and long lasting.
Fitted sheets made with elastic all around and Fits up to a 18"" mattress.
Machine washable.
</v>
      </c>
      <c r="M1736" t="s">
        <v>9025</v>
      </c>
      <c r="N1736"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6"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6" t="s">
        <v>8581</v>
      </c>
      <c r="Q1736" t="s">
        <v>8578</v>
      </c>
      <c r="R1736" t="s">
        <v>8582</v>
      </c>
      <c r="U1736" t="s">
        <v>9040</v>
      </c>
      <c r="V1736" t="s">
        <v>9040</v>
      </c>
      <c r="W1736" s="20" t="s">
        <v>9042</v>
      </c>
      <c r="X1736" s="20" t="s">
        <v>9042</v>
      </c>
      <c r="Y1736" t="s">
        <v>8234</v>
      </c>
      <c r="Z1736" t="s">
        <v>8235</v>
      </c>
      <c r="AA1736" t="s">
        <v>113</v>
      </c>
      <c r="AB1736" s="12" t="s">
        <v>114</v>
      </c>
      <c r="AC1736" t="str">
        <f t="shared" si="227"/>
        <v>43.99</v>
      </c>
      <c r="AD1736" s="13">
        <v>29.99</v>
      </c>
      <c r="AE1736" s="93">
        <f t="shared" si="232"/>
        <v>34.989999999999995</v>
      </c>
      <c r="AG1736">
        <v>5</v>
      </c>
      <c r="AI1736" t="s">
        <v>113</v>
      </c>
      <c r="AJ1736" s="11" t="s">
        <v>116</v>
      </c>
      <c r="AK1736" t="s">
        <v>8236</v>
      </c>
      <c r="AL1736" t="s">
        <v>8237</v>
      </c>
      <c r="AM1736" t="s">
        <v>8238</v>
      </c>
      <c r="AN1736" t="s">
        <v>8239</v>
      </c>
      <c r="AO1736" t="s">
        <v>8240</v>
      </c>
      <c r="AS1736"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36" t="s">
        <v>122</v>
      </c>
      <c r="AU1736" s="11" t="s">
        <v>122</v>
      </c>
      <c r="AV1736">
        <v>4</v>
      </c>
      <c r="AW1736" t="s">
        <v>123</v>
      </c>
      <c r="BI1736">
        <v>2</v>
      </c>
      <c r="BN1736" t="s">
        <v>9027</v>
      </c>
      <c r="BO1736" t="s">
        <v>9028</v>
      </c>
      <c r="CB1736" t="s">
        <v>133</v>
      </c>
      <c r="CC1736" t="s">
        <v>134</v>
      </c>
      <c r="CD1736">
        <v>1</v>
      </c>
      <c r="CE1736">
        <v>4</v>
      </c>
      <c r="CG1736" t="s">
        <v>135</v>
      </c>
    </row>
    <row r="1737" spans="1:85" x14ac:dyDescent="0.3">
      <c r="A1737" s="39">
        <v>6736</v>
      </c>
      <c r="B1737" t="s">
        <v>98</v>
      </c>
      <c r="C1737" t="s">
        <v>9043</v>
      </c>
      <c r="D1737" t="s">
        <v>137</v>
      </c>
      <c r="E1737" t="s">
        <v>9023</v>
      </c>
      <c r="F1737" t="s">
        <v>138</v>
      </c>
      <c r="G1737" s="12" t="s">
        <v>101</v>
      </c>
      <c r="H1737" t="s">
        <v>9030</v>
      </c>
      <c r="I1737" t="s">
        <v>8288</v>
      </c>
      <c r="J1737" t="s">
        <v>9044</v>
      </c>
      <c r="K1737" s="29" t="str">
        <f t="shared" si="225"/>
        <v>&lt;ul&gt;
&lt;li&gt;Super-soft and long lasting.
&lt;li&gt;Fitted sheets made with elastic all around and Fits up to a 18"" mattress.
&lt;li&gt;Machine washable.
&lt;li&gt;
&lt;li&gt;
&lt;ul&gt;</v>
      </c>
      <c r="L1737" s="12" t="str">
        <f t="shared" si="222"/>
        <v xml:space="preserve">Super-soft and long lasting.
Fitted sheets made with elastic all around and Fits up to a 18"" mattress.
Machine washable.
</v>
      </c>
      <c r="M1737" t="s">
        <v>9025</v>
      </c>
      <c r="N1737"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7"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7" t="s">
        <v>8581</v>
      </c>
      <c r="Q1737" t="s">
        <v>8578</v>
      </c>
      <c r="R1737" t="s">
        <v>8582</v>
      </c>
      <c r="U1737" t="s">
        <v>9043</v>
      </c>
      <c r="V1737" t="s">
        <v>9043</v>
      </c>
      <c r="W1737" s="20" t="s">
        <v>9045</v>
      </c>
      <c r="X1737" s="20" t="s">
        <v>9045</v>
      </c>
      <c r="Y1737" t="s">
        <v>8234</v>
      </c>
      <c r="Z1737" t="s">
        <v>8235</v>
      </c>
      <c r="AA1737" t="s">
        <v>113</v>
      </c>
      <c r="AB1737" s="12" t="s">
        <v>114</v>
      </c>
      <c r="AC1737" t="str">
        <f t="shared" si="227"/>
        <v>43.99</v>
      </c>
      <c r="AD1737" s="13">
        <v>29.99</v>
      </c>
      <c r="AE1737" s="93">
        <f t="shared" si="232"/>
        <v>34.989999999999995</v>
      </c>
      <c r="AG1737">
        <v>5</v>
      </c>
      <c r="AI1737" t="s">
        <v>113</v>
      </c>
      <c r="AJ1737" s="11" t="s">
        <v>116</v>
      </c>
      <c r="AK1737" t="s">
        <v>8236</v>
      </c>
      <c r="AL1737" t="s">
        <v>8237</v>
      </c>
      <c r="AM1737" t="s">
        <v>8247</v>
      </c>
      <c r="AN1737" t="s">
        <v>8239</v>
      </c>
      <c r="AO1737" t="s">
        <v>8240</v>
      </c>
      <c r="AS1737"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37" t="s">
        <v>122</v>
      </c>
      <c r="AU1737" s="11" t="s">
        <v>122</v>
      </c>
      <c r="AV1737">
        <v>4</v>
      </c>
      <c r="AW1737" t="s">
        <v>123</v>
      </c>
      <c r="BI1737">
        <v>2</v>
      </c>
      <c r="BN1737" t="s">
        <v>9027</v>
      </c>
      <c r="BO1737" t="s">
        <v>9028</v>
      </c>
      <c r="CB1737" t="s">
        <v>133</v>
      </c>
      <c r="CC1737" t="s">
        <v>134</v>
      </c>
      <c r="CD1737">
        <v>1</v>
      </c>
      <c r="CE1737">
        <v>4</v>
      </c>
      <c r="CG1737" t="s">
        <v>135</v>
      </c>
    </row>
    <row r="1738" spans="1:85" x14ac:dyDescent="0.3">
      <c r="A1738" s="39">
        <v>6737</v>
      </c>
      <c r="B1738" t="s">
        <v>98</v>
      </c>
      <c r="C1738" t="s">
        <v>9046</v>
      </c>
      <c r="D1738" t="s">
        <v>137</v>
      </c>
      <c r="E1738" t="s">
        <v>9023</v>
      </c>
      <c r="F1738" t="s">
        <v>138</v>
      </c>
      <c r="G1738" s="12" t="s">
        <v>101</v>
      </c>
      <c r="H1738" t="s">
        <v>9030</v>
      </c>
      <c r="I1738" t="s">
        <v>7311</v>
      </c>
      <c r="J1738" t="s">
        <v>9047</v>
      </c>
      <c r="K1738" s="29" t="str">
        <f t="shared" si="225"/>
        <v>&lt;ul&gt;
&lt;li&gt;Super-soft and long lasting.
&lt;li&gt;Fitted sheets made with elastic all around and Fits up to a 18"" mattress.
&lt;li&gt;Machine washable.
&lt;li&gt;
&lt;li&gt;
&lt;ul&gt;</v>
      </c>
      <c r="L1738" s="12" t="str">
        <f t="shared" si="222"/>
        <v xml:space="preserve">Super-soft and long lasting.
Fitted sheets made with elastic all around and Fits up to a 18"" mattress.
Machine washable.
</v>
      </c>
      <c r="M1738" t="s">
        <v>9025</v>
      </c>
      <c r="N1738"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8"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8" t="s">
        <v>8581</v>
      </c>
      <c r="Q1738" t="s">
        <v>8578</v>
      </c>
      <c r="R1738" t="s">
        <v>8582</v>
      </c>
      <c r="U1738" t="s">
        <v>9046</v>
      </c>
      <c r="V1738" t="s">
        <v>9046</v>
      </c>
      <c r="W1738" s="20" t="s">
        <v>9048</v>
      </c>
      <c r="X1738" s="20" t="s">
        <v>9048</v>
      </c>
      <c r="Y1738" t="s">
        <v>8234</v>
      </c>
      <c r="Z1738" t="s">
        <v>8235</v>
      </c>
      <c r="AA1738" t="s">
        <v>113</v>
      </c>
      <c r="AB1738" s="12" t="s">
        <v>114</v>
      </c>
      <c r="AC1738" t="str">
        <f t="shared" si="227"/>
        <v>43.99</v>
      </c>
      <c r="AD1738" s="13">
        <v>29.99</v>
      </c>
      <c r="AE1738" s="93">
        <f t="shared" si="232"/>
        <v>34.989999999999995</v>
      </c>
      <c r="AG1738">
        <v>5</v>
      </c>
      <c r="AI1738" t="s">
        <v>113</v>
      </c>
      <c r="AJ1738" s="11" t="s">
        <v>116</v>
      </c>
      <c r="AK1738" t="s">
        <v>8252</v>
      </c>
      <c r="AL1738" t="s">
        <v>8253</v>
      </c>
      <c r="AM1738" t="s">
        <v>8254</v>
      </c>
      <c r="AN1738" t="s">
        <v>8255</v>
      </c>
      <c r="AO1738" t="s">
        <v>8256</v>
      </c>
      <c r="AS1738"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38" t="s">
        <v>122</v>
      </c>
      <c r="AU1738" s="11" t="s">
        <v>122</v>
      </c>
      <c r="AV1738">
        <v>4</v>
      </c>
      <c r="AW1738" t="s">
        <v>123</v>
      </c>
      <c r="BI1738">
        <v>2</v>
      </c>
      <c r="BN1738" t="s">
        <v>9027</v>
      </c>
      <c r="BO1738" t="s">
        <v>9028</v>
      </c>
      <c r="CB1738" t="s">
        <v>133</v>
      </c>
      <c r="CC1738" t="s">
        <v>134</v>
      </c>
      <c r="CD1738">
        <v>1</v>
      </c>
      <c r="CE1738">
        <v>4</v>
      </c>
      <c r="CG1738" t="s">
        <v>135</v>
      </c>
    </row>
    <row r="1739" spans="1:85" x14ac:dyDescent="0.3">
      <c r="A1739" s="39">
        <v>6738</v>
      </c>
      <c r="B1739" t="s">
        <v>98</v>
      </c>
      <c r="C1739" t="s">
        <v>9049</v>
      </c>
      <c r="D1739" t="s">
        <v>137</v>
      </c>
      <c r="E1739" t="s">
        <v>9023</v>
      </c>
      <c r="F1739" t="s">
        <v>138</v>
      </c>
      <c r="G1739" s="12" t="s">
        <v>101</v>
      </c>
      <c r="H1739" t="s">
        <v>9030</v>
      </c>
      <c r="I1739" t="s">
        <v>8249</v>
      </c>
      <c r="J1739" t="s">
        <v>9050</v>
      </c>
      <c r="K1739" s="29" t="str">
        <f t="shared" si="225"/>
        <v>&lt;ul&gt;
&lt;li&gt;Super-soft and long lasting.
&lt;li&gt;Fitted sheets made with elastic all around and Fits up to a 18"" mattress.
&lt;li&gt;Machine washable.
&lt;li&gt;
&lt;li&gt;
&lt;ul&gt;</v>
      </c>
      <c r="L1739" s="12" t="str">
        <f t="shared" si="222"/>
        <v xml:space="preserve">Super-soft and long lasting.
Fitted sheets made with elastic all around and Fits up to a 18"" mattress.
Machine washable.
</v>
      </c>
      <c r="M1739" t="s">
        <v>9025</v>
      </c>
      <c r="N1739"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39"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39" t="s">
        <v>8581</v>
      </c>
      <c r="Q1739" t="s">
        <v>8578</v>
      </c>
      <c r="R1739" t="s">
        <v>8582</v>
      </c>
      <c r="U1739" t="s">
        <v>9049</v>
      </c>
      <c r="V1739" t="s">
        <v>9049</v>
      </c>
      <c r="W1739" s="20" t="s">
        <v>9051</v>
      </c>
      <c r="X1739" s="20" t="s">
        <v>9051</v>
      </c>
      <c r="Y1739" t="s">
        <v>8234</v>
      </c>
      <c r="Z1739" t="s">
        <v>8235</v>
      </c>
      <c r="AA1739" t="s">
        <v>113</v>
      </c>
      <c r="AB1739" s="12" t="s">
        <v>114</v>
      </c>
      <c r="AC1739" t="str">
        <f t="shared" si="227"/>
        <v>43.99</v>
      </c>
      <c r="AD1739" s="13">
        <v>29.99</v>
      </c>
      <c r="AE1739" s="93">
        <f t="shared" si="232"/>
        <v>34.989999999999995</v>
      </c>
      <c r="AG1739">
        <v>5</v>
      </c>
      <c r="AI1739" t="s">
        <v>113</v>
      </c>
      <c r="AJ1739" s="11" t="s">
        <v>116</v>
      </c>
      <c r="AK1739" t="s">
        <v>8261</v>
      </c>
      <c r="AL1739" t="s">
        <v>8262</v>
      </c>
      <c r="AM1739" t="s">
        <v>8263</v>
      </c>
      <c r="AN1739" t="s">
        <v>8264</v>
      </c>
      <c r="AO1739" t="s">
        <v>8265</v>
      </c>
      <c r="AS1739"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39" t="s">
        <v>122</v>
      </c>
      <c r="AU1739" s="11" t="s">
        <v>122</v>
      </c>
      <c r="AV1739">
        <v>4</v>
      </c>
      <c r="AW1739" t="s">
        <v>123</v>
      </c>
      <c r="BI1739">
        <v>2</v>
      </c>
      <c r="BN1739" t="s">
        <v>9027</v>
      </c>
      <c r="BO1739" t="s">
        <v>9028</v>
      </c>
      <c r="CB1739" t="s">
        <v>133</v>
      </c>
      <c r="CC1739" t="s">
        <v>134</v>
      </c>
      <c r="CD1739">
        <v>1</v>
      </c>
      <c r="CE1739">
        <v>4</v>
      </c>
      <c r="CG1739" t="s">
        <v>135</v>
      </c>
    </row>
    <row r="1740" spans="1:85" x14ac:dyDescent="0.3">
      <c r="A1740" s="39">
        <v>6739</v>
      </c>
      <c r="B1740" t="s">
        <v>98</v>
      </c>
      <c r="C1740" t="s">
        <v>9052</v>
      </c>
      <c r="D1740" t="s">
        <v>137</v>
      </c>
      <c r="E1740" t="s">
        <v>9023</v>
      </c>
      <c r="F1740" t="s">
        <v>138</v>
      </c>
      <c r="G1740" s="12" t="s">
        <v>101</v>
      </c>
      <c r="H1740" t="s">
        <v>9030</v>
      </c>
      <c r="I1740" t="s">
        <v>8369</v>
      </c>
      <c r="J1740" t="s">
        <v>9053</v>
      </c>
      <c r="K1740" s="29" t="str">
        <f t="shared" si="225"/>
        <v>&lt;ul&gt;
&lt;li&gt;Super-soft and long lasting.
&lt;li&gt;Fitted sheets made with elastic all around and Fits up to a 18"" mattress.
&lt;li&gt;Machine washable.
&lt;li&gt;
&lt;li&gt;
&lt;ul&gt;</v>
      </c>
      <c r="L1740" s="12" t="str">
        <f t="shared" si="222"/>
        <v xml:space="preserve">Super-soft and long lasting.
Fitted sheets made with elastic all around and Fits up to a 18"" mattress.
Machine washable.
</v>
      </c>
      <c r="M1740" t="s">
        <v>9025</v>
      </c>
      <c r="N1740"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40"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40" t="s">
        <v>8581</v>
      </c>
      <c r="Q1740" t="s">
        <v>8578</v>
      </c>
      <c r="R1740" t="s">
        <v>8582</v>
      </c>
      <c r="U1740" t="s">
        <v>9052</v>
      </c>
      <c r="V1740" t="s">
        <v>9052</v>
      </c>
      <c r="W1740" s="20" t="s">
        <v>9054</v>
      </c>
      <c r="X1740" s="20" t="s">
        <v>9054</v>
      </c>
      <c r="Y1740" t="s">
        <v>8234</v>
      </c>
      <c r="Z1740" t="s">
        <v>8235</v>
      </c>
      <c r="AA1740" t="s">
        <v>113</v>
      </c>
      <c r="AB1740" s="12" t="s">
        <v>114</v>
      </c>
      <c r="AC1740" t="str">
        <f t="shared" si="227"/>
        <v>43.99</v>
      </c>
      <c r="AD1740" s="13">
        <v>29.99</v>
      </c>
      <c r="AE1740" s="93">
        <f t="shared" si="232"/>
        <v>34.989999999999995</v>
      </c>
      <c r="AG1740">
        <v>5</v>
      </c>
      <c r="AI1740" t="s">
        <v>113</v>
      </c>
      <c r="AJ1740" s="11" t="s">
        <v>116</v>
      </c>
      <c r="AK1740" t="s">
        <v>8270</v>
      </c>
      <c r="AL1740" t="s">
        <v>8271</v>
      </c>
      <c r="AM1740" t="s">
        <v>8272</v>
      </c>
      <c r="AN1740" t="s">
        <v>8273</v>
      </c>
      <c r="AO1740" t="s">
        <v>8274</v>
      </c>
      <c r="AS1740" s="11" t="str">
        <f t="shared" si="22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40" t="s">
        <v>122</v>
      </c>
      <c r="AU1740" s="11" t="s">
        <v>122</v>
      </c>
      <c r="AV1740">
        <v>4</v>
      </c>
      <c r="AW1740" t="s">
        <v>123</v>
      </c>
      <c r="BI1740">
        <v>2</v>
      </c>
      <c r="BN1740" t="s">
        <v>9027</v>
      </c>
      <c r="BO1740" t="s">
        <v>9028</v>
      </c>
      <c r="CB1740" t="s">
        <v>133</v>
      </c>
      <c r="CC1740" t="s">
        <v>134</v>
      </c>
      <c r="CD1740">
        <v>1</v>
      </c>
      <c r="CE1740">
        <v>4</v>
      </c>
      <c r="CG1740" t="s">
        <v>135</v>
      </c>
    </row>
    <row r="1741" spans="1:85" x14ac:dyDescent="0.3">
      <c r="A1741" s="39">
        <v>6740</v>
      </c>
      <c r="B1741" t="s">
        <v>98</v>
      </c>
      <c r="C1741" t="s">
        <v>9055</v>
      </c>
      <c r="D1741" t="s">
        <v>137</v>
      </c>
      <c r="E1741" t="s">
        <v>9023</v>
      </c>
      <c r="F1741" t="s">
        <v>138</v>
      </c>
      <c r="G1741" s="12" t="s">
        <v>101</v>
      </c>
      <c r="H1741" t="s">
        <v>9030</v>
      </c>
      <c r="I1741" t="s">
        <v>8373</v>
      </c>
      <c r="J1741" t="s">
        <v>9056</v>
      </c>
      <c r="K1741" s="29" t="str">
        <f t="shared" si="225"/>
        <v>&lt;ul&gt;
&lt;li&gt;Super-soft and long lasting.
&lt;li&gt;Fitted sheets made with elastic all around and Fits up to a 18"" mattress.
&lt;li&gt;Machine washable.
&lt;li&gt;
&lt;li&gt;
&lt;ul&gt;</v>
      </c>
      <c r="L1741" s="12" t="str">
        <f t="shared" si="222"/>
        <v xml:space="preserve">Super-soft and long lasting.
Fitted sheets made with elastic all around and Fits up to a 18"" mattress.
Machine washable.
</v>
      </c>
      <c r="M1741" t="s">
        <v>9025</v>
      </c>
      <c r="N1741"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41"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41" t="s">
        <v>8581</v>
      </c>
      <c r="Q1741" t="s">
        <v>8578</v>
      </c>
      <c r="R1741" t="s">
        <v>8582</v>
      </c>
      <c r="U1741" t="s">
        <v>9055</v>
      </c>
      <c r="V1741" t="s">
        <v>9055</v>
      </c>
      <c r="W1741" s="20" t="s">
        <v>9057</v>
      </c>
      <c r="X1741" s="20" t="s">
        <v>9057</v>
      </c>
      <c r="Y1741" t="s">
        <v>8234</v>
      </c>
      <c r="Z1741" t="s">
        <v>8235</v>
      </c>
      <c r="AA1741" t="s">
        <v>113</v>
      </c>
      <c r="AB1741" s="12" t="s">
        <v>114</v>
      </c>
      <c r="AC1741" t="str">
        <f t="shared" si="227"/>
        <v>43.99</v>
      </c>
      <c r="AD1741" s="13">
        <v>29.99</v>
      </c>
      <c r="AE1741" s="93">
        <f t="shared" si="232"/>
        <v>34.989999999999995</v>
      </c>
      <c r="AG1741">
        <v>5</v>
      </c>
      <c r="AI1741" t="s">
        <v>113</v>
      </c>
      <c r="AJ1741" s="11" t="s">
        <v>116</v>
      </c>
      <c r="AK1741" t="s">
        <v>8236</v>
      </c>
      <c r="AL1741" t="s">
        <v>8237</v>
      </c>
      <c r="AM1741" t="s">
        <v>8238</v>
      </c>
      <c r="AN1741" t="s">
        <v>8239</v>
      </c>
      <c r="AO1741" t="s">
        <v>8240</v>
      </c>
      <c r="AS1741" s="11" t="str">
        <f t="shared" si="224"/>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41" t="s">
        <v>122</v>
      </c>
      <c r="AU1741" s="11" t="s">
        <v>122</v>
      </c>
      <c r="AV1741">
        <v>4</v>
      </c>
      <c r="AW1741" t="s">
        <v>123</v>
      </c>
      <c r="BI1741">
        <v>2</v>
      </c>
      <c r="BN1741" t="s">
        <v>9027</v>
      </c>
      <c r="BO1741" t="s">
        <v>9028</v>
      </c>
      <c r="CB1741" t="s">
        <v>133</v>
      </c>
      <c r="CC1741" t="s">
        <v>134</v>
      </c>
      <c r="CD1741">
        <v>1</v>
      </c>
      <c r="CE1741">
        <v>4</v>
      </c>
      <c r="CG1741" t="s">
        <v>135</v>
      </c>
    </row>
    <row r="1742" spans="1:85" x14ac:dyDescent="0.3">
      <c r="A1742" s="39">
        <v>6741</v>
      </c>
      <c r="B1742" t="s">
        <v>98</v>
      </c>
      <c r="C1742" t="s">
        <v>9058</v>
      </c>
      <c r="D1742" t="s">
        <v>137</v>
      </c>
      <c r="E1742" t="s">
        <v>9023</v>
      </c>
      <c r="F1742" t="s">
        <v>138</v>
      </c>
      <c r="G1742" s="12" t="s">
        <v>101</v>
      </c>
      <c r="H1742" t="s">
        <v>9030</v>
      </c>
      <c r="I1742" t="s">
        <v>8351</v>
      </c>
      <c r="J1742" t="s">
        <v>9059</v>
      </c>
      <c r="K1742" s="29" t="str">
        <f t="shared" si="225"/>
        <v>&lt;ul&gt;
&lt;li&gt;Super-soft and long lasting.
&lt;li&gt;Fitted sheets made with elastic all around and Fits up to a 18"" mattress.
&lt;li&gt;Machine washable.
&lt;li&gt;
&lt;li&gt;
&lt;ul&gt;</v>
      </c>
      <c r="L1742" s="12" t="str">
        <f t="shared" si="222"/>
        <v xml:space="preserve">Super-soft and long lasting.
Fitted sheets made with elastic all around and Fits up to a 18"" mattress.
Machine washable.
</v>
      </c>
      <c r="M1742" t="s">
        <v>9025</v>
      </c>
      <c r="N1742"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42"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42" t="s">
        <v>8581</v>
      </c>
      <c r="Q1742" t="s">
        <v>8578</v>
      </c>
      <c r="R1742" t="s">
        <v>8582</v>
      </c>
      <c r="U1742" t="s">
        <v>9058</v>
      </c>
      <c r="V1742" t="s">
        <v>9058</v>
      </c>
      <c r="W1742" s="20" t="s">
        <v>9060</v>
      </c>
      <c r="X1742" s="20" t="s">
        <v>9060</v>
      </c>
      <c r="Y1742" t="s">
        <v>8234</v>
      </c>
      <c r="Z1742" t="s">
        <v>8235</v>
      </c>
      <c r="AA1742" t="s">
        <v>113</v>
      </c>
      <c r="AB1742" s="12" t="s">
        <v>114</v>
      </c>
      <c r="AC1742" t="str">
        <f t="shared" si="227"/>
        <v>43.99</v>
      </c>
      <c r="AD1742" s="13">
        <v>29.99</v>
      </c>
      <c r="AE1742" s="93">
        <f t="shared" si="232"/>
        <v>34.989999999999995</v>
      </c>
      <c r="AG1742">
        <v>5</v>
      </c>
      <c r="AI1742" t="s">
        <v>113</v>
      </c>
      <c r="AJ1742" s="11" t="s">
        <v>116</v>
      </c>
      <c r="AK1742" t="s">
        <v>8236</v>
      </c>
      <c r="AL1742" t="s">
        <v>8237</v>
      </c>
      <c r="AM1742" t="s">
        <v>8247</v>
      </c>
      <c r="AN1742" t="s">
        <v>8239</v>
      </c>
      <c r="AO1742" t="s">
        <v>8240</v>
      </c>
      <c r="AS1742" s="11" t="str">
        <f t="shared" si="22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42" t="s">
        <v>122</v>
      </c>
      <c r="AU1742" s="11" t="s">
        <v>122</v>
      </c>
      <c r="AV1742">
        <v>4</v>
      </c>
      <c r="AW1742" t="s">
        <v>123</v>
      </c>
      <c r="BI1742">
        <v>2</v>
      </c>
      <c r="BN1742" t="s">
        <v>9027</v>
      </c>
      <c r="BO1742" t="s">
        <v>9028</v>
      </c>
      <c r="CB1742" t="s">
        <v>133</v>
      </c>
      <c r="CC1742" t="s">
        <v>134</v>
      </c>
      <c r="CD1742">
        <v>1</v>
      </c>
      <c r="CE1742">
        <v>4</v>
      </c>
      <c r="CG1742" t="s">
        <v>135</v>
      </c>
    </row>
    <row r="1743" spans="1:85" x14ac:dyDescent="0.3">
      <c r="A1743" s="39">
        <v>6742</v>
      </c>
      <c r="B1743" t="s">
        <v>98</v>
      </c>
      <c r="C1743" t="s">
        <v>9061</v>
      </c>
      <c r="D1743" t="s">
        <v>137</v>
      </c>
      <c r="E1743" t="s">
        <v>9023</v>
      </c>
      <c r="F1743" t="s">
        <v>138</v>
      </c>
      <c r="G1743" s="12" t="s">
        <v>101</v>
      </c>
      <c r="H1743" t="s">
        <v>9030</v>
      </c>
      <c r="I1743" t="s">
        <v>8365</v>
      </c>
      <c r="J1743" t="s">
        <v>9062</v>
      </c>
      <c r="K1743" s="29" t="str">
        <f t="shared" si="225"/>
        <v>&lt;ul&gt;
&lt;li&gt;Super-soft and long lasting.
&lt;li&gt;Fitted sheets made with elastic all around and Fits up to a 18"" mattress.
&lt;li&gt;Machine washable.
&lt;li&gt;
&lt;li&gt;
&lt;ul&gt;</v>
      </c>
      <c r="L1743" s="12" t="str">
        <f t="shared" si="222"/>
        <v xml:space="preserve">Super-soft and long lasting.
Fitted sheets made with elastic all around and Fits up to a 18"" mattress.
Machine washable.
</v>
      </c>
      <c r="M1743" t="s">
        <v>9025</v>
      </c>
      <c r="N1743"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43"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43" t="s">
        <v>8581</v>
      </c>
      <c r="Q1743" t="s">
        <v>8578</v>
      </c>
      <c r="R1743" t="s">
        <v>8582</v>
      </c>
      <c r="U1743" t="s">
        <v>9061</v>
      </c>
      <c r="V1743" t="s">
        <v>9061</v>
      </c>
      <c r="W1743" s="20" t="s">
        <v>9063</v>
      </c>
      <c r="X1743" s="20" t="s">
        <v>9063</v>
      </c>
      <c r="Y1743" t="s">
        <v>8234</v>
      </c>
      <c r="Z1743" t="s">
        <v>8235</v>
      </c>
      <c r="AA1743" t="s">
        <v>113</v>
      </c>
      <c r="AB1743" s="12" t="s">
        <v>114</v>
      </c>
      <c r="AC1743" t="str">
        <f t="shared" si="227"/>
        <v>43.99</v>
      </c>
      <c r="AD1743" s="13">
        <v>29.99</v>
      </c>
      <c r="AE1743" s="93">
        <f t="shared" si="232"/>
        <v>34.989999999999995</v>
      </c>
      <c r="AG1743">
        <v>5</v>
      </c>
      <c r="AI1743" t="s">
        <v>113</v>
      </c>
      <c r="AJ1743" s="11" t="s">
        <v>116</v>
      </c>
      <c r="AK1743" t="s">
        <v>8252</v>
      </c>
      <c r="AL1743" t="s">
        <v>8253</v>
      </c>
      <c r="AM1743" t="s">
        <v>8254</v>
      </c>
      <c r="AN1743" t="s">
        <v>8255</v>
      </c>
      <c r="AO1743" t="s">
        <v>8256</v>
      </c>
      <c r="AS1743" s="11" t="str">
        <f t="shared" si="224"/>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43" t="s">
        <v>122</v>
      </c>
      <c r="AU1743" s="11" t="s">
        <v>122</v>
      </c>
      <c r="AV1743">
        <v>4</v>
      </c>
      <c r="AW1743" t="s">
        <v>123</v>
      </c>
      <c r="BI1743">
        <v>2</v>
      </c>
      <c r="BN1743" t="s">
        <v>9027</v>
      </c>
      <c r="BO1743" t="s">
        <v>9028</v>
      </c>
      <c r="CB1743" t="s">
        <v>133</v>
      </c>
      <c r="CC1743" t="s">
        <v>134</v>
      </c>
      <c r="CD1743">
        <v>1</v>
      </c>
      <c r="CE1743">
        <v>4</v>
      </c>
      <c r="CG1743" t="s">
        <v>135</v>
      </c>
    </row>
    <row r="1744" spans="1:85" x14ac:dyDescent="0.3">
      <c r="A1744" s="39">
        <v>6743</v>
      </c>
      <c r="B1744" t="s">
        <v>98</v>
      </c>
      <c r="C1744" t="s">
        <v>9064</v>
      </c>
      <c r="D1744" t="s">
        <v>137</v>
      </c>
      <c r="E1744" t="s">
        <v>9023</v>
      </c>
      <c r="F1744" t="s">
        <v>138</v>
      </c>
      <c r="G1744" s="12" t="s">
        <v>101</v>
      </c>
      <c r="H1744" t="s">
        <v>9030</v>
      </c>
      <c r="I1744" t="s">
        <v>8347</v>
      </c>
      <c r="J1744" t="s">
        <v>9065</v>
      </c>
      <c r="K1744" s="29" t="str">
        <f t="shared" si="225"/>
        <v>&lt;ul&gt;
&lt;li&gt;Super-soft and long lasting.
&lt;li&gt;Fitted sheets made with elastic all around and Fits up to a 18"" mattress.
&lt;li&gt;Machine washable.
&lt;li&gt;
&lt;li&gt;
&lt;ul&gt;</v>
      </c>
      <c r="L1744" s="12" t="str">
        <f t="shared" si="222"/>
        <v xml:space="preserve">Super-soft and long lasting.
Fitted sheets made with elastic all around and Fits up to a 18"" mattress.
Machine washable.
</v>
      </c>
      <c r="M1744" t="s">
        <v>9025</v>
      </c>
      <c r="N1744" s="12" t="str">
        <f t="shared" si="226"/>
        <v>Super-soft and long lasting.
Fitted sheets made with elastic all around and Fits up to a 18"" mattress.
Machine washable.
Super-soft and long lasting, Microfiber?add a bright touch to your bedding. Fitted sheets made with elastic all around and Fits up to a 18"" mattress. Solid. Set Includes: 1-Twin XL Flat Sheet 70x102" (178x259cm) 1-Twin XL Fitted sheet 39x80" (99x203cm) 1-Pillow case 20x30" (51x76cm).</v>
      </c>
      <c r="O1744" s="11" t="str">
        <f t="shared" si="223"/>
        <v>&lt;ul&gt;
&lt;li&gt;Super-soft and long lasting.
&lt;li&gt;Fitted sheets made with elastic all around and Fits up to a 18"" mattress.
&lt;li&gt;Machine washable.
&lt;li&gt;
&lt;li&gt;
&lt;ul&gt;
Super-soft and long lasting, Microfiber?add a bright touch to your bedding. Fitted sheets made with elastic all around and Fits up to a 18"" mattress. Solid. Set Includes: 1-Twin XL Flat Sheet 70x102" (178x259cm) 1-Twin XL Fitted sheet 39x80" (99x203cm) 1-Pillow case 20x30" (51x76cm).</v>
      </c>
      <c r="P1744" t="s">
        <v>8581</v>
      </c>
      <c r="Q1744" t="s">
        <v>8578</v>
      </c>
      <c r="R1744" t="s">
        <v>8582</v>
      </c>
      <c r="U1744" t="s">
        <v>9064</v>
      </c>
      <c r="V1744" t="s">
        <v>9064</v>
      </c>
      <c r="W1744" s="20" t="s">
        <v>9066</v>
      </c>
      <c r="X1744" s="20" t="s">
        <v>9066</v>
      </c>
      <c r="Y1744" t="s">
        <v>8234</v>
      </c>
      <c r="Z1744" t="s">
        <v>8235</v>
      </c>
      <c r="AA1744" t="s">
        <v>113</v>
      </c>
      <c r="AB1744" s="12" t="s">
        <v>114</v>
      </c>
      <c r="AC1744" t="str">
        <f t="shared" si="227"/>
        <v>43.99</v>
      </c>
      <c r="AD1744" s="13">
        <v>29.99</v>
      </c>
      <c r="AE1744" s="93">
        <f t="shared" si="232"/>
        <v>34.989999999999995</v>
      </c>
      <c r="AG1744">
        <v>5</v>
      </c>
      <c r="AI1744" t="s">
        <v>113</v>
      </c>
      <c r="AJ1744" s="11" t="s">
        <v>116</v>
      </c>
      <c r="AK1744" t="s">
        <v>8261</v>
      </c>
      <c r="AL1744" t="s">
        <v>8262</v>
      </c>
      <c r="AM1744" t="s">
        <v>8263</v>
      </c>
      <c r="AN1744" t="s">
        <v>8264</v>
      </c>
      <c r="AO1744" t="s">
        <v>8265</v>
      </c>
      <c r="AS1744" s="11" t="str">
        <f t="shared" si="22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44" t="s">
        <v>122</v>
      </c>
      <c r="AU1744" s="11" t="s">
        <v>122</v>
      </c>
      <c r="AV1744">
        <v>4</v>
      </c>
      <c r="AW1744" t="s">
        <v>123</v>
      </c>
      <c r="BI1744">
        <v>2</v>
      </c>
      <c r="BN1744" t="s">
        <v>9027</v>
      </c>
      <c r="BO1744" t="s">
        <v>9028</v>
      </c>
      <c r="CB1744" t="s">
        <v>133</v>
      </c>
      <c r="CC1744" t="s">
        <v>134</v>
      </c>
      <c r="CD1744">
        <v>1</v>
      </c>
      <c r="CE1744">
        <v>4</v>
      </c>
      <c r="CG1744" t="s">
        <v>135</v>
      </c>
    </row>
    <row r="1745" spans="1:85" x14ac:dyDescent="0.3">
      <c r="A1745" s="39">
        <v>6744</v>
      </c>
      <c r="B1745" t="s">
        <v>98</v>
      </c>
      <c r="C1745" t="s">
        <v>9067</v>
      </c>
      <c r="D1745" t="s">
        <v>100</v>
      </c>
      <c r="G1745" s="12"/>
      <c r="J1745" t="s">
        <v>9068</v>
      </c>
      <c r="K1745" s="29" t="str">
        <f t="shared" si="225"/>
        <v>&lt;ul&gt;
&lt;li&gt;Fitted sheets made with elastic all around and Fits up to a 18"" mattress.
&lt;li&gt;100% brushed polyester microfiber.
&lt;li&gt;These sheets feel as soft as 600 Thread count cotton sheets.
&lt;li&gt;Super-soft and long lasting.
&lt;li&gt;Machine washable.
&lt;ul&gt;</v>
      </c>
      <c r="L1745" s="12" t="str">
        <f t="shared" ref="L1745:L1808" si="233">P1745&amp;CHAR(10)&amp;Q1745&amp;CHAR(10)&amp;R1745&amp;CHAR(10)&amp;S1745&amp;CHAR(10)&amp;T1745</f>
        <v>Fitted sheets made with elastic all around and Fits up to a 18"" mattress.
100% brushed polyester microfiber.
These sheets feel as soft as 600 Thread count cotton sheets.
Super-soft and long lasting.
Machine washable.</v>
      </c>
      <c r="M1745" t="s">
        <v>9069</v>
      </c>
      <c r="N1745" s="12" t="str">
        <f t="shared" si="226"/>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45" s="11" t="str">
        <f t="shared" ref="O1745:O1808" si="234">K1745&amp;CHAR(10)&amp;M1745</f>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45" t="s">
        <v>8578</v>
      </c>
      <c r="Q1745" t="s">
        <v>8579</v>
      </c>
      <c r="R1745" t="s">
        <v>8580</v>
      </c>
      <c r="S1745" t="s">
        <v>8581</v>
      </c>
      <c r="T1745" t="s">
        <v>8582</v>
      </c>
      <c r="U1745" t="s">
        <v>9067</v>
      </c>
      <c r="V1745" t="s">
        <v>9067</v>
      </c>
      <c r="W1745" s="20" t="s">
        <v>9070</v>
      </c>
      <c r="X1745" s="20" t="s">
        <v>9070</v>
      </c>
      <c r="Y1745" t="s">
        <v>8234</v>
      </c>
      <c r="Z1745" t="s">
        <v>8235</v>
      </c>
      <c r="AA1745" t="s">
        <v>113</v>
      </c>
      <c r="AB1745" s="12" t="s">
        <v>114</v>
      </c>
      <c r="AC1745" t="str">
        <f t="shared" si="227"/>
        <v>0.99</v>
      </c>
      <c r="AE1745" s="93"/>
      <c r="AG1745">
        <v>5</v>
      </c>
      <c r="AI1745" t="s">
        <v>113</v>
      </c>
      <c r="AJ1745" s="11" t="s">
        <v>116</v>
      </c>
      <c r="AK1745" t="s">
        <v>8270</v>
      </c>
      <c r="AL1745" t="s">
        <v>8271</v>
      </c>
      <c r="AM1745" t="s">
        <v>8272</v>
      </c>
      <c r="AN1745" t="s">
        <v>8273</v>
      </c>
      <c r="AO1745" t="s">
        <v>8274</v>
      </c>
      <c r="AS1745" s="11" t="str">
        <f t="shared" ref="AS1745:AS1808" si="235">AK1745&amp;","&amp;AL1745&amp;","&amp;AM1745&amp;","&amp;AN1745&amp;""&amp;AO1745</f>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45" t="s">
        <v>122</v>
      </c>
      <c r="AU1745" s="11" t="s">
        <v>122</v>
      </c>
      <c r="AV1745" t="s">
        <v>5219</v>
      </c>
      <c r="AW1745" t="s">
        <v>123</v>
      </c>
      <c r="BI1745">
        <v>2</v>
      </c>
      <c r="BN1745" t="s">
        <v>9071</v>
      </c>
      <c r="BO1745" t="s">
        <v>9072</v>
      </c>
      <c r="CB1745" t="s">
        <v>133</v>
      </c>
      <c r="CC1745" t="s">
        <v>134</v>
      </c>
      <c r="CD1745">
        <v>1</v>
      </c>
      <c r="CE1745">
        <v>4</v>
      </c>
      <c r="CG1745" t="s">
        <v>135</v>
      </c>
    </row>
    <row r="1746" spans="1:85" x14ac:dyDescent="0.3">
      <c r="A1746" s="39">
        <v>6745</v>
      </c>
      <c r="B1746" t="s">
        <v>98</v>
      </c>
      <c r="C1746" t="s">
        <v>9073</v>
      </c>
      <c r="D1746" t="s">
        <v>137</v>
      </c>
      <c r="E1746" t="s">
        <v>9067</v>
      </c>
      <c r="F1746" t="s">
        <v>138</v>
      </c>
      <c r="G1746" s="12" t="s">
        <v>101</v>
      </c>
      <c r="H1746" t="s">
        <v>9074</v>
      </c>
      <c r="I1746" t="s">
        <v>7884</v>
      </c>
      <c r="J1746" t="s">
        <v>9075</v>
      </c>
      <c r="K1746" s="29" t="str">
        <f t="shared" ref="K1746:K1809" si="236">"&lt;ul&gt;"&amp;CHAR(10)&amp;"&lt;li&gt;"&amp;P1746&amp;CHAR(10)&amp;"&lt;li&gt;"&amp;Q1746&amp;CHAR(10)&amp;"&lt;li&gt;"&amp;R1746&amp;CHAR(10)&amp;"&lt;li&gt;"&amp;S1746&amp;CHAR(10)&amp;"&lt;li&gt;"&amp;T1746&amp;CHAR(10)&amp;"&lt;ul&gt;"</f>
        <v>&lt;ul&gt;
&lt;li&gt;Fitted sheets made with elastic all around and Fits up to a 18"" mattress.
&lt;li&gt;100% brushed polyester microfiber.
&lt;li&gt;These sheets feel as soft as 600 Thread count cotton sheets.
&lt;li&gt;Super-soft and long lasting.
&lt;li&gt;Machine washable.
&lt;ul&gt;</v>
      </c>
      <c r="L1746" s="12" t="str">
        <f t="shared" si="233"/>
        <v>Fitted sheets made with elastic all around and Fits up to a 18"" mattress.
100% brushed polyester microfiber.
These sheets feel as soft as 600 Thread count cotton sheets.
Super-soft and long lasting.
Machine washable.</v>
      </c>
      <c r="M1746" t="s">
        <v>9069</v>
      </c>
      <c r="N1746" s="12" t="str">
        <f t="shared" ref="N1746:N1809" si="237">P1746&amp;CHAR(10)&amp;Q1746&amp;CHAR(10)&amp;R1746&amp;CHAR(10)&amp;S1746&amp;CHAR(10)&amp;T1746&amp;CHAR(10)&amp;M1746</f>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46"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46" t="s">
        <v>8578</v>
      </c>
      <c r="Q1746" t="s">
        <v>8579</v>
      </c>
      <c r="R1746" t="s">
        <v>8580</v>
      </c>
      <c r="S1746" t="s">
        <v>8581</v>
      </c>
      <c r="T1746" t="s">
        <v>8582</v>
      </c>
      <c r="U1746" t="s">
        <v>9073</v>
      </c>
      <c r="V1746" t="s">
        <v>9073</v>
      </c>
      <c r="W1746" s="20" t="s">
        <v>9076</v>
      </c>
      <c r="X1746" s="20" t="s">
        <v>9076</v>
      </c>
      <c r="Y1746" t="s">
        <v>8234</v>
      </c>
      <c r="Z1746" t="s">
        <v>8235</v>
      </c>
      <c r="AA1746" t="s">
        <v>113</v>
      </c>
      <c r="AB1746" s="12" t="s">
        <v>114</v>
      </c>
      <c r="AC1746" t="str">
        <f t="shared" ref="AC1746:AC1809" si="238">CONCATENATE(ROUND(AD1746/0.7,0),".99")</f>
        <v>86.99</v>
      </c>
      <c r="AD1746" s="13">
        <v>59.99</v>
      </c>
      <c r="AE1746" s="93">
        <f t="shared" ref="AE1746:AE1757" si="239">AD1746+AG1746</f>
        <v>64.990000000000009</v>
      </c>
      <c r="AG1746">
        <v>5</v>
      </c>
      <c r="AI1746" t="s">
        <v>113</v>
      </c>
      <c r="AJ1746" s="11" t="s">
        <v>116</v>
      </c>
      <c r="AK1746" t="s">
        <v>8236</v>
      </c>
      <c r="AL1746" t="s">
        <v>8237</v>
      </c>
      <c r="AM1746" t="s">
        <v>8238</v>
      </c>
      <c r="AN1746" t="s">
        <v>8239</v>
      </c>
      <c r="AO1746" t="s">
        <v>8240</v>
      </c>
      <c r="AS1746"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46" t="s">
        <v>122</v>
      </c>
      <c r="AU1746" s="11" t="s">
        <v>122</v>
      </c>
      <c r="AV1746">
        <v>4</v>
      </c>
      <c r="AW1746" t="s">
        <v>123</v>
      </c>
      <c r="BI1746">
        <v>2</v>
      </c>
      <c r="BN1746" t="s">
        <v>9071</v>
      </c>
      <c r="BO1746" t="s">
        <v>9072</v>
      </c>
      <c r="CB1746" t="s">
        <v>133</v>
      </c>
      <c r="CC1746" t="s">
        <v>134</v>
      </c>
      <c r="CD1746">
        <v>1</v>
      </c>
      <c r="CE1746">
        <v>4</v>
      </c>
      <c r="CG1746" t="s">
        <v>135</v>
      </c>
    </row>
    <row r="1747" spans="1:85" x14ac:dyDescent="0.3">
      <c r="A1747" s="39">
        <v>6746</v>
      </c>
      <c r="B1747" t="s">
        <v>98</v>
      </c>
      <c r="C1747" t="s">
        <v>9077</v>
      </c>
      <c r="D1747" t="s">
        <v>137</v>
      </c>
      <c r="E1747" t="s">
        <v>9067</v>
      </c>
      <c r="F1747" t="s">
        <v>138</v>
      </c>
      <c r="G1747" s="12" t="s">
        <v>101</v>
      </c>
      <c r="H1747" t="s">
        <v>9074</v>
      </c>
      <c r="I1747" t="s">
        <v>8300</v>
      </c>
      <c r="J1747" t="s">
        <v>9078</v>
      </c>
      <c r="K1747"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47" s="12" t="str">
        <f t="shared" si="233"/>
        <v>Fitted sheets made with elastic all around and Fits up to a 18"" mattress.
100% brushed polyester microfiber.
These sheets feel as soft as 600 Thread count cotton sheets.
Super-soft and long lasting.
Machine washable.</v>
      </c>
      <c r="M1747" t="s">
        <v>9069</v>
      </c>
      <c r="N1747"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47"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47" t="s">
        <v>8578</v>
      </c>
      <c r="Q1747" t="s">
        <v>8579</v>
      </c>
      <c r="R1747" t="s">
        <v>8580</v>
      </c>
      <c r="S1747" t="s">
        <v>8581</v>
      </c>
      <c r="T1747" t="s">
        <v>8582</v>
      </c>
      <c r="U1747" t="s">
        <v>9077</v>
      </c>
      <c r="V1747" t="s">
        <v>9077</v>
      </c>
      <c r="W1747" s="20" t="s">
        <v>9079</v>
      </c>
      <c r="X1747" s="20" t="s">
        <v>9079</v>
      </c>
      <c r="Y1747" t="s">
        <v>8234</v>
      </c>
      <c r="Z1747" t="s">
        <v>8235</v>
      </c>
      <c r="AA1747" t="s">
        <v>113</v>
      </c>
      <c r="AB1747" s="12" t="s">
        <v>114</v>
      </c>
      <c r="AC1747" t="str">
        <f t="shared" si="238"/>
        <v>86.99</v>
      </c>
      <c r="AD1747" s="13">
        <v>59.99</v>
      </c>
      <c r="AE1747" s="93">
        <f t="shared" si="239"/>
        <v>64.990000000000009</v>
      </c>
      <c r="AG1747">
        <v>5</v>
      </c>
      <c r="AI1747" t="s">
        <v>113</v>
      </c>
      <c r="AJ1747" s="11" t="s">
        <v>116</v>
      </c>
      <c r="AK1747" t="s">
        <v>8236</v>
      </c>
      <c r="AL1747" t="s">
        <v>8237</v>
      </c>
      <c r="AM1747" t="s">
        <v>8247</v>
      </c>
      <c r="AN1747" t="s">
        <v>8239</v>
      </c>
      <c r="AO1747" t="s">
        <v>8240</v>
      </c>
      <c r="AS1747" s="11" t="str">
        <f t="shared" si="235"/>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47" t="s">
        <v>122</v>
      </c>
      <c r="AU1747" s="11" t="s">
        <v>122</v>
      </c>
      <c r="AV1747">
        <v>4</v>
      </c>
      <c r="AW1747" t="s">
        <v>123</v>
      </c>
      <c r="BI1747">
        <v>2</v>
      </c>
      <c r="BN1747" t="s">
        <v>9071</v>
      </c>
      <c r="BO1747" t="s">
        <v>9072</v>
      </c>
      <c r="CB1747" t="s">
        <v>133</v>
      </c>
      <c r="CC1747" t="s">
        <v>134</v>
      </c>
      <c r="CD1747">
        <v>1</v>
      </c>
      <c r="CE1747">
        <v>4</v>
      </c>
      <c r="CG1747" t="s">
        <v>135</v>
      </c>
    </row>
    <row r="1748" spans="1:85" x14ac:dyDescent="0.3">
      <c r="A1748" s="39">
        <v>6747</v>
      </c>
      <c r="B1748" t="s">
        <v>98</v>
      </c>
      <c r="C1748" t="s">
        <v>9080</v>
      </c>
      <c r="D1748" t="s">
        <v>137</v>
      </c>
      <c r="E1748" t="s">
        <v>9067</v>
      </c>
      <c r="F1748" t="s">
        <v>138</v>
      </c>
      <c r="G1748" s="12" t="s">
        <v>101</v>
      </c>
      <c r="H1748" t="s">
        <v>9074</v>
      </c>
      <c r="I1748" t="s">
        <v>9037</v>
      </c>
      <c r="J1748" t="s">
        <v>9081</v>
      </c>
      <c r="K1748"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48" s="12" t="str">
        <f t="shared" si="233"/>
        <v>Fitted sheets made with elastic all around and Fits up to a 18"" mattress.
100% brushed polyester microfiber.
These sheets feel as soft as 600 Thread count cotton sheets.
Super-soft and long lasting.
Machine washable.</v>
      </c>
      <c r="M1748" t="s">
        <v>9069</v>
      </c>
      <c r="N1748"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48"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48" t="s">
        <v>8578</v>
      </c>
      <c r="Q1748" t="s">
        <v>8579</v>
      </c>
      <c r="R1748" t="s">
        <v>8580</v>
      </c>
      <c r="S1748" t="s">
        <v>8581</v>
      </c>
      <c r="T1748" t="s">
        <v>8582</v>
      </c>
      <c r="U1748" t="s">
        <v>9080</v>
      </c>
      <c r="V1748" t="s">
        <v>9080</v>
      </c>
      <c r="W1748" s="20" t="s">
        <v>9082</v>
      </c>
      <c r="X1748" s="20" t="s">
        <v>9082</v>
      </c>
      <c r="Y1748" t="s">
        <v>8234</v>
      </c>
      <c r="Z1748" t="s">
        <v>8235</v>
      </c>
      <c r="AA1748" t="s">
        <v>113</v>
      </c>
      <c r="AB1748" s="12" t="s">
        <v>114</v>
      </c>
      <c r="AC1748" t="str">
        <f t="shared" si="238"/>
        <v>86.99</v>
      </c>
      <c r="AD1748" s="13">
        <v>59.99</v>
      </c>
      <c r="AE1748" s="93">
        <f t="shared" si="239"/>
        <v>64.990000000000009</v>
      </c>
      <c r="AG1748">
        <v>5</v>
      </c>
      <c r="AI1748" t="s">
        <v>113</v>
      </c>
      <c r="AJ1748" s="11" t="s">
        <v>116</v>
      </c>
      <c r="AK1748" t="s">
        <v>8252</v>
      </c>
      <c r="AL1748" t="s">
        <v>8253</v>
      </c>
      <c r="AM1748" t="s">
        <v>8254</v>
      </c>
      <c r="AN1748" t="s">
        <v>8255</v>
      </c>
      <c r="AO1748" t="s">
        <v>8256</v>
      </c>
      <c r="AS1748"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48" t="s">
        <v>122</v>
      </c>
      <c r="AU1748" s="11" t="s">
        <v>122</v>
      </c>
      <c r="AV1748">
        <v>4</v>
      </c>
      <c r="AW1748" t="s">
        <v>123</v>
      </c>
      <c r="BI1748">
        <v>2</v>
      </c>
      <c r="BN1748" t="s">
        <v>9071</v>
      </c>
      <c r="BO1748" t="s">
        <v>9072</v>
      </c>
      <c r="CB1748" t="s">
        <v>133</v>
      </c>
      <c r="CC1748" t="s">
        <v>134</v>
      </c>
      <c r="CD1748">
        <v>1</v>
      </c>
      <c r="CE1748">
        <v>4</v>
      </c>
      <c r="CG1748" t="s">
        <v>135</v>
      </c>
    </row>
    <row r="1749" spans="1:85" x14ac:dyDescent="0.3">
      <c r="A1749" s="39">
        <v>6748</v>
      </c>
      <c r="B1749" t="s">
        <v>98</v>
      </c>
      <c r="C1749" t="s">
        <v>9083</v>
      </c>
      <c r="D1749" t="s">
        <v>137</v>
      </c>
      <c r="E1749" t="s">
        <v>9067</v>
      </c>
      <c r="F1749" t="s">
        <v>138</v>
      </c>
      <c r="G1749" s="12" t="s">
        <v>101</v>
      </c>
      <c r="H1749" t="s">
        <v>9074</v>
      </c>
      <c r="I1749" t="s">
        <v>8258</v>
      </c>
      <c r="J1749" t="s">
        <v>9084</v>
      </c>
      <c r="K1749"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49" s="12" t="str">
        <f t="shared" si="233"/>
        <v>Fitted sheets made with elastic all around and Fits up to a 18"" mattress.
100% brushed polyester microfiber.
These sheets feel as soft as 600 Thread count cotton sheets.
Super-soft and long lasting.
Machine washable.</v>
      </c>
      <c r="M1749" t="s">
        <v>9069</v>
      </c>
      <c r="N1749"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49"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49" t="s">
        <v>8578</v>
      </c>
      <c r="Q1749" t="s">
        <v>8579</v>
      </c>
      <c r="R1749" t="s">
        <v>8580</v>
      </c>
      <c r="S1749" t="s">
        <v>8581</v>
      </c>
      <c r="T1749" t="s">
        <v>8582</v>
      </c>
      <c r="U1749" t="s">
        <v>9083</v>
      </c>
      <c r="V1749" t="s">
        <v>9083</v>
      </c>
      <c r="W1749" s="20" t="s">
        <v>9085</v>
      </c>
      <c r="X1749" s="20" t="s">
        <v>9085</v>
      </c>
      <c r="Y1749" t="s">
        <v>8234</v>
      </c>
      <c r="Z1749" t="s">
        <v>8235</v>
      </c>
      <c r="AA1749" t="s">
        <v>113</v>
      </c>
      <c r="AB1749" s="12" t="s">
        <v>114</v>
      </c>
      <c r="AC1749" t="str">
        <f t="shared" si="238"/>
        <v>86.99</v>
      </c>
      <c r="AD1749" s="13">
        <v>59.99</v>
      </c>
      <c r="AE1749" s="93">
        <f t="shared" si="239"/>
        <v>64.990000000000009</v>
      </c>
      <c r="AG1749">
        <v>5</v>
      </c>
      <c r="AI1749" t="s">
        <v>113</v>
      </c>
      <c r="AJ1749" s="11" t="s">
        <v>116</v>
      </c>
      <c r="AK1749" t="s">
        <v>8261</v>
      </c>
      <c r="AL1749" t="s">
        <v>8262</v>
      </c>
      <c r="AM1749" t="s">
        <v>8263</v>
      </c>
      <c r="AN1749" t="s">
        <v>8264</v>
      </c>
      <c r="AO1749" t="s">
        <v>8265</v>
      </c>
      <c r="AS1749"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49" t="s">
        <v>122</v>
      </c>
      <c r="AU1749" s="11" t="s">
        <v>122</v>
      </c>
      <c r="AV1749">
        <v>4</v>
      </c>
      <c r="AW1749" t="s">
        <v>123</v>
      </c>
      <c r="BI1749">
        <v>2</v>
      </c>
      <c r="BN1749" t="s">
        <v>9071</v>
      </c>
      <c r="BO1749" t="s">
        <v>9072</v>
      </c>
      <c r="CB1749" t="s">
        <v>133</v>
      </c>
      <c r="CC1749" t="s">
        <v>134</v>
      </c>
      <c r="CD1749">
        <v>1</v>
      </c>
      <c r="CE1749">
        <v>4</v>
      </c>
      <c r="CG1749" t="s">
        <v>135</v>
      </c>
    </row>
    <row r="1750" spans="1:85" x14ac:dyDescent="0.3">
      <c r="A1750" s="39">
        <v>6749</v>
      </c>
      <c r="B1750" t="s">
        <v>98</v>
      </c>
      <c r="C1750" t="s">
        <v>9086</v>
      </c>
      <c r="D1750" t="s">
        <v>137</v>
      </c>
      <c r="E1750" t="s">
        <v>9067</v>
      </c>
      <c r="F1750" t="s">
        <v>138</v>
      </c>
      <c r="G1750" s="12" t="s">
        <v>101</v>
      </c>
      <c r="H1750" t="s">
        <v>9074</v>
      </c>
      <c r="I1750" t="s">
        <v>8288</v>
      </c>
      <c r="J1750" t="s">
        <v>9087</v>
      </c>
      <c r="K1750"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0" s="12" t="str">
        <f t="shared" si="233"/>
        <v>Fitted sheets made with elastic all around and Fits up to a 18"" mattress.
100% brushed polyester microfiber.
These sheets feel as soft as 600 Thread count cotton sheets.
Super-soft and long lasting.
Machine washable.</v>
      </c>
      <c r="M1750" t="s">
        <v>9069</v>
      </c>
      <c r="N1750"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0"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0" t="s">
        <v>8578</v>
      </c>
      <c r="Q1750" t="s">
        <v>8579</v>
      </c>
      <c r="R1750" t="s">
        <v>8580</v>
      </c>
      <c r="S1750" t="s">
        <v>8581</v>
      </c>
      <c r="T1750" t="s">
        <v>8582</v>
      </c>
      <c r="U1750" t="s">
        <v>9086</v>
      </c>
      <c r="V1750" t="s">
        <v>9086</v>
      </c>
      <c r="W1750" s="20" t="s">
        <v>9088</v>
      </c>
      <c r="X1750" s="20" t="s">
        <v>9088</v>
      </c>
      <c r="Y1750" t="s">
        <v>8234</v>
      </c>
      <c r="Z1750" t="s">
        <v>8235</v>
      </c>
      <c r="AA1750" t="s">
        <v>113</v>
      </c>
      <c r="AB1750" s="12" t="s">
        <v>114</v>
      </c>
      <c r="AC1750" t="str">
        <f t="shared" si="238"/>
        <v>86.99</v>
      </c>
      <c r="AD1750" s="13">
        <v>59.99</v>
      </c>
      <c r="AE1750" s="93">
        <f t="shared" si="239"/>
        <v>64.990000000000009</v>
      </c>
      <c r="AG1750">
        <v>5</v>
      </c>
      <c r="AI1750" t="s">
        <v>113</v>
      </c>
      <c r="AJ1750" s="11" t="s">
        <v>116</v>
      </c>
      <c r="AK1750" t="s">
        <v>8270</v>
      </c>
      <c r="AL1750" t="s">
        <v>8271</v>
      </c>
      <c r="AM1750" t="s">
        <v>8272</v>
      </c>
      <c r="AN1750" t="s">
        <v>8273</v>
      </c>
      <c r="AO1750" t="s">
        <v>8274</v>
      </c>
      <c r="AS1750"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50" t="s">
        <v>122</v>
      </c>
      <c r="AU1750" s="11" t="s">
        <v>122</v>
      </c>
      <c r="AV1750">
        <v>4</v>
      </c>
      <c r="AW1750" t="s">
        <v>123</v>
      </c>
      <c r="BI1750">
        <v>2</v>
      </c>
      <c r="BN1750" t="s">
        <v>9071</v>
      </c>
      <c r="BO1750" t="s">
        <v>9072</v>
      </c>
      <c r="CB1750" t="s">
        <v>133</v>
      </c>
      <c r="CC1750" t="s">
        <v>134</v>
      </c>
      <c r="CD1750">
        <v>1</v>
      </c>
      <c r="CE1750">
        <v>4</v>
      </c>
      <c r="CG1750" t="s">
        <v>135</v>
      </c>
    </row>
    <row r="1751" spans="1:85" x14ac:dyDescent="0.3">
      <c r="A1751" s="39">
        <v>6750</v>
      </c>
      <c r="B1751" t="s">
        <v>98</v>
      </c>
      <c r="C1751" t="s">
        <v>9089</v>
      </c>
      <c r="D1751" t="s">
        <v>137</v>
      </c>
      <c r="E1751" t="s">
        <v>9067</v>
      </c>
      <c r="F1751" t="s">
        <v>138</v>
      </c>
      <c r="G1751" s="12" t="s">
        <v>101</v>
      </c>
      <c r="H1751" t="s">
        <v>9074</v>
      </c>
      <c r="I1751" t="s">
        <v>7311</v>
      </c>
      <c r="J1751" t="s">
        <v>9090</v>
      </c>
      <c r="K1751"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1" s="12" t="str">
        <f t="shared" si="233"/>
        <v>Fitted sheets made with elastic all around and Fits up to a 18"" mattress.
100% brushed polyester microfiber.
These sheets feel as soft as 600 Thread count cotton sheets.
Super-soft and long lasting.
Machine washable.</v>
      </c>
      <c r="M1751" t="s">
        <v>9069</v>
      </c>
      <c r="N1751"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1"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1" t="s">
        <v>8578</v>
      </c>
      <c r="Q1751" t="s">
        <v>8579</v>
      </c>
      <c r="R1751" t="s">
        <v>8580</v>
      </c>
      <c r="S1751" t="s">
        <v>8581</v>
      </c>
      <c r="T1751" t="s">
        <v>8582</v>
      </c>
      <c r="U1751" t="s">
        <v>9089</v>
      </c>
      <c r="V1751" t="s">
        <v>9089</v>
      </c>
      <c r="W1751" s="20" t="s">
        <v>9091</v>
      </c>
      <c r="X1751" s="20" t="s">
        <v>9091</v>
      </c>
      <c r="Y1751" t="s">
        <v>8234</v>
      </c>
      <c r="Z1751" t="s">
        <v>8235</v>
      </c>
      <c r="AA1751" t="s">
        <v>113</v>
      </c>
      <c r="AB1751" s="12" t="s">
        <v>114</v>
      </c>
      <c r="AC1751" t="str">
        <f t="shared" si="238"/>
        <v>86.99</v>
      </c>
      <c r="AD1751" s="13">
        <v>59.99</v>
      </c>
      <c r="AE1751" s="93">
        <f t="shared" si="239"/>
        <v>64.990000000000009</v>
      </c>
      <c r="AG1751">
        <v>5</v>
      </c>
      <c r="AI1751" t="s">
        <v>113</v>
      </c>
      <c r="AJ1751" s="11" t="s">
        <v>116</v>
      </c>
      <c r="AK1751" t="s">
        <v>8236</v>
      </c>
      <c r="AL1751" t="s">
        <v>8237</v>
      </c>
      <c r="AM1751" t="s">
        <v>8238</v>
      </c>
      <c r="AN1751" t="s">
        <v>8239</v>
      </c>
      <c r="AO1751" t="s">
        <v>8240</v>
      </c>
      <c r="AS1751"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51" t="s">
        <v>122</v>
      </c>
      <c r="AU1751" s="11" t="s">
        <v>122</v>
      </c>
      <c r="AV1751">
        <v>4</v>
      </c>
      <c r="AW1751" t="s">
        <v>123</v>
      </c>
      <c r="BI1751">
        <v>2</v>
      </c>
      <c r="BN1751" t="s">
        <v>9071</v>
      </c>
      <c r="BO1751" t="s">
        <v>9072</v>
      </c>
      <c r="CB1751" t="s">
        <v>133</v>
      </c>
      <c r="CC1751" t="s">
        <v>134</v>
      </c>
      <c r="CD1751">
        <v>1</v>
      </c>
      <c r="CE1751">
        <v>4</v>
      </c>
      <c r="CG1751" t="s">
        <v>135</v>
      </c>
    </row>
    <row r="1752" spans="1:85" x14ac:dyDescent="0.3">
      <c r="A1752" s="39">
        <v>6751</v>
      </c>
      <c r="B1752" t="s">
        <v>98</v>
      </c>
      <c r="C1752" t="s">
        <v>9092</v>
      </c>
      <c r="D1752" t="s">
        <v>137</v>
      </c>
      <c r="E1752" t="s">
        <v>9067</v>
      </c>
      <c r="F1752" t="s">
        <v>138</v>
      </c>
      <c r="G1752" s="12" t="s">
        <v>101</v>
      </c>
      <c r="H1752" t="s">
        <v>9074</v>
      </c>
      <c r="I1752" t="s">
        <v>8249</v>
      </c>
      <c r="J1752" t="s">
        <v>9093</v>
      </c>
      <c r="K1752"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2" s="12" t="str">
        <f t="shared" si="233"/>
        <v>Fitted sheets made with elastic all around and Fits up to a 18"" mattress.
100% brushed polyester microfiber.
These sheets feel as soft as 600 Thread count cotton sheets.
Super-soft and long lasting.
Machine washable.</v>
      </c>
      <c r="M1752" t="s">
        <v>9069</v>
      </c>
      <c r="N1752"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2"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2" t="s">
        <v>8578</v>
      </c>
      <c r="Q1752" t="s">
        <v>8579</v>
      </c>
      <c r="R1752" t="s">
        <v>8580</v>
      </c>
      <c r="S1752" t="s">
        <v>8581</v>
      </c>
      <c r="T1752" t="s">
        <v>8582</v>
      </c>
      <c r="U1752" t="s">
        <v>9092</v>
      </c>
      <c r="V1752" t="s">
        <v>9092</v>
      </c>
      <c r="W1752" s="20" t="s">
        <v>9094</v>
      </c>
      <c r="X1752" s="20" t="s">
        <v>9094</v>
      </c>
      <c r="Y1752" t="s">
        <v>8234</v>
      </c>
      <c r="Z1752" t="s">
        <v>8235</v>
      </c>
      <c r="AA1752" t="s">
        <v>113</v>
      </c>
      <c r="AB1752" s="12" t="s">
        <v>114</v>
      </c>
      <c r="AC1752" t="str">
        <f t="shared" si="238"/>
        <v>86.99</v>
      </c>
      <c r="AD1752" s="13">
        <v>59.99</v>
      </c>
      <c r="AE1752" s="93">
        <f t="shared" si="239"/>
        <v>64.990000000000009</v>
      </c>
      <c r="AG1752">
        <v>5</v>
      </c>
      <c r="AI1752" t="s">
        <v>113</v>
      </c>
      <c r="AJ1752" s="11" t="s">
        <v>116</v>
      </c>
      <c r="AK1752" t="s">
        <v>8236</v>
      </c>
      <c r="AL1752" t="s">
        <v>8237</v>
      </c>
      <c r="AM1752" t="s">
        <v>8247</v>
      </c>
      <c r="AN1752" t="s">
        <v>8239</v>
      </c>
      <c r="AO1752" t="s">
        <v>8240</v>
      </c>
      <c r="AS1752" s="11" t="str">
        <f t="shared" si="235"/>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52" t="s">
        <v>122</v>
      </c>
      <c r="AU1752" s="11" t="s">
        <v>122</v>
      </c>
      <c r="AV1752">
        <v>4</v>
      </c>
      <c r="AW1752" t="s">
        <v>123</v>
      </c>
      <c r="BI1752">
        <v>2</v>
      </c>
      <c r="BN1752" t="s">
        <v>9071</v>
      </c>
      <c r="BO1752" t="s">
        <v>9072</v>
      </c>
      <c r="CB1752" t="s">
        <v>133</v>
      </c>
      <c r="CC1752" t="s">
        <v>134</v>
      </c>
      <c r="CD1752">
        <v>1</v>
      </c>
      <c r="CE1752">
        <v>4</v>
      </c>
      <c r="CG1752" t="s">
        <v>135</v>
      </c>
    </row>
    <row r="1753" spans="1:85" x14ac:dyDescent="0.3">
      <c r="A1753" s="39">
        <v>6752</v>
      </c>
      <c r="B1753" t="s">
        <v>98</v>
      </c>
      <c r="C1753" t="s">
        <v>9095</v>
      </c>
      <c r="D1753" t="s">
        <v>137</v>
      </c>
      <c r="E1753" t="s">
        <v>9067</v>
      </c>
      <c r="F1753" t="s">
        <v>138</v>
      </c>
      <c r="G1753" s="12" t="s">
        <v>101</v>
      </c>
      <c r="H1753" t="s">
        <v>9074</v>
      </c>
      <c r="I1753" t="s">
        <v>8369</v>
      </c>
      <c r="J1753" t="s">
        <v>9096</v>
      </c>
      <c r="K1753"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3" s="12" t="str">
        <f t="shared" si="233"/>
        <v>Fitted sheets made with elastic all around and Fits up to a 18"" mattress.
100% brushed polyester microfiber.
These sheets feel as soft as 600 Thread count cotton sheets.
Super-soft and long lasting.
Machine washable.</v>
      </c>
      <c r="M1753" t="s">
        <v>9069</v>
      </c>
      <c r="N1753"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3"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3" t="s">
        <v>8578</v>
      </c>
      <c r="Q1753" t="s">
        <v>8579</v>
      </c>
      <c r="R1753" t="s">
        <v>8580</v>
      </c>
      <c r="S1753" t="s">
        <v>8581</v>
      </c>
      <c r="T1753" t="s">
        <v>8582</v>
      </c>
      <c r="U1753" t="s">
        <v>9095</v>
      </c>
      <c r="V1753" t="s">
        <v>9095</v>
      </c>
      <c r="W1753" s="20" t="s">
        <v>9097</v>
      </c>
      <c r="X1753" s="20" t="s">
        <v>9097</v>
      </c>
      <c r="Y1753" t="s">
        <v>8234</v>
      </c>
      <c r="Z1753" t="s">
        <v>8235</v>
      </c>
      <c r="AA1753" t="s">
        <v>113</v>
      </c>
      <c r="AB1753" s="12" t="s">
        <v>114</v>
      </c>
      <c r="AC1753" t="str">
        <f t="shared" si="238"/>
        <v>86.99</v>
      </c>
      <c r="AD1753" s="13">
        <v>59.99</v>
      </c>
      <c r="AE1753" s="93">
        <f t="shared" si="239"/>
        <v>64.990000000000009</v>
      </c>
      <c r="AG1753">
        <v>5</v>
      </c>
      <c r="AI1753" t="s">
        <v>113</v>
      </c>
      <c r="AJ1753" s="11" t="s">
        <v>116</v>
      </c>
      <c r="AK1753" t="s">
        <v>8252</v>
      </c>
      <c r="AL1753" t="s">
        <v>8253</v>
      </c>
      <c r="AM1753" t="s">
        <v>8254</v>
      </c>
      <c r="AN1753" t="s">
        <v>8255</v>
      </c>
      <c r="AO1753" t="s">
        <v>8256</v>
      </c>
      <c r="AS1753"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53" t="s">
        <v>122</v>
      </c>
      <c r="AU1753" s="11" t="s">
        <v>122</v>
      </c>
      <c r="AV1753">
        <v>4</v>
      </c>
      <c r="AW1753" t="s">
        <v>123</v>
      </c>
      <c r="BI1753">
        <v>2</v>
      </c>
      <c r="BN1753" t="s">
        <v>9071</v>
      </c>
      <c r="BO1753" t="s">
        <v>9072</v>
      </c>
      <c r="CB1753" t="s">
        <v>133</v>
      </c>
      <c r="CC1753" t="s">
        <v>134</v>
      </c>
      <c r="CD1753">
        <v>1</v>
      </c>
      <c r="CE1753">
        <v>4</v>
      </c>
      <c r="CG1753" t="s">
        <v>135</v>
      </c>
    </row>
    <row r="1754" spans="1:85" x14ac:dyDescent="0.3">
      <c r="A1754" s="39">
        <v>6753</v>
      </c>
      <c r="B1754" t="s">
        <v>98</v>
      </c>
      <c r="C1754" t="s">
        <v>9098</v>
      </c>
      <c r="D1754" t="s">
        <v>137</v>
      </c>
      <c r="E1754" t="s">
        <v>9067</v>
      </c>
      <c r="F1754" t="s">
        <v>138</v>
      </c>
      <c r="G1754" s="12" t="s">
        <v>101</v>
      </c>
      <c r="H1754" t="s">
        <v>9074</v>
      </c>
      <c r="I1754" t="s">
        <v>8373</v>
      </c>
      <c r="J1754" t="s">
        <v>9099</v>
      </c>
      <c r="K1754"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4" s="12" t="str">
        <f t="shared" si="233"/>
        <v>Fitted sheets made with elastic all around and Fits up to a 18"" mattress.
100% brushed polyester microfiber.
These sheets feel as soft as 600 Thread count cotton sheets.
Super-soft and long lasting.
Machine washable.</v>
      </c>
      <c r="M1754" t="s">
        <v>9069</v>
      </c>
      <c r="N1754"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4"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4" t="s">
        <v>8578</v>
      </c>
      <c r="Q1754" t="s">
        <v>8579</v>
      </c>
      <c r="R1754" t="s">
        <v>8580</v>
      </c>
      <c r="S1754" t="s">
        <v>8581</v>
      </c>
      <c r="T1754" t="s">
        <v>8582</v>
      </c>
      <c r="U1754" t="s">
        <v>9098</v>
      </c>
      <c r="V1754" t="s">
        <v>9098</v>
      </c>
      <c r="W1754" s="20" t="s">
        <v>9100</v>
      </c>
      <c r="X1754" s="20" t="s">
        <v>9100</v>
      </c>
      <c r="Y1754" t="s">
        <v>8234</v>
      </c>
      <c r="Z1754" t="s">
        <v>8235</v>
      </c>
      <c r="AA1754" t="s">
        <v>113</v>
      </c>
      <c r="AB1754" s="12" t="s">
        <v>114</v>
      </c>
      <c r="AC1754" t="str">
        <f t="shared" si="238"/>
        <v>86.99</v>
      </c>
      <c r="AD1754" s="13">
        <v>59.99</v>
      </c>
      <c r="AE1754" s="93">
        <f t="shared" si="239"/>
        <v>64.990000000000009</v>
      </c>
      <c r="AG1754">
        <v>5</v>
      </c>
      <c r="AI1754" t="s">
        <v>113</v>
      </c>
      <c r="AJ1754" s="11" t="s">
        <v>116</v>
      </c>
      <c r="AK1754" t="s">
        <v>8261</v>
      </c>
      <c r="AL1754" t="s">
        <v>8262</v>
      </c>
      <c r="AM1754" t="s">
        <v>8263</v>
      </c>
      <c r="AN1754" t="s">
        <v>8264</v>
      </c>
      <c r="AO1754" t="s">
        <v>8265</v>
      </c>
      <c r="AS1754"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54" t="s">
        <v>122</v>
      </c>
      <c r="AU1754" s="11" t="s">
        <v>122</v>
      </c>
      <c r="AV1754">
        <v>4</v>
      </c>
      <c r="AW1754" t="s">
        <v>123</v>
      </c>
      <c r="BI1754">
        <v>2</v>
      </c>
      <c r="BN1754" t="s">
        <v>9071</v>
      </c>
      <c r="BO1754" t="s">
        <v>9072</v>
      </c>
      <c r="CB1754" t="s">
        <v>133</v>
      </c>
      <c r="CC1754" t="s">
        <v>134</v>
      </c>
      <c r="CD1754">
        <v>1</v>
      </c>
      <c r="CE1754">
        <v>4</v>
      </c>
      <c r="CG1754" t="s">
        <v>135</v>
      </c>
    </row>
    <row r="1755" spans="1:85" x14ac:dyDescent="0.3">
      <c r="A1755" s="39">
        <v>6754</v>
      </c>
      <c r="B1755" t="s">
        <v>98</v>
      </c>
      <c r="C1755" t="s">
        <v>9101</v>
      </c>
      <c r="D1755" t="s">
        <v>137</v>
      </c>
      <c r="E1755" t="s">
        <v>9067</v>
      </c>
      <c r="F1755" t="s">
        <v>138</v>
      </c>
      <c r="G1755" s="12" t="s">
        <v>101</v>
      </c>
      <c r="H1755" t="s">
        <v>9074</v>
      </c>
      <c r="I1755" t="s">
        <v>8351</v>
      </c>
      <c r="J1755" t="s">
        <v>9102</v>
      </c>
      <c r="K1755"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5" s="12" t="str">
        <f t="shared" si="233"/>
        <v>Fitted sheets made with elastic all around and Fits up to a 18"" mattress.
100% brushed polyester microfiber.
These sheets feel as soft as 600 Thread count cotton sheets.
Super-soft and long lasting.
Machine washable.</v>
      </c>
      <c r="M1755" t="s">
        <v>9069</v>
      </c>
      <c r="N1755"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5"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5" t="s">
        <v>8578</v>
      </c>
      <c r="Q1755" t="s">
        <v>8579</v>
      </c>
      <c r="R1755" t="s">
        <v>8580</v>
      </c>
      <c r="S1755" t="s">
        <v>8581</v>
      </c>
      <c r="T1755" t="s">
        <v>8582</v>
      </c>
      <c r="U1755" t="s">
        <v>9101</v>
      </c>
      <c r="V1755" t="s">
        <v>9101</v>
      </c>
      <c r="W1755" s="20" t="s">
        <v>9103</v>
      </c>
      <c r="X1755" s="20" t="s">
        <v>9103</v>
      </c>
      <c r="Y1755" t="s">
        <v>8234</v>
      </c>
      <c r="Z1755" t="s">
        <v>8235</v>
      </c>
      <c r="AA1755" t="s">
        <v>113</v>
      </c>
      <c r="AB1755" s="12" t="s">
        <v>114</v>
      </c>
      <c r="AC1755" t="str">
        <f t="shared" si="238"/>
        <v>86.99</v>
      </c>
      <c r="AD1755" s="13">
        <v>59.99</v>
      </c>
      <c r="AE1755" s="93">
        <f t="shared" si="239"/>
        <v>64.990000000000009</v>
      </c>
      <c r="AG1755">
        <v>5</v>
      </c>
      <c r="AI1755" t="s">
        <v>113</v>
      </c>
      <c r="AJ1755" s="11" t="s">
        <v>116</v>
      </c>
      <c r="AK1755" t="s">
        <v>8270</v>
      </c>
      <c r="AL1755" t="s">
        <v>8271</v>
      </c>
      <c r="AM1755" t="s">
        <v>8272</v>
      </c>
      <c r="AN1755" t="s">
        <v>8273</v>
      </c>
      <c r="AO1755" t="s">
        <v>8274</v>
      </c>
      <c r="AS1755"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55" t="s">
        <v>122</v>
      </c>
      <c r="AU1755" s="11" t="s">
        <v>122</v>
      </c>
      <c r="AV1755">
        <v>4</v>
      </c>
      <c r="AW1755" t="s">
        <v>123</v>
      </c>
      <c r="BI1755">
        <v>2</v>
      </c>
      <c r="BN1755" t="s">
        <v>9071</v>
      </c>
      <c r="BO1755" t="s">
        <v>9072</v>
      </c>
      <c r="CB1755" t="s">
        <v>133</v>
      </c>
      <c r="CC1755" t="s">
        <v>134</v>
      </c>
      <c r="CD1755">
        <v>1</v>
      </c>
      <c r="CE1755">
        <v>4</v>
      </c>
      <c r="CG1755" t="s">
        <v>135</v>
      </c>
    </row>
    <row r="1756" spans="1:85" x14ac:dyDescent="0.3">
      <c r="A1756" s="39">
        <v>6755</v>
      </c>
      <c r="B1756" t="s">
        <v>98</v>
      </c>
      <c r="C1756" t="s">
        <v>9104</v>
      </c>
      <c r="D1756" t="s">
        <v>137</v>
      </c>
      <c r="E1756" t="s">
        <v>9067</v>
      </c>
      <c r="F1756" t="s">
        <v>138</v>
      </c>
      <c r="G1756" s="12" t="s">
        <v>101</v>
      </c>
      <c r="H1756" t="s">
        <v>9074</v>
      </c>
      <c r="I1756" t="s">
        <v>8365</v>
      </c>
      <c r="J1756" t="s">
        <v>9105</v>
      </c>
      <c r="K1756"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6" s="12" t="str">
        <f t="shared" si="233"/>
        <v>Fitted sheets made with elastic all around and Fits up to a 18"" mattress.
100% brushed polyester microfiber.
These sheets feel as soft as 600 Thread count cotton sheets.
Super-soft and long lasting.
Machine washable.</v>
      </c>
      <c r="M1756" t="s">
        <v>9069</v>
      </c>
      <c r="N1756"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6"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6" t="s">
        <v>8578</v>
      </c>
      <c r="Q1756" t="s">
        <v>8579</v>
      </c>
      <c r="R1756" t="s">
        <v>8580</v>
      </c>
      <c r="S1756" t="s">
        <v>8581</v>
      </c>
      <c r="T1756" t="s">
        <v>8582</v>
      </c>
      <c r="U1756" t="s">
        <v>9104</v>
      </c>
      <c r="V1756" t="s">
        <v>9104</v>
      </c>
      <c r="W1756" s="20" t="s">
        <v>9106</v>
      </c>
      <c r="X1756" s="20" t="s">
        <v>9106</v>
      </c>
      <c r="Y1756" t="s">
        <v>8234</v>
      </c>
      <c r="Z1756" t="s">
        <v>8235</v>
      </c>
      <c r="AA1756" t="s">
        <v>113</v>
      </c>
      <c r="AB1756" s="12" t="s">
        <v>114</v>
      </c>
      <c r="AC1756" t="str">
        <f t="shared" si="238"/>
        <v>86.99</v>
      </c>
      <c r="AD1756" s="13">
        <v>59.99</v>
      </c>
      <c r="AE1756" s="93">
        <f t="shared" si="239"/>
        <v>64.990000000000009</v>
      </c>
      <c r="AG1756">
        <v>5</v>
      </c>
      <c r="AI1756" t="s">
        <v>113</v>
      </c>
      <c r="AJ1756" s="11" t="s">
        <v>116</v>
      </c>
      <c r="AK1756" t="s">
        <v>8236</v>
      </c>
      <c r="AL1756" t="s">
        <v>8237</v>
      </c>
      <c r="AM1756" t="s">
        <v>8238</v>
      </c>
      <c r="AN1756" t="s">
        <v>8239</v>
      </c>
      <c r="AO1756" t="s">
        <v>8240</v>
      </c>
      <c r="AS1756"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56" t="s">
        <v>122</v>
      </c>
      <c r="AU1756" s="11" t="s">
        <v>122</v>
      </c>
      <c r="AV1756">
        <v>4</v>
      </c>
      <c r="AW1756" t="s">
        <v>123</v>
      </c>
      <c r="BI1756">
        <v>2</v>
      </c>
      <c r="BN1756" t="s">
        <v>9071</v>
      </c>
      <c r="BO1756" t="s">
        <v>9072</v>
      </c>
      <c r="CB1756" t="s">
        <v>133</v>
      </c>
      <c r="CC1756" t="s">
        <v>134</v>
      </c>
      <c r="CD1756">
        <v>1</v>
      </c>
      <c r="CE1756">
        <v>4</v>
      </c>
      <c r="CG1756" t="s">
        <v>135</v>
      </c>
    </row>
    <row r="1757" spans="1:85" x14ac:dyDescent="0.3">
      <c r="A1757" s="39">
        <v>6756</v>
      </c>
      <c r="B1757" t="s">
        <v>98</v>
      </c>
      <c r="C1757" t="s">
        <v>9107</v>
      </c>
      <c r="D1757" t="s">
        <v>137</v>
      </c>
      <c r="E1757" t="s">
        <v>9067</v>
      </c>
      <c r="F1757" t="s">
        <v>138</v>
      </c>
      <c r="G1757" s="12" t="s">
        <v>101</v>
      </c>
      <c r="H1757" t="s">
        <v>9074</v>
      </c>
      <c r="I1757" t="s">
        <v>8347</v>
      </c>
      <c r="J1757" t="s">
        <v>9108</v>
      </c>
      <c r="K1757" s="29" t="str">
        <f t="shared" si="236"/>
        <v>&lt;ul&gt;
&lt;li&gt;Fitted sheets made with elastic all around and Fits up to a 18"" mattress.
&lt;li&gt;100% brushed polyester microfiber.
&lt;li&gt;These sheets feel as soft as 600 Thread count cotton sheets.
&lt;li&gt;Super-soft and long lasting.
&lt;li&gt;Machine washable.
&lt;ul&gt;</v>
      </c>
      <c r="L1757" s="12" t="str">
        <f t="shared" si="233"/>
        <v>Fitted sheets made with elastic all around and Fits up to a 18"" mattress.
100% brushed polyester microfiber.
These sheets feel as soft as 600 Thread count cotton sheets.
Super-soft and long lasting.
Machine washable.</v>
      </c>
      <c r="M1757" t="s">
        <v>9069</v>
      </c>
      <c r="N1757" s="12" t="str">
        <f t="shared" si="237"/>
        <v>Fitted sheets made with elastic all around and Fits up to a 18"" mattress.
100% brushed polyester microfiber.
These sheets feel as soft as 600 Thread count cotton sheets.
Super-soft and long lasting.
Machine washable.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O1757" s="11" t="str">
        <f t="shared" si="234"/>
        <v>&lt;ul&gt;
&lt;li&gt;Fitted sheets made with elastic all around and Fits up to a 18"" mattress.
&lt;li&gt;100% brushed polyester microfiber.
&lt;li&gt;These sheets feel as soft as 600 Thread count cotton sheets.
&lt;li&gt;Super-soft and long lasting.
&lt;li&gt;Machine washable.
&lt;ul&gt;
Super-soft and long lasting, Microfiber add a bright touch to your bedding. Fitted sheets made with elastic all around and Fits up to a 18"" mattress. Set includes one fitted sheet, one flat sheet, and a pair of pillowcases (one with twin). Machine washable. 100% brushed polyester microfiber. These sheets feel as soft as 600 Thread count cotton sheets, and hold better in washing. 5PC Split King Sheet set Includes: 1 King Flat Sheet 110x102" 2 Twin Fitted Sheets 39x80" Each. 2 King Pillow cases 20x40" Each.</v>
      </c>
      <c r="P1757" t="s">
        <v>8578</v>
      </c>
      <c r="Q1757" t="s">
        <v>8579</v>
      </c>
      <c r="R1757" t="s">
        <v>8580</v>
      </c>
      <c r="S1757" t="s">
        <v>8581</v>
      </c>
      <c r="T1757" t="s">
        <v>8582</v>
      </c>
      <c r="U1757" t="s">
        <v>9107</v>
      </c>
      <c r="V1757" t="s">
        <v>9107</v>
      </c>
      <c r="W1757" s="20" t="s">
        <v>9109</v>
      </c>
      <c r="X1757" s="20" t="s">
        <v>9109</v>
      </c>
      <c r="Y1757" t="s">
        <v>8234</v>
      </c>
      <c r="Z1757" t="s">
        <v>8235</v>
      </c>
      <c r="AA1757" t="s">
        <v>113</v>
      </c>
      <c r="AB1757" s="12" t="s">
        <v>114</v>
      </c>
      <c r="AC1757" t="str">
        <f t="shared" si="238"/>
        <v>86.99</v>
      </c>
      <c r="AD1757" s="13">
        <v>59.99</v>
      </c>
      <c r="AE1757" s="93">
        <f t="shared" si="239"/>
        <v>64.990000000000009</v>
      </c>
      <c r="AG1757">
        <v>5</v>
      </c>
      <c r="AI1757" t="s">
        <v>113</v>
      </c>
      <c r="AJ1757" s="11" t="s">
        <v>116</v>
      </c>
      <c r="AK1757" t="s">
        <v>8236</v>
      </c>
      <c r="AL1757" t="s">
        <v>8237</v>
      </c>
      <c r="AM1757" t="s">
        <v>8247</v>
      </c>
      <c r="AN1757" t="s">
        <v>8239</v>
      </c>
      <c r="AO1757" t="s">
        <v>8240</v>
      </c>
      <c r="AS1757" s="11" t="str">
        <f t="shared" si="235"/>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57" t="s">
        <v>122</v>
      </c>
      <c r="AU1757" s="11" t="s">
        <v>122</v>
      </c>
      <c r="AV1757">
        <v>4</v>
      </c>
      <c r="AW1757" t="s">
        <v>123</v>
      </c>
      <c r="BI1757">
        <v>2</v>
      </c>
      <c r="BN1757" t="s">
        <v>9071</v>
      </c>
      <c r="BO1757" t="s">
        <v>9072</v>
      </c>
      <c r="CB1757" t="s">
        <v>133</v>
      </c>
      <c r="CC1757" t="s">
        <v>134</v>
      </c>
      <c r="CD1757">
        <v>1</v>
      </c>
      <c r="CE1757">
        <v>4</v>
      </c>
      <c r="CG1757" t="s">
        <v>135</v>
      </c>
    </row>
    <row r="1758" spans="1:85" x14ac:dyDescent="0.3">
      <c r="A1758" s="39">
        <v>6757</v>
      </c>
      <c r="B1758" t="s">
        <v>98</v>
      </c>
      <c r="C1758" t="s">
        <v>9110</v>
      </c>
      <c r="D1758" t="s">
        <v>100</v>
      </c>
      <c r="G1758" s="12"/>
      <c r="J1758" t="s">
        <v>9111</v>
      </c>
      <c r="K1758" s="29" t="str">
        <f t="shared" si="236"/>
        <v>&lt;ul&gt;
&lt;li&gt;100% Egyptian cotton, Sateen Weave.
&lt;li&gt;600 Thread count.
&lt;li&gt;Solid Sateen Weave.
&lt;li&gt; Fits mattress up to 18" deep.
&lt;li&gt;Machine washable.
&lt;ul&gt;</v>
      </c>
      <c r="L1758" s="12" t="str">
        <f t="shared" si="233"/>
        <v>100% Egyptian cotton, Sateen Weave.
600 Thread count.
Solid Sateen Weave.
 Fits mattress up to 18" deep.
Machine washable.</v>
      </c>
      <c r="M1758" t="s">
        <v>9112</v>
      </c>
      <c r="N1758" s="12" t="str">
        <f t="shared" si="237"/>
        <v xml:space="preserve">100% Egyptian cotton, Sateen Weave.
600 Thread count.
Solid Sateen Weave.
 Fits mattress up to 18" deep.
Machine washable.
Twin Extra-Long Egyptian cotton sheet set. 100% Egyptian cotton, Sateen Weave. 600 Thread count. Solid Sateen Weave. Set Includes: 1-Twin XL Flat Sheet 70x102" (178x259cm) 1-Twin XL Fitted sheet 39x80" (99x203cm) 1-Pillow case 20x30" (51x76cm) Fits mattress up to 18" deep. </v>
      </c>
      <c r="O1758" s="11" t="str">
        <f t="shared" si="234"/>
        <v xml:space="preserve">&lt;ul&gt;
&lt;li&gt;100% Egyptian cotton, Sateen Weave.
&lt;li&gt;600 Thread count.
&lt;li&gt;Solid Sateen Weave.
&lt;li&gt; Fits mattress up to 18" deep.
&lt;li&gt;Machine washable.
&lt;ul&gt;
Twin Extra-Long Egyptian cotton sheet set. 100% Egyptian cotton, Sateen Weave. 600 Thread count. Solid Sateen Weave. Set Includes: 1-Twin XL Flat Sheet 70x102" (178x259cm) 1-Twin XL Fitted sheet 39x80" (99x203cm) 1-Pillow case 20x30" (51x76cm) Fits mattress up to 18" deep. </v>
      </c>
      <c r="P1758" t="s">
        <v>8417</v>
      </c>
      <c r="Q1758" t="s">
        <v>9113</v>
      </c>
      <c r="R1758" t="s">
        <v>9114</v>
      </c>
      <c r="S1758" t="s">
        <v>9115</v>
      </c>
      <c r="T1758" t="s">
        <v>8582</v>
      </c>
      <c r="U1758" t="s">
        <v>9110</v>
      </c>
      <c r="V1758" t="s">
        <v>9110</v>
      </c>
      <c r="W1758" s="20" t="s">
        <v>9116</v>
      </c>
      <c r="X1758" s="20" t="s">
        <v>9116</v>
      </c>
      <c r="Y1758" t="s">
        <v>8234</v>
      </c>
      <c r="Z1758" t="s">
        <v>8235</v>
      </c>
      <c r="AA1758" t="s">
        <v>113</v>
      </c>
      <c r="AB1758" s="12" t="s">
        <v>114</v>
      </c>
      <c r="AC1758" t="str">
        <f t="shared" si="238"/>
        <v>0.99</v>
      </c>
      <c r="AE1758" s="93"/>
      <c r="AG1758">
        <v>5</v>
      </c>
      <c r="AI1758" t="s">
        <v>113</v>
      </c>
      <c r="AJ1758" s="11" t="s">
        <v>116</v>
      </c>
      <c r="AK1758" t="s">
        <v>8252</v>
      </c>
      <c r="AL1758" t="s">
        <v>8253</v>
      </c>
      <c r="AM1758" t="s">
        <v>8254</v>
      </c>
      <c r="AN1758" t="s">
        <v>8255</v>
      </c>
      <c r="AO1758" t="s">
        <v>8256</v>
      </c>
      <c r="AS1758"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58" t="s">
        <v>122</v>
      </c>
      <c r="AU1758" s="11" t="s">
        <v>122</v>
      </c>
      <c r="AV1758" t="s">
        <v>5219</v>
      </c>
      <c r="AW1758" t="s">
        <v>123</v>
      </c>
      <c r="BI1758">
        <v>2</v>
      </c>
      <c r="BN1758" t="s">
        <v>9117</v>
      </c>
      <c r="BO1758" t="s">
        <v>9118</v>
      </c>
      <c r="CB1758" t="s">
        <v>133</v>
      </c>
      <c r="CC1758" t="s">
        <v>134</v>
      </c>
      <c r="CD1758">
        <v>1</v>
      </c>
      <c r="CE1758">
        <v>4</v>
      </c>
      <c r="CG1758" t="s">
        <v>135</v>
      </c>
    </row>
    <row r="1759" spans="1:85" x14ac:dyDescent="0.3">
      <c r="A1759" s="39">
        <v>6758</v>
      </c>
      <c r="B1759" t="s">
        <v>98</v>
      </c>
      <c r="C1759" t="s">
        <v>9119</v>
      </c>
      <c r="D1759" t="s">
        <v>137</v>
      </c>
      <c r="E1759" t="s">
        <v>9110</v>
      </c>
      <c r="F1759" t="s">
        <v>138</v>
      </c>
      <c r="G1759" s="12" t="s">
        <v>101</v>
      </c>
      <c r="H1759" t="s">
        <v>9030</v>
      </c>
      <c r="I1759" t="s">
        <v>8300</v>
      </c>
      <c r="J1759" t="s">
        <v>9120</v>
      </c>
      <c r="K1759" s="29" t="str">
        <f t="shared" si="236"/>
        <v>&lt;ul&gt;
&lt;li&gt;100% Egyptian cotton, Sateen Weave.
&lt;li&gt;600 Thread count.
&lt;li&gt;Solid Sateen Weave.
&lt;li&gt;Fits mattress up to 18" deep.
&lt;li&gt;Machine Wash in Cold Water.
&lt;ul&gt;</v>
      </c>
      <c r="L1759" s="12" t="str">
        <f t="shared" si="233"/>
        <v>100% Egyptian cotton, Sateen Weave.
600 Thread count.
Solid Sateen Weave.
Fits mattress up to 18" deep.
Machine Wash in Cold Water.</v>
      </c>
      <c r="M1759" t="s">
        <v>9112</v>
      </c>
      <c r="N1759"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59"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59" t="s">
        <v>8417</v>
      </c>
      <c r="Q1759" t="s">
        <v>9113</v>
      </c>
      <c r="R1759" t="s">
        <v>9114</v>
      </c>
      <c r="S1759" t="s">
        <v>9121</v>
      </c>
      <c r="T1759" t="s">
        <v>9122</v>
      </c>
      <c r="U1759" t="s">
        <v>9119</v>
      </c>
      <c r="V1759" t="s">
        <v>9119</v>
      </c>
      <c r="W1759" s="20" t="s">
        <v>9123</v>
      </c>
      <c r="X1759" s="20" t="s">
        <v>9123</v>
      </c>
      <c r="Y1759" t="s">
        <v>8234</v>
      </c>
      <c r="Z1759" t="s">
        <v>8235</v>
      </c>
      <c r="AA1759" t="s">
        <v>113</v>
      </c>
      <c r="AB1759" s="12" t="s">
        <v>114</v>
      </c>
      <c r="AC1759" t="str">
        <f t="shared" si="238"/>
        <v>123.99</v>
      </c>
      <c r="AD1759" s="13" t="s">
        <v>9124</v>
      </c>
      <c r="AE1759" s="93">
        <f t="shared" ref="AE1759:AE1769" si="240">AD1759+AG1759</f>
        <v>90.99</v>
      </c>
      <c r="AG1759">
        <v>5</v>
      </c>
      <c r="AI1759" t="s">
        <v>113</v>
      </c>
      <c r="AJ1759" s="11" t="s">
        <v>116</v>
      </c>
      <c r="AK1759" t="s">
        <v>8236</v>
      </c>
      <c r="AL1759" t="s">
        <v>8237</v>
      </c>
      <c r="AM1759" t="s">
        <v>8238</v>
      </c>
      <c r="AN1759" t="s">
        <v>8239</v>
      </c>
      <c r="AO1759" t="s">
        <v>8240</v>
      </c>
      <c r="AS1759"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59" t="s">
        <v>122</v>
      </c>
      <c r="AU1759" s="11" t="s">
        <v>122</v>
      </c>
      <c r="AV1759">
        <v>4</v>
      </c>
      <c r="AW1759" t="s">
        <v>123</v>
      </c>
      <c r="BI1759">
        <v>2</v>
      </c>
      <c r="BN1759" t="s">
        <v>9117</v>
      </c>
      <c r="BO1759" t="s">
        <v>9118</v>
      </c>
      <c r="CB1759" t="s">
        <v>133</v>
      </c>
      <c r="CC1759" t="s">
        <v>134</v>
      </c>
      <c r="CD1759">
        <v>1</v>
      </c>
      <c r="CE1759">
        <v>4</v>
      </c>
      <c r="CG1759" t="s">
        <v>135</v>
      </c>
    </row>
    <row r="1760" spans="1:85" x14ac:dyDescent="0.3">
      <c r="A1760" s="39">
        <v>6759</v>
      </c>
      <c r="B1760" t="s">
        <v>98</v>
      </c>
      <c r="C1760" t="s">
        <v>9125</v>
      </c>
      <c r="D1760" t="s">
        <v>137</v>
      </c>
      <c r="E1760" t="s">
        <v>9110</v>
      </c>
      <c r="F1760" t="s">
        <v>138</v>
      </c>
      <c r="G1760" s="12" t="s">
        <v>101</v>
      </c>
      <c r="H1760" t="s">
        <v>9030</v>
      </c>
      <c r="I1760" t="s">
        <v>8316</v>
      </c>
      <c r="J1760" t="s">
        <v>9126</v>
      </c>
      <c r="K1760" s="29" t="str">
        <f t="shared" si="236"/>
        <v>&lt;ul&gt;
&lt;li&gt;100% Egyptian cotton, Sateen Weave.
&lt;li&gt;600 Thread count.
&lt;li&gt;Solid Sateen Weave.
&lt;li&gt;Fits mattress up to 18" deep.
&lt;li&gt;Machine Wash in Cold Water.
&lt;ul&gt;</v>
      </c>
      <c r="L1760" s="12" t="str">
        <f t="shared" si="233"/>
        <v>100% Egyptian cotton, Sateen Weave.
600 Thread count.
Solid Sateen Weave.
Fits mattress up to 18" deep.
Machine Wash in Cold Water.</v>
      </c>
      <c r="M1760" t="s">
        <v>9112</v>
      </c>
      <c r="N1760"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0"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0" t="s">
        <v>8417</v>
      </c>
      <c r="Q1760" t="s">
        <v>9113</v>
      </c>
      <c r="R1760" t="s">
        <v>9114</v>
      </c>
      <c r="S1760" t="s">
        <v>9121</v>
      </c>
      <c r="T1760" t="s">
        <v>9122</v>
      </c>
      <c r="U1760" t="s">
        <v>9125</v>
      </c>
      <c r="V1760" t="s">
        <v>9125</v>
      </c>
      <c r="W1760" s="20" t="s">
        <v>9127</v>
      </c>
      <c r="X1760" s="20" t="s">
        <v>9127</v>
      </c>
      <c r="Y1760" t="s">
        <v>8234</v>
      </c>
      <c r="Z1760" t="s">
        <v>8235</v>
      </c>
      <c r="AA1760" t="s">
        <v>113</v>
      </c>
      <c r="AB1760" s="12" t="s">
        <v>114</v>
      </c>
      <c r="AC1760" t="str">
        <f t="shared" si="238"/>
        <v>123.99</v>
      </c>
      <c r="AD1760" s="13" t="s">
        <v>9124</v>
      </c>
      <c r="AE1760" s="93">
        <f t="shared" si="240"/>
        <v>90.99</v>
      </c>
      <c r="AG1760">
        <v>5</v>
      </c>
      <c r="AI1760" t="s">
        <v>113</v>
      </c>
      <c r="AJ1760" s="11" t="s">
        <v>116</v>
      </c>
      <c r="AK1760" t="s">
        <v>8236</v>
      </c>
      <c r="AL1760" t="s">
        <v>8237</v>
      </c>
      <c r="AM1760" t="s">
        <v>8238</v>
      </c>
      <c r="AN1760" t="s">
        <v>8239</v>
      </c>
      <c r="AO1760" t="s">
        <v>8240</v>
      </c>
      <c r="AS1760"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0" t="s">
        <v>122</v>
      </c>
      <c r="AU1760" s="11" t="s">
        <v>122</v>
      </c>
      <c r="AV1760">
        <v>4</v>
      </c>
      <c r="AW1760" t="s">
        <v>123</v>
      </c>
      <c r="BI1760">
        <v>2</v>
      </c>
      <c r="BN1760" t="s">
        <v>9117</v>
      </c>
      <c r="BO1760" t="s">
        <v>9118</v>
      </c>
      <c r="CB1760" t="s">
        <v>133</v>
      </c>
      <c r="CC1760" t="s">
        <v>134</v>
      </c>
      <c r="CD1760">
        <v>1</v>
      </c>
      <c r="CE1760">
        <v>4</v>
      </c>
      <c r="CG1760" t="s">
        <v>135</v>
      </c>
    </row>
    <row r="1761" spans="1:85" x14ac:dyDescent="0.3">
      <c r="A1761" s="39">
        <v>6760</v>
      </c>
      <c r="B1761" t="s">
        <v>98</v>
      </c>
      <c r="C1761" t="s">
        <v>9128</v>
      </c>
      <c r="D1761" t="s">
        <v>137</v>
      </c>
      <c r="E1761" t="s">
        <v>9110</v>
      </c>
      <c r="F1761" t="s">
        <v>138</v>
      </c>
      <c r="G1761" s="12" t="s">
        <v>101</v>
      </c>
      <c r="H1761" t="s">
        <v>9030</v>
      </c>
      <c r="I1761" t="s">
        <v>7311</v>
      </c>
      <c r="J1761" t="s">
        <v>9129</v>
      </c>
      <c r="K1761" s="29" t="str">
        <f t="shared" si="236"/>
        <v>&lt;ul&gt;
&lt;li&gt;100% Egyptian cotton, Sateen Weave.
&lt;li&gt;600 Thread count.
&lt;li&gt;Solid Sateen Weave.
&lt;li&gt;Fits mattress up to 18" deep.
&lt;li&gt;Machine Wash in Cold Water.
&lt;ul&gt;</v>
      </c>
      <c r="L1761" s="12" t="str">
        <f t="shared" si="233"/>
        <v>100% Egyptian cotton, Sateen Weave.
600 Thread count.
Solid Sateen Weave.
Fits mattress up to 18" deep.
Machine Wash in Cold Water.</v>
      </c>
      <c r="M1761" t="s">
        <v>9112</v>
      </c>
      <c r="N1761"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1"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1" t="s">
        <v>8417</v>
      </c>
      <c r="Q1761" t="s">
        <v>9113</v>
      </c>
      <c r="R1761" t="s">
        <v>9114</v>
      </c>
      <c r="S1761" t="s">
        <v>9121</v>
      </c>
      <c r="T1761" t="s">
        <v>9122</v>
      </c>
      <c r="U1761" t="s">
        <v>9128</v>
      </c>
      <c r="V1761" t="s">
        <v>9128</v>
      </c>
      <c r="W1761" s="20" t="s">
        <v>9130</v>
      </c>
      <c r="X1761" s="20" t="s">
        <v>9130</v>
      </c>
      <c r="Y1761" t="s">
        <v>8234</v>
      </c>
      <c r="Z1761" t="s">
        <v>8235</v>
      </c>
      <c r="AA1761" t="s">
        <v>113</v>
      </c>
      <c r="AB1761" s="12" t="s">
        <v>114</v>
      </c>
      <c r="AC1761" t="str">
        <f t="shared" si="238"/>
        <v>123.99</v>
      </c>
      <c r="AD1761" s="13" t="s">
        <v>9124</v>
      </c>
      <c r="AE1761" s="93">
        <f t="shared" si="240"/>
        <v>90.99</v>
      </c>
      <c r="AG1761">
        <v>5</v>
      </c>
      <c r="AI1761" t="s">
        <v>113</v>
      </c>
      <c r="AJ1761" s="11" t="s">
        <v>116</v>
      </c>
      <c r="AK1761" t="s">
        <v>8236</v>
      </c>
      <c r="AL1761" t="s">
        <v>8237</v>
      </c>
      <c r="AM1761" t="s">
        <v>8238</v>
      </c>
      <c r="AN1761" t="s">
        <v>8239</v>
      </c>
      <c r="AO1761" t="s">
        <v>8240</v>
      </c>
      <c r="AS1761"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1" t="s">
        <v>122</v>
      </c>
      <c r="AU1761" s="11" t="s">
        <v>122</v>
      </c>
      <c r="AV1761">
        <v>4</v>
      </c>
      <c r="AW1761" t="s">
        <v>123</v>
      </c>
      <c r="BI1761">
        <v>2</v>
      </c>
      <c r="BN1761" t="s">
        <v>9117</v>
      </c>
      <c r="BO1761" t="s">
        <v>9118</v>
      </c>
      <c r="CB1761" t="s">
        <v>133</v>
      </c>
      <c r="CC1761" t="s">
        <v>134</v>
      </c>
      <c r="CD1761">
        <v>1</v>
      </c>
      <c r="CE1761">
        <v>4</v>
      </c>
      <c r="CG1761" t="s">
        <v>135</v>
      </c>
    </row>
    <row r="1762" spans="1:85" x14ac:dyDescent="0.3">
      <c r="A1762" s="39">
        <v>6761</v>
      </c>
      <c r="B1762" t="s">
        <v>98</v>
      </c>
      <c r="C1762" t="s">
        <v>9131</v>
      </c>
      <c r="D1762" t="s">
        <v>137</v>
      </c>
      <c r="E1762" t="s">
        <v>9110</v>
      </c>
      <c r="F1762" t="s">
        <v>138</v>
      </c>
      <c r="G1762" s="12" t="s">
        <v>101</v>
      </c>
      <c r="H1762" t="s">
        <v>9030</v>
      </c>
      <c r="I1762" t="s">
        <v>8258</v>
      </c>
      <c r="J1762" t="s">
        <v>9132</v>
      </c>
      <c r="K1762" s="29" t="str">
        <f t="shared" si="236"/>
        <v>&lt;ul&gt;
&lt;li&gt;100% Egyptian cotton, Sateen Weave.
&lt;li&gt;600 Thread count.
&lt;li&gt;Solid Sateen Weave.
&lt;li&gt;Fits mattress up to 18" deep.
&lt;li&gt;Machine Wash in Cold Water.
&lt;ul&gt;</v>
      </c>
      <c r="L1762" s="12" t="str">
        <f t="shared" si="233"/>
        <v>100% Egyptian cotton, Sateen Weave.
600 Thread count.
Solid Sateen Weave.
Fits mattress up to 18" deep.
Machine Wash in Cold Water.</v>
      </c>
      <c r="M1762" t="s">
        <v>9112</v>
      </c>
      <c r="N1762"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2"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2" t="s">
        <v>8417</v>
      </c>
      <c r="Q1762" t="s">
        <v>9113</v>
      </c>
      <c r="R1762" t="s">
        <v>9114</v>
      </c>
      <c r="S1762" t="s">
        <v>9121</v>
      </c>
      <c r="T1762" t="s">
        <v>9122</v>
      </c>
      <c r="U1762" t="s">
        <v>9131</v>
      </c>
      <c r="V1762" t="s">
        <v>9131</v>
      </c>
      <c r="W1762" s="20" t="s">
        <v>9133</v>
      </c>
      <c r="X1762" s="20" t="s">
        <v>9133</v>
      </c>
      <c r="Y1762" t="s">
        <v>8234</v>
      </c>
      <c r="Z1762" t="s">
        <v>8235</v>
      </c>
      <c r="AA1762" t="s">
        <v>113</v>
      </c>
      <c r="AB1762" s="12" t="s">
        <v>114</v>
      </c>
      <c r="AC1762" t="str">
        <f t="shared" si="238"/>
        <v>123.99</v>
      </c>
      <c r="AD1762" s="13" t="s">
        <v>9124</v>
      </c>
      <c r="AE1762" s="93">
        <f t="shared" si="240"/>
        <v>90.99</v>
      </c>
      <c r="AG1762">
        <v>5</v>
      </c>
      <c r="AI1762" t="s">
        <v>113</v>
      </c>
      <c r="AJ1762" s="11" t="s">
        <v>116</v>
      </c>
      <c r="AK1762" t="s">
        <v>8236</v>
      </c>
      <c r="AL1762" t="s">
        <v>8237</v>
      </c>
      <c r="AM1762" t="s">
        <v>8238</v>
      </c>
      <c r="AN1762" t="s">
        <v>8239</v>
      </c>
      <c r="AO1762" t="s">
        <v>8240</v>
      </c>
      <c r="AS1762"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2" t="s">
        <v>122</v>
      </c>
      <c r="AU1762" s="11" t="s">
        <v>122</v>
      </c>
      <c r="AV1762">
        <v>4</v>
      </c>
      <c r="AW1762" t="s">
        <v>123</v>
      </c>
      <c r="BI1762">
        <v>2</v>
      </c>
      <c r="BN1762" t="s">
        <v>9117</v>
      </c>
      <c r="BO1762" t="s">
        <v>9118</v>
      </c>
      <c r="CB1762" t="s">
        <v>133</v>
      </c>
      <c r="CC1762" t="s">
        <v>134</v>
      </c>
      <c r="CD1762">
        <v>1</v>
      </c>
      <c r="CE1762">
        <v>4</v>
      </c>
      <c r="CG1762" t="s">
        <v>135</v>
      </c>
    </row>
    <row r="1763" spans="1:85" x14ac:dyDescent="0.3">
      <c r="A1763" s="39">
        <v>6762</v>
      </c>
      <c r="B1763" t="s">
        <v>98</v>
      </c>
      <c r="C1763" t="s">
        <v>9134</v>
      </c>
      <c r="D1763" t="s">
        <v>137</v>
      </c>
      <c r="E1763" t="s">
        <v>9110</v>
      </c>
      <c r="F1763" t="s">
        <v>138</v>
      </c>
      <c r="G1763" s="12" t="s">
        <v>101</v>
      </c>
      <c r="H1763" t="s">
        <v>9030</v>
      </c>
      <c r="I1763" t="s">
        <v>8288</v>
      </c>
      <c r="J1763" t="s">
        <v>9135</v>
      </c>
      <c r="K1763" s="29" t="str">
        <f t="shared" si="236"/>
        <v>&lt;ul&gt;
&lt;li&gt;100% Egyptian cotton, Sateen Weave.
&lt;li&gt;600 Thread count.
&lt;li&gt;Solid Sateen Weave.
&lt;li&gt;Fits mattress up to 18" deep.
&lt;li&gt;Machine Wash in Cold Water.
&lt;ul&gt;</v>
      </c>
      <c r="L1763" s="12" t="str">
        <f t="shared" si="233"/>
        <v>100% Egyptian cotton, Sateen Weave.
600 Thread count.
Solid Sateen Weave.
Fits mattress up to 18" deep.
Machine Wash in Cold Water.</v>
      </c>
      <c r="M1763" t="s">
        <v>9112</v>
      </c>
      <c r="N1763"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3"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3" t="s">
        <v>8417</v>
      </c>
      <c r="Q1763" t="s">
        <v>9113</v>
      </c>
      <c r="R1763" t="s">
        <v>9114</v>
      </c>
      <c r="S1763" t="s">
        <v>9121</v>
      </c>
      <c r="T1763" t="s">
        <v>9122</v>
      </c>
      <c r="U1763" t="s">
        <v>9134</v>
      </c>
      <c r="V1763" t="s">
        <v>9134</v>
      </c>
      <c r="W1763" s="20" t="s">
        <v>9136</v>
      </c>
      <c r="X1763" s="20" t="s">
        <v>9136</v>
      </c>
      <c r="Y1763" t="s">
        <v>8234</v>
      </c>
      <c r="Z1763" t="s">
        <v>8235</v>
      </c>
      <c r="AA1763" t="s">
        <v>113</v>
      </c>
      <c r="AB1763" s="12" t="s">
        <v>114</v>
      </c>
      <c r="AC1763" t="str">
        <f t="shared" si="238"/>
        <v>123.99</v>
      </c>
      <c r="AD1763" s="13" t="s">
        <v>9124</v>
      </c>
      <c r="AE1763" s="93">
        <f t="shared" si="240"/>
        <v>90.99</v>
      </c>
      <c r="AG1763">
        <v>5</v>
      </c>
      <c r="AI1763" t="s">
        <v>113</v>
      </c>
      <c r="AJ1763" s="11" t="s">
        <v>116</v>
      </c>
      <c r="AK1763" t="s">
        <v>8236</v>
      </c>
      <c r="AL1763" t="s">
        <v>8237</v>
      </c>
      <c r="AM1763" t="s">
        <v>8238</v>
      </c>
      <c r="AN1763" t="s">
        <v>8239</v>
      </c>
      <c r="AO1763" t="s">
        <v>8240</v>
      </c>
      <c r="AS1763"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3" t="s">
        <v>122</v>
      </c>
      <c r="AU1763" s="11" t="s">
        <v>122</v>
      </c>
      <c r="AV1763">
        <v>4</v>
      </c>
      <c r="AW1763" t="s">
        <v>123</v>
      </c>
      <c r="BI1763">
        <v>2</v>
      </c>
      <c r="BN1763" t="s">
        <v>9117</v>
      </c>
      <c r="BO1763" t="s">
        <v>9118</v>
      </c>
      <c r="CB1763" t="s">
        <v>133</v>
      </c>
      <c r="CC1763" t="s">
        <v>134</v>
      </c>
      <c r="CD1763">
        <v>1</v>
      </c>
      <c r="CE1763">
        <v>4</v>
      </c>
      <c r="CG1763" t="s">
        <v>135</v>
      </c>
    </row>
    <row r="1764" spans="1:85" x14ac:dyDescent="0.3">
      <c r="A1764" s="39">
        <v>6763</v>
      </c>
      <c r="B1764" t="s">
        <v>98</v>
      </c>
      <c r="C1764" t="s">
        <v>9137</v>
      </c>
      <c r="D1764" t="s">
        <v>137</v>
      </c>
      <c r="E1764" t="s">
        <v>9110</v>
      </c>
      <c r="F1764" t="s">
        <v>138</v>
      </c>
      <c r="G1764" s="12" t="s">
        <v>101</v>
      </c>
      <c r="H1764" t="s">
        <v>9030</v>
      </c>
      <c r="I1764" t="s">
        <v>8249</v>
      </c>
      <c r="J1764" t="s">
        <v>9138</v>
      </c>
      <c r="K1764" s="29" t="str">
        <f t="shared" si="236"/>
        <v>&lt;ul&gt;
&lt;li&gt;100% Egyptian cotton, Sateen Weave.
&lt;li&gt;600 Thread count.
&lt;li&gt;Solid Sateen Weave.
&lt;li&gt;Fits mattress up to 18" deep.
&lt;li&gt;Machine Wash in Cold Water.
&lt;ul&gt;</v>
      </c>
      <c r="L1764" s="12" t="str">
        <f t="shared" si="233"/>
        <v>100% Egyptian cotton, Sateen Weave.
600 Thread count.
Solid Sateen Weave.
Fits mattress up to 18" deep.
Machine Wash in Cold Water.</v>
      </c>
      <c r="M1764" t="s">
        <v>9112</v>
      </c>
      <c r="N1764"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4"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4" t="s">
        <v>8417</v>
      </c>
      <c r="Q1764" t="s">
        <v>9113</v>
      </c>
      <c r="R1764" t="s">
        <v>9114</v>
      </c>
      <c r="S1764" t="s">
        <v>9121</v>
      </c>
      <c r="T1764" t="s">
        <v>9122</v>
      </c>
      <c r="U1764" t="s">
        <v>9137</v>
      </c>
      <c r="V1764" t="s">
        <v>9137</v>
      </c>
      <c r="W1764" s="20" t="s">
        <v>9139</v>
      </c>
      <c r="X1764" s="20" t="s">
        <v>9139</v>
      </c>
      <c r="Y1764" t="s">
        <v>8234</v>
      </c>
      <c r="Z1764" t="s">
        <v>8235</v>
      </c>
      <c r="AA1764" t="s">
        <v>113</v>
      </c>
      <c r="AB1764" s="12" t="s">
        <v>114</v>
      </c>
      <c r="AC1764" t="str">
        <f t="shared" si="238"/>
        <v>123.99</v>
      </c>
      <c r="AD1764" s="13" t="s">
        <v>9124</v>
      </c>
      <c r="AE1764" s="93">
        <f t="shared" si="240"/>
        <v>90.99</v>
      </c>
      <c r="AG1764">
        <v>5</v>
      </c>
      <c r="AI1764" t="s">
        <v>113</v>
      </c>
      <c r="AJ1764" s="11" t="s">
        <v>116</v>
      </c>
      <c r="AK1764" t="s">
        <v>8236</v>
      </c>
      <c r="AL1764" t="s">
        <v>8237</v>
      </c>
      <c r="AM1764" t="s">
        <v>8238</v>
      </c>
      <c r="AN1764" t="s">
        <v>8239</v>
      </c>
      <c r="AO1764" t="s">
        <v>8240</v>
      </c>
      <c r="AS1764"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4" t="s">
        <v>122</v>
      </c>
      <c r="AU1764" s="11" t="s">
        <v>122</v>
      </c>
      <c r="AV1764">
        <v>4</v>
      </c>
      <c r="AW1764" t="s">
        <v>123</v>
      </c>
      <c r="BI1764">
        <v>2</v>
      </c>
      <c r="BN1764" t="s">
        <v>9117</v>
      </c>
      <c r="BO1764" t="s">
        <v>9118</v>
      </c>
      <c r="CB1764" t="s">
        <v>133</v>
      </c>
      <c r="CC1764" t="s">
        <v>134</v>
      </c>
      <c r="CD1764">
        <v>1</v>
      </c>
      <c r="CE1764">
        <v>4</v>
      </c>
      <c r="CG1764" t="s">
        <v>135</v>
      </c>
    </row>
    <row r="1765" spans="1:85" x14ac:dyDescent="0.3">
      <c r="A1765" s="39">
        <v>6764</v>
      </c>
      <c r="B1765" t="s">
        <v>98</v>
      </c>
      <c r="C1765" t="s">
        <v>9140</v>
      </c>
      <c r="D1765" t="s">
        <v>137</v>
      </c>
      <c r="E1765" t="s">
        <v>9110</v>
      </c>
      <c r="F1765" t="s">
        <v>138</v>
      </c>
      <c r="G1765" s="12" t="s">
        <v>101</v>
      </c>
      <c r="H1765" t="s">
        <v>9030</v>
      </c>
      <c r="I1765" t="s">
        <v>8373</v>
      </c>
      <c r="J1765" t="s">
        <v>9141</v>
      </c>
      <c r="K1765" s="29" t="str">
        <f t="shared" si="236"/>
        <v>&lt;ul&gt;
&lt;li&gt;100% Egyptian cotton, Sateen Weave.
&lt;li&gt;600 Thread count.
&lt;li&gt;Solid Sateen Weave.
&lt;li&gt;Fits mattress up to 18" deep.
&lt;li&gt;Machine Wash in Cold Water.
&lt;ul&gt;</v>
      </c>
      <c r="L1765" s="12" t="str">
        <f t="shared" si="233"/>
        <v>100% Egyptian cotton, Sateen Weave.
600 Thread count.
Solid Sateen Weave.
Fits mattress up to 18" deep.
Machine Wash in Cold Water.</v>
      </c>
      <c r="M1765" t="s">
        <v>9112</v>
      </c>
      <c r="N1765"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5"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5" t="s">
        <v>8417</v>
      </c>
      <c r="Q1765" t="s">
        <v>9113</v>
      </c>
      <c r="R1765" t="s">
        <v>9114</v>
      </c>
      <c r="S1765" t="s">
        <v>9121</v>
      </c>
      <c r="T1765" t="s">
        <v>9122</v>
      </c>
      <c r="U1765" t="s">
        <v>9140</v>
      </c>
      <c r="V1765" t="s">
        <v>9140</v>
      </c>
      <c r="W1765" s="20" t="s">
        <v>9142</v>
      </c>
      <c r="X1765" s="20" t="s">
        <v>9142</v>
      </c>
      <c r="Y1765" t="s">
        <v>8234</v>
      </c>
      <c r="Z1765" t="s">
        <v>8235</v>
      </c>
      <c r="AA1765" t="s">
        <v>113</v>
      </c>
      <c r="AB1765" s="12" t="s">
        <v>114</v>
      </c>
      <c r="AC1765" t="str">
        <f t="shared" si="238"/>
        <v>123.99</v>
      </c>
      <c r="AD1765" s="13" t="s">
        <v>9124</v>
      </c>
      <c r="AE1765" s="93">
        <f t="shared" si="240"/>
        <v>90.99</v>
      </c>
      <c r="AG1765">
        <v>5</v>
      </c>
      <c r="AI1765" t="s">
        <v>113</v>
      </c>
      <c r="AJ1765" s="11" t="s">
        <v>116</v>
      </c>
      <c r="AK1765" t="s">
        <v>8236</v>
      </c>
      <c r="AL1765" t="s">
        <v>8237</v>
      </c>
      <c r="AM1765" t="s">
        <v>8238</v>
      </c>
      <c r="AN1765" t="s">
        <v>8239</v>
      </c>
      <c r="AO1765" t="s">
        <v>8240</v>
      </c>
      <c r="AS1765"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5" t="s">
        <v>122</v>
      </c>
      <c r="AU1765" s="11" t="s">
        <v>122</v>
      </c>
      <c r="AV1765">
        <v>4</v>
      </c>
      <c r="AW1765" t="s">
        <v>123</v>
      </c>
      <c r="BI1765">
        <v>2</v>
      </c>
      <c r="BN1765" t="s">
        <v>9117</v>
      </c>
      <c r="BO1765" t="s">
        <v>9118</v>
      </c>
      <c r="CB1765" t="s">
        <v>133</v>
      </c>
      <c r="CC1765" t="s">
        <v>134</v>
      </c>
      <c r="CD1765">
        <v>1</v>
      </c>
      <c r="CE1765">
        <v>4</v>
      </c>
      <c r="CG1765" t="s">
        <v>135</v>
      </c>
    </row>
    <row r="1766" spans="1:85" x14ac:dyDescent="0.3">
      <c r="A1766" s="39">
        <v>6765</v>
      </c>
      <c r="B1766" t="s">
        <v>98</v>
      </c>
      <c r="C1766" t="s">
        <v>9143</v>
      </c>
      <c r="D1766" t="s">
        <v>137</v>
      </c>
      <c r="E1766" t="s">
        <v>9110</v>
      </c>
      <c r="F1766" t="s">
        <v>138</v>
      </c>
      <c r="G1766" s="12" t="s">
        <v>101</v>
      </c>
      <c r="H1766" t="s">
        <v>9030</v>
      </c>
      <c r="I1766" t="s">
        <v>8351</v>
      </c>
      <c r="J1766" t="s">
        <v>9144</v>
      </c>
      <c r="K1766" s="29" t="str">
        <f t="shared" si="236"/>
        <v>&lt;ul&gt;
&lt;li&gt;100% Egyptian cotton, Sateen Weave.
&lt;li&gt;600 Thread count.
&lt;li&gt;Solid Sateen Weave.
&lt;li&gt;Fits mattress up to 18" deep.
&lt;li&gt;Machine Wash in Cold Water.
&lt;ul&gt;</v>
      </c>
      <c r="L1766" s="12" t="str">
        <f t="shared" si="233"/>
        <v>100% Egyptian cotton, Sateen Weave.
600 Thread count.
Solid Sateen Weave.
Fits mattress up to 18" deep.
Machine Wash in Cold Water.</v>
      </c>
      <c r="M1766" t="s">
        <v>9112</v>
      </c>
      <c r="N1766"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6"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6" t="s">
        <v>8417</v>
      </c>
      <c r="Q1766" t="s">
        <v>9113</v>
      </c>
      <c r="R1766" t="s">
        <v>9114</v>
      </c>
      <c r="S1766" t="s">
        <v>9121</v>
      </c>
      <c r="T1766" t="s">
        <v>9122</v>
      </c>
      <c r="U1766" t="s">
        <v>9143</v>
      </c>
      <c r="V1766" t="s">
        <v>9143</v>
      </c>
      <c r="W1766" s="20" t="s">
        <v>9145</v>
      </c>
      <c r="X1766" s="20" t="s">
        <v>9145</v>
      </c>
      <c r="Y1766" t="s">
        <v>8234</v>
      </c>
      <c r="Z1766" t="s">
        <v>8235</v>
      </c>
      <c r="AA1766" t="s">
        <v>113</v>
      </c>
      <c r="AB1766" s="12" t="s">
        <v>114</v>
      </c>
      <c r="AC1766" t="str">
        <f t="shared" si="238"/>
        <v>123.99</v>
      </c>
      <c r="AD1766" s="13" t="s">
        <v>9124</v>
      </c>
      <c r="AE1766" s="93">
        <f t="shared" si="240"/>
        <v>90.99</v>
      </c>
      <c r="AG1766">
        <v>5</v>
      </c>
      <c r="AI1766" t="s">
        <v>113</v>
      </c>
      <c r="AJ1766" s="11" t="s">
        <v>116</v>
      </c>
      <c r="AK1766" t="s">
        <v>8236</v>
      </c>
      <c r="AL1766" t="s">
        <v>8237</v>
      </c>
      <c r="AM1766" t="s">
        <v>8238</v>
      </c>
      <c r="AN1766" t="s">
        <v>8239</v>
      </c>
      <c r="AO1766" t="s">
        <v>8240</v>
      </c>
      <c r="AS1766"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6" t="s">
        <v>122</v>
      </c>
      <c r="AU1766" s="11" t="s">
        <v>122</v>
      </c>
      <c r="AV1766">
        <v>4</v>
      </c>
      <c r="AW1766" t="s">
        <v>123</v>
      </c>
      <c r="BI1766">
        <v>2</v>
      </c>
      <c r="BN1766" t="s">
        <v>9117</v>
      </c>
      <c r="BO1766" t="s">
        <v>9118</v>
      </c>
      <c r="CB1766" t="s">
        <v>133</v>
      </c>
      <c r="CC1766" t="s">
        <v>134</v>
      </c>
      <c r="CD1766">
        <v>1</v>
      </c>
      <c r="CE1766">
        <v>4</v>
      </c>
      <c r="CG1766" t="s">
        <v>135</v>
      </c>
    </row>
    <row r="1767" spans="1:85" x14ac:dyDescent="0.3">
      <c r="A1767" s="39">
        <v>6766</v>
      </c>
      <c r="B1767" t="s">
        <v>98</v>
      </c>
      <c r="C1767" t="s">
        <v>9146</v>
      </c>
      <c r="D1767" t="s">
        <v>137</v>
      </c>
      <c r="E1767" t="s">
        <v>9110</v>
      </c>
      <c r="F1767" t="s">
        <v>138</v>
      </c>
      <c r="G1767" s="12" t="s">
        <v>101</v>
      </c>
      <c r="H1767" t="s">
        <v>9030</v>
      </c>
      <c r="I1767" t="s">
        <v>8365</v>
      </c>
      <c r="J1767" t="s">
        <v>9147</v>
      </c>
      <c r="K1767" s="29" t="str">
        <f t="shared" si="236"/>
        <v>&lt;ul&gt;
&lt;li&gt;100% Egyptian cotton, Sateen Weave.
&lt;li&gt;600 Thread count.
&lt;li&gt;Solid Sateen Weave.
&lt;li&gt;Fits mattress up to 18" deep.
&lt;li&gt;Machine Wash in Cold Water.
&lt;ul&gt;</v>
      </c>
      <c r="L1767" s="12" t="str">
        <f t="shared" si="233"/>
        <v>100% Egyptian cotton, Sateen Weave.
600 Thread count.
Solid Sateen Weave.
Fits mattress up to 18" deep.
Machine Wash in Cold Water.</v>
      </c>
      <c r="M1767" t="s">
        <v>9112</v>
      </c>
      <c r="N1767"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7"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7" t="s">
        <v>8417</v>
      </c>
      <c r="Q1767" t="s">
        <v>9113</v>
      </c>
      <c r="R1767" t="s">
        <v>9114</v>
      </c>
      <c r="S1767" t="s">
        <v>9121</v>
      </c>
      <c r="T1767" t="s">
        <v>9122</v>
      </c>
      <c r="U1767" t="s">
        <v>9146</v>
      </c>
      <c r="V1767" t="s">
        <v>9146</v>
      </c>
      <c r="W1767" s="20" t="s">
        <v>9148</v>
      </c>
      <c r="X1767" s="20" t="s">
        <v>9148</v>
      </c>
      <c r="Y1767" t="s">
        <v>8234</v>
      </c>
      <c r="Z1767" t="s">
        <v>8235</v>
      </c>
      <c r="AA1767" t="s">
        <v>113</v>
      </c>
      <c r="AB1767" s="12" t="s">
        <v>114</v>
      </c>
      <c r="AC1767" t="str">
        <f t="shared" si="238"/>
        <v>123.99</v>
      </c>
      <c r="AD1767" s="13" t="s">
        <v>9124</v>
      </c>
      <c r="AE1767" s="93">
        <f t="shared" si="240"/>
        <v>90.99</v>
      </c>
      <c r="AG1767">
        <v>5</v>
      </c>
      <c r="AI1767" t="s">
        <v>113</v>
      </c>
      <c r="AJ1767" s="11" t="s">
        <v>116</v>
      </c>
      <c r="AK1767" t="s">
        <v>8236</v>
      </c>
      <c r="AL1767" t="s">
        <v>8237</v>
      </c>
      <c r="AM1767" t="s">
        <v>8238</v>
      </c>
      <c r="AN1767" t="s">
        <v>8239</v>
      </c>
      <c r="AO1767" t="s">
        <v>8240</v>
      </c>
      <c r="AS1767"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7" t="s">
        <v>122</v>
      </c>
      <c r="AU1767" s="11" t="s">
        <v>122</v>
      </c>
      <c r="AV1767">
        <v>4</v>
      </c>
      <c r="AW1767" t="s">
        <v>123</v>
      </c>
      <c r="BI1767">
        <v>2</v>
      </c>
      <c r="BN1767" t="s">
        <v>9117</v>
      </c>
      <c r="BO1767" t="s">
        <v>9118</v>
      </c>
      <c r="CB1767" t="s">
        <v>133</v>
      </c>
      <c r="CC1767" t="s">
        <v>134</v>
      </c>
      <c r="CD1767">
        <v>1</v>
      </c>
      <c r="CE1767">
        <v>4</v>
      </c>
      <c r="CG1767" t="s">
        <v>135</v>
      </c>
    </row>
    <row r="1768" spans="1:85" x14ac:dyDescent="0.3">
      <c r="A1768" s="39">
        <v>6767</v>
      </c>
      <c r="B1768" t="s">
        <v>98</v>
      </c>
      <c r="C1768" t="s">
        <v>9149</v>
      </c>
      <c r="D1768" t="s">
        <v>137</v>
      </c>
      <c r="E1768" t="s">
        <v>9110</v>
      </c>
      <c r="F1768" t="s">
        <v>138</v>
      </c>
      <c r="G1768" s="12" t="s">
        <v>101</v>
      </c>
      <c r="H1768" t="s">
        <v>9030</v>
      </c>
      <c r="I1768" t="s">
        <v>8347</v>
      </c>
      <c r="J1768" t="s">
        <v>9150</v>
      </c>
      <c r="K1768" s="29" t="str">
        <f t="shared" si="236"/>
        <v>&lt;ul&gt;
&lt;li&gt;100% Egyptian cotton, Sateen Weave.
&lt;li&gt;600 Thread count.
&lt;li&gt;Solid Sateen Weave.
&lt;li&gt;Fits mattress up to 18" deep.
&lt;li&gt;Machine Wash in Cold Water.
&lt;ul&gt;</v>
      </c>
      <c r="L1768" s="12" t="str">
        <f t="shared" si="233"/>
        <v>100% Egyptian cotton, Sateen Weave.
600 Thread count.
Solid Sateen Weave.
Fits mattress up to 18" deep.
Machine Wash in Cold Water.</v>
      </c>
      <c r="M1768" t="s">
        <v>9112</v>
      </c>
      <c r="N1768"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8"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8" t="s">
        <v>8417</v>
      </c>
      <c r="Q1768" t="s">
        <v>9113</v>
      </c>
      <c r="R1768" t="s">
        <v>9114</v>
      </c>
      <c r="S1768" t="s">
        <v>9121</v>
      </c>
      <c r="T1768" t="s">
        <v>9122</v>
      </c>
      <c r="U1768" t="s">
        <v>9149</v>
      </c>
      <c r="V1768" t="s">
        <v>9149</v>
      </c>
      <c r="W1768" s="20" t="s">
        <v>9151</v>
      </c>
      <c r="X1768" s="20" t="s">
        <v>9151</v>
      </c>
      <c r="Y1768" t="s">
        <v>8234</v>
      </c>
      <c r="Z1768" t="s">
        <v>8235</v>
      </c>
      <c r="AA1768" t="s">
        <v>113</v>
      </c>
      <c r="AB1768" s="12" t="s">
        <v>114</v>
      </c>
      <c r="AC1768" t="str">
        <f t="shared" si="238"/>
        <v>123.99</v>
      </c>
      <c r="AD1768" s="13" t="s">
        <v>9124</v>
      </c>
      <c r="AE1768" s="93">
        <f t="shared" si="240"/>
        <v>90.99</v>
      </c>
      <c r="AG1768">
        <v>5</v>
      </c>
      <c r="AI1768" t="s">
        <v>113</v>
      </c>
      <c r="AJ1768" s="11" t="s">
        <v>116</v>
      </c>
      <c r="AK1768" t="s">
        <v>8236</v>
      </c>
      <c r="AL1768" t="s">
        <v>8237</v>
      </c>
      <c r="AM1768" t="s">
        <v>8238</v>
      </c>
      <c r="AN1768" t="s">
        <v>8239</v>
      </c>
      <c r="AO1768" t="s">
        <v>8240</v>
      </c>
      <c r="AS1768"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8" t="s">
        <v>122</v>
      </c>
      <c r="AU1768" s="11" t="s">
        <v>122</v>
      </c>
      <c r="AV1768">
        <v>4</v>
      </c>
      <c r="AW1768" t="s">
        <v>123</v>
      </c>
      <c r="BI1768">
        <v>2</v>
      </c>
      <c r="BN1768" t="s">
        <v>9117</v>
      </c>
      <c r="BO1768" t="s">
        <v>9118</v>
      </c>
      <c r="CB1768" t="s">
        <v>133</v>
      </c>
      <c r="CC1768" t="s">
        <v>134</v>
      </c>
      <c r="CD1768">
        <v>1</v>
      </c>
      <c r="CE1768">
        <v>4</v>
      </c>
      <c r="CG1768" t="s">
        <v>135</v>
      </c>
    </row>
    <row r="1769" spans="1:85" x14ac:dyDescent="0.3">
      <c r="A1769" s="39">
        <v>6768</v>
      </c>
      <c r="B1769" t="s">
        <v>98</v>
      </c>
      <c r="C1769" t="s">
        <v>9152</v>
      </c>
      <c r="D1769" t="s">
        <v>137</v>
      </c>
      <c r="E1769" t="s">
        <v>9110</v>
      </c>
      <c r="F1769" t="s">
        <v>138</v>
      </c>
      <c r="G1769" s="12" t="s">
        <v>101</v>
      </c>
      <c r="H1769" t="s">
        <v>9030</v>
      </c>
      <c r="I1769" t="s">
        <v>8407</v>
      </c>
      <c r="J1769" t="s">
        <v>9153</v>
      </c>
      <c r="K1769" s="29" t="str">
        <f t="shared" si="236"/>
        <v>&lt;ul&gt;
&lt;li&gt;100% Egyptian cotton, Sateen Weave.
&lt;li&gt;600 Thread count.
&lt;li&gt;Solid Sateen Weave.
&lt;li&gt;Fits mattress up to 18" deep.
&lt;li&gt;Machine Wash in Cold Water.
&lt;ul&gt;</v>
      </c>
      <c r="L1769" s="12" t="str">
        <f t="shared" si="233"/>
        <v>100% Egyptian cotton, Sateen Weave.
600 Thread count.
Solid Sateen Weave.
Fits mattress up to 18" deep.
Machine Wash in Cold Water.</v>
      </c>
      <c r="M1769" t="s">
        <v>9112</v>
      </c>
      <c r="N1769" s="12" t="str">
        <f t="shared" si="237"/>
        <v xml:space="preserve">100% Egyptian cotton, Sateen Weave.
600 Thread count.
Solid Sateen Weave.
Fits mattress up to 18" deep.
Machine Wash in Cold Water.
Twin Extra-Long Egyptian cotton sheet set. 100% Egyptian cotton, Sateen Weave. 600 Thread count. Solid Sateen Weave. Set Includes: 1-Twin XL Flat Sheet 70x102" (178x259cm) 1-Twin XL Fitted sheet 39x80" (99x203cm) 1-Pillow case 20x30" (51x76cm) Fits mattress up to 18" deep. </v>
      </c>
      <c r="O1769" s="11" t="str">
        <f t="shared" si="234"/>
        <v xml:space="preserve">&lt;ul&gt;
&lt;li&gt;100% Egyptian cotton, Sateen Weave.
&lt;li&gt;600 Thread count.
&lt;li&gt;Solid Sateen Weave.
&lt;li&gt;Fits mattress up to 18" deep.
&lt;li&gt;Machine Wash in Cold Water.
&lt;ul&gt;
Twin Extra-Long Egyptian cotton sheet set. 100% Egyptian cotton, Sateen Weave. 600 Thread count. Solid Sateen Weave. Set Includes: 1-Twin XL Flat Sheet 70x102" (178x259cm) 1-Twin XL Fitted sheet 39x80" (99x203cm) 1-Pillow case 20x30" (51x76cm) Fits mattress up to 18" deep. </v>
      </c>
      <c r="P1769" t="s">
        <v>8417</v>
      </c>
      <c r="Q1769" t="s">
        <v>9113</v>
      </c>
      <c r="R1769" t="s">
        <v>9114</v>
      </c>
      <c r="S1769" t="s">
        <v>9121</v>
      </c>
      <c r="T1769" t="s">
        <v>9122</v>
      </c>
      <c r="U1769" t="s">
        <v>9152</v>
      </c>
      <c r="V1769" t="s">
        <v>9152</v>
      </c>
      <c r="W1769" s="20" t="s">
        <v>9154</v>
      </c>
      <c r="X1769" s="20" t="s">
        <v>9154</v>
      </c>
      <c r="Y1769" t="s">
        <v>8234</v>
      </c>
      <c r="Z1769" t="s">
        <v>8235</v>
      </c>
      <c r="AA1769" t="s">
        <v>113</v>
      </c>
      <c r="AB1769" s="12" t="s">
        <v>114</v>
      </c>
      <c r="AC1769" t="str">
        <f t="shared" si="238"/>
        <v>123.99</v>
      </c>
      <c r="AD1769" s="13" t="s">
        <v>9124</v>
      </c>
      <c r="AE1769" s="93">
        <f t="shared" si="240"/>
        <v>90.99</v>
      </c>
      <c r="AG1769">
        <v>5</v>
      </c>
      <c r="AI1769" t="s">
        <v>113</v>
      </c>
      <c r="AJ1769" s="11" t="s">
        <v>116</v>
      </c>
      <c r="AK1769" t="s">
        <v>8236</v>
      </c>
      <c r="AL1769" t="s">
        <v>8237</v>
      </c>
      <c r="AM1769" t="s">
        <v>8238</v>
      </c>
      <c r="AN1769" t="s">
        <v>8239</v>
      </c>
      <c r="AO1769" t="s">
        <v>8240</v>
      </c>
      <c r="AS1769" s="11" t="str">
        <f t="shared" si="235"/>
        <v>twin bed sheets,queen sheet sets,pillowcases,sheet,polka dot bed sheets,silk bedding,luxury bedding,twin size sheets,sheets,bedding sets,sheet sets,,fitted bed sheets,patterned bed sheets,sheetssábanas ajustables, sábanas estampadas, sábanas,ropa de cama,juego de sabanas,sábanas de algodón egipcio,fundas de almohada de seda, sábanas de seda,pillow shams,duvet cover sets,modern bedding,</v>
      </c>
      <c r="AT1769" t="s">
        <v>122</v>
      </c>
      <c r="AU1769" s="11" t="s">
        <v>122</v>
      </c>
      <c r="AV1769">
        <v>4</v>
      </c>
      <c r="AW1769" t="s">
        <v>123</v>
      </c>
      <c r="BI1769">
        <v>2</v>
      </c>
      <c r="BN1769" t="s">
        <v>9117</v>
      </c>
      <c r="BO1769" t="s">
        <v>9118</v>
      </c>
      <c r="CB1769" t="s">
        <v>133</v>
      </c>
      <c r="CC1769" t="s">
        <v>134</v>
      </c>
      <c r="CD1769">
        <v>1</v>
      </c>
      <c r="CE1769">
        <v>4</v>
      </c>
      <c r="CG1769" t="s">
        <v>135</v>
      </c>
    </row>
    <row r="1770" spans="1:85" x14ac:dyDescent="0.3">
      <c r="A1770" s="39">
        <v>6769</v>
      </c>
      <c r="B1770" t="s">
        <v>98</v>
      </c>
      <c r="C1770" t="s">
        <v>9155</v>
      </c>
      <c r="D1770" t="s">
        <v>100</v>
      </c>
      <c r="G1770" s="12"/>
      <c r="J1770" t="s">
        <v>9156</v>
      </c>
      <c r="K1770" s="29" t="str">
        <f t="shared" si="236"/>
        <v>&lt;ul&gt;
&lt;li&gt;100% Egyptian cotton, Sateen Weave.
&lt;li&gt;600 Thread count.
&lt;li&gt;Solid Sateen Weave.
&lt;li&gt; Fits mattress up to 18" deep.
&lt;li&gt;Machine washable.
&lt;ul&gt;</v>
      </c>
      <c r="L1770" s="12" t="str">
        <f t="shared" si="233"/>
        <v>100% Egyptian cotton, Sateen Weave.
600 Thread count.
Solid Sateen Weave.
 Fits mattress up to 18" deep.
Machine washable.</v>
      </c>
      <c r="M1770" t="s">
        <v>9157</v>
      </c>
      <c r="N1770" s="12" t="str">
        <f t="shared" si="237"/>
        <v>100% Egyptian cotton, Sateen Weave.
600 Thread count.
Solid Sateen Weave.
 Fits mattress up to 18" deep.
Machine washable.
600 thread count single ply. 100% Egyptian cotton, Sateen Weave. Fitted sheet has a 16" pocket to fit up to 18" mattress. Machine wash. Full set includes 1-flat sheet (80x94"), 1-fitted sheet (54x76") and two pillowcases (20" x 30").</v>
      </c>
      <c r="O1770" s="11" t="str">
        <f t="shared" si="234"/>
        <v>&lt;ul&gt;
&lt;li&gt;100% Egyptian cotton, Sateen Weave.
&lt;li&gt;600 Thread count.
&lt;li&gt;Solid Sateen Weave.
&lt;li&gt; Fits mattress up to 18" deep.
&lt;li&gt;Machine washable.
&lt;ul&gt;
600 thread count single ply. 100% Egyptian cotton, Sateen Weave. Fitted sheet has a 16" pocket to fit up to 18" mattress. Machine wash. Full set includes 1-flat sheet (80x94"), 1-fitted sheet (54x76") and two pillowcases (20" x 30").</v>
      </c>
      <c r="P1770" t="s">
        <v>8417</v>
      </c>
      <c r="Q1770" t="s">
        <v>9113</v>
      </c>
      <c r="R1770" t="s">
        <v>9114</v>
      </c>
      <c r="S1770" t="s">
        <v>9115</v>
      </c>
      <c r="T1770" t="s">
        <v>8582</v>
      </c>
      <c r="U1770" t="s">
        <v>9155</v>
      </c>
      <c r="V1770" t="s">
        <v>9155</v>
      </c>
      <c r="W1770" s="20" t="s">
        <v>9158</v>
      </c>
      <c r="X1770" s="20" t="s">
        <v>9158</v>
      </c>
      <c r="Y1770" t="s">
        <v>8234</v>
      </c>
      <c r="Z1770" t="s">
        <v>8235</v>
      </c>
      <c r="AA1770" t="s">
        <v>113</v>
      </c>
      <c r="AB1770" s="12" t="s">
        <v>114</v>
      </c>
      <c r="AC1770" t="str">
        <f t="shared" si="238"/>
        <v>0.99</v>
      </c>
      <c r="AE1770" s="93"/>
      <c r="AG1770">
        <v>5</v>
      </c>
      <c r="AI1770" t="s">
        <v>113</v>
      </c>
      <c r="AJ1770" s="11" t="s">
        <v>116</v>
      </c>
      <c r="AK1770" t="s">
        <v>8236</v>
      </c>
      <c r="AL1770" t="s">
        <v>8237</v>
      </c>
      <c r="AM1770" t="s">
        <v>8247</v>
      </c>
      <c r="AN1770" t="s">
        <v>8239</v>
      </c>
      <c r="AO1770" t="s">
        <v>8240</v>
      </c>
      <c r="AS1770" s="11" t="str">
        <f t="shared" si="235"/>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1770" t="s">
        <v>122</v>
      </c>
      <c r="AU1770" s="11" t="s">
        <v>122</v>
      </c>
      <c r="AV1770" t="s">
        <v>5219</v>
      </c>
      <c r="AW1770" t="s">
        <v>123</v>
      </c>
      <c r="BI1770">
        <v>2</v>
      </c>
      <c r="BN1770" t="s">
        <v>9159</v>
      </c>
      <c r="BO1770" t="s">
        <v>9160</v>
      </c>
      <c r="CB1770" t="s">
        <v>133</v>
      </c>
      <c r="CC1770" t="s">
        <v>134</v>
      </c>
      <c r="CD1770">
        <v>1</v>
      </c>
      <c r="CE1770">
        <v>4</v>
      </c>
      <c r="CG1770" t="s">
        <v>135</v>
      </c>
    </row>
    <row r="1771" spans="1:85" x14ac:dyDescent="0.3">
      <c r="A1771" s="39">
        <v>6770</v>
      </c>
      <c r="B1771" t="s">
        <v>98</v>
      </c>
      <c r="C1771" t="s">
        <v>9161</v>
      </c>
      <c r="D1771" t="s">
        <v>137</v>
      </c>
      <c r="E1771" t="s">
        <v>9155</v>
      </c>
      <c r="F1771" t="s">
        <v>138</v>
      </c>
      <c r="G1771" s="12" t="s">
        <v>101</v>
      </c>
      <c r="H1771" t="s">
        <v>9162</v>
      </c>
      <c r="I1771" t="s">
        <v>7884</v>
      </c>
      <c r="J1771" t="s">
        <v>9163</v>
      </c>
      <c r="K1771" s="29" t="str">
        <f t="shared" si="236"/>
        <v>&lt;ul&gt;
&lt;li&gt;Royal Tradition 600 thread count single ply.
&lt;li&gt;100% Egyptian cotton.
&lt;li&gt;Sateen Weave.
&lt;li&gt;Fitted sheet has a 16" pocket to fit up to 18" mattress. 
&lt;li&gt;Machine wash.
&lt;ul&gt;</v>
      </c>
      <c r="L1771" s="12" t="str">
        <f t="shared" si="233"/>
        <v>Royal Tradition 600 thread count single ply.
100% Egyptian cotton.
Sateen Weave.
Fitted sheet has a 16" pocket to fit up to 18" mattress. 
Machine wash.</v>
      </c>
      <c r="M1771" t="s">
        <v>9164</v>
      </c>
      <c r="N1771"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1"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1" t="s">
        <v>9165</v>
      </c>
      <c r="Q1771" t="s">
        <v>9166</v>
      </c>
      <c r="R1771" t="s">
        <v>9167</v>
      </c>
      <c r="S1771" t="s">
        <v>9168</v>
      </c>
      <c r="T1771" t="s">
        <v>9169</v>
      </c>
      <c r="U1771" t="s">
        <v>9161</v>
      </c>
      <c r="V1771" t="s">
        <v>9161</v>
      </c>
      <c r="W1771" s="20" t="s">
        <v>9170</v>
      </c>
      <c r="X1771" s="20" t="s">
        <v>9170</v>
      </c>
      <c r="Y1771" t="s">
        <v>8234</v>
      </c>
      <c r="Z1771" t="s">
        <v>8235</v>
      </c>
      <c r="AA1771" t="s">
        <v>113</v>
      </c>
      <c r="AB1771" s="12" t="s">
        <v>114</v>
      </c>
      <c r="AC1771" t="str">
        <f t="shared" si="238"/>
        <v>123.99</v>
      </c>
      <c r="AD1771" s="13" t="s">
        <v>9124</v>
      </c>
      <c r="AE1771" s="93">
        <f t="shared" ref="AE1771:AE1782" si="241">AD1771+AG1771</f>
        <v>90.99</v>
      </c>
      <c r="AG1771">
        <v>5</v>
      </c>
      <c r="AI1771" t="s">
        <v>113</v>
      </c>
      <c r="AJ1771" s="11" t="s">
        <v>116</v>
      </c>
      <c r="AK1771" t="s">
        <v>8252</v>
      </c>
      <c r="AL1771" t="s">
        <v>8253</v>
      </c>
      <c r="AM1771" t="s">
        <v>8254</v>
      </c>
      <c r="AN1771" t="s">
        <v>8255</v>
      </c>
      <c r="AO1771" t="s">
        <v>8256</v>
      </c>
      <c r="AS1771"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1" t="s">
        <v>122</v>
      </c>
      <c r="AU1771" s="11" t="s">
        <v>122</v>
      </c>
      <c r="AV1771">
        <v>4</v>
      </c>
      <c r="AW1771" t="s">
        <v>123</v>
      </c>
      <c r="BI1771">
        <v>2</v>
      </c>
      <c r="BN1771" t="s">
        <v>9159</v>
      </c>
      <c r="BO1771" t="s">
        <v>9160</v>
      </c>
      <c r="CB1771" t="s">
        <v>133</v>
      </c>
      <c r="CC1771" t="s">
        <v>134</v>
      </c>
      <c r="CD1771">
        <v>1</v>
      </c>
      <c r="CE1771">
        <v>4</v>
      </c>
      <c r="CG1771" t="s">
        <v>135</v>
      </c>
    </row>
    <row r="1772" spans="1:85" x14ac:dyDescent="0.3">
      <c r="A1772" s="39">
        <v>6771</v>
      </c>
      <c r="B1772" t="s">
        <v>98</v>
      </c>
      <c r="C1772" t="s">
        <v>9171</v>
      </c>
      <c r="D1772" t="s">
        <v>137</v>
      </c>
      <c r="E1772" t="s">
        <v>9155</v>
      </c>
      <c r="F1772" t="s">
        <v>138</v>
      </c>
      <c r="G1772" s="12" t="s">
        <v>101</v>
      </c>
      <c r="H1772" t="s">
        <v>9162</v>
      </c>
      <c r="I1772" t="s">
        <v>8300</v>
      </c>
      <c r="J1772" t="s">
        <v>9172</v>
      </c>
      <c r="K1772" s="29" t="str">
        <f t="shared" si="236"/>
        <v>&lt;ul&gt;
&lt;li&gt;Royal Tradition 600 thread count single ply.
&lt;li&gt;100% Egyptian cotton.
&lt;li&gt;Sateen Weave.
&lt;li&gt;Fitted sheet has a 16" pocket to fit up to 18" mattress. 
&lt;li&gt;Machine wash.
&lt;ul&gt;</v>
      </c>
      <c r="L1772" s="12" t="str">
        <f t="shared" si="233"/>
        <v>Royal Tradition 600 thread count single ply.
100% Egyptian cotton.
Sateen Weave.
Fitted sheet has a 16" pocket to fit up to 18" mattress. 
Machine wash.</v>
      </c>
      <c r="M1772" t="s">
        <v>9164</v>
      </c>
      <c r="N1772"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2"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2" t="s">
        <v>9165</v>
      </c>
      <c r="Q1772" t="s">
        <v>9166</v>
      </c>
      <c r="R1772" t="s">
        <v>9167</v>
      </c>
      <c r="S1772" t="s">
        <v>9168</v>
      </c>
      <c r="T1772" t="s">
        <v>9169</v>
      </c>
      <c r="U1772" t="s">
        <v>9171</v>
      </c>
      <c r="V1772" t="s">
        <v>9171</v>
      </c>
      <c r="W1772" s="20" t="s">
        <v>9173</v>
      </c>
      <c r="X1772" s="20" t="s">
        <v>9173</v>
      </c>
      <c r="Y1772" t="s">
        <v>8234</v>
      </c>
      <c r="Z1772" t="s">
        <v>8235</v>
      </c>
      <c r="AA1772" t="s">
        <v>113</v>
      </c>
      <c r="AB1772" s="12" t="s">
        <v>114</v>
      </c>
      <c r="AC1772" t="str">
        <f t="shared" si="238"/>
        <v>123.99</v>
      </c>
      <c r="AD1772" s="13" t="s">
        <v>9124</v>
      </c>
      <c r="AE1772" s="93">
        <f t="shared" si="241"/>
        <v>90.99</v>
      </c>
      <c r="AG1772">
        <v>5</v>
      </c>
      <c r="AI1772" t="s">
        <v>113</v>
      </c>
      <c r="AJ1772" s="11" t="s">
        <v>116</v>
      </c>
      <c r="AK1772" t="s">
        <v>8252</v>
      </c>
      <c r="AL1772" t="s">
        <v>8253</v>
      </c>
      <c r="AM1772" t="s">
        <v>8254</v>
      </c>
      <c r="AN1772" t="s">
        <v>8255</v>
      </c>
      <c r="AO1772" t="s">
        <v>8256</v>
      </c>
      <c r="AS1772"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2" t="s">
        <v>122</v>
      </c>
      <c r="AU1772" s="11" t="s">
        <v>122</v>
      </c>
      <c r="AV1772">
        <v>4</v>
      </c>
      <c r="AW1772" t="s">
        <v>123</v>
      </c>
      <c r="BI1772">
        <v>2</v>
      </c>
      <c r="BN1772" t="s">
        <v>9159</v>
      </c>
      <c r="BO1772" t="s">
        <v>9160</v>
      </c>
      <c r="CB1772" t="s">
        <v>133</v>
      </c>
      <c r="CC1772" t="s">
        <v>134</v>
      </c>
      <c r="CD1772">
        <v>1</v>
      </c>
      <c r="CE1772">
        <v>4</v>
      </c>
      <c r="CG1772" t="s">
        <v>135</v>
      </c>
    </row>
    <row r="1773" spans="1:85" x14ac:dyDescent="0.3">
      <c r="A1773" s="39">
        <v>6772</v>
      </c>
      <c r="B1773" t="s">
        <v>98</v>
      </c>
      <c r="C1773" t="s">
        <v>9174</v>
      </c>
      <c r="D1773" t="s">
        <v>137</v>
      </c>
      <c r="E1773" t="s">
        <v>9155</v>
      </c>
      <c r="F1773" t="s">
        <v>138</v>
      </c>
      <c r="G1773" s="12" t="s">
        <v>101</v>
      </c>
      <c r="H1773" t="s">
        <v>9162</v>
      </c>
      <c r="I1773" t="s">
        <v>7311</v>
      </c>
      <c r="J1773" t="s">
        <v>9175</v>
      </c>
      <c r="K1773" s="29" t="str">
        <f t="shared" si="236"/>
        <v>&lt;ul&gt;
&lt;li&gt;Royal Tradition 600 thread count single ply.
&lt;li&gt;100% Egyptian cotton.
&lt;li&gt;Sateen Weave.
&lt;li&gt;Fitted sheet has a 16" pocket to fit up to 18" mattress. 
&lt;li&gt;Machine wash.
&lt;ul&gt;</v>
      </c>
      <c r="L1773" s="12" t="str">
        <f t="shared" si="233"/>
        <v>Royal Tradition 600 thread count single ply.
100% Egyptian cotton.
Sateen Weave.
Fitted sheet has a 16" pocket to fit up to 18" mattress. 
Machine wash.</v>
      </c>
      <c r="M1773" t="s">
        <v>9164</v>
      </c>
      <c r="N1773"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3"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3" t="s">
        <v>9165</v>
      </c>
      <c r="Q1773" t="s">
        <v>9166</v>
      </c>
      <c r="R1773" t="s">
        <v>9167</v>
      </c>
      <c r="S1773" t="s">
        <v>9168</v>
      </c>
      <c r="T1773" t="s">
        <v>9169</v>
      </c>
      <c r="U1773" t="s">
        <v>9174</v>
      </c>
      <c r="V1773" t="s">
        <v>9174</v>
      </c>
      <c r="W1773" s="20" t="s">
        <v>9176</v>
      </c>
      <c r="X1773" s="20" t="s">
        <v>9176</v>
      </c>
      <c r="Y1773" t="s">
        <v>8234</v>
      </c>
      <c r="Z1773" t="s">
        <v>8235</v>
      </c>
      <c r="AA1773" t="s">
        <v>113</v>
      </c>
      <c r="AB1773" s="12" t="s">
        <v>114</v>
      </c>
      <c r="AC1773" t="str">
        <f t="shared" si="238"/>
        <v>123.99</v>
      </c>
      <c r="AD1773" s="13" t="s">
        <v>9124</v>
      </c>
      <c r="AE1773" s="93">
        <f t="shared" si="241"/>
        <v>90.99</v>
      </c>
      <c r="AG1773">
        <v>5</v>
      </c>
      <c r="AI1773" t="s">
        <v>113</v>
      </c>
      <c r="AJ1773" s="11" t="s">
        <v>116</v>
      </c>
      <c r="AK1773" t="s">
        <v>8252</v>
      </c>
      <c r="AL1773" t="s">
        <v>8253</v>
      </c>
      <c r="AM1773" t="s">
        <v>8254</v>
      </c>
      <c r="AN1773" t="s">
        <v>8255</v>
      </c>
      <c r="AO1773" t="s">
        <v>8256</v>
      </c>
      <c r="AS1773"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3" t="s">
        <v>122</v>
      </c>
      <c r="AU1773" s="11" t="s">
        <v>122</v>
      </c>
      <c r="AV1773">
        <v>4</v>
      </c>
      <c r="AW1773" t="s">
        <v>123</v>
      </c>
      <c r="BI1773">
        <v>2</v>
      </c>
      <c r="BN1773" t="s">
        <v>9159</v>
      </c>
      <c r="BO1773" t="s">
        <v>9160</v>
      </c>
      <c r="CB1773" t="s">
        <v>133</v>
      </c>
      <c r="CC1773" t="s">
        <v>134</v>
      </c>
      <c r="CD1773">
        <v>1</v>
      </c>
      <c r="CE1773">
        <v>4</v>
      </c>
      <c r="CG1773" t="s">
        <v>135</v>
      </c>
    </row>
    <row r="1774" spans="1:85" x14ac:dyDescent="0.3">
      <c r="A1774" s="39">
        <v>6773</v>
      </c>
      <c r="B1774" t="s">
        <v>98</v>
      </c>
      <c r="C1774" t="s">
        <v>9177</v>
      </c>
      <c r="D1774" t="s">
        <v>137</v>
      </c>
      <c r="E1774" t="s">
        <v>9155</v>
      </c>
      <c r="F1774" t="s">
        <v>138</v>
      </c>
      <c r="G1774" s="12" t="s">
        <v>101</v>
      </c>
      <c r="H1774" t="s">
        <v>9162</v>
      </c>
      <c r="I1774" t="s">
        <v>8258</v>
      </c>
      <c r="J1774" t="s">
        <v>9178</v>
      </c>
      <c r="K1774" s="29" t="str">
        <f t="shared" si="236"/>
        <v>&lt;ul&gt;
&lt;li&gt;Royal Tradition 600 thread count single ply.
&lt;li&gt;100% Egyptian cotton.
&lt;li&gt;Sateen Weave.
&lt;li&gt;Fitted sheet has a 16" pocket to fit up to 18" mattress. 
&lt;li&gt;Machine wash.
&lt;ul&gt;</v>
      </c>
      <c r="L1774" s="12" t="str">
        <f t="shared" si="233"/>
        <v>Royal Tradition 600 thread count single ply.
100% Egyptian cotton.
Sateen Weave.
Fitted sheet has a 16" pocket to fit up to 18" mattress. 
Machine wash.</v>
      </c>
      <c r="M1774" t="s">
        <v>9164</v>
      </c>
      <c r="N1774"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4"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4" t="s">
        <v>9165</v>
      </c>
      <c r="Q1774" t="s">
        <v>9166</v>
      </c>
      <c r="R1774" t="s">
        <v>9167</v>
      </c>
      <c r="S1774" t="s">
        <v>9168</v>
      </c>
      <c r="T1774" t="s">
        <v>9169</v>
      </c>
      <c r="U1774" t="s">
        <v>9177</v>
      </c>
      <c r="V1774" t="s">
        <v>9177</v>
      </c>
      <c r="W1774" s="20" t="s">
        <v>9179</v>
      </c>
      <c r="X1774" s="20" t="s">
        <v>9179</v>
      </c>
      <c r="Y1774" t="s">
        <v>8234</v>
      </c>
      <c r="Z1774" t="s">
        <v>8235</v>
      </c>
      <c r="AA1774" t="s">
        <v>113</v>
      </c>
      <c r="AB1774" s="12" t="s">
        <v>114</v>
      </c>
      <c r="AC1774" t="str">
        <f t="shared" si="238"/>
        <v>123.99</v>
      </c>
      <c r="AD1774" s="13" t="s">
        <v>9124</v>
      </c>
      <c r="AE1774" s="93">
        <f t="shared" si="241"/>
        <v>90.99</v>
      </c>
      <c r="AG1774">
        <v>5</v>
      </c>
      <c r="AI1774" t="s">
        <v>113</v>
      </c>
      <c r="AJ1774" s="11" t="s">
        <v>116</v>
      </c>
      <c r="AK1774" t="s">
        <v>8252</v>
      </c>
      <c r="AL1774" t="s">
        <v>8253</v>
      </c>
      <c r="AM1774" t="s">
        <v>8254</v>
      </c>
      <c r="AN1774" t="s">
        <v>8255</v>
      </c>
      <c r="AO1774" t="s">
        <v>8256</v>
      </c>
      <c r="AS1774"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4" t="s">
        <v>122</v>
      </c>
      <c r="AU1774" s="11" t="s">
        <v>122</v>
      </c>
      <c r="AV1774">
        <v>4</v>
      </c>
      <c r="AW1774" t="s">
        <v>123</v>
      </c>
      <c r="BI1774">
        <v>2</v>
      </c>
      <c r="BN1774" t="s">
        <v>9159</v>
      </c>
      <c r="BO1774" t="s">
        <v>9160</v>
      </c>
      <c r="CB1774" t="s">
        <v>133</v>
      </c>
      <c r="CC1774" t="s">
        <v>134</v>
      </c>
      <c r="CD1774">
        <v>1</v>
      </c>
      <c r="CE1774">
        <v>4</v>
      </c>
      <c r="CG1774" t="s">
        <v>135</v>
      </c>
    </row>
    <row r="1775" spans="1:85" x14ac:dyDescent="0.3">
      <c r="A1775" s="39">
        <v>6774</v>
      </c>
      <c r="B1775" t="s">
        <v>98</v>
      </c>
      <c r="C1775" t="s">
        <v>9180</v>
      </c>
      <c r="D1775" t="s">
        <v>137</v>
      </c>
      <c r="E1775" t="s">
        <v>9155</v>
      </c>
      <c r="F1775" t="s">
        <v>138</v>
      </c>
      <c r="G1775" s="12" t="s">
        <v>101</v>
      </c>
      <c r="H1775" t="s">
        <v>9162</v>
      </c>
      <c r="I1775" t="s">
        <v>8288</v>
      </c>
      <c r="J1775" t="s">
        <v>9181</v>
      </c>
      <c r="K1775" s="29" t="str">
        <f t="shared" si="236"/>
        <v>&lt;ul&gt;
&lt;li&gt;Royal Tradition 600 thread count single ply.
&lt;li&gt;100% Egyptian cotton.
&lt;li&gt;Sateen Weave.
&lt;li&gt;Fitted sheet has a 16" pocket to fit up to 18" mattress. 
&lt;li&gt;Machine wash.
&lt;ul&gt;</v>
      </c>
      <c r="L1775" s="12" t="str">
        <f t="shared" si="233"/>
        <v>Royal Tradition 600 thread count single ply.
100% Egyptian cotton.
Sateen Weave.
Fitted sheet has a 16" pocket to fit up to 18" mattress. 
Machine wash.</v>
      </c>
      <c r="M1775" t="s">
        <v>9164</v>
      </c>
      <c r="N1775"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5"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5" t="s">
        <v>9165</v>
      </c>
      <c r="Q1775" t="s">
        <v>9166</v>
      </c>
      <c r="R1775" t="s">
        <v>9167</v>
      </c>
      <c r="S1775" t="s">
        <v>9168</v>
      </c>
      <c r="T1775" t="s">
        <v>9169</v>
      </c>
      <c r="U1775" t="s">
        <v>9180</v>
      </c>
      <c r="V1775" t="s">
        <v>9180</v>
      </c>
      <c r="W1775" s="20" t="s">
        <v>9182</v>
      </c>
      <c r="X1775" s="20" t="s">
        <v>9182</v>
      </c>
      <c r="Y1775" t="s">
        <v>8234</v>
      </c>
      <c r="Z1775" t="s">
        <v>8235</v>
      </c>
      <c r="AA1775" t="s">
        <v>113</v>
      </c>
      <c r="AB1775" s="12" t="s">
        <v>114</v>
      </c>
      <c r="AC1775" t="str">
        <f t="shared" si="238"/>
        <v>123.99</v>
      </c>
      <c r="AD1775" s="13" t="s">
        <v>9124</v>
      </c>
      <c r="AE1775" s="93">
        <f t="shared" si="241"/>
        <v>90.99</v>
      </c>
      <c r="AG1775">
        <v>5</v>
      </c>
      <c r="AI1775" t="s">
        <v>113</v>
      </c>
      <c r="AJ1775" s="11" t="s">
        <v>116</v>
      </c>
      <c r="AK1775" t="s">
        <v>8252</v>
      </c>
      <c r="AL1775" t="s">
        <v>8253</v>
      </c>
      <c r="AM1775" t="s">
        <v>8254</v>
      </c>
      <c r="AN1775" t="s">
        <v>8255</v>
      </c>
      <c r="AO1775" t="s">
        <v>8256</v>
      </c>
      <c r="AS1775"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5" t="s">
        <v>122</v>
      </c>
      <c r="AU1775" s="11" t="s">
        <v>122</v>
      </c>
      <c r="AV1775">
        <v>4</v>
      </c>
      <c r="AW1775" t="s">
        <v>123</v>
      </c>
      <c r="BI1775">
        <v>2</v>
      </c>
      <c r="BN1775" t="s">
        <v>9159</v>
      </c>
      <c r="BO1775" t="s">
        <v>9160</v>
      </c>
      <c r="CB1775" t="s">
        <v>133</v>
      </c>
      <c r="CC1775" t="s">
        <v>134</v>
      </c>
      <c r="CD1775">
        <v>1</v>
      </c>
      <c r="CE1775">
        <v>4</v>
      </c>
      <c r="CG1775" t="s">
        <v>135</v>
      </c>
    </row>
    <row r="1776" spans="1:85" x14ac:dyDescent="0.3">
      <c r="A1776" s="39">
        <v>6775</v>
      </c>
      <c r="B1776" t="s">
        <v>98</v>
      </c>
      <c r="C1776" t="s">
        <v>9183</v>
      </c>
      <c r="D1776" t="s">
        <v>137</v>
      </c>
      <c r="E1776" t="s">
        <v>9155</v>
      </c>
      <c r="F1776" t="s">
        <v>138</v>
      </c>
      <c r="G1776" s="12" t="s">
        <v>101</v>
      </c>
      <c r="H1776" t="s">
        <v>9162</v>
      </c>
      <c r="I1776" t="s">
        <v>8373</v>
      </c>
      <c r="J1776" t="s">
        <v>9184</v>
      </c>
      <c r="K1776" s="29" t="str">
        <f t="shared" si="236"/>
        <v>&lt;ul&gt;
&lt;li&gt;Royal Tradition 600 thread count single ply.
&lt;li&gt;100% Egyptian cotton.
&lt;li&gt;Sateen Weave.
&lt;li&gt;Fitted sheet has a 16" pocket to fit up to 18" mattress. 
&lt;li&gt;Machine wash.
&lt;ul&gt;</v>
      </c>
      <c r="L1776" s="12" t="str">
        <f t="shared" si="233"/>
        <v>Royal Tradition 600 thread count single ply.
100% Egyptian cotton.
Sateen Weave.
Fitted sheet has a 16" pocket to fit up to 18" mattress. 
Machine wash.</v>
      </c>
      <c r="M1776" t="s">
        <v>9164</v>
      </c>
      <c r="N1776"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6"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6" t="s">
        <v>9165</v>
      </c>
      <c r="Q1776" t="s">
        <v>9166</v>
      </c>
      <c r="R1776" t="s">
        <v>9167</v>
      </c>
      <c r="S1776" t="s">
        <v>9168</v>
      </c>
      <c r="T1776" t="s">
        <v>9169</v>
      </c>
      <c r="U1776" t="s">
        <v>9183</v>
      </c>
      <c r="V1776" t="s">
        <v>9183</v>
      </c>
      <c r="W1776" s="20" t="s">
        <v>9185</v>
      </c>
      <c r="X1776" s="20" t="s">
        <v>9185</v>
      </c>
      <c r="Y1776" t="s">
        <v>8234</v>
      </c>
      <c r="Z1776" t="s">
        <v>8235</v>
      </c>
      <c r="AA1776" t="s">
        <v>113</v>
      </c>
      <c r="AB1776" s="12" t="s">
        <v>114</v>
      </c>
      <c r="AC1776" t="str">
        <f t="shared" si="238"/>
        <v>123.99</v>
      </c>
      <c r="AD1776" s="13" t="s">
        <v>9124</v>
      </c>
      <c r="AE1776" s="93">
        <f t="shared" si="241"/>
        <v>90.99</v>
      </c>
      <c r="AG1776">
        <v>5</v>
      </c>
      <c r="AI1776" t="s">
        <v>113</v>
      </c>
      <c r="AJ1776" s="11" t="s">
        <v>116</v>
      </c>
      <c r="AK1776" t="s">
        <v>8252</v>
      </c>
      <c r="AL1776" t="s">
        <v>8253</v>
      </c>
      <c r="AM1776" t="s">
        <v>8254</v>
      </c>
      <c r="AN1776" t="s">
        <v>8255</v>
      </c>
      <c r="AO1776" t="s">
        <v>8256</v>
      </c>
      <c r="AS1776"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6" t="s">
        <v>122</v>
      </c>
      <c r="AU1776" s="11" t="s">
        <v>122</v>
      </c>
      <c r="AV1776">
        <v>4</v>
      </c>
      <c r="AW1776" t="s">
        <v>123</v>
      </c>
      <c r="BI1776">
        <v>2</v>
      </c>
      <c r="BN1776" t="s">
        <v>9159</v>
      </c>
      <c r="BO1776" t="s">
        <v>9160</v>
      </c>
      <c r="CB1776" t="s">
        <v>133</v>
      </c>
      <c r="CC1776" t="s">
        <v>134</v>
      </c>
      <c r="CD1776">
        <v>1</v>
      </c>
      <c r="CE1776">
        <v>4</v>
      </c>
      <c r="CG1776" t="s">
        <v>135</v>
      </c>
    </row>
    <row r="1777" spans="1:85" x14ac:dyDescent="0.3">
      <c r="A1777" s="39">
        <v>6776</v>
      </c>
      <c r="B1777" t="s">
        <v>98</v>
      </c>
      <c r="C1777" t="s">
        <v>9186</v>
      </c>
      <c r="D1777" t="s">
        <v>137</v>
      </c>
      <c r="E1777" t="s">
        <v>9155</v>
      </c>
      <c r="F1777" t="s">
        <v>138</v>
      </c>
      <c r="G1777" s="12" t="s">
        <v>101</v>
      </c>
      <c r="H1777" t="s">
        <v>9162</v>
      </c>
      <c r="I1777" t="s">
        <v>8351</v>
      </c>
      <c r="J1777" t="s">
        <v>9187</v>
      </c>
      <c r="K1777" s="29" t="str">
        <f t="shared" si="236"/>
        <v>&lt;ul&gt;
&lt;li&gt;Royal Tradition 600 thread count single ply.
&lt;li&gt;100% Egyptian cotton.
&lt;li&gt;Sateen Weave.
&lt;li&gt;Fitted sheet has a 16" pocket to fit up to 18" mattress. 
&lt;li&gt;Machine wash.
&lt;ul&gt;</v>
      </c>
      <c r="L1777" s="12" t="str">
        <f t="shared" si="233"/>
        <v>Royal Tradition 600 thread count single ply.
100% Egyptian cotton.
Sateen Weave.
Fitted sheet has a 16" pocket to fit up to 18" mattress. 
Machine wash.</v>
      </c>
      <c r="M1777" t="s">
        <v>9164</v>
      </c>
      <c r="N1777"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7"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7" t="s">
        <v>9165</v>
      </c>
      <c r="Q1777" t="s">
        <v>9166</v>
      </c>
      <c r="R1777" t="s">
        <v>9167</v>
      </c>
      <c r="S1777" t="s">
        <v>9168</v>
      </c>
      <c r="T1777" t="s">
        <v>9169</v>
      </c>
      <c r="U1777" t="s">
        <v>9186</v>
      </c>
      <c r="V1777" t="s">
        <v>9186</v>
      </c>
      <c r="W1777" s="20" t="s">
        <v>9188</v>
      </c>
      <c r="X1777" s="20" t="s">
        <v>9188</v>
      </c>
      <c r="Y1777" t="s">
        <v>8234</v>
      </c>
      <c r="Z1777" t="s">
        <v>8235</v>
      </c>
      <c r="AA1777" t="s">
        <v>113</v>
      </c>
      <c r="AB1777" s="12" t="s">
        <v>114</v>
      </c>
      <c r="AC1777" t="str">
        <f t="shared" si="238"/>
        <v>123.99</v>
      </c>
      <c r="AD1777" s="13" t="s">
        <v>9124</v>
      </c>
      <c r="AE1777" s="93">
        <f t="shared" si="241"/>
        <v>90.99</v>
      </c>
      <c r="AG1777">
        <v>5</v>
      </c>
      <c r="AI1777" t="s">
        <v>113</v>
      </c>
      <c r="AJ1777" s="11" t="s">
        <v>116</v>
      </c>
      <c r="AK1777" t="s">
        <v>8252</v>
      </c>
      <c r="AL1777" t="s">
        <v>8253</v>
      </c>
      <c r="AM1777" t="s">
        <v>8254</v>
      </c>
      <c r="AN1777" t="s">
        <v>8255</v>
      </c>
      <c r="AO1777" t="s">
        <v>8256</v>
      </c>
      <c r="AS1777"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7" t="s">
        <v>122</v>
      </c>
      <c r="AU1777" s="11" t="s">
        <v>122</v>
      </c>
      <c r="AV1777">
        <v>4</v>
      </c>
      <c r="AW1777" t="s">
        <v>123</v>
      </c>
      <c r="BI1777">
        <v>2</v>
      </c>
      <c r="BN1777" t="s">
        <v>9159</v>
      </c>
      <c r="BO1777" t="s">
        <v>9160</v>
      </c>
      <c r="CB1777" t="s">
        <v>133</v>
      </c>
      <c r="CC1777" t="s">
        <v>134</v>
      </c>
      <c r="CD1777">
        <v>1</v>
      </c>
      <c r="CE1777">
        <v>4</v>
      </c>
      <c r="CG1777" t="s">
        <v>135</v>
      </c>
    </row>
    <row r="1778" spans="1:85" x14ac:dyDescent="0.3">
      <c r="A1778" s="39">
        <v>6777</v>
      </c>
      <c r="B1778" t="s">
        <v>98</v>
      </c>
      <c r="C1778" t="s">
        <v>9189</v>
      </c>
      <c r="D1778" t="s">
        <v>137</v>
      </c>
      <c r="E1778" t="s">
        <v>9155</v>
      </c>
      <c r="F1778" t="s">
        <v>138</v>
      </c>
      <c r="G1778" s="12" t="s">
        <v>101</v>
      </c>
      <c r="H1778" t="s">
        <v>9162</v>
      </c>
      <c r="I1778" t="s">
        <v>8365</v>
      </c>
      <c r="J1778" t="s">
        <v>9190</v>
      </c>
      <c r="K1778" s="29" t="str">
        <f t="shared" si="236"/>
        <v>&lt;ul&gt;
&lt;li&gt;Royal Tradition 600 thread count single ply.
&lt;li&gt;100% Egyptian cotton.
&lt;li&gt;Sateen Weave.
&lt;li&gt;Fitted sheet has a 16" pocket to fit up to 18" mattress. 
&lt;li&gt;Machine wash.
&lt;ul&gt;</v>
      </c>
      <c r="L1778" s="12" t="str">
        <f t="shared" si="233"/>
        <v>Royal Tradition 600 thread count single ply.
100% Egyptian cotton.
Sateen Weave.
Fitted sheet has a 16" pocket to fit up to 18" mattress. 
Machine wash.</v>
      </c>
      <c r="M1778" t="s">
        <v>9164</v>
      </c>
      <c r="N1778"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8"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8" t="s">
        <v>9165</v>
      </c>
      <c r="Q1778" t="s">
        <v>9166</v>
      </c>
      <c r="R1778" t="s">
        <v>9167</v>
      </c>
      <c r="S1778" t="s">
        <v>9168</v>
      </c>
      <c r="T1778" t="s">
        <v>9169</v>
      </c>
      <c r="U1778" t="s">
        <v>9189</v>
      </c>
      <c r="V1778" t="s">
        <v>9189</v>
      </c>
      <c r="W1778" s="20" t="s">
        <v>9191</v>
      </c>
      <c r="X1778" s="20" t="s">
        <v>9191</v>
      </c>
      <c r="Y1778" t="s">
        <v>8234</v>
      </c>
      <c r="Z1778" t="s">
        <v>8235</v>
      </c>
      <c r="AA1778" t="s">
        <v>113</v>
      </c>
      <c r="AB1778" s="12" t="s">
        <v>114</v>
      </c>
      <c r="AC1778" t="str">
        <f t="shared" si="238"/>
        <v>123.99</v>
      </c>
      <c r="AD1778" s="13" t="s">
        <v>9124</v>
      </c>
      <c r="AE1778" s="93">
        <f t="shared" si="241"/>
        <v>90.99</v>
      </c>
      <c r="AG1778">
        <v>5</v>
      </c>
      <c r="AI1778" t="s">
        <v>113</v>
      </c>
      <c r="AJ1778" s="11" t="s">
        <v>116</v>
      </c>
      <c r="AK1778" t="s">
        <v>8252</v>
      </c>
      <c r="AL1778" t="s">
        <v>8253</v>
      </c>
      <c r="AM1778" t="s">
        <v>8254</v>
      </c>
      <c r="AN1778" t="s">
        <v>8255</v>
      </c>
      <c r="AO1778" t="s">
        <v>8256</v>
      </c>
      <c r="AS1778"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8" t="s">
        <v>122</v>
      </c>
      <c r="AU1778" s="11" t="s">
        <v>122</v>
      </c>
      <c r="AV1778">
        <v>4</v>
      </c>
      <c r="AW1778" t="s">
        <v>123</v>
      </c>
      <c r="BI1778">
        <v>2</v>
      </c>
      <c r="BN1778" t="s">
        <v>9159</v>
      </c>
      <c r="BO1778" t="s">
        <v>9160</v>
      </c>
      <c r="CB1778" t="s">
        <v>133</v>
      </c>
      <c r="CC1778" t="s">
        <v>134</v>
      </c>
      <c r="CD1778">
        <v>1</v>
      </c>
      <c r="CE1778">
        <v>4</v>
      </c>
      <c r="CG1778" t="s">
        <v>135</v>
      </c>
    </row>
    <row r="1779" spans="1:85" x14ac:dyDescent="0.3">
      <c r="A1779" s="39">
        <v>6778</v>
      </c>
      <c r="B1779" t="s">
        <v>98</v>
      </c>
      <c r="C1779" t="s">
        <v>9192</v>
      </c>
      <c r="D1779" t="s">
        <v>137</v>
      </c>
      <c r="E1779" t="s">
        <v>9155</v>
      </c>
      <c r="F1779" t="s">
        <v>138</v>
      </c>
      <c r="G1779" s="12" t="s">
        <v>101</v>
      </c>
      <c r="H1779" t="s">
        <v>9162</v>
      </c>
      <c r="I1779" t="s">
        <v>8347</v>
      </c>
      <c r="J1779" t="s">
        <v>9193</v>
      </c>
      <c r="K1779" s="29" t="str">
        <f t="shared" si="236"/>
        <v>&lt;ul&gt;
&lt;li&gt;Royal Tradition 600 thread count single ply.
&lt;li&gt;100% Egyptian cotton.
&lt;li&gt;Sateen Weave.
&lt;li&gt;Fitted sheet has a 16" pocket to fit up to 18" mattress. 
&lt;li&gt;Machine wash.
&lt;ul&gt;</v>
      </c>
      <c r="L1779" s="12" t="str">
        <f t="shared" si="233"/>
        <v>Royal Tradition 600 thread count single ply.
100% Egyptian cotton.
Sateen Weave.
Fitted sheet has a 16" pocket to fit up to 18" mattress. 
Machine wash.</v>
      </c>
      <c r="M1779" t="s">
        <v>9164</v>
      </c>
      <c r="N1779"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79"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79" t="s">
        <v>9165</v>
      </c>
      <c r="Q1779" t="s">
        <v>9166</v>
      </c>
      <c r="R1779" t="s">
        <v>9167</v>
      </c>
      <c r="S1779" t="s">
        <v>9168</v>
      </c>
      <c r="T1779" t="s">
        <v>9169</v>
      </c>
      <c r="U1779" t="s">
        <v>9192</v>
      </c>
      <c r="V1779" t="s">
        <v>9192</v>
      </c>
      <c r="W1779" s="20" t="s">
        <v>9194</v>
      </c>
      <c r="X1779" s="20" t="s">
        <v>9194</v>
      </c>
      <c r="Y1779" t="s">
        <v>8234</v>
      </c>
      <c r="Z1779" t="s">
        <v>8235</v>
      </c>
      <c r="AA1779" t="s">
        <v>113</v>
      </c>
      <c r="AB1779" s="12" t="s">
        <v>114</v>
      </c>
      <c r="AC1779" t="str">
        <f t="shared" si="238"/>
        <v>123.99</v>
      </c>
      <c r="AD1779" s="13" t="s">
        <v>9124</v>
      </c>
      <c r="AE1779" s="93">
        <f t="shared" si="241"/>
        <v>90.99</v>
      </c>
      <c r="AG1779">
        <v>5</v>
      </c>
      <c r="AI1779" t="s">
        <v>113</v>
      </c>
      <c r="AJ1779" s="11" t="s">
        <v>116</v>
      </c>
      <c r="AK1779" t="s">
        <v>8252</v>
      </c>
      <c r="AL1779" t="s">
        <v>8253</v>
      </c>
      <c r="AM1779" t="s">
        <v>8254</v>
      </c>
      <c r="AN1779" t="s">
        <v>8255</v>
      </c>
      <c r="AO1779" t="s">
        <v>8256</v>
      </c>
      <c r="AS1779"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79" t="s">
        <v>122</v>
      </c>
      <c r="AU1779" s="11" t="s">
        <v>122</v>
      </c>
      <c r="AV1779">
        <v>4</v>
      </c>
      <c r="AW1779" t="s">
        <v>123</v>
      </c>
      <c r="BI1779">
        <v>2</v>
      </c>
      <c r="BN1779" t="s">
        <v>9159</v>
      </c>
      <c r="BO1779" t="s">
        <v>9160</v>
      </c>
      <c r="CB1779" t="s">
        <v>133</v>
      </c>
      <c r="CC1779" t="s">
        <v>134</v>
      </c>
      <c r="CD1779">
        <v>1</v>
      </c>
      <c r="CE1779">
        <v>4</v>
      </c>
      <c r="CG1779" t="s">
        <v>135</v>
      </c>
    </row>
    <row r="1780" spans="1:85" x14ac:dyDescent="0.3">
      <c r="A1780" s="39">
        <v>6779</v>
      </c>
      <c r="B1780" t="s">
        <v>98</v>
      </c>
      <c r="C1780" t="s">
        <v>9195</v>
      </c>
      <c r="D1780" t="s">
        <v>137</v>
      </c>
      <c r="E1780" t="s">
        <v>9155</v>
      </c>
      <c r="F1780" t="s">
        <v>138</v>
      </c>
      <c r="G1780" s="12" t="s">
        <v>101</v>
      </c>
      <c r="H1780" t="s">
        <v>9162</v>
      </c>
      <c r="I1780" t="s">
        <v>8316</v>
      </c>
      <c r="J1780" t="s">
        <v>9196</v>
      </c>
      <c r="K1780" s="29" t="str">
        <f t="shared" si="236"/>
        <v>&lt;ul&gt;
&lt;li&gt;Royal Tradition 600 thread count single ply.
&lt;li&gt;100% Egyptian cotton.
&lt;li&gt;Sateen Weave.
&lt;li&gt;Fitted sheet has a 16" pocket to fit up to 18" mattress. 
&lt;li&gt;Machine wash.
&lt;ul&gt;</v>
      </c>
      <c r="L1780" s="12" t="str">
        <f t="shared" si="233"/>
        <v>Royal Tradition 600 thread count single ply.
100% Egyptian cotton.
Sateen Weave.
Fitted sheet has a 16" pocket to fit up to 18" mattress. 
Machine wash.</v>
      </c>
      <c r="M1780" t="s">
        <v>9164</v>
      </c>
      <c r="N1780"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80"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80" t="s">
        <v>9165</v>
      </c>
      <c r="Q1780" t="s">
        <v>9166</v>
      </c>
      <c r="R1780" t="s">
        <v>9167</v>
      </c>
      <c r="S1780" t="s">
        <v>9168</v>
      </c>
      <c r="T1780" t="s">
        <v>9169</v>
      </c>
      <c r="U1780" t="s">
        <v>9195</v>
      </c>
      <c r="V1780" t="s">
        <v>9195</v>
      </c>
      <c r="W1780" s="20" t="s">
        <v>9197</v>
      </c>
      <c r="X1780" s="20" t="s">
        <v>9197</v>
      </c>
      <c r="Y1780" t="s">
        <v>8234</v>
      </c>
      <c r="Z1780" t="s">
        <v>8235</v>
      </c>
      <c r="AA1780" t="s">
        <v>113</v>
      </c>
      <c r="AB1780" s="12" t="s">
        <v>114</v>
      </c>
      <c r="AC1780" t="str">
        <f t="shared" si="238"/>
        <v>123.99</v>
      </c>
      <c r="AD1780" s="13" t="s">
        <v>9124</v>
      </c>
      <c r="AE1780" s="93">
        <f t="shared" si="241"/>
        <v>90.99</v>
      </c>
      <c r="AG1780">
        <v>5</v>
      </c>
      <c r="AI1780" t="s">
        <v>113</v>
      </c>
      <c r="AJ1780" s="11" t="s">
        <v>116</v>
      </c>
      <c r="AK1780" t="s">
        <v>8252</v>
      </c>
      <c r="AL1780" t="s">
        <v>8253</v>
      </c>
      <c r="AM1780" t="s">
        <v>8254</v>
      </c>
      <c r="AN1780" t="s">
        <v>8255</v>
      </c>
      <c r="AO1780" t="s">
        <v>8256</v>
      </c>
      <c r="AS1780"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80" t="s">
        <v>122</v>
      </c>
      <c r="AU1780" s="11" t="s">
        <v>122</v>
      </c>
      <c r="AV1780">
        <v>4</v>
      </c>
      <c r="AW1780" t="s">
        <v>123</v>
      </c>
      <c r="BI1780">
        <v>2</v>
      </c>
      <c r="BN1780" t="s">
        <v>9159</v>
      </c>
      <c r="BO1780" t="s">
        <v>9160</v>
      </c>
      <c r="CB1780" t="s">
        <v>133</v>
      </c>
      <c r="CC1780" t="s">
        <v>134</v>
      </c>
      <c r="CD1780">
        <v>1</v>
      </c>
      <c r="CE1780">
        <v>4</v>
      </c>
      <c r="CG1780" t="s">
        <v>135</v>
      </c>
    </row>
    <row r="1781" spans="1:85" x14ac:dyDescent="0.3">
      <c r="A1781" s="39">
        <v>6780</v>
      </c>
      <c r="B1781" t="s">
        <v>98</v>
      </c>
      <c r="C1781" t="s">
        <v>9198</v>
      </c>
      <c r="D1781" t="s">
        <v>137</v>
      </c>
      <c r="E1781" t="s">
        <v>9155</v>
      </c>
      <c r="F1781" t="s">
        <v>138</v>
      </c>
      <c r="G1781" s="12" t="s">
        <v>101</v>
      </c>
      <c r="H1781" t="s">
        <v>9162</v>
      </c>
      <c r="I1781" t="s">
        <v>8249</v>
      </c>
      <c r="J1781" t="s">
        <v>9199</v>
      </c>
      <c r="K1781" s="29" t="str">
        <f t="shared" si="236"/>
        <v>&lt;ul&gt;
&lt;li&gt;Royal Tradition 600 thread count single ply.
&lt;li&gt;100% Egyptian cotton.
&lt;li&gt;Sateen Weave.
&lt;li&gt;Fitted sheet has a 16" pocket to fit up to 18" mattress. 
&lt;li&gt;Machine wash.
&lt;ul&gt;</v>
      </c>
      <c r="L1781" s="12" t="str">
        <f t="shared" si="233"/>
        <v>Royal Tradition 600 thread count single ply.
100% Egyptian cotton.
Sateen Weave.
Fitted sheet has a 16" pocket to fit up to 18" mattress. 
Machine wash.</v>
      </c>
      <c r="M1781" t="s">
        <v>9164</v>
      </c>
      <c r="N1781"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81"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81" t="s">
        <v>9165</v>
      </c>
      <c r="Q1781" t="s">
        <v>9166</v>
      </c>
      <c r="R1781" t="s">
        <v>9167</v>
      </c>
      <c r="S1781" t="s">
        <v>9168</v>
      </c>
      <c r="T1781" t="s">
        <v>9169</v>
      </c>
      <c r="U1781" t="s">
        <v>9198</v>
      </c>
      <c r="V1781" t="s">
        <v>9198</v>
      </c>
      <c r="W1781" s="20" t="s">
        <v>9200</v>
      </c>
      <c r="X1781" s="20" t="s">
        <v>9200</v>
      </c>
      <c r="Y1781" t="s">
        <v>8234</v>
      </c>
      <c r="Z1781" t="s">
        <v>8235</v>
      </c>
      <c r="AA1781" t="s">
        <v>113</v>
      </c>
      <c r="AB1781" s="12" t="s">
        <v>114</v>
      </c>
      <c r="AC1781" t="str">
        <f t="shared" si="238"/>
        <v>123.99</v>
      </c>
      <c r="AD1781" s="13" t="s">
        <v>9124</v>
      </c>
      <c r="AE1781" s="93">
        <f t="shared" si="241"/>
        <v>90.99</v>
      </c>
      <c r="AG1781">
        <v>5</v>
      </c>
      <c r="AI1781" t="s">
        <v>113</v>
      </c>
      <c r="AJ1781" s="11" t="s">
        <v>116</v>
      </c>
      <c r="AK1781" t="s">
        <v>8252</v>
      </c>
      <c r="AL1781" t="s">
        <v>8253</v>
      </c>
      <c r="AM1781" t="s">
        <v>8254</v>
      </c>
      <c r="AN1781" t="s">
        <v>8255</v>
      </c>
      <c r="AO1781" t="s">
        <v>8256</v>
      </c>
      <c r="AS1781"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81" t="s">
        <v>122</v>
      </c>
      <c r="AU1781" s="11" t="s">
        <v>122</v>
      </c>
      <c r="AV1781">
        <v>4</v>
      </c>
      <c r="AW1781" t="s">
        <v>123</v>
      </c>
      <c r="BI1781">
        <v>2</v>
      </c>
      <c r="BN1781" t="s">
        <v>9159</v>
      </c>
      <c r="BO1781" t="s">
        <v>9160</v>
      </c>
      <c r="CB1781" t="s">
        <v>133</v>
      </c>
      <c r="CC1781" t="s">
        <v>134</v>
      </c>
      <c r="CD1781">
        <v>1</v>
      </c>
      <c r="CE1781">
        <v>4</v>
      </c>
      <c r="CG1781" t="s">
        <v>135</v>
      </c>
    </row>
    <row r="1782" spans="1:85" x14ac:dyDescent="0.3">
      <c r="A1782" s="39">
        <v>6781</v>
      </c>
      <c r="B1782" t="s">
        <v>98</v>
      </c>
      <c r="C1782" t="s">
        <v>9201</v>
      </c>
      <c r="D1782" t="s">
        <v>137</v>
      </c>
      <c r="E1782" t="s">
        <v>9155</v>
      </c>
      <c r="F1782" t="s">
        <v>138</v>
      </c>
      <c r="G1782" s="12" t="s">
        <v>101</v>
      </c>
      <c r="H1782" t="s">
        <v>9162</v>
      </c>
      <c r="I1782" t="s">
        <v>8407</v>
      </c>
      <c r="J1782" t="s">
        <v>9202</v>
      </c>
      <c r="K1782" s="29" t="str">
        <f t="shared" si="236"/>
        <v>&lt;ul&gt;
&lt;li&gt;Royal Tradition 600 thread count single ply.
&lt;li&gt;100% Egyptian cotton.
&lt;li&gt;Sateen Weave.
&lt;li&gt;Fitted sheet has a 16" pocket to fit up to 18" mattress. 
&lt;li&gt;Machine wash.
&lt;ul&gt;</v>
      </c>
      <c r="L1782" s="12" t="str">
        <f t="shared" si="233"/>
        <v>Royal Tradition 600 thread count single ply.
100% Egyptian cotton.
Sateen Weave.
Fitted sheet has a 16" pocket to fit up to 18" mattress. 
Machine wash.</v>
      </c>
      <c r="M1782" t="s">
        <v>9164</v>
      </c>
      <c r="N1782" s="12" t="str">
        <f t="shared" si="237"/>
        <v>Royal Tradition 600 thread count single ply.
100% Egyptian cotton.
Sateen Weave.
Fitted sheet has a 16" pocket to fit up to 18" mattress. 
Machine wash.
Royal Tradition 600 thread count single ply. 100% Egyptian cotton, Sateen Weave. Fitted sheet has a 16" pocket to fit up to 18" mattress. Machine wash. Full set includes 1-flat sheet (80x94"), 1-fitted sheet (54x76") and two pillowcases (20" x 30").</v>
      </c>
      <c r="O1782" s="11" t="str">
        <f t="shared" si="234"/>
        <v>&lt;ul&gt;
&lt;li&gt;Royal Tradition 600 thread count single ply.
&lt;li&gt;100% Egyptian cotton.
&lt;li&gt;Sateen Weave.
&lt;li&gt;Fitted sheet has a 16" pocket to fit up to 18" mattress. 
&lt;li&gt;Machine wash.
&lt;ul&gt;
Royal Tradition 600 thread count single ply. 100% Egyptian cotton, Sateen Weave. Fitted sheet has a 16" pocket to fit up to 18" mattress. Machine wash. Full set includes 1-flat sheet (80x94"), 1-fitted sheet (54x76") and two pillowcases (20" x 30").</v>
      </c>
      <c r="P1782" t="s">
        <v>9165</v>
      </c>
      <c r="Q1782" t="s">
        <v>9166</v>
      </c>
      <c r="R1782" t="s">
        <v>9167</v>
      </c>
      <c r="S1782" t="s">
        <v>9168</v>
      </c>
      <c r="T1782" t="s">
        <v>9169</v>
      </c>
      <c r="U1782" t="s">
        <v>9201</v>
      </c>
      <c r="V1782" t="s">
        <v>9201</v>
      </c>
      <c r="W1782" s="20" t="s">
        <v>9203</v>
      </c>
      <c r="X1782" s="20" t="s">
        <v>9203</v>
      </c>
      <c r="Y1782" t="s">
        <v>8234</v>
      </c>
      <c r="Z1782" t="s">
        <v>8235</v>
      </c>
      <c r="AA1782" t="s">
        <v>113</v>
      </c>
      <c r="AB1782" s="12" t="s">
        <v>114</v>
      </c>
      <c r="AC1782" t="str">
        <f t="shared" si="238"/>
        <v>123.99</v>
      </c>
      <c r="AD1782" s="13" t="s">
        <v>9124</v>
      </c>
      <c r="AE1782" s="93">
        <f t="shared" si="241"/>
        <v>90.99</v>
      </c>
      <c r="AG1782">
        <v>5</v>
      </c>
      <c r="AI1782" t="s">
        <v>113</v>
      </c>
      <c r="AJ1782" s="11" t="s">
        <v>116</v>
      </c>
      <c r="AK1782" t="s">
        <v>8252</v>
      </c>
      <c r="AL1782" t="s">
        <v>8253</v>
      </c>
      <c r="AM1782" t="s">
        <v>8254</v>
      </c>
      <c r="AN1782" t="s">
        <v>8255</v>
      </c>
      <c r="AO1782" t="s">
        <v>8256</v>
      </c>
      <c r="AS1782" s="11" t="str">
        <f t="shared" si="235"/>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1782" t="s">
        <v>122</v>
      </c>
      <c r="AU1782" s="11" t="s">
        <v>122</v>
      </c>
      <c r="AV1782">
        <v>4</v>
      </c>
      <c r="AW1782" t="s">
        <v>123</v>
      </c>
      <c r="BI1782">
        <v>2</v>
      </c>
      <c r="BN1782" t="s">
        <v>9159</v>
      </c>
      <c r="BO1782" t="s">
        <v>9160</v>
      </c>
      <c r="CB1782" t="s">
        <v>133</v>
      </c>
      <c r="CC1782" t="s">
        <v>134</v>
      </c>
      <c r="CD1782">
        <v>1</v>
      </c>
      <c r="CE1782">
        <v>4</v>
      </c>
      <c r="CG1782" t="s">
        <v>135</v>
      </c>
    </row>
    <row r="1783" spans="1:85" x14ac:dyDescent="0.3">
      <c r="A1783" s="39">
        <v>6782</v>
      </c>
      <c r="B1783" t="s">
        <v>98</v>
      </c>
      <c r="C1783" t="s">
        <v>9204</v>
      </c>
      <c r="D1783" t="s">
        <v>100</v>
      </c>
      <c r="G1783" s="12"/>
      <c r="J1783" t="s">
        <v>9205</v>
      </c>
      <c r="K1783" s="29" t="str">
        <f t="shared" si="236"/>
        <v>&lt;ul&gt;
&lt;li&gt;Royal Tradition 600 thread count single ply.
&lt;li&gt;100% Egyptian cotton
&lt;li&gt;Steen Weave.
&lt;li&gt;Fitted sheet has a 16" pocket to fit up to 18" mattress.
&lt;li&gt;Machine wash.
&lt;ul&gt;</v>
      </c>
      <c r="L1783" s="12" t="str">
        <f t="shared" si="233"/>
        <v>Royal Tradition 600 thread count single ply.
100% Egyptian cotton
Steen Weave.
Fitted sheet has a 16" pocket to fit up to 18" mattress.
Machine wash.</v>
      </c>
      <c r="M1783" t="s">
        <v>9206</v>
      </c>
      <c r="N1783"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3"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3" t="s">
        <v>9165</v>
      </c>
      <c r="Q1783" t="s">
        <v>9207</v>
      </c>
      <c r="R1783" t="s">
        <v>9208</v>
      </c>
      <c r="S1783" t="s">
        <v>9209</v>
      </c>
      <c r="T1783" t="s">
        <v>9169</v>
      </c>
      <c r="U1783" t="s">
        <v>9204</v>
      </c>
      <c r="V1783" t="s">
        <v>9204</v>
      </c>
      <c r="W1783" s="20" t="s">
        <v>9210</v>
      </c>
      <c r="X1783" s="20" t="s">
        <v>9210</v>
      </c>
      <c r="Y1783" t="s">
        <v>8234</v>
      </c>
      <c r="Z1783" t="s">
        <v>8235</v>
      </c>
      <c r="AA1783" t="s">
        <v>113</v>
      </c>
      <c r="AB1783" s="12" t="s">
        <v>114</v>
      </c>
      <c r="AC1783" t="str">
        <f t="shared" si="238"/>
        <v>0.99</v>
      </c>
      <c r="AE1783" s="93"/>
      <c r="AG1783">
        <v>5</v>
      </c>
      <c r="AI1783" t="s">
        <v>113</v>
      </c>
      <c r="AJ1783" s="11" t="s">
        <v>116</v>
      </c>
      <c r="AK1783" t="s">
        <v>8261</v>
      </c>
      <c r="AL1783" t="s">
        <v>8262</v>
      </c>
      <c r="AM1783" t="s">
        <v>8263</v>
      </c>
      <c r="AN1783" t="s">
        <v>8264</v>
      </c>
      <c r="AO1783" t="s">
        <v>8265</v>
      </c>
      <c r="AS1783"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3" t="s">
        <v>122</v>
      </c>
      <c r="AU1783" s="11" t="s">
        <v>122</v>
      </c>
      <c r="AV1783">
        <v>5</v>
      </c>
      <c r="AW1783" t="s">
        <v>123</v>
      </c>
      <c r="BI1783">
        <v>2</v>
      </c>
      <c r="BN1783" t="s">
        <v>9211</v>
      </c>
      <c r="CB1783" t="s">
        <v>133</v>
      </c>
      <c r="CC1783" t="s">
        <v>134</v>
      </c>
      <c r="CD1783">
        <v>1</v>
      </c>
      <c r="CE1783">
        <v>4</v>
      </c>
      <c r="CG1783" t="s">
        <v>135</v>
      </c>
    </row>
    <row r="1784" spans="1:85" x14ac:dyDescent="0.3">
      <c r="A1784" s="39">
        <v>6783</v>
      </c>
      <c r="B1784" t="s">
        <v>98</v>
      </c>
      <c r="C1784" t="s">
        <v>9212</v>
      </c>
      <c r="D1784" t="s">
        <v>137</v>
      </c>
      <c r="E1784" t="s">
        <v>9204</v>
      </c>
      <c r="F1784" t="s">
        <v>138</v>
      </c>
      <c r="G1784" s="12" t="s">
        <v>101</v>
      </c>
      <c r="H1784" t="s">
        <v>847</v>
      </c>
      <c r="I1784" t="s">
        <v>7884</v>
      </c>
      <c r="J1784" t="s">
        <v>9213</v>
      </c>
      <c r="K1784" s="29" t="str">
        <f t="shared" si="236"/>
        <v>&lt;ul&gt;
&lt;li&gt;Royal Tradition 600 thread count single ply.
&lt;li&gt;100% Egyptian cotton
&lt;li&gt;Steen Weave.
&lt;li&gt;Fitted sheet has a 16" pocket to fit up to 18" mattress.
&lt;li&gt;Machine wash.
&lt;ul&gt;</v>
      </c>
      <c r="L1784" s="12" t="str">
        <f t="shared" si="233"/>
        <v>Royal Tradition 600 thread count single ply.
100% Egyptian cotton
Steen Weave.
Fitted sheet has a 16" pocket to fit up to 18" mattress.
Machine wash.</v>
      </c>
      <c r="M1784" t="s">
        <v>9206</v>
      </c>
      <c r="N1784"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4"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4" t="s">
        <v>9165</v>
      </c>
      <c r="Q1784" t="s">
        <v>9207</v>
      </c>
      <c r="R1784" t="s">
        <v>9208</v>
      </c>
      <c r="S1784" t="s">
        <v>9209</v>
      </c>
      <c r="T1784" t="s">
        <v>9169</v>
      </c>
      <c r="U1784" t="s">
        <v>9212</v>
      </c>
      <c r="V1784" t="s">
        <v>9212</v>
      </c>
      <c r="W1784" s="20" t="s">
        <v>9214</v>
      </c>
      <c r="X1784" s="20" t="s">
        <v>9214</v>
      </c>
      <c r="Y1784" t="s">
        <v>8234</v>
      </c>
      <c r="Z1784" t="s">
        <v>8235</v>
      </c>
      <c r="AA1784" t="s">
        <v>113</v>
      </c>
      <c r="AB1784" s="12" t="s">
        <v>114</v>
      </c>
      <c r="AC1784" t="str">
        <f t="shared" si="238"/>
        <v>139.99</v>
      </c>
      <c r="AD1784" s="13" t="s">
        <v>9215</v>
      </c>
      <c r="AE1784" s="93">
        <f t="shared" ref="AE1784:AE1795" si="242">AD1784+AG1784</f>
        <v>101.99</v>
      </c>
      <c r="AG1784">
        <v>5</v>
      </c>
      <c r="AI1784" t="s">
        <v>113</v>
      </c>
      <c r="AJ1784" s="11" t="s">
        <v>116</v>
      </c>
      <c r="AK1784" t="s">
        <v>8261</v>
      </c>
      <c r="AL1784" t="s">
        <v>8262</v>
      </c>
      <c r="AM1784" t="s">
        <v>8263</v>
      </c>
      <c r="AN1784" t="s">
        <v>8264</v>
      </c>
      <c r="AO1784" t="s">
        <v>8265</v>
      </c>
      <c r="AS1784"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4" t="s">
        <v>122</v>
      </c>
      <c r="AU1784" s="11" t="s">
        <v>122</v>
      </c>
      <c r="AV1784">
        <v>5</v>
      </c>
      <c r="AW1784" t="s">
        <v>123</v>
      </c>
      <c r="BI1784">
        <v>2</v>
      </c>
      <c r="BN1784" t="s">
        <v>9211</v>
      </c>
      <c r="CB1784" t="s">
        <v>133</v>
      </c>
      <c r="CC1784" t="s">
        <v>134</v>
      </c>
      <c r="CD1784">
        <v>1</v>
      </c>
      <c r="CE1784">
        <v>4</v>
      </c>
      <c r="CG1784" t="s">
        <v>135</v>
      </c>
    </row>
    <row r="1785" spans="1:85" x14ac:dyDescent="0.3">
      <c r="A1785" s="39">
        <v>6784</v>
      </c>
      <c r="B1785" t="s">
        <v>98</v>
      </c>
      <c r="C1785" t="s">
        <v>9216</v>
      </c>
      <c r="D1785" t="s">
        <v>137</v>
      </c>
      <c r="E1785" t="s">
        <v>9204</v>
      </c>
      <c r="F1785" t="s">
        <v>138</v>
      </c>
      <c r="G1785" s="12" t="s">
        <v>101</v>
      </c>
      <c r="H1785" t="s">
        <v>847</v>
      </c>
      <c r="I1785" t="s">
        <v>8300</v>
      </c>
      <c r="J1785" t="s">
        <v>9217</v>
      </c>
      <c r="K1785" s="29" t="str">
        <f t="shared" si="236"/>
        <v>&lt;ul&gt;
&lt;li&gt;Royal Tradition 600 thread count single ply.
&lt;li&gt;100% Egyptian cotton
&lt;li&gt;Steen Weave.
&lt;li&gt;Fitted sheet has a 16" pocket to fit up to 18" mattress.
&lt;li&gt;Machine wash.
&lt;ul&gt;</v>
      </c>
      <c r="L1785" s="12" t="str">
        <f t="shared" si="233"/>
        <v>Royal Tradition 600 thread count single ply.
100% Egyptian cotton
Steen Weave.
Fitted sheet has a 16" pocket to fit up to 18" mattress.
Machine wash.</v>
      </c>
      <c r="M1785" t="s">
        <v>9206</v>
      </c>
      <c r="N1785"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5"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5" t="s">
        <v>9165</v>
      </c>
      <c r="Q1785" t="s">
        <v>9207</v>
      </c>
      <c r="R1785" t="s">
        <v>9208</v>
      </c>
      <c r="S1785" t="s">
        <v>9209</v>
      </c>
      <c r="T1785" t="s">
        <v>9169</v>
      </c>
      <c r="U1785" t="s">
        <v>9216</v>
      </c>
      <c r="V1785" t="s">
        <v>9216</v>
      </c>
      <c r="W1785" s="20" t="s">
        <v>9218</v>
      </c>
      <c r="X1785" s="20" t="s">
        <v>9218</v>
      </c>
      <c r="Y1785" t="s">
        <v>8234</v>
      </c>
      <c r="Z1785" t="s">
        <v>8235</v>
      </c>
      <c r="AA1785" t="s">
        <v>113</v>
      </c>
      <c r="AB1785" s="12" t="s">
        <v>114</v>
      </c>
      <c r="AC1785" t="str">
        <f t="shared" si="238"/>
        <v>139.99</v>
      </c>
      <c r="AD1785" s="13" t="s">
        <v>9215</v>
      </c>
      <c r="AE1785" s="93">
        <f t="shared" si="242"/>
        <v>101.99</v>
      </c>
      <c r="AG1785">
        <v>5</v>
      </c>
      <c r="AI1785" t="s">
        <v>113</v>
      </c>
      <c r="AJ1785" s="11" t="s">
        <v>116</v>
      </c>
      <c r="AK1785" t="s">
        <v>8261</v>
      </c>
      <c r="AL1785" t="s">
        <v>8262</v>
      </c>
      <c r="AM1785" t="s">
        <v>8263</v>
      </c>
      <c r="AN1785" t="s">
        <v>8264</v>
      </c>
      <c r="AO1785" t="s">
        <v>8265</v>
      </c>
      <c r="AS1785"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5" t="s">
        <v>122</v>
      </c>
      <c r="AU1785" s="11" t="s">
        <v>122</v>
      </c>
      <c r="AV1785">
        <v>5</v>
      </c>
      <c r="AW1785" t="s">
        <v>123</v>
      </c>
      <c r="BI1785">
        <v>2</v>
      </c>
      <c r="BN1785" t="s">
        <v>9211</v>
      </c>
      <c r="CB1785" t="s">
        <v>133</v>
      </c>
      <c r="CC1785" t="s">
        <v>134</v>
      </c>
      <c r="CD1785">
        <v>1</v>
      </c>
      <c r="CE1785">
        <v>4</v>
      </c>
      <c r="CG1785" t="s">
        <v>135</v>
      </c>
    </row>
    <row r="1786" spans="1:85" x14ac:dyDescent="0.3">
      <c r="A1786" s="39">
        <v>6785</v>
      </c>
      <c r="B1786" t="s">
        <v>98</v>
      </c>
      <c r="C1786" t="s">
        <v>9219</v>
      </c>
      <c r="D1786" t="s">
        <v>137</v>
      </c>
      <c r="E1786" t="s">
        <v>9204</v>
      </c>
      <c r="F1786" t="s">
        <v>138</v>
      </c>
      <c r="G1786" s="12" t="s">
        <v>101</v>
      </c>
      <c r="H1786" t="s">
        <v>847</v>
      </c>
      <c r="I1786" t="s">
        <v>8316</v>
      </c>
      <c r="J1786" t="s">
        <v>9220</v>
      </c>
      <c r="K1786" s="29" t="str">
        <f t="shared" si="236"/>
        <v>&lt;ul&gt;
&lt;li&gt;Royal Tradition 600 thread count single ply.
&lt;li&gt;100% Egyptian cotton
&lt;li&gt;Steen Weave.
&lt;li&gt;Fitted sheet has a 16" pocket to fit up to 18" mattress.
&lt;li&gt;Machine wash.
&lt;ul&gt;</v>
      </c>
      <c r="L1786" s="12" t="str">
        <f t="shared" si="233"/>
        <v>Royal Tradition 600 thread count single ply.
100% Egyptian cotton
Steen Weave.
Fitted sheet has a 16" pocket to fit up to 18" mattress.
Machine wash.</v>
      </c>
      <c r="M1786" t="s">
        <v>9206</v>
      </c>
      <c r="N1786"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6"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6" t="s">
        <v>9165</v>
      </c>
      <c r="Q1786" t="s">
        <v>9207</v>
      </c>
      <c r="R1786" t="s">
        <v>9208</v>
      </c>
      <c r="S1786" t="s">
        <v>9209</v>
      </c>
      <c r="T1786" t="s">
        <v>9169</v>
      </c>
      <c r="U1786" t="s">
        <v>9219</v>
      </c>
      <c r="V1786" t="s">
        <v>9219</v>
      </c>
      <c r="W1786" s="20" t="s">
        <v>9221</v>
      </c>
      <c r="X1786" s="20" t="s">
        <v>9221</v>
      </c>
      <c r="Y1786" t="s">
        <v>8234</v>
      </c>
      <c r="Z1786" t="s">
        <v>8235</v>
      </c>
      <c r="AA1786" t="s">
        <v>113</v>
      </c>
      <c r="AB1786" s="12" t="s">
        <v>114</v>
      </c>
      <c r="AC1786" t="str">
        <f t="shared" si="238"/>
        <v>139.99</v>
      </c>
      <c r="AD1786" s="13" t="s">
        <v>9215</v>
      </c>
      <c r="AE1786" s="93">
        <f t="shared" si="242"/>
        <v>101.99</v>
      </c>
      <c r="AG1786">
        <v>5</v>
      </c>
      <c r="AI1786" t="s">
        <v>113</v>
      </c>
      <c r="AJ1786" s="11" t="s">
        <v>116</v>
      </c>
      <c r="AK1786" t="s">
        <v>8261</v>
      </c>
      <c r="AL1786" t="s">
        <v>8262</v>
      </c>
      <c r="AM1786" t="s">
        <v>8263</v>
      </c>
      <c r="AN1786" t="s">
        <v>8264</v>
      </c>
      <c r="AO1786" t="s">
        <v>8265</v>
      </c>
      <c r="AS1786"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6" t="s">
        <v>122</v>
      </c>
      <c r="AU1786" s="11" t="s">
        <v>122</v>
      </c>
      <c r="AV1786">
        <v>5</v>
      </c>
      <c r="AW1786" t="s">
        <v>123</v>
      </c>
      <c r="BI1786">
        <v>2</v>
      </c>
      <c r="BN1786" t="s">
        <v>9211</v>
      </c>
      <c r="CB1786" t="s">
        <v>133</v>
      </c>
      <c r="CC1786" t="s">
        <v>134</v>
      </c>
      <c r="CD1786">
        <v>1</v>
      </c>
      <c r="CE1786">
        <v>4</v>
      </c>
      <c r="CG1786" t="s">
        <v>135</v>
      </c>
    </row>
    <row r="1787" spans="1:85" x14ac:dyDescent="0.3">
      <c r="A1787" s="39">
        <v>6786</v>
      </c>
      <c r="B1787" t="s">
        <v>98</v>
      </c>
      <c r="C1787" t="s">
        <v>9222</v>
      </c>
      <c r="D1787" t="s">
        <v>137</v>
      </c>
      <c r="E1787" t="s">
        <v>9204</v>
      </c>
      <c r="F1787" t="s">
        <v>138</v>
      </c>
      <c r="G1787" s="12" t="s">
        <v>101</v>
      </c>
      <c r="H1787" t="s">
        <v>847</v>
      </c>
      <c r="I1787" t="s">
        <v>8258</v>
      </c>
      <c r="J1787" t="s">
        <v>9223</v>
      </c>
      <c r="K1787" s="29" t="str">
        <f t="shared" si="236"/>
        <v>&lt;ul&gt;
&lt;li&gt;Royal Tradition 600 thread count single ply.
&lt;li&gt;100% Egyptian cotton
&lt;li&gt;Steen Weave.
&lt;li&gt;Fitted sheet has a 16" pocket to fit up to 18" mattress.
&lt;li&gt;Machine wash.
&lt;ul&gt;</v>
      </c>
      <c r="L1787" s="12" t="str">
        <f t="shared" si="233"/>
        <v>Royal Tradition 600 thread count single ply.
100% Egyptian cotton
Steen Weave.
Fitted sheet has a 16" pocket to fit up to 18" mattress.
Machine wash.</v>
      </c>
      <c r="M1787" t="s">
        <v>9206</v>
      </c>
      <c r="N1787"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7"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7" t="s">
        <v>9165</v>
      </c>
      <c r="Q1787" t="s">
        <v>9207</v>
      </c>
      <c r="R1787" t="s">
        <v>9208</v>
      </c>
      <c r="S1787" t="s">
        <v>9209</v>
      </c>
      <c r="T1787" t="s">
        <v>9169</v>
      </c>
      <c r="U1787" t="s">
        <v>9222</v>
      </c>
      <c r="V1787" t="s">
        <v>9222</v>
      </c>
      <c r="W1787" s="20" t="s">
        <v>9224</v>
      </c>
      <c r="X1787" s="20" t="s">
        <v>9224</v>
      </c>
      <c r="Y1787" t="s">
        <v>8234</v>
      </c>
      <c r="Z1787" t="s">
        <v>8235</v>
      </c>
      <c r="AA1787" t="s">
        <v>113</v>
      </c>
      <c r="AB1787" s="12" t="s">
        <v>114</v>
      </c>
      <c r="AC1787" t="str">
        <f t="shared" si="238"/>
        <v>139.99</v>
      </c>
      <c r="AD1787" s="13" t="s">
        <v>9215</v>
      </c>
      <c r="AE1787" s="93">
        <f t="shared" si="242"/>
        <v>101.99</v>
      </c>
      <c r="AG1787">
        <v>5</v>
      </c>
      <c r="AI1787" t="s">
        <v>113</v>
      </c>
      <c r="AJ1787" s="11" t="s">
        <v>116</v>
      </c>
      <c r="AK1787" t="s">
        <v>8261</v>
      </c>
      <c r="AL1787" t="s">
        <v>8262</v>
      </c>
      <c r="AM1787" t="s">
        <v>8263</v>
      </c>
      <c r="AN1787" t="s">
        <v>8264</v>
      </c>
      <c r="AO1787" t="s">
        <v>8265</v>
      </c>
      <c r="AS1787"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7" t="s">
        <v>122</v>
      </c>
      <c r="AU1787" s="11" t="s">
        <v>122</v>
      </c>
      <c r="AV1787">
        <v>5</v>
      </c>
      <c r="AW1787" t="s">
        <v>123</v>
      </c>
      <c r="BI1787">
        <v>2</v>
      </c>
      <c r="BN1787" t="s">
        <v>9211</v>
      </c>
      <c r="CB1787" t="s">
        <v>133</v>
      </c>
      <c r="CC1787" t="s">
        <v>134</v>
      </c>
      <c r="CD1787">
        <v>1</v>
      </c>
      <c r="CE1787">
        <v>4</v>
      </c>
      <c r="CG1787" t="s">
        <v>135</v>
      </c>
    </row>
    <row r="1788" spans="1:85" x14ac:dyDescent="0.3">
      <c r="A1788" s="39">
        <v>6787</v>
      </c>
      <c r="B1788" t="s">
        <v>98</v>
      </c>
      <c r="C1788" t="s">
        <v>9225</v>
      </c>
      <c r="D1788" t="s">
        <v>137</v>
      </c>
      <c r="E1788" t="s">
        <v>9204</v>
      </c>
      <c r="F1788" t="s">
        <v>138</v>
      </c>
      <c r="G1788" s="12" t="s">
        <v>101</v>
      </c>
      <c r="H1788" t="s">
        <v>847</v>
      </c>
      <c r="I1788" t="s">
        <v>8339</v>
      </c>
      <c r="J1788" t="s">
        <v>9226</v>
      </c>
      <c r="K1788" s="29" t="str">
        <f t="shared" si="236"/>
        <v>&lt;ul&gt;
&lt;li&gt;Royal Tradition 600 thread count single ply.
&lt;li&gt;100% Egyptian cotton
&lt;li&gt;Steen Weave.
&lt;li&gt;Fitted sheet has a 16" pocket to fit up to 18" mattress.
&lt;li&gt;Machine wash.
&lt;ul&gt;</v>
      </c>
      <c r="L1788" s="12" t="str">
        <f t="shared" si="233"/>
        <v>Royal Tradition 600 thread count single ply.
100% Egyptian cotton
Steen Weave.
Fitted sheet has a 16" pocket to fit up to 18" mattress.
Machine wash.</v>
      </c>
      <c r="M1788" t="s">
        <v>9206</v>
      </c>
      <c r="N1788"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8"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8" t="s">
        <v>9165</v>
      </c>
      <c r="Q1788" t="s">
        <v>9207</v>
      </c>
      <c r="R1788" t="s">
        <v>9208</v>
      </c>
      <c r="S1788" t="s">
        <v>9209</v>
      </c>
      <c r="T1788" t="s">
        <v>9169</v>
      </c>
      <c r="U1788" t="s">
        <v>9225</v>
      </c>
      <c r="V1788" t="s">
        <v>9225</v>
      </c>
      <c r="W1788" s="20" t="s">
        <v>9227</v>
      </c>
      <c r="X1788" s="20" t="s">
        <v>9227</v>
      </c>
      <c r="Y1788" t="s">
        <v>8234</v>
      </c>
      <c r="Z1788" t="s">
        <v>8235</v>
      </c>
      <c r="AA1788" t="s">
        <v>113</v>
      </c>
      <c r="AB1788" s="12" t="s">
        <v>114</v>
      </c>
      <c r="AC1788" t="str">
        <f t="shared" si="238"/>
        <v>139.99</v>
      </c>
      <c r="AD1788" s="13" t="s">
        <v>9215</v>
      </c>
      <c r="AE1788" s="93">
        <f t="shared" si="242"/>
        <v>101.99</v>
      </c>
      <c r="AG1788">
        <v>5</v>
      </c>
      <c r="AI1788" t="s">
        <v>113</v>
      </c>
      <c r="AJ1788" s="11" t="s">
        <v>116</v>
      </c>
      <c r="AK1788" t="s">
        <v>8261</v>
      </c>
      <c r="AL1788" t="s">
        <v>8262</v>
      </c>
      <c r="AM1788" t="s">
        <v>8263</v>
      </c>
      <c r="AN1788" t="s">
        <v>8264</v>
      </c>
      <c r="AO1788" t="s">
        <v>8265</v>
      </c>
      <c r="AS1788"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8" t="s">
        <v>122</v>
      </c>
      <c r="AU1788" s="11" t="s">
        <v>122</v>
      </c>
      <c r="AV1788">
        <v>5</v>
      </c>
      <c r="AW1788" t="s">
        <v>123</v>
      </c>
      <c r="BI1788">
        <v>2</v>
      </c>
      <c r="BN1788" t="s">
        <v>9211</v>
      </c>
      <c r="CB1788" t="s">
        <v>133</v>
      </c>
      <c r="CC1788" t="s">
        <v>134</v>
      </c>
      <c r="CD1788">
        <v>1</v>
      </c>
      <c r="CE1788">
        <v>4</v>
      </c>
      <c r="CG1788" t="s">
        <v>135</v>
      </c>
    </row>
    <row r="1789" spans="1:85" x14ac:dyDescent="0.3">
      <c r="A1789" s="39">
        <v>6788</v>
      </c>
      <c r="B1789" t="s">
        <v>98</v>
      </c>
      <c r="C1789" t="s">
        <v>9228</v>
      </c>
      <c r="D1789" t="s">
        <v>137</v>
      </c>
      <c r="E1789" t="s">
        <v>9204</v>
      </c>
      <c r="F1789" t="s">
        <v>138</v>
      </c>
      <c r="G1789" s="12" t="s">
        <v>101</v>
      </c>
      <c r="H1789" t="s">
        <v>847</v>
      </c>
      <c r="I1789" t="s">
        <v>8249</v>
      </c>
      <c r="J1789" t="s">
        <v>9229</v>
      </c>
      <c r="K1789" s="29" t="str">
        <f t="shared" si="236"/>
        <v>&lt;ul&gt;
&lt;li&gt;Royal Tradition 600 thread count single ply.
&lt;li&gt;100% Egyptian cotton
&lt;li&gt;Steen Weave.
&lt;li&gt;Fitted sheet has a 16" pocket to fit up to 18" mattress.
&lt;li&gt;Machine wash.
&lt;ul&gt;</v>
      </c>
      <c r="L1789" s="12" t="str">
        <f t="shared" si="233"/>
        <v>Royal Tradition 600 thread count single ply.
100% Egyptian cotton
Steen Weave.
Fitted sheet has a 16" pocket to fit up to 18" mattress.
Machine wash.</v>
      </c>
      <c r="M1789" t="s">
        <v>9206</v>
      </c>
      <c r="N1789"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89"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89" t="s">
        <v>9165</v>
      </c>
      <c r="Q1789" t="s">
        <v>9207</v>
      </c>
      <c r="R1789" t="s">
        <v>9208</v>
      </c>
      <c r="S1789" t="s">
        <v>9209</v>
      </c>
      <c r="T1789" t="s">
        <v>9169</v>
      </c>
      <c r="U1789" t="s">
        <v>9228</v>
      </c>
      <c r="V1789" t="s">
        <v>9228</v>
      </c>
      <c r="W1789" s="20" t="s">
        <v>9230</v>
      </c>
      <c r="X1789" s="20" t="s">
        <v>9230</v>
      </c>
      <c r="Y1789" t="s">
        <v>8234</v>
      </c>
      <c r="Z1789" t="s">
        <v>8235</v>
      </c>
      <c r="AA1789" t="s">
        <v>113</v>
      </c>
      <c r="AB1789" s="12" t="s">
        <v>114</v>
      </c>
      <c r="AC1789" t="str">
        <f t="shared" si="238"/>
        <v>139.99</v>
      </c>
      <c r="AD1789" s="13" t="s">
        <v>9215</v>
      </c>
      <c r="AE1789" s="93">
        <f t="shared" si="242"/>
        <v>101.99</v>
      </c>
      <c r="AG1789">
        <v>5</v>
      </c>
      <c r="AI1789" t="s">
        <v>113</v>
      </c>
      <c r="AJ1789" s="11" t="s">
        <v>116</v>
      </c>
      <c r="AK1789" t="s">
        <v>8261</v>
      </c>
      <c r="AL1789" t="s">
        <v>8262</v>
      </c>
      <c r="AM1789" t="s">
        <v>8263</v>
      </c>
      <c r="AN1789" t="s">
        <v>8264</v>
      </c>
      <c r="AO1789" t="s">
        <v>8265</v>
      </c>
      <c r="AS1789"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89" t="s">
        <v>122</v>
      </c>
      <c r="AU1789" s="11" t="s">
        <v>122</v>
      </c>
      <c r="AV1789">
        <v>5</v>
      </c>
      <c r="AW1789" t="s">
        <v>123</v>
      </c>
      <c r="BI1789">
        <v>2</v>
      </c>
      <c r="BN1789" t="s">
        <v>9211</v>
      </c>
      <c r="CB1789" t="s">
        <v>133</v>
      </c>
      <c r="CC1789" t="s">
        <v>134</v>
      </c>
      <c r="CD1789">
        <v>1</v>
      </c>
      <c r="CE1789">
        <v>4</v>
      </c>
      <c r="CG1789" t="s">
        <v>135</v>
      </c>
    </row>
    <row r="1790" spans="1:85" x14ac:dyDescent="0.3">
      <c r="A1790" s="39">
        <v>6789</v>
      </c>
      <c r="B1790" t="s">
        <v>98</v>
      </c>
      <c r="C1790" t="s">
        <v>9231</v>
      </c>
      <c r="D1790" t="s">
        <v>137</v>
      </c>
      <c r="E1790" t="s">
        <v>9204</v>
      </c>
      <c r="F1790" t="s">
        <v>138</v>
      </c>
      <c r="G1790" s="12" t="s">
        <v>101</v>
      </c>
      <c r="H1790" t="s">
        <v>847</v>
      </c>
      <c r="I1790" t="s">
        <v>8365</v>
      </c>
      <c r="J1790" t="s">
        <v>9232</v>
      </c>
      <c r="K1790" s="29" t="str">
        <f t="shared" si="236"/>
        <v>&lt;ul&gt;
&lt;li&gt;Royal Tradition 600 thread count single ply.
&lt;li&gt;100% Egyptian cotton
&lt;li&gt;Steen Weave.
&lt;li&gt;Fitted sheet has a 16" pocket to fit up to 18" mattress.
&lt;li&gt;Machine wash.
&lt;ul&gt;</v>
      </c>
      <c r="L1790" s="12" t="str">
        <f t="shared" si="233"/>
        <v>Royal Tradition 600 thread count single ply.
100% Egyptian cotton
Steen Weave.
Fitted sheet has a 16" pocket to fit up to 18" mattress.
Machine wash.</v>
      </c>
      <c r="M1790" t="s">
        <v>9206</v>
      </c>
      <c r="N1790"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90"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90" t="s">
        <v>9165</v>
      </c>
      <c r="Q1790" t="s">
        <v>9207</v>
      </c>
      <c r="R1790" t="s">
        <v>9208</v>
      </c>
      <c r="S1790" t="s">
        <v>9209</v>
      </c>
      <c r="T1790" t="s">
        <v>9169</v>
      </c>
      <c r="U1790" t="s">
        <v>9231</v>
      </c>
      <c r="V1790" t="s">
        <v>9231</v>
      </c>
      <c r="W1790" s="20" t="s">
        <v>9233</v>
      </c>
      <c r="X1790" s="20" t="s">
        <v>9233</v>
      </c>
      <c r="Y1790" t="s">
        <v>8234</v>
      </c>
      <c r="Z1790" t="s">
        <v>8235</v>
      </c>
      <c r="AA1790" t="s">
        <v>113</v>
      </c>
      <c r="AB1790" s="12" t="s">
        <v>114</v>
      </c>
      <c r="AC1790" t="str">
        <f t="shared" si="238"/>
        <v>139.99</v>
      </c>
      <c r="AD1790" s="13" t="s">
        <v>9215</v>
      </c>
      <c r="AE1790" s="93">
        <f t="shared" si="242"/>
        <v>101.99</v>
      </c>
      <c r="AG1790">
        <v>5</v>
      </c>
      <c r="AI1790" t="s">
        <v>113</v>
      </c>
      <c r="AJ1790" s="11" t="s">
        <v>116</v>
      </c>
      <c r="AK1790" t="s">
        <v>8261</v>
      </c>
      <c r="AL1790" t="s">
        <v>8262</v>
      </c>
      <c r="AM1790" t="s">
        <v>8263</v>
      </c>
      <c r="AN1790" t="s">
        <v>8264</v>
      </c>
      <c r="AO1790" t="s">
        <v>8265</v>
      </c>
      <c r="AS1790"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90" t="s">
        <v>122</v>
      </c>
      <c r="AU1790" s="11" t="s">
        <v>122</v>
      </c>
      <c r="AV1790">
        <v>5</v>
      </c>
      <c r="AW1790" t="s">
        <v>123</v>
      </c>
      <c r="BI1790">
        <v>2</v>
      </c>
      <c r="BN1790" t="s">
        <v>9211</v>
      </c>
      <c r="CB1790" t="s">
        <v>133</v>
      </c>
      <c r="CC1790" t="s">
        <v>134</v>
      </c>
      <c r="CD1790">
        <v>1</v>
      </c>
      <c r="CE1790">
        <v>4</v>
      </c>
      <c r="CG1790" t="s">
        <v>135</v>
      </c>
    </row>
    <row r="1791" spans="1:85" x14ac:dyDescent="0.3">
      <c r="A1791" s="39">
        <v>6790</v>
      </c>
      <c r="B1791" t="s">
        <v>98</v>
      </c>
      <c r="C1791" t="s">
        <v>9234</v>
      </c>
      <c r="D1791" t="s">
        <v>137</v>
      </c>
      <c r="E1791" t="s">
        <v>9204</v>
      </c>
      <c r="F1791" t="s">
        <v>138</v>
      </c>
      <c r="G1791" s="12" t="s">
        <v>101</v>
      </c>
      <c r="H1791" t="s">
        <v>847</v>
      </c>
      <c r="I1791" t="s">
        <v>7311</v>
      </c>
      <c r="J1791" t="s">
        <v>9235</v>
      </c>
      <c r="K1791" s="29" t="str">
        <f t="shared" si="236"/>
        <v>&lt;ul&gt;
&lt;li&gt;Royal Tradition 600 thread count single ply.
&lt;li&gt;100% Egyptian cotton
&lt;li&gt;Steen Weave.
&lt;li&gt;Fitted sheet has a 16" pocket to fit up to 18" mattress.
&lt;li&gt;Machine wash.
&lt;ul&gt;</v>
      </c>
      <c r="L1791" s="12" t="str">
        <f t="shared" si="233"/>
        <v>Royal Tradition 600 thread count single ply.
100% Egyptian cotton
Steen Weave.
Fitted sheet has a 16" pocket to fit up to 18" mattress.
Machine wash.</v>
      </c>
      <c r="M1791" t="s">
        <v>9206</v>
      </c>
      <c r="N1791"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91"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91" t="s">
        <v>9165</v>
      </c>
      <c r="Q1791" t="s">
        <v>9207</v>
      </c>
      <c r="R1791" t="s">
        <v>9208</v>
      </c>
      <c r="S1791" t="s">
        <v>9209</v>
      </c>
      <c r="T1791" t="s">
        <v>9169</v>
      </c>
      <c r="U1791" t="s">
        <v>9234</v>
      </c>
      <c r="V1791" t="s">
        <v>9234</v>
      </c>
      <c r="W1791" s="20" t="s">
        <v>9236</v>
      </c>
      <c r="X1791" s="20" t="s">
        <v>9236</v>
      </c>
      <c r="Y1791" t="s">
        <v>8234</v>
      </c>
      <c r="Z1791" t="s">
        <v>8235</v>
      </c>
      <c r="AA1791" t="s">
        <v>113</v>
      </c>
      <c r="AB1791" s="12" t="s">
        <v>114</v>
      </c>
      <c r="AC1791" t="str">
        <f t="shared" si="238"/>
        <v>139.99</v>
      </c>
      <c r="AD1791" s="13" t="s">
        <v>9215</v>
      </c>
      <c r="AE1791" s="93">
        <f t="shared" si="242"/>
        <v>101.99</v>
      </c>
      <c r="AG1791">
        <v>5</v>
      </c>
      <c r="AI1791" t="s">
        <v>113</v>
      </c>
      <c r="AJ1791" s="11" t="s">
        <v>116</v>
      </c>
      <c r="AK1791" t="s">
        <v>8261</v>
      </c>
      <c r="AL1791" t="s">
        <v>8262</v>
      </c>
      <c r="AM1791" t="s">
        <v>8263</v>
      </c>
      <c r="AN1791" t="s">
        <v>8264</v>
      </c>
      <c r="AO1791" t="s">
        <v>8265</v>
      </c>
      <c r="AS1791"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91" t="s">
        <v>122</v>
      </c>
      <c r="AU1791" s="11" t="s">
        <v>122</v>
      </c>
      <c r="AV1791">
        <v>5</v>
      </c>
      <c r="AW1791" t="s">
        <v>123</v>
      </c>
      <c r="BI1791">
        <v>2</v>
      </c>
      <c r="BN1791" t="s">
        <v>9211</v>
      </c>
      <c r="CB1791" t="s">
        <v>133</v>
      </c>
      <c r="CC1791" t="s">
        <v>134</v>
      </c>
      <c r="CD1791">
        <v>1</v>
      </c>
      <c r="CE1791">
        <v>4</v>
      </c>
      <c r="CG1791" t="s">
        <v>135</v>
      </c>
    </row>
    <row r="1792" spans="1:85" x14ac:dyDescent="0.3">
      <c r="A1792" s="39">
        <v>6791</v>
      </c>
      <c r="B1792" t="s">
        <v>98</v>
      </c>
      <c r="C1792" t="s">
        <v>9237</v>
      </c>
      <c r="D1792" t="s">
        <v>137</v>
      </c>
      <c r="E1792" t="s">
        <v>9204</v>
      </c>
      <c r="F1792" t="s">
        <v>138</v>
      </c>
      <c r="G1792" s="12" t="s">
        <v>101</v>
      </c>
      <c r="H1792" t="s">
        <v>847</v>
      </c>
      <c r="I1792" t="s">
        <v>8373</v>
      </c>
      <c r="J1792" t="s">
        <v>9238</v>
      </c>
      <c r="K1792" s="29" t="str">
        <f t="shared" si="236"/>
        <v>&lt;ul&gt;
&lt;li&gt;Royal Tradition 600 thread count single ply.
&lt;li&gt;100% Egyptian cotton
&lt;li&gt;Steen Weave.
&lt;li&gt;Fitted sheet has a 16" pocket to fit up to 18" mattress.
&lt;li&gt;Machine wash.
&lt;ul&gt;</v>
      </c>
      <c r="L1792" s="12" t="str">
        <f t="shared" si="233"/>
        <v>Royal Tradition 600 thread count single ply.
100% Egyptian cotton
Steen Weave.
Fitted sheet has a 16" pocket to fit up to 18" mattress.
Machine wash.</v>
      </c>
      <c r="M1792" t="s">
        <v>9206</v>
      </c>
      <c r="N1792"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92"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92" t="s">
        <v>9165</v>
      </c>
      <c r="Q1792" t="s">
        <v>9207</v>
      </c>
      <c r="R1792" t="s">
        <v>9208</v>
      </c>
      <c r="S1792" t="s">
        <v>9209</v>
      </c>
      <c r="T1792" t="s">
        <v>9169</v>
      </c>
      <c r="U1792" t="s">
        <v>9237</v>
      </c>
      <c r="V1792" t="s">
        <v>9237</v>
      </c>
      <c r="W1792" s="20" t="s">
        <v>9239</v>
      </c>
      <c r="X1792" s="20" t="s">
        <v>9239</v>
      </c>
      <c r="Y1792" t="s">
        <v>8234</v>
      </c>
      <c r="Z1792" t="s">
        <v>8235</v>
      </c>
      <c r="AA1792" t="s">
        <v>113</v>
      </c>
      <c r="AB1792" s="12" t="s">
        <v>114</v>
      </c>
      <c r="AC1792" t="str">
        <f t="shared" si="238"/>
        <v>139.99</v>
      </c>
      <c r="AD1792" s="13" t="s">
        <v>9215</v>
      </c>
      <c r="AE1792" s="93">
        <f t="shared" si="242"/>
        <v>101.99</v>
      </c>
      <c r="AG1792">
        <v>5</v>
      </c>
      <c r="AI1792" t="s">
        <v>113</v>
      </c>
      <c r="AJ1792" s="11" t="s">
        <v>116</v>
      </c>
      <c r="AK1792" t="s">
        <v>8261</v>
      </c>
      <c r="AL1792" t="s">
        <v>8262</v>
      </c>
      <c r="AM1792" t="s">
        <v>8263</v>
      </c>
      <c r="AN1792" t="s">
        <v>8264</v>
      </c>
      <c r="AO1792" t="s">
        <v>8265</v>
      </c>
      <c r="AS1792"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92" t="s">
        <v>122</v>
      </c>
      <c r="AU1792" s="11" t="s">
        <v>122</v>
      </c>
      <c r="AV1792">
        <v>5</v>
      </c>
      <c r="AW1792" t="s">
        <v>123</v>
      </c>
      <c r="BI1792">
        <v>2</v>
      </c>
      <c r="BN1792" t="s">
        <v>9211</v>
      </c>
      <c r="CB1792" t="s">
        <v>133</v>
      </c>
      <c r="CC1792" t="s">
        <v>134</v>
      </c>
      <c r="CD1792">
        <v>1</v>
      </c>
      <c r="CE1792">
        <v>4</v>
      </c>
      <c r="CG1792" t="s">
        <v>135</v>
      </c>
    </row>
    <row r="1793" spans="1:85" x14ac:dyDescent="0.3">
      <c r="A1793" s="39">
        <v>6792</v>
      </c>
      <c r="B1793" t="s">
        <v>98</v>
      </c>
      <c r="C1793" t="s">
        <v>9240</v>
      </c>
      <c r="D1793" t="s">
        <v>137</v>
      </c>
      <c r="E1793" t="s">
        <v>9204</v>
      </c>
      <c r="F1793" t="s">
        <v>138</v>
      </c>
      <c r="G1793" s="12" t="s">
        <v>101</v>
      </c>
      <c r="H1793" t="s">
        <v>847</v>
      </c>
      <c r="I1793" t="s">
        <v>8351</v>
      </c>
      <c r="J1793" t="s">
        <v>9241</v>
      </c>
      <c r="K1793" s="29" t="str">
        <f t="shared" si="236"/>
        <v>&lt;ul&gt;
&lt;li&gt;Royal Tradition 600 thread count single ply.
&lt;li&gt;100% Egyptian cotton
&lt;li&gt;Steen Weave.
&lt;li&gt;Fitted sheet has a 16" pocket to fit up to 18" mattress.
&lt;li&gt;Machine wash.
&lt;ul&gt;</v>
      </c>
      <c r="L1793" s="12" t="str">
        <f t="shared" si="233"/>
        <v>Royal Tradition 600 thread count single ply.
100% Egyptian cotton
Steen Weave.
Fitted sheet has a 16" pocket to fit up to 18" mattress.
Machine wash.</v>
      </c>
      <c r="M1793" t="s">
        <v>9206</v>
      </c>
      <c r="N1793"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93"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93" t="s">
        <v>9165</v>
      </c>
      <c r="Q1793" t="s">
        <v>9207</v>
      </c>
      <c r="R1793" t="s">
        <v>9208</v>
      </c>
      <c r="S1793" t="s">
        <v>9209</v>
      </c>
      <c r="T1793" t="s">
        <v>9169</v>
      </c>
      <c r="U1793" t="s">
        <v>9240</v>
      </c>
      <c r="V1793" t="s">
        <v>9240</v>
      </c>
      <c r="W1793" s="20" t="s">
        <v>9242</v>
      </c>
      <c r="X1793" s="20" t="s">
        <v>9242</v>
      </c>
      <c r="Y1793" t="s">
        <v>8234</v>
      </c>
      <c r="Z1793" t="s">
        <v>8235</v>
      </c>
      <c r="AA1793" t="s">
        <v>113</v>
      </c>
      <c r="AB1793" s="12" t="s">
        <v>114</v>
      </c>
      <c r="AC1793" t="str">
        <f t="shared" si="238"/>
        <v>139.99</v>
      </c>
      <c r="AD1793" s="13" t="s">
        <v>9215</v>
      </c>
      <c r="AE1793" s="93">
        <f t="shared" si="242"/>
        <v>101.99</v>
      </c>
      <c r="AG1793">
        <v>5</v>
      </c>
      <c r="AI1793" t="s">
        <v>113</v>
      </c>
      <c r="AJ1793" s="11" t="s">
        <v>116</v>
      </c>
      <c r="AK1793" t="s">
        <v>8261</v>
      </c>
      <c r="AL1793" t="s">
        <v>8262</v>
      </c>
      <c r="AM1793" t="s">
        <v>8263</v>
      </c>
      <c r="AN1793" t="s">
        <v>8264</v>
      </c>
      <c r="AO1793" t="s">
        <v>8265</v>
      </c>
      <c r="AS1793"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93" t="s">
        <v>122</v>
      </c>
      <c r="AU1793" s="11" t="s">
        <v>122</v>
      </c>
      <c r="AV1793">
        <v>5</v>
      </c>
      <c r="AW1793" t="s">
        <v>123</v>
      </c>
      <c r="BI1793">
        <v>2</v>
      </c>
      <c r="BN1793" t="s">
        <v>9211</v>
      </c>
      <c r="CB1793" t="s">
        <v>133</v>
      </c>
      <c r="CC1793" t="s">
        <v>134</v>
      </c>
      <c r="CD1793">
        <v>1</v>
      </c>
      <c r="CE1793">
        <v>4</v>
      </c>
      <c r="CG1793" t="s">
        <v>135</v>
      </c>
    </row>
    <row r="1794" spans="1:85" x14ac:dyDescent="0.3">
      <c r="A1794" s="39">
        <v>6793</v>
      </c>
      <c r="B1794" t="s">
        <v>98</v>
      </c>
      <c r="C1794" t="s">
        <v>9243</v>
      </c>
      <c r="D1794" t="s">
        <v>137</v>
      </c>
      <c r="E1794" t="s">
        <v>9204</v>
      </c>
      <c r="F1794" t="s">
        <v>138</v>
      </c>
      <c r="G1794" s="12" t="s">
        <v>101</v>
      </c>
      <c r="H1794" t="s">
        <v>847</v>
      </c>
      <c r="I1794" t="s">
        <v>8347</v>
      </c>
      <c r="J1794" t="s">
        <v>9244</v>
      </c>
      <c r="K1794" s="29" t="str">
        <f t="shared" si="236"/>
        <v>&lt;ul&gt;
&lt;li&gt;Royal Tradition 600 thread count single ply.
&lt;li&gt;100% Egyptian cotton
&lt;li&gt;Steen Weave.
&lt;li&gt;Fitted sheet has a 16" pocket to fit up to 18" mattress.
&lt;li&gt;Machine wash.
&lt;ul&gt;</v>
      </c>
      <c r="L1794" s="12" t="str">
        <f t="shared" si="233"/>
        <v>Royal Tradition 600 thread count single ply.
100% Egyptian cotton
Steen Weave.
Fitted sheet has a 16" pocket to fit up to 18" mattress.
Machine wash.</v>
      </c>
      <c r="M1794" t="s">
        <v>9206</v>
      </c>
      <c r="N1794"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94"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94" t="s">
        <v>9165</v>
      </c>
      <c r="Q1794" t="s">
        <v>9207</v>
      </c>
      <c r="R1794" t="s">
        <v>9208</v>
      </c>
      <c r="S1794" t="s">
        <v>9209</v>
      </c>
      <c r="T1794" t="s">
        <v>9169</v>
      </c>
      <c r="U1794" t="s">
        <v>9243</v>
      </c>
      <c r="V1794" t="s">
        <v>9243</v>
      </c>
      <c r="W1794" s="20" t="s">
        <v>9245</v>
      </c>
      <c r="X1794" s="20" t="s">
        <v>9245</v>
      </c>
      <c r="Y1794" t="s">
        <v>8234</v>
      </c>
      <c r="Z1794" t="s">
        <v>8235</v>
      </c>
      <c r="AA1794" t="s">
        <v>113</v>
      </c>
      <c r="AB1794" s="12" t="s">
        <v>114</v>
      </c>
      <c r="AC1794" t="str">
        <f t="shared" si="238"/>
        <v>139.99</v>
      </c>
      <c r="AD1794" s="13" t="s">
        <v>9215</v>
      </c>
      <c r="AE1794" s="93">
        <f t="shared" si="242"/>
        <v>101.99</v>
      </c>
      <c r="AG1794">
        <v>5</v>
      </c>
      <c r="AI1794" t="s">
        <v>113</v>
      </c>
      <c r="AJ1794" s="11" t="s">
        <v>116</v>
      </c>
      <c r="AK1794" t="s">
        <v>8261</v>
      </c>
      <c r="AL1794" t="s">
        <v>8262</v>
      </c>
      <c r="AM1794" t="s">
        <v>8263</v>
      </c>
      <c r="AN1794" t="s">
        <v>8264</v>
      </c>
      <c r="AO1794" t="s">
        <v>8265</v>
      </c>
      <c r="AS1794"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94" t="s">
        <v>122</v>
      </c>
      <c r="AU1794" s="11" t="s">
        <v>122</v>
      </c>
      <c r="AV1794">
        <v>5</v>
      </c>
      <c r="AW1794" t="s">
        <v>123</v>
      </c>
      <c r="BI1794">
        <v>2</v>
      </c>
      <c r="BN1794" t="s">
        <v>9211</v>
      </c>
      <c r="CB1794" t="s">
        <v>133</v>
      </c>
      <c r="CC1794" t="s">
        <v>134</v>
      </c>
      <c r="CD1794">
        <v>1</v>
      </c>
      <c r="CE1794">
        <v>4</v>
      </c>
      <c r="CG1794" t="s">
        <v>135</v>
      </c>
    </row>
    <row r="1795" spans="1:85" x14ac:dyDescent="0.3">
      <c r="A1795" s="39">
        <v>6794</v>
      </c>
      <c r="B1795" t="s">
        <v>98</v>
      </c>
      <c r="C1795" t="s">
        <v>9246</v>
      </c>
      <c r="D1795" t="s">
        <v>137</v>
      </c>
      <c r="E1795" t="s">
        <v>9204</v>
      </c>
      <c r="F1795" t="s">
        <v>138</v>
      </c>
      <c r="G1795" s="12" t="s">
        <v>101</v>
      </c>
      <c r="H1795" t="s">
        <v>847</v>
      </c>
      <c r="I1795" t="s">
        <v>8407</v>
      </c>
      <c r="J1795" t="s">
        <v>9247</v>
      </c>
      <c r="K1795" s="29" t="str">
        <f t="shared" si="236"/>
        <v>&lt;ul&gt;
&lt;li&gt;Royal Tradition 600 thread count single ply.
&lt;li&gt;100% Egyptian cotton
&lt;li&gt;Steen Weave.
&lt;li&gt;Fitted sheet has a 16" pocket to fit up to 18" mattress.
&lt;li&gt;Machine wash.
&lt;ul&gt;</v>
      </c>
      <c r="L1795" s="12" t="str">
        <f t="shared" si="233"/>
        <v>Royal Tradition 600 thread count single ply.
100% Egyptian cotton
Steen Weave.
Fitted sheet has a 16" pocket to fit up to 18" mattress.
Machine wash.</v>
      </c>
      <c r="M1795" t="s">
        <v>9206</v>
      </c>
      <c r="N1795" s="12" t="str">
        <f t="shared" si="237"/>
        <v>Royal Tradition 600 thread count single ply.
100% Egyptian cotton
Steen Weave.
Fitted sheet has a 16" pocket to fit up to 18" mattress.
Machine wash.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O1795" s="11" t="str">
        <f t="shared" si="234"/>
        <v>&lt;ul&gt;
&lt;li&gt;Royal Tradition 600 thread count single ply.
&lt;li&gt;100% Egyptian cotton
&lt;li&gt;Steen Weave.
&lt;li&gt;Fitted sheet has a 16" pocket to fit up to 18" mattress.
&lt;li&gt;Machine wash.
&lt;ul&gt;
Royal Tradition 600 thread count single ply. 100% Egyptian cotton, Steen Weave. Fitted sheet has a 16" pocket to fit up to 18" mattress. Machine wash. Colors: White Ivory Taupe Sage Blue Gold Burgundy. Queen set includes flat sheet(90" x 106"), fitted sheet(60" x 80") and two pillowcase (20" x 30").</v>
      </c>
      <c r="P1795" t="s">
        <v>9165</v>
      </c>
      <c r="Q1795" t="s">
        <v>9207</v>
      </c>
      <c r="R1795" t="s">
        <v>9208</v>
      </c>
      <c r="S1795" t="s">
        <v>9209</v>
      </c>
      <c r="T1795" t="s">
        <v>9169</v>
      </c>
      <c r="U1795" t="s">
        <v>9246</v>
      </c>
      <c r="V1795" t="s">
        <v>9246</v>
      </c>
      <c r="W1795" s="20" t="s">
        <v>9248</v>
      </c>
      <c r="X1795" s="20" t="s">
        <v>9248</v>
      </c>
      <c r="Y1795" t="s">
        <v>8234</v>
      </c>
      <c r="Z1795" t="s">
        <v>8235</v>
      </c>
      <c r="AA1795" t="s">
        <v>113</v>
      </c>
      <c r="AB1795" s="12" t="s">
        <v>114</v>
      </c>
      <c r="AC1795" t="str">
        <f t="shared" si="238"/>
        <v>139.99</v>
      </c>
      <c r="AD1795" s="13" t="s">
        <v>9215</v>
      </c>
      <c r="AE1795" s="93">
        <f t="shared" si="242"/>
        <v>101.99</v>
      </c>
      <c r="AG1795">
        <v>5</v>
      </c>
      <c r="AI1795" t="s">
        <v>113</v>
      </c>
      <c r="AJ1795" s="11" t="s">
        <v>116</v>
      </c>
      <c r="AK1795" t="s">
        <v>8261</v>
      </c>
      <c r="AL1795" t="s">
        <v>8262</v>
      </c>
      <c r="AM1795" t="s">
        <v>8263</v>
      </c>
      <c r="AN1795" t="s">
        <v>8264</v>
      </c>
      <c r="AO1795" t="s">
        <v>8265</v>
      </c>
      <c r="AS1795" s="11" t="str">
        <f t="shared" si="23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1795" t="s">
        <v>122</v>
      </c>
      <c r="AU1795" s="11" t="s">
        <v>122</v>
      </c>
      <c r="AV1795">
        <v>5</v>
      </c>
      <c r="AW1795" t="s">
        <v>123</v>
      </c>
      <c r="BI1795">
        <v>2</v>
      </c>
      <c r="BN1795" t="s">
        <v>9211</v>
      </c>
      <c r="CB1795" t="s">
        <v>133</v>
      </c>
      <c r="CC1795" t="s">
        <v>134</v>
      </c>
      <c r="CD1795">
        <v>1</v>
      </c>
      <c r="CE1795">
        <v>4</v>
      </c>
      <c r="CG1795" t="s">
        <v>135</v>
      </c>
    </row>
    <row r="1796" spans="1:85" x14ac:dyDescent="0.3">
      <c r="A1796" s="39">
        <v>6795</v>
      </c>
      <c r="B1796" t="s">
        <v>98</v>
      </c>
      <c r="C1796" t="s">
        <v>9249</v>
      </c>
      <c r="D1796" t="s">
        <v>100</v>
      </c>
      <c r="G1796" s="12"/>
      <c r="J1796" t="s">
        <v>9250</v>
      </c>
      <c r="K1796" s="29" t="str">
        <f t="shared" si="236"/>
        <v>&lt;ul&gt;
&lt;li&gt;Royal Tradition 600 thread count single ply.
&lt;li&gt;100% Egyptian cotton.
&lt;li&gt;Sateen Weave.
&lt;li&gt;Fitted sheet made with elastic all aroudn to fit up to 18" mattress.
&lt;li&gt;Machine wash.
&lt;ul&gt;</v>
      </c>
      <c r="L1796" s="12" t="str">
        <f t="shared" si="233"/>
        <v>Royal Tradition 600 thread count single ply.
100% Egyptian cotton.
Sateen Weave.
Fitted sheet made with elastic all aroudn to fit up to 18" mattress.
Machine wash.</v>
      </c>
      <c r="M1796" t="s">
        <v>9251</v>
      </c>
      <c r="N1796"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796"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796" t="s">
        <v>9165</v>
      </c>
      <c r="Q1796" t="s">
        <v>9166</v>
      </c>
      <c r="R1796" t="s">
        <v>9167</v>
      </c>
      <c r="S1796" t="s">
        <v>9252</v>
      </c>
      <c r="T1796" t="s">
        <v>9169</v>
      </c>
      <c r="U1796" t="s">
        <v>9249</v>
      </c>
      <c r="V1796" t="s">
        <v>9249</v>
      </c>
      <c r="W1796" s="20" t="s">
        <v>9253</v>
      </c>
      <c r="X1796" s="20" t="s">
        <v>9253</v>
      </c>
      <c r="Y1796" t="s">
        <v>8234</v>
      </c>
      <c r="Z1796" t="s">
        <v>8235</v>
      </c>
      <c r="AA1796" t="s">
        <v>113</v>
      </c>
      <c r="AB1796" s="12" t="s">
        <v>114</v>
      </c>
      <c r="AC1796" t="str">
        <f t="shared" si="238"/>
        <v>0.99</v>
      </c>
      <c r="AE1796" s="93"/>
      <c r="AG1796">
        <v>5</v>
      </c>
      <c r="AI1796" t="s">
        <v>113</v>
      </c>
      <c r="AJ1796" s="11" t="s">
        <v>116</v>
      </c>
      <c r="AK1796" t="s">
        <v>8270</v>
      </c>
      <c r="AL1796" t="s">
        <v>8271</v>
      </c>
      <c r="AM1796" t="s">
        <v>8272</v>
      </c>
      <c r="AN1796" t="s">
        <v>8273</v>
      </c>
      <c r="AO1796" t="s">
        <v>8274</v>
      </c>
      <c r="AS1796"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96" t="s">
        <v>122</v>
      </c>
      <c r="AU1796" s="11" t="s">
        <v>122</v>
      </c>
      <c r="AV1796">
        <v>6</v>
      </c>
      <c r="AW1796" t="s">
        <v>123</v>
      </c>
      <c r="BI1796">
        <v>2</v>
      </c>
      <c r="BN1796" t="s">
        <v>9254</v>
      </c>
      <c r="CB1796" t="s">
        <v>133</v>
      </c>
      <c r="CC1796" t="s">
        <v>134</v>
      </c>
      <c r="CD1796">
        <v>1</v>
      </c>
      <c r="CE1796">
        <v>4</v>
      </c>
      <c r="CG1796" t="s">
        <v>135</v>
      </c>
    </row>
    <row r="1797" spans="1:85" x14ac:dyDescent="0.3">
      <c r="A1797" s="39">
        <v>6796</v>
      </c>
      <c r="B1797" t="s">
        <v>98</v>
      </c>
      <c r="C1797" t="s">
        <v>9255</v>
      </c>
      <c r="D1797" t="s">
        <v>137</v>
      </c>
      <c r="E1797" t="s">
        <v>9249</v>
      </c>
      <c r="F1797" t="s">
        <v>138</v>
      </c>
      <c r="G1797" s="12" t="s">
        <v>101</v>
      </c>
      <c r="H1797" t="s">
        <v>146</v>
      </c>
      <c r="I1797" t="s">
        <v>7884</v>
      </c>
      <c r="J1797" t="s">
        <v>9256</v>
      </c>
      <c r="K1797" s="29" t="str">
        <f t="shared" si="236"/>
        <v>&lt;ul&gt;
&lt;li&gt;Royal Tradition 600 thread count single ply.
&lt;li&gt;100% Egyptian cotton.
&lt;li&gt;Sateen Weave.
&lt;li&gt;Fitted sheet made with elastic all aroudn to fit up to 18" mattress.
&lt;li&gt;Machine wash.
&lt;ul&gt;</v>
      </c>
      <c r="L1797" s="12" t="str">
        <f t="shared" si="233"/>
        <v>Royal Tradition 600 thread count single ply.
100% Egyptian cotton.
Sateen Weave.
Fitted sheet made with elastic all aroudn to fit up to 18" mattress.
Machine wash.</v>
      </c>
      <c r="M1797" t="s">
        <v>9251</v>
      </c>
      <c r="N1797"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797"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797" t="s">
        <v>9165</v>
      </c>
      <c r="Q1797" t="s">
        <v>9166</v>
      </c>
      <c r="R1797" t="s">
        <v>9167</v>
      </c>
      <c r="S1797" t="s">
        <v>9252</v>
      </c>
      <c r="T1797" t="s">
        <v>9169</v>
      </c>
      <c r="U1797" t="s">
        <v>9255</v>
      </c>
      <c r="V1797" t="s">
        <v>9255</v>
      </c>
      <c r="W1797" s="20" t="s">
        <v>9257</v>
      </c>
      <c r="X1797" s="20" t="s">
        <v>9257</v>
      </c>
      <c r="Y1797" t="s">
        <v>8234</v>
      </c>
      <c r="Z1797" t="s">
        <v>8235</v>
      </c>
      <c r="AA1797" t="s">
        <v>113</v>
      </c>
      <c r="AB1797" s="12" t="s">
        <v>114</v>
      </c>
      <c r="AC1797" t="str">
        <f t="shared" si="238"/>
        <v>156.99</v>
      </c>
      <c r="AD1797" s="13" t="s">
        <v>9258</v>
      </c>
      <c r="AE1797" s="93">
        <f t="shared" ref="AE1797:AE1809" si="243">AD1797+AG1797</f>
        <v>113.99</v>
      </c>
      <c r="AG1797">
        <v>5</v>
      </c>
      <c r="AI1797" t="s">
        <v>113</v>
      </c>
      <c r="AJ1797" s="11" t="s">
        <v>116</v>
      </c>
      <c r="AK1797" t="s">
        <v>8270</v>
      </c>
      <c r="AL1797" t="s">
        <v>8271</v>
      </c>
      <c r="AM1797" t="s">
        <v>8272</v>
      </c>
      <c r="AN1797" t="s">
        <v>8273</v>
      </c>
      <c r="AO1797" t="s">
        <v>8274</v>
      </c>
      <c r="AS1797"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97" t="s">
        <v>122</v>
      </c>
      <c r="AU1797" s="11" t="s">
        <v>122</v>
      </c>
      <c r="AV1797">
        <v>6</v>
      </c>
      <c r="AW1797" t="s">
        <v>123</v>
      </c>
      <c r="BI1797">
        <v>2</v>
      </c>
      <c r="BN1797" t="s">
        <v>9254</v>
      </c>
      <c r="CB1797" t="s">
        <v>133</v>
      </c>
      <c r="CC1797" t="s">
        <v>134</v>
      </c>
      <c r="CD1797">
        <v>1</v>
      </c>
      <c r="CE1797">
        <v>4</v>
      </c>
      <c r="CG1797" t="s">
        <v>135</v>
      </c>
    </row>
    <row r="1798" spans="1:85" x14ac:dyDescent="0.3">
      <c r="A1798" s="39">
        <v>6797</v>
      </c>
      <c r="B1798" t="s">
        <v>98</v>
      </c>
      <c r="C1798" t="s">
        <v>9259</v>
      </c>
      <c r="D1798" t="s">
        <v>137</v>
      </c>
      <c r="E1798" t="s">
        <v>9249</v>
      </c>
      <c r="F1798" t="s">
        <v>138</v>
      </c>
      <c r="G1798" s="12" t="s">
        <v>101</v>
      </c>
      <c r="H1798" t="s">
        <v>146</v>
      </c>
      <c r="I1798" t="s">
        <v>8300</v>
      </c>
      <c r="J1798" t="s">
        <v>9260</v>
      </c>
      <c r="K1798" s="29" t="str">
        <f t="shared" si="236"/>
        <v>&lt;ul&gt;
&lt;li&gt;Royal Tradition 600 thread count single ply.
&lt;li&gt;100% Egyptian cotton.
&lt;li&gt;Sateen Weave.
&lt;li&gt;Fitted sheet made with elastic all aroudn to fit up to 18" mattress.
&lt;li&gt;Machine wash.
&lt;ul&gt;</v>
      </c>
      <c r="L1798" s="12" t="str">
        <f t="shared" si="233"/>
        <v>Royal Tradition 600 thread count single ply.
100% Egyptian cotton.
Sateen Weave.
Fitted sheet made with elastic all aroudn to fit up to 18" mattress.
Machine wash.</v>
      </c>
      <c r="M1798" t="s">
        <v>9251</v>
      </c>
      <c r="N1798"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798"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798" t="s">
        <v>9165</v>
      </c>
      <c r="Q1798" t="s">
        <v>9166</v>
      </c>
      <c r="R1798" t="s">
        <v>9167</v>
      </c>
      <c r="S1798" t="s">
        <v>9252</v>
      </c>
      <c r="T1798" t="s">
        <v>9169</v>
      </c>
      <c r="U1798" t="s">
        <v>9259</v>
      </c>
      <c r="V1798" t="s">
        <v>9259</v>
      </c>
      <c r="W1798" s="20" t="s">
        <v>9261</v>
      </c>
      <c r="X1798" s="20" t="s">
        <v>9261</v>
      </c>
      <c r="Y1798" t="s">
        <v>8234</v>
      </c>
      <c r="Z1798" t="s">
        <v>8235</v>
      </c>
      <c r="AA1798" t="s">
        <v>113</v>
      </c>
      <c r="AB1798" s="12" t="s">
        <v>114</v>
      </c>
      <c r="AC1798" t="str">
        <f t="shared" si="238"/>
        <v>156.99</v>
      </c>
      <c r="AD1798" s="13" t="s">
        <v>9258</v>
      </c>
      <c r="AE1798" s="93">
        <f t="shared" si="243"/>
        <v>113.99</v>
      </c>
      <c r="AG1798">
        <v>5</v>
      </c>
      <c r="AI1798" t="s">
        <v>113</v>
      </c>
      <c r="AJ1798" s="11" t="s">
        <v>116</v>
      </c>
      <c r="AK1798" t="s">
        <v>8270</v>
      </c>
      <c r="AL1798" t="s">
        <v>8271</v>
      </c>
      <c r="AM1798" t="s">
        <v>8272</v>
      </c>
      <c r="AN1798" t="s">
        <v>8273</v>
      </c>
      <c r="AO1798" t="s">
        <v>8274</v>
      </c>
      <c r="AS1798"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98" t="s">
        <v>122</v>
      </c>
      <c r="AU1798" s="11" t="s">
        <v>122</v>
      </c>
      <c r="AV1798">
        <v>6</v>
      </c>
      <c r="AW1798" t="s">
        <v>123</v>
      </c>
      <c r="BI1798">
        <v>2</v>
      </c>
      <c r="BN1798" t="s">
        <v>9254</v>
      </c>
      <c r="CB1798" t="s">
        <v>133</v>
      </c>
      <c r="CC1798" t="s">
        <v>134</v>
      </c>
      <c r="CD1798">
        <v>1</v>
      </c>
      <c r="CE1798">
        <v>4</v>
      </c>
      <c r="CG1798" t="s">
        <v>135</v>
      </c>
    </row>
    <row r="1799" spans="1:85" x14ac:dyDescent="0.3">
      <c r="A1799" s="39">
        <v>6798</v>
      </c>
      <c r="B1799" t="s">
        <v>98</v>
      </c>
      <c r="C1799" t="s">
        <v>9262</v>
      </c>
      <c r="D1799" t="s">
        <v>137</v>
      </c>
      <c r="E1799" t="s">
        <v>9249</v>
      </c>
      <c r="F1799" t="s">
        <v>138</v>
      </c>
      <c r="G1799" s="12" t="s">
        <v>101</v>
      </c>
      <c r="H1799" t="s">
        <v>146</v>
      </c>
      <c r="I1799" t="s">
        <v>8316</v>
      </c>
      <c r="J1799" t="s">
        <v>9263</v>
      </c>
      <c r="K1799" s="29" t="str">
        <f t="shared" si="236"/>
        <v>&lt;ul&gt;
&lt;li&gt;Royal Tradition 600 thread count single ply.
&lt;li&gt;100% Egyptian cotton.
&lt;li&gt;Sateen Weave.
&lt;li&gt;Fitted sheet made with elastic all aroudn to fit up to 18" mattress.
&lt;li&gt;Machine wash.
&lt;ul&gt;</v>
      </c>
      <c r="L1799" s="12" t="str">
        <f t="shared" si="233"/>
        <v>Royal Tradition 600 thread count single ply.
100% Egyptian cotton.
Sateen Weave.
Fitted sheet made with elastic all aroudn to fit up to 18" mattress.
Machine wash.</v>
      </c>
      <c r="M1799" t="s">
        <v>9251</v>
      </c>
      <c r="N1799"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799"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799" t="s">
        <v>9165</v>
      </c>
      <c r="Q1799" t="s">
        <v>9166</v>
      </c>
      <c r="R1799" t="s">
        <v>9167</v>
      </c>
      <c r="S1799" t="s">
        <v>9252</v>
      </c>
      <c r="T1799" t="s">
        <v>9169</v>
      </c>
      <c r="U1799" t="s">
        <v>9262</v>
      </c>
      <c r="V1799" t="s">
        <v>9262</v>
      </c>
      <c r="W1799" s="20" t="s">
        <v>9264</v>
      </c>
      <c r="X1799" s="20" t="s">
        <v>9264</v>
      </c>
      <c r="Y1799" t="s">
        <v>8234</v>
      </c>
      <c r="Z1799" t="s">
        <v>8235</v>
      </c>
      <c r="AA1799" t="s">
        <v>113</v>
      </c>
      <c r="AB1799" s="12" t="s">
        <v>114</v>
      </c>
      <c r="AC1799" t="str">
        <f t="shared" si="238"/>
        <v>156.99</v>
      </c>
      <c r="AD1799" s="13" t="s">
        <v>9258</v>
      </c>
      <c r="AE1799" s="93">
        <f t="shared" si="243"/>
        <v>113.99</v>
      </c>
      <c r="AG1799">
        <v>5</v>
      </c>
      <c r="AI1799" t="s">
        <v>113</v>
      </c>
      <c r="AJ1799" s="11" t="s">
        <v>116</v>
      </c>
      <c r="AK1799" t="s">
        <v>8270</v>
      </c>
      <c r="AL1799" t="s">
        <v>8271</v>
      </c>
      <c r="AM1799" t="s">
        <v>8272</v>
      </c>
      <c r="AN1799" t="s">
        <v>8273</v>
      </c>
      <c r="AO1799" t="s">
        <v>8274</v>
      </c>
      <c r="AS1799"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799" t="s">
        <v>122</v>
      </c>
      <c r="AU1799" s="11" t="s">
        <v>122</v>
      </c>
      <c r="AV1799">
        <v>6</v>
      </c>
      <c r="AW1799" t="s">
        <v>123</v>
      </c>
      <c r="BI1799">
        <v>2</v>
      </c>
      <c r="BN1799" t="s">
        <v>9254</v>
      </c>
      <c r="CB1799" t="s">
        <v>133</v>
      </c>
      <c r="CC1799" t="s">
        <v>134</v>
      </c>
      <c r="CD1799">
        <v>1</v>
      </c>
      <c r="CE1799">
        <v>4</v>
      </c>
      <c r="CG1799" t="s">
        <v>135</v>
      </c>
    </row>
    <row r="1800" spans="1:85" x14ac:dyDescent="0.3">
      <c r="A1800" s="39">
        <v>6799</v>
      </c>
      <c r="B1800" t="s">
        <v>98</v>
      </c>
      <c r="C1800" t="s">
        <v>9265</v>
      </c>
      <c r="D1800" t="s">
        <v>137</v>
      </c>
      <c r="E1800" t="s">
        <v>9249</v>
      </c>
      <c r="F1800" t="s">
        <v>138</v>
      </c>
      <c r="G1800" s="12" t="s">
        <v>101</v>
      </c>
      <c r="H1800" t="s">
        <v>146</v>
      </c>
      <c r="I1800" t="s">
        <v>8258</v>
      </c>
      <c r="J1800" t="s">
        <v>9266</v>
      </c>
      <c r="K1800" s="29" t="str">
        <f t="shared" si="236"/>
        <v>&lt;ul&gt;
&lt;li&gt;Royal Tradition 600 thread count single ply.
&lt;li&gt;100% Egyptian cotton.
&lt;li&gt;Sateen Weave.
&lt;li&gt;Fitted sheet made with elastic all aroudn to fit up to 18" mattress.
&lt;li&gt;Machine wash.
&lt;ul&gt;</v>
      </c>
      <c r="L1800" s="12" t="str">
        <f t="shared" si="233"/>
        <v>Royal Tradition 600 thread count single ply.
100% Egyptian cotton.
Sateen Weave.
Fitted sheet made with elastic all aroudn to fit up to 18" mattress.
Machine wash.</v>
      </c>
      <c r="M1800" t="s">
        <v>9251</v>
      </c>
      <c r="N1800"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0"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0" t="s">
        <v>9165</v>
      </c>
      <c r="Q1800" t="s">
        <v>9166</v>
      </c>
      <c r="R1800" t="s">
        <v>9167</v>
      </c>
      <c r="S1800" t="s">
        <v>9252</v>
      </c>
      <c r="T1800" t="s">
        <v>9169</v>
      </c>
      <c r="U1800" t="s">
        <v>9265</v>
      </c>
      <c r="V1800" t="s">
        <v>9265</v>
      </c>
      <c r="W1800" s="20" t="s">
        <v>9267</v>
      </c>
      <c r="X1800" s="20" t="s">
        <v>9267</v>
      </c>
      <c r="Y1800" t="s">
        <v>8234</v>
      </c>
      <c r="Z1800" t="s">
        <v>8235</v>
      </c>
      <c r="AA1800" t="s">
        <v>113</v>
      </c>
      <c r="AB1800" s="12" t="s">
        <v>114</v>
      </c>
      <c r="AC1800" t="str">
        <f t="shared" si="238"/>
        <v>156.99</v>
      </c>
      <c r="AD1800" s="13" t="s">
        <v>9258</v>
      </c>
      <c r="AE1800" s="93">
        <f t="shared" si="243"/>
        <v>113.99</v>
      </c>
      <c r="AG1800">
        <v>5</v>
      </c>
      <c r="AI1800" t="s">
        <v>113</v>
      </c>
      <c r="AJ1800" s="11" t="s">
        <v>116</v>
      </c>
      <c r="AK1800" t="s">
        <v>8270</v>
      </c>
      <c r="AL1800" t="s">
        <v>8271</v>
      </c>
      <c r="AM1800" t="s">
        <v>8272</v>
      </c>
      <c r="AN1800" t="s">
        <v>8273</v>
      </c>
      <c r="AO1800" t="s">
        <v>8274</v>
      </c>
      <c r="AS1800"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0" t="s">
        <v>122</v>
      </c>
      <c r="AU1800" s="11" t="s">
        <v>122</v>
      </c>
      <c r="AV1800">
        <v>6</v>
      </c>
      <c r="AW1800" t="s">
        <v>123</v>
      </c>
      <c r="BI1800">
        <v>2</v>
      </c>
      <c r="BN1800" t="s">
        <v>9254</v>
      </c>
      <c r="CB1800" t="s">
        <v>133</v>
      </c>
      <c r="CC1800" t="s">
        <v>134</v>
      </c>
      <c r="CD1800">
        <v>1</v>
      </c>
      <c r="CE1800">
        <v>4</v>
      </c>
      <c r="CG1800" t="s">
        <v>135</v>
      </c>
    </row>
    <row r="1801" spans="1:85" x14ac:dyDescent="0.3">
      <c r="A1801" s="39">
        <v>6800</v>
      </c>
      <c r="B1801" t="s">
        <v>98</v>
      </c>
      <c r="C1801" t="s">
        <v>9268</v>
      </c>
      <c r="D1801" t="s">
        <v>137</v>
      </c>
      <c r="E1801" t="s">
        <v>9249</v>
      </c>
      <c r="F1801" t="s">
        <v>138</v>
      </c>
      <c r="G1801" s="12" t="s">
        <v>101</v>
      </c>
      <c r="H1801" t="s">
        <v>146</v>
      </c>
      <c r="I1801" t="s">
        <v>9269</v>
      </c>
      <c r="J1801" t="s">
        <v>9270</v>
      </c>
      <c r="K1801" s="29" t="str">
        <f t="shared" si="236"/>
        <v>&lt;ul&gt;
&lt;li&gt;Royal Tradition 600 thread count single ply.
&lt;li&gt;100% Egyptian cotton.
&lt;li&gt;Sateen Weave.
&lt;li&gt;Fitted sheet made with elastic all aroudn to fit up to 18" mattress.
&lt;li&gt;Machine wash.
&lt;ul&gt;</v>
      </c>
      <c r="L1801" s="12" t="str">
        <f t="shared" si="233"/>
        <v>Royal Tradition 600 thread count single ply.
100% Egyptian cotton.
Sateen Weave.
Fitted sheet made with elastic all aroudn to fit up to 18" mattress.
Machine wash.</v>
      </c>
      <c r="M1801" t="s">
        <v>9251</v>
      </c>
      <c r="N1801"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1"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1" t="s">
        <v>9165</v>
      </c>
      <c r="Q1801" t="s">
        <v>9166</v>
      </c>
      <c r="R1801" t="s">
        <v>9167</v>
      </c>
      <c r="S1801" t="s">
        <v>9252</v>
      </c>
      <c r="T1801" t="s">
        <v>9169</v>
      </c>
      <c r="U1801" t="s">
        <v>9268</v>
      </c>
      <c r="V1801" t="s">
        <v>9268</v>
      </c>
      <c r="W1801" s="20" t="s">
        <v>9271</v>
      </c>
      <c r="X1801" s="20" t="s">
        <v>9271</v>
      </c>
      <c r="Y1801" t="s">
        <v>8234</v>
      </c>
      <c r="Z1801" t="s">
        <v>8235</v>
      </c>
      <c r="AA1801" t="s">
        <v>113</v>
      </c>
      <c r="AB1801" s="12" t="s">
        <v>114</v>
      </c>
      <c r="AC1801" t="str">
        <f t="shared" si="238"/>
        <v>156.99</v>
      </c>
      <c r="AD1801" s="13" t="s">
        <v>9258</v>
      </c>
      <c r="AE1801" s="93">
        <f t="shared" si="243"/>
        <v>113.99</v>
      </c>
      <c r="AG1801">
        <v>5</v>
      </c>
      <c r="AI1801" t="s">
        <v>113</v>
      </c>
      <c r="AJ1801" s="11" t="s">
        <v>116</v>
      </c>
      <c r="AK1801" t="s">
        <v>8270</v>
      </c>
      <c r="AL1801" t="s">
        <v>8271</v>
      </c>
      <c r="AM1801" t="s">
        <v>8272</v>
      </c>
      <c r="AN1801" t="s">
        <v>8273</v>
      </c>
      <c r="AO1801" t="s">
        <v>8274</v>
      </c>
      <c r="AS1801"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1" t="s">
        <v>122</v>
      </c>
      <c r="AU1801" s="11" t="s">
        <v>122</v>
      </c>
      <c r="AV1801">
        <v>6</v>
      </c>
      <c r="AW1801" t="s">
        <v>123</v>
      </c>
      <c r="BI1801">
        <v>2</v>
      </c>
      <c r="BN1801" t="s">
        <v>9254</v>
      </c>
      <c r="CB1801" t="s">
        <v>133</v>
      </c>
      <c r="CC1801" t="s">
        <v>134</v>
      </c>
      <c r="CD1801">
        <v>1</v>
      </c>
      <c r="CE1801">
        <v>4</v>
      </c>
      <c r="CG1801" t="s">
        <v>135</v>
      </c>
    </row>
    <row r="1802" spans="1:85" x14ac:dyDescent="0.3">
      <c r="A1802" s="39">
        <v>6801</v>
      </c>
      <c r="B1802" t="s">
        <v>98</v>
      </c>
      <c r="C1802" t="s">
        <v>9272</v>
      </c>
      <c r="D1802" t="s">
        <v>137</v>
      </c>
      <c r="E1802" t="s">
        <v>9249</v>
      </c>
      <c r="F1802" t="s">
        <v>138</v>
      </c>
      <c r="G1802" s="12" t="s">
        <v>101</v>
      </c>
      <c r="H1802" t="s">
        <v>146</v>
      </c>
      <c r="I1802" t="s">
        <v>8339</v>
      </c>
      <c r="J1802" t="s">
        <v>9273</v>
      </c>
      <c r="K1802" s="29" t="str">
        <f t="shared" si="236"/>
        <v>&lt;ul&gt;
&lt;li&gt;Royal Tradition 600 thread count single ply.
&lt;li&gt;100% Egyptian cotton.
&lt;li&gt;Sateen Weave.
&lt;li&gt;Fitted sheet made with elastic all aroudn to fit up to 18" mattress.
&lt;li&gt;Machine wash.
&lt;ul&gt;</v>
      </c>
      <c r="L1802" s="12" t="str">
        <f t="shared" si="233"/>
        <v>Royal Tradition 600 thread count single ply.
100% Egyptian cotton.
Sateen Weave.
Fitted sheet made with elastic all aroudn to fit up to 18" mattress.
Machine wash.</v>
      </c>
      <c r="M1802" t="s">
        <v>9251</v>
      </c>
      <c r="N1802"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2"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2" t="s">
        <v>9165</v>
      </c>
      <c r="Q1802" t="s">
        <v>9166</v>
      </c>
      <c r="R1802" t="s">
        <v>9167</v>
      </c>
      <c r="S1802" t="s">
        <v>9252</v>
      </c>
      <c r="T1802" t="s">
        <v>9169</v>
      </c>
      <c r="U1802" t="s">
        <v>9272</v>
      </c>
      <c r="V1802" t="s">
        <v>9272</v>
      </c>
      <c r="W1802" s="20" t="s">
        <v>9274</v>
      </c>
      <c r="X1802" s="20" t="s">
        <v>9274</v>
      </c>
      <c r="Y1802" t="s">
        <v>8234</v>
      </c>
      <c r="Z1802" t="s">
        <v>8235</v>
      </c>
      <c r="AA1802" t="s">
        <v>113</v>
      </c>
      <c r="AB1802" s="12" t="s">
        <v>114</v>
      </c>
      <c r="AC1802" t="str">
        <f t="shared" si="238"/>
        <v>156.99</v>
      </c>
      <c r="AD1802" s="13" t="s">
        <v>9258</v>
      </c>
      <c r="AE1802" s="93">
        <f t="shared" si="243"/>
        <v>113.99</v>
      </c>
      <c r="AG1802">
        <v>5</v>
      </c>
      <c r="AI1802" t="s">
        <v>113</v>
      </c>
      <c r="AJ1802" s="11" t="s">
        <v>116</v>
      </c>
      <c r="AK1802" t="s">
        <v>8270</v>
      </c>
      <c r="AL1802" t="s">
        <v>8271</v>
      </c>
      <c r="AM1802" t="s">
        <v>8272</v>
      </c>
      <c r="AN1802" t="s">
        <v>8273</v>
      </c>
      <c r="AO1802" t="s">
        <v>8274</v>
      </c>
      <c r="AS1802"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2" t="s">
        <v>122</v>
      </c>
      <c r="AU1802" s="11" t="s">
        <v>122</v>
      </c>
      <c r="AV1802">
        <v>6</v>
      </c>
      <c r="AW1802" t="s">
        <v>123</v>
      </c>
      <c r="BI1802">
        <v>2</v>
      </c>
      <c r="BN1802" t="s">
        <v>9254</v>
      </c>
      <c r="CB1802" t="s">
        <v>133</v>
      </c>
      <c r="CC1802" t="s">
        <v>134</v>
      </c>
      <c r="CD1802">
        <v>1</v>
      </c>
      <c r="CE1802">
        <v>4</v>
      </c>
      <c r="CG1802" t="s">
        <v>135</v>
      </c>
    </row>
    <row r="1803" spans="1:85" x14ac:dyDescent="0.3">
      <c r="A1803" s="39">
        <v>6802</v>
      </c>
      <c r="B1803" t="s">
        <v>98</v>
      </c>
      <c r="C1803" t="s">
        <v>9275</v>
      </c>
      <c r="D1803" t="s">
        <v>137</v>
      </c>
      <c r="E1803" t="s">
        <v>9249</v>
      </c>
      <c r="F1803" t="s">
        <v>138</v>
      </c>
      <c r="G1803" s="12" t="s">
        <v>101</v>
      </c>
      <c r="H1803" t="s">
        <v>146</v>
      </c>
      <c r="I1803" t="s">
        <v>8249</v>
      </c>
      <c r="J1803" t="s">
        <v>9276</v>
      </c>
      <c r="K1803" s="29" t="str">
        <f t="shared" si="236"/>
        <v>&lt;ul&gt;
&lt;li&gt;Royal Tradition 600 thread count single ply.
&lt;li&gt;100% Egyptian cotton.
&lt;li&gt;Sateen Weave.
&lt;li&gt;Fitted sheet made with elastic all aroudn to fit up to 18" mattress.
&lt;li&gt;Machine wash.
&lt;ul&gt;</v>
      </c>
      <c r="L1803" s="12" t="str">
        <f t="shared" si="233"/>
        <v>Royal Tradition 600 thread count single ply.
100% Egyptian cotton.
Sateen Weave.
Fitted sheet made with elastic all aroudn to fit up to 18" mattress.
Machine wash.</v>
      </c>
      <c r="M1803" t="s">
        <v>9251</v>
      </c>
      <c r="N1803"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3"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3" t="s">
        <v>9165</v>
      </c>
      <c r="Q1803" t="s">
        <v>9166</v>
      </c>
      <c r="R1803" t="s">
        <v>9167</v>
      </c>
      <c r="S1803" t="s">
        <v>9252</v>
      </c>
      <c r="T1803" t="s">
        <v>9169</v>
      </c>
      <c r="U1803" t="s">
        <v>9275</v>
      </c>
      <c r="V1803" t="s">
        <v>9275</v>
      </c>
      <c r="W1803" s="20" t="s">
        <v>9277</v>
      </c>
      <c r="X1803" s="20" t="s">
        <v>9277</v>
      </c>
      <c r="Y1803" t="s">
        <v>8234</v>
      </c>
      <c r="Z1803" t="s">
        <v>8235</v>
      </c>
      <c r="AA1803" t="s">
        <v>113</v>
      </c>
      <c r="AB1803" s="12" t="s">
        <v>114</v>
      </c>
      <c r="AC1803" t="str">
        <f t="shared" si="238"/>
        <v>156.99</v>
      </c>
      <c r="AD1803" s="13" t="s">
        <v>9258</v>
      </c>
      <c r="AE1803" s="93">
        <f t="shared" si="243"/>
        <v>113.99</v>
      </c>
      <c r="AG1803">
        <v>5</v>
      </c>
      <c r="AI1803" t="s">
        <v>113</v>
      </c>
      <c r="AJ1803" s="11" t="s">
        <v>116</v>
      </c>
      <c r="AK1803" t="s">
        <v>8270</v>
      </c>
      <c r="AL1803" t="s">
        <v>8271</v>
      </c>
      <c r="AM1803" t="s">
        <v>8272</v>
      </c>
      <c r="AN1803" t="s">
        <v>8273</v>
      </c>
      <c r="AO1803" t="s">
        <v>8274</v>
      </c>
      <c r="AS1803"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3" t="s">
        <v>122</v>
      </c>
      <c r="AU1803" s="11" t="s">
        <v>122</v>
      </c>
      <c r="AV1803">
        <v>6</v>
      </c>
      <c r="AW1803" t="s">
        <v>123</v>
      </c>
      <c r="BI1803">
        <v>2</v>
      </c>
      <c r="BN1803" t="s">
        <v>9254</v>
      </c>
      <c r="CB1803" t="s">
        <v>133</v>
      </c>
      <c r="CC1803" t="s">
        <v>134</v>
      </c>
      <c r="CD1803">
        <v>1</v>
      </c>
      <c r="CE1803">
        <v>4</v>
      </c>
      <c r="CG1803" t="s">
        <v>135</v>
      </c>
    </row>
    <row r="1804" spans="1:85" x14ac:dyDescent="0.3">
      <c r="A1804" s="39">
        <v>6803</v>
      </c>
      <c r="B1804" t="s">
        <v>98</v>
      </c>
      <c r="C1804" t="s">
        <v>9278</v>
      </c>
      <c r="D1804" t="s">
        <v>137</v>
      </c>
      <c r="E1804" t="s">
        <v>9249</v>
      </c>
      <c r="F1804" t="s">
        <v>138</v>
      </c>
      <c r="G1804" s="12" t="s">
        <v>101</v>
      </c>
      <c r="H1804" t="s">
        <v>146</v>
      </c>
      <c r="I1804" t="s">
        <v>8365</v>
      </c>
      <c r="J1804" t="s">
        <v>9279</v>
      </c>
      <c r="K1804" s="29" t="str">
        <f t="shared" si="236"/>
        <v>&lt;ul&gt;
&lt;li&gt;Royal Tradition 600 thread count single ply.
&lt;li&gt;100% Egyptian cotton.
&lt;li&gt;Sateen Weave.
&lt;li&gt;Fitted sheet made with elastic all aroudn to fit up to 18" mattress.
&lt;li&gt;Machine wash.
&lt;ul&gt;</v>
      </c>
      <c r="L1804" s="12" t="str">
        <f t="shared" si="233"/>
        <v>Royal Tradition 600 thread count single ply.
100% Egyptian cotton.
Sateen Weave.
Fitted sheet made with elastic all aroudn to fit up to 18" mattress.
Machine wash.</v>
      </c>
      <c r="M1804" t="s">
        <v>9251</v>
      </c>
      <c r="N1804"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4"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4" t="s">
        <v>9165</v>
      </c>
      <c r="Q1804" t="s">
        <v>9166</v>
      </c>
      <c r="R1804" t="s">
        <v>9167</v>
      </c>
      <c r="S1804" t="s">
        <v>9252</v>
      </c>
      <c r="T1804" t="s">
        <v>9169</v>
      </c>
      <c r="U1804" t="s">
        <v>9278</v>
      </c>
      <c r="V1804" t="s">
        <v>9278</v>
      </c>
      <c r="W1804" s="20" t="s">
        <v>9280</v>
      </c>
      <c r="X1804" s="20" t="s">
        <v>9280</v>
      </c>
      <c r="Y1804" t="s">
        <v>8234</v>
      </c>
      <c r="Z1804" t="s">
        <v>8235</v>
      </c>
      <c r="AA1804" t="s">
        <v>113</v>
      </c>
      <c r="AB1804" s="12" t="s">
        <v>114</v>
      </c>
      <c r="AC1804" t="str">
        <f t="shared" si="238"/>
        <v>156.99</v>
      </c>
      <c r="AD1804" s="13" t="s">
        <v>9258</v>
      </c>
      <c r="AE1804" s="93">
        <f t="shared" si="243"/>
        <v>113.99</v>
      </c>
      <c r="AG1804">
        <v>5</v>
      </c>
      <c r="AI1804" t="s">
        <v>113</v>
      </c>
      <c r="AJ1804" s="11" t="s">
        <v>116</v>
      </c>
      <c r="AK1804" t="s">
        <v>8270</v>
      </c>
      <c r="AL1804" t="s">
        <v>8271</v>
      </c>
      <c r="AM1804" t="s">
        <v>8272</v>
      </c>
      <c r="AN1804" t="s">
        <v>8273</v>
      </c>
      <c r="AO1804" t="s">
        <v>8274</v>
      </c>
      <c r="AS1804"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4" t="s">
        <v>122</v>
      </c>
      <c r="AU1804" s="11" t="s">
        <v>122</v>
      </c>
      <c r="AV1804">
        <v>6</v>
      </c>
      <c r="AW1804" t="s">
        <v>123</v>
      </c>
      <c r="BI1804">
        <v>2</v>
      </c>
      <c r="BN1804" t="s">
        <v>9254</v>
      </c>
      <c r="CB1804" t="s">
        <v>133</v>
      </c>
      <c r="CC1804" t="s">
        <v>134</v>
      </c>
      <c r="CD1804">
        <v>1</v>
      </c>
      <c r="CE1804">
        <v>4</v>
      </c>
      <c r="CG1804" t="s">
        <v>135</v>
      </c>
    </row>
    <row r="1805" spans="1:85" x14ac:dyDescent="0.3">
      <c r="A1805" s="39">
        <v>6804</v>
      </c>
      <c r="B1805" t="s">
        <v>98</v>
      </c>
      <c r="C1805" t="s">
        <v>9281</v>
      </c>
      <c r="D1805" t="s">
        <v>137</v>
      </c>
      <c r="E1805" t="s">
        <v>9249</v>
      </c>
      <c r="F1805" t="s">
        <v>138</v>
      </c>
      <c r="G1805" s="12" t="s">
        <v>101</v>
      </c>
      <c r="H1805" t="s">
        <v>146</v>
      </c>
      <c r="I1805" t="s">
        <v>7311</v>
      </c>
      <c r="J1805" t="s">
        <v>9282</v>
      </c>
      <c r="K1805" s="29" t="str">
        <f t="shared" si="236"/>
        <v>&lt;ul&gt;
&lt;li&gt;Royal Tradition 600 thread count single ply.
&lt;li&gt;100% Egyptian cotton.
&lt;li&gt;Sateen Weave.
&lt;li&gt;Fitted sheet made with elastic all aroudn to fit up to 18" mattress.
&lt;li&gt;Machine wash.
&lt;ul&gt;</v>
      </c>
      <c r="L1805" s="12" t="str">
        <f t="shared" si="233"/>
        <v>Royal Tradition 600 thread count single ply.
100% Egyptian cotton.
Sateen Weave.
Fitted sheet made with elastic all aroudn to fit up to 18" mattress.
Machine wash.</v>
      </c>
      <c r="M1805" t="s">
        <v>9251</v>
      </c>
      <c r="N1805"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5"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5" t="s">
        <v>9165</v>
      </c>
      <c r="Q1805" t="s">
        <v>9166</v>
      </c>
      <c r="R1805" t="s">
        <v>9167</v>
      </c>
      <c r="S1805" t="s">
        <v>9252</v>
      </c>
      <c r="T1805" t="s">
        <v>9169</v>
      </c>
      <c r="U1805" t="s">
        <v>9281</v>
      </c>
      <c r="V1805" t="s">
        <v>9281</v>
      </c>
      <c r="W1805" s="20" t="s">
        <v>9283</v>
      </c>
      <c r="X1805" s="20" t="s">
        <v>9283</v>
      </c>
      <c r="Y1805" t="s">
        <v>8234</v>
      </c>
      <c r="Z1805" t="s">
        <v>8235</v>
      </c>
      <c r="AA1805" t="s">
        <v>113</v>
      </c>
      <c r="AB1805" s="12" t="s">
        <v>114</v>
      </c>
      <c r="AC1805" t="str">
        <f t="shared" si="238"/>
        <v>156.99</v>
      </c>
      <c r="AD1805" s="13" t="s">
        <v>9258</v>
      </c>
      <c r="AE1805" s="93">
        <f t="shared" si="243"/>
        <v>113.99</v>
      </c>
      <c r="AG1805">
        <v>5</v>
      </c>
      <c r="AI1805" t="s">
        <v>113</v>
      </c>
      <c r="AJ1805" s="11" t="s">
        <v>116</v>
      </c>
      <c r="AK1805" t="s">
        <v>8270</v>
      </c>
      <c r="AL1805" t="s">
        <v>8271</v>
      </c>
      <c r="AM1805" t="s">
        <v>8272</v>
      </c>
      <c r="AN1805" t="s">
        <v>8273</v>
      </c>
      <c r="AO1805" t="s">
        <v>8274</v>
      </c>
      <c r="AS1805"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5" t="s">
        <v>122</v>
      </c>
      <c r="AU1805" s="11" t="s">
        <v>122</v>
      </c>
      <c r="AV1805">
        <v>6</v>
      </c>
      <c r="AW1805" t="s">
        <v>123</v>
      </c>
      <c r="BI1805">
        <v>2</v>
      </c>
      <c r="BN1805" t="s">
        <v>9254</v>
      </c>
      <c r="CB1805" t="s">
        <v>133</v>
      </c>
      <c r="CC1805" t="s">
        <v>134</v>
      </c>
      <c r="CD1805">
        <v>1</v>
      </c>
      <c r="CE1805">
        <v>4</v>
      </c>
      <c r="CG1805" t="s">
        <v>135</v>
      </c>
    </row>
    <row r="1806" spans="1:85" x14ac:dyDescent="0.3">
      <c r="A1806" s="39">
        <v>6805</v>
      </c>
      <c r="B1806" t="s">
        <v>98</v>
      </c>
      <c r="C1806" t="s">
        <v>9284</v>
      </c>
      <c r="D1806" t="s">
        <v>137</v>
      </c>
      <c r="E1806" t="s">
        <v>9249</v>
      </c>
      <c r="F1806" t="s">
        <v>138</v>
      </c>
      <c r="G1806" s="12" t="s">
        <v>101</v>
      </c>
      <c r="H1806" t="s">
        <v>146</v>
      </c>
      <c r="I1806" t="s">
        <v>8373</v>
      </c>
      <c r="J1806" t="s">
        <v>9285</v>
      </c>
      <c r="K1806" s="29" t="str">
        <f t="shared" si="236"/>
        <v>&lt;ul&gt;
&lt;li&gt;Royal Tradition 600 thread count single ply.
&lt;li&gt;100% Egyptian cotton.
&lt;li&gt;Sateen Weave.
&lt;li&gt;Fitted sheet made with elastic all aroudn to fit up to 18" mattress.
&lt;li&gt;Machine wash.
&lt;ul&gt;</v>
      </c>
      <c r="L1806" s="12" t="str">
        <f t="shared" si="233"/>
        <v>Royal Tradition 600 thread count single ply.
100% Egyptian cotton.
Sateen Weave.
Fitted sheet made with elastic all aroudn to fit up to 18" mattress.
Machine wash.</v>
      </c>
      <c r="M1806" t="s">
        <v>9251</v>
      </c>
      <c r="N1806"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6"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6" t="s">
        <v>9165</v>
      </c>
      <c r="Q1806" t="s">
        <v>9166</v>
      </c>
      <c r="R1806" t="s">
        <v>9167</v>
      </c>
      <c r="S1806" t="s">
        <v>9252</v>
      </c>
      <c r="T1806" t="s">
        <v>9169</v>
      </c>
      <c r="U1806" t="s">
        <v>9284</v>
      </c>
      <c r="V1806" t="s">
        <v>9284</v>
      </c>
      <c r="W1806" s="20" t="s">
        <v>9286</v>
      </c>
      <c r="X1806" s="20" t="s">
        <v>9286</v>
      </c>
      <c r="Y1806" t="s">
        <v>8234</v>
      </c>
      <c r="Z1806" t="s">
        <v>8235</v>
      </c>
      <c r="AA1806" t="s">
        <v>113</v>
      </c>
      <c r="AB1806" s="12" t="s">
        <v>114</v>
      </c>
      <c r="AC1806" t="str">
        <f t="shared" si="238"/>
        <v>156.99</v>
      </c>
      <c r="AD1806" s="13" t="s">
        <v>9258</v>
      </c>
      <c r="AE1806" s="93">
        <f t="shared" si="243"/>
        <v>113.99</v>
      </c>
      <c r="AG1806">
        <v>5</v>
      </c>
      <c r="AI1806" t="s">
        <v>113</v>
      </c>
      <c r="AJ1806" s="11" t="s">
        <v>116</v>
      </c>
      <c r="AK1806" t="s">
        <v>8270</v>
      </c>
      <c r="AL1806" t="s">
        <v>8271</v>
      </c>
      <c r="AM1806" t="s">
        <v>8272</v>
      </c>
      <c r="AN1806" t="s">
        <v>8273</v>
      </c>
      <c r="AO1806" t="s">
        <v>8274</v>
      </c>
      <c r="AS1806"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6" t="s">
        <v>122</v>
      </c>
      <c r="AU1806" s="11" t="s">
        <v>122</v>
      </c>
      <c r="AV1806">
        <v>6</v>
      </c>
      <c r="AW1806" t="s">
        <v>123</v>
      </c>
      <c r="BI1806">
        <v>2</v>
      </c>
      <c r="BN1806" t="s">
        <v>9254</v>
      </c>
      <c r="CB1806" t="s">
        <v>133</v>
      </c>
      <c r="CC1806" t="s">
        <v>134</v>
      </c>
      <c r="CD1806">
        <v>1</v>
      </c>
      <c r="CE1806">
        <v>4</v>
      </c>
      <c r="CG1806" t="s">
        <v>135</v>
      </c>
    </row>
    <row r="1807" spans="1:85" x14ac:dyDescent="0.3">
      <c r="A1807" s="39">
        <v>6806</v>
      </c>
      <c r="B1807" t="s">
        <v>98</v>
      </c>
      <c r="C1807" t="s">
        <v>9287</v>
      </c>
      <c r="D1807" t="s">
        <v>137</v>
      </c>
      <c r="E1807" t="s">
        <v>9249</v>
      </c>
      <c r="F1807" t="s">
        <v>138</v>
      </c>
      <c r="G1807" s="12" t="s">
        <v>101</v>
      </c>
      <c r="H1807" t="s">
        <v>146</v>
      </c>
      <c r="I1807" t="s">
        <v>8351</v>
      </c>
      <c r="J1807" t="s">
        <v>9288</v>
      </c>
      <c r="K1807" s="29" t="str">
        <f t="shared" si="236"/>
        <v>&lt;ul&gt;
&lt;li&gt;Royal Tradition 600 thread count single ply.
&lt;li&gt;100% Egyptian cotton.
&lt;li&gt;Sateen Weave.
&lt;li&gt;Fitted sheet made with elastic all aroudn to fit up to 18" mattress.
&lt;li&gt;Machine wash.
&lt;ul&gt;</v>
      </c>
      <c r="L1807" s="12" t="str">
        <f t="shared" si="233"/>
        <v>Royal Tradition 600 thread count single ply.
100% Egyptian cotton.
Sateen Weave.
Fitted sheet made with elastic all aroudn to fit up to 18" mattress.
Machine wash.</v>
      </c>
      <c r="M1807" t="s">
        <v>9251</v>
      </c>
      <c r="N1807"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7"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7" t="s">
        <v>9165</v>
      </c>
      <c r="Q1807" t="s">
        <v>9166</v>
      </c>
      <c r="R1807" t="s">
        <v>9167</v>
      </c>
      <c r="S1807" t="s">
        <v>9252</v>
      </c>
      <c r="T1807" t="s">
        <v>9169</v>
      </c>
      <c r="U1807" t="s">
        <v>9287</v>
      </c>
      <c r="V1807" t="s">
        <v>9287</v>
      </c>
      <c r="W1807" s="20" t="s">
        <v>9289</v>
      </c>
      <c r="X1807" s="20" t="s">
        <v>9289</v>
      </c>
      <c r="Y1807" t="s">
        <v>8234</v>
      </c>
      <c r="Z1807" t="s">
        <v>8235</v>
      </c>
      <c r="AA1807" t="s">
        <v>113</v>
      </c>
      <c r="AB1807" s="12" t="s">
        <v>114</v>
      </c>
      <c r="AC1807" t="str">
        <f t="shared" si="238"/>
        <v>156.99</v>
      </c>
      <c r="AD1807" s="13" t="s">
        <v>9258</v>
      </c>
      <c r="AE1807" s="93">
        <f t="shared" si="243"/>
        <v>113.99</v>
      </c>
      <c r="AG1807">
        <v>5</v>
      </c>
      <c r="AI1807" t="s">
        <v>113</v>
      </c>
      <c r="AJ1807" s="11" t="s">
        <v>116</v>
      </c>
      <c r="AK1807" t="s">
        <v>8270</v>
      </c>
      <c r="AL1807" t="s">
        <v>8271</v>
      </c>
      <c r="AM1807" t="s">
        <v>8272</v>
      </c>
      <c r="AN1807" t="s">
        <v>8273</v>
      </c>
      <c r="AO1807" t="s">
        <v>8274</v>
      </c>
      <c r="AS1807"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7" t="s">
        <v>122</v>
      </c>
      <c r="AU1807" s="11" t="s">
        <v>122</v>
      </c>
      <c r="AV1807">
        <v>6</v>
      </c>
      <c r="AW1807" t="s">
        <v>123</v>
      </c>
      <c r="BI1807">
        <v>2</v>
      </c>
      <c r="BN1807" t="s">
        <v>9254</v>
      </c>
      <c r="CB1807" t="s">
        <v>133</v>
      </c>
      <c r="CC1807" t="s">
        <v>134</v>
      </c>
      <c r="CD1807">
        <v>1</v>
      </c>
      <c r="CE1807">
        <v>4</v>
      </c>
      <c r="CG1807" t="s">
        <v>135</v>
      </c>
    </row>
    <row r="1808" spans="1:85" x14ac:dyDescent="0.3">
      <c r="A1808" s="39">
        <v>6807</v>
      </c>
      <c r="B1808" t="s">
        <v>98</v>
      </c>
      <c r="C1808" t="s">
        <v>9290</v>
      </c>
      <c r="D1808" t="s">
        <v>137</v>
      </c>
      <c r="E1808" t="s">
        <v>9249</v>
      </c>
      <c r="F1808" t="s">
        <v>138</v>
      </c>
      <c r="G1808" s="12" t="s">
        <v>101</v>
      </c>
      <c r="H1808" t="s">
        <v>146</v>
      </c>
      <c r="I1808" t="s">
        <v>8347</v>
      </c>
      <c r="J1808" t="s">
        <v>9291</v>
      </c>
      <c r="K1808" s="29" t="str">
        <f t="shared" si="236"/>
        <v>&lt;ul&gt;
&lt;li&gt;Royal Tradition 600 thread count single ply.
&lt;li&gt;100% Egyptian cotton.
&lt;li&gt;Sateen Weave.
&lt;li&gt;Fitted sheet made with elastic all aroudn to fit up to 18" mattress.
&lt;li&gt;Machine wash.
&lt;ul&gt;</v>
      </c>
      <c r="L1808" s="12" t="str">
        <f t="shared" si="233"/>
        <v>Royal Tradition 600 thread count single ply.
100% Egyptian cotton.
Sateen Weave.
Fitted sheet made with elastic all aroudn to fit up to 18" mattress.
Machine wash.</v>
      </c>
      <c r="M1808" t="s">
        <v>9251</v>
      </c>
      <c r="N1808"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8" s="11" t="str">
        <f t="shared" si="234"/>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8" t="s">
        <v>9165</v>
      </c>
      <c r="Q1808" t="s">
        <v>9166</v>
      </c>
      <c r="R1808" t="s">
        <v>9167</v>
      </c>
      <c r="S1808" t="s">
        <v>9252</v>
      </c>
      <c r="T1808" t="s">
        <v>9169</v>
      </c>
      <c r="U1808" t="s">
        <v>9290</v>
      </c>
      <c r="V1808" t="s">
        <v>9290</v>
      </c>
      <c r="W1808" s="20" t="s">
        <v>9292</v>
      </c>
      <c r="X1808" s="20" t="s">
        <v>9292</v>
      </c>
      <c r="Y1808" t="s">
        <v>8234</v>
      </c>
      <c r="Z1808" t="s">
        <v>8235</v>
      </c>
      <c r="AA1808" t="s">
        <v>113</v>
      </c>
      <c r="AB1808" s="12" t="s">
        <v>114</v>
      </c>
      <c r="AC1808" t="str">
        <f t="shared" si="238"/>
        <v>156.99</v>
      </c>
      <c r="AD1808" s="13" t="s">
        <v>9258</v>
      </c>
      <c r="AE1808" s="93">
        <f t="shared" si="243"/>
        <v>113.99</v>
      </c>
      <c r="AG1808">
        <v>5</v>
      </c>
      <c r="AI1808" t="s">
        <v>113</v>
      </c>
      <c r="AJ1808" s="11" t="s">
        <v>116</v>
      </c>
      <c r="AK1808" t="s">
        <v>8270</v>
      </c>
      <c r="AL1808" t="s">
        <v>8271</v>
      </c>
      <c r="AM1808" t="s">
        <v>8272</v>
      </c>
      <c r="AN1808" t="s">
        <v>8273</v>
      </c>
      <c r="AO1808" t="s">
        <v>8274</v>
      </c>
      <c r="AS1808" s="11" t="str">
        <f t="shared" si="23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8" t="s">
        <v>122</v>
      </c>
      <c r="AU1808" s="11" t="s">
        <v>122</v>
      </c>
      <c r="AV1808">
        <v>6</v>
      </c>
      <c r="AW1808" t="s">
        <v>123</v>
      </c>
      <c r="BI1808">
        <v>2</v>
      </c>
      <c r="BN1808" t="s">
        <v>9254</v>
      </c>
      <c r="CB1808" t="s">
        <v>133</v>
      </c>
      <c r="CC1808" t="s">
        <v>134</v>
      </c>
      <c r="CD1808">
        <v>1</v>
      </c>
      <c r="CE1808">
        <v>4</v>
      </c>
      <c r="CG1808" t="s">
        <v>135</v>
      </c>
    </row>
    <row r="1809" spans="1:85" x14ac:dyDescent="0.3">
      <c r="A1809" s="39">
        <v>6808</v>
      </c>
      <c r="B1809" t="s">
        <v>98</v>
      </c>
      <c r="C1809" t="s">
        <v>9293</v>
      </c>
      <c r="D1809" t="s">
        <v>137</v>
      </c>
      <c r="E1809" t="s">
        <v>9249</v>
      </c>
      <c r="F1809" t="s">
        <v>138</v>
      </c>
      <c r="G1809" s="12" t="s">
        <v>101</v>
      </c>
      <c r="H1809" t="s">
        <v>146</v>
      </c>
      <c r="I1809" t="s">
        <v>8407</v>
      </c>
      <c r="J1809" t="s">
        <v>9294</v>
      </c>
      <c r="K1809" s="29" t="str">
        <f t="shared" si="236"/>
        <v>&lt;ul&gt;
&lt;li&gt;Royal Tradition 600 thread count single ply.
&lt;li&gt;100% Egyptian cotton.
&lt;li&gt;Sateen Weave.
&lt;li&gt;Fitted sheet made with elastic all aroudn to fit up to 18" mattress.
&lt;li&gt;Machine wash.
&lt;ul&gt;</v>
      </c>
      <c r="L1809" s="12" t="str">
        <f t="shared" ref="L1809:L1872" si="244">P1809&amp;CHAR(10)&amp;Q1809&amp;CHAR(10)&amp;R1809&amp;CHAR(10)&amp;S1809&amp;CHAR(10)&amp;T1809</f>
        <v>Royal Tradition 600 thread count single ply.
100% Egyptian cotton.
Sateen Weave.
Fitted sheet made with elastic all aroudn to fit up to 18" mattress.
Machine wash.</v>
      </c>
      <c r="M1809" t="s">
        <v>9251</v>
      </c>
      <c r="N1809" s="12" t="str">
        <f t="shared" si="237"/>
        <v>Royal Tradition 600 thread count single ply.
100% Egyptian cotton.
Sateen Weave.
Fitted sheet made with elastic all aroudn to fit up to 18" mattress.
Machine wash.
Royal Tradition 600 thread count single ply. 100% Egyptian cotton, Sateen Weave. Fitted sheet made with elastic all aroudn to fit up to 18" mattress. Machine wash. King set includes flat sheet(108" x 106"), fitted sheet (78" x 80") and two king pillowcases (20" x 40").</v>
      </c>
      <c r="O1809" s="11" t="str">
        <f t="shared" ref="O1809:O1872" si="245">K1809&amp;CHAR(10)&amp;M1809</f>
        <v>&lt;ul&gt;
&lt;li&gt;Royal Tradition 600 thread count single ply.
&lt;li&gt;100% Egyptian cotton.
&lt;li&gt;Sateen Weave.
&lt;li&gt;Fitted sheet made with elastic all aroudn to fit up to 18" mattress.
&lt;li&gt;Machine wash.
&lt;ul&gt;
Royal Tradition 600 thread count single ply. 100% Egyptian cotton, Sateen Weave. Fitted sheet made with elastic all aroudn to fit up to 18" mattress. Machine wash. King set includes flat sheet(108" x 106"), fitted sheet (78" x 80") and two king pillowcases (20" x 40").</v>
      </c>
      <c r="P1809" t="s">
        <v>9165</v>
      </c>
      <c r="Q1809" t="s">
        <v>9166</v>
      </c>
      <c r="R1809" t="s">
        <v>9167</v>
      </c>
      <c r="S1809" t="s">
        <v>9252</v>
      </c>
      <c r="T1809" t="s">
        <v>9169</v>
      </c>
      <c r="U1809" t="s">
        <v>9293</v>
      </c>
      <c r="V1809" t="s">
        <v>9293</v>
      </c>
      <c r="W1809" s="20" t="s">
        <v>9295</v>
      </c>
      <c r="X1809" s="20" t="s">
        <v>9295</v>
      </c>
      <c r="Y1809" t="s">
        <v>8234</v>
      </c>
      <c r="Z1809" t="s">
        <v>8235</v>
      </c>
      <c r="AA1809" t="s">
        <v>113</v>
      </c>
      <c r="AB1809" s="12" t="s">
        <v>114</v>
      </c>
      <c r="AC1809" t="str">
        <f t="shared" si="238"/>
        <v>156.99</v>
      </c>
      <c r="AD1809" s="13" t="s">
        <v>9258</v>
      </c>
      <c r="AE1809" s="93">
        <f t="shared" si="243"/>
        <v>113.99</v>
      </c>
      <c r="AG1809">
        <v>5</v>
      </c>
      <c r="AI1809" t="s">
        <v>113</v>
      </c>
      <c r="AJ1809" s="11" t="s">
        <v>116</v>
      </c>
      <c r="AK1809" t="s">
        <v>8270</v>
      </c>
      <c r="AL1809" t="s">
        <v>8271</v>
      </c>
      <c r="AM1809" t="s">
        <v>8272</v>
      </c>
      <c r="AN1809" t="s">
        <v>8273</v>
      </c>
      <c r="AO1809" t="s">
        <v>8274</v>
      </c>
      <c r="AS1809" s="11" t="str">
        <f t="shared" ref="AS1809:AS1872" si="246">AK1809&amp;","&amp;AL1809&amp;","&amp;AM1809&amp;","&amp;AN1809&amp;""&amp;AO1809</f>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09" t="s">
        <v>122</v>
      </c>
      <c r="AU1809" s="11" t="s">
        <v>122</v>
      </c>
      <c r="AV1809">
        <v>6</v>
      </c>
      <c r="AW1809" t="s">
        <v>123</v>
      </c>
      <c r="BI1809">
        <v>2</v>
      </c>
      <c r="BN1809" t="s">
        <v>9254</v>
      </c>
      <c r="CB1809" t="s">
        <v>133</v>
      </c>
      <c r="CC1809" t="s">
        <v>134</v>
      </c>
      <c r="CD1809">
        <v>1</v>
      </c>
      <c r="CE1809">
        <v>4</v>
      </c>
      <c r="CG1809" t="s">
        <v>135</v>
      </c>
    </row>
    <row r="1810" spans="1:85" x14ac:dyDescent="0.3">
      <c r="A1810" s="39">
        <v>6809</v>
      </c>
      <c r="B1810" t="s">
        <v>98</v>
      </c>
      <c r="C1810" t="s">
        <v>9296</v>
      </c>
      <c r="D1810" t="s">
        <v>100</v>
      </c>
      <c r="G1810" s="12"/>
      <c r="J1810" t="s">
        <v>9297</v>
      </c>
      <c r="K1810" s="29" t="str">
        <f t="shared" ref="K1810:K1873" si="247">"&lt;ul&gt;"&amp;CHAR(10)&amp;"&lt;li&gt;"&amp;P1810&amp;CHAR(10)&amp;"&lt;li&gt;"&amp;Q1810&amp;CHAR(10)&amp;"&lt;li&gt;"&amp;R1810&amp;CHAR(10)&amp;"&lt;li&gt;"&amp;S1810&amp;CHAR(10)&amp;"&lt;li&gt;"&amp;T1810&amp;CHAR(10)&amp;"&lt;ul&gt;"</f>
        <v>&lt;ul&gt;
&lt;li&gt;Royal Tradition 600 thread count single ply.
&lt;li&gt;100% Egyptian cotton, Sateen Weave.
&lt;li&gt;Fitted sheet has a 16" pocket to fit up to 18" mattress.
&lt;li&gt;Machinew wash.
&lt;li&gt;Colors: White Ivory Taupe Sage Blue Black Gold Burgundy Gray.
&lt;ul&gt;</v>
      </c>
      <c r="L1810" s="12" t="str">
        <f t="shared" si="244"/>
        <v>Royal Tradition 600 thread count single ply.
100% Egyptian cotton, Sateen Weave.
Fitted sheet has a 16" pocket to fit up to 18" mattress.
Machinew wash.
Colors: White Ivory Taupe Sage Blue Black Gold Burgundy Gray.</v>
      </c>
      <c r="M1810" t="s">
        <v>9298</v>
      </c>
      <c r="N1810" s="12" t="str">
        <f t="shared" ref="N1810:N1873" si="248">P1810&amp;CHAR(10)&amp;Q1810&amp;CHAR(10)&amp;R1810&amp;CHAR(10)&amp;S1810&amp;CHAR(10)&amp;T1810&amp;CHAR(10)&amp;M1810</f>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0"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0" t="s">
        <v>9165</v>
      </c>
      <c r="Q1810" t="s">
        <v>8417</v>
      </c>
      <c r="R1810" t="s">
        <v>9209</v>
      </c>
      <c r="S1810" t="s">
        <v>9299</v>
      </c>
      <c r="T1810" t="s">
        <v>9300</v>
      </c>
      <c r="U1810" t="s">
        <v>9296</v>
      </c>
      <c r="V1810" t="s">
        <v>9296</v>
      </c>
      <c r="W1810" s="20" t="s">
        <v>9301</v>
      </c>
      <c r="X1810" s="20" t="s">
        <v>9301</v>
      </c>
      <c r="Y1810" t="s">
        <v>8234</v>
      </c>
      <c r="Z1810" t="s">
        <v>8235</v>
      </c>
      <c r="AA1810" t="s">
        <v>113</v>
      </c>
      <c r="AB1810" s="12" t="s">
        <v>114</v>
      </c>
      <c r="AC1810" t="str">
        <f t="shared" ref="AC1810:AC1873" si="249">CONCATENATE(ROUND(AD1810/0.7,0),".99")</f>
        <v>0.99</v>
      </c>
      <c r="AE1810" s="93"/>
      <c r="AG1810">
        <v>5</v>
      </c>
      <c r="AI1810" t="s">
        <v>113</v>
      </c>
      <c r="AJ1810" s="11" t="s">
        <v>116</v>
      </c>
      <c r="AK1810" t="s">
        <v>8270</v>
      </c>
      <c r="AL1810" t="s">
        <v>8271</v>
      </c>
      <c r="AM1810" t="s">
        <v>8272</v>
      </c>
      <c r="AN1810" t="s">
        <v>8273</v>
      </c>
      <c r="AO1810" t="s">
        <v>8274</v>
      </c>
      <c r="AS1810"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0" t="s">
        <v>122</v>
      </c>
      <c r="AU1810" s="11" t="s">
        <v>122</v>
      </c>
      <c r="AV1810">
        <v>7</v>
      </c>
      <c r="AW1810" t="s">
        <v>123</v>
      </c>
      <c r="BI1810">
        <v>2</v>
      </c>
      <c r="BN1810" t="s">
        <v>9302</v>
      </c>
      <c r="CB1810" t="s">
        <v>133</v>
      </c>
      <c r="CC1810" t="s">
        <v>134</v>
      </c>
      <c r="CD1810">
        <v>1</v>
      </c>
      <c r="CE1810">
        <v>4</v>
      </c>
      <c r="CG1810" t="s">
        <v>135</v>
      </c>
    </row>
    <row r="1811" spans="1:85" x14ac:dyDescent="0.3">
      <c r="A1811" s="39">
        <v>6810</v>
      </c>
      <c r="B1811" t="s">
        <v>98</v>
      </c>
      <c r="C1811" t="s">
        <v>9303</v>
      </c>
      <c r="D1811" t="s">
        <v>137</v>
      </c>
      <c r="E1811" t="s">
        <v>9296</v>
      </c>
      <c r="F1811" t="s">
        <v>138</v>
      </c>
      <c r="G1811" s="12" t="s">
        <v>101</v>
      </c>
      <c r="H1811" t="s">
        <v>9304</v>
      </c>
      <c r="I1811" t="s">
        <v>7884</v>
      </c>
      <c r="J1811" t="s">
        <v>9305</v>
      </c>
      <c r="K1811"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1" s="12" t="str">
        <f t="shared" si="244"/>
        <v>Royal Tradition 600 thread count single ply.
100% Egyptian cotton, Sateen Weave.
Fitted sheet has a 16" pocket to fit up to 18" mattress.
Machinew wash.
Colors: White Ivory Taupe Sage Blue Black Gold Burgundy Gray.</v>
      </c>
      <c r="M1811" t="s">
        <v>9298</v>
      </c>
      <c r="N1811"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1"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1" t="s">
        <v>9165</v>
      </c>
      <c r="Q1811" t="s">
        <v>8417</v>
      </c>
      <c r="R1811" t="s">
        <v>9209</v>
      </c>
      <c r="S1811" t="s">
        <v>9299</v>
      </c>
      <c r="T1811" t="s">
        <v>9300</v>
      </c>
      <c r="U1811" t="s">
        <v>9303</v>
      </c>
      <c r="V1811" t="s">
        <v>9303</v>
      </c>
      <c r="W1811" s="20" t="s">
        <v>9306</v>
      </c>
      <c r="X1811" s="20" t="s">
        <v>9306</v>
      </c>
      <c r="Y1811" t="s">
        <v>8234</v>
      </c>
      <c r="Z1811" t="s">
        <v>8235</v>
      </c>
      <c r="AA1811" t="s">
        <v>113</v>
      </c>
      <c r="AB1811" s="12" t="s">
        <v>114</v>
      </c>
      <c r="AC1811" t="str">
        <f t="shared" si="249"/>
        <v>156.99</v>
      </c>
      <c r="AD1811" s="13" t="s">
        <v>9258</v>
      </c>
      <c r="AE1811" s="93">
        <f t="shared" ref="AE1811:AE1822" si="250">AD1811+AG1811</f>
        <v>113.99</v>
      </c>
      <c r="AG1811">
        <v>5</v>
      </c>
      <c r="AI1811" t="s">
        <v>113</v>
      </c>
      <c r="AJ1811" s="11" t="s">
        <v>116</v>
      </c>
      <c r="AK1811" t="s">
        <v>8270</v>
      </c>
      <c r="AL1811" t="s">
        <v>8271</v>
      </c>
      <c r="AM1811" t="s">
        <v>8272</v>
      </c>
      <c r="AN1811" t="s">
        <v>8273</v>
      </c>
      <c r="AO1811" t="s">
        <v>8274</v>
      </c>
      <c r="AS1811"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1" t="s">
        <v>122</v>
      </c>
      <c r="AU1811" s="11" t="s">
        <v>122</v>
      </c>
      <c r="AV1811">
        <v>7</v>
      </c>
      <c r="AW1811" t="s">
        <v>123</v>
      </c>
      <c r="BI1811">
        <v>2</v>
      </c>
      <c r="BN1811" t="s">
        <v>9302</v>
      </c>
      <c r="CB1811" t="s">
        <v>133</v>
      </c>
      <c r="CC1811" t="s">
        <v>134</v>
      </c>
      <c r="CD1811">
        <v>1</v>
      </c>
      <c r="CE1811">
        <v>4</v>
      </c>
      <c r="CG1811" t="s">
        <v>135</v>
      </c>
    </row>
    <row r="1812" spans="1:85" x14ac:dyDescent="0.3">
      <c r="A1812" s="39">
        <v>6811</v>
      </c>
      <c r="B1812" t="s">
        <v>98</v>
      </c>
      <c r="C1812" t="s">
        <v>9307</v>
      </c>
      <c r="D1812" t="s">
        <v>137</v>
      </c>
      <c r="E1812" t="s">
        <v>9296</v>
      </c>
      <c r="F1812" t="s">
        <v>138</v>
      </c>
      <c r="G1812" s="12" t="s">
        <v>101</v>
      </c>
      <c r="H1812" t="s">
        <v>9304</v>
      </c>
      <c r="I1812" t="s">
        <v>8300</v>
      </c>
      <c r="J1812" t="s">
        <v>9308</v>
      </c>
      <c r="K1812"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2" s="12" t="str">
        <f t="shared" si="244"/>
        <v>Royal Tradition 600 thread count single ply.
100% Egyptian cotton, Sateen Weave.
Fitted sheet has a 16" pocket to fit up to 18" mattress.
Machinew wash.
Colors: White Ivory Taupe Sage Blue Black Gold Burgundy Gray.</v>
      </c>
      <c r="M1812" t="s">
        <v>9298</v>
      </c>
      <c r="N1812"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2"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2" t="s">
        <v>9165</v>
      </c>
      <c r="Q1812" t="s">
        <v>8417</v>
      </c>
      <c r="R1812" t="s">
        <v>9209</v>
      </c>
      <c r="S1812" t="s">
        <v>9299</v>
      </c>
      <c r="T1812" t="s">
        <v>9300</v>
      </c>
      <c r="U1812" t="s">
        <v>9307</v>
      </c>
      <c r="V1812" t="s">
        <v>9307</v>
      </c>
      <c r="W1812" s="20" t="s">
        <v>9309</v>
      </c>
      <c r="X1812" s="20" t="s">
        <v>9309</v>
      </c>
      <c r="Y1812" t="s">
        <v>8234</v>
      </c>
      <c r="Z1812" t="s">
        <v>8235</v>
      </c>
      <c r="AA1812" t="s">
        <v>113</v>
      </c>
      <c r="AB1812" s="12" t="s">
        <v>114</v>
      </c>
      <c r="AC1812" t="str">
        <f t="shared" si="249"/>
        <v>156.99</v>
      </c>
      <c r="AD1812" s="13" t="s">
        <v>9258</v>
      </c>
      <c r="AE1812" s="93">
        <f t="shared" si="250"/>
        <v>113.99</v>
      </c>
      <c r="AG1812">
        <v>5</v>
      </c>
      <c r="AI1812" t="s">
        <v>113</v>
      </c>
      <c r="AJ1812" s="11" t="s">
        <v>116</v>
      </c>
      <c r="AK1812" t="s">
        <v>8270</v>
      </c>
      <c r="AL1812" t="s">
        <v>8271</v>
      </c>
      <c r="AM1812" t="s">
        <v>8272</v>
      </c>
      <c r="AN1812" t="s">
        <v>8273</v>
      </c>
      <c r="AO1812" t="s">
        <v>8274</v>
      </c>
      <c r="AS1812"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2" t="s">
        <v>122</v>
      </c>
      <c r="AU1812" s="11" t="s">
        <v>122</v>
      </c>
      <c r="AV1812">
        <v>7</v>
      </c>
      <c r="AW1812" t="s">
        <v>123</v>
      </c>
      <c r="BI1812">
        <v>2</v>
      </c>
      <c r="BN1812" t="s">
        <v>9302</v>
      </c>
      <c r="CB1812" t="s">
        <v>133</v>
      </c>
      <c r="CC1812" t="s">
        <v>134</v>
      </c>
      <c r="CD1812">
        <v>1</v>
      </c>
      <c r="CE1812">
        <v>4</v>
      </c>
      <c r="CG1812" t="s">
        <v>135</v>
      </c>
    </row>
    <row r="1813" spans="1:85" x14ac:dyDescent="0.3">
      <c r="A1813" s="39">
        <v>6812</v>
      </c>
      <c r="B1813" t="s">
        <v>98</v>
      </c>
      <c r="C1813" t="s">
        <v>9310</v>
      </c>
      <c r="D1813" t="s">
        <v>137</v>
      </c>
      <c r="E1813" t="s">
        <v>9296</v>
      </c>
      <c r="F1813" t="s">
        <v>138</v>
      </c>
      <c r="G1813" s="12" t="s">
        <v>101</v>
      </c>
      <c r="H1813" t="s">
        <v>9304</v>
      </c>
      <c r="I1813" t="s">
        <v>9311</v>
      </c>
      <c r="J1813" t="s">
        <v>9312</v>
      </c>
      <c r="K1813"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3" s="12" t="str">
        <f t="shared" si="244"/>
        <v>Royal Tradition 600 thread count single ply.
100% Egyptian cotton, Sateen Weave.
Fitted sheet has a 16" pocket to fit up to 18" mattress.
Machinew wash.
Colors: White Ivory Taupe Sage Blue Black Gold Burgundy Gray.</v>
      </c>
      <c r="M1813" t="s">
        <v>9298</v>
      </c>
      <c r="N1813"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3"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3" t="s">
        <v>9165</v>
      </c>
      <c r="Q1813" t="s">
        <v>8417</v>
      </c>
      <c r="R1813" t="s">
        <v>9209</v>
      </c>
      <c r="S1813" t="s">
        <v>9299</v>
      </c>
      <c r="T1813" t="s">
        <v>9300</v>
      </c>
      <c r="U1813" t="s">
        <v>9310</v>
      </c>
      <c r="V1813" t="s">
        <v>9310</v>
      </c>
      <c r="W1813" s="20" t="s">
        <v>9313</v>
      </c>
      <c r="X1813" s="20" t="s">
        <v>9313</v>
      </c>
      <c r="Y1813" t="s">
        <v>8234</v>
      </c>
      <c r="Z1813" t="s">
        <v>8235</v>
      </c>
      <c r="AA1813" t="s">
        <v>113</v>
      </c>
      <c r="AB1813" s="12" t="s">
        <v>114</v>
      </c>
      <c r="AC1813" t="str">
        <f t="shared" si="249"/>
        <v>156.99</v>
      </c>
      <c r="AD1813" s="13" t="s">
        <v>9258</v>
      </c>
      <c r="AE1813" s="93">
        <f t="shared" si="250"/>
        <v>113.99</v>
      </c>
      <c r="AG1813">
        <v>5</v>
      </c>
      <c r="AI1813" t="s">
        <v>113</v>
      </c>
      <c r="AJ1813" s="11" t="s">
        <v>116</v>
      </c>
      <c r="AK1813" t="s">
        <v>8270</v>
      </c>
      <c r="AL1813" t="s">
        <v>8271</v>
      </c>
      <c r="AM1813" t="s">
        <v>8272</v>
      </c>
      <c r="AN1813" t="s">
        <v>8273</v>
      </c>
      <c r="AO1813" t="s">
        <v>8274</v>
      </c>
      <c r="AS1813"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3" t="s">
        <v>122</v>
      </c>
      <c r="AU1813" s="11" t="s">
        <v>122</v>
      </c>
      <c r="AV1813">
        <v>7</v>
      </c>
      <c r="AW1813" t="s">
        <v>123</v>
      </c>
      <c r="BI1813">
        <v>2</v>
      </c>
      <c r="BN1813" t="s">
        <v>9302</v>
      </c>
      <c r="CB1813" t="s">
        <v>133</v>
      </c>
      <c r="CC1813" t="s">
        <v>134</v>
      </c>
      <c r="CD1813">
        <v>1</v>
      </c>
      <c r="CE1813">
        <v>4</v>
      </c>
      <c r="CG1813" t="s">
        <v>135</v>
      </c>
    </row>
    <row r="1814" spans="1:85" x14ac:dyDescent="0.3">
      <c r="A1814" s="39">
        <v>6813</v>
      </c>
      <c r="B1814" t="s">
        <v>98</v>
      </c>
      <c r="C1814" t="s">
        <v>9314</v>
      </c>
      <c r="D1814" t="s">
        <v>137</v>
      </c>
      <c r="E1814" t="s">
        <v>9296</v>
      </c>
      <c r="F1814" t="s">
        <v>138</v>
      </c>
      <c r="G1814" s="12" t="s">
        <v>101</v>
      </c>
      <c r="H1814" t="s">
        <v>9304</v>
      </c>
      <c r="I1814" t="s">
        <v>8258</v>
      </c>
      <c r="J1814" t="s">
        <v>9315</v>
      </c>
      <c r="K1814"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4" s="12" t="str">
        <f t="shared" si="244"/>
        <v>Royal Tradition 600 thread count single ply.
100% Egyptian cotton, Sateen Weave.
Fitted sheet has a 16" pocket to fit up to 18" mattress.
Machinew wash.
Colors: White Ivory Taupe Sage Blue Black Gold Burgundy Gray.</v>
      </c>
      <c r="M1814" t="s">
        <v>9298</v>
      </c>
      <c r="N1814"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4"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4" t="s">
        <v>9165</v>
      </c>
      <c r="Q1814" t="s">
        <v>8417</v>
      </c>
      <c r="R1814" t="s">
        <v>9209</v>
      </c>
      <c r="S1814" t="s">
        <v>9299</v>
      </c>
      <c r="T1814" t="s">
        <v>9300</v>
      </c>
      <c r="U1814" t="s">
        <v>9314</v>
      </c>
      <c r="V1814" t="s">
        <v>9314</v>
      </c>
      <c r="W1814" s="20" t="s">
        <v>9316</v>
      </c>
      <c r="X1814" s="20" t="s">
        <v>9316</v>
      </c>
      <c r="Y1814" t="s">
        <v>8234</v>
      </c>
      <c r="Z1814" t="s">
        <v>8235</v>
      </c>
      <c r="AA1814" t="s">
        <v>113</v>
      </c>
      <c r="AB1814" s="12" t="s">
        <v>114</v>
      </c>
      <c r="AC1814" t="str">
        <f t="shared" si="249"/>
        <v>156.99</v>
      </c>
      <c r="AD1814" s="13" t="s">
        <v>9258</v>
      </c>
      <c r="AE1814" s="93">
        <f t="shared" si="250"/>
        <v>113.99</v>
      </c>
      <c r="AG1814">
        <v>5</v>
      </c>
      <c r="AI1814" t="s">
        <v>113</v>
      </c>
      <c r="AJ1814" s="11" t="s">
        <v>116</v>
      </c>
      <c r="AK1814" t="s">
        <v>8270</v>
      </c>
      <c r="AL1814" t="s">
        <v>8271</v>
      </c>
      <c r="AM1814" t="s">
        <v>8272</v>
      </c>
      <c r="AN1814" t="s">
        <v>8273</v>
      </c>
      <c r="AO1814" t="s">
        <v>8274</v>
      </c>
      <c r="AS1814"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4" t="s">
        <v>122</v>
      </c>
      <c r="AU1814" s="11" t="s">
        <v>122</v>
      </c>
      <c r="AV1814">
        <v>7</v>
      </c>
      <c r="AW1814" t="s">
        <v>123</v>
      </c>
      <c r="BI1814">
        <v>2</v>
      </c>
      <c r="BN1814" t="s">
        <v>9302</v>
      </c>
      <c r="CB1814" t="s">
        <v>133</v>
      </c>
      <c r="CC1814" t="s">
        <v>134</v>
      </c>
      <c r="CD1814">
        <v>1</v>
      </c>
      <c r="CE1814">
        <v>4</v>
      </c>
      <c r="CG1814" t="s">
        <v>135</v>
      </c>
    </row>
    <row r="1815" spans="1:85" x14ac:dyDescent="0.3">
      <c r="A1815" s="39">
        <v>6814</v>
      </c>
      <c r="B1815" t="s">
        <v>98</v>
      </c>
      <c r="C1815" t="s">
        <v>9317</v>
      </c>
      <c r="D1815" t="s">
        <v>137</v>
      </c>
      <c r="E1815" t="s">
        <v>9296</v>
      </c>
      <c r="F1815" t="s">
        <v>138</v>
      </c>
      <c r="G1815" s="12" t="s">
        <v>101</v>
      </c>
      <c r="H1815" t="s">
        <v>9304</v>
      </c>
      <c r="I1815" t="s">
        <v>8339</v>
      </c>
      <c r="J1815" t="s">
        <v>9318</v>
      </c>
      <c r="K1815"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5" s="12" t="str">
        <f t="shared" si="244"/>
        <v>Royal Tradition 600 thread count single ply.
100% Egyptian cotton, Sateen Weave.
Fitted sheet has a 16" pocket to fit up to 18" mattress.
Machinew wash.
Colors: White Ivory Taupe Sage Blue Black Gold Burgundy Gray.</v>
      </c>
      <c r="M1815" t="s">
        <v>9298</v>
      </c>
      <c r="N1815"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5"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5" t="s">
        <v>9165</v>
      </c>
      <c r="Q1815" t="s">
        <v>8417</v>
      </c>
      <c r="R1815" t="s">
        <v>9209</v>
      </c>
      <c r="S1815" t="s">
        <v>9299</v>
      </c>
      <c r="T1815" t="s">
        <v>9300</v>
      </c>
      <c r="U1815" t="s">
        <v>9317</v>
      </c>
      <c r="V1815" t="s">
        <v>9317</v>
      </c>
      <c r="W1815" s="20" t="s">
        <v>9319</v>
      </c>
      <c r="X1815" s="20" t="s">
        <v>9319</v>
      </c>
      <c r="Y1815" t="s">
        <v>8234</v>
      </c>
      <c r="Z1815" t="s">
        <v>8235</v>
      </c>
      <c r="AA1815" t="s">
        <v>113</v>
      </c>
      <c r="AB1815" s="12" t="s">
        <v>114</v>
      </c>
      <c r="AC1815" t="str">
        <f t="shared" si="249"/>
        <v>156.99</v>
      </c>
      <c r="AD1815" s="13" t="s">
        <v>9258</v>
      </c>
      <c r="AE1815" s="93">
        <f t="shared" si="250"/>
        <v>113.99</v>
      </c>
      <c r="AG1815">
        <v>5</v>
      </c>
      <c r="AI1815" t="s">
        <v>113</v>
      </c>
      <c r="AJ1815" s="11" t="s">
        <v>116</v>
      </c>
      <c r="AK1815" t="s">
        <v>8270</v>
      </c>
      <c r="AL1815" t="s">
        <v>8271</v>
      </c>
      <c r="AM1815" t="s">
        <v>8272</v>
      </c>
      <c r="AN1815" t="s">
        <v>8273</v>
      </c>
      <c r="AO1815" t="s">
        <v>8274</v>
      </c>
      <c r="AS1815"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5" t="s">
        <v>122</v>
      </c>
      <c r="AU1815" s="11" t="s">
        <v>122</v>
      </c>
      <c r="AV1815">
        <v>7</v>
      </c>
      <c r="AW1815" t="s">
        <v>123</v>
      </c>
      <c r="BI1815">
        <v>2</v>
      </c>
      <c r="BN1815" t="s">
        <v>9302</v>
      </c>
      <c r="CB1815" t="s">
        <v>133</v>
      </c>
      <c r="CC1815" t="s">
        <v>134</v>
      </c>
      <c r="CD1815">
        <v>1</v>
      </c>
      <c r="CE1815">
        <v>4</v>
      </c>
      <c r="CG1815" t="s">
        <v>135</v>
      </c>
    </row>
    <row r="1816" spans="1:85" x14ac:dyDescent="0.3">
      <c r="A1816" s="39">
        <v>6815</v>
      </c>
      <c r="B1816" t="s">
        <v>98</v>
      </c>
      <c r="C1816" t="s">
        <v>9320</v>
      </c>
      <c r="D1816" t="s">
        <v>137</v>
      </c>
      <c r="E1816" t="s">
        <v>9296</v>
      </c>
      <c r="F1816" t="s">
        <v>138</v>
      </c>
      <c r="G1816" s="12" t="s">
        <v>101</v>
      </c>
      <c r="H1816" t="s">
        <v>9304</v>
      </c>
      <c r="I1816" t="s">
        <v>8249</v>
      </c>
      <c r="J1816" t="s">
        <v>9321</v>
      </c>
      <c r="K1816"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6" s="12" t="str">
        <f t="shared" si="244"/>
        <v>Royal Tradition 600 thread count single ply.
100% Egyptian cotton, Sateen Weave.
Fitted sheet has a 16" pocket to fit up to 18" mattress.
Machinew wash.
Colors: White Ivory Taupe Sage Blue Black Gold Burgundy Gray.</v>
      </c>
      <c r="M1816" t="s">
        <v>9298</v>
      </c>
      <c r="N1816"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6"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6" t="s">
        <v>9165</v>
      </c>
      <c r="Q1816" t="s">
        <v>8417</v>
      </c>
      <c r="R1816" t="s">
        <v>9209</v>
      </c>
      <c r="S1816" t="s">
        <v>9299</v>
      </c>
      <c r="T1816" t="s">
        <v>9300</v>
      </c>
      <c r="U1816" t="s">
        <v>9320</v>
      </c>
      <c r="V1816" t="s">
        <v>9320</v>
      </c>
      <c r="W1816" s="20" t="s">
        <v>9322</v>
      </c>
      <c r="X1816" s="20" t="s">
        <v>9322</v>
      </c>
      <c r="Y1816" t="s">
        <v>8234</v>
      </c>
      <c r="Z1816" t="s">
        <v>8235</v>
      </c>
      <c r="AA1816" t="s">
        <v>113</v>
      </c>
      <c r="AB1816" s="12" t="s">
        <v>114</v>
      </c>
      <c r="AC1816" t="str">
        <f t="shared" si="249"/>
        <v>156.99</v>
      </c>
      <c r="AD1816" s="13" t="s">
        <v>9258</v>
      </c>
      <c r="AE1816" s="93">
        <f t="shared" si="250"/>
        <v>113.99</v>
      </c>
      <c r="AG1816">
        <v>5</v>
      </c>
      <c r="AI1816" t="s">
        <v>113</v>
      </c>
      <c r="AJ1816" s="11" t="s">
        <v>116</v>
      </c>
      <c r="AK1816" t="s">
        <v>8270</v>
      </c>
      <c r="AL1816" t="s">
        <v>8271</v>
      </c>
      <c r="AM1816" t="s">
        <v>8272</v>
      </c>
      <c r="AN1816" t="s">
        <v>8273</v>
      </c>
      <c r="AO1816" t="s">
        <v>8274</v>
      </c>
      <c r="AS1816"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6" t="s">
        <v>122</v>
      </c>
      <c r="AU1816" s="11" t="s">
        <v>122</v>
      </c>
      <c r="AV1816">
        <v>7</v>
      </c>
      <c r="AW1816" t="s">
        <v>123</v>
      </c>
      <c r="BI1816">
        <v>2</v>
      </c>
      <c r="BN1816" t="s">
        <v>9302</v>
      </c>
      <c r="CB1816" t="s">
        <v>133</v>
      </c>
      <c r="CC1816" t="s">
        <v>134</v>
      </c>
      <c r="CD1816">
        <v>1</v>
      </c>
      <c r="CE1816">
        <v>4</v>
      </c>
      <c r="CG1816" t="s">
        <v>135</v>
      </c>
    </row>
    <row r="1817" spans="1:85" x14ac:dyDescent="0.3">
      <c r="A1817" s="39">
        <v>6816</v>
      </c>
      <c r="B1817" t="s">
        <v>98</v>
      </c>
      <c r="C1817" t="s">
        <v>9323</v>
      </c>
      <c r="D1817" t="s">
        <v>137</v>
      </c>
      <c r="E1817" t="s">
        <v>9296</v>
      </c>
      <c r="F1817" t="s">
        <v>138</v>
      </c>
      <c r="G1817" s="12" t="s">
        <v>101</v>
      </c>
      <c r="H1817" t="s">
        <v>9304</v>
      </c>
      <c r="I1817" t="s">
        <v>8365</v>
      </c>
      <c r="J1817" t="s">
        <v>9324</v>
      </c>
      <c r="K1817"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7" s="12" t="str">
        <f t="shared" si="244"/>
        <v>Royal Tradition 600 thread count single ply.
100% Egyptian cotton, Sateen Weave.
Fitted sheet has a 16" pocket to fit up to 18" mattress.
Machinew wash.
Colors: White Ivory Taupe Sage Blue Black Gold Burgundy Gray.</v>
      </c>
      <c r="M1817" t="s">
        <v>9298</v>
      </c>
      <c r="N1817"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7"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7" t="s">
        <v>9165</v>
      </c>
      <c r="Q1817" t="s">
        <v>8417</v>
      </c>
      <c r="R1817" t="s">
        <v>9209</v>
      </c>
      <c r="S1817" t="s">
        <v>9299</v>
      </c>
      <c r="T1817" t="s">
        <v>9300</v>
      </c>
      <c r="U1817" t="s">
        <v>9323</v>
      </c>
      <c r="V1817" t="s">
        <v>9323</v>
      </c>
      <c r="W1817" s="20" t="s">
        <v>9325</v>
      </c>
      <c r="X1817" s="20" t="s">
        <v>9325</v>
      </c>
      <c r="Y1817" t="s">
        <v>8234</v>
      </c>
      <c r="Z1817" t="s">
        <v>8235</v>
      </c>
      <c r="AA1817" t="s">
        <v>113</v>
      </c>
      <c r="AB1817" s="12" t="s">
        <v>114</v>
      </c>
      <c r="AC1817" t="str">
        <f t="shared" si="249"/>
        <v>156.99</v>
      </c>
      <c r="AD1817" s="13" t="s">
        <v>9258</v>
      </c>
      <c r="AE1817" s="93">
        <f t="shared" si="250"/>
        <v>113.99</v>
      </c>
      <c r="AG1817">
        <v>5</v>
      </c>
      <c r="AI1817" t="s">
        <v>113</v>
      </c>
      <c r="AJ1817" s="11" t="s">
        <v>116</v>
      </c>
      <c r="AK1817" t="s">
        <v>8270</v>
      </c>
      <c r="AL1817" t="s">
        <v>8271</v>
      </c>
      <c r="AM1817" t="s">
        <v>8272</v>
      </c>
      <c r="AN1817" t="s">
        <v>8273</v>
      </c>
      <c r="AO1817" t="s">
        <v>8274</v>
      </c>
      <c r="AS1817"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7" t="s">
        <v>122</v>
      </c>
      <c r="AU1817" s="11" t="s">
        <v>122</v>
      </c>
      <c r="AV1817">
        <v>7</v>
      </c>
      <c r="AW1817" t="s">
        <v>123</v>
      </c>
      <c r="BI1817">
        <v>2</v>
      </c>
      <c r="BN1817" t="s">
        <v>9302</v>
      </c>
      <c r="CB1817" t="s">
        <v>133</v>
      </c>
      <c r="CC1817" t="s">
        <v>134</v>
      </c>
      <c r="CD1817">
        <v>1</v>
      </c>
      <c r="CE1817">
        <v>4</v>
      </c>
      <c r="CG1817" t="s">
        <v>135</v>
      </c>
    </row>
    <row r="1818" spans="1:85" x14ac:dyDescent="0.3">
      <c r="A1818" s="39">
        <v>6817</v>
      </c>
      <c r="B1818" t="s">
        <v>98</v>
      </c>
      <c r="C1818" t="s">
        <v>9326</v>
      </c>
      <c r="D1818" t="s">
        <v>137</v>
      </c>
      <c r="E1818" t="s">
        <v>9296</v>
      </c>
      <c r="F1818" t="s">
        <v>138</v>
      </c>
      <c r="G1818" s="12" t="s">
        <v>101</v>
      </c>
      <c r="H1818" t="s">
        <v>9304</v>
      </c>
      <c r="I1818" t="s">
        <v>7311</v>
      </c>
      <c r="J1818" t="s">
        <v>9327</v>
      </c>
      <c r="K1818"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8" s="12" t="str">
        <f t="shared" si="244"/>
        <v>Royal Tradition 600 thread count single ply.
100% Egyptian cotton, Sateen Weave.
Fitted sheet has a 16" pocket to fit up to 18" mattress.
Machinew wash.
Colors: White Ivory Taupe Sage Blue Black Gold Burgundy Gray.</v>
      </c>
      <c r="M1818" t="s">
        <v>9298</v>
      </c>
      <c r="N1818"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8"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8" t="s">
        <v>9165</v>
      </c>
      <c r="Q1818" t="s">
        <v>8417</v>
      </c>
      <c r="R1818" t="s">
        <v>9209</v>
      </c>
      <c r="S1818" t="s">
        <v>9299</v>
      </c>
      <c r="T1818" t="s">
        <v>9300</v>
      </c>
      <c r="U1818" t="s">
        <v>9326</v>
      </c>
      <c r="V1818" t="s">
        <v>9326</v>
      </c>
      <c r="W1818" s="20" t="s">
        <v>9328</v>
      </c>
      <c r="X1818" s="20" t="s">
        <v>9328</v>
      </c>
      <c r="Y1818" t="s">
        <v>8234</v>
      </c>
      <c r="Z1818" t="s">
        <v>8235</v>
      </c>
      <c r="AA1818" t="s">
        <v>113</v>
      </c>
      <c r="AB1818" s="12" t="s">
        <v>114</v>
      </c>
      <c r="AC1818" t="str">
        <f t="shared" si="249"/>
        <v>156.99</v>
      </c>
      <c r="AD1818" s="13" t="s">
        <v>9258</v>
      </c>
      <c r="AE1818" s="93">
        <f t="shared" si="250"/>
        <v>113.99</v>
      </c>
      <c r="AG1818">
        <v>5</v>
      </c>
      <c r="AI1818" t="s">
        <v>113</v>
      </c>
      <c r="AJ1818" s="11" t="s">
        <v>116</v>
      </c>
      <c r="AK1818" t="s">
        <v>8270</v>
      </c>
      <c r="AL1818" t="s">
        <v>8271</v>
      </c>
      <c r="AM1818" t="s">
        <v>8272</v>
      </c>
      <c r="AN1818" t="s">
        <v>8273</v>
      </c>
      <c r="AO1818" t="s">
        <v>8274</v>
      </c>
      <c r="AS1818"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8" t="s">
        <v>122</v>
      </c>
      <c r="AU1818" s="11" t="s">
        <v>122</v>
      </c>
      <c r="AV1818">
        <v>7</v>
      </c>
      <c r="AW1818" t="s">
        <v>123</v>
      </c>
      <c r="BI1818">
        <v>2</v>
      </c>
      <c r="BN1818" t="s">
        <v>9302</v>
      </c>
      <c r="CB1818" t="s">
        <v>133</v>
      </c>
      <c r="CC1818" t="s">
        <v>134</v>
      </c>
      <c r="CD1818">
        <v>1</v>
      </c>
      <c r="CE1818">
        <v>4</v>
      </c>
      <c r="CG1818" t="s">
        <v>135</v>
      </c>
    </row>
    <row r="1819" spans="1:85" x14ac:dyDescent="0.3">
      <c r="A1819" s="39">
        <v>6818</v>
      </c>
      <c r="B1819" t="s">
        <v>98</v>
      </c>
      <c r="C1819" t="s">
        <v>9329</v>
      </c>
      <c r="D1819" t="s">
        <v>137</v>
      </c>
      <c r="E1819" t="s">
        <v>9296</v>
      </c>
      <c r="F1819" t="s">
        <v>138</v>
      </c>
      <c r="G1819" s="12" t="s">
        <v>101</v>
      </c>
      <c r="H1819" t="s">
        <v>9304</v>
      </c>
      <c r="I1819" t="s">
        <v>8373</v>
      </c>
      <c r="J1819" t="s">
        <v>9330</v>
      </c>
      <c r="K1819"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19" s="12" t="str">
        <f t="shared" si="244"/>
        <v>Royal Tradition 600 thread count single ply.
100% Egyptian cotton, Sateen Weave.
Fitted sheet has a 16" pocket to fit up to 18" mattress.
Machinew wash.
Colors: White Ivory Taupe Sage Blue Black Gold Burgundy Gray.</v>
      </c>
      <c r="M1819" t="s">
        <v>9298</v>
      </c>
      <c r="N1819"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19"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19" t="s">
        <v>9165</v>
      </c>
      <c r="Q1819" t="s">
        <v>8417</v>
      </c>
      <c r="R1819" t="s">
        <v>9209</v>
      </c>
      <c r="S1819" t="s">
        <v>9299</v>
      </c>
      <c r="T1819" t="s">
        <v>9300</v>
      </c>
      <c r="U1819" t="s">
        <v>9329</v>
      </c>
      <c r="V1819" t="s">
        <v>9329</v>
      </c>
      <c r="W1819" s="20" t="s">
        <v>9331</v>
      </c>
      <c r="X1819" s="20" t="s">
        <v>9331</v>
      </c>
      <c r="Y1819" t="s">
        <v>8234</v>
      </c>
      <c r="Z1819" t="s">
        <v>8235</v>
      </c>
      <c r="AA1819" t="s">
        <v>113</v>
      </c>
      <c r="AB1819" s="12" t="s">
        <v>114</v>
      </c>
      <c r="AC1819" t="str">
        <f t="shared" si="249"/>
        <v>156.99</v>
      </c>
      <c r="AD1819" s="13" t="s">
        <v>9258</v>
      </c>
      <c r="AE1819" s="93">
        <f t="shared" si="250"/>
        <v>113.99</v>
      </c>
      <c r="AG1819">
        <v>5</v>
      </c>
      <c r="AI1819" t="s">
        <v>113</v>
      </c>
      <c r="AJ1819" s="11" t="s">
        <v>116</v>
      </c>
      <c r="AK1819" t="s">
        <v>8270</v>
      </c>
      <c r="AL1819" t="s">
        <v>8271</v>
      </c>
      <c r="AM1819" t="s">
        <v>8272</v>
      </c>
      <c r="AN1819" t="s">
        <v>8273</v>
      </c>
      <c r="AO1819" t="s">
        <v>8274</v>
      </c>
      <c r="AS1819"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19" t="s">
        <v>122</v>
      </c>
      <c r="AU1819" s="11" t="s">
        <v>122</v>
      </c>
      <c r="AV1819">
        <v>7</v>
      </c>
      <c r="AW1819" t="s">
        <v>123</v>
      </c>
      <c r="BI1819">
        <v>2</v>
      </c>
      <c r="BN1819" t="s">
        <v>9302</v>
      </c>
      <c r="CB1819" t="s">
        <v>133</v>
      </c>
      <c r="CC1819" t="s">
        <v>134</v>
      </c>
      <c r="CD1819">
        <v>1</v>
      </c>
      <c r="CE1819">
        <v>4</v>
      </c>
      <c r="CG1819" t="s">
        <v>135</v>
      </c>
    </row>
    <row r="1820" spans="1:85" x14ac:dyDescent="0.3">
      <c r="A1820" s="39">
        <v>6819</v>
      </c>
      <c r="B1820" t="s">
        <v>98</v>
      </c>
      <c r="C1820" t="s">
        <v>9332</v>
      </c>
      <c r="D1820" t="s">
        <v>137</v>
      </c>
      <c r="E1820" t="s">
        <v>9296</v>
      </c>
      <c r="F1820" t="s">
        <v>138</v>
      </c>
      <c r="G1820" s="12" t="s">
        <v>101</v>
      </c>
      <c r="H1820" t="s">
        <v>9304</v>
      </c>
      <c r="I1820" t="s">
        <v>8351</v>
      </c>
      <c r="J1820" t="s">
        <v>9333</v>
      </c>
      <c r="K1820"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20" s="12" t="str">
        <f t="shared" si="244"/>
        <v>Royal Tradition 600 thread count single ply.
100% Egyptian cotton, Sateen Weave.
Fitted sheet has a 16" pocket to fit up to 18" mattress.
Machinew wash.
Colors: White Ivory Taupe Sage Blue Black Gold Burgundy Gray.</v>
      </c>
      <c r="M1820" t="s">
        <v>9298</v>
      </c>
      <c r="N1820"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20"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20" t="s">
        <v>9165</v>
      </c>
      <c r="Q1820" t="s">
        <v>8417</v>
      </c>
      <c r="R1820" t="s">
        <v>9209</v>
      </c>
      <c r="S1820" t="s">
        <v>9299</v>
      </c>
      <c r="T1820" t="s">
        <v>9300</v>
      </c>
      <c r="U1820" t="s">
        <v>9332</v>
      </c>
      <c r="V1820" t="s">
        <v>9332</v>
      </c>
      <c r="W1820" s="20" t="s">
        <v>9334</v>
      </c>
      <c r="X1820" s="20" t="s">
        <v>9334</v>
      </c>
      <c r="Y1820" t="s">
        <v>8234</v>
      </c>
      <c r="Z1820" t="s">
        <v>8235</v>
      </c>
      <c r="AA1820" t="s">
        <v>113</v>
      </c>
      <c r="AB1820" s="12" t="s">
        <v>114</v>
      </c>
      <c r="AC1820" t="str">
        <f t="shared" si="249"/>
        <v>156.99</v>
      </c>
      <c r="AD1820" s="13" t="s">
        <v>9258</v>
      </c>
      <c r="AE1820" s="93">
        <f t="shared" si="250"/>
        <v>113.99</v>
      </c>
      <c r="AG1820">
        <v>5</v>
      </c>
      <c r="AI1820" t="s">
        <v>113</v>
      </c>
      <c r="AJ1820" s="11" t="s">
        <v>116</v>
      </c>
      <c r="AK1820" t="s">
        <v>8270</v>
      </c>
      <c r="AL1820" t="s">
        <v>8271</v>
      </c>
      <c r="AM1820" t="s">
        <v>8272</v>
      </c>
      <c r="AN1820" t="s">
        <v>8273</v>
      </c>
      <c r="AO1820" t="s">
        <v>8274</v>
      </c>
      <c r="AS1820"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20" t="s">
        <v>122</v>
      </c>
      <c r="AU1820" s="11" t="s">
        <v>122</v>
      </c>
      <c r="AV1820">
        <v>7</v>
      </c>
      <c r="AW1820" t="s">
        <v>123</v>
      </c>
      <c r="BI1820">
        <v>2</v>
      </c>
      <c r="BN1820" t="s">
        <v>9302</v>
      </c>
      <c r="CB1820" t="s">
        <v>133</v>
      </c>
      <c r="CC1820" t="s">
        <v>134</v>
      </c>
      <c r="CD1820">
        <v>1</v>
      </c>
      <c r="CE1820">
        <v>4</v>
      </c>
      <c r="CG1820" t="s">
        <v>135</v>
      </c>
    </row>
    <row r="1821" spans="1:85" x14ac:dyDescent="0.3">
      <c r="A1821" s="39">
        <v>6820</v>
      </c>
      <c r="B1821" t="s">
        <v>98</v>
      </c>
      <c r="C1821" t="s">
        <v>9335</v>
      </c>
      <c r="D1821" t="s">
        <v>137</v>
      </c>
      <c r="E1821" t="s">
        <v>9296</v>
      </c>
      <c r="F1821" t="s">
        <v>138</v>
      </c>
      <c r="G1821" s="12" t="s">
        <v>101</v>
      </c>
      <c r="H1821" t="s">
        <v>9304</v>
      </c>
      <c r="I1821" t="s">
        <v>8347</v>
      </c>
      <c r="J1821" t="s">
        <v>9336</v>
      </c>
      <c r="K1821"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21" s="12" t="str">
        <f t="shared" si="244"/>
        <v>Royal Tradition 600 thread count single ply.
100% Egyptian cotton, Sateen Weave.
Fitted sheet has a 16" pocket to fit up to 18" mattress.
Machinew wash.
Colors: White Ivory Taupe Sage Blue Black Gold Burgundy Gray.</v>
      </c>
      <c r="M1821" t="s">
        <v>9298</v>
      </c>
      <c r="N1821"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21"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21" t="s">
        <v>9165</v>
      </c>
      <c r="Q1821" t="s">
        <v>8417</v>
      </c>
      <c r="R1821" t="s">
        <v>9209</v>
      </c>
      <c r="S1821" t="s">
        <v>9299</v>
      </c>
      <c r="T1821" t="s">
        <v>9300</v>
      </c>
      <c r="U1821" t="s">
        <v>9335</v>
      </c>
      <c r="V1821" t="s">
        <v>9335</v>
      </c>
      <c r="W1821" s="20" t="s">
        <v>9337</v>
      </c>
      <c r="X1821" s="20" t="s">
        <v>9337</v>
      </c>
      <c r="Y1821" t="s">
        <v>8234</v>
      </c>
      <c r="Z1821" t="s">
        <v>8235</v>
      </c>
      <c r="AA1821" t="s">
        <v>113</v>
      </c>
      <c r="AB1821" s="12" t="s">
        <v>114</v>
      </c>
      <c r="AC1821" t="str">
        <f t="shared" si="249"/>
        <v>156.99</v>
      </c>
      <c r="AD1821" s="13" t="s">
        <v>9258</v>
      </c>
      <c r="AE1821" s="93">
        <f t="shared" si="250"/>
        <v>113.99</v>
      </c>
      <c r="AG1821">
        <v>5</v>
      </c>
      <c r="AI1821" t="s">
        <v>113</v>
      </c>
      <c r="AJ1821" s="11" t="s">
        <v>116</v>
      </c>
      <c r="AK1821" t="s">
        <v>8270</v>
      </c>
      <c r="AL1821" t="s">
        <v>8271</v>
      </c>
      <c r="AM1821" t="s">
        <v>8272</v>
      </c>
      <c r="AN1821" t="s">
        <v>8273</v>
      </c>
      <c r="AO1821" t="s">
        <v>8274</v>
      </c>
      <c r="AS1821"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21" t="s">
        <v>122</v>
      </c>
      <c r="AU1821" s="11" t="s">
        <v>122</v>
      </c>
      <c r="AV1821">
        <v>7</v>
      </c>
      <c r="AW1821" t="s">
        <v>123</v>
      </c>
      <c r="BI1821">
        <v>2</v>
      </c>
      <c r="BN1821" t="s">
        <v>9302</v>
      </c>
      <c r="CB1821" t="s">
        <v>133</v>
      </c>
      <c r="CC1821" t="s">
        <v>134</v>
      </c>
      <c r="CD1821">
        <v>1</v>
      </c>
      <c r="CE1821">
        <v>4</v>
      </c>
      <c r="CG1821" t="s">
        <v>135</v>
      </c>
    </row>
    <row r="1822" spans="1:85" x14ac:dyDescent="0.3">
      <c r="A1822" s="39">
        <v>6821</v>
      </c>
      <c r="B1822" t="s">
        <v>98</v>
      </c>
      <c r="C1822" t="s">
        <v>9338</v>
      </c>
      <c r="D1822" t="s">
        <v>137</v>
      </c>
      <c r="E1822" t="s">
        <v>9296</v>
      </c>
      <c r="F1822" t="s">
        <v>138</v>
      </c>
      <c r="G1822" s="12" t="s">
        <v>101</v>
      </c>
      <c r="H1822" t="s">
        <v>9304</v>
      </c>
      <c r="I1822" t="s">
        <v>8407</v>
      </c>
      <c r="J1822" t="s">
        <v>9339</v>
      </c>
      <c r="K1822" s="29" t="str">
        <f t="shared" si="247"/>
        <v>&lt;ul&gt;
&lt;li&gt;Royal Tradition 600 thread count single ply.
&lt;li&gt;100% Egyptian cotton, Sateen Weave.
&lt;li&gt;Fitted sheet has a 16" pocket to fit up to 18" mattress.
&lt;li&gt;Machinew wash.
&lt;li&gt;Colors: White Ivory Taupe Sage Blue Black Gold Burgundy Gray.
&lt;ul&gt;</v>
      </c>
      <c r="L1822" s="12" t="str">
        <f t="shared" si="244"/>
        <v>Royal Tradition 600 thread count single ply.
100% Egyptian cotton, Sateen Weave.
Fitted sheet has a 16" pocket to fit up to 18" mattress.
Machinew wash.
Colors: White Ivory Taupe Sage Blue Black Gold Burgundy Gray.</v>
      </c>
      <c r="M1822" t="s">
        <v>9298</v>
      </c>
      <c r="N1822" s="12" t="str">
        <f t="shared" si="248"/>
        <v>Royal Tradition 600 thread count single ply.
100% Egyptian cotton, Sateen Weave.
Fitted sheet has a 16" pocket to fit up to 18" mattress.
Machinew wash.
Colors: White Ivory Taupe Sage Blue Black Gold Burgundy Gray.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O1822" s="11" t="str">
        <f t="shared" si="245"/>
        <v>&lt;ul&gt;
&lt;li&gt;Royal Tradition 600 thread count single ply.
&lt;li&gt;100% Egyptian cotton, Sateen Weave.
&lt;li&gt;Fitted sheet has a 16" pocket to fit up to 18" mattress.
&lt;li&gt;Machinew wash.
&lt;li&gt;Colors: White Ivory Taupe Sage Blue Black Gold Burgundy Gray.
&lt;ul&gt;
Royal Tradition 600 thread count single ply. 100% Egyptian cotton, Sateen Weave. Fitted sheet has a 16" pocket to fit up to 18" mattress. Machinew wash. Colors: White Ivory Taupe Sage Blue Black Gold Burgundy Gray. California King Sheet Set Includes: Flat sheet (110" x 102"), Fitted Sheet (72" x 84) and Two King Pillow cases (20" x 40").</v>
      </c>
      <c r="P1822" t="s">
        <v>9165</v>
      </c>
      <c r="Q1822" t="s">
        <v>8417</v>
      </c>
      <c r="R1822" t="s">
        <v>9209</v>
      </c>
      <c r="S1822" t="s">
        <v>9299</v>
      </c>
      <c r="T1822" t="s">
        <v>9300</v>
      </c>
      <c r="U1822" t="s">
        <v>9338</v>
      </c>
      <c r="V1822" t="s">
        <v>9338</v>
      </c>
      <c r="W1822" s="20" t="s">
        <v>9340</v>
      </c>
      <c r="X1822" s="20" t="s">
        <v>9340</v>
      </c>
      <c r="Y1822" t="s">
        <v>8234</v>
      </c>
      <c r="Z1822" t="s">
        <v>8235</v>
      </c>
      <c r="AA1822" t="s">
        <v>113</v>
      </c>
      <c r="AB1822" s="12" t="s">
        <v>114</v>
      </c>
      <c r="AC1822" t="str">
        <f t="shared" si="249"/>
        <v>156.99</v>
      </c>
      <c r="AD1822" s="13" t="s">
        <v>9258</v>
      </c>
      <c r="AE1822" s="93">
        <f t="shared" si="250"/>
        <v>113.99</v>
      </c>
      <c r="AG1822">
        <v>5</v>
      </c>
      <c r="AI1822" t="s">
        <v>113</v>
      </c>
      <c r="AJ1822" s="11" t="s">
        <v>116</v>
      </c>
      <c r="AK1822" t="s">
        <v>8270</v>
      </c>
      <c r="AL1822" t="s">
        <v>8271</v>
      </c>
      <c r="AM1822" t="s">
        <v>8272</v>
      </c>
      <c r="AN1822" t="s">
        <v>8273</v>
      </c>
      <c r="AO1822" t="s">
        <v>8274</v>
      </c>
      <c r="AS1822" s="11" t="str">
        <f t="shared" si="246"/>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1822" t="s">
        <v>122</v>
      </c>
      <c r="AU1822" s="11" t="s">
        <v>122</v>
      </c>
      <c r="AV1822">
        <v>7</v>
      </c>
      <c r="AW1822" t="s">
        <v>123</v>
      </c>
      <c r="BI1822">
        <v>2</v>
      </c>
      <c r="BN1822" t="s">
        <v>9302</v>
      </c>
      <c r="CB1822" t="s">
        <v>133</v>
      </c>
      <c r="CC1822" t="s">
        <v>134</v>
      </c>
      <c r="CD1822">
        <v>1</v>
      </c>
      <c r="CE1822">
        <v>4</v>
      </c>
      <c r="CG1822" t="s">
        <v>135</v>
      </c>
    </row>
    <row r="1823" spans="1:85" x14ac:dyDescent="0.3">
      <c r="A1823" s="39">
        <v>6822</v>
      </c>
      <c r="B1823" t="s">
        <v>98</v>
      </c>
      <c r="C1823" t="s">
        <v>9341</v>
      </c>
      <c r="D1823" t="s">
        <v>100</v>
      </c>
      <c r="G1823" s="12"/>
      <c r="J1823" t="s">
        <v>9342</v>
      </c>
      <c r="K1823" s="29" t="str">
        <f t="shared" si="247"/>
        <v>&lt;ul&gt;
&lt;li&gt;100% Polyester.
&lt;li&gt;nature-inspired colors in shades of Black, Brown and Ivory.
&lt;li&gt;all the pieces you need for a flawlessly decorated bed.
&lt;li&gt;bold color blocking for strong design impact.
&lt;li&gt;Machine Washable.
&lt;ul&gt;</v>
      </c>
      <c r="L1823" s="12" t="str">
        <f t="shared" si="244"/>
        <v>100% Polyester.
nature-inspired colors in shades of Black, Brown and Ivory.
all the pieces you need for a flawlessly decorated bed.
bold color blocking for strong design impact.
Machine Washable.</v>
      </c>
      <c r="M1823" t="s">
        <v>9343</v>
      </c>
      <c r="N1823" s="12" t="str">
        <f t="shared" si="248"/>
        <v>100% Polyester.
nature-inspired colors in shades of Black, Brown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23" s="11" t="str">
        <f t="shared" si="245"/>
        <v>&lt;ul&gt;
&lt;li&gt;100% Polyester.
&lt;li&gt;nature-inspired colors in shades of Black, Brown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23" t="s">
        <v>9344</v>
      </c>
      <c r="Q1823" t="s">
        <v>9345</v>
      </c>
      <c r="R1823" t="s">
        <v>9346</v>
      </c>
      <c r="S1823" t="s">
        <v>9347</v>
      </c>
      <c r="T1823" t="s">
        <v>9348</v>
      </c>
      <c r="U1823" t="s">
        <v>9341</v>
      </c>
      <c r="V1823" t="s">
        <v>9341</v>
      </c>
      <c r="W1823" s="20" t="s">
        <v>9349</v>
      </c>
      <c r="X1823" s="20" t="s">
        <v>9349</v>
      </c>
      <c r="Y1823" t="s">
        <v>9350</v>
      </c>
      <c r="Z1823" t="s">
        <v>9351</v>
      </c>
      <c r="AA1823" t="s">
        <v>113</v>
      </c>
      <c r="AB1823" s="12" t="s">
        <v>114</v>
      </c>
      <c r="AC1823" t="str">
        <f t="shared" si="249"/>
        <v>0.99</v>
      </c>
      <c r="AE1823" s="93"/>
      <c r="AG1823">
        <v>5</v>
      </c>
      <c r="AI1823" t="s">
        <v>113</v>
      </c>
      <c r="AJ1823" s="11" t="s">
        <v>116</v>
      </c>
      <c r="AK1823" t="s">
        <v>9352</v>
      </c>
      <c r="AL1823" t="s">
        <v>9353</v>
      </c>
      <c r="AM1823" t="s">
        <v>9354</v>
      </c>
      <c r="AN1823" t="s">
        <v>9355</v>
      </c>
      <c r="AO1823" t="s">
        <v>9356</v>
      </c>
      <c r="AS1823"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23" t="s">
        <v>122</v>
      </c>
      <c r="AU1823" s="11" t="s">
        <v>122</v>
      </c>
      <c r="AV1823" t="s">
        <v>8241</v>
      </c>
      <c r="AW1823" t="s">
        <v>123</v>
      </c>
      <c r="BI1823">
        <v>2</v>
      </c>
      <c r="BN1823" t="s">
        <v>9357</v>
      </c>
      <c r="BO1823" t="s">
        <v>9358</v>
      </c>
      <c r="CB1823" t="s">
        <v>133</v>
      </c>
      <c r="CC1823" t="s">
        <v>134</v>
      </c>
      <c r="CD1823">
        <v>1</v>
      </c>
      <c r="CE1823">
        <v>4</v>
      </c>
      <c r="CG1823" t="s">
        <v>135</v>
      </c>
    </row>
    <row r="1824" spans="1:85" x14ac:dyDescent="0.3">
      <c r="A1824" s="39">
        <v>6823</v>
      </c>
      <c r="B1824" t="s">
        <v>98</v>
      </c>
      <c r="C1824" t="s">
        <v>9359</v>
      </c>
      <c r="D1824" t="s">
        <v>137</v>
      </c>
      <c r="E1824" t="s">
        <v>9341</v>
      </c>
      <c r="F1824" t="s">
        <v>138</v>
      </c>
      <c r="G1824" s="12" t="s">
        <v>101</v>
      </c>
      <c r="H1824" t="s">
        <v>7914</v>
      </c>
      <c r="I1824" t="s">
        <v>8347</v>
      </c>
      <c r="J1824" t="s">
        <v>9360</v>
      </c>
      <c r="K1824" s="29" t="str">
        <f t="shared" si="247"/>
        <v>&lt;ul&gt;
&lt;li&gt;100% Polyester.
&lt;li&gt;nature-inspired colors in shades of Black, Brown and Ivory.
&lt;li&gt;all the pieces you need for a flawlessly decorated bed.
&lt;li&gt;bold color blocking for strong design impact.
&lt;li&gt;Machine Washable.
&lt;ul&gt;</v>
      </c>
      <c r="L1824" s="12" t="str">
        <f t="shared" si="244"/>
        <v>100% Polyester.
nature-inspired colors in shades of Black, Brown and Ivory.
all the pieces you need for a flawlessly decorated bed.
bold color blocking for strong design impact.
Machine Washable.</v>
      </c>
      <c r="M1824" t="s">
        <v>9343</v>
      </c>
      <c r="N1824" s="12" t="str">
        <f t="shared" si="248"/>
        <v>100% Polyester.
nature-inspired colors in shades of Black, Brown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24" s="11" t="str">
        <f t="shared" si="245"/>
        <v>&lt;ul&gt;
&lt;li&gt;100% Polyester.
&lt;li&gt;nature-inspired colors in shades of Black, Brown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24" t="s">
        <v>9344</v>
      </c>
      <c r="Q1824" t="s">
        <v>9345</v>
      </c>
      <c r="R1824" t="s">
        <v>9346</v>
      </c>
      <c r="S1824" t="s">
        <v>9347</v>
      </c>
      <c r="T1824" t="s">
        <v>9348</v>
      </c>
      <c r="U1824" t="s">
        <v>9359</v>
      </c>
      <c r="V1824" t="s">
        <v>9359</v>
      </c>
      <c r="W1824" s="20" t="s">
        <v>9361</v>
      </c>
      <c r="X1824" s="20" t="s">
        <v>9361</v>
      </c>
      <c r="Y1824" t="s">
        <v>9350</v>
      </c>
      <c r="Z1824" t="s">
        <v>9351</v>
      </c>
      <c r="AA1824" t="s">
        <v>113</v>
      </c>
      <c r="AB1824" s="12" t="s">
        <v>114</v>
      </c>
      <c r="AC1824" t="str">
        <f t="shared" si="249"/>
        <v>269.99</v>
      </c>
      <c r="AD1824" s="13" t="s">
        <v>9362</v>
      </c>
      <c r="AE1824" s="93">
        <f>AD1824+AG1824</f>
        <v>192.99</v>
      </c>
      <c r="AG1824">
        <v>5</v>
      </c>
      <c r="AI1824" t="s">
        <v>113</v>
      </c>
      <c r="AJ1824" s="11" t="s">
        <v>116</v>
      </c>
      <c r="AK1824" t="s">
        <v>9352</v>
      </c>
      <c r="AL1824" t="s">
        <v>9353</v>
      </c>
      <c r="AM1824" t="s">
        <v>9354</v>
      </c>
      <c r="AN1824" t="s">
        <v>9355</v>
      </c>
      <c r="AO1824" t="s">
        <v>9356</v>
      </c>
      <c r="AS1824"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24" t="s">
        <v>122</v>
      </c>
      <c r="AU1824" s="11" t="s">
        <v>122</v>
      </c>
      <c r="AV1824" t="s">
        <v>8241</v>
      </c>
      <c r="AW1824" t="s">
        <v>123</v>
      </c>
      <c r="BI1824">
        <v>2</v>
      </c>
      <c r="BN1824" t="s">
        <v>9357</v>
      </c>
      <c r="BO1824" t="s">
        <v>9358</v>
      </c>
      <c r="CB1824" t="s">
        <v>133</v>
      </c>
      <c r="CC1824" t="s">
        <v>134</v>
      </c>
      <c r="CD1824">
        <v>1</v>
      </c>
      <c r="CE1824">
        <v>4</v>
      </c>
      <c r="CG1824" t="s">
        <v>135</v>
      </c>
    </row>
    <row r="1825" spans="1:85" x14ac:dyDescent="0.3">
      <c r="A1825" s="39">
        <v>6824</v>
      </c>
      <c r="B1825" t="s">
        <v>98</v>
      </c>
      <c r="C1825" t="s">
        <v>9363</v>
      </c>
      <c r="D1825" t="s">
        <v>137</v>
      </c>
      <c r="E1825" t="s">
        <v>9341</v>
      </c>
      <c r="F1825" t="s">
        <v>138</v>
      </c>
      <c r="G1825" s="12" t="s">
        <v>101</v>
      </c>
      <c r="H1825" t="s">
        <v>7320</v>
      </c>
      <c r="I1825" t="s">
        <v>8347</v>
      </c>
      <c r="J1825" t="s">
        <v>9364</v>
      </c>
      <c r="K1825" s="29" t="str">
        <f t="shared" si="247"/>
        <v>&lt;ul&gt;
&lt;li&gt;100% Polyester.
&lt;li&gt;nature-inspired colors in shades of Black, Brown and Ivory.
&lt;li&gt;all the pieces you need for a flawlessly decorated bed.
&lt;li&gt;bold color blocking for strong design impact.
&lt;li&gt;Machine Washable.
&lt;ul&gt;</v>
      </c>
      <c r="L1825" s="12" t="str">
        <f t="shared" si="244"/>
        <v>100% Polyester.
nature-inspired colors in shades of Black, Brown and Ivory.
all the pieces you need for a flawlessly decorated bed.
bold color blocking for strong design impact.
Machine Washable.</v>
      </c>
      <c r="M1825" t="s">
        <v>9343</v>
      </c>
      <c r="N1825" s="12" t="str">
        <f t="shared" si="248"/>
        <v>100% Polyester.
nature-inspired colors in shades of Black, Brown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25" s="11" t="str">
        <f t="shared" si="245"/>
        <v>&lt;ul&gt;
&lt;li&gt;100% Polyester.
&lt;li&gt;nature-inspired colors in shades of Black, Brown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25" t="s">
        <v>9344</v>
      </c>
      <c r="Q1825" t="s">
        <v>9345</v>
      </c>
      <c r="R1825" t="s">
        <v>9346</v>
      </c>
      <c r="S1825" t="s">
        <v>9347</v>
      </c>
      <c r="T1825" t="s">
        <v>9348</v>
      </c>
      <c r="U1825" t="s">
        <v>9363</v>
      </c>
      <c r="V1825" t="s">
        <v>9363</v>
      </c>
      <c r="W1825" s="20" t="s">
        <v>9365</v>
      </c>
      <c r="X1825" s="20" t="s">
        <v>9365</v>
      </c>
      <c r="Y1825" t="s">
        <v>9350</v>
      </c>
      <c r="Z1825" t="s">
        <v>9351</v>
      </c>
      <c r="AA1825" t="s">
        <v>113</v>
      </c>
      <c r="AB1825" s="12" t="s">
        <v>114</v>
      </c>
      <c r="AC1825" t="str">
        <f t="shared" si="249"/>
        <v>269.99</v>
      </c>
      <c r="AD1825" s="13" t="s">
        <v>9362</v>
      </c>
      <c r="AE1825" s="93">
        <f>AD1825+AG1825</f>
        <v>192.99</v>
      </c>
      <c r="AG1825">
        <v>5</v>
      </c>
      <c r="AI1825" t="s">
        <v>113</v>
      </c>
      <c r="AJ1825" s="11" t="s">
        <v>116</v>
      </c>
      <c r="AK1825" t="s">
        <v>9366</v>
      </c>
      <c r="AL1825" t="s">
        <v>9367</v>
      </c>
      <c r="AM1825" t="s">
        <v>9368</v>
      </c>
      <c r="AN1825" t="s">
        <v>9369</v>
      </c>
      <c r="AO1825" t="s">
        <v>9370</v>
      </c>
      <c r="AS1825"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25" t="s">
        <v>122</v>
      </c>
      <c r="AU1825" s="11" t="s">
        <v>122</v>
      </c>
      <c r="AV1825" t="s">
        <v>8241</v>
      </c>
      <c r="AW1825" t="s">
        <v>123</v>
      </c>
      <c r="BI1825">
        <v>2</v>
      </c>
      <c r="BN1825" t="s">
        <v>9357</v>
      </c>
      <c r="BO1825" t="s">
        <v>9358</v>
      </c>
      <c r="CB1825" t="s">
        <v>133</v>
      </c>
      <c r="CC1825" t="s">
        <v>134</v>
      </c>
      <c r="CD1825">
        <v>1</v>
      </c>
      <c r="CE1825">
        <v>4</v>
      </c>
      <c r="CG1825" t="s">
        <v>135</v>
      </c>
    </row>
    <row r="1826" spans="1:85" x14ac:dyDescent="0.3">
      <c r="A1826" s="39">
        <v>6825</v>
      </c>
      <c r="B1826" t="s">
        <v>98</v>
      </c>
      <c r="C1826" t="s">
        <v>9371</v>
      </c>
      <c r="D1826" t="s">
        <v>137</v>
      </c>
      <c r="E1826" t="s">
        <v>9341</v>
      </c>
      <c r="F1826" t="s">
        <v>138</v>
      </c>
      <c r="G1826" s="12" t="s">
        <v>101</v>
      </c>
      <c r="H1826" t="s">
        <v>7330</v>
      </c>
      <c r="I1826" t="s">
        <v>8347</v>
      </c>
      <c r="J1826" t="s">
        <v>9372</v>
      </c>
      <c r="K1826" s="29" t="str">
        <f t="shared" si="247"/>
        <v>&lt;ul&gt;
&lt;li&gt;100% Polyester.
&lt;li&gt;nature-inspired colors in shades of Black, Brown and Ivory.
&lt;li&gt;all the pieces you need for a flawlessly decorated bed.
&lt;li&gt;bold color blocking for strong design impact.
&lt;li&gt;Machine Washable.
&lt;ul&gt;</v>
      </c>
      <c r="L1826" s="12" t="str">
        <f t="shared" si="244"/>
        <v>100% Polyester.
nature-inspired colors in shades of Black, Brown and Ivory.
all the pieces you need for a flawlessly decorated bed.
bold color blocking for strong design impact.
Machine Washable.</v>
      </c>
      <c r="M1826" t="s">
        <v>9343</v>
      </c>
      <c r="N1826" s="12" t="str">
        <f t="shared" si="248"/>
        <v>100% Polyester.
nature-inspired colors in shades of Black, Brown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26" s="11" t="str">
        <f t="shared" si="245"/>
        <v>&lt;ul&gt;
&lt;li&gt;100% Polyester.
&lt;li&gt;nature-inspired colors in shades of Black, Brown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26" t="s">
        <v>9344</v>
      </c>
      <c r="Q1826" t="s">
        <v>9345</v>
      </c>
      <c r="R1826" t="s">
        <v>9346</v>
      </c>
      <c r="S1826" t="s">
        <v>9347</v>
      </c>
      <c r="T1826" t="s">
        <v>9348</v>
      </c>
      <c r="U1826" t="s">
        <v>9371</v>
      </c>
      <c r="V1826" t="s">
        <v>9371</v>
      </c>
      <c r="W1826" s="20" t="s">
        <v>9373</v>
      </c>
      <c r="X1826" s="20" t="s">
        <v>9373</v>
      </c>
      <c r="Y1826" t="s">
        <v>9350</v>
      </c>
      <c r="Z1826" t="s">
        <v>9351</v>
      </c>
      <c r="AA1826" t="s">
        <v>113</v>
      </c>
      <c r="AB1826" s="12" t="s">
        <v>114</v>
      </c>
      <c r="AC1826" t="str">
        <f t="shared" si="249"/>
        <v>269.99</v>
      </c>
      <c r="AD1826" s="13" t="s">
        <v>9362</v>
      </c>
      <c r="AE1826" s="93">
        <f>AD1826+AG1826</f>
        <v>192.99</v>
      </c>
      <c r="AG1826">
        <v>5</v>
      </c>
      <c r="AI1826" t="s">
        <v>113</v>
      </c>
      <c r="AJ1826" s="11" t="s">
        <v>116</v>
      </c>
      <c r="AK1826" t="s">
        <v>9374</v>
      </c>
      <c r="AL1826" t="s">
        <v>9375</v>
      </c>
      <c r="AM1826" t="s">
        <v>9376</v>
      </c>
      <c r="AN1826" t="s">
        <v>9377</v>
      </c>
      <c r="AO1826" t="s">
        <v>9378</v>
      </c>
      <c r="AS1826"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26" t="s">
        <v>122</v>
      </c>
      <c r="AU1826" s="11" t="s">
        <v>122</v>
      </c>
      <c r="AV1826" t="s">
        <v>8241</v>
      </c>
      <c r="AW1826" t="s">
        <v>123</v>
      </c>
      <c r="BI1826">
        <v>2</v>
      </c>
      <c r="BN1826" t="s">
        <v>9357</v>
      </c>
      <c r="BO1826" t="s">
        <v>9358</v>
      </c>
      <c r="CB1826" t="s">
        <v>133</v>
      </c>
      <c r="CC1826" t="s">
        <v>134</v>
      </c>
      <c r="CD1826">
        <v>1</v>
      </c>
      <c r="CE1826">
        <v>4</v>
      </c>
      <c r="CG1826" t="s">
        <v>135</v>
      </c>
    </row>
    <row r="1827" spans="1:85" x14ac:dyDescent="0.3">
      <c r="A1827" s="39">
        <v>6826</v>
      </c>
      <c r="B1827" t="s">
        <v>98</v>
      </c>
      <c r="C1827" t="s">
        <v>9379</v>
      </c>
      <c r="D1827" t="s">
        <v>137</v>
      </c>
      <c r="E1827" t="s">
        <v>9341</v>
      </c>
      <c r="F1827" t="s">
        <v>138</v>
      </c>
      <c r="G1827" s="12" t="s">
        <v>101</v>
      </c>
      <c r="H1827" t="s">
        <v>8744</v>
      </c>
      <c r="I1827" t="s">
        <v>8347</v>
      </c>
      <c r="J1827" t="s">
        <v>9380</v>
      </c>
      <c r="K1827" s="29" t="str">
        <f t="shared" si="247"/>
        <v>&lt;ul&gt;
&lt;li&gt;100% Polyester.
&lt;li&gt;nature-inspired colors in shades of Black, Brown and Ivory.
&lt;li&gt;all the pieces you need for a flawlessly decorated bed.
&lt;li&gt;bold color blocking for strong design impact.
&lt;li&gt;Machine Washable.
&lt;ul&gt;</v>
      </c>
      <c r="L1827" s="12" t="str">
        <f t="shared" si="244"/>
        <v>100% Polyester.
nature-inspired colors in shades of Black, Brown and Ivory.
all the pieces you need for a flawlessly decorated bed.
bold color blocking for strong design impact.
Machine Washable.</v>
      </c>
      <c r="M1827" t="s">
        <v>9343</v>
      </c>
      <c r="N1827" s="12" t="str">
        <f t="shared" si="248"/>
        <v>100% Polyester.
nature-inspired colors in shades of Black, Brown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27" s="11" t="str">
        <f t="shared" si="245"/>
        <v>&lt;ul&gt;
&lt;li&gt;100% Polyester.
&lt;li&gt;nature-inspired colors in shades of Black, Brown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27" t="s">
        <v>9344</v>
      </c>
      <c r="Q1827" t="s">
        <v>9345</v>
      </c>
      <c r="R1827" t="s">
        <v>9346</v>
      </c>
      <c r="S1827" t="s">
        <v>9347</v>
      </c>
      <c r="T1827" t="s">
        <v>9348</v>
      </c>
      <c r="U1827" t="s">
        <v>9379</v>
      </c>
      <c r="V1827" t="s">
        <v>9379</v>
      </c>
      <c r="W1827" s="20" t="s">
        <v>9381</v>
      </c>
      <c r="X1827" s="20" t="s">
        <v>9381</v>
      </c>
      <c r="Y1827" t="s">
        <v>9350</v>
      </c>
      <c r="Z1827" t="s">
        <v>9351</v>
      </c>
      <c r="AA1827" t="s">
        <v>113</v>
      </c>
      <c r="AB1827" s="12" t="s">
        <v>114</v>
      </c>
      <c r="AC1827" t="str">
        <f t="shared" si="249"/>
        <v>269.99</v>
      </c>
      <c r="AD1827" s="13" t="s">
        <v>9362</v>
      </c>
      <c r="AE1827" s="93">
        <f>AD1827+AG1827</f>
        <v>192.99</v>
      </c>
      <c r="AG1827">
        <v>5</v>
      </c>
      <c r="AI1827" t="s">
        <v>113</v>
      </c>
      <c r="AJ1827" s="11" t="s">
        <v>116</v>
      </c>
      <c r="AK1827" t="s">
        <v>9382</v>
      </c>
      <c r="AL1827" t="s">
        <v>9383</v>
      </c>
      <c r="AM1827" t="s">
        <v>9384</v>
      </c>
      <c r="AN1827" t="s">
        <v>9385</v>
      </c>
      <c r="AO1827" t="s">
        <v>9386</v>
      </c>
      <c r="AS1827"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27" t="s">
        <v>122</v>
      </c>
      <c r="AU1827" s="11" t="s">
        <v>122</v>
      </c>
      <c r="AV1827" t="s">
        <v>8241</v>
      </c>
      <c r="AW1827" t="s">
        <v>123</v>
      </c>
      <c r="BI1827">
        <v>2</v>
      </c>
      <c r="BN1827" t="s">
        <v>9357</v>
      </c>
      <c r="BO1827" t="s">
        <v>9358</v>
      </c>
      <c r="CB1827" t="s">
        <v>133</v>
      </c>
      <c r="CC1827" t="s">
        <v>134</v>
      </c>
      <c r="CD1827">
        <v>1</v>
      </c>
      <c r="CE1827">
        <v>4</v>
      </c>
      <c r="CG1827" t="s">
        <v>135</v>
      </c>
    </row>
    <row r="1828" spans="1:85" x14ac:dyDescent="0.3">
      <c r="A1828" s="39">
        <v>6827</v>
      </c>
      <c r="B1828" t="s">
        <v>98</v>
      </c>
      <c r="C1828" t="s">
        <v>9387</v>
      </c>
      <c r="D1828" t="s">
        <v>100</v>
      </c>
      <c r="G1828" s="12"/>
      <c r="J1828" t="s">
        <v>9388</v>
      </c>
      <c r="K1828" s="29" t="str">
        <f t="shared" si="247"/>
        <v>&lt;ul&gt;
&lt;li&gt;100% Polyester.
&lt;li&gt;nature-inspired colors in shades of Blue, Brown and Off White.
&lt;li&gt;all the pieces you need for a flawlessly decorated bed.
&lt;li&gt;bold color blocking for strong design impact.
&lt;li&gt;Machine Washable.
&lt;ul&gt;</v>
      </c>
      <c r="L1828" s="12" t="str">
        <f t="shared" si="244"/>
        <v>100% Polyester.
nature-inspired colors in shades of Blue, Brown and Off White.
all the pieces you need for a flawlessly decorated bed.
bold color blocking for strong design impact.
Machine Washable.</v>
      </c>
      <c r="M1828" t="s">
        <v>9389</v>
      </c>
      <c r="N1828" s="12" t="str">
        <f t="shared" si="248"/>
        <v>100% Polyester.
nature-inspired colors in shades of Blue, Brown and Off White.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O1828" s="11" t="str">
        <f t="shared" si="245"/>
        <v>&lt;ul&gt;
&lt;li&gt;100% Polyester.
&lt;li&gt;nature-inspired colors in shades of Blue, Brown and Off White.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P1828" t="s">
        <v>9344</v>
      </c>
      <c r="Q1828" t="s">
        <v>9390</v>
      </c>
      <c r="R1828" t="s">
        <v>9346</v>
      </c>
      <c r="S1828" t="s">
        <v>9347</v>
      </c>
      <c r="T1828" t="s">
        <v>9348</v>
      </c>
      <c r="U1828" t="s">
        <v>9387</v>
      </c>
      <c r="V1828" t="s">
        <v>9387</v>
      </c>
      <c r="W1828" s="20" t="s">
        <v>9391</v>
      </c>
      <c r="X1828" s="20" t="s">
        <v>9391</v>
      </c>
      <c r="Y1828" t="s">
        <v>9350</v>
      </c>
      <c r="Z1828" t="s">
        <v>9351</v>
      </c>
      <c r="AA1828" t="s">
        <v>113</v>
      </c>
      <c r="AB1828" s="12" t="s">
        <v>114</v>
      </c>
      <c r="AC1828" t="str">
        <f t="shared" si="249"/>
        <v>0.99</v>
      </c>
      <c r="AE1828" s="93"/>
      <c r="AG1828">
        <v>5</v>
      </c>
      <c r="AI1828" t="s">
        <v>113</v>
      </c>
      <c r="AJ1828" s="11" t="s">
        <v>116</v>
      </c>
      <c r="AK1828" t="s">
        <v>9352</v>
      </c>
      <c r="AL1828" t="s">
        <v>9353</v>
      </c>
      <c r="AM1828" t="s">
        <v>9354</v>
      </c>
      <c r="AN1828" t="s">
        <v>9355</v>
      </c>
      <c r="AO1828" t="s">
        <v>9356</v>
      </c>
      <c r="AS1828"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28" t="s">
        <v>122</v>
      </c>
      <c r="AU1828" s="11" t="s">
        <v>122</v>
      </c>
      <c r="AV1828" t="s">
        <v>8241</v>
      </c>
      <c r="AW1828" t="s">
        <v>123</v>
      </c>
      <c r="BI1828">
        <v>2</v>
      </c>
      <c r="BN1828" t="s">
        <v>9392</v>
      </c>
      <c r="BO1828" t="s">
        <v>9393</v>
      </c>
      <c r="CB1828" t="s">
        <v>133</v>
      </c>
      <c r="CC1828" t="s">
        <v>134</v>
      </c>
      <c r="CD1828">
        <v>1</v>
      </c>
      <c r="CE1828">
        <v>4</v>
      </c>
      <c r="CG1828" t="s">
        <v>135</v>
      </c>
    </row>
    <row r="1829" spans="1:85" x14ac:dyDescent="0.3">
      <c r="A1829" s="39">
        <v>6828</v>
      </c>
      <c r="B1829" t="s">
        <v>98</v>
      </c>
      <c r="C1829" t="s">
        <v>9394</v>
      </c>
      <c r="D1829" t="s">
        <v>137</v>
      </c>
      <c r="E1829" t="s">
        <v>9387</v>
      </c>
      <c r="F1829" t="s">
        <v>138</v>
      </c>
      <c r="G1829" s="12" t="s">
        <v>101</v>
      </c>
      <c r="H1829" t="s">
        <v>7914</v>
      </c>
      <c r="I1829" t="s">
        <v>7311</v>
      </c>
      <c r="J1829" t="s">
        <v>9395</v>
      </c>
      <c r="K1829" s="29" t="str">
        <f t="shared" si="247"/>
        <v>&lt;ul&gt;
&lt;li&gt;100% Polyester.
&lt;li&gt;nature-inspired colors in shades of Blue, Brown and Off White.
&lt;li&gt;all the pieces you need for a flawlessly decorated bed.
&lt;li&gt;bold color blocking for strong design impact.
&lt;li&gt;Machine Washable.
&lt;ul&gt;</v>
      </c>
      <c r="L1829" s="12" t="str">
        <f t="shared" si="244"/>
        <v>100% Polyester.
nature-inspired colors in shades of Blue, Brown and Off White.
all the pieces you need for a flawlessly decorated bed.
bold color blocking for strong design impact.
Machine Washable.</v>
      </c>
      <c r="M1829" t="s">
        <v>9389</v>
      </c>
      <c r="N1829" s="12" t="str">
        <f t="shared" si="248"/>
        <v>100% Polyester.
nature-inspired colors in shades of Blue, Brown and Off White.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O1829" s="11" t="str">
        <f t="shared" si="245"/>
        <v>&lt;ul&gt;
&lt;li&gt;100% Polyester.
&lt;li&gt;nature-inspired colors in shades of Blue, Brown and Off White.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P1829" t="s">
        <v>9344</v>
      </c>
      <c r="Q1829" t="s">
        <v>9390</v>
      </c>
      <c r="R1829" t="s">
        <v>9346</v>
      </c>
      <c r="S1829" t="s">
        <v>9347</v>
      </c>
      <c r="T1829" t="s">
        <v>9348</v>
      </c>
      <c r="U1829" t="s">
        <v>9394</v>
      </c>
      <c r="V1829" t="s">
        <v>9394</v>
      </c>
      <c r="W1829" s="20" t="s">
        <v>9396</v>
      </c>
      <c r="X1829" s="20" t="s">
        <v>9396</v>
      </c>
      <c r="Y1829" t="s">
        <v>9350</v>
      </c>
      <c r="Z1829" t="s">
        <v>9351</v>
      </c>
      <c r="AA1829" t="s">
        <v>113</v>
      </c>
      <c r="AB1829" s="12" t="s">
        <v>114</v>
      </c>
      <c r="AC1829" t="str">
        <f t="shared" si="249"/>
        <v>269.99</v>
      </c>
      <c r="AD1829" s="13" t="s">
        <v>9362</v>
      </c>
      <c r="AE1829" s="93">
        <f>AD1829+AG1829</f>
        <v>192.99</v>
      </c>
      <c r="AG1829">
        <v>5</v>
      </c>
      <c r="AI1829" t="s">
        <v>113</v>
      </c>
      <c r="AJ1829" s="11" t="s">
        <v>116</v>
      </c>
      <c r="AK1829" t="s">
        <v>9352</v>
      </c>
      <c r="AL1829" t="s">
        <v>9353</v>
      </c>
      <c r="AM1829" t="s">
        <v>9354</v>
      </c>
      <c r="AN1829" t="s">
        <v>9355</v>
      </c>
      <c r="AO1829" t="s">
        <v>9356</v>
      </c>
      <c r="AS1829"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29" t="s">
        <v>122</v>
      </c>
      <c r="AU1829" s="11" t="s">
        <v>122</v>
      </c>
      <c r="AV1829" t="s">
        <v>8241</v>
      </c>
      <c r="AW1829" t="s">
        <v>123</v>
      </c>
      <c r="BI1829">
        <v>2</v>
      </c>
      <c r="BN1829" t="s">
        <v>9392</v>
      </c>
      <c r="BO1829" t="s">
        <v>9393</v>
      </c>
      <c r="CB1829" t="s">
        <v>133</v>
      </c>
      <c r="CC1829" t="s">
        <v>134</v>
      </c>
      <c r="CD1829">
        <v>1</v>
      </c>
      <c r="CE1829">
        <v>4</v>
      </c>
      <c r="CG1829" t="s">
        <v>135</v>
      </c>
    </row>
    <row r="1830" spans="1:85" x14ac:dyDescent="0.3">
      <c r="A1830" s="39">
        <v>6829</v>
      </c>
      <c r="B1830" t="s">
        <v>98</v>
      </c>
      <c r="C1830" t="s">
        <v>9397</v>
      </c>
      <c r="D1830" t="s">
        <v>137</v>
      </c>
      <c r="E1830" t="s">
        <v>9387</v>
      </c>
      <c r="F1830" t="s">
        <v>138</v>
      </c>
      <c r="G1830" s="12" t="s">
        <v>101</v>
      </c>
      <c r="H1830" t="s">
        <v>7320</v>
      </c>
      <c r="I1830" t="s">
        <v>7311</v>
      </c>
      <c r="J1830" t="s">
        <v>9398</v>
      </c>
      <c r="K1830" s="29" t="str">
        <f t="shared" si="247"/>
        <v>&lt;ul&gt;
&lt;li&gt;100% Polyester.
&lt;li&gt;nature-inspired colors in shades of Blue, Brown and Off White.
&lt;li&gt;all the pieces you need for a flawlessly decorated bed.
&lt;li&gt;bold color blocking for strong design impact.
&lt;li&gt;Machine Washable.
&lt;ul&gt;</v>
      </c>
      <c r="L1830" s="12" t="str">
        <f t="shared" si="244"/>
        <v>100% Polyester.
nature-inspired colors in shades of Blue, Brown and Off White.
all the pieces you need for a flawlessly decorated bed.
bold color blocking for strong design impact.
Machine Washable.</v>
      </c>
      <c r="M1830" t="s">
        <v>9389</v>
      </c>
      <c r="N1830" s="12" t="str">
        <f t="shared" si="248"/>
        <v>100% Polyester.
nature-inspired colors in shades of Blue, Brown and Off White.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O1830" s="11" t="str">
        <f t="shared" si="245"/>
        <v>&lt;ul&gt;
&lt;li&gt;100% Polyester.
&lt;li&gt;nature-inspired colors in shades of Blue, Brown and Off White.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P1830" t="s">
        <v>9344</v>
      </c>
      <c r="Q1830" t="s">
        <v>9390</v>
      </c>
      <c r="R1830" t="s">
        <v>9346</v>
      </c>
      <c r="S1830" t="s">
        <v>9347</v>
      </c>
      <c r="T1830" t="s">
        <v>9348</v>
      </c>
      <c r="U1830" t="s">
        <v>9397</v>
      </c>
      <c r="V1830" t="s">
        <v>9397</v>
      </c>
      <c r="W1830" s="20" t="s">
        <v>9399</v>
      </c>
      <c r="X1830" s="20" t="s">
        <v>9399</v>
      </c>
      <c r="Y1830" t="s">
        <v>9350</v>
      </c>
      <c r="Z1830" t="s">
        <v>9351</v>
      </c>
      <c r="AA1830" t="s">
        <v>113</v>
      </c>
      <c r="AB1830" s="12" t="s">
        <v>114</v>
      </c>
      <c r="AC1830" t="str">
        <f t="shared" si="249"/>
        <v>269.99</v>
      </c>
      <c r="AD1830" s="13" t="s">
        <v>9362</v>
      </c>
      <c r="AE1830" s="93">
        <f>AD1830+AG1830</f>
        <v>192.99</v>
      </c>
      <c r="AG1830">
        <v>5</v>
      </c>
      <c r="AI1830" t="s">
        <v>113</v>
      </c>
      <c r="AJ1830" s="11" t="s">
        <v>116</v>
      </c>
      <c r="AK1830" t="s">
        <v>9366</v>
      </c>
      <c r="AL1830" t="s">
        <v>9367</v>
      </c>
      <c r="AM1830" t="s">
        <v>9368</v>
      </c>
      <c r="AN1830" t="s">
        <v>9369</v>
      </c>
      <c r="AO1830" t="s">
        <v>9370</v>
      </c>
      <c r="AS1830"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30" t="s">
        <v>122</v>
      </c>
      <c r="AU1830" s="11" t="s">
        <v>122</v>
      </c>
      <c r="AV1830" t="s">
        <v>8241</v>
      </c>
      <c r="AW1830" t="s">
        <v>123</v>
      </c>
      <c r="BI1830">
        <v>2</v>
      </c>
      <c r="BN1830" t="s">
        <v>9392</v>
      </c>
      <c r="BO1830" t="s">
        <v>9393</v>
      </c>
      <c r="CB1830" t="s">
        <v>133</v>
      </c>
      <c r="CC1830" t="s">
        <v>134</v>
      </c>
      <c r="CD1830">
        <v>1</v>
      </c>
      <c r="CE1830">
        <v>4</v>
      </c>
      <c r="CG1830" t="s">
        <v>135</v>
      </c>
    </row>
    <row r="1831" spans="1:85" x14ac:dyDescent="0.3">
      <c r="A1831" s="39">
        <v>6830</v>
      </c>
      <c r="B1831" t="s">
        <v>98</v>
      </c>
      <c r="C1831" t="s">
        <v>9400</v>
      </c>
      <c r="D1831" t="s">
        <v>137</v>
      </c>
      <c r="E1831" t="s">
        <v>9387</v>
      </c>
      <c r="F1831" t="s">
        <v>138</v>
      </c>
      <c r="G1831" s="12" t="s">
        <v>101</v>
      </c>
      <c r="H1831" t="s">
        <v>7330</v>
      </c>
      <c r="I1831" t="s">
        <v>7311</v>
      </c>
      <c r="J1831" t="s">
        <v>9401</v>
      </c>
      <c r="K1831" s="29" t="str">
        <f t="shared" si="247"/>
        <v>&lt;ul&gt;
&lt;li&gt;100% Polyester.
&lt;li&gt;nature-inspired colors in shades of Blue, Brown and Off White.
&lt;li&gt;all the pieces you need for a flawlessly decorated bed.
&lt;li&gt;bold color blocking for strong design impact.
&lt;li&gt;Machine Washable.
&lt;ul&gt;</v>
      </c>
      <c r="L1831" s="12" t="str">
        <f t="shared" si="244"/>
        <v>100% Polyester.
nature-inspired colors in shades of Blue, Brown and Off White.
all the pieces you need for a flawlessly decorated bed.
bold color blocking for strong design impact.
Machine Washable.</v>
      </c>
      <c r="M1831" t="s">
        <v>9389</v>
      </c>
      <c r="N1831" s="12" t="str">
        <f t="shared" si="248"/>
        <v>100% Polyester.
nature-inspired colors in shades of Blue, Brown and Off White.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O1831" s="11" t="str">
        <f t="shared" si="245"/>
        <v>&lt;ul&gt;
&lt;li&gt;100% Polyester.
&lt;li&gt;nature-inspired colors in shades of Blue, Brown and Off White.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P1831" t="s">
        <v>9344</v>
      </c>
      <c r="Q1831" t="s">
        <v>9390</v>
      </c>
      <c r="R1831" t="s">
        <v>9346</v>
      </c>
      <c r="S1831" t="s">
        <v>9347</v>
      </c>
      <c r="T1831" t="s">
        <v>9348</v>
      </c>
      <c r="U1831" t="s">
        <v>9400</v>
      </c>
      <c r="V1831" t="s">
        <v>9400</v>
      </c>
      <c r="W1831" s="20" t="s">
        <v>9402</v>
      </c>
      <c r="X1831" s="20" t="s">
        <v>9402</v>
      </c>
      <c r="Y1831" t="s">
        <v>9350</v>
      </c>
      <c r="Z1831" t="s">
        <v>9351</v>
      </c>
      <c r="AA1831" t="s">
        <v>113</v>
      </c>
      <c r="AB1831" s="12" t="s">
        <v>114</v>
      </c>
      <c r="AC1831" t="str">
        <f t="shared" si="249"/>
        <v>269.99</v>
      </c>
      <c r="AD1831" s="13" t="s">
        <v>9362</v>
      </c>
      <c r="AE1831" s="93">
        <f>AD1831+AG1831</f>
        <v>192.99</v>
      </c>
      <c r="AG1831">
        <v>5</v>
      </c>
      <c r="AI1831" t="s">
        <v>113</v>
      </c>
      <c r="AJ1831" s="11" t="s">
        <v>116</v>
      </c>
      <c r="AK1831" t="s">
        <v>9374</v>
      </c>
      <c r="AL1831" t="s">
        <v>9375</v>
      </c>
      <c r="AM1831" t="s">
        <v>9376</v>
      </c>
      <c r="AN1831" t="s">
        <v>9377</v>
      </c>
      <c r="AO1831" t="s">
        <v>9378</v>
      </c>
      <c r="AS1831"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31" t="s">
        <v>122</v>
      </c>
      <c r="AU1831" s="11" t="s">
        <v>122</v>
      </c>
      <c r="AV1831" t="s">
        <v>8241</v>
      </c>
      <c r="AW1831" t="s">
        <v>123</v>
      </c>
      <c r="BI1831">
        <v>2</v>
      </c>
      <c r="BN1831" t="s">
        <v>9392</v>
      </c>
      <c r="BO1831" t="s">
        <v>9393</v>
      </c>
      <c r="CB1831" t="s">
        <v>133</v>
      </c>
      <c r="CC1831" t="s">
        <v>134</v>
      </c>
      <c r="CD1831">
        <v>1</v>
      </c>
      <c r="CE1831">
        <v>4</v>
      </c>
      <c r="CG1831" t="s">
        <v>135</v>
      </c>
    </row>
    <row r="1832" spans="1:85" x14ac:dyDescent="0.3">
      <c r="A1832" s="39">
        <v>6831</v>
      </c>
      <c r="B1832" t="s">
        <v>98</v>
      </c>
      <c r="C1832" t="s">
        <v>9403</v>
      </c>
      <c r="D1832" t="s">
        <v>137</v>
      </c>
      <c r="E1832" t="s">
        <v>9387</v>
      </c>
      <c r="F1832" t="s">
        <v>138</v>
      </c>
      <c r="G1832" s="12" t="s">
        <v>101</v>
      </c>
      <c r="H1832" t="s">
        <v>8744</v>
      </c>
      <c r="I1832" t="s">
        <v>7311</v>
      </c>
      <c r="J1832" t="s">
        <v>9404</v>
      </c>
      <c r="K1832" s="29" t="str">
        <f t="shared" si="247"/>
        <v>&lt;ul&gt;
&lt;li&gt;100% Polyester.
&lt;li&gt;nature-inspired colors in shades of Blue, Brown and Off White.
&lt;li&gt;all the pieces you need for a flawlessly decorated bed.
&lt;li&gt;bold color blocking for strong design impact.
&lt;li&gt;Machine Washable.
&lt;ul&gt;</v>
      </c>
      <c r="L1832" s="12" t="str">
        <f t="shared" si="244"/>
        <v>100% Polyester.
nature-inspired colors in shades of Blue, Brown and Off White.
all the pieces you need for a flawlessly decorated bed.
bold color blocking for strong design impact.
Machine Washable.</v>
      </c>
      <c r="M1832" t="s">
        <v>9389</v>
      </c>
      <c r="N1832" s="12" t="str">
        <f t="shared" si="248"/>
        <v>100% Polyester.
nature-inspired colors in shades of Blue, Brown and Off White.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O1832" s="11" t="str">
        <f t="shared" si="245"/>
        <v>&lt;ul&gt;
&lt;li&gt;100% Polyester.
&lt;li&gt;nature-inspired colors in shades of Blue, Brown and Off White.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40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30 Inches (White).</v>
      </c>
      <c r="P1832" t="s">
        <v>9344</v>
      </c>
      <c r="Q1832" t="s">
        <v>9390</v>
      </c>
      <c r="R1832" t="s">
        <v>9346</v>
      </c>
      <c r="S1832" t="s">
        <v>9347</v>
      </c>
      <c r="T1832" t="s">
        <v>9348</v>
      </c>
      <c r="U1832" t="s">
        <v>9403</v>
      </c>
      <c r="V1832" t="s">
        <v>9403</v>
      </c>
      <c r="W1832" s="20" t="s">
        <v>9405</v>
      </c>
      <c r="X1832" s="20" t="s">
        <v>9405</v>
      </c>
      <c r="Y1832" t="s">
        <v>9350</v>
      </c>
      <c r="Z1832" t="s">
        <v>9351</v>
      </c>
      <c r="AA1832" t="s">
        <v>113</v>
      </c>
      <c r="AB1832" s="12" t="s">
        <v>114</v>
      </c>
      <c r="AC1832" t="str">
        <f t="shared" si="249"/>
        <v>269.99</v>
      </c>
      <c r="AD1832" s="13" t="s">
        <v>9362</v>
      </c>
      <c r="AE1832" s="93">
        <f>AD1832+AG1832</f>
        <v>192.99</v>
      </c>
      <c r="AG1832">
        <v>5</v>
      </c>
      <c r="AI1832" t="s">
        <v>113</v>
      </c>
      <c r="AJ1832" s="11" t="s">
        <v>116</v>
      </c>
      <c r="AK1832" t="s">
        <v>9382</v>
      </c>
      <c r="AL1832" t="s">
        <v>9383</v>
      </c>
      <c r="AM1832" t="s">
        <v>9384</v>
      </c>
      <c r="AN1832" t="s">
        <v>9385</v>
      </c>
      <c r="AO1832" t="s">
        <v>9386</v>
      </c>
      <c r="AS1832"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32" t="s">
        <v>122</v>
      </c>
      <c r="AU1832" s="11" t="s">
        <v>122</v>
      </c>
      <c r="AV1832" t="s">
        <v>8241</v>
      </c>
      <c r="AW1832" t="s">
        <v>123</v>
      </c>
      <c r="BI1832">
        <v>2</v>
      </c>
      <c r="BN1832" t="s">
        <v>9392</v>
      </c>
      <c r="BO1832" t="s">
        <v>9393</v>
      </c>
      <c r="CB1832" t="s">
        <v>133</v>
      </c>
      <c r="CC1832" t="s">
        <v>134</v>
      </c>
      <c r="CD1832">
        <v>1</v>
      </c>
      <c r="CE1832">
        <v>4</v>
      </c>
      <c r="CG1832" t="s">
        <v>135</v>
      </c>
    </row>
    <row r="1833" spans="1:85" x14ac:dyDescent="0.3">
      <c r="A1833" s="39">
        <v>6832</v>
      </c>
      <c r="B1833" t="s">
        <v>98</v>
      </c>
      <c r="C1833" t="s">
        <v>9406</v>
      </c>
      <c r="D1833" t="s">
        <v>100</v>
      </c>
      <c r="G1833" s="12"/>
      <c r="J1833" t="s">
        <v>9407</v>
      </c>
      <c r="K1833" s="29" t="str">
        <f t="shared" si="247"/>
        <v>&lt;ul&gt;
&lt;li&gt;100% Polyester.
&lt;li&gt;nature-inspired colors in shades of Sage, Chocolate and Ivory.
&lt;li&gt;all the pieces you need for a flawlessly decorated bed.
&lt;li&gt;bold color blocking for strong design impact.
&lt;li&gt;Machine Washable.
&lt;ul&gt;</v>
      </c>
      <c r="L1833" s="12" t="str">
        <f t="shared" si="244"/>
        <v>100% Polyester.
nature-inspired colors in shades of Sage, Chocolate and Ivory.
all the pieces you need for a flawlessly decorated bed.
bold color blocking for strong design impact.
Machine Washable.</v>
      </c>
      <c r="M1833" t="s">
        <v>9343</v>
      </c>
      <c r="N1833" s="12" t="str">
        <f t="shared" si="248"/>
        <v>100% Polyester.
nature-inspired colors in shades of Sage, Chocolate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33" s="11" t="str">
        <f t="shared" si="245"/>
        <v>&lt;ul&gt;
&lt;li&gt;100% Polyester.
&lt;li&gt;nature-inspired colors in shades of Sage, Chocolate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33" t="s">
        <v>9344</v>
      </c>
      <c r="Q1833" t="s">
        <v>9408</v>
      </c>
      <c r="R1833" t="s">
        <v>9346</v>
      </c>
      <c r="S1833" t="s">
        <v>9347</v>
      </c>
      <c r="T1833" t="s">
        <v>9348</v>
      </c>
      <c r="U1833" t="s">
        <v>9406</v>
      </c>
      <c r="V1833" t="s">
        <v>9406</v>
      </c>
      <c r="W1833" s="20" t="s">
        <v>9409</v>
      </c>
      <c r="X1833" s="20" t="s">
        <v>9409</v>
      </c>
      <c r="Y1833" t="s">
        <v>9350</v>
      </c>
      <c r="Z1833" t="s">
        <v>9351</v>
      </c>
      <c r="AA1833" t="s">
        <v>113</v>
      </c>
      <c r="AB1833" s="12" t="s">
        <v>114</v>
      </c>
      <c r="AC1833" t="str">
        <f t="shared" si="249"/>
        <v>0.99</v>
      </c>
      <c r="AE1833" s="93"/>
      <c r="AG1833">
        <v>5</v>
      </c>
      <c r="AI1833" t="s">
        <v>113</v>
      </c>
      <c r="AJ1833" s="11" t="s">
        <v>116</v>
      </c>
      <c r="AK1833" t="s">
        <v>9352</v>
      </c>
      <c r="AL1833" t="s">
        <v>9353</v>
      </c>
      <c r="AM1833" t="s">
        <v>9354</v>
      </c>
      <c r="AN1833" t="s">
        <v>9355</v>
      </c>
      <c r="AO1833" t="s">
        <v>9356</v>
      </c>
      <c r="AS1833"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33" t="s">
        <v>122</v>
      </c>
      <c r="AU1833" s="11" t="s">
        <v>122</v>
      </c>
      <c r="AV1833" t="s">
        <v>8241</v>
      </c>
      <c r="AW1833" t="s">
        <v>123</v>
      </c>
      <c r="BI1833">
        <v>2</v>
      </c>
      <c r="BN1833" t="s">
        <v>9410</v>
      </c>
      <c r="BO1833" t="s">
        <v>9411</v>
      </c>
      <c r="CB1833" t="s">
        <v>133</v>
      </c>
      <c r="CC1833" t="s">
        <v>134</v>
      </c>
      <c r="CD1833">
        <v>1</v>
      </c>
      <c r="CE1833">
        <v>4</v>
      </c>
      <c r="CG1833" t="s">
        <v>135</v>
      </c>
    </row>
    <row r="1834" spans="1:85" x14ac:dyDescent="0.3">
      <c r="A1834" s="39">
        <v>6833</v>
      </c>
      <c r="B1834" t="s">
        <v>98</v>
      </c>
      <c r="C1834" t="s">
        <v>9412</v>
      </c>
      <c r="D1834" t="s">
        <v>137</v>
      </c>
      <c r="E1834" t="s">
        <v>9406</v>
      </c>
      <c r="F1834" t="s">
        <v>138</v>
      </c>
      <c r="G1834" s="12" t="s">
        <v>101</v>
      </c>
      <c r="H1834" t="s">
        <v>7914</v>
      </c>
      <c r="I1834" t="s">
        <v>8288</v>
      </c>
      <c r="J1834" t="s">
        <v>9413</v>
      </c>
      <c r="K1834" s="29" t="str">
        <f t="shared" si="247"/>
        <v>&lt;ul&gt;
&lt;li&gt;100% Polyester.
&lt;li&gt;nature-inspired colors in shades of Sage, Chocolate and Ivory.
&lt;li&gt;all the pieces you need for a flawlessly decorated bed.
&lt;li&gt;bold color blocking for strong design impact.
&lt;li&gt;Machine Washable.
&lt;ul&gt;</v>
      </c>
      <c r="L1834" s="12" t="str">
        <f t="shared" si="244"/>
        <v>100% Polyester.
nature-inspired colors in shades of Sage, Chocolate and Ivory.
all the pieces you need for a flawlessly decorated bed.
bold color blocking for strong design impact.
Machine Washable.</v>
      </c>
      <c r="M1834" t="s">
        <v>9343</v>
      </c>
      <c r="N1834" s="12" t="str">
        <f t="shared" si="248"/>
        <v>100% Polyester.
nature-inspired colors in shades of Sage, Chocolate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34" s="11" t="str">
        <f t="shared" si="245"/>
        <v>&lt;ul&gt;
&lt;li&gt;100% Polyester.
&lt;li&gt;nature-inspired colors in shades of Sage, Chocolate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34" t="s">
        <v>9344</v>
      </c>
      <c r="Q1834" t="s">
        <v>9408</v>
      </c>
      <c r="R1834" t="s">
        <v>9346</v>
      </c>
      <c r="S1834" t="s">
        <v>9347</v>
      </c>
      <c r="T1834" t="s">
        <v>9348</v>
      </c>
      <c r="U1834" t="s">
        <v>9412</v>
      </c>
      <c r="V1834" t="s">
        <v>9412</v>
      </c>
      <c r="W1834" s="20" t="s">
        <v>9414</v>
      </c>
      <c r="X1834" s="20" t="s">
        <v>9414</v>
      </c>
      <c r="Y1834" t="s">
        <v>9350</v>
      </c>
      <c r="Z1834" t="s">
        <v>9351</v>
      </c>
      <c r="AA1834" t="s">
        <v>113</v>
      </c>
      <c r="AB1834" s="12" t="s">
        <v>114</v>
      </c>
      <c r="AC1834" t="str">
        <f t="shared" si="249"/>
        <v>269.99</v>
      </c>
      <c r="AD1834" s="13" t="s">
        <v>9362</v>
      </c>
      <c r="AE1834" s="93">
        <f>AD1834+AG1834</f>
        <v>192.99</v>
      </c>
      <c r="AG1834">
        <v>5</v>
      </c>
      <c r="AI1834" t="s">
        <v>113</v>
      </c>
      <c r="AJ1834" s="11" t="s">
        <v>116</v>
      </c>
      <c r="AK1834" t="s">
        <v>9352</v>
      </c>
      <c r="AL1834" t="s">
        <v>9353</v>
      </c>
      <c r="AM1834" t="s">
        <v>9354</v>
      </c>
      <c r="AN1834" t="s">
        <v>9355</v>
      </c>
      <c r="AO1834" t="s">
        <v>9356</v>
      </c>
      <c r="AS1834"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34" t="s">
        <v>122</v>
      </c>
      <c r="AU1834" s="11" t="s">
        <v>122</v>
      </c>
      <c r="AV1834" t="s">
        <v>8241</v>
      </c>
      <c r="AW1834" t="s">
        <v>123</v>
      </c>
      <c r="BI1834">
        <v>2</v>
      </c>
      <c r="BN1834" t="s">
        <v>9410</v>
      </c>
      <c r="BO1834" t="s">
        <v>9411</v>
      </c>
      <c r="CB1834" t="s">
        <v>133</v>
      </c>
      <c r="CC1834" t="s">
        <v>134</v>
      </c>
      <c r="CD1834">
        <v>1</v>
      </c>
      <c r="CE1834">
        <v>4</v>
      </c>
      <c r="CG1834" t="s">
        <v>135</v>
      </c>
    </row>
    <row r="1835" spans="1:85" x14ac:dyDescent="0.3">
      <c r="A1835" s="39">
        <v>6834</v>
      </c>
      <c r="B1835" t="s">
        <v>98</v>
      </c>
      <c r="C1835" t="s">
        <v>9415</v>
      </c>
      <c r="D1835" t="s">
        <v>137</v>
      </c>
      <c r="E1835" t="s">
        <v>9406</v>
      </c>
      <c r="F1835" t="s">
        <v>138</v>
      </c>
      <c r="G1835" s="12" t="s">
        <v>101</v>
      </c>
      <c r="H1835" t="s">
        <v>7320</v>
      </c>
      <c r="I1835" t="s">
        <v>8288</v>
      </c>
      <c r="J1835" t="s">
        <v>9416</v>
      </c>
      <c r="K1835" s="29" t="str">
        <f t="shared" si="247"/>
        <v>&lt;ul&gt;
&lt;li&gt;100% Polyester.
&lt;li&gt;nature-inspired colors in shades of Sage, Chocolate and Ivory.
&lt;li&gt;all the pieces you need for a flawlessly decorated bed.
&lt;li&gt;bold color blocking for strong design impact.
&lt;li&gt;Machine Washable.
&lt;ul&gt;</v>
      </c>
      <c r="L1835" s="12" t="str">
        <f t="shared" si="244"/>
        <v>100% Polyester.
nature-inspired colors in shades of Sage, Chocolate and Ivory.
all the pieces you need for a flawlessly decorated bed.
bold color blocking for strong design impact.
Machine Washable.</v>
      </c>
      <c r="M1835" t="s">
        <v>9343</v>
      </c>
      <c r="N1835" s="12" t="str">
        <f t="shared" si="248"/>
        <v>100% Polyester.
nature-inspired colors in shades of Sage, Chocolate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35" s="11" t="str">
        <f t="shared" si="245"/>
        <v>&lt;ul&gt;
&lt;li&gt;100% Polyester.
&lt;li&gt;nature-inspired colors in shades of Sage, Chocolate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35" t="s">
        <v>9344</v>
      </c>
      <c r="Q1835" t="s">
        <v>9408</v>
      </c>
      <c r="R1835" t="s">
        <v>9346</v>
      </c>
      <c r="S1835" t="s">
        <v>9347</v>
      </c>
      <c r="T1835" t="s">
        <v>9348</v>
      </c>
      <c r="U1835" t="s">
        <v>9415</v>
      </c>
      <c r="V1835" t="s">
        <v>9415</v>
      </c>
      <c r="W1835" s="20" t="s">
        <v>9417</v>
      </c>
      <c r="X1835" s="20" t="s">
        <v>9417</v>
      </c>
      <c r="Y1835" t="s">
        <v>9350</v>
      </c>
      <c r="Z1835" t="s">
        <v>9351</v>
      </c>
      <c r="AA1835" t="s">
        <v>113</v>
      </c>
      <c r="AB1835" s="12" t="s">
        <v>114</v>
      </c>
      <c r="AC1835" t="str">
        <f t="shared" si="249"/>
        <v>269.99</v>
      </c>
      <c r="AD1835" s="13" t="s">
        <v>9362</v>
      </c>
      <c r="AE1835" s="93">
        <f>AD1835+AG1835</f>
        <v>192.99</v>
      </c>
      <c r="AG1835">
        <v>5</v>
      </c>
      <c r="AI1835" t="s">
        <v>113</v>
      </c>
      <c r="AJ1835" s="11" t="s">
        <v>116</v>
      </c>
      <c r="AK1835" t="s">
        <v>9366</v>
      </c>
      <c r="AL1835" t="s">
        <v>9367</v>
      </c>
      <c r="AM1835" t="s">
        <v>9368</v>
      </c>
      <c r="AN1835" t="s">
        <v>9369</v>
      </c>
      <c r="AO1835" t="s">
        <v>9370</v>
      </c>
      <c r="AS1835"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35" t="s">
        <v>122</v>
      </c>
      <c r="AU1835" s="11" t="s">
        <v>122</v>
      </c>
      <c r="AV1835" t="s">
        <v>8241</v>
      </c>
      <c r="AW1835" t="s">
        <v>123</v>
      </c>
      <c r="BI1835">
        <v>2</v>
      </c>
      <c r="BN1835" t="s">
        <v>9410</v>
      </c>
      <c r="BO1835" t="s">
        <v>9411</v>
      </c>
      <c r="CB1835" t="s">
        <v>133</v>
      </c>
      <c r="CC1835" t="s">
        <v>134</v>
      </c>
      <c r="CD1835">
        <v>1</v>
      </c>
      <c r="CE1835">
        <v>4</v>
      </c>
      <c r="CG1835" t="s">
        <v>135</v>
      </c>
    </row>
    <row r="1836" spans="1:85" x14ac:dyDescent="0.3">
      <c r="A1836" s="39">
        <v>6835</v>
      </c>
      <c r="B1836" t="s">
        <v>98</v>
      </c>
      <c r="C1836" t="s">
        <v>9418</v>
      </c>
      <c r="D1836" t="s">
        <v>137</v>
      </c>
      <c r="E1836" t="s">
        <v>9406</v>
      </c>
      <c r="F1836" t="s">
        <v>138</v>
      </c>
      <c r="G1836" s="12" t="s">
        <v>101</v>
      </c>
      <c r="H1836" t="s">
        <v>7330</v>
      </c>
      <c r="I1836" t="s">
        <v>8288</v>
      </c>
      <c r="J1836" t="s">
        <v>9419</v>
      </c>
      <c r="K1836" s="29" t="str">
        <f t="shared" si="247"/>
        <v>&lt;ul&gt;
&lt;li&gt;100% Polyester.
&lt;li&gt;nature-inspired colors in shades of Sage, Chocolate and Ivory.
&lt;li&gt;all the pieces you need for a flawlessly decorated bed.
&lt;li&gt;bold color blocking for strong design impact.
&lt;li&gt;Machine Washable.
&lt;ul&gt;</v>
      </c>
      <c r="L1836" s="12" t="str">
        <f t="shared" si="244"/>
        <v>100% Polyester.
nature-inspired colors in shades of Sage, Chocolate and Ivory.
all the pieces you need for a flawlessly decorated bed.
bold color blocking for strong design impact.
Machine Washable.</v>
      </c>
      <c r="M1836" t="s">
        <v>9343</v>
      </c>
      <c r="N1836" s="12" t="str">
        <f t="shared" si="248"/>
        <v>100% Polyester.
nature-inspired colors in shades of Sage, Chocolate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36" s="11" t="str">
        <f t="shared" si="245"/>
        <v>&lt;ul&gt;
&lt;li&gt;100% Polyester.
&lt;li&gt;nature-inspired colors in shades of Sage, Chocolate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36" t="s">
        <v>9344</v>
      </c>
      <c r="Q1836" t="s">
        <v>9408</v>
      </c>
      <c r="R1836" t="s">
        <v>9346</v>
      </c>
      <c r="S1836" t="s">
        <v>9347</v>
      </c>
      <c r="T1836" t="s">
        <v>9348</v>
      </c>
      <c r="U1836" t="s">
        <v>9418</v>
      </c>
      <c r="V1836" t="s">
        <v>9418</v>
      </c>
      <c r="W1836" s="20" t="s">
        <v>9420</v>
      </c>
      <c r="X1836" s="20" t="s">
        <v>9420</v>
      </c>
      <c r="Y1836" t="s">
        <v>9350</v>
      </c>
      <c r="Z1836" t="s">
        <v>9351</v>
      </c>
      <c r="AA1836" t="s">
        <v>113</v>
      </c>
      <c r="AB1836" s="12" t="s">
        <v>114</v>
      </c>
      <c r="AC1836" t="str">
        <f t="shared" si="249"/>
        <v>269.99</v>
      </c>
      <c r="AD1836" s="13" t="s">
        <v>9362</v>
      </c>
      <c r="AE1836" s="93">
        <f>AD1836+AG1836</f>
        <v>192.99</v>
      </c>
      <c r="AG1836">
        <v>5</v>
      </c>
      <c r="AI1836" t="s">
        <v>113</v>
      </c>
      <c r="AJ1836" s="11" t="s">
        <v>116</v>
      </c>
      <c r="AK1836" t="s">
        <v>9374</v>
      </c>
      <c r="AL1836" t="s">
        <v>9375</v>
      </c>
      <c r="AM1836" t="s">
        <v>9376</v>
      </c>
      <c r="AN1836" t="s">
        <v>9377</v>
      </c>
      <c r="AO1836" t="s">
        <v>9378</v>
      </c>
      <c r="AS1836"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36" t="s">
        <v>122</v>
      </c>
      <c r="AU1836" s="11" t="s">
        <v>122</v>
      </c>
      <c r="AV1836" t="s">
        <v>8241</v>
      </c>
      <c r="AW1836" t="s">
        <v>123</v>
      </c>
      <c r="BI1836">
        <v>2</v>
      </c>
      <c r="BN1836" t="s">
        <v>9410</v>
      </c>
      <c r="BO1836" t="s">
        <v>9411</v>
      </c>
      <c r="CB1836" t="s">
        <v>133</v>
      </c>
      <c r="CC1836" t="s">
        <v>134</v>
      </c>
      <c r="CD1836">
        <v>1</v>
      </c>
      <c r="CE1836">
        <v>4</v>
      </c>
      <c r="CG1836" t="s">
        <v>135</v>
      </c>
    </row>
    <row r="1837" spans="1:85" x14ac:dyDescent="0.3">
      <c r="A1837" s="39">
        <v>6836</v>
      </c>
      <c r="B1837" t="s">
        <v>98</v>
      </c>
      <c r="C1837" t="s">
        <v>9421</v>
      </c>
      <c r="D1837" t="s">
        <v>137</v>
      </c>
      <c r="E1837" t="s">
        <v>9406</v>
      </c>
      <c r="F1837" t="s">
        <v>138</v>
      </c>
      <c r="G1837" s="12" t="s">
        <v>101</v>
      </c>
      <c r="H1837" t="s">
        <v>8744</v>
      </c>
      <c r="I1837" t="s">
        <v>8288</v>
      </c>
      <c r="J1837" t="s">
        <v>9422</v>
      </c>
      <c r="K1837" s="29" t="str">
        <f t="shared" si="247"/>
        <v>&lt;ul&gt;
&lt;li&gt;100% Polyester.
&lt;li&gt;nature-inspired colors in shades of Sage, Chocolate and Ivory.
&lt;li&gt;all the pieces you need for a flawlessly decorated bed.
&lt;li&gt;bold color blocking for strong design impact.
&lt;li&gt;Machine Washable.
&lt;ul&gt;</v>
      </c>
      <c r="L1837" s="12" t="str">
        <f t="shared" si="244"/>
        <v>100% Polyester.
nature-inspired colors in shades of Sage, Chocolate and Ivory.
all the pieces you need for a flawlessly decorated bed.
bold color blocking for strong design impact.
Machine Washable.</v>
      </c>
      <c r="M1837" t="s">
        <v>9343</v>
      </c>
      <c r="N1837" s="12" t="str">
        <f t="shared" si="248"/>
        <v>100% Polyester.
nature-inspired colors in shades of Sage, Chocolate and Ivory.
all the pieces you need for a flawlessly decorated bed.
bold color blocking for strong design impact.
Machine Washable.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1837" s="11" t="str">
        <f t="shared" si="245"/>
        <v>&lt;ul&gt;
&lt;li&gt;100% Polyester.
&lt;li&gt;nature-inspired colors in shades of Sage, Chocolate and Ivory.
&lt;li&gt;all the pieces you need for a flawlessly decorated bed.
&lt;li&gt;bold color blocking for strong design impact.
&lt;li&gt;Machine Washable.
&lt;ul&gt;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1837" t="s">
        <v>9344</v>
      </c>
      <c r="Q1837" t="s">
        <v>9408</v>
      </c>
      <c r="R1837" t="s">
        <v>9346</v>
      </c>
      <c r="S1837" t="s">
        <v>9347</v>
      </c>
      <c r="T1837" t="s">
        <v>9348</v>
      </c>
      <c r="U1837" t="s">
        <v>9421</v>
      </c>
      <c r="V1837" t="s">
        <v>9421</v>
      </c>
      <c r="W1837" s="20" t="s">
        <v>9423</v>
      </c>
      <c r="X1837" s="20" t="s">
        <v>9423</v>
      </c>
      <c r="Y1837" t="s">
        <v>9350</v>
      </c>
      <c r="Z1837" t="s">
        <v>9351</v>
      </c>
      <c r="AA1837" t="s">
        <v>113</v>
      </c>
      <c r="AB1837" s="12" t="s">
        <v>114</v>
      </c>
      <c r="AC1837" t="str">
        <f t="shared" si="249"/>
        <v>269.99</v>
      </c>
      <c r="AD1837" s="13" t="s">
        <v>9362</v>
      </c>
      <c r="AE1837" s="93">
        <f>AD1837+AG1837</f>
        <v>192.99</v>
      </c>
      <c r="AG1837">
        <v>5</v>
      </c>
      <c r="AI1837" t="s">
        <v>113</v>
      </c>
      <c r="AJ1837" s="11" t="s">
        <v>116</v>
      </c>
      <c r="AK1837" t="s">
        <v>9382</v>
      </c>
      <c r="AL1837" t="s">
        <v>9383</v>
      </c>
      <c r="AM1837" t="s">
        <v>9384</v>
      </c>
      <c r="AN1837" t="s">
        <v>9385</v>
      </c>
      <c r="AO1837" t="s">
        <v>9386</v>
      </c>
      <c r="AS1837"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37" t="s">
        <v>122</v>
      </c>
      <c r="AU1837" s="11" t="s">
        <v>122</v>
      </c>
      <c r="AV1837" t="s">
        <v>8241</v>
      </c>
      <c r="AW1837" t="s">
        <v>123</v>
      </c>
      <c r="BI1837">
        <v>2</v>
      </c>
      <c r="BN1837" t="s">
        <v>9410</v>
      </c>
      <c r="BO1837" t="s">
        <v>9411</v>
      </c>
      <c r="CB1837" t="s">
        <v>133</v>
      </c>
      <c r="CC1837" t="s">
        <v>134</v>
      </c>
      <c r="CD1837">
        <v>1</v>
      </c>
      <c r="CE1837">
        <v>4</v>
      </c>
      <c r="CG1837" t="s">
        <v>135</v>
      </c>
    </row>
    <row r="1838" spans="1:85" x14ac:dyDescent="0.3">
      <c r="A1838" s="39">
        <v>6837</v>
      </c>
      <c r="B1838" t="s">
        <v>98</v>
      </c>
      <c r="C1838" t="s">
        <v>9424</v>
      </c>
      <c r="D1838" t="s">
        <v>100</v>
      </c>
      <c r="G1838" s="12"/>
      <c r="J1838" t="s">
        <v>9425</v>
      </c>
      <c r="K1838" s="29" t="str">
        <f t="shared" si="247"/>
        <v>&lt;ul&gt;
&lt;li&gt;11 Piece Luxury Bedding Set.
&lt;li&gt;Face Fabric 100% Linen Backing 100% Polyester.
&lt;li&gt;Microfiber White sheet set.
&lt;li&gt;Machine Washable.
&lt;li&gt;
&lt;ul&gt;</v>
      </c>
      <c r="L1838" s="12" t="str">
        <f t="shared" si="244"/>
        <v xml:space="preserve">11 Piece Luxury Bedding Set.
Face Fabric 100% Linen Backing 100% Polyester.
Microfiber White sheet set.
Machine Washable.
</v>
      </c>
      <c r="M1838" t="s">
        <v>9426</v>
      </c>
      <c r="N1838" s="12" t="str">
        <f t="shared" si="248"/>
        <v>11 Piece Luxury Bedding Set.
Face Fabric 100% Linen Backing 100% Polyester.
Microfiber White sheet set.
Machine Washable.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838" s="11" t="str">
        <f t="shared" si="245"/>
        <v>&lt;ul&gt;
&lt;li&gt;11 Piece Luxury Bedding Set.
&lt;li&gt;Face Fabric 100% Linen Backing 100% Polyester.
&lt;li&gt;Microfiber White sheet set.
&lt;li&gt;Machine Washable.
&lt;li&gt;
&lt;ul&gt;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838" t="s">
        <v>9427</v>
      </c>
      <c r="Q1838" t="s">
        <v>9428</v>
      </c>
      <c r="R1838" t="s">
        <v>9429</v>
      </c>
      <c r="S1838" t="s">
        <v>9348</v>
      </c>
      <c r="U1838" t="s">
        <v>9424</v>
      </c>
      <c r="V1838" t="s">
        <v>9424</v>
      </c>
      <c r="W1838" s="20" t="s">
        <v>9430</v>
      </c>
      <c r="X1838" s="20" t="s">
        <v>9430</v>
      </c>
      <c r="Y1838" t="s">
        <v>9350</v>
      </c>
      <c r="Z1838" t="s">
        <v>9351</v>
      </c>
      <c r="AA1838" t="s">
        <v>113</v>
      </c>
      <c r="AB1838" s="12" t="s">
        <v>114</v>
      </c>
      <c r="AC1838" t="str">
        <f t="shared" si="249"/>
        <v>0.99</v>
      </c>
      <c r="AE1838" s="93"/>
      <c r="AG1838">
        <v>5</v>
      </c>
      <c r="AI1838" t="s">
        <v>113</v>
      </c>
      <c r="AJ1838" s="11" t="s">
        <v>116</v>
      </c>
      <c r="AK1838" t="s">
        <v>9352</v>
      </c>
      <c r="AL1838" t="s">
        <v>9353</v>
      </c>
      <c r="AM1838" t="s">
        <v>9354</v>
      </c>
      <c r="AN1838" t="s">
        <v>9355</v>
      </c>
      <c r="AO1838" t="s">
        <v>9356</v>
      </c>
      <c r="AS1838"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38" t="s">
        <v>122</v>
      </c>
      <c r="AU1838" s="11" t="s">
        <v>122</v>
      </c>
      <c r="AV1838" t="s">
        <v>8241</v>
      </c>
      <c r="AW1838" t="s">
        <v>123</v>
      </c>
      <c r="BI1838">
        <v>2</v>
      </c>
      <c r="BN1838" t="s">
        <v>9431</v>
      </c>
      <c r="BO1838" t="s">
        <v>9432</v>
      </c>
      <c r="CB1838" t="s">
        <v>133</v>
      </c>
      <c r="CC1838" t="s">
        <v>134</v>
      </c>
      <c r="CD1838">
        <v>1</v>
      </c>
      <c r="CE1838">
        <v>4</v>
      </c>
      <c r="CG1838" t="s">
        <v>135</v>
      </c>
    </row>
    <row r="1839" spans="1:85" x14ac:dyDescent="0.3">
      <c r="A1839" s="39">
        <v>6838</v>
      </c>
      <c r="B1839" t="s">
        <v>98</v>
      </c>
      <c r="C1839" t="s">
        <v>9433</v>
      </c>
      <c r="D1839" t="s">
        <v>137</v>
      </c>
      <c r="E1839" t="s">
        <v>9424</v>
      </c>
      <c r="F1839" t="s">
        <v>138</v>
      </c>
      <c r="G1839" s="12" t="s">
        <v>101</v>
      </c>
      <c r="H1839" t="s">
        <v>7914</v>
      </c>
      <c r="I1839" t="s">
        <v>8347</v>
      </c>
      <c r="J1839" t="s">
        <v>9434</v>
      </c>
      <c r="K1839" s="29" t="str">
        <f t="shared" si="247"/>
        <v>&lt;ul&gt;
&lt;li&gt;11 Piece Luxury Bedding Set.
&lt;li&gt;Face Fabric 100% Linen Backing 100% Polyester.
&lt;li&gt;Microfiber White sheet set.
&lt;li&gt;Machine Washable.
&lt;li&gt;
&lt;ul&gt;</v>
      </c>
      <c r="L1839" s="12" t="str">
        <f t="shared" si="244"/>
        <v xml:space="preserve">11 Piece Luxury Bedding Set.
Face Fabric 100% Linen Backing 100% Polyester.
Microfiber White sheet set.
Machine Washable.
</v>
      </c>
      <c r="M1839" t="s">
        <v>9426</v>
      </c>
      <c r="N1839" s="12" t="str">
        <f t="shared" si="248"/>
        <v>11 Piece Luxury Bedding Set.
Face Fabric 100% Linen Backing 100% Polyester.
Microfiber White sheet set.
Machine Washable.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839" s="11" t="str">
        <f t="shared" si="245"/>
        <v>&lt;ul&gt;
&lt;li&gt;11 Piece Luxury Bedding Set.
&lt;li&gt;Face Fabric 100% Linen Backing 100% Polyester.
&lt;li&gt;Microfiber White sheet set.
&lt;li&gt;Machine Washable.
&lt;li&gt;
&lt;ul&gt;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839" t="s">
        <v>9427</v>
      </c>
      <c r="Q1839" t="s">
        <v>9428</v>
      </c>
      <c r="R1839" t="s">
        <v>9429</v>
      </c>
      <c r="S1839" t="s">
        <v>9348</v>
      </c>
      <c r="U1839" t="s">
        <v>9433</v>
      </c>
      <c r="V1839" t="s">
        <v>9433</v>
      </c>
      <c r="W1839" s="20" t="s">
        <v>9435</v>
      </c>
      <c r="X1839" s="20" t="s">
        <v>9435</v>
      </c>
      <c r="Y1839" t="s">
        <v>9350</v>
      </c>
      <c r="Z1839" t="s">
        <v>9351</v>
      </c>
      <c r="AA1839" t="s">
        <v>113</v>
      </c>
      <c r="AB1839" s="12" t="s">
        <v>114</v>
      </c>
      <c r="AC1839" t="str">
        <f t="shared" si="249"/>
        <v>269.99</v>
      </c>
      <c r="AD1839" s="13" t="s">
        <v>9362</v>
      </c>
      <c r="AE1839" s="93">
        <f>AD1839+AG1839</f>
        <v>192.99</v>
      </c>
      <c r="AG1839">
        <v>5</v>
      </c>
      <c r="AI1839" t="s">
        <v>113</v>
      </c>
      <c r="AJ1839" s="11" t="s">
        <v>116</v>
      </c>
      <c r="AK1839" t="s">
        <v>9352</v>
      </c>
      <c r="AL1839" t="s">
        <v>9353</v>
      </c>
      <c r="AM1839" t="s">
        <v>9354</v>
      </c>
      <c r="AN1839" t="s">
        <v>9355</v>
      </c>
      <c r="AO1839" t="s">
        <v>9356</v>
      </c>
      <c r="AS1839"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39" t="s">
        <v>122</v>
      </c>
      <c r="AU1839" s="11" t="s">
        <v>122</v>
      </c>
      <c r="AV1839" t="s">
        <v>8241</v>
      </c>
      <c r="AW1839" t="s">
        <v>123</v>
      </c>
      <c r="BI1839">
        <v>2</v>
      </c>
      <c r="BN1839" t="s">
        <v>9431</v>
      </c>
      <c r="BO1839" t="s">
        <v>9432</v>
      </c>
      <c r="CB1839" t="s">
        <v>133</v>
      </c>
      <c r="CC1839" t="s">
        <v>134</v>
      </c>
      <c r="CD1839">
        <v>1</v>
      </c>
      <c r="CE1839">
        <v>4</v>
      </c>
      <c r="CG1839" t="s">
        <v>135</v>
      </c>
    </row>
    <row r="1840" spans="1:85" x14ac:dyDescent="0.3">
      <c r="A1840" s="39">
        <v>6839</v>
      </c>
      <c r="B1840" t="s">
        <v>98</v>
      </c>
      <c r="C1840" t="s">
        <v>9436</v>
      </c>
      <c r="D1840" t="s">
        <v>137</v>
      </c>
      <c r="E1840" t="s">
        <v>9424</v>
      </c>
      <c r="F1840" t="s">
        <v>138</v>
      </c>
      <c r="G1840" s="12" t="s">
        <v>101</v>
      </c>
      <c r="H1840" t="s">
        <v>7320</v>
      </c>
      <c r="I1840" t="s">
        <v>8347</v>
      </c>
      <c r="J1840" t="s">
        <v>9437</v>
      </c>
      <c r="K1840" s="29" t="str">
        <f t="shared" si="247"/>
        <v>&lt;ul&gt;
&lt;li&gt;11 Piece Luxury Bedding Set.
&lt;li&gt;Face Fabric 100% Linen Backing 100% Polyester.
&lt;li&gt;Microfiber White sheet set.
&lt;li&gt;Machine Washable.
&lt;li&gt;
&lt;ul&gt;</v>
      </c>
      <c r="L1840" s="12" t="str">
        <f t="shared" si="244"/>
        <v xml:space="preserve">11 Piece Luxury Bedding Set.
Face Fabric 100% Linen Backing 100% Polyester.
Microfiber White sheet set.
Machine Washable.
</v>
      </c>
      <c r="M1840" t="s">
        <v>9426</v>
      </c>
      <c r="N1840" s="12" t="str">
        <f t="shared" si="248"/>
        <v>11 Piece Luxury Bedding Set.
Face Fabric 100% Linen Backing 100% Polyester.
Microfiber White sheet set.
Machine Washable.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840" s="11" t="str">
        <f t="shared" si="245"/>
        <v>&lt;ul&gt;
&lt;li&gt;11 Piece Luxury Bedding Set.
&lt;li&gt;Face Fabric 100% Linen Backing 100% Polyester.
&lt;li&gt;Microfiber White sheet set.
&lt;li&gt;Machine Washable.
&lt;li&gt;
&lt;ul&gt;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840" t="s">
        <v>9427</v>
      </c>
      <c r="Q1840" t="s">
        <v>9428</v>
      </c>
      <c r="R1840" t="s">
        <v>9429</v>
      </c>
      <c r="S1840" t="s">
        <v>9348</v>
      </c>
      <c r="U1840" t="s">
        <v>9436</v>
      </c>
      <c r="V1840" t="s">
        <v>9436</v>
      </c>
      <c r="W1840" s="20" t="s">
        <v>9438</v>
      </c>
      <c r="X1840" s="20" t="s">
        <v>9438</v>
      </c>
      <c r="Y1840" t="s">
        <v>9350</v>
      </c>
      <c r="Z1840" t="s">
        <v>9351</v>
      </c>
      <c r="AA1840" t="s">
        <v>113</v>
      </c>
      <c r="AB1840" s="12" t="s">
        <v>114</v>
      </c>
      <c r="AC1840" t="str">
        <f t="shared" si="249"/>
        <v>269.99</v>
      </c>
      <c r="AD1840" s="13" t="s">
        <v>9362</v>
      </c>
      <c r="AE1840" s="93">
        <f>AD1840+AG1840</f>
        <v>192.99</v>
      </c>
      <c r="AG1840">
        <v>5</v>
      </c>
      <c r="AI1840" t="s">
        <v>113</v>
      </c>
      <c r="AJ1840" s="11" t="s">
        <v>116</v>
      </c>
      <c r="AK1840" t="s">
        <v>9366</v>
      </c>
      <c r="AL1840" t="s">
        <v>9367</v>
      </c>
      <c r="AM1840" t="s">
        <v>9368</v>
      </c>
      <c r="AN1840" t="s">
        <v>9369</v>
      </c>
      <c r="AO1840" t="s">
        <v>9370</v>
      </c>
      <c r="AS1840"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40" t="s">
        <v>122</v>
      </c>
      <c r="AU1840" s="11" t="s">
        <v>122</v>
      </c>
      <c r="AV1840" t="s">
        <v>8241</v>
      </c>
      <c r="AW1840" t="s">
        <v>123</v>
      </c>
      <c r="BI1840">
        <v>2</v>
      </c>
      <c r="BN1840" t="s">
        <v>9431</v>
      </c>
      <c r="BO1840" t="s">
        <v>9432</v>
      </c>
      <c r="CB1840" t="s">
        <v>133</v>
      </c>
      <c r="CC1840" t="s">
        <v>134</v>
      </c>
      <c r="CD1840">
        <v>1</v>
      </c>
      <c r="CE1840">
        <v>4</v>
      </c>
      <c r="CG1840" t="s">
        <v>135</v>
      </c>
    </row>
    <row r="1841" spans="1:85" x14ac:dyDescent="0.3">
      <c r="A1841" s="39">
        <v>6840</v>
      </c>
      <c r="B1841" t="s">
        <v>98</v>
      </c>
      <c r="C1841" t="s">
        <v>9439</v>
      </c>
      <c r="D1841" t="s">
        <v>137</v>
      </c>
      <c r="E1841" t="s">
        <v>9424</v>
      </c>
      <c r="F1841" t="s">
        <v>138</v>
      </c>
      <c r="G1841" s="12" t="s">
        <v>101</v>
      </c>
      <c r="H1841" t="s">
        <v>7330</v>
      </c>
      <c r="I1841" t="s">
        <v>8347</v>
      </c>
      <c r="J1841" t="s">
        <v>9440</v>
      </c>
      <c r="K1841" s="29" t="str">
        <f t="shared" si="247"/>
        <v>&lt;ul&gt;
&lt;li&gt;11 Piece Luxury Bedding Set.
&lt;li&gt;Face Fabric 100% Linen Backing 100% Polyester.
&lt;li&gt;Microfiber White sheet set.
&lt;li&gt;Machine Washable.
&lt;li&gt;
&lt;ul&gt;</v>
      </c>
      <c r="L1841" s="12" t="str">
        <f t="shared" si="244"/>
        <v xml:space="preserve">11 Piece Luxury Bedding Set.
Face Fabric 100% Linen Backing 100% Polyester.
Microfiber White sheet set.
Machine Washable.
</v>
      </c>
      <c r="M1841" t="s">
        <v>9426</v>
      </c>
      <c r="N1841" s="12" t="str">
        <f t="shared" si="248"/>
        <v>11 Piece Luxury Bedding Set.
Face Fabric 100% Linen Backing 100% Polyester.
Microfiber White sheet set.
Machine Washable.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841" s="11" t="str">
        <f t="shared" si="245"/>
        <v>&lt;ul&gt;
&lt;li&gt;11 Piece Luxury Bedding Set.
&lt;li&gt;Face Fabric 100% Linen Backing 100% Polyester.
&lt;li&gt;Microfiber White sheet set.
&lt;li&gt;Machine Washable.
&lt;li&gt;
&lt;ul&gt;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841" t="s">
        <v>9427</v>
      </c>
      <c r="Q1841" t="s">
        <v>9428</v>
      </c>
      <c r="R1841" t="s">
        <v>9429</v>
      </c>
      <c r="S1841" t="s">
        <v>9348</v>
      </c>
      <c r="U1841" t="s">
        <v>9439</v>
      </c>
      <c r="V1841" t="s">
        <v>9439</v>
      </c>
      <c r="W1841" s="20" t="s">
        <v>9441</v>
      </c>
      <c r="X1841" s="20" t="s">
        <v>9441</v>
      </c>
      <c r="Y1841" t="s">
        <v>9350</v>
      </c>
      <c r="Z1841" t="s">
        <v>9351</v>
      </c>
      <c r="AA1841" t="s">
        <v>113</v>
      </c>
      <c r="AB1841" s="12" t="s">
        <v>114</v>
      </c>
      <c r="AC1841" t="str">
        <f t="shared" si="249"/>
        <v>269.99</v>
      </c>
      <c r="AD1841" s="13" t="s">
        <v>9362</v>
      </c>
      <c r="AE1841" s="93">
        <f>AD1841+AG1841</f>
        <v>192.99</v>
      </c>
      <c r="AG1841">
        <v>5</v>
      </c>
      <c r="AI1841" t="s">
        <v>113</v>
      </c>
      <c r="AJ1841" s="11" t="s">
        <v>116</v>
      </c>
      <c r="AK1841" t="s">
        <v>9374</v>
      </c>
      <c r="AL1841" t="s">
        <v>9375</v>
      </c>
      <c r="AM1841" t="s">
        <v>9376</v>
      </c>
      <c r="AN1841" t="s">
        <v>9377</v>
      </c>
      <c r="AO1841" t="s">
        <v>9378</v>
      </c>
      <c r="AS1841"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41" t="s">
        <v>122</v>
      </c>
      <c r="AU1841" s="11" t="s">
        <v>122</v>
      </c>
      <c r="AV1841" t="s">
        <v>8241</v>
      </c>
      <c r="AW1841" t="s">
        <v>123</v>
      </c>
      <c r="BI1841">
        <v>2</v>
      </c>
      <c r="BN1841" t="s">
        <v>9431</v>
      </c>
      <c r="BO1841" t="s">
        <v>9432</v>
      </c>
      <c r="CB1841" t="s">
        <v>133</v>
      </c>
      <c r="CC1841" t="s">
        <v>134</v>
      </c>
      <c r="CD1841">
        <v>1</v>
      </c>
      <c r="CE1841">
        <v>4</v>
      </c>
      <c r="CG1841" t="s">
        <v>135</v>
      </c>
    </row>
    <row r="1842" spans="1:85" x14ac:dyDescent="0.3">
      <c r="A1842" s="39">
        <v>6841</v>
      </c>
      <c r="B1842" t="s">
        <v>98</v>
      </c>
      <c r="C1842" t="s">
        <v>9442</v>
      </c>
      <c r="D1842" t="s">
        <v>137</v>
      </c>
      <c r="E1842" t="s">
        <v>9424</v>
      </c>
      <c r="F1842" t="s">
        <v>138</v>
      </c>
      <c r="G1842" s="12" t="s">
        <v>101</v>
      </c>
      <c r="H1842" t="s">
        <v>8744</v>
      </c>
      <c r="I1842" t="s">
        <v>8347</v>
      </c>
      <c r="J1842" t="s">
        <v>9443</v>
      </c>
      <c r="K1842" s="29" t="str">
        <f t="shared" si="247"/>
        <v>&lt;ul&gt;
&lt;li&gt;11 Piece Luxury Bedding Set.
&lt;li&gt;Face Fabric 100% Linen Backing 100% Polyester.
&lt;li&gt;Microfiber White sheet set.
&lt;li&gt;Machine Washable.
&lt;li&gt;
&lt;ul&gt;</v>
      </c>
      <c r="L1842" s="12" t="str">
        <f t="shared" si="244"/>
        <v xml:space="preserve">11 Piece Luxury Bedding Set.
Face Fabric 100% Linen Backing 100% Polyester.
Microfiber White sheet set.
Machine Washable.
</v>
      </c>
      <c r="M1842" t="s">
        <v>9426</v>
      </c>
      <c r="N1842" s="12" t="str">
        <f t="shared" si="248"/>
        <v>11 Piece Luxury Bedding Set.
Face Fabric 100% Linen Backing 100% Polyester.
Microfiber White sheet set.
Machine Washable.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842" s="11" t="str">
        <f t="shared" si="245"/>
        <v>&lt;ul&gt;
&lt;li&gt;11 Piece Luxury Bedding Set.
&lt;li&gt;Face Fabric 100% Linen Backing 100% Polyester.
&lt;li&gt;Microfiber White sheet set.
&lt;li&gt;Machine Washable.
&lt;li&gt;
&lt;ul&gt;
11 Piece Luxury Bedding Set. The colors of this set are combination of Black &amp; Silver. Face Fabric 100% Linen Backing 100% Polyester. Microfiber White sheet set.
Full 11-Piece set includes: 1- Comforter 86"Wx86"L, 1-Bed-skirt 54"Wx76"L, 2-Standard Pillow Shams 20"Wx26"L, 1- cushion 16"x16", 1- breakfast pillow 12"x16", 1- Neck Roll 6.5"x16", 1- Full Flat sheet 80"x94", 1- Full Fitted Sheet 54"x76", 2-Standard Pillowcases 20"x30" .
Queen 11-Piece set includes: 1- Comforter 92"Wx96"L, 1-Bed-skirt 60"Wx80"L, 2-Standard Pillow Shams 20"Wx26"L, 1- cushion 16"x16", 1- breakfast pillow 12"x16", 1- Neck Roll 6.5"x16", 1- Queen Flat sheet 90"x102", 1-Queen Fitted Sheet fit mattress up to 16" deep, 60"x80",  2-Standard Pillowcases 20"x30".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842" t="s">
        <v>9427</v>
      </c>
      <c r="Q1842" t="s">
        <v>9428</v>
      </c>
      <c r="R1842" t="s">
        <v>9429</v>
      </c>
      <c r="S1842" t="s">
        <v>9348</v>
      </c>
      <c r="U1842" t="s">
        <v>9442</v>
      </c>
      <c r="V1842" t="s">
        <v>9442</v>
      </c>
      <c r="W1842" s="20" t="s">
        <v>9444</v>
      </c>
      <c r="X1842" s="20" t="s">
        <v>9444</v>
      </c>
      <c r="Y1842" t="s">
        <v>9350</v>
      </c>
      <c r="Z1842" t="s">
        <v>9351</v>
      </c>
      <c r="AA1842" t="s">
        <v>113</v>
      </c>
      <c r="AB1842" s="12" t="s">
        <v>114</v>
      </c>
      <c r="AC1842" t="str">
        <f t="shared" si="249"/>
        <v>269.99</v>
      </c>
      <c r="AD1842" s="13" t="s">
        <v>9362</v>
      </c>
      <c r="AE1842" s="93">
        <f>AD1842+AG1842</f>
        <v>192.99</v>
      </c>
      <c r="AG1842">
        <v>5</v>
      </c>
      <c r="AI1842" t="s">
        <v>113</v>
      </c>
      <c r="AJ1842" s="11" t="s">
        <v>116</v>
      </c>
      <c r="AK1842" t="s">
        <v>9382</v>
      </c>
      <c r="AL1842" t="s">
        <v>9383</v>
      </c>
      <c r="AM1842" t="s">
        <v>9384</v>
      </c>
      <c r="AN1842" t="s">
        <v>9385</v>
      </c>
      <c r="AO1842" t="s">
        <v>9386</v>
      </c>
      <c r="AS1842"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42" t="s">
        <v>122</v>
      </c>
      <c r="AU1842" s="11" t="s">
        <v>122</v>
      </c>
      <c r="AV1842" t="s">
        <v>8241</v>
      </c>
      <c r="AW1842" t="s">
        <v>123</v>
      </c>
      <c r="BI1842">
        <v>2</v>
      </c>
      <c r="BN1842" t="s">
        <v>9431</v>
      </c>
      <c r="BO1842" t="s">
        <v>9432</v>
      </c>
      <c r="CB1842" t="s">
        <v>133</v>
      </c>
      <c r="CC1842" t="s">
        <v>134</v>
      </c>
      <c r="CD1842">
        <v>1</v>
      </c>
      <c r="CE1842">
        <v>4</v>
      </c>
      <c r="CG1842" t="s">
        <v>135</v>
      </c>
    </row>
    <row r="1843" spans="1:85" x14ac:dyDescent="0.3">
      <c r="A1843" s="39">
        <v>6842</v>
      </c>
      <c r="B1843" t="s">
        <v>98</v>
      </c>
      <c r="C1843" t="s">
        <v>9445</v>
      </c>
      <c r="D1843" t="s">
        <v>100</v>
      </c>
      <c r="G1843" s="12"/>
      <c r="J1843" t="s">
        <v>9446</v>
      </c>
      <c r="K1843" s="29" t="str">
        <f t="shared" si="247"/>
        <v>&lt;ul&gt;
&lt;li&gt;Sheets 100% Microfiber.
&lt;li&gt;12 Piece Luxury Bedding Set.
&lt;li&gt;100% Polyester.
&lt;li&gt;Machine washable
&lt;li&gt;This set are combination Aqua blue metallic and Coffee Brown with White sheet set.
&lt;ul&gt;</v>
      </c>
      <c r="L1843" s="12" t="str">
        <f t="shared" si="244"/>
        <v>Sheets 100% Microfiber.
12 Piece Luxury Bedding Set.
100% Polyester.
Machine washable
This set are combination Aqua blue metallic and Coffee Brown with White sheet set.</v>
      </c>
      <c r="M1843" t="s">
        <v>9447</v>
      </c>
      <c r="N1843" s="12" t="str">
        <f t="shared" si="248"/>
        <v>Sheets 100% Microfiber.
12 Piece Luxury Bedding Set.
100% Polyester.
Machine washable
This set are combination Aqua blue metallic and Coffee Brown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3" s="11" t="str">
        <f t="shared" si="245"/>
        <v>&lt;ul&gt;
&lt;li&gt;Sheets 100% Microfiber.
&lt;li&gt;12 Piece Luxury Bedding Set.
&lt;li&gt;100% Polyester.
&lt;li&gt;Machine washable
&lt;li&gt;This set are combination Aqua blue metallic and Coffee Brown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3" t="s">
        <v>9448</v>
      </c>
      <c r="Q1843" t="s">
        <v>9449</v>
      </c>
      <c r="R1843" t="s">
        <v>9344</v>
      </c>
      <c r="S1843" t="s">
        <v>9450</v>
      </c>
      <c r="T1843" t="s">
        <v>9451</v>
      </c>
      <c r="U1843" t="s">
        <v>9445</v>
      </c>
      <c r="V1843" t="s">
        <v>9445</v>
      </c>
      <c r="W1843" s="20" t="s">
        <v>9452</v>
      </c>
      <c r="X1843" s="20" t="s">
        <v>9452</v>
      </c>
      <c r="Y1843" t="s">
        <v>9350</v>
      </c>
      <c r="Z1843" t="s">
        <v>9351</v>
      </c>
      <c r="AA1843" t="s">
        <v>113</v>
      </c>
      <c r="AB1843" s="12" t="s">
        <v>114</v>
      </c>
      <c r="AC1843" t="str">
        <f t="shared" si="249"/>
        <v>0.99</v>
      </c>
      <c r="AE1843" s="93"/>
      <c r="AG1843">
        <v>5</v>
      </c>
      <c r="AI1843" t="s">
        <v>113</v>
      </c>
      <c r="AJ1843" s="11" t="s">
        <v>116</v>
      </c>
      <c r="AK1843" t="s">
        <v>9352</v>
      </c>
      <c r="AL1843" t="s">
        <v>9353</v>
      </c>
      <c r="AM1843" t="s">
        <v>9354</v>
      </c>
      <c r="AN1843" t="s">
        <v>9355</v>
      </c>
      <c r="AO1843" t="s">
        <v>9356</v>
      </c>
      <c r="AS1843"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43" t="s">
        <v>122</v>
      </c>
      <c r="AU1843" s="11" t="s">
        <v>122</v>
      </c>
      <c r="AV1843" t="s">
        <v>8241</v>
      </c>
      <c r="AW1843" t="s">
        <v>123</v>
      </c>
      <c r="BI1843">
        <v>2</v>
      </c>
      <c r="BN1843" t="s">
        <v>9453</v>
      </c>
      <c r="BO1843" t="s">
        <v>9454</v>
      </c>
      <c r="CB1843" t="s">
        <v>133</v>
      </c>
      <c r="CC1843" t="s">
        <v>134</v>
      </c>
      <c r="CD1843">
        <v>1</v>
      </c>
      <c r="CE1843">
        <v>4</v>
      </c>
      <c r="CG1843" t="s">
        <v>135</v>
      </c>
    </row>
    <row r="1844" spans="1:85" x14ac:dyDescent="0.3">
      <c r="A1844" s="39">
        <v>6843</v>
      </c>
      <c r="B1844" t="s">
        <v>98</v>
      </c>
      <c r="C1844" t="s">
        <v>9455</v>
      </c>
      <c r="D1844" t="s">
        <v>137</v>
      </c>
      <c r="E1844" t="s">
        <v>9445</v>
      </c>
      <c r="F1844" t="s">
        <v>138</v>
      </c>
      <c r="G1844" s="12" t="s">
        <v>101</v>
      </c>
      <c r="H1844" t="s">
        <v>7320</v>
      </c>
      <c r="I1844" t="s">
        <v>7311</v>
      </c>
      <c r="J1844" t="s">
        <v>9456</v>
      </c>
      <c r="K1844" s="29" t="str">
        <f t="shared" si="247"/>
        <v>&lt;ul&gt;
&lt;li&gt;Sheets 100% Microfiber.
&lt;li&gt;12 Piece Luxury Bedding Set.
&lt;li&gt;100% Polyester.
&lt;li&gt;Machine washable
&lt;li&gt;This set are combination Aqua blue metallic and Coffee Brown with White sheet set.
&lt;ul&gt;</v>
      </c>
      <c r="L1844" s="12" t="str">
        <f t="shared" si="244"/>
        <v>Sheets 100% Microfiber.
12 Piece Luxury Bedding Set.
100% Polyester.
Machine washable
This set are combination Aqua blue metallic and Coffee Brown with White sheet set.</v>
      </c>
      <c r="M1844" t="s">
        <v>9447</v>
      </c>
      <c r="N1844" s="12" t="str">
        <f t="shared" si="248"/>
        <v>Sheets 100% Microfiber.
12 Piece Luxury Bedding Set.
100% Polyester.
Machine washable
This set are combination Aqua blue metallic and Coffee Brown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4" s="11" t="str">
        <f t="shared" si="245"/>
        <v>&lt;ul&gt;
&lt;li&gt;Sheets 100% Microfiber.
&lt;li&gt;12 Piece Luxury Bedding Set.
&lt;li&gt;100% Polyester.
&lt;li&gt;Machine washable
&lt;li&gt;This set are combination Aqua blue metallic and Coffee Brown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4" t="s">
        <v>9448</v>
      </c>
      <c r="Q1844" t="s">
        <v>9449</v>
      </c>
      <c r="R1844" t="s">
        <v>9344</v>
      </c>
      <c r="S1844" t="s">
        <v>9450</v>
      </c>
      <c r="T1844" t="s">
        <v>9451</v>
      </c>
      <c r="U1844" t="s">
        <v>9455</v>
      </c>
      <c r="V1844" t="s">
        <v>9455</v>
      </c>
      <c r="W1844" s="20" t="s">
        <v>9457</v>
      </c>
      <c r="X1844" s="20" t="s">
        <v>9457</v>
      </c>
      <c r="Y1844" t="s">
        <v>9350</v>
      </c>
      <c r="Z1844" t="s">
        <v>9351</v>
      </c>
      <c r="AA1844" t="s">
        <v>113</v>
      </c>
      <c r="AB1844" s="12" t="s">
        <v>114</v>
      </c>
      <c r="AC1844" t="str">
        <f t="shared" si="249"/>
        <v>269.99</v>
      </c>
      <c r="AD1844" s="13" t="s">
        <v>9362</v>
      </c>
      <c r="AE1844" s="93">
        <f>AD1844+AG1844</f>
        <v>192.99</v>
      </c>
      <c r="AG1844">
        <v>5</v>
      </c>
      <c r="AI1844" t="s">
        <v>113</v>
      </c>
      <c r="AJ1844" s="11" t="s">
        <v>116</v>
      </c>
      <c r="AK1844" t="s">
        <v>9352</v>
      </c>
      <c r="AL1844" t="s">
        <v>9353</v>
      </c>
      <c r="AM1844" t="s">
        <v>9354</v>
      </c>
      <c r="AN1844" t="s">
        <v>9355</v>
      </c>
      <c r="AO1844" t="s">
        <v>9356</v>
      </c>
      <c r="AS1844"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44" t="s">
        <v>122</v>
      </c>
      <c r="AU1844" s="11" t="s">
        <v>122</v>
      </c>
      <c r="AV1844" t="s">
        <v>8241</v>
      </c>
      <c r="AW1844" t="s">
        <v>123</v>
      </c>
      <c r="BI1844">
        <v>2</v>
      </c>
      <c r="BN1844" t="s">
        <v>9453</v>
      </c>
      <c r="BO1844" t="s">
        <v>9454</v>
      </c>
      <c r="CB1844" t="s">
        <v>133</v>
      </c>
      <c r="CC1844" t="s">
        <v>134</v>
      </c>
      <c r="CD1844">
        <v>1</v>
      </c>
      <c r="CE1844">
        <v>4</v>
      </c>
      <c r="CG1844" t="s">
        <v>135</v>
      </c>
    </row>
    <row r="1845" spans="1:85" x14ac:dyDescent="0.3">
      <c r="A1845" s="39">
        <v>6844</v>
      </c>
      <c r="B1845" t="s">
        <v>98</v>
      </c>
      <c r="C1845" t="s">
        <v>9458</v>
      </c>
      <c r="D1845" t="s">
        <v>137</v>
      </c>
      <c r="E1845" t="s">
        <v>9445</v>
      </c>
      <c r="F1845" t="s">
        <v>138</v>
      </c>
      <c r="G1845" s="12" t="s">
        <v>101</v>
      </c>
      <c r="H1845" t="s">
        <v>7330</v>
      </c>
      <c r="I1845" t="s">
        <v>7311</v>
      </c>
      <c r="J1845" t="s">
        <v>9459</v>
      </c>
      <c r="K1845" s="29" t="str">
        <f t="shared" si="247"/>
        <v>&lt;ul&gt;
&lt;li&gt;Sheets 100% Microfiber.
&lt;li&gt;12 Piece Luxury Bedding Set.
&lt;li&gt;100% Polyester.
&lt;li&gt;Machine washable
&lt;li&gt;This set are combination Aqua blue metallic and Coffee Brown with White sheet set.
&lt;ul&gt;</v>
      </c>
      <c r="L1845" s="12" t="str">
        <f t="shared" si="244"/>
        <v>Sheets 100% Microfiber.
12 Piece Luxury Bedding Set.
100% Polyester.
Machine washable
This set are combination Aqua blue metallic and Coffee Brown with White sheet set.</v>
      </c>
      <c r="M1845" t="s">
        <v>9447</v>
      </c>
      <c r="N1845" s="12" t="str">
        <f t="shared" si="248"/>
        <v>Sheets 100% Microfiber.
12 Piece Luxury Bedding Set.
100% Polyester.
Machine washable
This set are combination Aqua blue metallic and Coffee Brown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5" s="11" t="str">
        <f t="shared" si="245"/>
        <v>&lt;ul&gt;
&lt;li&gt;Sheets 100% Microfiber.
&lt;li&gt;12 Piece Luxury Bedding Set.
&lt;li&gt;100% Polyester.
&lt;li&gt;Machine washable
&lt;li&gt;This set are combination Aqua blue metallic and Coffee Brown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5" t="s">
        <v>9448</v>
      </c>
      <c r="Q1845" t="s">
        <v>9449</v>
      </c>
      <c r="R1845" t="s">
        <v>9344</v>
      </c>
      <c r="S1845" t="s">
        <v>9450</v>
      </c>
      <c r="T1845" t="s">
        <v>9451</v>
      </c>
      <c r="U1845" t="s">
        <v>9458</v>
      </c>
      <c r="V1845" t="s">
        <v>9458</v>
      </c>
      <c r="W1845" s="20" t="s">
        <v>9460</v>
      </c>
      <c r="X1845" s="20" t="s">
        <v>9460</v>
      </c>
      <c r="Y1845" t="s">
        <v>9350</v>
      </c>
      <c r="Z1845" t="s">
        <v>9351</v>
      </c>
      <c r="AA1845" t="s">
        <v>113</v>
      </c>
      <c r="AB1845" s="12" t="s">
        <v>114</v>
      </c>
      <c r="AC1845" t="str">
        <f t="shared" si="249"/>
        <v>269.99</v>
      </c>
      <c r="AD1845" s="13" t="s">
        <v>9362</v>
      </c>
      <c r="AE1845" s="93">
        <f>AD1845+AG1845</f>
        <v>192.99</v>
      </c>
      <c r="AG1845">
        <v>5</v>
      </c>
      <c r="AI1845" t="s">
        <v>113</v>
      </c>
      <c r="AJ1845" s="11" t="s">
        <v>116</v>
      </c>
      <c r="AK1845" t="s">
        <v>9366</v>
      </c>
      <c r="AL1845" t="s">
        <v>9367</v>
      </c>
      <c r="AM1845" t="s">
        <v>9368</v>
      </c>
      <c r="AN1845" t="s">
        <v>9369</v>
      </c>
      <c r="AO1845" t="s">
        <v>9370</v>
      </c>
      <c r="AS1845"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45" t="s">
        <v>122</v>
      </c>
      <c r="AU1845" s="11" t="s">
        <v>122</v>
      </c>
      <c r="AV1845" t="s">
        <v>8241</v>
      </c>
      <c r="AW1845" t="s">
        <v>123</v>
      </c>
      <c r="BI1845">
        <v>2</v>
      </c>
      <c r="BN1845" t="s">
        <v>9453</v>
      </c>
      <c r="BO1845" t="s">
        <v>9454</v>
      </c>
      <c r="CB1845" t="s">
        <v>133</v>
      </c>
      <c r="CC1845" t="s">
        <v>134</v>
      </c>
      <c r="CD1845">
        <v>1</v>
      </c>
      <c r="CE1845">
        <v>4</v>
      </c>
      <c r="CG1845" t="s">
        <v>135</v>
      </c>
    </row>
    <row r="1846" spans="1:85" x14ac:dyDescent="0.3">
      <c r="A1846" s="39">
        <v>6845</v>
      </c>
      <c r="B1846" t="s">
        <v>98</v>
      </c>
      <c r="C1846" t="s">
        <v>9461</v>
      </c>
      <c r="D1846" t="s">
        <v>100</v>
      </c>
      <c r="G1846" s="12"/>
      <c r="J1846" t="s">
        <v>9462</v>
      </c>
      <c r="K1846" s="29" t="str">
        <f t="shared" si="247"/>
        <v>&lt;ul&gt;
&lt;li&gt;Sheets 100% Microfiber.
&lt;li&gt;12 Piece Luxury Bedding Set.
&lt;li&gt;100% Polyester.
&lt;li&gt;Machine washable
&lt;li&gt;This set are combination of Burgundy/Champagne with Coffee and burgundy stitching with White sheet set.
&lt;ul&gt;</v>
      </c>
      <c r="L1846" s="12" t="str">
        <f t="shared" si="244"/>
        <v>Sheets 100% Microfiber.
12 Piece Luxury Bedding Set.
100% Polyester.
Machine washable
This set are combination of Burgundy/Champagne with Coffee and burgundy stitching with White sheet set.</v>
      </c>
      <c r="M1846" t="s">
        <v>9447</v>
      </c>
      <c r="N1846" s="12" t="str">
        <f t="shared" si="248"/>
        <v>Sheets 100% Microfiber.
12 Piece Luxury Bedding Set.
100% Polyester.
Machine washable
This set are combination of Burgundy/Champagne with Coffee and burgundy stitching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6" s="11" t="str">
        <f t="shared" si="245"/>
        <v>&lt;ul&gt;
&lt;li&gt;Sheets 100% Microfiber.
&lt;li&gt;12 Piece Luxury Bedding Set.
&lt;li&gt;100% Polyester.
&lt;li&gt;Machine washable
&lt;li&gt;This set are combination of Burgundy/Champagne with Coffee and burgundy stitching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6" t="s">
        <v>9448</v>
      </c>
      <c r="Q1846" t="s">
        <v>9449</v>
      </c>
      <c r="R1846" t="s">
        <v>9344</v>
      </c>
      <c r="S1846" t="s">
        <v>9450</v>
      </c>
      <c r="T1846" t="s">
        <v>9463</v>
      </c>
      <c r="U1846" t="s">
        <v>9461</v>
      </c>
      <c r="V1846" t="s">
        <v>9461</v>
      </c>
      <c r="W1846" s="20" t="s">
        <v>9464</v>
      </c>
      <c r="X1846" s="20" t="s">
        <v>9464</v>
      </c>
      <c r="Y1846" t="s">
        <v>9350</v>
      </c>
      <c r="Z1846" t="s">
        <v>9351</v>
      </c>
      <c r="AA1846" t="s">
        <v>113</v>
      </c>
      <c r="AB1846" s="12" t="s">
        <v>114</v>
      </c>
      <c r="AC1846" t="str">
        <f t="shared" si="249"/>
        <v>0.99</v>
      </c>
      <c r="AE1846" s="93"/>
      <c r="AG1846">
        <v>5</v>
      </c>
      <c r="AI1846" t="s">
        <v>113</v>
      </c>
      <c r="AJ1846" s="11" t="s">
        <v>116</v>
      </c>
      <c r="AK1846" t="s">
        <v>9352</v>
      </c>
      <c r="AL1846" t="s">
        <v>9353</v>
      </c>
      <c r="AM1846" t="s">
        <v>9354</v>
      </c>
      <c r="AN1846" t="s">
        <v>9355</v>
      </c>
      <c r="AO1846" t="s">
        <v>9356</v>
      </c>
      <c r="AS1846"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46" t="s">
        <v>122</v>
      </c>
      <c r="AU1846" s="11" t="s">
        <v>122</v>
      </c>
      <c r="AV1846" t="s">
        <v>8241</v>
      </c>
      <c r="AW1846" t="s">
        <v>123</v>
      </c>
      <c r="BI1846">
        <v>2</v>
      </c>
      <c r="BN1846" t="s">
        <v>9465</v>
      </c>
      <c r="BO1846" t="s">
        <v>9466</v>
      </c>
      <c r="CB1846" t="s">
        <v>133</v>
      </c>
      <c r="CC1846" t="s">
        <v>134</v>
      </c>
      <c r="CD1846">
        <v>1</v>
      </c>
      <c r="CE1846">
        <v>4</v>
      </c>
      <c r="CG1846" t="s">
        <v>135</v>
      </c>
    </row>
    <row r="1847" spans="1:85" x14ac:dyDescent="0.3">
      <c r="A1847" s="39">
        <v>6846</v>
      </c>
      <c r="B1847" t="s">
        <v>98</v>
      </c>
      <c r="C1847" t="s">
        <v>9467</v>
      </c>
      <c r="D1847" t="s">
        <v>137</v>
      </c>
      <c r="E1847" t="s">
        <v>9461</v>
      </c>
      <c r="F1847" t="s">
        <v>138</v>
      </c>
      <c r="G1847" s="12" t="s">
        <v>101</v>
      </c>
      <c r="H1847" t="s">
        <v>7320</v>
      </c>
      <c r="I1847" t="s">
        <v>8351</v>
      </c>
      <c r="J1847" t="s">
        <v>9468</v>
      </c>
      <c r="K1847" s="29" t="str">
        <f t="shared" si="247"/>
        <v>&lt;ul&gt;
&lt;li&gt;Sheets 100% Microfiber.
&lt;li&gt;12 Piece Luxury Bedding Set.
&lt;li&gt;100% Polyester.
&lt;li&gt;Machine washable
&lt;li&gt;This set are combination of Burgundy/Champagne with Coffee and burgundy stitching with White sheet set.
&lt;ul&gt;</v>
      </c>
      <c r="L1847" s="12" t="str">
        <f t="shared" si="244"/>
        <v>Sheets 100% Microfiber.
12 Piece Luxury Bedding Set.
100% Polyester.
Machine washable
This set are combination of Burgundy/Champagne with Coffee and burgundy stitching with White sheet set.</v>
      </c>
      <c r="M1847" t="s">
        <v>9447</v>
      </c>
      <c r="N1847" s="12" t="str">
        <f t="shared" si="248"/>
        <v>Sheets 100% Microfiber.
12 Piece Luxury Bedding Set.
100% Polyester.
Machine washable
This set are combination of Burgundy/Champagne with Coffee and burgundy stitching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7" s="11" t="str">
        <f t="shared" si="245"/>
        <v>&lt;ul&gt;
&lt;li&gt;Sheets 100% Microfiber.
&lt;li&gt;12 Piece Luxury Bedding Set.
&lt;li&gt;100% Polyester.
&lt;li&gt;Machine washable
&lt;li&gt;This set are combination of Burgundy/Champagne with Coffee and burgundy stitching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7" t="s">
        <v>9448</v>
      </c>
      <c r="Q1847" t="s">
        <v>9449</v>
      </c>
      <c r="R1847" t="s">
        <v>9344</v>
      </c>
      <c r="S1847" t="s">
        <v>9450</v>
      </c>
      <c r="T1847" t="s">
        <v>9463</v>
      </c>
      <c r="U1847" t="s">
        <v>9467</v>
      </c>
      <c r="V1847" t="s">
        <v>9467</v>
      </c>
      <c r="W1847" s="20" t="s">
        <v>9469</v>
      </c>
      <c r="X1847" s="20" t="s">
        <v>9469</v>
      </c>
      <c r="Y1847" t="s">
        <v>9350</v>
      </c>
      <c r="Z1847" t="s">
        <v>9351</v>
      </c>
      <c r="AA1847" t="s">
        <v>113</v>
      </c>
      <c r="AB1847" s="12" t="s">
        <v>114</v>
      </c>
      <c r="AC1847" t="str">
        <f t="shared" si="249"/>
        <v>277.99</v>
      </c>
      <c r="AD1847" s="13" t="s">
        <v>9470</v>
      </c>
      <c r="AE1847" s="93">
        <f>AD1847+AG1847</f>
        <v>198.99</v>
      </c>
      <c r="AG1847">
        <v>5</v>
      </c>
      <c r="AI1847" t="s">
        <v>113</v>
      </c>
      <c r="AJ1847" s="11" t="s">
        <v>116</v>
      </c>
      <c r="AK1847" t="s">
        <v>9352</v>
      </c>
      <c r="AL1847" t="s">
        <v>9353</v>
      </c>
      <c r="AM1847" t="s">
        <v>9354</v>
      </c>
      <c r="AN1847" t="s">
        <v>9355</v>
      </c>
      <c r="AO1847" t="s">
        <v>9356</v>
      </c>
      <c r="AS1847"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47" t="s">
        <v>122</v>
      </c>
      <c r="AU1847" s="11" t="s">
        <v>122</v>
      </c>
      <c r="AV1847" t="s">
        <v>8241</v>
      </c>
      <c r="AW1847" t="s">
        <v>123</v>
      </c>
      <c r="BI1847">
        <v>2</v>
      </c>
      <c r="BN1847" t="s">
        <v>9465</v>
      </c>
      <c r="BO1847" t="s">
        <v>9466</v>
      </c>
      <c r="CB1847" t="s">
        <v>133</v>
      </c>
      <c r="CC1847" t="s">
        <v>134</v>
      </c>
      <c r="CD1847">
        <v>1</v>
      </c>
      <c r="CE1847">
        <v>4</v>
      </c>
      <c r="CG1847" t="s">
        <v>135</v>
      </c>
    </row>
    <row r="1848" spans="1:85" x14ac:dyDescent="0.3">
      <c r="A1848" s="39">
        <v>6847</v>
      </c>
      <c r="B1848" t="s">
        <v>98</v>
      </c>
      <c r="C1848" t="s">
        <v>9471</v>
      </c>
      <c r="D1848" t="s">
        <v>137</v>
      </c>
      <c r="E1848" t="s">
        <v>9461</v>
      </c>
      <c r="F1848" t="s">
        <v>138</v>
      </c>
      <c r="G1848" s="12" t="s">
        <v>101</v>
      </c>
      <c r="H1848" t="s">
        <v>7330</v>
      </c>
      <c r="I1848" t="s">
        <v>8351</v>
      </c>
      <c r="J1848" t="s">
        <v>9472</v>
      </c>
      <c r="K1848" s="29" t="str">
        <f t="shared" si="247"/>
        <v>&lt;ul&gt;
&lt;li&gt;Sheets 100% Microfiber.
&lt;li&gt;12 Piece Luxury Bedding Set.
&lt;li&gt;100% Polyester.
&lt;li&gt;Machine washable
&lt;li&gt;This set are combination of Burgundy/Champagne with Coffee and burgundy stitching with White sheet set.
&lt;ul&gt;</v>
      </c>
      <c r="L1848" s="12" t="str">
        <f t="shared" si="244"/>
        <v>Sheets 100% Microfiber.
12 Piece Luxury Bedding Set.
100% Polyester.
Machine washable
This set are combination of Burgundy/Champagne with Coffee and burgundy stitching with White sheet set.</v>
      </c>
      <c r="M1848" t="s">
        <v>9447</v>
      </c>
      <c r="N1848" s="12" t="str">
        <f t="shared" si="248"/>
        <v>Sheets 100% Microfiber.
12 Piece Luxury Bedding Set.
100% Polyester.
Machine washable
This set are combination of Burgundy/Champagne with Coffee and burgundy stitching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8" s="11" t="str">
        <f t="shared" si="245"/>
        <v>&lt;ul&gt;
&lt;li&gt;Sheets 100% Microfiber.
&lt;li&gt;12 Piece Luxury Bedding Set.
&lt;li&gt;100% Polyester.
&lt;li&gt;Machine washable
&lt;li&gt;This set are combination of Burgundy/Champagne with Coffee and burgundy stitching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8" t="s">
        <v>9448</v>
      </c>
      <c r="Q1848" t="s">
        <v>9449</v>
      </c>
      <c r="R1848" t="s">
        <v>9344</v>
      </c>
      <c r="S1848" t="s">
        <v>9450</v>
      </c>
      <c r="T1848" t="s">
        <v>9463</v>
      </c>
      <c r="U1848" t="s">
        <v>9471</v>
      </c>
      <c r="V1848" t="s">
        <v>9471</v>
      </c>
      <c r="W1848" s="20" t="s">
        <v>9473</v>
      </c>
      <c r="X1848" s="20" t="s">
        <v>9473</v>
      </c>
      <c r="Y1848" t="s">
        <v>9350</v>
      </c>
      <c r="Z1848" t="s">
        <v>9351</v>
      </c>
      <c r="AA1848" t="s">
        <v>113</v>
      </c>
      <c r="AB1848" s="12" t="s">
        <v>114</v>
      </c>
      <c r="AC1848" t="str">
        <f t="shared" si="249"/>
        <v>277.99</v>
      </c>
      <c r="AD1848" s="13" t="s">
        <v>9470</v>
      </c>
      <c r="AE1848" s="93">
        <f>AD1848+AG1848</f>
        <v>198.99</v>
      </c>
      <c r="AG1848">
        <v>5</v>
      </c>
      <c r="AI1848" t="s">
        <v>113</v>
      </c>
      <c r="AJ1848" s="11" t="s">
        <v>116</v>
      </c>
      <c r="AK1848" t="s">
        <v>9366</v>
      </c>
      <c r="AL1848" t="s">
        <v>9367</v>
      </c>
      <c r="AM1848" t="s">
        <v>9368</v>
      </c>
      <c r="AN1848" t="s">
        <v>9369</v>
      </c>
      <c r="AO1848" t="s">
        <v>9370</v>
      </c>
      <c r="AS1848"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48" t="s">
        <v>122</v>
      </c>
      <c r="AU1848" s="11" t="s">
        <v>122</v>
      </c>
      <c r="AV1848" t="s">
        <v>8241</v>
      </c>
      <c r="AW1848" t="s">
        <v>123</v>
      </c>
      <c r="BI1848">
        <v>2</v>
      </c>
      <c r="BN1848" t="s">
        <v>9465</v>
      </c>
      <c r="BO1848" t="s">
        <v>9466</v>
      </c>
      <c r="CB1848" t="s">
        <v>133</v>
      </c>
      <c r="CC1848" t="s">
        <v>134</v>
      </c>
      <c r="CD1848">
        <v>1</v>
      </c>
      <c r="CE1848">
        <v>4</v>
      </c>
      <c r="CG1848" t="s">
        <v>135</v>
      </c>
    </row>
    <row r="1849" spans="1:85" x14ac:dyDescent="0.3">
      <c r="A1849" s="39">
        <v>6848</v>
      </c>
      <c r="B1849" t="s">
        <v>98</v>
      </c>
      <c r="C1849" t="s">
        <v>9474</v>
      </c>
      <c r="D1849" t="s">
        <v>100</v>
      </c>
      <c r="G1849" s="12"/>
      <c r="J1849" t="s">
        <v>9475</v>
      </c>
      <c r="K1849" s="29" t="str">
        <f t="shared" si="247"/>
        <v>&lt;ul&gt;
&lt;li&gt;Sheets 100% Microfiber.
&lt;li&gt;12 Piece Luxury Bedding Set.
&lt;li&gt;100% Polyester.
&lt;li&gt;Machine washable
&lt;li&gt;This set are combination of Sage and Coffee with Green and beige stitching with White sheet set.
&lt;ul&gt;</v>
      </c>
      <c r="L1849" s="12" t="str">
        <f t="shared" si="244"/>
        <v>Sheets 100% Microfiber.
12 Piece Luxury Bedding Set.
100% Polyester.
Machine washable
This set are combination of Sage and Coffee with Green and beige stitching with White sheet set.</v>
      </c>
      <c r="M1849" t="s">
        <v>9447</v>
      </c>
      <c r="N1849" s="12" t="str">
        <f t="shared" si="248"/>
        <v>Sheets 100% Microfiber.
12 Piece Luxury Bedding Set.
100% Polyester.
Machine washable
This set are combination of Sage and Coffee with Green and beige stitching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49" s="11" t="str">
        <f t="shared" si="245"/>
        <v>&lt;ul&gt;
&lt;li&gt;Sheets 100% Microfiber.
&lt;li&gt;12 Piece Luxury Bedding Set.
&lt;li&gt;100% Polyester.
&lt;li&gt;Machine washable
&lt;li&gt;This set are combination of Sage and Coffee with Green and beige stitching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49" t="s">
        <v>9448</v>
      </c>
      <c r="Q1849" t="s">
        <v>9449</v>
      </c>
      <c r="R1849" t="s">
        <v>9344</v>
      </c>
      <c r="S1849" t="s">
        <v>9450</v>
      </c>
      <c r="T1849" t="s">
        <v>9476</v>
      </c>
      <c r="U1849" t="s">
        <v>9474</v>
      </c>
      <c r="V1849" t="s">
        <v>9474</v>
      </c>
      <c r="W1849" s="20" t="s">
        <v>9477</v>
      </c>
      <c r="X1849" s="20" t="s">
        <v>9477</v>
      </c>
      <c r="Y1849" t="s">
        <v>9350</v>
      </c>
      <c r="Z1849" t="s">
        <v>9351</v>
      </c>
      <c r="AA1849" t="s">
        <v>113</v>
      </c>
      <c r="AB1849" s="12" t="s">
        <v>114</v>
      </c>
      <c r="AC1849" t="str">
        <f t="shared" si="249"/>
        <v>0.99</v>
      </c>
      <c r="AE1849" s="93"/>
      <c r="AG1849">
        <v>5</v>
      </c>
      <c r="AI1849" t="s">
        <v>113</v>
      </c>
      <c r="AJ1849" s="11" t="s">
        <v>116</v>
      </c>
      <c r="AK1849" t="s">
        <v>9352</v>
      </c>
      <c r="AL1849" t="s">
        <v>9353</v>
      </c>
      <c r="AM1849" t="s">
        <v>9354</v>
      </c>
      <c r="AN1849" t="s">
        <v>9355</v>
      </c>
      <c r="AO1849" t="s">
        <v>9356</v>
      </c>
      <c r="AS1849"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49" t="s">
        <v>122</v>
      </c>
      <c r="AU1849" s="11" t="s">
        <v>122</v>
      </c>
      <c r="AV1849" t="s">
        <v>8241</v>
      </c>
      <c r="AW1849" t="s">
        <v>123</v>
      </c>
      <c r="BI1849">
        <v>2</v>
      </c>
      <c r="BN1849" t="s">
        <v>9478</v>
      </c>
      <c r="BO1849" t="s">
        <v>9479</v>
      </c>
      <c r="CB1849" t="s">
        <v>133</v>
      </c>
      <c r="CC1849" t="s">
        <v>134</v>
      </c>
      <c r="CD1849">
        <v>1</v>
      </c>
      <c r="CE1849">
        <v>4</v>
      </c>
      <c r="CG1849" t="s">
        <v>135</v>
      </c>
    </row>
    <row r="1850" spans="1:85" x14ac:dyDescent="0.3">
      <c r="A1850" s="39">
        <v>6849</v>
      </c>
      <c r="B1850" t="s">
        <v>98</v>
      </c>
      <c r="C1850" t="s">
        <v>9480</v>
      </c>
      <c r="D1850" t="s">
        <v>137</v>
      </c>
      <c r="E1850" t="s">
        <v>9474</v>
      </c>
      <c r="F1850" t="s">
        <v>138</v>
      </c>
      <c r="G1850" s="12" t="s">
        <v>101</v>
      </c>
      <c r="H1850" t="s">
        <v>7320</v>
      </c>
      <c r="I1850" t="s">
        <v>8288</v>
      </c>
      <c r="J1850" t="s">
        <v>9481</v>
      </c>
      <c r="K1850" s="29" t="str">
        <f t="shared" si="247"/>
        <v>&lt;ul&gt;
&lt;li&gt;Sheets 100% Microfiber.
&lt;li&gt;12 Piece Luxury Bedding Set.
&lt;li&gt;100% Polyester.
&lt;li&gt;Machine washable
&lt;li&gt;This set are combination of Sage and Coffee with Green and beige stitching with White sheet set.
&lt;ul&gt;</v>
      </c>
      <c r="L1850" s="12" t="str">
        <f t="shared" si="244"/>
        <v>Sheets 100% Microfiber.
12 Piece Luxury Bedding Set.
100% Polyester.
Machine washable
This set are combination of Sage and Coffee with Green and beige stitching with White sheet set.</v>
      </c>
      <c r="M1850" t="s">
        <v>9447</v>
      </c>
      <c r="N1850" s="12" t="str">
        <f t="shared" si="248"/>
        <v>Sheets 100% Microfiber.
12 Piece Luxury Bedding Set.
100% Polyester.
Machine washable
This set are combination of Sage and Coffee with Green and beige stitching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50" s="11" t="str">
        <f t="shared" si="245"/>
        <v>&lt;ul&gt;
&lt;li&gt;Sheets 100% Microfiber.
&lt;li&gt;12 Piece Luxury Bedding Set.
&lt;li&gt;100% Polyester.
&lt;li&gt;Machine washable
&lt;li&gt;This set are combination of Sage and Coffee with Green and beige stitching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50" t="s">
        <v>9448</v>
      </c>
      <c r="Q1850" t="s">
        <v>9449</v>
      </c>
      <c r="R1850" t="s">
        <v>9344</v>
      </c>
      <c r="S1850" t="s">
        <v>9450</v>
      </c>
      <c r="T1850" t="s">
        <v>9476</v>
      </c>
      <c r="U1850" t="s">
        <v>9480</v>
      </c>
      <c r="V1850" t="s">
        <v>9480</v>
      </c>
      <c r="W1850" s="20" t="s">
        <v>9482</v>
      </c>
      <c r="X1850" s="20" t="s">
        <v>9482</v>
      </c>
      <c r="Y1850" t="s">
        <v>9350</v>
      </c>
      <c r="Z1850" t="s">
        <v>9351</v>
      </c>
      <c r="AA1850" t="s">
        <v>113</v>
      </c>
      <c r="AB1850" s="12" t="s">
        <v>114</v>
      </c>
      <c r="AC1850" t="str">
        <f t="shared" si="249"/>
        <v>277.99</v>
      </c>
      <c r="AD1850" s="13" t="s">
        <v>9470</v>
      </c>
      <c r="AE1850" s="93">
        <f>AD1850+AG1850</f>
        <v>198.99</v>
      </c>
      <c r="AG1850">
        <v>5</v>
      </c>
      <c r="AI1850" t="s">
        <v>113</v>
      </c>
      <c r="AJ1850" s="11" t="s">
        <v>116</v>
      </c>
      <c r="AK1850" t="s">
        <v>9352</v>
      </c>
      <c r="AL1850" t="s">
        <v>9353</v>
      </c>
      <c r="AM1850" t="s">
        <v>9354</v>
      </c>
      <c r="AN1850" t="s">
        <v>9355</v>
      </c>
      <c r="AO1850" t="s">
        <v>9356</v>
      </c>
      <c r="AS1850"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50" t="s">
        <v>122</v>
      </c>
      <c r="AU1850" s="11" t="s">
        <v>122</v>
      </c>
      <c r="AV1850" t="s">
        <v>8241</v>
      </c>
      <c r="AW1850" t="s">
        <v>123</v>
      </c>
      <c r="BI1850">
        <v>2</v>
      </c>
      <c r="BN1850" t="s">
        <v>9478</v>
      </c>
      <c r="BO1850" t="s">
        <v>9479</v>
      </c>
      <c r="CB1850" t="s">
        <v>133</v>
      </c>
      <c r="CC1850" t="s">
        <v>134</v>
      </c>
      <c r="CD1850">
        <v>1</v>
      </c>
      <c r="CE1850">
        <v>4</v>
      </c>
      <c r="CG1850" t="s">
        <v>135</v>
      </c>
    </row>
    <row r="1851" spans="1:85" x14ac:dyDescent="0.3">
      <c r="A1851" s="39">
        <v>6850</v>
      </c>
      <c r="B1851" t="s">
        <v>98</v>
      </c>
      <c r="C1851" t="s">
        <v>9483</v>
      </c>
      <c r="D1851" t="s">
        <v>137</v>
      </c>
      <c r="E1851" t="s">
        <v>9474</v>
      </c>
      <c r="F1851" t="s">
        <v>138</v>
      </c>
      <c r="G1851" s="12" t="s">
        <v>101</v>
      </c>
      <c r="H1851" t="s">
        <v>7330</v>
      </c>
      <c r="I1851" t="s">
        <v>8288</v>
      </c>
      <c r="J1851" t="s">
        <v>9484</v>
      </c>
      <c r="K1851" s="29" t="str">
        <f t="shared" si="247"/>
        <v>&lt;ul&gt;
&lt;li&gt;Sheets 100% Microfiber.
&lt;li&gt;12 Piece Luxury Bedding Set.
&lt;li&gt;100% Polyester.
&lt;li&gt;Machine washable
&lt;li&gt;This set are combination of Sage and Coffee with Green and beige stitching with White sheet set.
&lt;ul&gt;</v>
      </c>
      <c r="L1851" s="12" t="str">
        <f t="shared" si="244"/>
        <v>Sheets 100% Microfiber.
12 Piece Luxury Bedding Set.
100% Polyester.
Machine washable
This set are combination of Sage and Coffee with Green and beige stitching with White sheet set.</v>
      </c>
      <c r="M1851" t="s">
        <v>9447</v>
      </c>
      <c r="N1851" s="12" t="str">
        <f t="shared" si="248"/>
        <v>Sheets 100% Microfiber.
12 Piece Luxury Bedding Set.
100% Polyester.
Machine washable
This set are combination of Sage and Coffee with Green and beige stitching with White sheet set.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O1851" s="11" t="str">
        <f t="shared" si="245"/>
        <v>&lt;ul&gt;
&lt;li&gt;Sheets 100% Microfiber.
&lt;li&gt;12 Piece Luxury Bedding Set.
&lt;li&gt;100% Polyester.
&lt;li&gt;Machine washable
&lt;li&gt;This set are combination of Sage and Coffee with Green and beige stitching with White sheet set.
&lt;ul&gt;
12 Piece Luxury Bedding Set. 
Queen 12-Piece set includes: 1- Comforter 86"Wx86"L, 1-Bed-skirt 60"Wx80"L, 2-Standard Pillow Shams 20"Wx26"L, 2-Euro Shams 20"x26" ea. 2- cushion 16"x16", Queen Flat sheet 90"x102", Queen Fitted Sheet 60"x80", 2 STD Pillowcases 20"x30" (Sheets 100% Microfiber) 
King 12-Piece set includes: 1- Comforter 101"Wx86"L, 1-Bedskirt 78"Wx80"L, 2-Pillow Shams 20"Wx28". 2- Euro Shams 26"x26", 2- cushion 16"x16". 1- King Flat Sheet 108"x102", 1- King fitted Sheet 78"x80", 2-King pillowcases 20"x40" (Sheets 100% Microfiber)</v>
      </c>
      <c r="P1851" t="s">
        <v>9448</v>
      </c>
      <c r="Q1851" t="s">
        <v>9449</v>
      </c>
      <c r="R1851" t="s">
        <v>9344</v>
      </c>
      <c r="S1851" t="s">
        <v>9450</v>
      </c>
      <c r="T1851" t="s">
        <v>9476</v>
      </c>
      <c r="U1851" t="s">
        <v>9483</v>
      </c>
      <c r="V1851" t="s">
        <v>9483</v>
      </c>
      <c r="W1851" s="20" t="s">
        <v>9485</v>
      </c>
      <c r="X1851" s="20" t="s">
        <v>9485</v>
      </c>
      <c r="Y1851" t="s">
        <v>9350</v>
      </c>
      <c r="Z1851" t="s">
        <v>9351</v>
      </c>
      <c r="AA1851" t="s">
        <v>113</v>
      </c>
      <c r="AB1851" s="12" t="s">
        <v>114</v>
      </c>
      <c r="AC1851" t="str">
        <f t="shared" si="249"/>
        <v>277.99</v>
      </c>
      <c r="AD1851" s="13" t="s">
        <v>9470</v>
      </c>
      <c r="AE1851" s="93">
        <f>AD1851+AG1851</f>
        <v>198.99</v>
      </c>
      <c r="AG1851">
        <v>5</v>
      </c>
      <c r="AI1851" t="s">
        <v>113</v>
      </c>
      <c r="AJ1851" s="11" t="s">
        <v>116</v>
      </c>
      <c r="AK1851" t="s">
        <v>9366</v>
      </c>
      <c r="AL1851" t="s">
        <v>9367</v>
      </c>
      <c r="AM1851" t="s">
        <v>9368</v>
      </c>
      <c r="AN1851" t="s">
        <v>9369</v>
      </c>
      <c r="AO1851" t="s">
        <v>9370</v>
      </c>
      <c r="AS1851"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51" t="s">
        <v>122</v>
      </c>
      <c r="AU1851" s="11" t="s">
        <v>122</v>
      </c>
      <c r="AV1851" t="s">
        <v>8241</v>
      </c>
      <c r="AW1851" t="s">
        <v>123</v>
      </c>
      <c r="BI1851">
        <v>2</v>
      </c>
      <c r="BN1851" t="s">
        <v>9478</v>
      </c>
      <c r="BO1851" t="s">
        <v>9479</v>
      </c>
      <c r="CB1851" t="s">
        <v>133</v>
      </c>
      <c r="CC1851" t="s">
        <v>134</v>
      </c>
      <c r="CD1851">
        <v>1</v>
      </c>
      <c r="CE1851">
        <v>4</v>
      </c>
      <c r="CG1851" t="s">
        <v>135</v>
      </c>
    </row>
    <row r="1852" spans="1:85" x14ac:dyDescent="0.3">
      <c r="A1852" s="39">
        <v>6851</v>
      </c>
      <c r="B1852" t="s">
        <v>98</v>
      </c>
      <c r="C1852" t="s">
        <v>9486</v>
      </c>
      <c r="D1852" t="s">
        <v>100</v>
      </c>
      <c r="G1852" s="12"/>
      <c r="J1852" t="s">
        <v>9487</v>
      </c>
      <c r="K1852" s="29" t="str">
        <f t="shared" si="247"/>
        <v>&lt;ul&gt;
&lt;li&gt;Silky Soft made from 100% Microfiber.
&lt;li&gt;300 Thread count woven with superior single ply yarn.
&lt;li&gt;Fitted Sheet Made with elastic all around
&lt;li&gt;Fitted Sheet fits Mattress up to 16" deep
&lt;li&gt;Machine washable.
&lt;ul&gt;</v>
      </c>
      <c r="L1852" s="12" t="str">
        <f t="shared" si="244"/>
        <v>Silky Soft made from 100% Microfiber.
300 Thread count woven with superior single ply yarn.
Fitted Sheet Made with elastic all around
Fitted Sheet fits Mattress up to 16" deep
Machine washable.</v>
      </c>
      <c r="M1852" t="s">
        <v>9488</v>
      </c>
      <c r="N1852"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2"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2" t="s">
        <v>9489</v>
      </c>
      <c r="Q1852" t="s">
        <v>9490</v>
      </c>
      <c r="R1852" t="s">
        <v>9491</v>
      </c>
      <c r="S1852" t="s">
        <v>9492</v>
      </c>
      <c r="T1852" t="s">
        <v>8582</v>
      </c>
      <c r="U1852" t="s">
        <v>9486</v>
      </c>
      <c r="V1852" t="s">
        <v>9486</v>
      </c>
      <c r="W1852" s="20" t="s">
        <v>9493</v>
      </c>
      <c r="X1852" s="20" t="s">
        <v>9493</v>
      </c>
      <c r="Y1852" t="s">
        <v>9350</v>
      </c>
      <c r="Z1852" t="s">
        <v>9351</v>
      </c>
      <c r="AA1852" t="s">
        <v>113</v>
      </c>
      <c r="AB1852" s="12" t="s">
        <v>114</v>
      </c>
      <c r="AC1852" t="str">
        <f t="shared" si="249"/>
        <v>0.99</v>
      </c>
      <c r="AE1852" s="93"/>
      <c r="AG1852">
        <v>5</v>
      </c>
      <c r="AI1852" t="s">
        <v>113</v>
      </c>
      <c r="AJ1852" s="11" t="s">
        <v>116</v>
      </c>
      <c r="AK1852" t="s">
        <v>9352</v>
      </c>
      <c r="AL1852" t="s">
        <v>9353</v>
      </c>
      <c r="AM1852" t="s">
        <v>9354</v>
      </c>
      <c r="AN1852" t="s">
        <v>9355</v>
      </c>
      <c r="AO1852" t="s">
        <v>9356</v>
      </c>
      <c r="AS1852"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52" t="s">
        <v>122</v>
      </c>
      <c r="AU1852" s="11" t="s">
        <v>122</v>
      </c>
      <c r="AV1852" t="s">
        <v>8241</v>
      </c>
      <c r="AW1852" t="s">
        <v>123</v>
      </c>
      <c r="BI1852">
        <v>2</v>
      </c>
      <c r="BN1852" t="s">
        <v>9494</v>
      </c>
      <c r="BO1852" t="s">
        <v>9495</v>
      </c>
      <c r="CB1852" t="s">
        <v>133</v>
      </c>
      <c r="CC1852" t="s">
        <v>134</v>
      </c>
      <c r="CD1852">
        <v>1</v>
      </c>
      <c r="CE1852">
        <v>4</v>
      </c>
      <c r="CG1852" t="s">
        <v>135</v>
      </c>
    </row>
    <row r="1853" spans="1:85" x14ac:dyDescent="0.3">
      <c r="A1853" s="39">
        <v>6852</v>
      </c>
      <c r="B1853" t="s">
        <v>98</v>
      </c>
      <c r="C1853" t="s">
        <v>9496</v>
      </c>
      <c r="D1853" t="s">
        <v>137</v>
      </c>
      <c r="E1853" t="s">
        <v>9486</v>
      </c>
      <c r="F1853" t="s">
        <v>138</v>
      </c>
      <c r="G1853" s="12" t="s">
        <v>101</v>
      </c>
      <c r="H1853" t="s">
        <v>7914</v>
      </c>
      <c r="I1853" t="s">
        <v>7884</v>
      </c>
      <c r="J1853" t="s">
        <v>9497</v>
      </c>
      <c r="K1853" s="29" t="str">
        <f t="shared" si="247"/>
        <v>&lt;ul&gt;
&lt;li&gt;Silky Soft made from 100% Microfiber.
&lt;li&gt;300 Thread count woven with superior single ply yarn.
&lt;li&gt;Fitted Sheet Made with elastic all around
&lt;li&gt;Fitted Sheet fits Mattress up to 16" deep
&lt;li&gt;Machine washable.
&lt;ul&gt;</v>
      </c>
      <c r="L1853" s="12" t="str">
        <f t="shared" si="244"/>
        <v>Silky Soft made from 100% Microfiber.
300 Thread count woven with superior single ply yarn.
Fitted Sheet Made with elastic all around
Fitted Sheet fits Mattress up to 16" deep
Machine washable.</v>
      </c>
      <c r="M1853" t="s">
        <v>9488</v>
      </c>
      <c r="N1853"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3"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3" t="s">
        <v>9489</v>
      </c>
      <c r="Q1853" t="s">
        <v>9490</v>
      </c>
      <c r="R1853" t="s">
        <v>9491</v>
      </c>
      <c r="S1853" t="s">
        <v>9492</v>
      </c>
      <c r="T1853" t="s">
        <v>8582</v>
      </c>
      <c r="U1853" t="s">
        <v>9496</v>
      </c>
      <c r="V1853" t="s">
        <v>9496</v>
      </c>
      <c r="W1853" s="20" t="s">
        <v>9498</v>
      </c>
      <c r="X1853" s="20" t="s">
        <v>9498</v>
      </c>
      <c r="Y1853" t="s">
        <v>9350</v>
      </c>
      <c r="Z1853" t="s">
        <v>9351</v>
      </c>
      <c r="AA1853" t="s">
        <v>113</v>
      </c>
      <c r="AB1853" s="12" t="s">
        <v>114</v>
      </c>
      <c r="AC1853" t="str">
        <f t="shared" si="249"/>
        <v>223.99</v>
      </c>
      <c r="AD1853" s="13" t="s">
        <v>9499</v>
      </c>
      <c r="AE1853" s="93">
        <f>AD1853+AG1853</f>
        <v>160.99</v>
      </c>
      <c r="AG1853">
        <v>5</v>
      </c>
      <c r="AI1853" t="s">
        <v>113</v>
      </c>
      <c r="AJ1853" s="11" t="s">
        <v>116</v>
      </c>
      <c r="AK1853" t="s">
        <v>9352</v>
      </c>
      <c r="AL1853" t="s">
        <v>9353</v>
      </c>
      <c r="AM1853" t="s">
        <v>9354</v>
      </c>
      <c r="AN1853" t="s">
        <v>9355</v>
      </c>
      <c r="AO1853" t="s">
        <v>9356</v>
      </c>
      <c r="AS1853"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53" t="s">
        <v>122</v>
      </c>
      <c r="AU1853" s="11" t="s">
        <v>122</v>
      </c>
      <c r="AV1853" t="s">
        <v>8241</v>
      </c>
      <c r="AW1853" t="s">
        <v>123</v>
      </c>
      <c r="BI1853">
        <v>2</v>
      </c>
      <c r="BN1853" t="s">
        <v>9494</v>
      </c>
      <c r="BO1853" t="s">
        <v>9495</v>
      </c>
      <c r="CB1853" t="s">
        <v>133</v>
      </c>
      <c r="CC1853" t="s">
        <v>134</v>
      </c>
      <c r="CD1853">
        <v>1</v>
      </c>
      <c r="CE1853">
        <v>4</v>
      </c>
      <c r="CG1853" t="s">
        <v>135</v>
      </c>
    </row>
    <row r="1854" spans="1:85" x14ac:dyDescent="0.3">
      <c r="A1854" s="39">
        <v>6853</v>
      </c>
      <c r="B1854" t="s">
        <v>98</v>
      </c>
      <c r="C1854" t="s">
        <v>9500</v>
      </c>
      <c r="D1854" t="s">
        <v>137</v>
      </c>
      <c r="E1854" t="s">
        <v>9486</v>
      </c>
      <c r="F1854" t="s">
        <v>138</v>
      </c>
      <c r="G1854" s="12" t="s">
        <v>101</v>
      </c>
      <c r="H1854" t="s">
        <v>7320</v>
      </c>
      <c r="I1854" t="s">
        <v>7884</v>
      </c>
      <c r="J1854" t="s">
        <v>9501</v>
      </c>
      <c r="K1854" s="29" t="str">
        <f t="shared" si="247"/>
        <v>&lt;ul&gt;
&lt;li&gt;Silky Soft made from 100% Microfiber.
&lt;li&gt;300 Thread count woven with superior single ply yarn.
&lt;li&gt;Fitted Sheet Made with elastic all around
&lt;li&gt;Fitted Sheet fits Mattress up to 16" deep
&lt;li&gt;Machine washable.
&lt;ul&gt;</v>
      </c>
      <c r="L1854" s="12" t="str">
        <f t="shared" si="244"/>
        <v>Silky Soft made from 100% Microfiber.
300 Thread count woven with superior single ply yarn.
Fitted Sheet Made with elastic all around
Fitted Sheet fits Mattress up to 16" deep
Machine washable.</v>
      </c>
      <c r="M1854" t="s">
        <v>9488</v>
      </c>
      <c r="N1854"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4"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4" t="s">
        <v>9489</v>
      </c>
      <c r="Q1854" t="s">
        <v>9490</v>
      </c>
      <c r="R1854" t="s">
        <v>9491</v>
      </c>
      <c r="S1854" t="s">
        <v>9492</v>
      </c>
      <c r="T1854" t="s">
        <v>8582</v>
      </c>
      <c r="U1854" t="s">
        <v>9500</v>
      </c>
      <c r="V1854" t="s">
        <v>9500</v>
      </c>
      <c r="W1854" s="20" t="s">
        <v>9502</v>
      </c>
      <c r="X1854" s="20" t="s">
        <v>9502</v>
      </c>
      <c r="Y1854" t="s">
        <v>9350</v>
      </c>
      <c r="Z1854" t="s">
        <v>9351</v>
      </c>
      <c r="AA1854" t="s">
        <v>113</v>
      </c>
      <c r="AB1854" s="12" t="s">
        <v>114</v>
      </c>
      <c r="AC1854" t="str">
        <f t="shared" si="249"/>
        <v>223.99</v>
      </c>
      <c r="AD1854" s="13" t="s">
        <v>9499</v>
      </c>
      <c r="AE1854" s="93">
        <f>AD1854+AG1854</f>
        <v>160.99</v>
      </c>
      <c r="AG1854">
        <v>5</v>
      </c>
      <c r="AI1854" t="s">
        <v>113</v>
      </c>
      <c r="AJ1854" s="11" t="s">
        <v>116</v>
      </c>
      <c r="AK1854" t="s">
        <v>9366</v>
      </c>
      <c r="AL1854" t="s">
        <v>9367</v>
      </c>
      <c r="AM1854" t="s">
        <v>9368</v>
      </c>
      <c r="AN1854" t="s">
        <v>9369</v>
      </c>
      <c r="AO1854" t="s">
        <v>9370</v>
      </c>
      <c r="AS1854"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54" t="s">
        <v>122</v>
      </c>
      <c r="AU1854" s="11" t="s">
        <v>122</v>
      </c>
      <c r="AV1854" t="s">
        <v>8241</v>
      </c>
      <c r="AW1854" t="s">
        <v>123</v>
      </c>
      <c r="BI1854">
        <v>2</v>
      </c>
      <c r="BN1854" t="s">
        <v>9494</v>
      </c>
      <c r="BO1854" t="s">
        <v>9495</v>
      </c>
      <c r="CB1854" t="s">
        <v>133</v>
      </c>
      <c r="CC1854" t="s">
        <v>134</v>
      </c>
      <c r="CD1854">
        <v>1</v>
      </c>
      <c r="CE1854">
        <v>4</v>
      </c>
      <c r="CG1854" t="s">
        <v>135</v>
      </c>
    </row>
    <row r="1855" spans="1:85" x14ac:dyDescent="0.3">
      <c r="A1855" s="39">
        <v>6854</v>
      </c>
      <c r="B1855" t="s">
        <v>98</v>
      </c>
      <c r="C1855" t="s">
        <v>9503</v>
      </c>
      <c r="D1855" t="s">
        <v>137</v>
      </c>
      <c r="E1855" t="s">
        <v>9486</v>
      </c>
      <c r="F1855" t="s">
        <v>138</v>
      </c>
      <c r="G1855" s="12" t="s">
        <v>101</v>
      </c>
      <c r="H1855" t="s">
        <v>7330</v>
      </c>
      <c r="I1855" t="s">
        <v>7884</v>
      </c>
      <c r="J1855" t="s">
        <v>9504</v>
      </c>
      <c r="K1855" s="29" t="str">
        <f t="shared" si="247"/>
        <v>&lt;ul&gt;
&lt;li&gt;Silky Soft made from 100% Microfiber.
&lt;li&gt;300 Thread count woven with superior single ply yarn.
&lt;li&gt;Fitted Sheet Made with elastic all around
&lt;li&gt;Fitted Sheet fits Mattress up to 16" deep
&lt;li&gt;Machine washable.
&lt;ul&gt;</v>
      </c>
      <c r="L1855" s="12" t="str">
        <f t="shared" si="244"/>
        <v>Silky Soft made from 100% Microfiber.
300 Thread count woven with superior single ply yarn.
Fitted Sheet Made with elastic all around
Fitted Sheet fits Mattress up to 16" deep
Machine washable.</v>
      </c>
      <c r="M1855" t="s">
        <v>9488</v>
      </c>
      <c r="N1855"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5"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5" t="s">
        <v>9489</v>
      </c>
      <c r="Q1855" t="s">
        <v>9490</v>
      </c>
      <c r="R1855" t="s">
        <v>9491</v>
      </c>
      <c r="S1855" t="s">
        <v>9492</v>
      </c>
      <c r="T1855" t="s">
        <v>8582</v>
      </c>
      <c r="U1855" t="s">
        <v>9503</v>
      </c>
      <c r="V1855" t="s">
        <v>9503</v>
      </c>
      <c r="W1855" s="20" t="s">
        <v>9505</v>
      </c>
      <c r="X1855" s="20" t="s">
        <v>9505</v>
      </c>
      <c r="Y1855" t="s">
        <v>9350</v>
      </c>
      <c r="Z1855" t="s">
        <v>9351</v>
      </c>
      <c r="AA1855" t="s">
        <v>113</v>
      </c>
      <c r="AB1855" s="12" t="s">
        <v>114</v>
      </c>
      <c r="AC1855" t="str">
        <f t="shared" si="249"/>
        <v>223.99</v>
      </c>
      <c r="AD1855" s="13" t="s">
        <v>9499</v>
      </c>
      <c r="AE1855" s="93">
        <f>AD1855+AG1855</f>
        <v>160.99</v>
      </c>
      <c r="AG1855">
        <v>5</v>
      </c>
      <c r="AI1855" t="s">
        <v>113</v>
      </c>
      <c r="AJ1855" s="11" t="s">
        <v>116</v>
      </c>
      <c r="AK1855" t="s">
        <v>9374</v>
      </c>
      <c r="AL1855" t="s">
        <v>9375</v>
      </c>
      <c r="AM1855" t="s">
        <v>9376</v>
      </c>
      <c r="AN1855" t="s">
        <v>9377</v>
      </c>
      <c r="AO1855" t="s">
        <v>9378</v>
      </c>
      <c r="AS1855"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55" t="s">
        <v>122</v>
      </c>
      <c r="AU1855" s="11" t="s">
        <v>122</v>
      </c>
      <c r="AV1855" t="s">
        <v>8241</v>
      </c>
      <c r="AW1855" t="s">
        <v>123</v>
      </c>
      <c r="BI1855">
        <v>2</v>
      </c>
      <c r="BN1855" t="s">
        <v>9494</v>
      </c>
      <c r="BO1855" t="s">
        <v>9495</v>
      </c>
      <c r="CB1855" t="s">
        <v>133</v>
      </c>
      <c r="CC1855" t="s">
        <v>134</v>
      </c>
      <c r="CD1855">
        <v>1</v>
      </c>
      <c r="CE1855">
        <v>4</v>
      </c>
      <c r="CG1855" t="s">
        <v>135</v>
      </c>
    </row>
    <row r="1856" spans="1:85" x14ac:dyDescent="0.3">
      <c r="A1856" s="39">
        <v>6855</v>
      </c>
      <c r="B1856" t="s">
        <v>98</v>
      </c>
      <c r="C1856" t="s">
        <v>9506</v>
      </c>
      <c r="D1856" t="s">
        <v>137</v>
      </c>
      <c r="E1856" t="s">
        <v>9486</v>
      </c>
      <c r="F1856" t="s">
        <v>138</v>
      </c>
      <c r="G1856" s="12" t="s">
        <v>101</v>
      </c>
      <c r="H1856" t="s">
        <v>8744</v>
      </c>
      <c r="I1856" t="s">
        <v>7884</v>
      </c>
      <c r="J1856" t="s">
        <v>9507</v>
      </c>
      <c r="K1856" s="29" t="str">
        <f t="shared" si="247"/>
        <v>&lt;ul&gt;
&lt;li&gt;Silky Soft made from 100% Microfiber.
&lt;li&gt;300 Thread count woven with superior single ply yarn.
&lt;li&gt;Fitted Sheet Made with elastic all around
&lt;li&gt;Fitted Sheet fits Mattress up to 16" deep
&lt;li&gt;Machine washable.
&lt;ul&gt;</v>
      </c>
      <c r="L1856" s="12" t="str">
        <f t="shared" si="244"/>
        <v>Silky Soft made from 100% Microfiber.
300 Thread count woven with superior single ply yarn.
Fitted Sheet Made with elastic all around
Fitted Sheet fits Mattress up to 16" deep
Machine washable.</v>
      </c>
      <c r="M1856" t="s">
        <v>9488</v>
      </c>
      <c r="N1856"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6"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6" t="s">
        <v>9489</v>
      </c>
      <c r="Q1856" t="s">
        <v>9490</v>
      </c>
      <c r="R1856" t="s">
        <v>9491</v>
      </c>
      <c r="S1856" t="s">
        <v>9492</v>
      </c>
      <c r="T1856" t="s">
        <v>8582</v>
      </c>
      <c r="U1856" t="s">
        <v>9506</v>
      </c>
      <c r="V1856" t="s">
        <v>9506</v>
      </c>
      <c r="W1856" s="20" t="s">
        <v>9508</v>
      </c>
      <c r="X1856" s="20" t="s">
        <v>9508</v>
      </c>
      <c r="Y1856" t="s">
        <v>9350</v>
      </c>
      <c r="Z1856" t="s">
        <v>9351</v>
      </c>
      <c r="AA1856" t="s">
        <v>113</v>
      </c>
      <c r="AB1856" s="12" t="s">
        <v>114</v>
      </c>
      <c r="AC1856" t="str">
        <f t="shared" si="249"/>
        <v>223.99</v>
      </c>
      <c r="AD1856" s="13" t="s">
        <v>9499</v>
      </c>
      <c r="AE1856" s="93">
        <f>AD1856+AG1856</f>
        <v>160.99</v>
      </c>
      <c r="AG1856">
        <v>5</v>
      </c>
      <c r="AI1856" t="s">
        <v>113</v>
      </c>
      <c r="AJ1856" s="11" t="s">
        <v>116</v>
      </c>
      <c r="AK1856" t="s">
        <v>9382</v>
      </c>
      <c r="AL1856" t="s">
        <v>9383</v>
      </c>
      <c r="AM1856" t="s">
        <v>9384</v>
      </c>
      <c r="AN1856" t="s">
        <v>9385</v>
      </c>
      <c r="AO1856" t="s">
        <v>9386</v>
      </c>
      <c r="AS1856"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56" t="s">
        <v>122</v>
      </c>
      <c r="AU1856" s="11" t="s">
        <v>122</v>
      </c>
      <c r="AV1856" t="s">
        <v>8241</v>
      </c>
      <c r="AW1856" t="s">
        <v>123</v>
      </c>
      <c r="BI1856">
        <v>2</v>
      </c>
      <c r="BN1856" t="s">
        <v>9494</v>
      </c>
      <c r="BO1856" t="s">
        <v>9495</v>
      </c>
      <c r="CB1856" t="s">
        <v>133</v>
      </c>
      <c r="CC1856" t="s">
        <v>134</v>
      </c>
      <c r="CD1856">
        <v>1</v>
      </c>
      <c r="CE1856">
        <v>4</v>
      </c>
      <c r="CG1856" t="s">
        <v>135</v>
      </c>
    </row>
    <row r="1857" spans="1:85" x14ac:dyDescent="0.3">
      <c r="A1857" s="39">
        <v>6856</v>
      </c>
      <c r="B1857" t="s">
        <v>98</v>
      </c>
      <c r="C1857" t="s">
        <v>9509</v>
      </c>
      <c r="D1857" t="s">
        <v>100</v>
      </c>
      <c r="G1857" s="12"/>
      <c r="J1857" t="s">
        <v>9510</v>
      </c>
      <c r="K1857" s="29" t="str">
        <f t="shared" si="247"/>
        <v>&lt;ul&gt;
&lt;li&gt;Silky Soft made from 100% Microfiber.
&lt;li&gt;300 Thread count woven with superior single ply yarn.
&lt;li&gt;Fitted Sheet Made with elastic all around
&lt;li&gt;Fitted Sheet fits Mattress up to 16" deep
&lt;li&gt;Machine washable.
&lt;ul&gt;</v>
      </c>
      <c r="L1857" s="12" t="str">
        <f t="shared" si="244"/>
        <v>Silky Soft made from 100% Microfiber.
300 Thread count woven with superior single ply yarn.
Fitted Sheet Made with elastic all around
Fitted Sheet fits Mattress up to 16" deep
Machine washable.</v>
      </c>
      <c r="M1857" t="s">
        <v>9488</v>
      </c>
      <c r="N1857"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7"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7" t="s">
        <v>9489</v>
      </c>
      <c r="Q1857" t="s">
        <v>9490</v>
      </c>
      <c r="R1857" t="s">
        <v>9491</v>
      </c>
      <c r="S1857" t="s">
        <v>9492</v>
      </c>
      <c r="T1857" t="s">
        <v>8582</v>
      </c>
      <c r="U1857" t="s">
        <v>9509</v>
      </c>
      <c r="V1857" t="s">
        <v>9509</v>
      </c>
      <c r="W1857" s="20" t="s">
        <v>9511</v>
      </c>
      <c r="X1857" s="20" t="s">
        <v>9511</v>
      </c>
      <c r="Y1857" t="s">
        <v>9350</v>
      </c>
      <c r="Z1857" t="s">
        <v>9351</v>
      </c>
      <c r="AA1857" t="s">
        <v>113</v>
      </c>
      <c r="AB1857" s="12" t="s">
        <v>114</v>
      </c>
      <c r="AC1857" t="str">
        <f t="shared" si="249"/>
        <v>0.99</v>
      </c>
      <c r="AE1857" s="93"/>
      <c r="AG1857">
        <v>5</v>
      </c>
      <c r="AI1857" t="s">
        <v>113</v>
      </c>
      <c r="AJ1857" s="11" t="s">
        <v>116</v>
      </c>
      <c r="AK1857" t="s">
        <v>9352</v>
      </c>
      <c r="AL1857" t="s">
        <v>9353</v>
      </c>
      <c r="AM1857" t="s">
        <v>9354</v>
      </c>
      <c r="AN1857" t="s">
        <v>9355</v>
      </c>
      <c r="AO1857" t="s">
        <v>9356</v>
      </c>
      <c r="AS1857"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57" t="s">
        <v>122</v>
      </c>
      <c r="AU1857" s="11" t="s">
        <v>122</v>
      </c>
      <c r="AV1857" t="s">
        <v>8241</v>
      </c>
      <c r="AW1857" t="s">
        <v>123</v>
      </c>
      <c r="BI1857">
        <v>2</v>
      </c>
      <c r="BN1857" t="s">
        <v>9512</v>
      </c>
      <c r="BO1857" t="s">
        <v>9513</v>
      </c>
      <c r="CB1857" t="s">
        <v>133</v>
      </c>
      <c r="CC1857" t="s">
        <v>134</v>
      </c>
      <c r="CD1857">
        <v>1</v>
      </c>
      <c r="CE1857">
        <v>4</v>
      </c>
      <c r="CG1857" t="s">
        <v>135</v>
      </c>
    </row>
    <row r="1858" spans="1:85" x14ac:dyDescent="0.3">
      <c r="A1858" s="39">
        <v>6857</v>
      </c>
      <c r="B1858" t="s">
        <v>98</v>
      </c>
      <c r="C1858" t="s">
        <v>9514</v>
      </c>
      <c r="D1858" t="s">
        <v>137</v>
      </c>
      <c r="E1858" t="s">
        <v>9509</v>
      </c>
      <c r="F1858" t="s">
        <v>138</v>
      </c>
      <c r="G1858" s="12" t="s">
        <v>101</v>
      </c>
      <c r="H1858" t="s">
        <v>7914</v>
      </c>
      <c r="I1858" t="s">
        <v>8300</v>
      </c>
      <c r="J1858" t="s">
        <v>9515</v>
      </c>
      <c r="K1858" s="29" t="str">
        <f t="shared" si="247"/>
        <v>&lt;ul&gt;
&lt;li&gt;Silky Soft made from 100% Microfiber.
&lt;li&gt;300 Thread count woven with superior single ply yarn.
&lt;li&gt;Fitted Sheet Made with elastic all around
&lt;li&gt;Fitted Sheet fits Mattress up to 16" deep
&lt;li&gt;Machine washable.
&lt;ul&gt;</v>
      </c>
      <c r="L1858" s="12" t="str">
        <f t="shared" si="244"/>
        <v>Silky Soft made from 100% Microfiber.
300 Thread count woven with superior single ply yarn.
Fitted Sheet Made with elastic all around
Fitted Sheet fits Mattress up to 16" deep
Machine washable.</v>
      </c>
      <c r="M1858" t="s">
        <v>9488</v>
      </c>
      <c r="N1858"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8"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8" t="s">
        <v>9489</v>
      </c>
      <c r="Q1858" t="s">
        <v>9490</v>
      </c>
      <c r="R1858" t="s">
        <v>9491</v>
      </c>
      <c r="S1858" t="s">
        <v>9492</v>
      </c>
      <c r="T1858" t="s">
        <v>8582</v>
      </c>
      <c r="U1858" t="s">
        <v>9514</v>
      </c>
      <c r="V1858" t="s">
        <v>9514</v>
      </c>
      <c r="W1858" s="20" t="s">
        <v>9516</v>
      </c>
      <c r="X1858" s="20" t="s">
        <v>9516</v>
      </c>
      <c r="Y1858" t="s">
        <v>9350</v>
      </c>
      <c r="Z1858" t="s">
        <v>9351</v>
      </c>
      <c r="AA1858" t="s">
        <v>113</v>
      </c>
      <c r="AB1858" s="12" t="s">
        <v>114</v>
      </c>
      <c r="AC1858" t="str">
        <f t="shared" si="249"/>
        <v>223.99</v>
      </c>
      <c r="AD1858" s="13" t="s">
        <v>9499</v>
      </c>
      <c r="AE1858" s="93">
        <f>AD1858+AG1858</f>
        <v>160.99</v>
      </c>
      <c r="AG1858">
        <v>5</v>
      </c>
      <c r="AI1858" t="s">
        <v>113</v>
      </c>
      <c r="AJ1858" s="11" t="s">
        <v>116</v>
      </c>
      <c r="AK1858" t="s">
        <v>9352</v>
      </c>
      <c r="AL1858" t="s">
        <v>9353</v>
      </c>
      <c r="AM1858" t="s">
        <v>9354</v>
      </c>
      <c r="AN1858" t="s">
        <v>9355</v>
      </c>
      <c r="AO1858" t="s">
        <v>9356</v>
      </c>
      <c r="AS1858"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58" t="s">
        <v>122</v>
      </c>
      <c r="AU1858" s="11" t="s">
        <v>122</v>
      </c>
      <c r="AV1858" t="s">
        <v>8241</v>
      </c>
      <c r="AW1858" t="s">
        <v>123</v>
      </c>
      <c r="BI1858">
        <v>2</v>
      </c>
      <c r="BN1858" t="s">
        <v>9512</v>
      </c>
      <c r="BO1858" t="s">
        <v>9513</v>
      </c>
      <c r="CB1858" t="s">
        <v>133</v>
      </c>
      <c r="CC1858" t="s">
        <v>134</v>
      </c>
      <c r="CD1858">
        <v>1</v>
      </c>
      <c r="CE1858">
        <v>4</v>
      </c>
      <c r="CG1858" t="s">
        <v>135</v>
      </c>
    </row>
    <row r="1859" spans="1:85" x14ac:dyDescent="0.3">
      <c r="A1859" s="39">
        <v>6858</v>
      </c>
      <c r="B1859" t="s">
        <v>98</v>
      </c>
      <c r="C1859" t="s">
        <v>9517</v>
      </c>
      <c r="D1859" t="s">
        <v>137</v>
      </c>
      <c r="E1859" t="s">
        <v>9509</v>
      </c>
      <c r="F1859" t="s">
        <v>138</v>
      </c>
      <c r="G1859" s="12" t="s">
        <v>101</v>
      </c>
      <c r="H1859" t="s">
        <v>7320</v>
      </c>
      <c r="I1859" t="s">
        <v>8300</v>
      </c>
      <c r="J1859" t="s">
        <v>9518</v>
      </c>
      <c r="K1859" s="29" t="str">
        <f t="shared" si="247"/>
        <v>&lt;ul&gt;
&lt;li&gt;Silky Soft made from 100% Microfiber.
&lt;li&gt;300 Thread count woven with superior single ply yarn.
&lt;li&gt;Fitted Sheet Made with elastic all around
&lt;li&gt;Fitted Sheet fits Mattress up to 16" deep
&lt;li&gt;Machine washable.
&lt;ul&gt;</v>
      </c>
      <c r="L1859" s="12" t="str">
        <f t="shared" si="244"/>
        <v>Silky Soft made from 100% Microfiber.
300 Thread count woven with superior single ply yarn.
Fitted Sheet Made with elastic all around
Fitted Sheet fits Mattress up to 16" deep
Machine washable.</v>
      </c>
      <c r="M1859" t="s">
        <v>9488</v>
      </c>
      <c r="N1859"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59"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59" t="s">
        <v>9489</v>
      </c>
      <c r="Q1859" t="s">
        <v>9490</v>
      </c>
      <c r="R1859" t="s">
        <v>9491</v>
      </c>
      <c r="S1859" t="s">
        <v>9492</v>
      </c>
      <c r="T1859" t="s">
        <v>8582</v>
      </c>
      <c r="U1859" t="s">
        <v>9517</v>
      </c>
      <c r="V1859" t="s">
        <v>9517</v>
      </c>
      <c r="W1859" s="20" t="s">
        <v>9519</v>
      </c>
      <c r="X1859" s="20" t="s">
        <v>9519</v>
      </c>
      <c r="Y1859" t="s">
        <v>9350</v>
      </c>
      <c r="Z1859" t="s">
        <v>9351</v>
      </c>
      <c r="AA1859" t="s">
        <v>113</v>
      </c>
      <c r="AB1859" s="12" t="s">
        <v>114</v>
      </c>
      <c r="AC1859" t="str">
        <f t="shared" si="249"/>
        <v>223.99</v>
      </c>
      <c r="AD1859" s="13" t="s">
        <v>9499</v>
      </c>
      <c r="AE1859" s="93">
        <f>AD1859+AG1859</f>
        <v>160.99</v>
      </c>
      <c r="AG1859">
        <v>5</v>
      </c>
      <c r="AI1859" t="s">
        <v>113</v>
      </c>
      <c r="AJ1859" s="11" t="s">
        <v>116</v>
      </c>
      <c r="AK1859" t="s">
        <v>9366</v>
      </c>
      <c r="AL1859" t="s">
        <v>9367</v>
      </c>
      <c r="AM1859" t="s">
        <v>9368</v>
      </c>
      <c r="AN1859" t="s">
        <v>9369</v>
      </c>
      <c r="AO1859" t="s">
        <v>9370</v>
      </c>
      <c r="AS1859"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59" t="s">
        <v>122</v>
      </c>
      <c r="AU1859" s="11" t="s">
        <v>122</v>
      </c>
      <c r="AV1859" t="s">
        <v>8241</v>
      </c>
      <c r="AW1859" t="s">
        <v>123</v>
      </c>
      <c r="BI1859">
        <v>2</v>
      </c>
      <c r="BN1859" t="s">
        <v>9512</v>
      </c>
      <c r="BO1859" t="s">
        <v>9513</v>
      </c>
      <c r="CB1859" t="s">
        <v>133</v>
      </c>
      <c r="CC1859" t="s">
        <v>134</v>
      </c>
      <c r="CD1859">
        <v>1</v>
      </c>
      <c r="CE1859">
        <v>4</v>
      </c>
      <c r="CG1859" t="s">
        <v>135</v>
      </c>
    </row>
    <row r="1860" spans="1:85" x14ac:dyDescent="0.3">
      <c r="A1860" s="39">
        <v>6859</v>
      </c>
      <c r="B1860" t="s">
        <v>98</v>
      </c>
      <c r="C1860" t="s">
        <v>9520</v>
      </c>
      <c r="D1860" t="s">
        <v>137</v>
      </c>
      <c r="E1860" t="s">
        <v>9509</v>
      </c>
      <c r="F1860" t="s">
        <v>138</v>
      </c>
      <c r="G1860" s="12" t="s">
        <v>101</v>
      </c>
      <c r="H1860" t="s">
        <v>7330</v>
      </c>
      <c r="I1860" t="s">
        <v>8300</v>
      </c>
      <c r="J1860" t="s">
        <v>9521</v>
      </c>
      <c r="K1860" s="29" t="str">
        <f t="shared" si="247"/>
        <v>&lt;ul&gt;
&lt;li&gt;Silky Soft made from 100% Microfiber.
&lt;li&gt;300 Thread count woven with superior single ply yarn.
&lt;li&gt;Fitted Sheet Made with elastic all around
&lt;li&gt;Fitted Sheet fits Mattress up to 16" deep
&lt;li&gt;Machine washable.
&lt;ul&gt;</v>
      </c>
      <c r="L1860" s="12" t="str">
        <f t="shared" si="244"/>
        <v>Silky Soft made from 100% Microfiber.
300 Thread count woven with superior single ply yarn.
Fitted Sheet Made with elastic all around
Fitted Sheet fits Mattress up to 16" deep
Machine washable.</v>
      </c>
      <c r="M1860" t="s">
        <v>9488</v>
      </c>
      <c r="N1860"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0"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0" t="s">
        <v>9489</v>
      </c>
      <c r="Q1860" t="s">
        <v>9490</v>
      </c>
      <c r="R1860" t="s">
        <v>9491</v>
      </c>
      <c r="S1860" t="s">
        <v>9492</v>
      </c>
      <c r="T1860" t="s">
        <v>8582</v>
      </c>
      <c r="U1860" t="s">
        <v>9520</v>
      </c>
      <c r="V1860" t="s">
        <v>9520</v>
      </c>
      <c r="W1860" s="20" t="s">
        <v>9522</v>
      </c>
      <c r="X1860" s="20" t="s">
        <v>9522</v>
      </c>
      <c r="Y1860" t="s">
        <v>9350</v>
      </c>
      <c r="Z1860" t="s">
        <v>9351</v>
      </c>
      <c r="AA1860" t="s">
        <v>113</v>
      </c>
      <c r="AB1860" s="12" t="s">
        <v>114</v>
      </c>
      <c r="AC1860" t="str">
        <f t="shared" si="249"/>
        <v>223.99</v>
      </c>
      <c r="AD1860" s="13" t="s">
        <v>9499</v>
      </c>
      <c r="AE1860" s="93">
        <f>AD1860+AG1860</f>
        <v>160.99</v>
      </c>
      <c r="AG1860">
        <v>5</v>
      </c>
      <c r="AI1860" t="s">
        <v>113</v>
      </c>
      <c r="AJ1860" s="11" t="s">
        <v>116</v>
      </c>
      <c r="AK1860" t="s">
        <v>9374</v>
      </c>
      <c r="AL1860" t="s">
        <v>9375</v>
      </c>
      <c r="AM1860" t="s">
        <v>9376</v>
      </c>
      <c r="AN1860" t="s">
        <v>9377</v>
      </c>
      <c r="AO1860" t="s">
        <v>9378</v>
      </c>
      <c r="AS1860"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60" t="s">
        <v>122</v>
      </c>
      <c r="AU1860" s="11" t="s">
        <v>122</v>
      </c>
      <c r="AV1860" t="s">
        <v>8241</v>
      </c>
      <c r="AW1860" t="s">
        <v>123</v>
      </c>
      <c r="BI1860">
        <v>2</v>
      </c>
      <c r="BN1860" t="s">
        <v>9512</v>
      </c>
      <c r="BO1860" t="s">
        <v>9513</v>
      </c>
      <c r="CB1860" t="s">
        <v>133</v>
      </c>
      <c r="CC1860" t="s">
        <v>134</v>
      </c>
      <c r="CD1860">
        <v>1</v>
      </c>
      <c r="CE1860">
        <v>4</v>
      </c>
      <c r="CG1860" t="s">
        <v>135</v>
      </c>
    </row>
    <row r="1861" spans="1:85" x14ac:dyDescent="0.3">
      <c r="A1861" s="39">
        <v>6860</v>
      </c>
      <c r="B1861" t="s">
        <v>98</v>
      </c>
      <c r="C1861" t="s">
        <v>9523</v>
      </c>
      <c r="D1861" t="s">
        <v>137</v>
      </c>
      <c r="E1861" t="s">
        <v>9509</v>
      </c>
      <c r="F1861" t="s">
        <v>138</v>
      </c>
      <c r="G1861" s="12" t="s">
        <v>101</v>
      </c>
      <c r="H1861" t="s">
        <v>8744</v>
      </c>
      <c r="I1861" t="s">
        <v>8300</v>
      </c>
      <c r="J1861" t="s">
        <v>9524</v>
      </c>
      <c r="K1861" s="29" t="str">
        <f t="shared" si="247"/>
        <v>&lt;ul&gt;
&lt;li&gt;Silky Soft made from 100% Microfiber.
&lt;li&gt;300 Thread count woven with superior single ply yarn.
&lt;li&gt;Fitted Sheet Made with elastic all around
&lt;li&gt;Fitted Sheet fits Mattress up to 16" deep
&lt;li&gt;Machine washable.
&lt;ul&gt;</v>
      </c>
      <c r="L1861" s="12" t="str">
        <f t="shared" si="244"/>
        <v>Silky Soft made from 100% Microfiber.
300 Thread count woven with superior single ply yarn.
Fitted Sheet Made with elastic all around
Fitted Sheet fits Mattress up to 16" deep
Machine washable.</v>
      </c>
      <c r="M1861" t="s">
        <v>9488</v>
      </c>
      <c r="N1861"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1"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1" t="s">
        <v>9489</v>
      </c>
      <c r="Q1861" t="s">
        <v>9490</v>
      </c>
      <c r="R1861" t="s">
        <v>9491</v>
      </c>
      <c r="S1861" t="s">
        <v>9492</v>
      </c>
      <c r="T1861" t="s">
        <v>8582</v>
      </c>
      <c r="U1861" t="s">
        <v>9523</v>
      </c>
      <c r="V1861" t="s">
        <v>9523</v>
      </c>
      <c r="W1861" s="20" t="s">
        <v>9525</v>
      </c>
      <c r="X1861" s="20" t="s">
        <v>9525</v>
      </c>
      <c r="Y1861" t="s">
        <v>9350</v>
      </c>
      <c r="Z1861" t="s">
        <v>9351</v>
      </c>
      <c r="AA1861" t="s">
        <v>113</v>
      </c>
      <c r="AB1861" s="12" t="s">
        <v>114</v>
      </c>
      <c r="AC1861" t="str">
        <f t="shared" si="249"/>
        <v>223.99</v>
      </c>
      <c r="AD1861" s="13" t="s">
        <v>9499</v>
      </c>
      <c r="AE1861" s="93">
        <f>AD1861+AG1861</f>
        <v>160.99</v>
      </c>
      <c r="AG1861">
        <v>5</v>
      </c>
      <c r="AI1861" t="s">
        <v>113</v>
      </c>
      <c r="AJ1861" s="11" t="s">
        <v>116</v>
      </c>
      <c r="AK1861" t="s">
        <v>9382</v>
      </c>
      <c r="AL1861" t="s">
        <v>9383</v>
      </c>
      <c r="AM1861" t="s">
        <v>9384</v>
      </c>
      <c r="AN1861" t="s">
        <v>9385</v>
      </c>
      <c r="AO1861" t="s">
        <v>9386</v>
      </c>
      <c r="AS1861"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61" t="s">
        <v>122</v>
      </c>
      <c r="AU1861" s="11" t="s">
        <v>122</v>
      </c>
      <c r="AV1861" t="s">
        <v>8241</v>
      </c>
      <c r="AW1861" t="s">
        <v>123</v>
      </c>
      <c r="BI1861">
        <v>2</v>
      </c>
      <c r="BN1861" t="s">
        <v>9512</v>
      </c>
      <c r="BO1861" t="s">
        <v>9513</v>
      </c>
      <c r="CB1861" t="s">
        <v>133</v>
      </c>
      <c r="CC1861" t="s">
        <v>134</v>
      </c>
      <c r="CD1861">
        <v>1</v>
      </c>
      <c r="CE1861">
        <v>4</v>
      </c>
      <c r="CG1861" t="s">
        <v>135</v>
      </c>
    </row>
    <row r="1862" spans="1:85" x14ac:dyDescent="0.3">
      <c r="A1862" s="39">
        <v>6861</v>
      </c>
      <c r="B1862" t="s">
        <v>98</v>
      </c>
      <c r="C1862" t="s">
        <v>9526</v>
      </c>
      <c r="D1862" t="s">
        <v>100</v>
      </c>
      <c r="G1862" s="12"/>
      <c r="J1862" t="s">
        <v>9527</v>
      </c>
      <c r="K1862" s="29" t="str">
        <f t="shared" si="247"/>
        <v>&lt;ul&gt;
&lt;li&gt;Silky Soft made from 100% Microfiber.
&lt;li&gt;300 Thread count woven with superior single ply yarn.
&lt;li&gt;Fitted Sheet Made with elastic all around
&lt;li&gt;Fitted Sheet fits Mattress up to 16" deep
&lt;li&gt;Machine washable.
&lt;ul&gt;</v>
      </c>
      <c r="L1862" s="12" t="str">
        <f t="shared" si="244"/>
        <v>Silky Soft made from 100% Microfiber.
300 Thread count woven with superior single ply yarn.
Fitted Sheet Made with elastic all around
Fitted Sheet fits Mattress up to 16" deep
Machine washable.</v>
      </c>
      <c r="M1862" t="s">
        <v>9488</v>
      </c>
      <c r="N1862"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2"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2" t="s">
        <v>9489</v>
      </c>
      <c r="Q1862" t="s">
        <v>9490</v>
      </c>
      <c r="R1862" t="s">
        <v>9491</v>
      </c>
      <c r="S1862" t="s">
        <v>9492</v>
      </c>
      <c r="T1862" t="s">
        <v>8582</v>
      </c>
      <c r="U1862" t="s">
        <v>9526</v>
      </c>
      <c r="V1862" t="s">
        <v>9526</v>
      </c>
      <c r="W1862" s="20" t="s">
        <v>9528</v>
      </c>
      <c r="X1862" s="20" t="s">
        <v>9528</v>
      </c>
      <c r="Y1862" t="s">
        <v>9350</v>
      </c>
      <c r="Z1862" t="s">
        <v>9351</v>
      </c>
      <c r="AA1862" t="s">
        <v>113</v>
      </c>
      <c r="AB1862" s="12" t="s">
        <v>114</v>
      </c>
      <c r="AC1862" t="str">
        <f t="shared" si="249"/>
        <v>0.99</v>
      </c>
      <c r="AE1862" s="93"/>
      <c r="AG1862">
        <v>5</v>
      </c>
      <c r="AI1862" t="s">
        <v>113</v>
      </c>
      <c r="AJ1862" s="11" t="s">
        <v>116</v>
      </c>
      <c r="AK1862" t="s">
        <v>9352</v>
      </c>
      <c r="AL1862" t="s">
        <v>9353</v>
      </c>
      <c r="AM1862" t="s">
        <v>9354</v>
      </c>
      <c r="AN1862" t="s">
        <v>9355</v>
      </c>
      <c r="AO1862" t="s">
        <v>9356</v>
      </c>
      <c r="AS1862"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62" t="s">
        <v>122</v>
      </c>
      <c r="AU1862" s="11" t="s">
        <v>122</v>
      </c>
      <c r="AV1862" t="s">
        <v>8241</v>
      </c>
      <c r="AW1862" t="s">
        <v>123</v>
      </c>
      <c r="BI1862">
        <v>2</v>
      </c>
      <c r="BN1862" t="s">
        <v>9529</v>
      </c>
      <c r="BO1862" t="s">
        <v>9530</v>
      </c>
      <c r="CB1862" t="s">
        <v>133</v>
      </c>
      <c r="CC1862" t="s">
        <v>134</v>
      </c>
      <c r="CD1862">
        <v>1</v>
      </c>
      <c r="CE1862">
        <v>4</v>
      </c>
      <c r="CG1862" t="s">
        <v>135</v>
      </c>
    </row>
    <row r="1863" spans="1:85" x14ac:dyDescent="0.3">
      <c r="A1863" s="39">
        <v>6862</v>
      </c>
      <c r="B1863" t="s">
        <v>98</v>
      </c>
      <c r="C1863" t="s">
        <v>9531</v>
      </c>
      <c r="D1863" t="s">
        <v>137</v>
      </c>
      <c r="E1863" t="s">
        <v>9526</v>
      </c>
      <c r="F1863" t="s">
        <v>138</v>
      </c>
      <c r="G1863" s="12" t="s">
        <v>101</v>
      </c>
      <c r="H1863" t="s">
        <v>7914</v>
      </c>
      <c r="I1863" t="s">
        <v>8347</v>
      </c>
      <c r="J1863" t="s">
        <v>9532</v>
      </c>
      <c r="K1863" s="29" t="str">
        <f t="shared" si="247"/>
        <v>&lt;ul&gt;
&lt;li&gt;Silky Soft made from 100% Microfiber.
&lt;li&gt;300 Thread count woven with superior single ply yarn.
&lt;li&gt;Fitted Sheet Made with elastic all around
&lt;li&gt;Fitted Sheet fits Mattress up to 16" deep
&lt;li&gt;Machine washable.
&lt;ul&gt;</v>
      </c>
      <c r="L1863" s="12" t="str">
        <f t="shared" si="244"/>
        <v>Silky Soft made from 100% Microfiber.
300 Thread count woven with superior single ply yarn.
Fitted Sheet Made with elastic all around
Fitted Sheet fits Mattress up to 16" deep
Machine washable.</v>
      </c>
      <c r="M1863" t="s">
        <v>9488</v>
      </c>
      <c r="N1863"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3"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3" t="s">
        <v>9489</v>
      </c>
      <c r="Q1863" t="s">
        <v>9490</v>
      </c>
      <c r="R1863" t="s">
        <v>9491</v>
      </c>
      <c r="S1863" t="s">
        <v>9492</v>
      </c>
      <c r="T1863" t="s">
        <v>8582</v>
      </c>
      <c r="U1863" t="s">
        <v>9531</v>
      </c>
      <c r="V1863" t="s">
        <v>9531</v>
      </c>
      <c r="W1863" s="20" t="s">
        <v>9533</v>
      </c>
      <c r="X1863" s="20" t="s">
        <v>9533</v>
      </c>
      <c r="Y1863" t="s">
        <v>9350</v>
      </c>
      <c r="Z1863" t="s">
        <v>9351</v>
      </c>
      <c r="AA1863" t="s">
        <v>113</v>
      </c>
      <c r="AB1863" s="12" t="s">
        <v>114</v>
      </c>
      <c r="AC1863" t="str">
        <f t="shared" si="249"/>
        <v>223.99</v>
      </c>
      <c r="AD1863" s="13" t="s">
        <v>9499</v>
      </c>
      <c r="AE1863" s="93">
        <f>AD1863+AG1863</f>
        <v>160.99</v>
      </c>
      <c r="AG1863">
        <v>5</v>
      </c>
      <c r="AI1863" t="s">
        <v>113</v>
      </c>
      <c r="AJ1863" s="11" t="s">
        <v>116</v>
      </c>
      <c r="AK1863" t="s">
        <v>9352</v>
      </c>
      <c r="AL1863" t="s">
        <v>9353</v>
      </c>
      <c r="AM1863" t="s">
        <v>9354</v>
      </c>
      <c r="AN1863" t="s">
        <v>9355</v>
      </c>
      <c r="AO1863" t="s">
        <v>9356</v>
      </c>
      <c r="AS1863"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63" t="s">
        <v>122</v>
      </c>
      <c r="AU1863" s="11" t="s">
        <v>122</v>
      </c>
      <c r="AV1863" t="s">
        <v>8241</v>
      </c>
      <c r="AW1863" t="s">
        <v>123</v>
      </c>
      <c r="BI1863">
        <v>2</v>
      </c>
      <c r="BN1863" t="s">
        <v>9529</v>
      </c>
      <c r="BO1863" t="s">
        <v>9530</v>
      </c>
      <c r="CB1863" t="s">
        <v>133</v>
      </c>
      <c r="CC1863" t="s">
        <v>134</v>
      </c>
      <c r="CD1863">
        <v>1</v>
      </c>
      <c r="CE1863">
        <v>4</v>
      </c>
      <c r="CG1863" t="s">
        <v>135</v>
      </c>
    </row>
    <row r="1864" spans="1:85" x14ac:dyDescent="0.3">
      <c r="A1864" s="39">
        <v>6863</v>
      </c>
      <c r="B1864" t="s">
        <v>98</v>
      </c>
      <c r="C1864" t="s">
        <v>9534</v>
      </c>
      <c r="D1864" t="s">
        <v>137</v>
      </c>
      <c r="E1864" t="s">
        <v>9526</v>
      </c>
      <c r="F1864" t="s">
        <v>138</v>
      </c>
      <c r="G1864" s="12" t="s">
        <v>101</v>
      </c>
      <c r="H1864" t="s">
        <v>7320</v>
      </c>
      <c r="I1864" t="s">
        <v>8347</v>
      </c>
      <c r="J1864" t="s">
        <v>9535</v>
      </c>
      <c r="K1864" s="29" t="str">
        <f t="shared" si="247"/>
        <v>&lt;ul&gt;
&lt;li&gt;Silky Soft made from 100% Microfiber.
&lt;li&gt;300 Thread count woven with superior single ply yarn.
&lt;li&gt;Fitted Sheet Made with elastic all around
&lt;li&gt;Fitted Sheet fits Mattress up to 16" deep
&lt;li&gt;Machine washable.
&lt;ul&gt;</v>
      </c>
      <c r="L1864" s="12" t="str">
        <f t="shared" si="244"/>
        <v>Silky Soft made from 100% Microfiber.
300 Thread count woven with superior single ply yarn.
Fitted Sheet Made with elastic all around
Fitted Sheet fits Mattress up to 16" deep
Machine washable.</v>
      </c>
      <c r="M1864" t="s">
        <v>9488</v>
      </c>
      <c r="N1864"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4"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4" t="s">
        <v>9489</v>
      </c>
      <c r="Q1864" t="s">
        <v>9490</v>
      </c>
      <c r="R1864" t="s">
        <v>9491</v>
      </c>
      <c r="S1864" t="s">
        <v>9492</v>
      </c>
      <c r="T1864" t="s">
        <v>8582</v>
      </c>
      <c r="U1864" t="s">
        <v>9534</v>
      </c>
      <c r="V1864" t="s">
        <v>9534</v>
      </c>
      <c r="W1864" s="20" t="s">
        <v>9536</v>
      </c>
      <c r="X1864" s="20" t="s">
        <v>9536</v>
      </c>
      <c r="Y1864" t="s">
        <v>9350</v>
      </c>
      <c r="Z1864" t="s">
        <v>9351</v>
      </c>
      <c r="AA1864" t="s">
        <v>113</v>
      </c>
      <c r="AB1864" s="12" t="s">
        <v>114</v>
      </c>
      <c r="AC1864" t="str">
        <f t="shared" si="249"/>
        <v>223.99</v>
      </c>
      <c r="AD1864" s="13" t="s">
        <v>9499</v>
      </c>
      <c r="AE1864" s="93">
        <f>AD1864+AG1864</f>
        <v>160.99</v>
      </c>
      <c r="AG1864">
        <v>5</v>
      </c>
      <c r="AI1864" t="s">
        <v>113</v>
      </c>
      <c r="AJ1864" s="11" t="s">
        <v>116</v>
      </c>
      <c r="AK1864" t="s">
        <v>9366</v>
      </c>
      <c r="AL1864" t="s">
        <v>9367</v>
      </c>
      <c r="AM1864" t="s">
        <v>9368</v>
      </c>
      <c r="AN1864" t="s">
        <v>9369</v>
      </c>
      <c r="AO1864" t="s">
        <v>9370</v>
      </c>
      <c r="AS1864"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64" t="s">
        <v>122</v>
      </c>
      <c r="AU1864" s="11" t="s">
        <v>122</v>
      </c>
      <c r="AV1864" t="s">
        <v>8241</v>
      </c>
      <c r="AW1864" t="s">
        <v>123</v>
      </c>
      <c r="BI1864">
        <v>2</v>
      </c>
      <c r="BN1864" t="s">
        <v>9529</v>
      </c>
      <c r="BO1864" t="s">
        <v>9530</v>
      </c>
      <c r="CB1864" t="s">
        <v>133</v>
      </c>
      <c r="CC1864" t="s">
        <v>134</v>
      </c>
      <c r="CD1864">
        <v>1</v>
      </c>
      <c r="CE1864">
        <v>4</v>
      </c>
      <c r="CG1864" t="s">
        <v>135</v>
      </c>
    </row>
    <row r="1865" spans="1:85" x14ac:dyDescent="0.3">
      <c r="A1865" s="39">
        <v>6864</v>
      </c>
      <c r="B1865" t="s">
        <v>98</v>
      </c>
      <c r="C1865" t="s">
        <v>9537</v>
      </c>
      <c r="D1865" t="s">
        <v>137</v>
      </c>
      <c r="E1865" t="s">
        <v>9526</v>
      </c>
      <c r="F1865" t="s">
        <v>138</v>
      </c>
      <c r="G1865" s="12" t="s">
        <v>101</v>
      </c>
      <c r="H1865" t="s">
        <v>7330</v>
      </c>
      <c r="I1865" t="s">
        <v>8347</v>
      </c>
      <c r="J1865" t="s">
        <v>9538</v>
      </c>
      <c r="K1865" s="29" t="str">
        <f t="shared" si="247"/>
        <v>&lt;ul&gt;
&lt;li&gt;Silky Soft made from 100% Microfiber.
&lt;li&gt;300 Thread count woven with superior single ply yarn.
&lt;li&gt;Fitted Sheet Made with elastic all around
&lt;li&gt;Fitted Sheet fits Mattress up to 16" deep
&lt;li&gt;Machine washable.
&lt;ul&gt;</v>
      </c>
      <c r="L1865" s="12" t="str">
        <f t="shared" si="244"/>
        <v>Silky Soft made from 100% Microfiber.
300 Thread count woven with superior single ply yarn.
Fitted Sheet Made with elastic all around
Fitted Sheet fits Mattress up to 16" deep
Machine washable.</v>
      </c>
      <c r="M1865" t="s">
        <v>9488</v>
      </c>
      <c r="N1865"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5"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5" t="s">
        <v>9489</v>
      </c>
      <c r="Q1865" t="s">
        <v>9490</v>
      </c>
      <c r="R1865" t="s">
        <v>9491</v>
      </c>
      <c r="S1865" t="s">
        <v>9492</v>
      </c>
      <c r="T1865" t="s">
        <v>8582</v>
      </c>
      <c r="U1865" t="s">
        <v>9537</v>
      </c>
      <c r="V1865" t="s">
        <v>9537</v>
      </c>
      <c r="W1865" s="20" t="s">
        <v>9539</v>
      </c>
      <c r="X1865" s="20" t="s">
        <v>9539</v>
      </c>
      <c r="Y1865" t="s">
        <v>9350</v>
      </c>
      <c r="Z1865" t="s">
        <v>9351</v>
      </c>
      <c r="AA1865" t="s">
        <v>113</v>
      </c>
      <c r="AB1865" s="12" t="s">
        <v>114</v>
      </c>
      <c r="AC1865" t="str">
        <f t="shared" si="249"/>
        <v>223.99</v>
      </c>
      <c r="AD1865" s="13" t="s">
        <v>9499</v>
      </c>
      <c r="AE1865" s="93">
        <f>AD1865+AG1865</f>
        <v>160.99</v>
      </c>
      <c r="AG1865">
        <v>5</v>
      </c>
      <c r="AI1865" t="s">
        <v>113</v>
      </c>
      <c r="AJ1865" s="11" t="s">
        <v>116</v>
      </c>
      <c r="AK1865" t="s">
        <v>9374</v>
      </c>
      <c r="AL1865" t="s">
        <v>9375</v>
      </c>
      <c r="AM1865" t="s">
        <v>9376</v>
      </c>
      <c r="AN1865" t="s">
        <v>9377</v>
      </c>
      <c r="AO1865" t="s">
        <v>9378</v>
      </c>
      <c r="AS1865"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65" t="s">
        <v>122</v>
      </c>
      <c r="AU1865" s="11" t="s">
        <v>122</v>
      </c>
      <c r="AV1865" t="s">
        <v>8241</v>
      </c>
      <c r="AW1865" t="s">
        <v>123</v>
      </c>
      <c r="BI1865">
        <v>2</v>
      </c>
      <c r="BN1865" t="s">
        <v>9529</v>
      </c>
      <c r="BO1865" t="s">
        <v>9530</v>
      </c>
      <c r="CB1865" t="s">
        <v>133</v>
      </c>
      <c r="CC1865" t="s">
        <v>134</v>
      </c>
      <c r="CD1865">
        <v>1</v>
      </c>
      <c r="CE1865">
        <v>4</v>
      </c>
      <c r="CG1865" t="s">
        <v>135</v>
      </c>
    </row>
    <row r="1866" spans="1:85" x14ac:dyDescent="0.3">
      <c r="A1866" s="39">
        <v>6865</v>
      </c>
      <c r="B1866" t="s">
        <v>98</v>
      </c>
      <c r="C1866" t="s">
        <v>9540</v>
      </c>
      <c r="D1866" t="s">
        <v>137</v>
      </c>
      <c r="E1866" t="s">
        <v>9526</v>
      </c>
      <c r="F1866" t="s">
        <v>138</v>
      </c>
      <c r="G1866" s="12" t="s">
        <v>101</v>
      </c>
      <c r="H1866" t="s">
        <v>8744</v>
      </c>
      <c r="I1866" t="s">
        <v>8347</v>
      </c>
      <c r="J1866" t="s">
        <v>9541</v>
      </c>
      <c r="K1866" s="29" t="str">
        <f t="shared" si="247"/>
        <v>&lt;ul&gt;
&lt;li&gt;Silky Soft made from 100% Microfiber.
&lt;li&gt;300 Thread count woven with superior single ply yarn.
&lt;li&gt;Fitted Sheet Made with elastic all around
&lt;li&gt;Fitted Sheet fits Mattress up to 16" deep
&lt;li&gt;Machine washable.
&lt;ul&gt;</v>
      </c>
      <c r="L1866" s="12" t="str">
        <f t="shared" si="244"/>
        <v>Silky Soft made from 100% Microfiber.
300 Thread count woven with superior single ply yarn.
Fitted Sheet Made with elastic all around
Fitted Sheet fits Mattress up to 16" deep
Machine washable.</v>
      </c>
      <c r="M1866" t="s">
        <v>9488</v>
      </c>
      <c r="N1866"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6"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6" t="s">
        <v>9489</v>
      </c>
      <c r="Q1866" t="s">
        <v>9490</v>
      </c>
      <c r="R1866" t="s">
        <v>9491</v>
      </c>
      <c r="S1866" t="s">
        <v>9492</v>
      </c>
      <c r="T1866" t="s">
        <v>8582</v>
      </c>
      <c r="U1866" t="s">
        <v>9540</v>
      </c>
      <c r="V1866" t="s">
        <v>9540</v>
      </c>
      <c r="W1866" s="20" t="s">
        <v>9542</v>
      </c>
      <c r="X1866" s="20" t="s">
        <v>9542</v>
      </c>
      <c r="Y1866" t="s">
        <v>9350</v>
      </c>
      <c r="Z1866" t="s">
        <v>9351</v>
      </c>
      <c r="AA1866" t="s">
        <v>113</v>
      </c>
      <c r="AB1866" s="12" t="s">
        <v>114</v>
      </c>
      <c r="AC1866" t="str">
        <f t="shared" si="249"/>
        <v>223.99</v>
      </c>
      <c r="AD1866" s="13" t="s">
        <v>9499</v>
      </c>
      <c r="AE1866" s="93">
        <f>AD1866+AG1866</f>
        <v>160.99</v>
      </c>
      <c r="AG1866">
        <v>5</v>
      </c>
      <c r="AI1866" t="s">
        <v>113</v>
      </c>
      <c r="AJ1866" s="11" t="s">
        <v>116</v>
      </c>
      <c r="AK1866" t="s">
        <v>9382</v>
      </c>
      <c r="AL1866" t="s">
        <v>9383</v>
      </c>
      <c r="AM1866" t="s">
        <v>9384</v>
      </c>
      <c r="AN1866" t="s">
        <v>9385</v>
      </c>
      <c r="AO1866" t="s">
        <v>9386</v>
      </c>
      <c r="AS1866"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66" t="s">
        <v>122</v>
      </c>
      <c r="AU1866" s="11" t="s">
        <v>122</v>
      </c>
      <c r="AV1866" t="s">
        <v>8241</v>
      </c>
      <c r="AW1866" t="s">
        <v>123</v>
      </c>
      <c r="BI1866">
        <v>2</v>
      </c>
      <c r="BN1866" t="s">
        <v>9529</v>
      </c>
      <c r="BO1866" t="s">
        <v>9530</v>
      </c>
      <c r="CB1866" t="s">
        <v>133</v>
      </c>
      <c r="CC1866" t="s">
        <v>134</v>
      </c>
      <c r="CD1866">
        <v>1</v>
      </c>
      <c r="CE1866">
        <v>4</v>
      </c>
      <c r="CG1866" t="s">
        <v>135</v>
      </c>
    </row>
    <row r="1867" spans="1:85" x14ac:dyDescent="0.3">
      <c r="A1867" s="39">
        <v>6866</v>
      </c>
      <c r="B1867" t="s">
        <v>98</v>
      </c>
      <c r="C1867" t="s">
        <v>9543</v>
      </c>
      <c r="D1867" t="s">
        <v>100</v>
      </c>
      <c r="G1867" s="12"/>
      <c r="J1867" t="s">
        <v>9544</v>
      </c>
      <c r="K1867" s="29" t="str">
        <f t="shared" si="247"/>
        <v>&lt;ul&gt;
&lt;li&gt;Silky Soft made from 100% Microfiber.
&lt;li&gt;300 Thread count woven with superior single ply yarn.
&lt;li&gt;Fitted Sheet Made with elastic all around
&lt;li&gt;Fitted Sheet fits Mattress up to 16" deep
&lt;li&gt;Machine washable.
&lt;ul&gt;</v>
      </c>
      <c r="L1867" s="12" t="str">
        <f t="shared" si="244"/>
        <v>Silky Soft made from 100% Microfiber.
300 Thread count woven with superior single ply yarn.
Fitted Sheet Made with elastic all around
Fitted Sheet fits Mattress up to 16" deep
Machine washable.</v>
      </c>
      <c r="M1867" t="s">
        <v>9488</v>
      </c>
      <c r="N1867"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7"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7" t="s">
        <v>9489</v>
      </c>
      <c r="Q1867" t="s">
        <v>9490</v>
      </c>
      <c r="R1867" t="s">
        <v>9491</v>
      </c>
      <c r="S1867" t="s">
        <v>9492</v>
      </c>
      <c r="T1867" t="s">
        <v>8582</v>
      </c>
      <c r="U1867" t="s">
        <v>9543</v>
      </c>
      <c r="V1867" t="s">
        <v>9543</v>
      </c>
      <c r="W1867" s="20" t="s">
        <v>9545</v>
      </c>
      <c r="X1867" s="20" t="s">
        <v>9545</v>
      </c>
      <c r="Y1867" t="s">
        <v>9350</v>
      </c>
      <c r="Z1867" t="s">
        <v>9351</v>
      </c>
      <c r="AA1867" t="s">
        <v>113</v>
      </c>
      <c r="AB1867" s="12" t="s">
        <v>114</v>
      </c>
      <c r="AC1867" t="str">
        <f t="shared" si="249"/>
        <v>0.99</v>
      </c>
      <c r="AE1867" s="93"/>
      <c r="AG1867">
        <v>5</v>
      </c>
      <c r="AI1867" t="s">
        <v>113</v>
      </c>
      <c r="AJ1867" s="11" t="s">
        <v>116</v>
      </c>
      <c r="AK1867" t="s">
        <v>9352</v>
      </c>
      <c r="AL1867" t="s">
        <v>9353</v>
      </c>
      <c r="AM1867" t="s">
        <v>9354</v>
      </c>
      <c r="AN1867" t="s">
        <v>9355</v>
      </c>
      <c r="AO1867" t="s">
        <v>9356</v>
      </c>
      <c r="AS1867"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67" t="s">
        <v>122</v>
      </c>
      <c r="AU1867" s="11" t="s">
        <v>122</v>
      </c>
      <c r="AV1867" t="s">
        <v>8241</v>
      </c>
      <c r="AW1867" t="s">
        <v>123</v>
      </c>
      <c r="BI1867">
        <v>2</v>
      </c>
      <c r="BN1867" t="s">
        <v>9546</v>
      </c>
      <c r="BO1867" t="s">
        <v>9547</v>
      </c>
      <c r="CB1867" t="s">
        <v>133</v>
      </c>
      <c r="CC1867" t="s">
        <v>134</v>
      </c>
      <c r="CD1867">
        <v>1</v>
      </c>
      <c r="CE1867">
        <v>4</v>
      </c>
      <c r="CG1867" t="s">
        <v>135</v>
      </c>
    </row>
    <row r="1868" spans="1:85" x14ac:dyDescent="0.3">
      <c r="A1868" s="39">
        <v>6867</v>
      </c>
      <c r="B1868" t="s">
        <v>98</v>
      </c>
      <c r="C1868" t="s">
        <v>9548</v>
      </c>
      <c r="D1868" t="s">
        <v>137</v>
      </c>
      <c r="E1868" t="s">
        <v>9543</v>
      </c>
      <c r="F1868" t="s">
        <v>138</v>
      </c>
      <c r="G1868" s="12" t="s">
        <v>101</v>
      </c>
      <c r="H1868" t="s">
        <v>7914</v>
      </c>
      <c r="I1868" t="s">
        <v>8373</v>
      </c>
      <c r="J1868" t="s">
        <v>9549</v>
      </c>
      <c r="K1868" s="29" t="str">
        <f t="shared" si="247"/>
        <v>&lt;ul&gt;
&lt;li&gt;Silky Soft made from 100% Microfiber.
&lt;li&gt;300 Thread count woven with superior single ply yarn.
&lt;li&gt;Fitted Sheet Made with elastic all around
&lt;li&gt;Fitted Sheet fits Mattress up to 16" deep
&lt;li&gt;Machine washable.
&lt;ul&gt;</v>
      </c>
      <c r="L1868" s="12" t="str">
        <f t="shared" si="244"/>
        <v>Silky Soft made from 100% Microfiber.
300 Thread count woven with superior single ply yarn.
Fitted Sheet Made with elastic all around
Fitted Sheet fits Mattress up to 16" deep
Machine washable.</v>
      </c>
      <c r="M1868" t="s">
        <v>9488</v>
      </c>
      <c r="N1868"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8"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8" t="s">
        <v>9489</v>
      </c>
      <c r="Q1868" t="s">
        <v>9490</v>
      </c>
      <c r="R1868" t="s">
        <v>9491</v>
      </c>
      <c r="S1868" t="s">
        <v>9492</v>
      </c>
      <c r="T1868" t="s">
        <v>8582</v>
      </c>
      <c r="U1868" t="s">
        <v>9548</v>
      </c>
      <c r="V1868" t="s">
        <v>9548</v>
      </c>
      <c r="W1868" s="20" t="s">
        <v>9550</v>
      </c>
      <c r="X1868" s="20" t="s">
        <v>9550</v>
      </c>
      <c r="Y1868" t="s">
        <v>9350</v>
      </c>
      <c r="Z1868" t="s">
        <v>9351</v>
      </c>
      <c r="AA1868" t="s">
        <v>113</v>
      </c>
      <c r="AB1868" s="12" t="s">
        <v>114</v>
      </c>
      <c r="AC1868" t="str">
        <f t="shared" si="249"/>
        <v>223.99</v>
      </c>
      <c r="AD1868" s="13" t="s">
        <v>9499</v>
      </c>
      <c r="AE1868" s="93">
        <f>AD1868+AG1868</f>
        <v>160.99</v>
      </c>
      <c r="AG1868">
        <v>5</v>
      </c>
      <c r="AI1868" t="s">
        <v>113</v>
      </c>
      <c r="AJ1868" s="11" t="s">
        <v>116</v>
      </c>
      <c r="AK1868" t="s">
        <v>9352</v>
      </c>
      <c r="AL1868" t="s">
        <v>9353</v>
      </c>
      <c r="AM1868" t="s">
        <v>9354</v>
      </c>
      <c r="AN1868" t="s">
        <v>9355</v>
      </c>
      <c r="AO1868" t="s">
        <v>9356</v>
      </c>
      <c r="AS1868"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68" t="s">
        <v>122</v>
      </c>
      <c r="AU1868" s="11" t="s">
        <v>122</v>
      </c>
      <c r="AV1868" t="s">
        <v>8241</v>
      </c>
      <c r="AW1868" t="s">
        <v>123</v>
      </c>
      <c r="BI1868">
        <v>2</v>
      </c>
      <c r="BN1868" t="s">
        <v>9546</v>
      </c>
      <c r="BO1868" t="s">
        <v>9547</v>
      </c>
      <c r="CB1868" t="s">
        <v>133</v>
      </c>
      <c r="CC1868" t="s">
        <v>134</v>
      </c>
      <c r="CD1868">
        <v>1</v>
      </c>
      <c r="CE1868">
        <v>4</v>
      </c>
      <c r="CG1868" t="s">
        <v>135</v>
      </c>
    </row>
    <row r="1869" spans="1:85" x14ac:dyDescent="0.3">
      <c r="A1869" s="39">
        <v>6868</v>
      </c>
      <c r="B1869" t="s">
        <v>98</v>
      </c>
      <c r="C1869" t="s">
        <v>9551</v>
      </c>
      <c r="D1869" t="s">
        <v>137</v>
      </c>
      <c r="E1869" t="s">
        <v>9543</v>
      </c>
      <c r="F1869" t="s">
        <v>138</v>
      </c>
      <c r="G1869" s="12" t="s">
        <v>101</v>
      </c>
      <c r="H1869" t="s">
        <v>7320</v>
      </c>
      <c r="I1869" t="s">
        <v>8373</v>
      </c>
      <c r="J1869" t="s">
        <v>9552</v>
      </c>
      <c r="K1869" s="29" t="str">
        <f t="shared" si="247"/>
        <v>&lt;ul&gt;
&lt;li&gt;Silky Soft made from 100% Microfiber.
&lt;li&gt;300 Thread count woven with superior single ply yarn.
&lt;li&gt;Fitted Sheet Made with elastic all around
&lt;li&gt;Fitted Sheet fits Mattress up to 16" deep
&lt;li&gt;Machine washable.
&lt;ul&gt;</v>
      </c>
      <c r="L1869" s="12" t="str">
        <f t="shared" si="244"/>
        <v>Silky Soft made from 100% Microfiber.
300 Thread count woven with superior single ply yarn.
Fitted Sheet Made with elastic all around
Fitted Sheet fits Mattress up to 16" deep
Machine washable.</v>
      </c>
      <c r="M1869" t="s">
        <v>9488</v>
      </c>
      <c r="N1869"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69"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69" t="s">
        <v>9489</v>
      </c>
      <c r="Q1869" t="s">
        <v>9490</v>
      </c>
      <c r="R1869" t="s">
        <v>9491</v>
      </c>
      <c r="S1869" t="s">
        <v>9492</v>
      </c>
      <c r="T1869" t="s">
        <v>8582</v>
      </c>
      <c r="U1869" t="s">
        <v>9551</v>
      </c>
      <c r="V1869" t="s">
        <v>9551</v>
      </c>
      <c r="W1869" s="20" t="s">
        <v>9553</v>
      </c>
      <c r="X1869" s="20" t="s">
        <v>9553</v>
      </c>
      <c r="Y1869" t="s">
        <v>9350</v>
      </c>
      <c r="Z1869" t="s">
        <v>9351</v>
      </c>
      <c r="AA1869" t="s">
        <v>113</v>
      </c>
      <c r="AB1869" s="12" t="s">
        <v>114</v>
      </c>
      <c r="AC1869" t="str">
        <f t="shared" si="249"/>
        <v>223.99</v>
      </c>
      <c r="AD1869" s="13" t="s">
        <v>9499</v>
      </c>
      <c r="AE1869" s="93">
        <f>AD1869+AG1869</f>
        <v>160.99</v>
      </c>
      <c r="AG1869">
        <v>5</v>
      </c>
      <c r="AI1869" t="s">
        <v>113</v>
      </c>
      <c r="AJ1869" s="11" t="s">
        <v>116</v>
      </c>
      <c r="AK1869" t="s">
        <v>9366</v>
      </c>
      <c r="AL1869" t="s">
        <v>9367</v>
      </c>
      <c r="AM1869" t="s">
        <v>9368</v>
      </c>
      <c r="AN1869" t="s">
        <v>9369</v>
      </c>
      <c r="AO1869" t="s">
        <v>9370</v>
      </c>
      <c r="AS1869" s="11" t="str">
        <f t="shared" si="246"/>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69" t="s">
        <v>122</v>
      </c>
      <c r="AU1869" s="11" t="s">
        <v>122</v>
      </c>
      <c r="AV1869" t="s">
        <v>8241</v>
      </c>
      <c r="AW1869" t="s">
        <v>123</v>
      </c>
      <c r="BI1869">
        <v>2</v>
      </c>
      <c r="BN1869" t="s">
        <v>9546</v>
      </c>
      <c r="BO1869" t="s">
        <v>9547</v>
      </c>
      <c r="CB1869" t="s">
        <v>133</v>
      </c>
      <c r="CC1869" t="s">
        <v>134</v>
      </c>
      <c r="CD1869">
        <v>1</v>
      </c>
      <c r="CE1869">
        <v>4</v>
      </c>
      <c r="CG1869" t="s">
        <v>135</v>
      </c>
    </row>
    <row r="1870" spans="1:85" x14ac:dyDescent="0.3">
      <c r="A1870" s="39">
        <v>6869</v>
      </c>
      <c r="B1870" t="s">
        <v>98</v>
      </c>
      <c r="C1870" t="s">
        <v>9554</v>
      </c>
      <c r="D1870" t="s">
        <v>137</v>
      </c>
      <c r="E1870" t="s">
        <v>9543</v>
      </c>
      <c r="F1870" t="s">
        <v>138</v>
      </c>
      <c r="G1870" s="12" t="s">
        <v>101</v>
      </c>
      <c r="H1870" t="s">
        <v>7330</v>
      </c>
      <c r="I1870" t="s">
        <v>8373</v>
      </c>
      <c r="J1870" t="s">
        <v>9555</v>
      </c>
      <c r="K1870" s="29" t="str">
        <f t="shared" si="247"/>
        <v>&lt;ul&gt;
&lt;li&gt;Silky Soft made from 100% Microfiber.
&lt;li&gt;300 Thread count woven with superior single ply yarn.
&lt;li&gt;Fitted Sheet Made with elastic all around
&lt;li&gt;Fitted Sheet fits Mattress up to 16" deep
&lt;li&gt;Machine washable.
&lt;ul&gt;</v>
      </c>
      <c r="L1870" s="12" t="str">
        <f t="shared" si="244"/>
        <v>Silky Soft made from 100% Microfiber.
300 Thread count woven with superior single ply yarn.
Fitted Sheet Made with elastic all around
Fitted Sheet fits Mattress up to 16" deep
Machine washable.</v>
      </c>
      <c r="M1870" t="s">
        <v>9488</v>
      </c>
      <c r="N1870"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0"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0" t="s">
        <v>9489</v>
      </c>
      <c r="Q1870" t="s">
        <v>9490</v>
      </c>
      <c r="R1870" t="s">
        <v>9491</v>
      </c>
      <c r="S1870" t="s">
        <v>9492</v>
      </c>
      <c r="T1870" t="s">
        <v>8582</v>
      </c>
      <c r="U1870" t="s">
        <v>9554</v>
      </c>
      <c r="V1870" t="s">
        <v>9554</v>
      </c>
      <c r="W1870" s="20" t="s">
        <v>9556</v>
      </c>
      <c r="X1870" s="20" t="s">
        <v>9556</v>
      </c>
      <c r="Y1870" t="s">
        <v>9350</v>
      </c>
      <c r="Z1870" t="s">
        <v>9351</v>
      </c>
      <c r="AA1870" t="s">
        <v>113</v>
      </c>
      <c r="AB1870" s="12" t="s">
        <v>114</v>
      </c>
      <c r="AC1870" t="str">
        <f t="shared" si="249"/>
        <v>223.99</v>
      </c>
      <c r="AD1870" s="13" t="s">
        <v>9499</v>
      </c>
      <c r="AE1870" s="93">
        <f>AD1870+AG1870</f>
        <v>160.99</v>
      </c>
      <c r="AG1870">
        <v>5</v>
      </c>
      <c r="AI1870" t="s">
        <v>113</v>
      </c>
      <c r="AJ1870" s="11" t="s">
        <v>116</v>
      </c>
      <c r="AK1870" t="s">
        <v>9374</v>
      </c>
      <c r="AL1870" t="s">
        <v>9375</v>
      </c>
      <c r="AM1870" t="s">
        <v>9376</v>
      </c>
      <c r="AN1870" t="s">
        <v>9377</v>
      </c>
      <c r="AO1870" t="s">
        <v>9378</v>
      </c>
      <c r="AS1870" s="11" t="str">
        <f t="shared" si="246"/>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70" t="s">
        <v>122</v>
      </c>
      <c r="AU1870" s="11" t="s">
        <v>122</v>
      </c>
      <c r="AV1870" t="s">
        <v>8241</v>
      </c>
      <c r="AW1870" t="s">
        <v>123</v>
      </c>
      <c r="BI1870">
        <v>2</v>
      </c>
      <c r="BN1870" t="s">
        <v>9546</v>
      </c>
      <c r="BO1870" t="s">
        <v>9547</v>
      </c>
      <c r="CB1870" t="s">
        <v>133</v>
      </c>
      <c r="CC1870" t="s">
        <v>134</v>
      </c>
      <c r="CD1870">
        <v>1</v>
      </c>
      <c r="CE1870">
        <v>4</v>
      </c>
      <c r="CG1870" t="s">
        <v>135</v>
      </c>
    </row>
    <row r="1871" spans="1:85" x14ac:dyDescent="0.3">
      <c r="A1871" s="39">
        <v>6870</v>
      </c>
      <c r="B1871" t="s">
        <v>98</v>
      </c>
      <c r="C1871" t="s">
        <v>9557</v>
      </c>
      <c r="D1871" t="s">
        <v>137</v>
      </c>
      <c r="E1871" t="s">
        <v>9543</v>
      </c>
      <c r="F1871" t="s">
        <v>138</v>
      </c>
      <c r="G1871" s="12" t="s">
        <v>101</v>
      </c>
      <c r="H1871" t="s">
        <v>8744</v>
      </c>
      <c r="I1871" t="s">
        <v>8373</v>
      </c>
      <c r="J1871" t="s">
        <v>9558</v>
      </c>
      <c r="K1871" s="29" t="str">
        <f t="shared" si="247"/>
        <v>&lt;ul&gt;
&lt;li&gt;Silky Soft made from 100% Microfiber.
&lt;li&gt;300 Thread count woven with superior single ply yarn.
&lt;li&gt;Fitted Sheet Made with elastic all around
&lt;li&gt;Fitted Sheet fits Mattress up to 16" deep
&lt;li&gt;Machine washable.
&lt;ul&gt;</v>
      </c>
      <c r="L1871" s="12" t="str">
        <f t="shared" si="244"/>
        <v>Silky Soft made from 100% Microfiber.
300 Thread count woven with superior single ply yarn.
Fitted Sheet Made with elastic all around
Fitted Sheet fits Mattress up to 16" deep
Machine washable.</v>
      </c>
      <c r="M1871" t="s">
        <v>9488</v>
      </c>
      <c r="N1871"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1"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1" t="s">
        <v>9489</v>
      </c>
      <c r="Q1871" t="s">
        <v>9490</v>
      </c>
      <c r="R1871" t="s">
        <v>9491</v>
      </c>
      <c r="S1871" t="s">
        <v>9492</v>
      </c>
      <c r="T1871" t="s">
        <v>8582</v>
      </c>
      <c r="U1871" t="s">
        <v>9557</v>
      </c>
      <c r="V1871" t="s">
        <v>9557</v>
      </c>
      <c r="W1871" s="20" t="s">
        <v>9559</v>
      </c>
      <c r="X1871" s="20" t="s">
        <v>9559</v>
      </c>
      <c r="Y1871" t="s">
        <v>9350</v>
      </c>
      <c r="Z1871" t="s">
        <v>9351</v>
      </c>
      <c r="AA1871" t="s">
        <v>113</v>
      </c>
      <c r="AB1871" s="12" t="s">
        <v>114</v>
      </c>
      <c r="AC1871" t="str">
        <f t="shared" si="249"/>
        <v>223.99</v>
      </c>
      <c r="AD1871" s="13" t="s">
        <v>9499</v>
      </c>
      <c r="AE1871" s="93">
        <f>AD1871+AG1871</f>
        <v>160.99</v>
      </c>
      <c r="AG1871">
        <v>5</v>
      </c>
      <c r="AI1871" t="s">
        <v>113</v>
      </c>
      <c r="AJ1871" s="11" t="s">
        <v>116</v>
      </c>
      <c r="AK1871" t="s">
        <v>9382</v>
      </c>
      <c r="AL1871" t="s">
        <v>9383</v>
      </c>
      <c r="AM1871" t="s">
        <v>9384</v>
      </c>
      <c r="AN1871" t="s">
        <v>9385</v>
      </c>
      <c r="AO1871" t="s">
        <v>9386</v>
      </c>
      <c r="AS1871" s="11" t="str">
        <f t="shared" si="246"/>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71" t="s">
        <v>122</v>
      </c>
      <c r="AU1871" s="11" t="s">
        <v>122</v>
      </c>
      <c r="AV1871" t="s">
        <v>8241</v>
      </c>
      <c r="AW1871" t="s">
        <v>123</v>
      </c>
      <c r="BI1871">
        <v>2</v>
      </c>
      <c r="BN1871" t="s">
        <v>9546</v>
      </c>
      <c r="BO1871" t="s">
        <v>9547</v>
      </c>
      <c r="CB1871" t="s">
        <v>133</v>
      </c>
      <c r="CC1871" t="s">
        <v>134</v>
      </c>
      <c r="CD1871">
        <v>1</v>
      </c>
      <c r="CE1871">
        <v>4</v>
      </c>
      <c r="CG1871" t="s">
        <v>135</v>
      </c>
    </row>
    <row r="1872" spans="1:85" x14ac:dyDescent="0.3">
      <c r="A1872" s="39">
        <v>6871</v>
      </c>
      <c r="B1872" t="s">
        <v>98</v>
      </c>
      <c r="C1872" t="s">
        <v>9560</v>
      </c>
      <c r="D1872" t="s">
        <v>100</v>
      </c>
      <c r="G1872" s="12"/>
      <c r="J1872" t="s">
        <v>9561</v>
      </c>
      <c r="K1872" s="29" t="str">
        <f t="shared" si="247"/>
        <v>&lt;ul&gt;
&lt;li&gt;Silky Soft made from 100% Microfiber.
&lt;li&gt;300 Thread count woven with superior single ply yarn.
&lt;li&gt;Fitted Sheet Made with elastic all around
&lt;li&gt;Fitted Sheet fits Mattress up to 16" deep
&lt;li&gt;Machine washable.
&lt;ul&gt;</v>
      </c>
      <c r="L1872" s="12" t="str">
        <f t="shared" si="244"/>
        <v>Silky Soft made from 100% Microfiber.
300 Thread count woven with superior single ply yarn.
Fitted Sheet Made with elastic all around
Fitted Sheet fits Mattress up to 16" deep
Machine washable.</v>
      </c>
      <c r="M1872" t="s">
        <v>9488</v>
      </c>
      <c r="N1872"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2" s="11" t="str">
        <f t="shared" si="245"/>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2" t="s">
        <v>9489</v>
      </c>
      <c r="Q1872" t="s">
        <v>9490</v>
      </c>
      <c r="R1872" t="s">
        <v>9491</v>
      </c>
      <c r="S1872" t="s">
        <v>9492</v>
      </c>
      <c r="T1872" t="s">
        <v>8582</v>
      </c>
      <c r="U1872" t="s">
        <v>9560</v>
      </c>
      <c r="V1872" t="s">
        <v>9560</v>
      </c>
      <c r="W1872" s="20" t="s">
        <v>9562</v>
      </c>
      <c r="X1872" s="20" t="s">
        <v>9562</v>
      </c>
      <c r="Y1872" t="s">
        <v>9350</v>
      </c>
      <c r="Z1872" t="s">
        <v>9351</v>
      </c>
      <c r="AA1872" t="s">
        <v>113</v>
      </c>
      <c r="AB1872" s="12" t="s">
        <v>114</v>
      </c>
      <c r="AC1872" t="str">
        <f t="shared" si="249"/>
        <v>0.99</v>
      </c>
      <c r="AE1872" s="93"/>
      <c r="AG1872">
        <v>5</v>
      </c>
      <c r="AI1872" t="s">
        <v>113</v>
      </c>
      <c r="AJ1872" s="11" t="s">
        <v>116</v>
      </c>
      <c r="AK1872" t="s">
        <v>9352</v>
      </c>
      <c r="AL1872" t="s">
        <v>9353</v>
      </c>
      <c r="AM1872" t="s">
        <v>9354</v>
      </c>
      <c r="AN1872" t="s">
        <v>9355</v>
      </c>
      <c r="AO1872" t="s">
        <v>9356</v>
      </c>
      <c r="AS1872" s="11" t="str">
        <f t="shared" si="246"/>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72" t="s">
        <v>122</v>
      </c>
      <c r="AU1872" s="11" t="s">
        <v>122</v>
      </c>
      <c r="AV1872" t="s">
        <v>8241</v>
      </c>
      <c r="AW1872" t="s">
        <v>123</v>
      </c>
      <c r="BI1872">
        <v>2</v>
      </c>
      <c r="BN1872" t="s">
        <v>9563</v>
      </c>
      <c r="BO1872" t="s">
        <v>9564</v>
      </c>
      <c r="CB1872" t="s">
        <v>133</v>
      </c>
      <c r="CC1872" t="s">
        <v>134</v>
      </c>
      <c r="CD1872">
        <v>1</v>
      </c>
      <c r="CE1872">
        <v>4</v>
      </c>
      <c r="CG1872" t="s">
        <v>135</v>
      </c>
    </row>
    <row r="1873" spans="1:85" x14ac:dyDescent="0.3">
      <c r="A1873" s="39">
        <v>6872</v>
      </c>
      <c r="B1873" t="s">
        <v>98</v>
      </c>
      <c r="C1873" t="s">
        <v>9565</v>
      </c>
      <c r="D1873" t="s">
        <v>137</v>
      </c>
      <c r="E1873" t="s">
        <v>9560</v>
      </c>
      <c r="F1873" t="s">
        <v>138</v>
      </c>
      <c r="G1873" s="12" t="s">
        <v>101</v>
      </c>
      <c r="H1873" t="s">
        <v>7914</v>
      </c>
      <c r="I1873" t="s">
        <v>7483</v>
      </c>
      <c r="J1873" t="s">
        <v>9566</v>
      </c>
      <c r="K1873" s="29" t="str">
        <f t="shared" si="247"/>
        <v>&lt;ul&gt;
&lt;li&gt;Silky Soft made from 100% Microfiber.
&lt;li&gt;300 Thread count woven with superior single ply yarn.
&lt;li&gt;Fitted Sheet Made with elastic all around
&lt;li&gt;Fitted Sheet fits Mattress up to 16" deep
&lt;li&gt;Machine washable.
&lt;ul&gt;</v>
      </c>
      <c r="L1873" s="12" t="str">
        <f t="shared" ref="L1873:L1936" si="251">P1873&amp;CHAR(10)&amp;Q1873&amp;CHAR(10)&amp;R1873&amp;CHAR(10)&amp;S1873&amp;CHAR(10)&amp;T1873</f>
        <v>Silky Soft made from 100% Microfiber.
300 Thread count woven with superior single ply yarn.
Fitted Sheet Made with elastic all around
Fitted Sheet fits Mattress up to 16" deep
Machine washable.</v>
      </c>
      <c r="M1873" t="s">
        <v>9488</v>
      </c>
      <c r="N1873" s="12" t="str">
        <f t="shared" si="248"/>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3" s="11" t="str">
        <f t="shared" ref="O1873:O1936" si="252">K1873&amp;CHAR(10)&amp;M1873</f>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3" t="s">
        <v>9489</v>
      </c>
      <c r="Q1873" t="s">
        <v>9490</v>
      </c>
      <c r="R1873" t="s">
        <v>9491</v>
      </c>
      <c r="S1873" t="s">
        <v>9492</v>
      </c>
      <c r="T1873" t="s">
        <v>8582</v>
      </c>
      <c r="U1873" t="s">
        <v>9565</v>
      </c>
      <c r="V1873" t="s">
        <v>9565</v>
      </c>
      <c r="W1873" s="20" t="s">
        <v>9567</v>
      </c>
      <c r="X1873" s="20" t="s">
        <v>9567</v>
      </c>
      <c r="Y1873" t="s">
        <v>9350</v>
      </c>
      <c r="Z1873" t="s">
        <v>9351</v>
      </c>
      <c r="AA1873" t="s">
        <v>113</v>
      </c>
      <c r="AB1873" s="12" t="s">
        <v>114</v>
      </c>
      <c r="AC1873" t="str">
        <f t="shared" si="249"/>
        <v>223.99</v>
      </c>
      <c r="AD1873" s="13" t="s">
        <v>9499</v>
      </c>
      <c r="AE1873" s="93">
        <f>AD1873+AG1873</f>
        <v>160.99</v>
      </c>
      <c r="AG1873">
        <v>5</v>
      </c>
      <c r="AI1873" t="s">
        <v>113</v>
      </c>
      <c r="AJ1873" s="11" t="s">
        <v>116</v>
      </c>
      <c r="AK1873" t="s">
        <v>9352</v>
      </c>
      <c r="AL1873" t="s">
        <v>9353</v>
      </c>
      <c r="AM1873" t="s">
        <v>9354</v>
      </c>
      <c r="AN1873" t="s">
        <v>9355</v>
      </c>
      <c r="AO1873" t="s">
        <v>9356</v>
      </c>
      <c r="AS1873" s="11" t="str">
        <f t="shared" ref="AS1873:AS1936" si="253">AK1873&amp;","&amp;AL1873&amp;","&amp;AM1873&amp;","&amp;AN1873&amp;""&amp;AO1873</f>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73" t="s">
        <v>122</v>
      </c>
      <c r="AU1873" s="11" t="s">
        <v>122</v>
      </c>
      <c r="AV1873" t="s">
        <v>8241</v>
      </c>
      <c r="AW1873" t="s">
        <v>123</v>
      </c>
      <c r="BI1873">
        <v>2</v>
      </c>
      <c r="BN1873" t="s">
        <v>9563</v>
      </c>
      <c r="BO1873" t="s">
        <v>9564</v>
      </c>
      <c r="CB1873" t="s">
        <v>133</v>
      </c>
      <c r="CC1873" t="s">
        <v>134</v>
      </c>
      <c r="CD1873">
        <v>1</v>
      </c>
      <c r="CE1873">
        <v>4</v>
      </c>
      <c r="CG1873" t="s">
        <v>135</v>
      </c>
    </row>
    <row r="1874" spans="1:85" x14ac:dyDescent="0.3">
      <c r="A1874" s="39">
        <v>6873</v>
      </c>
      <c r="B1874" t="s">
        <v>98</v>
      </c>
      <c r="C1874" t="s">
        <v>9568</v>
      </c>
      <c r="D1874" t="s">
        <v>137</v>
      </c>
      <c r="E1874" t="s">
        <v>9560</v>
      </c>
      <c r="F1874" t="s">
        <v>138</v>
      </c>
      <c r="G1874" s="12" t="s">
        <v>101</v>
      </c>
      <c r="H1874" t="s">
        <v>7320</v>
      </c>
      <c r="I1874" t="s">
        <v>7483</v>
      </c>
      <c r="J1874" t="s">
        <v>9569</v>
      </c>
      <c r="K1874" s="29" t="str">
        <f t="shared" ref="K1874:K1937" si="254">"&lt;ul&gt;"&amp;CHAR(10)&amp;"&lt;li&gt;"&amp;P1874&amp;CHAR(10)&amp;"&lt;li&gt;"&amp;Q1874&amp;CHAR(10)&amp;"&lt;li&gt;"&amp;R1874&amp;CHAR(10)&amp;"&lt;li&gt;"&amp;S1874&amp;CHAR(10)&amp;"&lt;li&gt;"&amp;T1874&amp;CHAR(10)&amp;"&lt;ul&gt;"</f>
        <v>&lt;ul&gt;
&lt;li&gt;Silky Soft made from 100% Microfiber.
&lt;li&gt;300 Thread count woven with superior single ply yarn.
&lt;li&gt;Fitted Sheet Made with elastic all around
&lt;li&gt;Fitted Sheet fits Mattress up to 16" deep
&lt;li&gt;Machine washable.
&lt;ul&gt;</v>
      </c>
      <c r="L1874" s="12" t="str">
        <f t="shared" si="251"/>
        <v>Silky Soft made from 100% Microfiber.
300 Thread count woven with superior single ply yarn.
Fitted Sheet Made with elastic all around
Fitted Sheet fits Mattress up to 16" deep
Machine washable.</v>
      </c>
      <c r="M1874" t="s">
        <v>9488</v>
      </c>
      <c r="N1874" s="12" t="str">
        <f t="shared" ref="N1874:N1937" si="255">P1874&amp;CHAR(10)&amp;Q1874&amp;CHAR(10)&amp;R1874&amp;CHAR(10)&amp;S1874&amp;CHAR(10)&amp;T1874&amp;CHAR(10)&amp;M1874</f>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4"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4" t="s">
        <v>9489</v>
      </c>
      <c r="Q1874" t="s">
        <v>9490</v>
      </c>
      <c r="R1874" t="s">
        <v>9491</v>
      </c>
      <c r="S1874" t="s">
        <v>9492</v>
      </c>
      <c r="T1874" t="s">
        <v>8582</v>
      </c>
      <c r="U1874" t="s">
        <v>9568</v>
      </c>
      <c r="V1874" t="s">
        <v>9568</v>
      </c>
      <c r="W1874" s="20" t="s">
        <v>9570</v>
      </c>
      <c r="X1874" s="20" t="s">
        <v>9570</v>
      </c>
      <c r="Y1874" t="s">
        <v>9350</v>
      </c>
      <c r="Z1874" t="s">
        <v>9351</v>
      </c>
      <c r="AA1874" t="s">
        <v>113</v>
      </c>
      <c r="AB1874" s="12" t="s">
        <v>114</v>
      </c>
      <c r="AC1874" t="str">
        <f t="shared" ref="AC1874:AC1937" si="256">CONCATENATE(ROUND(AD1874/0.7,0),".99")</f>
        <v>223.99</v>
      </c>
      <c r="AD1874" s="13" t="s">
        <v>9499</v>
      </c>
      <c r="AE1874" s="93">
        <f>AD1874+AG1874</f>
        <v>160.99</v>
      </c>
      <c r="AG1874">
        <v>5</v>
      </c>
      <c r="AI1874" t="s">
        <v>113</v>
      </c>
      <c r="AJ1874" s="11" t="s">
        <v>116</v>
      </c>
      <c r="AK1874" t="s">
        <v>9366</v>
      </c>
      <c r="AL1874" t="s">
        <v>9367</v>
      </c>
      <c r="AM1874" t="s">
        <v>9368</v>
      </c>
      <c r="AN1874" t="s">
        <v>9369</v>
      </c>
      <c r="AO1874" t="s">
        <v>9370</v>
      </c>
      <c r="AS1874"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74" t="s">
        <v>122</v>
      </c>
      <c r="AU1874" s="11" t="s">
        <v>122</v>
      </c>
      <c r="AV1874" t="s">
        <v>8241</v>
      </c>
      <c r="AW1874" t="s">
        <v>123</v>
      </c>
      <c r="BI1874">
        <v>2</v>
      </c>
      <c r="BN1874" t="s">
        <v>9563</v>
      </c>
      <c r="BO1874" t="s">
        <v>9564</v>
      </c>
      <c r="CB1874" t="s">
        <v>133</v>
      </c>
      <c r="CC1874" t="s">
        <v>134</v>
      </c>
      <c r="CD1874">
        <v>1</v>
      </c>
      <c r="CE1874">
        <v>4</v>
      </c>
      <c r="CG1874" t="s">
        <v>135</v>
      </c>
    </row>
    <row r="1875" spans="1:85" x14ac:dyDescent="0.3">
      <c r="A1875" s="39">
        <v>6874</v>
      </c>
      <c r="B1875" t="s">
        <v>98</v>
      </c>
      <c r="C1875" t="s">
        <v>9571</v>
      </c>
      <c r="D1875" t="s">
        <v>137</v>
      </c>
      <c r="E1875" t="s">
        <v>9560</v>
      </c>
      <c r="F1875" t="s">
        <v>138</v>
      </c>
      <c r="G1875" s="12" t="s">
        <v>101</v>
      </c>
      <c r="H1875" t="s">
        <v>7330</v>
      </c>
      <c r="I1875" t="s">
        <v>7483</v>
      </c>
      <c r="J1875" t="s">
        <v>9572</v>
      </c>
      <c r="K1875" s="29" t="str">
        <f t="shared" si="254"/>
        <v>&lt;ul&gt;
&lt;li&gt;Silky Soft made from 100% Microfiber.
&lt;li&gt;300 Thread count woven with superior single ply yarn.
&lt;li&gt;Fitted Sheet Made with elastic all around
&lt;li&gt;Fitted Sheet fits Mattress up to 16" deep
&lt;li&gt;Machine washable.
&lt;ul&gt;</v>
      </c>
      <c r="L1875" s="12" t="str">
        <f t="shared" si="251"/>
        <v>Silky Soft made from 100% Microfiber.
300 Thread count woven with superior single ply yarn.
Fitted Sheet Made with elastic all around
Fitted Sheet fits Mattress up to 16" deep
Machine washable.</v>
      </c>
      <c r="M1875" t="s">
        <v>9488</v>
      </c>
      <c r="N1875"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5"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5" t="s">
        <v>9489</v>
      </c>
      <c r="Q1875" t="s">
        <v>9490</v>
      </c>
      <c r="R1875" t="s">
        <v>9491</v>
      </c>
      <c r="S1875" t="s">
        <v>9492</v>
      </c>
      <c r="T1875" t="s">
        <v>8582</v>
      </c>
      <c r="U1875" t="s">
        <v>9571</v>
      </c>
      <c r="V1875" t="s">
        <v>9571</v>
      </c>
      <c r="W1875" s="20" t="s">
        <v>9573</v>
      </c>
      <c r="X1875" s="20" t="s">
        <v>9573</v>
      </c>
      <c r="Y1875" t="s">
        <v>9350</v>
      </c>
      <c r="Z1875" t="s">
        <v>9351</v>
      </c>
      <c r="AA1875" t="s">
        <v>113</v>
      </c>
      <c r="AB1875" s="12" t="s">
        <v>114</v>
      </c>
      <c r="AC1875" t="str">
        <f t="shared" si="256"/>
        <v>223.99</v>
      </c>
      <c r="AD1875" s="13" t="s">
        <v>9499</v>
      </c>
      <c r="AE1875" s="93">
        <f>AD1875+AG1875</f>
        <v>160.99</v>
      </c>
      <c r="AG1875">
        <v>5</v>
      </c>
      <c r="AI1875" t="s">
        <v>113</v>
      </c>
      <c r="AJ1875" s="11" t="s">
        <v>116</v>
      </c>
      <c r="AK1875" t="s">
        <v>9374</v>
      </c>
      <c r="AL1875" t="s">
        <v>9375</v>
      </c>
      <c r="AM1875" t="s">
        <v>9376</v>
      </c>
      <c r="AN1875" t="s">
        <v>9377</v>
      </c>
      <c r="AO1875" t="s">
        <v>9378</v>
      </c>
      <c r="AS1875"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75" t="s">
        <v>122</v>
      </c>
      <c r="AU1875" s="11" t="s">
        <v>122</v>
      </c>
      <c r="AV1875" t="s">
        <v>8241</v>
      </c>
      <c r="AW1875" t="s">
        <v>123</v>
      </c>
      <c r="BI1875">
        <v>2</v>
      </c>
      <c r="BN1875" t="s">
        <v>9563</v>
      </c>
      <c r="BO1875" t="s">
        <v>9564</v>
      </c>
      <c r="CB1875" t="s">
        <v>133</v>
      </c>
      <c r="CC1875" t="s">
        <v>134</v>
      </c>
      <c r="CD1875">
        <v>1</v>
      </c>
      <c r="CE1875">
        <v>4</v>
      </c>
      <c r="CG1875" t="s">
        <v>135</v>
      </c>
    </row>
    <row r="1876" spans="1:85" x14ac:dyDescent="0.3">
      <c r="A1876" s="39">
        <v>6875</v>
      </c>
      <c r="B1876" t="s">
        <v>98</v>
      </c>
      <c r="C1876" t="s">
        <v>9574</v>
      </c>
      <c r="D1876" t="s">
        <v>137</v>
      </c>
      <c r="E1876" t="s">
        <v>9560</v>
      </c>
      <c r="F1876" t="s">
        <v>138</v>
      </c>
      <c r="G1876" s="12" t="s">
        <v>101</v>
      </c>
      <c r="H1876" t="s">
        <v>8744</v>
      </c>
      <c r="I1876" t="s">
        <v>7483</v>
      </c>
      <c r="J1876" t="s">
        <v>9575</v>
      </c>
      <c r="K1876" s="29" t="str">
        <f t="shared" si="254"/>
        <v>&lt;ul&gt;
&lt;li&gt;Silky Soft made from 100% Microfiber.
&lt;li&gt;300 Thread count woven with superior single ply yarn.
&lt;li&gt;Fitted Sheet Made with elastic all around
&lt;li&gt;Fitted Sheet fits Mattress up to 16" deep
&lt;li&gt;Machine washable.
&lt;ul&gt;</v>
      </c>
      <c r="L1876" s="12" t="str">
        <f t="shared" si="251"/>
        <v>Silky Soft made from 100% Microfiber.
300 Thread count woven with superior single ply yarn.
Fitted Sheet Made with elastic all around
Fitted Sheet fits Mattress up to 16" deep
Machine washable.</v>
      </c>
      <c r="M1876" t="s">
        <v>9488</v>
      </c>
      <c r="N1876"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6"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6" t="s">
        <v>9489</v>
      </c>
      <c r="Q1876" t="s">
        <v>9490</v>
      </c>
      <c r="R1876" t="s">
        <v>9491</v>
      </c>
      <c r="S1876" t="s">
        <v>9492</v>
      </c>
      <c r="T1876" t="s">
        <v>8582</v>
      </c>
      <c r="U1876" t="s">
        <v>9574</v>
      </c>
      <c r="V1876" t="s">
        <v>9574</v>
      </c>
      <c r="W1876" s="20" t="s">
        <v>9576</v>
      </c>
      <c r="X1876" s="20" t="s">
        <v>9576</v>
      </c>
      <c r="Y1876" t="s">
        <v>9350</v>
      </c>
      <c r="Z1876" t="s">
        <v>9351</v>
      </c>
      <c r="AA1876" t="s">
        <v>113</v>
      </c>
      <c r="AB1876" s="12" t="s">
        <v>114</v>
      </c>
      <c r="AC1876" t="str">
        <f t="shared" si="256"/>
        <v>223.99</v>
      </c>
      <c r="AD1876" s="13" t="s">
        <v>9499</v>
      </c>
      <c r="AE1876" s="93">
        <f>AD1876+AG1876</f>
        <v>160.99</v>
      </c>
      <c r="AG1876">
        <v>5</v>
      </c>
      <c r="AI1876" t="s">
        <v>113</v>
      </c>
      <c r="AJ1876" s="11" t="s">
        <v>116</v>
      </c>
      <c r="AK1876" t="s">
        <v>9382</v>
      </c>
      <c r="AL1876" t="s">
        <v>9383</v>
      </c>
      <c r="AM1876" t="s">
        <v>9384</v>
      </c>
      <c r="AN1876" t="s">
        <v>9385</v>
      </c>
      <c r="AO1876" t="s">
        <v>9386</v>
      </c>
      <c r="AS1876"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76" t="s">
        <v>122</v>
      </c>
      <c r="AU1876" s="11" t="s">
        <v>122</v>
      </c>
      <c r="AV1876" t="s">
        <v>8241</v>
      </c>
      <c r="AW1876" t="s">
        <v>123</v>
      </c>
      <c r="BI1876">
        <v>2</v>
      </c>
      <c r="BN1876" t="s">
        <v>9563</v>
      </c>
      <c r="BO1876" t="s">
        <v>9564</v>
      </c>
      <c r="CB1876" t="s">
        <v>133</v>
      </c>
      <c r="CC1876" t="s">
        <v>134</v>
      </c>
      <c r="CD1876">
        <v>1</v>
      </c>
      <c r="CE1876">
        <v>4</v>
      </c>
      <c r="CG1876" t="s">
        <v>135</v>
      </c>
    </row>
    <row r="1877" spans="1:85" x14ac:dyDescent="0.3">
      <c r="A1877" s="39">
        <v>6876</v>
      </c>
      <c r="B1877" t="s">
        <v>98</v>
      </c>
      <c r="C1877" t="s">
        <v>9577</v>
      </c>
      <c r="D1877" t="s">
        <v>100</v>
      </c>
      <c r="G1877" s="12"/>
      <c r="J1877" t="s">
        <v>9578</v>
      </c>
      <c r="K1877" s="29" t="str">
        <f t="shared" si="254"/>
        <v>&lt;ul&gt;
&lt;li&gt;Silky Soft made from 100% Microfiber.
&lt;li&gt;300 Thread count woven with superior single ply yarn.
&lt;li&gt;Fitted Sheet Made with elastic all around
&lt;li&gt;Fitted Sheet fits Mattress up to 16" deep
&lt;li&gt;Machine washable.
&lt;ul&gt;</v>
      </c>
      <c r="L1877" s="12" t="str">
        <f t="shared" si="251"/>
        <v>Silky Soft made from 100% Microfiber.
300 Thread count woven with superior single ply yarn.
Fitted Sheet Made with elastic all around
Fitted Sheet fits Mattress up to 16" deep
Machine washable.</v>
      </c>
      <c r="M1877" t="s">
        <v>9488</v>
      </c>
      <c r="N1877"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7"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7" t="s">
        <v>9489</v>
      </c>
      <c r="Q1877" t="s">
        <v>9490</v>
      </c>
      <c r="R1877" t="s">
        <v>9491</v>
      </c>
      <c r="S1877" t="s">
        <v>9492</v>
      </c>
      <c r="T1877" t="s">
        <v>8582</v>
      </c>
      <c r="U1877" t="s">
        <v>9577</v>
      </c>
      <c r="V1877" t="s">
        <v>9577</v>
      </c>
      <c r="W1877" s="20" t="s">
        <v>9579</v>
      </c>
      <c r="X1877" s="20" t="s">
        <v>9579</v>
      </c>
      <c r="Y1877" t="s">
        <v>9350</v>
      </c>
      <c r="Z1877" t="s">
        <v>9351</v>
      </c>
      <c r="AA1877" t="s">
        <v>113</v>
      </c>
      <c r="AB1877" s="12" t="s">
        <v>114</v>
      </c>
      <c r="AC1877" t="str">
        <f t="shared" si="256"/>
        <v>0.99</v>
      </c>
      <c r="AE1877" s="93"/>
      <c r="AG1877">
        <v>5</v>
      </c>
      <c r="AI1877" t="s">
        <v>113</v>
      </c>
      <c r="AJ1877" s="11" t="s">
        <v>116</v>
      </c>
      <c r="AK1877" t="s">
        <v>9352</v>
      </c>
      <c r="AL1877" t="s">
        <v>9353</v>
      </c>
      <c r="AM1877" t="s">
        <v>9354</v>
      </c>
      <c r="AN1877" t="s">
        <v>9355</v>
      </c>
      <c r="AO1877" t="s">
        <v>9356</v>
      </c>
      <c r="AS1877"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77" t="s">
        <v>122</v>
      </c>
      <c r="AU1877" s="11" t="s">
        <v>122</v>
      </c>
      <c r="AV1877" t="s">
        <v>8241</v>
      </c>
      <c r="AW1877" t="s">
        <v>123</v>
      </c>
      <c r="BI1877">
        <v>2</v>
      </c>
      <c r="BN1877" t="s">
        <v>9580</v>
      </c>
      <c r="BO1877" t="s">
        <v>9581</v>
      </c>
      <c r="CB1877" t="s">
        <v>133</v>
      </c>
      <c r="CC1877" t="s">
        <v>134</v>
      </c>
      <c r="CD1877">
        <v>1</v>
      </c>
      <c r="CE1877">
        <v>4</v>
      </c>
      <c r="CG1877" t="s">
        <v>135</v>
      </c>
    </row>
    <row r="1878" spans="1:85" x14ac:dyDescent="0.3">
      <c r="A1878" s="39">
        <v>6877</v>
      </c>
      <c r="B1878" t="s">
        <v>98</v>
      </c>
      <c r="C1878" t="s">
        <v>9582</v>
      </c>
      <c r="D1878" t="s">
        <v>137</v>
      </c>
      <c r="E1878" t="s">
        <v>9577</v>
      </c>
      <c r="F1878" t="s">
        <v>138</v>
      </c>
      <c r="G1878" s="12" t="s">
        <v>101</v>
      </c>
      <c r="H1878" t="s">
        <v>7914</v>
      </c>
      <c r="I1878" t="s">
        <v>8351</v>
      </c>
      <c r="J1878" t="s">
        <v>9583</v>
      </c>
      <c r="K1878" s="29" t="str">
        <f t="shared" si="254"/>
        <v>&lt;ul&gt;
&lt;li&gt;Silky Soft made from 100% Microfiber.
&lt;li&gt;300 Thread count woven with superior single ply yarn.
&lt;li&gt;Fitted Sheet Made with elastic all around
&lt;li&gt;Fitted Sheet fits Mattress up to 16" deep
&lt;li&gt;Machine washable.
&lt;ul&gt;</v>
      </c>
      <c r="L1878" s="12" t="str">
        <f t="shared" si="251"/>
        <v>Silky Soft made from 100% Microfiber.
300 Thread count woven with superior single ply yarn.
Fitted Sheet Made with elastic all around
Fitted Sheet fits Mattress up to 16" deep
Machine washable.</v>
      </c>
      <c r="M1878" t="s">
        <v>9488</v>
      </c>
      <c r="N1878"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8"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8" t="s">
        <v>9489</v>
      </c>
      <c r="Q1878" t="s">
        <v>9490</v>
      </c>
      <c r="R1878" t="s">
        <v>9491</v>
      </c>
      <c r="S1878" t="s">
        <v>9492</v>
      </c>
      <c r="T1878" t="s">
        <v>8582</v>
      </c>
      <c r="U1878" t="s">
        <v>9582</v>
      </c>
      <c r="V1878" t="s">
        <v>9582</v>
      </c>
      <c r="W1878" s="20" t="s">
        <v>9584</v>
      </c>
      <c r="X1878" s="20" t="s">
        <v>9584</v>
      </c>
      <c r="Y1878" t="s">
        <v>9350</v>
      </c>
      <c r="Z1878" t="s">
        <v>9351</v>
      </c>
      <c r="AA1878" t="s">
        <v>113</v>
      </c>
      <c r="AB1878" s="12" t="s">
        <v>114</v>
      </c>
      <c r="AC1878" t="str">
        <f t="shared" si="256"/>
        <v>223.99</v>
      </c>
      <c r="AD1878" s="13" t="s">
        <v>9499</v>
      </c>
      <c r="AE1878" s="93">
        <f>AD1878+AG1878</f>
        <v>160.99</v>
      </c>
      <c r="AG1878">
        <v>5</v>
      </c>
      <c r="AI1878" t="s">
        <v>113</v>
      </c>
      <c r="AJ1878" s="11" t="s">
        <v>116</v>
      </c>
      <c r="AK1878" t="s">
        <v>9352</v>
      </c>
      <c r="AL1878" t="s">
        <v>9353</v>
      </c>
      <c r="AM1878" t="s">
        <v>9354</v>
      </c>
      <c r="AN1878" t="s">
        <v>9355</v>
      </c>
      <c r="AO1878" t="s">
        <v>9356</v>
      </c>
      <c r="AS1878"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78" t="s">
        <v>122</v>
      </c>
      <c r="AU1878" s="11" t="s">
        <v>122</v>
      </c>
      <c r="AV1878" t="s">
        <v>8241</v>
      </c>
      <c r="AW1878" t="s">
        <v>123</v>
      </c>
      <c r="BI1878">
        <v>2</v>
      </c>
      <c r="BN1878" t="s">
        <v>9580</v>
      </c>
      <c r="BO1878" t="s">
        <v>9581</v>
      </c>
      <c r="CB1878" t="s">
        <v>133</v>
      </c>
      <c r="CC1878" t="s">
        <v>134</v>
      </c>
      <c r="CD1878">
        <v>1</v>
      </c>
      <c r="CE1878">
        <v>4</v>
      </c>
      <c r="CG1878" t="s">
        <v>135</v>
      </c>
    </row>
    <row r="1879" spans="1:85" x14ac:dyDescent="0.3">
      <c r="A1879" s="39">
        <v>6878</v>
      </c>
      <c r="B1879" t="s">
        <v>98</v>
      </c>
      <c r="C1879" t="s">
        <v>9585</v>
      </c>
      <c r="D1879" t="s">
        <v>137</v>
      </c>
      <c r="E1879" t="s">
        <v>9577</v>
      </c>
      <c r="F1879" t="s">
        <v>138</v>
      </c>
      <c r="G1879" s="12" t="s">
        <v>101</v>
      </c>
      <c r="H1879" t="s">
        <v>7320</v>
      </c>
      <c r="I1879" t="s">
        <v>8351</v>
      </c>
      <c r="J1879" t="s">
        <v>9586</v>
      </c>
      <c r="K1879" s="29" t="str">
        <f t="shared" si="254"/>
        <v>&lt;ul&gt;
&lt;li&gt;Silky Soft made from 100% Microfiber.
&lt;li&gt;300 Thread count woven with superior single ply yarn.
&lt;li&gt;Fitted Sheet Made with elastic all around
&lt;li&gt;Fitted Sheet fits Mattress up to 16" deep
&lt;li&gt;Machine washable.
&lt;ul&gt;</v>
      </c>
      <c r="L1879" s="12" t="str">
        <f t="shared" si="251"/>
        <v>Silky Soft made from 100% Microfiber.
300 Thread count woven with superior single ply yarn.
Fitted Sheet Made with elastic all around
Fitted Sheet fits Mattress up to 16" deep
Machine washable.</v>
      </c>
      <c r="M1879" t="s">
        <v>9488</v>
      </c>
      <c r="N1879"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79"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79" t="s">
        <v>9489</v>
      </c>
      <c r="Q1879" t="s">
        <v>9490</v>
      </c>
      <c r="R1879" t="s">
        <v>9491</v>
      </c>
      <c r="S1879" t="s">
        <v>9492</v>
      </c>
      <c r="T1879" t="s">
        <v>8582</v>
      </c>
      <c r="U1879" t="s">
        <v>9585</v>
      </c>
      <c r="V1879" t="s">
        <v>9585</v>
      </c>
      <c r="W1879" s="20" t="s">
        <v>9587</v>
      </c>
      <c r="X1879" s="20" t="s">
        <v>9587</v>
      </c>
      <c r="Y1879" t="s">
        <v>9350</v>
      </c>
      <c r="Z1879" t="s">
        <v>9351</v>
      </c>
      <c r="AA1879" t="s">
        <v>113</v>
      </c>
      <c r="AB1879" s="12" t="s">
        <v>114</v>
      </c>
      <c r="AC1879" t="str">
        <f t="shared" si="256"/>
        <v>223.99</v>
      </c>
      <c r="AD1879" s="13" t="s">
        <v>9499</v>
      </c>
      <c r="AE1879" s="93">
        <f>AD1879+AG1879</f>
        <v>160.99</v>
      </c>
      <c r="AG1879">
        <v>5</v>
      </c>
      <c r="AI1879" t="s">
        <v>113</v>
      </c>
      <c r="AJ1879" s="11" t="s">
        <v>116</v>
      </c>
      <c r="AK1879" t="s">
        <v>9366</v>
      </c>
      <c r="AL1879" t="s">
        <v>9367</v>
      </c>
      <c r="AM1879" t="s">
        <v>9368</v>
      </c>
      <c r="AN1879" t="s">
        <v>9369</v>
      </c>
      <c r="AO1879" t="s">
        <v>9370</v>
      </c>
      <c r="AS1879"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79" t="s">
        <v>122</v>
      </c>
      <c r="AU1879" s="11" t="s">
        <v>122</v>
      </c>
      <c r="AV1879" t="s">
        <v>8241</v>
      </c>
      <c r="AW1879" t="s">
        <v>123</v>
      </c>
      <c r="BI1879">
        <v>2</v>
      </c>
      <c r="BN1879" t="s">
        <v>9580</v>
      </c>
      <c r="BO1879" t="s">
        <v>9581</v>
      </c>
      <c r="CB1879" t="s">
        <v>133</v>
      </c>
      <c r="CC1879" t="s">
        <v>134</v>
      </c>
      <c r="CD1879">
        <v>1</v>
      </c>
      <c r="CE1879">
        <v>4</v>
      </c>
      <c r="CG1879" t="s">
        <v>135</v>
      </c>
    </row>
    <row r="1880" spans="1:85" x14ac:dyDescent="0.3">
      <c r="A1880" s="39">
        <v>6879</v>
      </c>
      <c r="B1880" t="s">
        <v>98</v>
      </c>
      <c r="C1880" t="s">
        <v>9588</v>
      </c>
      <c r="D1880" t="s">
        <v>137</v>
      </c>
      <c r="E1880" t="s">
        <v>9577</v>
      </c>
      <c r="F1880" t="s">
        <v>138</v>
      </c>
      <c r="G1880" s="12" t="s">
        <v>101</v>
      </c>
      <c r="H1880" t="s">
        <v>7330</v>
      </c>
      <c r="I1880" t="s">
        <v>8351</v>
      </c>
      <c r="J1880" t="s">
        <v>9589</v>
      </c>
      <c r="K1880" s="29" t="str">
        <f t="shared" si="254"/>
        <v>&lt;ul&gt;
&lt;li&gt;Silky Soft made from 100% Microfiber.
&lt;li&gt;300 Thread count woven with superior single ply yarn.
&lt;li&gt;Fitted Sheet Made with elastic all around
&lt;li&gt;Fitted Sheet fits Mattress up to 16" deep
&lt;li&gt;Machine washable.
&lt;ul&gt;</v>
      </c>
      <c r="L1880" s="12" t="str">
        <f t="shared" si="251"/>
        <v>Silky Soft made from 100% Microfiber.
300 Thread count woven with superior single ply yarn.
Fitted Sheet Made with elastic all around
Fitted Sheet fits Mattress up to 16" deep
Machine washable.</v>
      </c>
      <c r="M1880" t="s">
        <v>9488</v>
      </c>
      <c r="N1880"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0"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0" t="s">
        <v>9489</v>
      </c>
      <c r="Q1880" t="s">
        <v>9490</v>
      </c>
      <c r="R1880" t="s">
        <v>9491</v>
      </c>
      <c r="S1880" t="s">
        <v>9492</v>
      </c>
      <c r="T1880" t="s">
        <v>8582</v>
      </c>
      <c r="U1880" t="s">
        <v>9588</v>
      </c>
      <c r="V1880" t="s">
        <v>9588</v>
      </c>
      <c r="W1880" s="20" t="s">
        <v>9590</v>
      </c>
      <c r="X1880" s="20" t="s">
        <v>9590</v>
      </c>
      <c r="Y1880" t="s">
        <v>9350</v>
      </c>
      <c r="Z1880" t="s">
        <v>9351</v>
      </c>
      <c r="AA1880" t="s">
        <v>113</v>
      </c>
      <c r="AB1880" s="12" t="s">
        <v>114</v>
      </c>
      <c r="AC1880" t="str">
        <f t="shared" si="256"/>
        <v>223.99</v>
      </c>
      <c r="AD1880" s="13" t="s">
        <v>9499</v>
      </c>
      <c r="AE1880" s="93">
        <f>AD1880+AG1880</f>
        <v>160.99</v>
      </c>
      <c r="AG1880">
        <v>5</v>
      </c>
      <c r="AI1880" t="s">
        <v>113</v>
      </c>
      <c r="AJ1880" s="11" t="s">
        <v>116</v>
      </c>
      <c r="AK1880" t="s">
        <v>9374</v>
      </c>
      <c r="AL1880" t="s">
        <v>9375</v>
      </c>
      <c r="AM1880" t="s">
        <v>9376</v>
      </c>
      <c r="AN1880" t="s">
        <v>9377</v>
      </c>
      <c r="AO1880" t="s">
        <v>9378</v>
      </c>
      <c r="AS1880"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80" t="s">
        <v>122</v>
      </c>
      <c r="AU1880" s="11" t="s">
        <v>122</v>
      </c>
      <c r="AV1880" t="s">
        <v>8241</v>
      </c>
      <c r="AW1880" t="s">
        <v>123</v>
      </c>
      <c r="BI1880">
        <v>2</v>
      </c>
      <c r="BN1880" t="s">
        <v>9580</v>
      </c>
      <c r="BO1880" t="s">
        <v>9581</v>
      </c>
      <c r="CB1880" t="s">
        <v>133</v>
      </c>
      <c r="CC1880" t="s">
        <v>134</v>
      </c>
      <c r="CD1880">
        <v>1</v>
      </c>
      <c r="CE1880">
        <v>4</v>
      </c>
      <c r="CG1880" t="s">
        <v>135</v>
      </c>
    </row>
    <row r="1881" spans="1:85" x14ac:dyDescent="0.3">
      <c r="A1881" s="39">
        <v>6880</v>
      </c>
      <c r="B1881" t="s">
        <v>98</v>
      </c>
      <c r="C1881" t="s">
        <v>9591</v>
      </c>
      <c r="D1881" t="s">
        <v>137</v>
      </c>
      <c r="E1881" t="s">
        <v>9577</v>
      </c>
      <c r="F1881" t="s">
        <v>138</v>
      </c>
      <c r="G1881" s="12" t="s">
        <v>101</v>
      </c>
      <c r="H1881" t="s">
        <v>8744</v>
      </c>
      <c r="I1881" t="s">
        <v>8351</v>
      </c>
      <c r="J1881" t="s">
        <v>9592</v>
      </c>
      <c r="K1881" s="29" t="str">
        <f t="shared" si="254"/>
        <v>&lt;ul&gt;
&lt;li&gt;Silky Soft made from 100% Microfiber.
&lt;li&gt;300 Thread count woven with superior single ply yarn.
&lt;li&gt;Fitted Sheet Made with elastic all around
&lt;li&gt;Fitted Sheet fits Mattress up to 16" deep
&lt;li&gt;Machine washable.
&lt;ul&gt;</v>
      </c>
      <c r="L1881" s="12" t="str">
        <f t="shared" si="251"/>
        <v>Silky Soft made from 100% Microfiber.
300 Thread count woven with superior single ply yarn.
Fitted Sheet Made with elastic all around
Fitted Sheet fits Mattress up to 16" deep
Machine washable.</v>
      </c>
      <c r="M1881" t="s">
        <v>9488</v>
      </c>
      <c r="N1881"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1"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1" t="s">
        <v>9489</v>
      </c>
      <c r="Q1881" t="s">
        <v>9490</v>
      </c>
      <c r="R1881" t="s">
        <v>9491</v>
      </c>
      <c r="S1881" t="s">
        <v>9492</v>
      </c>
      <c r="T1881" t="s">
        <v>8582</v>
      </c>
      <c r="U1881" t="s">
        <v>9591</v>
      </c>
      <c r="V1881" t="s">
        <v>9591</v>
      </c>
      <c r="W1881" s="20" t="s">
        <v>9593</v>
      </c>
      <c r="X1881" s="20" t="s">
        <v>9593</v>
      </c>
      <c r="Y1881" t="s">
        <v>9350</v>
      </c>
      <c r="Z1881" t="s">
        <v>9351</v>
      </c>
      <c r="AA1881" t="s">
        <v>113</v>
      </c>
      <c r="AB1881" s="12" t="s">
        <v>114</v>
      </c>
      <c r="AC1881" t="str">
        <f t="shared" si="256"/>
        <v>223.99</v>
      </c>
      <c r="AD1881" s="13" t="s">
        <v>9499</v>
      </c>
      <c r="AE1881" s="93">
        <f>AD1881+AG1881</f>
        <v>160.99</v>
      </c>
      <c r="AG1881">
        <v>5</v>
      </c>
      <c r="AI1881" t="s">
        <v>113</v>
      </c>
      <c r="AJ1881" s="11" t="s">
        <v>116</v>
      </c>
      <c r="AK1881" t="s">
        <v>9382</v>
      </c>
      <c r="AL1881" t="s">
        <v>9383</v>
      </c>
      <c r="AM1881" t="s">
        <v>9384</v>
      </c>
      <c r="AN1881" t="s">
        <v>9385</v>
      </c>
      <c r="AO1881" t="s">
        <v>9386</v>
      </c>
      <c r="AS1881"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81" t="s">
        <v>122</v>
      </c>
      <c r="AU1881" s="11" t="s">
        <v>122</v>
      </c>
      <c r="AV1881" t="s">
        <v>8241</v>
      </c>
      <c r="AW1881" t="s">
        <v>123</v>
      </c>
      <c r="BI1881">
        <v>2</v>
      </c>
      <c r="BN1881" t="s">
        <v>9580</v>
      </c>
      <c r="BO1881" t="s">
        <v>9581</v>
      </c>
      <c r="CB1881" t="s">
        <v>133</v>
      </c>
      <c r="CC1881" t="s">
        <v>134</v>
      </c>
      <c r="CD1881">
        <v>1</v>
      </c>
      <c r="CE1881">
        <v>4</v>
      </c>
      <c r="CG1881" t="s">
        <v>135</v>
      </c>
    </row>
    <row r="1882" spans="1:85" x14ac:dyDescent="0.3">
      <c r="A1882" s="39">
        <v>6881</v>
      </c>
      <c r="B1882" t="s">
        <v>98</v>
      </c>
      <c r="C1882" t="s">
        <v>9594</v>
      </c>
      <c r="D1882" t="s">
        <v>100</v>
      </c>
      <c r="G1882" s="12"/>
      <c r="J1882" t="s">
        <v>9595</v>
      </c>
      <c r="K1882" s="29" t="str">
        <f t="shared" si="254"/>
        <v>&lt;ul&gt;
&lt;li&gt;Silky Soft made from 100% Microfiber.
&lt;li&gt;300 Thread count woven with superior single ply yarn.
&lt;li&gt;Fitted Sheet Made with elastic all around
&lt;li&gt;Fitted Sheet fits Mattress up to 16" deep
&lt;li&gt;Machine washable.
&lt;ul&gt;</v>
      </c>
      <c r="L1882" s="12" t="str">
        <f t="shared" si="251"/>
        <v>Silky Soft made from 100% Microfiber.
300 Thread count woven with superior single ply yarn.
Fitted Sheet Made with elastic all around
Fitted Sheet fits Mattress up to 16" deep
Machine washable.</v>
      </c>
      <c r="M1882" t="s">
        <v>9488</v>
      </c>
      <c r="N1882"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2"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2" t="s">
        <v>9489</v>
      </c>
      <c r="Q1882" t="s">
        <v>9490</v>
      </c>
      <c r="R1882" t="s">
        <v>9491</v>
      </c>
      <c r="S1882" t="s">
        <v>9492</v>
      </c>
      <c r="T1882" t="s">
        <v>8582</v>
      </c>
      <c r="U1882" t="s">
        <v>9594</v>
      </c>
      <c r="V1882" t="s">
        <v>9594</v>
      </c>
      <c r="W1882" s="20" t="s">
        <v>9596</v>
      </c>
      <c r="X1882" s="20" t="s">
        <v>9596</v>
      </c>
      <c r="Y1882" t="s">
        <v>9350</v>
      </c>
      <c r="Z1882" t="s">
        <v>9351</v>
      </c>
      <c r="AA1882" t="s">
        <v>113</v>
      </c>
      <c r="AB1882" s="12" t="s">
        <v>114</v>
      </c>
      <c r="AC1882" t="str">
        <f t="shared" si="256"/>
        <v>0.99</v>
      </c>
      <c r="AE1882" s="93"/>
      <c r="AG1882">
        <v>5</v>
      </c>
      <c r="AI1882" t="s">
        <v>113</v>
      </c>
      <c r="AJ1882" s="11" t="s">
        <v>116</v>
      </c>
      <c r="AK1882" t="s">
        <v>9352</v>
      </c>
      <c r="AL1882" t="s">
        <v>9353</v>
      </c>
      <c r="AM1882" t="s">
        <v>9354</v>
      </c>
      <c r="AN1882" t="s">
        <v>9355</v>
      </c>
      <c r="AO1882" t="s">
        <v>9356</v>
      </c>
      <c r="AS1882"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82" t="s">
        <v>122</v>
      </c>
      <c r="AU1882" s="11" t="s">
        <v>122</v>
      </c>
      <c r="AV1882" t="s">
        <v>8241</v>
      </c>
      <c r="AW1882" t="s">
        <v>123</v>
      </c>
      <c r="BI1882">
        <v>2</v>
      </c>
      <c r="BN1882" t="s">
        <v>9597</v>
      </c>
      <c r="BO1882" t="s">
        <v>9598</v>
      </c>
      <c r="CB1882" t="s">
        <v>133</v>
      </c>
      <c r="CC1882" t="s">
        <v>134</v>
      </c>
      <c r="CD1882">
        <v>1</v>
      </c>
      <c r="CE1882">
        <v>4</v>
      </c>
      <c r="CG1882" t="s">
        <v>135</v>
      </c>
    </row>
    <row r="1883" spans="1:85" x14ac:dyDescent="0.3">
      <c r="A1883" s="39">
        <v>6882</v>
      </c>
      <c r="B1883" t="s">
        <v>98</v>
      </c>
      <c r="C1883" t="s">
        <v>9599</v>
      </c>
      <c r="D1883" t="s">
        <v>137</v>
      </c>
      <c r="E1883" t="s">
        <v>9594</v>
      </c>
      <c r="F1883" t="s">
        <v>138</v>
      </c>
      <c r="G1883" s="12" t="s">
        <v>101</v>
      </c>
      <c r="H1883" t="s">
        <v>7914</v>
      </c>
      <c r="I1883" t="s">
        <v>7311</v>
      </c>
      <c r="J1883" t="s">
        <v>9600</v>
      </c>
      <c r="K1883" s="29" t="str">
        <f t="shared" si="254"/>
        <v>&lt;ul&gt;
&lt;li&gt;Silky Soft made from 100% Microfiber.
&lt;li&gt;300 Thread count woven with superior single ply yarn.
&lt;li&gt;Fitted Sheet Made with elastic all around
&lt;li&gt;Fitted Sheet fits Mattress up to 16" deep
&lt;li&gt;Machine washable.
&lt;ul&gt;</v>
      </c>
      <c r="L1883" s="12" t="str">
        <f t="shared" si="251"/>
        <v>Silky Soft made from 100% Microfiber.
300 Thread count woven with superior single ply yarn.
Fitted Sheet Made with elastic all around
Fitted Sheet fits Mattress up to 16" deep
Machine washable.</v>
      </c>
      <c r="M1883" t="s">
        <v>9488</v>
      </c>
      <c r="N1883"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3"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3" t="s">
        <v>9489</v>
      </c>
      <c r="Q1883" t="s">
        <v>9490</v>
      </c>
      <c r="R1883" t="s">
        <v>9491</v>
      </c>
      <c r="S1883" t="s">
        <v>9492</v>
      </c>
      <c r="T1883" t="s">
        <v>8582</v>
      </c>
      <c r="U1883" t="s">
        <v>9599</v>
      </c>
      <c r="V1883" t="s">
        <v>9599</v>
      </c>
      <c r="W1883" s="20" t="s">
        <v>9601</v>
      </c>
      <c r="X1883" s="20" t="s">
        <v>9601</v>
      </c>
      <c r="Y1883" t="s">
        <v>9350</v>
      </c>
      <c r="Z1883" t="s">
        <v>9351</v>
      </c>
      <c r="AA1883" t="s">
        <v>113</v>
      </c>
      <c r="AB1883" s="12" t="s">
        <v>114</v>
      </c>
      <c r="AC1883" t="str">
        <f t="shared" si="256"/>
        <v>223.99</v>
      </c>
      <c r="AD1883" s="13" t="s">
        <v>9499</v>
      </c>
      <c r="AE1883" s="93">
        <f>AD1883+AG1883</f>
        <v>160.99</v>
      </c>
      <c r="AG1883">
        <v>5</v>
      </c>
      <c r="AI1883" t="s">
        <v>113</v>
      </c>
      <c r="AJ1883" s="11" t="s">
        <v>116</v>
      </c>
      <c r="AK1883" t="s">
        <v>9352</v>
      </c>
      <c r="AL1883" t="s">
        <v>9353</v>
      </c>
      <c r="AM1883" t="s">
        <v>9354</v>
      </c>
      <c r="AN1883" t="s">
        <v>9355</v>
      </c>
      <c r="AO1883" t="s">
        <v>9356</v>
      </c>
      <c r="AS1883"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83" t="s">
        <v>122</v>
      </c>
      <c r="AU1883" s="11" t="s">
        <v>122</v>
      </c>
      <c r="AV1883" t="s">
        <v>8241</v>
      </c>
      <c r="AW1883" t="s">
        <v>123</v>
      </c>
      <c r="BI1883">
        <v>2</v>
      </c>
      <c r="BN1883" t="s">
        <v>9597</v>
      </c>
      <c r="BO1883" t="s">
        <v>9598</v>
      </c>
      <c r="CB1883" t="s">
        <v>133</v>
      </c>
      <c r="CC1883" t="s">
        <v>134</v>
      </c>
      <c r="CD1883">
        <v>1</v>
      </c>
      <c r="CE1883">
        <v>4</v>
      </c>
      <c r="CG1883" t="s">
        <v>135</v>
      </c>
    </row>
    <row r="1884" spans="1:85" x14ac:dyDescent="0.3">
      <c r="A1884" s="39">
        <v>6883</v>
      </c>
      <c r="B1884" t="s">
        <v>98</v>
      </c>
      <c r="C1884" t="s">
        <v>9602</v>
      </c>
      <c r="D1884" t="s">
        <v>137</v>
      </c>
      <c r="E1884" t="s">
        <v>9594</v>
      </c>
      <c r="F1884" t="s">
        <v>138</v>
      </c>
      <c r="G1884" s="12" t="s">
        <v>101</v>
      </c>
      <c r="H1884" t="s">
        <v>7320</v>
      </c>
      <c r="I1884" t="s">
        <v>7311</v>
      </c>
      <c r="J1884" t="s">
        <v>9603</v>
      </c>
      <c r="K1884" s="29" t="str">
        <f t="shared" si="254"/>
        <v>&lt;ul&gt;
&lt;li&gt;Silky Soft made from 100% Microfiber.
&lt;li&gt;300 Thread count woven with superior single ply yarn.
&lt;li&gt;Fitted Sheet Made with elastic all around
&lt;li&gt;Fitted Sheet fits Mattress up to 16" deep
&lt;li&gt;Machine washable.
&lt;ul&gt;</v>
      </c>
      <c r="L1884" s="12" t="str">
        <f t="shared" si="251"/>
        <v>Silky Soft made from 100% Microfiber.
300 Thread count woven with superior single ply yarn.
Fitted Sheet Made with elastic all around
Fitted Sheet fits Mattress up to 16" deep
Machine washable.</v>
      </c>
      <c r="M1884" t="s">
        <v>9488</v>
      </c>
      <c r="N1884"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4"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4" t="s">
        <v>9489</v>
      </c>
      <c r="Q1884" t="s">
        <v>9490</v>
      </c>
      <c r="R1884" t="s">
        <v>9491</v>
      </c>
      <c r="S1884" t="s">
        <v>9492</v>
      </c>
      <c r="T1884" t="s">
        <v>8582</v>
      </c>
      <c r="U1884" t="s">
        <v>9602</v>
      </c>
      <c r="V1884" t="s">
        <v>9602</v>
      </c>
      <c r="W1884" s="20" t="s">
        <v>9604</v>
      </c>
      <c r="X1884" s="20" t="s">
        <v>9604</v>
      </c>
      <c r="Y1884" t="s">
        <v>9350</v>
      </c>
      <c r="Z1884" t="s">
        <v>9351</v>
      </c>
      <c r="AA1884" t="s">
        <v>113</v>
      </c>
      <c r="AB1884" s="12" t="s">
        <v>114</v>
      </c>
      <c r="AC1884" t="str">
        <f t="shared" si="256"/>
        <v>223.99</v>
      </c>
      <c r="AD1884" s="13" t="s">
        <v>9499</v>
      </c>
      <c r="AE1884" s="93">
        <f>AD1884+AG1884</f>
        <v>160.99</v>
      </c>
      <c r="AG1884">
        <v>5</v>
      </c>
      <c r="AI1884" t="s">
        <v>113</v>
      </c>
      <c r="AJ1884" s="11" t="s">
        <v>116</v>
      </c>
      <c r="AK1884" t="s">
        <v>9366</v>
      </c>
      <c r="AL1884" t="s">
        <v>9367</v>
      </c>
      <c r="AM1884" t="s">
        <v>9368</v>
      </c>
      <c r="AN1884" t="s">
        <v>9369</v>
      </c>
      <c r="AO1884" t="s">
        <v>9370</v>
      </c>
      <c r="AS1884"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84" t="s">
        <v>122</v>
      </c>
      <c r="AU1884" s="11" t="s">
        <v>122</v>
      </c>
      <c r="AV1884" t="s">
        <v>8241</v>
      </c>
      <c r="AW1884" t="s">
        <v>123</v>
      </c>
      <c r="BI1884">
        <v>2</v>
      </c>
      <c r="BN1884" t="s">
        <v>9597</v>
      </c>
      <c r="BO1884" t="s">
        <v>9598</v>
      </c>
      <c r="CB1884" t="s">
        <v>133</v>
      </c>
      <c r="CC1884" t="s">
        <v>134</v>
      </c>
      <c r="CD1884">
        <v>1</v>
      </c>
      <c r="CE1884">
        <v>4</v>
      </c>
      <c r="CG1884" t="s">
        <v>135</v>
      </c>
    </row>
    <row r="1885" spans="1:85" x14ac:dyDescent="0.3">
      <c r="A1885" s="39">
        <v>6884</v>
      </c>
      <c r="B1885" t="s">
        <v>98</v>
      </c>
      <c r="C1885" t="s">
        <v>9605</v>
      </c>
      <c r="D1885" t="s">
        <v>137</v>
      </c>
      <c r="E1885" t="s">
        <v>9594</v>
      </c>
      <c r="F1885" t="s">
        <v>138</v>
      </c>
      <c r="G1885" s="12" t="s">
        <v>101</v>
      </c>
      <c r="H1885" t="s">
        <v>7330</v>
      </c>
      <c r="I1885" t="s">
        <v>7311</v>
      </c>
      <c r="J1885" t="s">
        <v>9606</v>
      </c>
      <c r="K1885" s="29" t="str">
        <f t="shared" si="254"/>
        <v>&lt;ul&gt;
&lt;li&gt;Silky Soft made from 100% Microfiber.
&lt;li&gt;300 Thread count woven with superior single ply yarn.
&lt;li&gt;Fitted Sheet Made with elastic all around
&lt;li&gt;Fitted Sheet fits Mattress up to 16" deep
&lt;li&gt;Machine washable.
&lt;ul&gt;</v>
      </c>
      <c r="L1885" s="12" t="str">
        <f t="shared" si="251"/>
        <v>Silky Soft made from 100% Microfiber.
300 Thread count woven with superior single ply yarn.
Fitted Sheet Made with elastic all around
Fitted Sheet fits Mattress up to 16" deep
Machine washable.</v>
      </c>
      <c r="M1885" t="s">
        <v>9488</v>
      </c>
      <c r="N1885"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5"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5" t="s">
        <v>9489</v>
      </c>
      <c r="Q1885" t="s">
        <v>9490</v>
      </c>
      <c r="R1885" t="s">
        <v>9491</v>
      </c>
      <c r="S1885" t="s">
        <v>9492</v>
      </c>
      <c r="T1885" t="s">
        <v>8582</v>
      </c>
      <c r="U1885" t="s">
        <v>9605</v>
      </c>
      <c r="V1885" t="s">
        <v>9605</v>
      </c>
      <c r="W1885" s="20" t="s">
        <v>9607</v>
      </c>
      <c r="X1885" s="20" t="s">
        <v>9607</v>
      </c>
      <c r="Y1885" t="s">
        <v>9350</v>
      </c>
      <c r="Z1885" t="s">
        <v>9351</v>
      </c>
      <c r="AA1885" t="s">
        <v>113</v>
      </c>
      <c r="AB1885" s="12" t="s">
        <v>114</v>
      </c>
      <c r="AC1885" t="str">
        <f t="shared" si="256"/>
        <v>223.99</v>
      </c>
      <c r="AD1885" s="13" t="s">
        <v>9499</v>
      </c>
      <c r="AE1885" s="93">
        <f>AD1885+AG1885</f>
        <v>160.99</v>
      </c>
      <c r="AG1885">
        <v>5</v>
      </c>
      <c r="AI1885" t="s">
        <v>113</v>
      </c>
      <c r="AJ1885" s="11" t="s">
        <v>116</v>
      </c>
      <c r="AK1885" t="s">
        <v>9374</v>
      </c>
      <c r="AL1885" t="s">
        <v>9375</v>
      </c>
      <c r="AM1885" t="s">
        <v>9376</v>
      </c>
      <c r="AN1885" t="s">
        <v>9377</v>
      </c>
      <c r="AO1885" t="s">
        <v>9378</v>
      </c>
      <c r="AS1885"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85" t="s">
        <v>122</v>
      </c>
      <c r="AU1885" s="11" t="s">
        <v>122</v>
      </c>
      <c r="AV1885" t="s">
        <v>8241</v>
      </c>
      <c r="AW1885" t="s">
        <v>123</v>
      </c>
      <c r="BI1885">
        <v>2</v>
      </c>
      <c r="BN1885" t="s">
        <v>9597</v>
      </c>
      <c r="BO1885" t="s">
        <v>9598</v>
      </c>
      <c r="CB1885" t="s">
        <v>133</v>
      </c>
      <c r="CC1885" t="s">
        <v>134</v>
      </c>
      <c r="CD1885">
        <v>1</v>
      </c>
      <c r="CE1885">
        <v>4</v>
      </c>
      <c r="CG1885" t="s">
        <v>135</v>
      </c>
    </row>
    <row r="1886" spans="1:85" x14ac:dyDescent="0.3">
      <c r="A1886" s="39">
        <v>6885</v>
      </c>
      <c r="B1886" t="s">
        <v>98</v>
      </c>
      <c r="C1886" t="s">
        <v>9608</v>
      </c>
      <c r="D1886" t="s">
        <v>137</v>
      </c>
      <c r="E1886" t="s">
        <v>9594</v>
      </c>
      <c r="F1886" t="s">
        <v>138</v>
      </c>
      <c r="G1886" s="12" t="s">
        <v>101</v>
      </c>
      <c r="H1886" t="s">
        <v>8744</v>
      </c>
      <c r="I1886" t="s">
        <v>7311</v>
      </c>
      <c r="J1886" t="s">
        <v>9609</v>
      </c>
      <c r="K1886" s="29" t="str">
        <f t="shared" si="254"/>
        <v>&lt;ul&gt;
&lt;li&gt;Silky Soft made from 100% Microfiber.
&lt;li&gt;300 Thread count woven with superior single ply yarn.
&lt;li&gt;Fitted Sheet Made with elastic all around
&lt;li&gt;Fitted Sheet fits Mattress up to 16" deep
&lt;li&gt;Machine washable.
&lt;ul&gt;</v>
      </c>
      <c r="L1886" s="12" t="str">
        <f t="shared" si="251"/>
        <v>Silky Soft made from 100% Microfiber.
300 Thread count woven with superior single ply yarn.
Fitted Sheet Made with elastic all around
Fitted Sheet fits Mattress up to 16" deep
Machine washable.</v>
      </c>
      <c r="M1886" t="s">
        <v>9488</v>
      </c>
      <c r="N1886"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6"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6" t="s">
        <v>9489</v>
      </c>
      <c r="Q1886" t="s">
        <v>9490</v>
      </c>
      <c r="R1886" t="s">
        <v>9491</v>
      </c>
      <c r="S1886" t="s">
        <v>9492</v>
      </c>
      <c r="T1886" t="s">
        <v>8582</v>
      </c>
      <c r="U1886" t="s">
        <v>9608</v>
      </c>
      <c r="V1886" t="s">
        <v>9608</v>
      </c>
      <c r="W1886" s="20" t="s">
        <v>9610</v>
      </c>
      <c r="X1886" s="20" t="s">
        <v>9610</v>
      </c>
      <c r="Y1886" t="s">
        <v>9350</v>
      </c>
      <c r="Z1886" t="s">
        <v>9351</v>
      </c>
      <c r="AA1886" t="s">
        <v>113</v>
      </c>
      <c r="AB1886" s="12" t="s">
        <v>114</v>
      </c>
      <c r="AC1886" t="str">
        <f t="shared" si="256"/>
        <v>223.99</v>
      </c>
      <c r="AD1886" s="13" t="s">
        <v>9499</v>
      </c>
      <c r="AE1886" s="93">
        <f>AD1886+AG1886</f>
        <v>160.99</v>
      </c>
      <c r="AG1886">
        <v>5</v>
      </c>
      <c r="AI1886" t="s">
        <v>113</v>
      </c>
      <c r="AJ1886" s="11" t="s">
        <v>116</v>
      </c>
      <c r="AK1886" t="s">
        <v>9382</v>
      </c>
      <c r="AL1886" t="s">
        <v>9383</v>
      </c>
      <c r="AM1886" t="s">
        <v>9384</v>
      </c>
      <c r="AN1886" t="s">
        <v>9385</v>
      </c>
      <c r="AO1886" t="s">
        <v>9386</v>
      </c>
      <c r="AS1886"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86" t="s">
        <v>122</v>
      </c>
      <c r="AU1886" s="11" t="s">
        <v>122</v>
      </c>
      <c r="AV1886" t="s">
        <v>8241</v>
      </c>
      <c r="AW1886" t="s">
        <v>123</v>
      </c>
      <c r="BI1886">
        <v>2</v>
      </c>
      <c r="BN1886" t="s">
        <v>9597</v>
      </c>
      <c r="BO1886" t="s">
        <v>9598</v>
      </c>
      <c r="CB1886" t="s">
        <v>133</v>
      </c>
      <c r="CC1886" t="s">
        <v>134</v>
      </c>
      <c r="CD1886">
        <v>1</v>
      </c>
      <c r="CE1886">
        <v>4</v>
      </c>
      <c r="CG1886" t="s">
        <v>135</v>
      </c>
    </row>
    <row r="1887" spans="1:85" x14ac:dyDescent="0.3">
      <c r="A1887" s="39">
        <v>6886</v>
      </c>
      <c r="B1887" t="s">
        <v>98</v>
      </c>
      <c r="C1887" t="s">
        <v>9611</v>
      </c>
      <c r="D1887" t="s">
        <v>100</v>
      </c>
      <c r="G1887" s="12"/>
      <c r="J1887" t="s">
        <v>9612</v>
      </c>
      <c r="K1887" s="29" t="str">
        <f t="shared" si="254"/>
        <v>&lt;ul&gt;
&lt;li&gt;Silky Soft made from 100% Microfiber.
&lt;li&gt;300 Thread count woven with superior single ply yarn.
&lt;li&gt;Fitted Sheet Made with elastic all around
&lt;li&gt;Fitted Sheet fits Mattress up to 16" deep
&lt;li&gt;Machine washable.
&lt;ul&gt;</v>
      </c>
      <c r="L1887" s="12" t="str">
        <f t="shared" si="251"/>
        <v>Silky Soft made from 100% Microfiber.
300 Thread count woven with superior single ply yarn.
Fitted Sheet Made with elastic all around
Fitted Sheet fits Mattress up to 16" deep
Machine washable.</v>
      </c>
      <c r="M1887" t="s">
        <v>9488</v>
      </c>
      <c r="N1887"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7"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7" t="s">
        <v>9489</v>
      </c>
      <c r="Q1887" t="s">
        <v>9490</v>
      </c>
      <c r="R1887" t="s">
        <v>9491</v>
      </c>
      <c r="S1887" t="s">
        <v>9492</v>
      </c>
      <c r="T1887" t="s">
        <v>8582</v>
      </c>
      <c r="U1887" t="s">
        <v>9611</v>
      </c>
      <c r="V1887" t="s">
        <v>9611</v>
      </c>
      <c r="W1887" s="20" t="s">
        <v>9613</v>
      </c>
      <c r="X1887" s="20" t="s">
        <v>9613</v>
      </c>
      <c r="Y1887" t="s">
        <v>9350</v>
      </c>
      <c r="Z1887" t="s">
        <v>9351</v>
      </c>
      <c r="AA1887" t="s">
        <v>113</v>
      </c>
      <c r="AB1887" s="12" t="s">
        <v>114</v>
      </c>
      <c r="AC1887" t="str">
        <f t="shared" si="256"/>
        <v>0.99</v>
      </c>
      <c r="AE1887" s="93"/>
      <c r="AG1887">
        <v>5</v>
      </c>
      <c r="AI1887" t="s">
        <v>113</v>
      </c>
      <c r="AJ1887" s="11" t="s">
        <v>116</v>
      </c>
      <c r="AK1887" t="s">
        <v>9352</v>
      </c>
      <c r="AL1887" t="s">
        <v>9353</v>
      </c>
      <c r="AM1887" t="s">
        <v>9354</v>
      </c>
      <c r="AN1887" t="s">
        <v>9355</v>
      </c>
      <c r="AO1887" t="s">
        <v>9356</v>
      </c>
      <c r="AS1887"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87" t="s">
        <v>122</v>
      </c>
      <c r="AU1887" s="11" t="s">
        <v>122</v>
      </c>
      <c r="AV1887" t="s">
        <v>8241</v>
      </c>
      <c r="AW1887" t="s">
        <v>123</v>
      </c>
      <c r="BI1887">
        <v>2</v>
      </c>
      <c r="BN1887" t="s">
        <v>9614</v>
      </c>
      <c r="BO1887" t="s">
        <v>9615</v>
      </c>
      <c r="CB1887" t="s">
        <v>133</v>
      </c>
      <c r="CC1887" t="s">
        <v>134</v>
      </c>
      <c r="CD1887">
        <v>1</v>
      </c>
      <c r="CE1887">
        <v>4</v>
      </c>
      <c r="CG1887" t="s">
        <v>135</v>
      </c>
    </row>
    <row r="1888" spans="1:85" x14ac:dyDescent="0.3">
      <c r="A1888" s="39">
        <v>6887</v>
      </c>
      <c r="B1888" t="s">
        <v>98</v>
      </c>
      <c r="C1888" t="s">
        <v>9616</v>
      </c>
      <c r="D1888" t="s">
        <v>137</v>
      </c>
      <c r="E1888" t="s">
        <v>9611</v>
      </c>
      <c r="F1888" t="s">
        <v>138</v>
      </c>
      <c r="G1888" s="12" t="s">
        <v>101</v>
      </c>
      <c r="H1888" t="s">
        <v>7914</v>
      </c>
      <c r="I1888" t="s">
        <v>8288</v>
      </c>
      <c r="J1888" t="s">
        <v>9617</v>
      </c>
      <c r="K1888" s="29" t="str">
        <f t="shared" si="254"/>
        <v>&lt;ul&gt;
&lt;li&gt;Silky Soft made from 100% Microfiber.
&lt;li&gt;300 Thread count woven with superior single ply yarn.
&lt;li&gt;Fitted Sheet Made with elastic all around
&lt;li&gt;Fitted Sheet fits Mattress up to 16" deep
&lt;li&gt;Machine washable.
&lt;ul&gt;</v>
      </c>
      <c r="L1888" s="12" t="str">
        <f t="shared" si="251"/>
        <v>Silky Soft made from 100% Microfiber.
300 Thread count woven with superior single ply yarn.
Fitted Sheet Made with elastic all around
Fitted Sheet fits Mattress up to 16" deep
Machine washable.</v>
      </c>
      <c r="M1888" t="s">
        <v>9488</v>
      </c>
      <c r="N1888"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8"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8" t="s">
        <v>9489</v>
      </c>
      <c r="Q1888" t="s">
        <v>9490</v>
      </c>
      <c r="R1888" t="s">
        <v>9491</v>
      </c>
      <c r="S1888" t="s">
        <v>9492</v>
      </c>
      <c r="T1888" t="s">
        <v>8582</v>
      </c>
      <c r="U1888" t="s">
        <v>9616</v>
      </c>
      <c r="V1888" t="s">
        <v>9616</v>
      </c>
      <c r="W1888" s="20" t="s">
        <v>9618</v>
      </c>
      <c r="X1888" s="20" t="s">
        <v>9618</v>
      </c>
      <c r="Y1888" t="s">
        <v>9350</v>
      </c>
      <c r="Z1888" t="s">
        <v>9351</v>
      </c>
      <c r="AA1888" t="s">
        <v>113</v>
      </c>
      <c r="AB1888" s="12" t="s">
        <v>114</v>
      </c>
      <c r="AC1888" t="str">
        <f t="shared" si="256"/>
        <v>223.99</v>
      </c>
      <c r="AD1888" s="13" t="s">
        <v>9499</v>
      </c>
      <c r="AE1888" s="93">
        <f>AD1888+AG1888</f>
        <v>160.99</v>
      </c>
      <c r="AG1888">
        <v>5</v>
      </c>
      <c r="AI1888" t="s">
        <v>113</v>
      </c>
      <c r="AJ1888" s="11" t="s">
        <v>116</v>
      </c>
      <c r="AK1888" t="s">
        <v>9352</v>
      </c>
      <c r="AL1888" t="s">
        <v>9353</v>
      </c>
      <c r="AM1888" t="s">
        <v>9354</v>
      </c>
      <c r="AN1888" t="s">
        <v>9355</v>
      </c>
      <c r="AO1888" t="s">
        <v>9356</v>
      </c>
      <c r="AS1888"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88" t="s">
        <v>122</v>
      </c>
      <c r="AU1888" s="11" t="s">
        <v>122</v>
      </c>
      <c r="AV1888" t="s">
        <v>8241</v>
      </c>
      <c r="AW1888" t="s">
        <v>123</v>
      </c>
      <c r="BI1888">
        <v>2</v>
      </c>
      <c r="BN1888" t="s">
        <v>9614</v>
      </c>
      <c r="BO1888" t="s">
        <v>9615</v>
      </c>
      <c r="CB1888" t="s">
        <v>133</v>
      </c>
      <c r="CC1888" t="s">
        <v>134</v>
      </c>
      <c r="CD1888">
        <v>1</v>
      </c>
      <c r="CE1888">
        <v>4</v>
      </c>
      <c r="CG1888" t="s">
        <v>135</v>
      </c>
    </row>
    <row r="1889" spans="1:85" x14ac:dyDescent="0.3">
      <c r="A1889" s="39">
        <v>6888</v>
      </c>
      <c r="B1889" t="s">
        <v>98</v>
      </c>
      <c r="C1889" t="s">
        <v>9619</v>
      </c>
      <c r="D1889" t="s">
        <v>137</v>
      </c>
      <c r="E1889" t="s">
        <v>9611</v>
      </c>
      <c r="F1889" t="s">
        <v>138</v>
      </c>
      <c r="G1889" s="12" t="s">
        <v>101</v>
      </c>
      <c r="H1889" t="s">
        <v>7320</v>
      </c>
      <c r="I1889" t="s">
        <v>8288</v>
      </c>
      <c r="J1889" t="s">
        <v>9620</v>
      </c>
      <c r="K1889" s="29" t="str">
        <f t="shared" si="254"/>
        <v>&lt;ul&gt;
&lt;li&gt;Silky Soft made from 100% Microfiber.
&lt;li&gt;300 Thread count woven with superior single ply yarn.
&lt;li&gt;Fitted Sheet Made with elastic all around
&lt;li&gt;Fitted Sheet fits Mattress up to 16" deep
&lt;li&gt;Machine washable.
&lt;ul&gt;</v>
      </c>
      <c r="L1889" s="12" t="str">
        <f t="shared" si="251"/>
        <v>Silky Soft made from 100% Microfiber.
300 Thread count woven with superior single ply yarn.
Fitted Sheet Made with elastic all around
Fitted Sheet fits Mattress up to 16" deep
Machine washable.</v>
      </c>
      <c r="M1889" t="s">
        <v>9488</v>
      </c>
      <c r="N1889"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89"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89" t="s">
        <v>9489</v>
      </c>
      <c r="Q1889" t="s">
        <v>9490</v>
      </c>
      <c r="R1889" t="s">
        <v>9491</v>
      </c>
      <c r="S1889" t="s">
        <v>9492</v>
      </c>
      <c r="T1889" t="s">
        <v>8582</v>
      </c>
      <c r="U1889" t="s">
        <v>9619</v>
      </c>
      <c r="V1889" t="s">
        <v>9619</v>
      </c>
      <c r="W1889" s="20" t="s">
        <v>9621</v>
      </c>
      <c r="X1889" s="20" t="s">
        <v>9621</v>
      </c>
      <c r="Y1889" t="s">
        <v>9350</v>
      </c>
      <c r="Z1889" t="s">
        <v>9351</v>
      </c>
      <c r="AA1889" t="s">
        <v>113</v>
      </c>
      <c r="AB1889" s="12" t="s">
        <v>114</v>
      </c>
      <c r="AC1889" t="str">
        <f t="shared" si="256"/>
        <v>223.99</v>
      </c>
      <c r="AD1889" s="13" t="s">
        <v>9499</v>
      </c>
      <c r="AE1889" s="93">
        <f>AD1889+AG1889</f>
        <v>160.99</v>
      </c>
      <c r="AG1889">
        <v>5</v>
      </c>
      <c r="AI1889" t="s">
        <v>113</v>
      </c>
      <c r="AJ1889" s="11" t="s">
        <v>116</v>
      </c>
      <c r="AK1889" t="s">
        <v>9366</v>
      </c>
      <c r="AL1889" t="s">
        <v>9367</v>
      </c>
      <c r="AM1889" t="s">
        <v>9368</v>
      </c>
      <c r="AN1889" t="s">
        <v>9369</v>
      </c>
      <c r="AO1889" t="s">
        <v>9370</v>
      </c>
      <c r="AS1889"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89" t="s">
        <v>122</v>
      </c>
      <c r="AU1889" s="11" t="s">
        <v>122</v>
      </c>
      <c r="AV1889" t="s">
        <v>8241</v>
      </c>
      <c r="AW1889" t="s">
        <v>123</v>
      </c>
      <c r="BI1889">
        <v>2</v>
      </c>
      <c r="BN1889" t="s">
        <v>9614</v>
      </c>
      <c r="BO1889" t="s">
        <v>9615</v>
      </c>
      <c r="CB1889" t="s">
        <v>133</v>
      </c>
      <c r="CC1889" t="s">
        <v>134</v>
      </c>
      <c r="CD1889">
        <v>1</v>
      </c>
      <c r="CE1889">
        <v>4</v>
      </c>
      <c r="CG1889" t="s">
        <v>135</v>
      </c>
    </row>
    <row r="1890" spans="1:85" x14ac:dyDescent="0.3">
      <c r="A1890" s="39">
        <v>6889</v>
      </c>
      <c r="B1890" t="s">
        <v>98</v>
      </c>
      <c r="C1890" t="s">
        <v>9622</v>
      </c>
      <c r="D1890" t="s">
        <v>137</v>
      </c>
      <c r="E1890" t="s">
        <v>9611</v>
      </c>
      <c r="F1890" t="s">
        <v>138</v>
      </c>
      <c r="G1890" s="12" t="s">
        <v>101</v>
      </c>
      <c r="H1890" t="s">
        <v>7330</v>
      </c>
      <c r="I1890" t="s">
        <v>8288</v>
      </c>
      <c r="J1890" t="s">
        <v>9623</v>
      </c>
      <c r="K1890" s="29" t="str">
        <f t="shared" si="254"/>
        <v>&lt;ul&gt;
&lt;li&gt;Silky Soft made from 100% Microfiber.
&lt;li&gt;300 Thread count woven with superior single ply yarn.
&lt;li&gt;Fitted Sheet Made with elastic all around
&lt;li&gt;Fitted Sheet fits Mattress up to 16" deep
&lt;li&gt;Machine washable.
&lt;ul&gt;</v>
      </c>
      <c r="L1890" s="12" t="str">
        <f t="shared" si="251"/>
        <v>Silky Soft made from 100% Microfiber.
300 Thread count woven with superior single ply yarn.
Fitted Sheet Made with elastic all around
Fitted Sheet fits Mattress up to 16" deep
Machine washable.</v>
      </c>
      <c r="M1890" t="s">
        <v>9488</v>
      </c>
      <c r="N1890"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0"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0" t="s">
        <v>9489</v>
      </c>
      <c r="Q1890" t="s">
        <v>9490</v>
      </c>
      <c r="R1890" t="s">
        <v>9491</v>
      </c>
      <c r="S1890" t="s">
        <v>9492</v>
      </c>
      <c r="T1890" t="s">
        <v>8582</v>
      </c>
      <c r="U1890" t="s">
        <v>9622</v>
      </c>
      <c r="V1890" t="s">
        <v>9622</v>
      </c>
      <c r="W1890" s="20" t="s">
        <v>9624</v>
      </c>
      <c r="X1890" s="20" t="s">
        <v>9624</v>
      </c>
      <c r="Y1890" t="s">
        <v>9350</v>
      </c>
      <c r="Z1890" t="s">
        <v>9351</v>
      </c>
      <c r="AA1890" t="s">
        <v>113</v>
      </c>
      <c r="AB1890" s="12" t="s">
        <v>114</v>
      </c>
      <c r="AC1890" t="str">
        <f t="shared" si="256"/>
        <v>223.99</v>
      </c>
      <c r="AD1890" s="13" t="s">
        <v>9499</v>
      </c>
      <c r="AE1890" s="93">
        <f>AD1890+AG1890</f>
        <v>160.99</v>
      </c>
      <c r="AG1890">
        <v>5</v>
      </c>
      <c r="AI1890" t="s">
        <v>113</v>
      </c>
      <c r="AJ1890" s="11" t="s">
        <v>116</v>
      </c>
      <c r="AK1890" t="s">
        <v>9374</v>
      </c>
      <c r="AL1890" t="s">
        <v>9375</v>
      </c>
      <c r="AM1890" t="s">
        <v>9376</v>
      </c>
      <c r="AN1890" t="s">
        <v>9377</v>
      </c>
      <c r="AO1890" t="s">
        <v>9378</v>
      </c>
      <c r="AS1890"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90" t="s">
        <v>122</v>
      </c>
      <c r="AU1890" s="11" t="s">
        <v>122</v>
      </c>
      <c r="AV1890" t="s">
        <v>8241</v>
      </c>
      <c r="AW1890" t="s">
        <v>123</v>
      </c>
      <c r="BI1890">
        <v>2</v>
      </c>
      <c r="BN1890" t="s">
        <v>9614</v>
      </c>
      <c r="BO1890" t="s">
        <v>9615</v>
      </c>
      <c r="CB1890" t="s">
        <v>133</v>
      </c>
      <c r="CC1890" t="s">
        <v>134</v>
      </c>
      <c r="CD1890">
        <v>1</v>
      </c>
      <c r="CE1890">
        <v>4</v>
      </c>
      <c r="CG1890" t="s">
        <v>135</v>
      </c>
    </row>
    <row r="1891" spans="1:85" x14ac:dyDescent="0.3">
      <c r="A1891" s="39">
        <v>6890</v>
      </c>
      <c r="B1891" t="s">
        <v>98</v>
      </c>
      <c r="C1891" t="s">
        <v>9625</v>
      </c>
      <c r="D1891" t="s">
        <v>137</v>
      </c>
      <c r="E1891" t="s">
        <v>9611</v>
      </c>
      <c r="F1891" t="s">
        <v>138</v>
      </c>
      <c r="G1891" s="12" t="s">
        <v>101</v>
      </c>
      <c r="H1891" t="s">
        <v>8744</v>
      </c>
      <c r="I1891" t="s">
        <v>8288</v>
      </c>
      <c r="J1891" t="s">
        <v>9626</v>
      </c>
      <c r="K1891" s="29" t="str">
        <f t="shared" si="254"/>
        <v>&lt;ul&gt;
&lt;li&gt;Silky Soft made from 100% Microfiber.
&lt;li&gt;300 Thread count woven with superior single ply yarn.
&lt;li&gt;Fitted Sheet Made with elastic all around
&lt;li&gt;Fitted Sheet fits Mattress up to 16" deep
&lt;li&gt;Machine washable.
&lt;ul&gt;</v>
      </c>
      <c r="L1891" s="12" t="str">
        <f t="shared" si="251"/>
        <v>Silky Soft made from 100% Microfiber.
300 Thread count woven with superior single ply yarn.
Fitted Sheet Made with elastic all around
Fitted Sheet fits Mattress up to 16" deep
Machine washable.</v>
      </c>
      <c r="M1891" t="s">
        <v>9488</v>
      </c>
      <c r="N1891"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1"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1" t="s">
        <v>9489</v>
      </c>
      <c r="Q1891" t="s">
        <v>9490</v>
      </c>
      <c r="R1891" t="s">
        <v>9491</v>
      </c>
      <c r="S1891" t="s">
        <v>9492</v>
      </c>
      <c r="T1891" t="s">
        <v>8582</v>
      </c>
      <c r="U1891" t="s">
        <v>9625</v>
      </c>
      <c r="V1891" t="s">
        <v>9625</v>
      </c>
      <c r="W1891" s="20" t="s">
        <v>9627</v>
      </c>
      <c r="X1891" s="20" t="s">
        <v>9627</v>
      </c>
      <c r="Y1891" t="s">
        <v>9350</v>
      </c>
      <c r="Z1891" t="s">
        <v>9351</v>
      </c>
      <c r="AA1891" t="s">
        <v>113</v>
      </c>
      <c r="AB1891" s="12" t="s">
        <v>114</v>
      </c>
      <c r="AC1891" t="str">
        <f t="shared" si="256"/>
        <v>223.99</v>
      </c>
      <c r="AD1891" s="13" t="s">
        <v>9499</v>
      </c>
      <c r="AE1891" s="93">
        <f>AD1891+AG1891</f>
        <v>160.99</v>
      </c>
      <c r="AG1891">
        <v>5</v>
      </c>
      <c r="AI1891" t="s">
        <v>113</v>
      </c>
      <c r="AJ1891" s="11" t="s">
        <v>116</v>
      </c>
      <c r="AK1891" t="s">
        <v>9382</v>
      </c>
      <c r="AL1891" t="s">
        <v>9383</v>
      </c>
      <c r="AM1891" t="s">
        <v>9384</v>
      </c>
      <c r="AN1891" t="s">
        <v>9385</v>
      </c>
      <c r="AO1891" t="s">
        <v>9386</v>
      </c>
      <c r="AS1891"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91" t="s">
        <v>122</v>
      </c>
      <c r="AU1891" s="11" t="s">
        <v>122</v>
      </c>
      <c r="AV1891" t="s">
        <v>8241</v>
      </c>
      <c r="AW1891" t="s">
        <v>123</v>
      </c>
      <c r="BI1891">
        <v>2</v>
      </c>
      <c r="BN1891" t="s">
        <v>9614</v>
      </c>
      <c r="BO1891" t="s">
        <v>9615</v>
      </c>
      <c r="CB1891" t="s">
        <v>133</v>
      </c>
      <c r="CC1891" t="s">
        <v>134</v>
      </c>
      <c r="CD1891">
        <v>1</v>
      </c>
      <c r="CE1891">
        <v>4</v>
      </c>
      <c r="CG1891" t="s">
        <v>135</v>
      </c>
    </row>
    <row r="1892" spans="1:85" x14ac:dyDescent="0.3">
      <c r="A1892" s="39">
        <v>6891</v>
      </c>
      <c r="B1892" t="s">
        <v>98</v>
      </c>
      <c r="C1892" t="s">
        <v>9628</v>
      </c>
      <c r="D1892" t="s">
        <v>100</v>
      </c>
      <c r="G1892" s="12"/>
      <c r="J1892" t="s">
        <v>9629</v>
      </c>
      <c r="K1892" s="29" t="str">
        <f t="shared" si="254"/>
        <v>&lt;ul&gt;
&lt;li&gt;Silky Soft made from 100% Microfiber.
&lt;li&gt;300 Thread count woven with superior single ply yarn.
&lt;li&gt;Fitted Sheet Made with elastic all around
&lt;li&gt;Fitted Sheet fits Mattress up to 16" deep
&lt;li&gt;Machine washable.
&lt;ul&gt;</v>
      </c>
      <c r="L1892" s="12" t="str">
        <f t="shared" si="251"/>
        <v>Silky Soft made from 100% Microfiber.
300 Thread count woven with superior single ply yarn.
Fitted Sheet Made with elastic all around
Fitted Sheet fits Mattress up to 16" deep
Machine washable.</v>
      </c>
      <c r="M1892" t="s">
        <v>9488</v>
      </c>
      <c r="N1892"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2"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2" t="s">
        <v>9489</v>
      </c>
      <c r="Q1892" t="s">
        <v>9490</v>
      </c>
      <c r="R1892" t="s">
        <v>9491</v>
      </c>
      <c r="S1892" t="s">
        <v>9492</v>
      </c>
      <c r="T1892" t="s">
        <v>8582</v>
      </c>
      <c r="U1892" t="s">
        <v>9628</v>
      </c>
      <c r="V1892" t="s">
        <v>9628</v>
      </c>
      <c r="W1892" s="20" t="s">
        <v>9630</v>
      </c>
      <c r="X1892" s="20" t="s">
        <v>9630</v>
      </c>
      <c r="Y1892" t="s">
        <v>9350</v>
      </c>
      <c r="Z1892" t="s">
        <v>9351</v>
      </c>
      <c r="AA1892" t="s">
        <v>113</v>
      </c>
      <c r="AB1892" s="12" t="s">
        <v>114</v>
      </c>
      <c r="AC1892" t="str">
        <f t="shared" si="256"/>
        <v>0.99</v>
      </c>
      <c r="AE1892" s="93"/>
      <c r="AG1892">
        <v>5</v>
      </c>
      <c r="AI1892" t="s">
        <v>113</v>
      </c>
      <c r="AJ1892" s="11" t="s">
        <v>116</v>
      </c>
      <c r="AK1892" t="s">
        <v>9352</v>
      </c>
      <c r="AL1892" t="s">
        <v>9353</v>
      </c>
      <c r="AM1892" t="s">
        <v>9354</v>
      </c>
      <c r="AN1892" t="s">
        <v>9355</v>
      </c>
      <c r="AO1892" t="s">
        <v>9356</v>
      </c>
      <c r="AS1892"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92" t="s">
        <v>122</v>
      </c>
      <c r="AU1892" s="11" t="s">
        <v>122</v>
      </c>
      <c r="AV1892" t="s">
        <v>8241</v>
      </c>
      <c r="AW1892" t="s">
        <v>123</v>
      </c>
      <c r="BI1892">
        <v>2</v>
      </c>
      <c r="BN1892" t="s">
        <v>9631</v>
      </c>
      <c r="BO1892" t="s">
        <v>9632</v>
      </c>
      <c r="CB1892" t="s">
        <v>133</v>
      </c>
      <c r="CC1892" t="s">
        <v>134</v>
      </c>
      <c r="CD1892">
        <v>1</v>
      </c>
      <c r="CE1892">
        <v>4</v>
      </c>
      <c r="CG1892" t="s">
        <v>135</v>
      </c>
    </row>
    <row r="1893" spans="1:85" x14ac:dyDescent="0.3">
      <c r="A1893" s="39">
        <v>6892</v>
      </c>
      <c r="B1893" t="s">
        <v>98</v>
      </c>
      <c r="C1893" t="s">
        <v>9633</v>
      </c>
      <c r="D1893" t="s">
        <v>137</v>
      </c>
      <c r="E1893" t="s">
        <v>9628</v>
      </c>
      <c r="F1893" t="s">
        <v>138</v>
      </c>
      <c r="G1893" s="12" t="s">
        <v>101</v>
      </c>
      <c r="H1893" t="s">
        <v>7914</v>
      </c>
      <c r="I1893" t="s">
        <v>8258</v>
      </c>
      <c r="J1893" t="s">
        <v>9634</v>
      </c>
      <c r="K1893" s="29" t="str">
        <f t="shared" si="254"/>
        <v>&lt;ul&gt;
&lt;li&gt;Silky Soft made from 100% Microfiber.
&lt;li&gt;300 Thread count woven with superior single ply yarn.
&lt;li&gt;Fitted Sheet Made with elastic all around
&lt;li&gt;Fitted Sheet fits Mattress up to 16" deep
&lt;li&gt;Machine washable.
&lt;ul&gt;</v>
      </c>
      <c r="L1893" s="12" t="str">
        <f t="shared" si="251"/>
        <v>Silky Soft made from 100% Microfiber.
300 Thread count woven with superior single ply yarn.
Fitted Sheet Made with elastic all around
Fitted Sheet fits Mattress up to 16" deep
Machine washable.</v>
      </c>
      <c r="M1893" t="s">
        <v>9488</v>
      </c>
      <c r="N1893"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3"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3" t="s">
        <v>9489</v>
      </c>
      <c r="Q1893" t="s">
        <v>9490</v>
      </c>
      <c r="R1893" t="s">
        <v>9491</v>
      </c>
      <c r="S1893" t="s">
        <v>9492</v>
      </c>
      <c r="T1893" t="s">
        <v>8582</v>
      </c>
      <c r="U1893" t="s">
        <v>9633</v>
      </c>
      <c r="V1893" t="s">
        <v>9633</v>
      </c>
      <c r="W1893" s="20" t="s">
        <v>9635</v>
      </c>
      <c r="X1893" s="20" t="s">
        <v>9635</v>
      </c>
      <c r="Y1893" t="s">
        <v>9350</v>
      </c>
      <c r="Z1893" t="s">
        <v>9351</v>
      </c>
      <c r="AA1893" t="s">
        <v>113</v>
      </c>
      <c r="AB1893" s="12" t="s">
        <v>114</v>
      </c>
      <c r="AC1893" t="str">
        <f t="shared" si="256"/>
        <v>223.99</v>
      </c>
      <c r="AD1893" s="13" t="s">
        <v>9499</v>
      </c>
      <c r="AE1893" s="93">
        <f>AD1893+AG1893</f>
        <v>160.99</v>
      </c>
      <c r="AG1893">
        <v>5</v>
      </c>
      <c r="AI1893" t="s">
        <v>113</v>
      </c>
      <c r="AJ1893" s="11" t="s">
        <v>116</v>
      </c>
      <c r="AK1893" t="s">
        <v>9352</v>
      </c>
      <c r="AL1893" t="s">
        <v>9353</v>
      </c>
      <c r="AM1893" t="s">
        <v>9354</v>
      </c>
      <c r="AN1893" t="s">
        <v>9355</v>
      </c>
      <c r="AO1893" t="s">
        <v>9356</v>
      </c>
      <c r="AS1893"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93" t="s">
        <v>122</v>
      </c>
      <c r="AU1893" s="11" t="s">
        <v>122</v>
      </c>
      <c r="AV1893" t="s">
        <v>8241</v>
      </c>
      <c r="AW1893" t="s">
        <v>123</v>
      </c>
      <c r="BI1893">
        <v>2</v>
      </c>
      <c r="BN1893" t="s">
        <v>9631</v>
      </c>
      <c r="BO1893" t="s">
        <v>9632</v>
      </c>
      <c r="CB1893" t="s">
        <v>133</v>
      </c>
      <c r="CC1893" t="s">
        <v>134</v>
      </c>
      <c r="CD1893">
        <v>1</v>
      </c>
      <c r="CE1893">
        <v>4</v>
      </c>
      <c r="CG1893" t="s">
        <v>135</v>
      </c>
    </row>
    <row r="1894" spans="1:85" x14ac:dyDescent="0.3">
      <c r="A1894" s="39">
        <v>6893</v>
      </c>
      <c r="B1894" t="s">
        <v>98</v>
      </c>
      <c r="C1894" t="s">
        <v>9636</v>
      </c>
      <c r="D1894" t="s">
        <v>137</v>
      </c>
      <c r="E1894" t="s">
        <v>9628</v>
      </c>
      <c r="F1894" t="s">
        <v>138</v>
      </c>
      <c r="G1894" s="12" t="s">
        <v>101</v>
      </c>
      <c r="H1894" t="s">
        <v>7320</v>
      </c>
      <c r="I1894" t="s">
        <v>8258</v>
      </c>
      <c r="J1894" t="s">
        <v>9637</v>
      </c>
      <c r="K1894" s="29" t="str">
        <f t="shared" si="254"/>
        <v>&lt;ul&gt;
&lt;li&gt;Silky Soft made from 100% Microfiber.
&lt;li&gt;300 Thread count woven with superior single ply yarn.
&lt;li&gt;Fitted Sheet Made with elastic all around
&lt;li&gt;Fitted Sheet fits Mattress up to 16" deep
&lt;li&gt;Machine washable.
&lt;ul&gt;</v>
      </c>
      <c r="L1894" s="12" t="str">
        <f t="shared" si="251"/>
        <v>Silky Soft made from 100% Microfiber.
300 Thread count woven with superior single ply yarn.
Fitted Sheet Made with elastic all around
Fitted Sheet fits Mattress up to 16" deep
Machine washable.</v>
      </c>
      <c r="M1894" t="s">
        <v>9488</v>
      </c>
      <c r="N1894"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4"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4" t="s">
        <v>9489</v>
      </c>
      <c r="Q1894" t="s">
        <v>9490</v>
      </c>
      <c r="R1894" t="s">
        <v>9491</v>
      </c>
      <c r="S1894" t="s">
        <v>9492</v>
      </c>
      <c r="T1894" t="s">
        <v>8582</v>
      </c>
      <c r="U1894" t="s">
        <v>9636</v>
      </c>
      <c r="V1894" t="s">
        <v>9636</v>
      </c>
      <c r="W1894" s="20" t="s">
        <v>9638</v>
      </c>
      <c r="X1894" s="20" t="s">
        <v>9638</v>
      </c>
      <c r="Y1894" t="s">
        <v>9350</v>
      </c>
      <c r="Z1894" t="s">
        <v>9351</v>
      </c>
      <c r="AA1894" t="s">
        <v>113</v>
      </c>
      <c r="AB1894" s="12" t="s">
        <v>114</v>
      </c>
      <c r="AC1894" t="str">
        <f t="shared" si="256"/>
        <v>223.99</v>
      </c>
      <c r="AD1894" s="13" t="s">
        <v>9499</v>
      </c>
      <c r="AE1894" s="93">
        <f>AD1894+AG1894</f>
        <v>160.99</v>
      </c>
      <c r="AG1894">
        <v>5</v>
      </c>
      <c r="AI1894" t="s">
        <v>113</v>
      </c>
      <c r="AJ1894" s="11" t="s">
        <v>116</v>
      </c>
      <c r="AK1894" t="s">
        <v>9366</v>
      </c>
      <c r="AL1894" t="s">
        <v>9367</v>
      </c>
      <c r="AM1894" t="s">
        <v>9368</v>
      </c>
      <c r="AN1894" t="s">
        <v>9369</v>
      </c>
      <c r="AO1894" t="s">
        <v>9370</v>
      </c>
      <c r="AS1894"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94" t="s">
        <v>122</v>
      </c>
      <c r="AU1894" s="11" t="s">
        <v>122</v>
      </c>
      <c r="AV1894" t="s">
        <v>8241</v>
      </c>
      <c r="AW1894" t="s">
        <v>123</v>
      </c>
      <c r="BI1894">
        <v>2</v>
      </c>
      <c r="BN1894" t="s">
        <v>9631</v>
      </c>
      <c r="BO1894" t="s">
        <v>9632</v>
      </c>
      <c r="CB1894" t="s">
        <v>133</v>
      </c>
      <c r="CC1894" t="s">
        <v>134</v>
      </c>
      <c r="CD1894">
        <v>1</v>
      </c>
      <c r="CE1894">
        <v>4</v>
      </c>
      <c r="CG1894" t="s">
        <v>135</v>
      </c>
    </row>
    <row r="1895" spans="1:85" x14ac:dyDescent="0.3">
      <c r="A1895" s="39">
        <v>6894</v>
      </c>
      <c r="B1895" t="s">
        <v>98</v>
      </c>
      <c r="C1895" t="s">
        <v>9639</v>
      </c>
      <c r="D1895" t="s">
        <v>137</v>
      </c>
      <c r="E1895" t="s">
        <v>9628</v>
      </c>
      <c r="F1895" t="s">
        <v>138</v>
      </c>
      <c r="G1895" s="12" t="s">
        <v>101</v>
      </c>
      <c r="H1895" t="s">
        <v>7330</v>
      </c>
      <c r="I1895" t="s">
        <v>8258</v>
      </c>
      <c r="J1895" t="s">
        <v>9640</v>
      </c>
      <c r="K1895" s="29" t="str">
        <f t="shared" si="254"/>
        <v>&lt;ul&gt;
&lt;li&gt;Silky Soft made from 100% Microfiber.
&lt;li&gt;300 Thread count woven with superior single ply yarn.
&lt;li&gt;Fitted Sheet Made with elastic all around
&lt;li&gt;Fitted Sheet fits Mattress up to 16" deep
&lt;li&gt;Machine washable.
&lt;ul&gt;</v>
      </c>
      <c r="L1895" s="12" t="str">
        <f t="shared" si="251"/>
        <v>Silky Soft made from 100% Microfiber.
300 Thread count woven with superior single ply yarn.
Fitted Sheet Made with elastic all around
Fitted Sheet fits Mattress up to 16" deep
Machine washable.</v>
      </c>
      <c r="M1895" t="s">
        <v>9488</v>
      </c>
      <c r="N1895"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5"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5" t="s">
        <v>9489</v>
      </c>
      <c r="Q1895" t="s">
        <v>9490</v>
      </c>
      <c r="R1895" t="s">
        <v>9491</v>
      </c>
      <c r="S1895" t="s">
        <v>9492</v>
      </c>
      <c r="T1895" t="s">
        <v>8582</v>
      </c>
      <c r="U1895" t="s">
        <v>9639</v>
      </c>
      <c r="V1895" t="s">
        <v>9639</v>
      </c>
      <c r="W1895" s="20" t="s">
        <v>9641</v>
      </c>
      <c r="X1895" s="20" t="s">
        <v>9641</v>
      </c>
      <c r="Y1895" t="s">
        <v>9350</v>
      </c>
      <c r="Z1895" t="s">
        <v>9351</v>
      </c>
      <c r="AA1895" t="s">
        <v>113</v>
      </c>
      <c r="AB1895" s="12" t="s">
        <v>114</v>
      </c>
      <c r="AC1895" t="str">
        <f t="shared" si="256"/>
        <v>223.99</v>
      </c>
      <c r="AD1895" s="13" t="s">
        <v>9499</v>
      </c>
      <c r="AE1895" s="93">
        <f>AD1895+AG1895</f>
        <v>160.99</v>
      </c>
      <c r="AG1895">
        <v>5</v>
      </c>
      <c r="AI1895" t="s">
        <v>113</v>
      </c>
      <c r="AJ1895" s="11" t="s">
        <v>116</v>
      </c>
      <c r="AK1895" t="s">
        <v>9374</v>
      </c>
      <c r="AL1895" t="s">
        <v>9375</v>
      </c>
      <c r="AM1895" t="s">
        <v>9376</v>
      </c>
      <c r="AN1895" t="s">
        <v>9377</v>
      </c>
      <c r="AO1895" t="s">
        <v>9378</v>
      </c>
      <c r="AS1895"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895" t="s">
        <v>122</v>
      </c>
      <c r="AU1895" s="11" t="s">
        <v>122</v>
      </c>
      <c r="AV1895" t="s">
        <v>8241</v>
      </c>
      <c r="AW1895" t="s">
        <v>123</v>
      </c>
      <c r="BI1895">
        <v>2</v>
      </c>
      <c r="BN1895" t="s">
        <v>9631</v>
      </c>
      <c r="BO1895" t="s">
        <v>9632</v>
      </c>
      <c r="CB1895" t="s">
        <v>133</v>
      </c>
      <c r="CC1895" t="s">
        <v>134</v>
      </c>
      <c r="CD1895">
        <v>1</v>
      </c>
      <c r="CE1895">
        <v>4</v>
      </c>
      <c r="CG1895" t="s">
        <v>135</v>
      </c>
    </row>
    <row r="1896" spans="1:85" x14ac:dyDescent="0.3">
      <c r="A1896" s="39">
        <v>6895</v>
      </c>
      <c r="B1896" t="s">
        <v>98</v>
      </c>
      <c r="C1896" t="s">
        <v>9642</v>
      </c>
      <c r="D1896" t="s">
        <v>137</v>
      </c>
      <c r="E1896" t="s">
        <v>9628</v>
      </c>
      <c r="F1896" t="s">
        <v>138</v>
      </c>
      <c r="G1896" s="12" t="s">
        <v>101</v>
      </c>
      <c r="H1896" t="s">
        <v>8744</v>
      </c>
      <c r="I1896" t="s">
        <v>8258</v>
      </c>
      <c r="J1896" t="s">
        <v>9643</v>
      </c>
      <c r="K1896" s="29" t="str">
        <f t="shared" si="254"/>
        <v>&lt;ul&gt;
&lt;li&gt;Silky Soft made from 100% Microfiber.
&lt;li&gt;300 Thread count woven with superior single ply yarn.
&lt;li&gt;Fitted Sheet Made with elastic all around
&lt;li&gt;Fitted Sheet fits Mattress up to 16" deep
&lt;li&gt;Machine washable.
&lt;ul&gt;</v>
      </c>
      <c r="L1896" s="12" t="str">
        <f t="shared" si="251"/>
        <v>Silky Soft made from 100% Microfiber.
300 Thread count woven with superior single ply yarn.
Fitted Sheet Made with elastic all around
Fitted Sheet fits Mattress up to 16" deep
Machine washable.</v>
      </c>
      <c r="M1896" t="s">
        <v>9488</v>
      </c>
      <c r="N1896"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6"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6" t="s">
        <v>9489</v>
      </c>
      <c r="Q1896" t="s">
        <v>9490</v>
      </c>
      <c r="R1896" t="s">
        <v>9491</v>
      </c>
      <c r="S1896" t="s">
        <v>9492</v>
      </c>
      <c r="T1896" t="s">
        <v>8582</v>
      </c>
      <c r="U1896" t="s">
        <v>9642</v>
      </c>
      <c r="V1896" t="s">
        <v>9642</v>
      </c>
      <c r="W1896" s="20" t="s">
        <v>9644</v>
      </c>
      <c r="X1896" s="20" t="s">
        <v>9644</v>
      </c>
      <c r="Y1896" t="s">
        <v>9350</v>
      </c>
      <c r="Z1896" t="s">
        <v>9351</v>
      </c>
      <c r="AA1896" t="s">
        <v>113</v>
      </c>
      <c r="AB1896" s="12" t="s">
        <v>114</v>
      </c>
      <c r="AC1896" t="str">
        <f t="shared" si="256"/>
        <v>223.99</v>
      </c>
      <c r="AD1896" s="13" t="s">
        <v>9499</v>
      </c>
      <c r="AE1896" s="93">
        <f>AD1896+AG1896</f>
        <v>160.99</v>
      </c>
      <c r="AG1896">
        <v>5</v>
      </c>
      <c r="AI1896" t="s">
        <v>113</v>
      </c>
      <c r="AJ1896" s="11" t="s">
        <v>116</v>
      </c>
      <c r="AK1896" t="s">
        <v>9382</v>
      </c>
      <c r="AL1896" t="s">
        <v>9383</v>
      </c>
      <c r="AM1896" t="s">
        <v>9384</v>
      </c>
      <c r="AN1896" t="s">
        <v>9385</v>
      </c>
      <c r="AO1896" t="s">
        <v>9386</v>
      </c>
      <c r="AS1896"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896" t="s">
        <v>122</v>
      </c>
      <c r="AU1896" s="11" t="s">
        <v>122</v>
      </c>
      <c r="AV1896" t="s">
        <v>8241</v>
      </c>
      <c r="AW1896" t="s">
        <v>123</v>
      </c>
      <c r="BI1896">
        <v>2</v>
      </c>
      <c r="BN1896" t="s">
        <v>9631</v>
      </c>
      <c r="BO1896" t="s">
        <v>9632</v>
      </c>
      <c r="CB1896" t="s">
        <v>133</v>
      </c>
      <c r="CC1896" t="s">
        <v>134</v>
      </c>
      <c r="CD1896">
        <v>1</v>
      </c>
      <c r="CE1896">
        <v>4</v>
      </c>
      <c r="CG1896" t="s">
        <v>135</v>
      </c>
    </row>
    <row r="1897" spans="1:85" x14ac:dyDescent="0.3">
      <c r="A1897" s="39">
        <v>6896</v>
      </c>
      <c r="B1897" t="s">
        <v>98</v>
      </c>
      <c r="C1897" t="s">
        <v>9645</v>
      </c>
      <c r="D1897" t="s">
        <v>100</v>
      </c>
      <c r="G1897" s="12"/>
      <c r="J1897" t="s">
        <v>9646</v>
      </c>
      <c r="K1897" s="29" t="str">
        <f t="shared" si="254"/>
        <v>&lt;ul&gt;
&lt;li&gt;Silky Soft made from 100% Microfiber.
&lt;li&gt;300 Thread count woven with superior single ply yarn.
&lt;li&gt;Fitted Sheet Made with elastic all around
&lt;li&gt;Fitted Sheet fits Mattress up to 16" deep
&lt;li&gt;Machine washable.
&lt;ul&gt;</v>
      </c>
      <c r="L1897" s="12" t="str">
        <f t="shared" si="251"/>
        <v>Silky Soft made from 100% Microfiber.
300 Thread count woven with superior single ply yarn.
Fitted Sheet Made with elastic all around
Fitted Sheet fits Mattress up to 16" deep
Machine washable.</v>
      </c>
      <c r="M1897" t="s">
        <v>9488</v>
      </c>
      <c r="N1897"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7"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7" t="s">
        <v>9489</v>
      </c>
      <c r="Q1897" t="s">
        <v>9490</v>
      </c>
      <c r="R1897" t="s">
        <v>9491</v>
      </c>
      <c r="S1897" t="s">
        <v>9492</v>
      </c>
      <c r="T1897" t="s">
        <v>8582</v>
      </c>
      <c r="U1897" t="s">
        <v>9645</v>
      </c>
      <c r="V1897" t="s">
        <v>9645</v>
      </c>
      <c r="W1897" s="20" t="s">
        <v>9647</v>
      </c>
      <c r="X1897" s="20" t="s">
        <v>9647</v>
      </c>
      <c r="Y1897" t="s">
        <v>9350</v>
      </c>
      <c r="Z1897" t="s">
        <v>9351</v>
      </c>
      <c r="AA1897" t="s">
        <v>113</v>
      </c>
      <c r="AB1897" s="12" t="s">
        <v>114</v>
      </c>
      <c r="AC1897" t="str">
        <f t="shared" si="256"/>
        <v>0.99</v>
      </c>
      <c r="AE1897" s="93"/>
      <c r="AG1897">
        <v>5</v>
      </c>
      <c r="AI1897" t="s">
        <v>113</v>
      </c>
      <c r="AJ1897" s="11" t="s">
        <v>116</v>
      </c>
      <c r="AK1897" t="s">
        <v>9352</v>
      </c>
      <c r="AL1897" t="s">
        <v>9353</v>
      </c>
      <c r="AM1897" t="s">
        <v>9354</v>
      </c>
      <c r="AN1897" t="s">
        <v>9355</v>
      </c>
      <c r="AO1897" t="s">
        <v>9356</v>
      </c>
      <c r="AS1897"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97" t="s">
        <v>122</v>
      </c>
      <c r="AU1897" s="11" t="s">
        <v>122</v>
      </c>
      <c r="AV1897" t="s">
        <v>8241</v>
      </c>
      <c r="AW1897" t="s">
        <v>123</v>
      </c>
      <c r="BI1897">
        <v>2</v>
      </c>
      <c r="BN1897" t="s">
        <v>9648</v>
      </c>
      <c r="BO1897" t="s">
        <v>9649</v>
      </c>
      <c r="CB1897" t="s">
        <v>133</v>
      </c>
      <c r="CC1897" t="s">
        <v>134</v>
      </c>
      <c r="CD1897">
        <v>1</v>
      </c>
      <c r="CE1897">
        <v>4</v>
      </c>
      <c r="CG1897" t="s">
        <v>135</v>
      </c>
    </row>
    <row r="1898" spans="1:85" x14ac:dyDescent="0.3">
      <c r="A1898" s="39">
        <v>6897</v>
      </c>
      <c r="B1898" t="s">
        <v>98</v>
      </c>
      <c r="C1898" t="s">
        <v>9650</v>
      </c>
      <c r="D1898" t="s">
        <v>137</v>
      </c>
      <c r="E1898" t="s">
        <v>9645</v>
      </c>
      <c r="F1898" t="s">
        <v>138</v>
      </c>
      <c r="G1898" s="12" t="s">
        <v>101</v>
      </c>
      <c r="H1898" t="s">
        <v>7914</v>
      </c>
      <c r="I1898" t="s">
        <v>7370</v>
      </c>
      <c r="J1898" t="s">
        <v>9651</v>
      </c>
      <c r="K1898" s="29" t="str">
        <f t="shared" si="254"/>
        <v>&lt;ul&gt;
&lt;li&gt;Silky Soft made from 100% Microfiber.
&lt;li&gt;300 Thread count woven with superior single ply yarn.
&lt;li&gt;Fitted Sheet Made with elastic all around
&lt;li&gt;Fitted Sheet fits Mattress up to 16" deep
&lt;li&gt;Machine washable.
&lt;ul&gt;</v>
      </c>
      <c r="L1898" s="12" t="str">
        <f t="shared" si="251"/>
        <v>Silky Soft made from 100% Microfiber.
300 Thread count woven with superior single ply yarn.
Fitted Sheet Made with elastic all around
Fitted Sheet fits Mattress up to 16" deep
Machine washable.</v>
      </c>
      <c r="M1898" t="s">
        <v>9488</v>
      </c>
      <c r="N1898"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8"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8" t="s">
        <v>9489</v>
      </c>
      <c r="Q1898" t="s">
        <v>9490</v>
      </c>
      <c r="R1898" t="s">
        <v>9491</v>
      </c>
      <c r="S1898" t="s">
        <v>9492</v>
      </c>
      <c r="T1898" t="s">
        <v>8582</v>
      </c>
      <c r="U1898" t="s">
        <v>9650</v>
      </c>
      <c r="V1898" t="s">
        <v>9650</v>
      </c>
      <c r="W1898" s="20" t="s">
        <v>9652</v>
      </c>
      <c r="X1898" s="20" t="s">
        <v>9652</v>
      </c>
      <c r="Y1898" t="s">
        <v>9350</v>
      </c>
      <c r="Z1898" t="s">
        <v>9351</v>
      </c>
      <c r="AA1898" t="s">
        <v>113</v>
      </c>
      <c r="AB1898" s="12" t="s">
        <v>114</v>
      </c>
      <c r="AC1898" t="str">
        <f t="shared" si="256"/>
        <v>223.99</v>
      </c>
      <c r="AD1898" s="13" t="s">
        <v>9499</v>
      </c>
      <c r="AE1898" s="93">
        <f>AD1898+AG1898</f>
        <v>160.99</v>
      </c>
      <c r="AG1898">
        <v>5</v>
      </c>
      <c r="AI1898" t="s">
        <v>113</v>
      </c>
      <c r="AJ1898" s="11" t="s">
        <v>116</v>
      </c>
      <c r="AK1898" t="s">
        <v>9352</v>
      </c>
      <c r="AL1898" t="s">
        <v>9353</v>
      </c>
      <c r="AM1898" t="s">
        <v>9354</v>
      </c>
      <c r="AN1898" t="s">
        <v>9355</v>
      </c>
      <c r="AO1898" t="s">
        <v>9356</v>
      </c>
      <c r="AS1898"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898" t="s">
        <v>122</v>
      </c>
      <c r="AU1898" s="11" t="s">
        <v>122</v>
      </c>
      <c r="AV1898" t="s">
        <v>8241</v>
      </c>
      <c r="AW1898" t="s">
        <v>123</v>
      </c>
      <c r="BI1898">
        <v>2</v>
      </c>
      <c r="BN1898" t="s">
        <v>9648</v>
      </c>
      <c r="BO1898" t="s">
        <v>9649</v>
      </c>
      <c r="CB1898" t="s">
        <v>133</v>
      </c>
      <c r="CC1898" t="s">
        <v>134</v>
      </c>
      <c r="CD1898">
        <v>1</v>
      </c>
      <c r="CE1898">
        <v>4</v>
      </c>
      <c r="CG1898" t="s">
        <v>135</v>
      </c>
    </row>
    <row r="1899" spans="1:85" x14ac:dyDescent="0.3">
      <c r="A1899" s="39">
        <v>6898</v>
      </c>
      <c r="B1899" t="s">
        <v>98</v>
      </c>
      <c r="C1899" t="s">
        <v>9653</v>
      </c>
      <c r="D1899" t="s">
        <v>137</v>
      </c>
      <c r="E1899" t="s">
        <v>9645</v>
      </c>
      <c r="F1899" t="s">
        <v>138</v>
      </c>
      <c r="G1899" s="12" t="s">
        <v>101</v>
      </c>
      <c r="H1899" t="s">
        <v>7320</v>
      </c>
      <c r="I1899" t="s">
        <v>7370</v>
      </c>
      <c r="J1899" t="s">
        <v>9654</v>
      </c>
      <c r="K1899" s="29" t="str">
        <f t="shared" si="254"/>
        <v>&lt;ul&gt;
&lt;li&gt;Silky Soft made from 100% Microfiber.
&lt;li&gt;300 Thread count woven with superior single ply yarn.
&lt;li&gt;Fitted Sheet Made with elastic all around
&lt;li&gt;Fitted Sheet fits Mattress up to 16" deep
&lt;li&gt;Machine washable.
&lt;ul&gt;</v>
      </c>
      <c r="L1899" s="12" t="str">
        <f t="shared" si="251"/>
        <v>Silky Soft made from 100% Microfiber.
300 Thread count woven with superior single ply yarn.
Fitted Sheet Made with elastic all around
Fitted Sheet fits Mattress up to 16" deep
Machine washable.</v>
      </c>
      <c r="M1899" t="s">
        <v>9488</v>
      </c>
      <c r="N1899"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899"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899" t="s">
        <v>9489</v>
      </c>
      <c r="Q1899" t="s">
        <v>9490</v>
      </c>
      <c r="R1899" t="s">
        <v>9491</v>
      </c>
      <c r="S1899" t="s">
        <v>9492</v>
      </c>
      <c r="T1899" t="s">
        <v>8582</v>
      </c>
      <c r="U1899" t="s">
        <v>9653</v>
      </c>
      <c r="V1899" t="s">
        <v>9653</v>
      </c>
      <c r="W1899" s="20" t="s">
        <v>9655</v>
      </c>
      <c r="X1899" s="20" t="s">
        <v>9655</v>
      </c>
      <c r="Y1899" t="s">
        <v>9350</v>
      </c>
      <c r="Z1899" t="s">
        <v>9351</v>
      </c>
      <c r="AA1899" t="s">
        <v>113</v>
      </c>
      <c r="AB1899" s="12" t="s">
        <v>114</v>
      </c>
      <c r="AC1899" t="str">
        <f t="shared" si="256"/>
        <v>223.99</v>
      </c>
      <c r="AD1899" s="13" t="s">
        <v>9499</v>
      </c>
      <c r="AE1899" s="93">
        <f>AD1899+AG1899</f>
        <v>160.99</v>
      </c>
      <c r="AG1899">
        <v>5</v>
      </c>
      <c r="AI1899" t="s">
        <v>113</v>
      </c>
      <c r="AJ1899" s="11" t="s">
        <v>116</v>
      </c>
      <c r="AK1899" t="s">
        <v>9366</v>
      </c>
      <c r="AL1899" t="s">
        <v>9367</v>
      </c>
      <c r="AM1899" t="s">
        <v>9368</v>
      </c>
      <c r="AN1899" t="s">
        <v>9369</v>
      </c>
      <c r="AO1899" t="s">
        <v>9370</v>
      </c>
      <c r="AS1899"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899" t="s">
        <v>122</v>
      </c>
      <c r="AU1899" s="11" t="s">
        <v>122</v>
      </c>
      <c r="AV1899" t="s">
        <v>8241</v>
      </c>
      <c r="AW1899" t="s">
        <v>123</v>
      </c>
      <c r="BI1899">
        <v>2</v>
      </c>
      <c r="BN1899" t="s">
        <v>9648</v>
      </c>
      <c r="BO1899" t="s">
        <v>9649</v>
      </c>
      <c r="CB1899" t="s">
        <v>133</v>
      </c>
      <c r="CC1899" t="s">
        <v>134</v>
      </c>
      <c r="CD1899">
        <v>1</v>
      </c>
      <c r="CE1899">
        <v>4</v>
      </c>
      <c r="CG1899" t="s">
        <v>135</v>
      </c>
    </row>
    <row r="1900" spans="1:85" x14ac:dyDescent="0.3">
      <c r="A1900" s="39">
        <v>6899</v>
      </c>
      <c r="B1900" t="s">
        <v>98</v>
      </c>
      <c r="C1900" t="s">
        <v>9656</v>
      </c>
      <c r="D1900" t="s">
        <v>137</v>
      </c>
      <c r="E1900" t="s">
        <v>9645</v>
      </c>
      <c r="F1900" t="s">
        <v>138</v>
      </c>
      <c r="G1900" s="12" t="s">
        <v>101</v>
      </c>
      <c r="H1900" t="s">
        <v>7330</v>
      </c>
      <c r="I1900" t="s">
        <v>7370</v>
      </c>
      <c r="J1900" t="s">
        <v>9657</v>
      </c>
      <c r="K1900" s="29" t="str">
        <f t="shared" si="254"/>
        <v>&lt;ul&gt;
&lt;li&gt;Silky Soft made from 100% Microfiber.
&lt;li&gt;300 Thread count woven with superior single ply yarn.
&lt;li&gt;Fitted Sheet Made with elastic all around
&lt;li&gt;Fitted Sheet fits Mattress up to 16" deep
&lt;li&gt;Machine washable.
&lt;ul&gt;</v>
      </c>
      <c r="L1900" s="12" t="str">
        <f t="shared" si="251"/>
        <v>Silky Soft made from 100% Microfiber.
300 Thread count woven with superior single ply yarn.
Fitted Sheet Made with elastic all around
Fitted Sheet fits Mattress up to 16" deep
Machine washable.</v>
      </c>
      <c r="M1900" t="s">
        <v>9488</v>
      </c>
      <c r="N1900"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0"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0" t="s">
        <v>9489</v>
      </c>
      <c r="Q1900" t="s">
        <v>9490</v>
      </c>
      <c r="R1900" t="s">
        <v>9491</v>
      </c>
      <c r="S1900" t="s">
        <v>9492</v>
      </c>
      <c r="T1900" t="s">
        <v>8582</v>
      </c>
      <c r="U1900" t="s">
        <v>9656</v>
      </c>
      <c r="V1900" t="s">
        <v>9656</v>
      </c>
      <c r="W1900" s="20" t="s">
        <v>9658</v>
      </c>
      <c r="X1900" s="20" t="s">
        <v>9658</v>
      </c>
      <c r="Y1900" t="s">
        <v>9350</v>
      </c>
      <c r="Z1900" t="s">
        <v>9351</v>
      </c>
      <c r="AA1900" t="s">
        <v>113</v>
      </c>
      <c r="AB1900" s="12" t="s">
        <v>114</v>
      </c>
      <c r="AC1900" t="str">
        <f t="shared" si="256"/>
        <v>223.99</v>
      </c>
      <c r="AD1900" s="13" t="s">
        <v>9499</v>
      </c>
      <c r="AE1900" s="93">
        <f>AD1900+AG1900</f>
        <v>160.99</v>
      </c>
      <c r="AG1900">
        <v>5</v>
      </c>
      <c r="AI1900" t="s">
        <v>113</v>
      </c>
      <c r="AJ1900" s="11" t="s">
        <v>116</v>
      </c>
      <c r="AK1900" t="s">
        <v>9374</v>
      </c>
      <c r="AL1900" t="s">
        <v>9375</v>
      </c>
      <c r="AM1900" t="s">
        <v>9376</v>
      </c>
      <c r="AN1900" t="s">
        <v>9377</v>
      </c>
      <c r="AO1900" t="s">
        <v>9378</v>
      </c>
      <c r="AS1900"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900" t="s">
        <v>122</v>
      </c>
      <c r="AU1900" s="11" t="s">
        <v>122</v>
      </c>
      <c r="AV1900" t="s">
        <v>8241</v>
      </c>
      <c r="AW1900" t="s">
        <v>123</v>
      </c>
      <c r="BI1900">
        <v>2</v>
      </c>
      <c r="BN1900" t="s">
        <v>9648</v>
      </c>
      <c r="BO1900" t="s">
        <v>9649</v>
      </c>
      <c r="CB1900" t="s">
        <v>133</v>
      </c>
      <c r="CC1900" t="s">
        <v>134</v>
      </c>
      <c r="CD1900">
        <v>1</v>
      </c>
      <c r="CE1900">
        <v>4</v>
      </c>
      <c r="CG1900" t="s">
        <v>135</v>
      </c>
    </row>
    <row r="1901" spans="1:85" x14ac:dyDescent="0.3">
      <c r="A1901" s="39">
        <v>6900</v>
      </c>
      <c r="B1901" t="s">
        <v>98</v>
      </c>
      <c r="C1901" t="s">
        <v>9659</v>
      </c>
      <c r="D1901" t="s">
        <v>137</v>
      </c>
      <c r="E1901" t="s">
        <v>9645</v>
      </c>
      <c r="F1901" t="s">
        <v>138</v>
      </c>
      <c r="G1901" s="12" t="s">
        <v>101</v>
      </c>
      <c r="H1901" t="s">
        <v>8744</v>
      </c>
      <c r="I1901" t="s">
        <v>7370</v>
      </c>
      <c r="J1901" t="s">
        <v>9660</v>
      </c>
      <c r="K1901" s="29" t="str">
        <f t="shared" si="254"/>
        <v>&lt;ul&gt;
&lt;li&gt;Silky Soft made from 100% Microfiber.
&lt;li&gt;300 Thread count woven with superior single ply yarn.
&lt;li&gt;Fitted Sheet Made with elastic all around
&lt;li&gt;Fitted Sheet fits Mattress up to 16" deep
&lt;li&gt;Machine washable.
&lt;ul&gt;</v>
      </c>
      <c r="L1901" s="12" t="str">
        <f t="shared" si="251"/>
        <v>Silky Soft made from 100% Microfiber.
300 Thread count woven with superior single ply yarn.
Fitted Sheet Made with elastic all around
Fitted Sheet fits Mattress up to 16" deep
Machine washable.</v>
      </c>
      <c r="M1901" t="s">
        <v>9488</v>
      </c>
      <c r="N1901"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1"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1" t="s">
        <v>9489</v>
      </c>
      <c r="Q1901" t="s">
        <v>9490</v>
      </c>
      <c r="R1901" t="s">
        <v>9491</v>
      </c>
      <c r="S1901" t="s">
        <v>9492</v>
      </c>
      <c r="T1901" t="s">
        <v>8582</v>
      </c>
      <c r="U1901" t="s">
        <v>9659</v>
      </c>
      <c r="V1901" t="s">
        <v>9659</v>
      </c>
      <c r="W1901" s="20" t="s">
        <v>9661</v>
      </c>
      <c r="X1901" s="20" t="s">
        <v>9661</v>
      </c>
      <c r="Y1901" t="s">
        <v>9350</v>
      </c>
      <c r="Z1901" t="s">
        <v>9351</v>
      </c>
      <c r="AA1901" t="s">
        <v>113</v>
      </c>
      <c r="AB1901" s="12" t="s">
        <v>114</v>
      </c>
      <c r="AC1901" t="str">
        <f t="shared" si="256"/>
        <v>223.99</v>
      </c>
      <c r="AD1901" s="13" t="s">
        <v>9499</v>
      </c>
      <c r="AE1901" s="93">
        <f>AD1901+AG1901</f>
        <v>160.99</v>
      </c>
      <c r="AG1901">
        <v>5</v>
      </c>
      <c r="AI1901" t="s">
        <v>113</v>
      </c>
      <c r="AJ1901" s="11" t="s">
        <v>116</v>
      </c>
      <c r="AK1901" t="s">
        <v>9382</v>
      </c>
      <c r="AL1901" t="s">
        <v>9383</v>
      </c>
      <c r="AM1901" t="s">
        <v>9384</v>
      </c>
      <c r="AN1901" t="s">
        <v>9385</v>
      </c>
      <c r="AO1901" t="s">
        <v>9386</v>
      </c>
      <c r="AS1901"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901" t="s">
        <v>122</v>
      </c>
      <c r="AU1901" s="11" t="s">
        <v>122</v>
      </c>
      <c r="AV1901" t="s">
        <v>8241</v>
      </c>
      <c r="AW1901" t="s">
        <v>123</v>
      </c>
      <c r="BI1901">
        <v>2</v>
      </c>
      <c r="BN1901" t="s">
        <v>9648</v>
      </c>
      <c r="BO1901" t="s">
        <v>9649</v>
      </c>
      <c r="CB1901" t="s">
        <v>133</v>
      </c>
      <c r="CC1901" t="s">
        <v>134</v>
      </c>
      <c r="CD1901">
        <v>1</v>
      </c>
      <c r="CE1901">
        <v>4</v>
      </c>
      <c r="CG1901" t="s">
        <v>135</v>
      </c>
    </row>
    <row r="1902" spans="1:85" x14ac:dyDescent="0.3">
      <c r="A1902" s="39">
        <v>6901</v>
      </c>
      <c r="B1902" t="s">
        <v>98</v>
      </c>
      <c r="C1902" t="s">
        <v>9662</v>
      </c>
      <c r="D1902" t="s">
        <v>100</v>
      </c>
      <c r="G1902" s="12"/>
      <c r="J1902" t="s">
        <v>9663</v>
      </c>
      <c r="K1902" s="29" t="str">
        <f t="shared" si="254"/>
        <v>&lt;ul&gt;
&lt;li&gt;Silky Soft made from 100% Microfiber.
&lt;li&gt;300 Thread count woven with superior single ply yarn.
&lt;li&gt;Fitted Sheet Made with elastic all around
&lt;li&gt;Fitted Sheet fits Mattress up to 16" deep
&lt;li&gt;Machine washable.
&lt;ul&gt;</v>
      </c>
      <c r="L1902" s="12" t="str">
        <f t="shared" si="251"/>
        <v>Silky Soft made from 100% Microfiber.
300 Thread count woven with superior single ply yarn.
Fitted Sheet Made with elastic all around
Fitted Sheet fits Mattress up to 16" deep
Machine washable.</v>
      </c>
      <c r="M1902" t="s">
        <v>9488</v>
      </c>
      <c r="N1902"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2"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2" t="s">
        <v>9489</v>
      </c>
      <c r="Q1902" t="s">
        <v>9490</v>
      </c>
      <c r="R1902" t="s">
        <v>9491</v>
      </c>
      <c r="S1902" t="s">
        <v>9492</v>
      </c>
      <c r="T1902" t="s">
        <v>8582</v>
      </c>
      <c r="U1902" t="s">
        <v>9662</v>
      </c>
      <c r="V1902" t="s">
        <v>9662</v>
      </c>
      <c r="W1902" s="20" t="s">
        <v>9664</v>
      </c>
      <c r="X1902" s="20" t="s">
        <v>9664</v>
      </c>
      <c r="Y1902" t="s">
        <v>9350</v>
      </c>
      <c r="Z1902" t="s">
        <v>9351</v>
      </c>
      <c r="AA1902" t="s">
        <v>113</v>
      </c>
      <c r="AB1902" s="12" t="s">
        <v>114</v>
      </c>
      <c r="AC1902" t="str">
        <f t="shared" si="256"/>
        <v>0.99</v>
      </c>
      <c r="AE1902" s="93"/>
      <c r="AG1902">
        <v>5</v>
      </c>
      <c r="AI1902" t="s">
        <v>113</v>
      </c>
      <c r="AJ1902" s="11" t="s">
        <v>116</v>
      </c>
      <c r="AK1902" t="s">
        <v>9352</v>
      </c>
      <c r="AL1902" t="s">
        <v>9353</v>
      </c>
      <c r="AM1902" t="s">
        <v>9354</v>
      </c>
      <c r="AN1902" t="s">
        <v>9355</v>
      </c>
      <c r="AO1902" t="s">
        <v>9356</v>
      </c>
      <c r="AS1902"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02" t="s">
        <v>122</v>
      </c>
      <c r="AU1902" s="11" t="s">
        <v>122</v>
      </c>
      <c r="AV1902" t="s">
        <v>8241</v>
      </c>
      <c r="AW1902" t="s">
        <v>123</v>
      </c>
      <c r="BI1902">
        <v>2</v>
      </c>
      <c r="BN1902" t="s">
        <v>9665</v>
      </c>
      <c r="BO1902" t="s">
        <v>9666</v>
      </c>
      <c r="CB1902" t="s">
        <v>133</v>
      </c>
      <c r="CC1902" t="s">
        <v>134</v>
      </c>
      <c r="CD1902">
        <v>1</v>
      </c>
      <c r="CE1902">
        <v>4</v>
      </c>
      <c r="CG1902" t="s">
        <v>135</v>
      </c>
    </row>
    <row r="1903" spans="1:85" x14ac:dyDescent="0.3">
      <c r="A1903" s="39">
        <v>6902</v>
      </c>
      <c r="B1903" t="s">
        <v>98</v>
      </c>
      <c r="C1903" t="s">
        <v>9667</v>
      </c>
      <c r="D1903" t="s">
        <v>137</v>
      </c>
      <c r="E1903" t="s">
        <v>9662</v>
      </c>
      <c r="F1903" t="s">
        <v>138</v>
      </c>
      <c r="G1903" s="12" t="s">
        <v>101</v>
      </c>
      <c r="H1903" t="s">
        <v>7914</v>
      </c>
      <c r="I1903" t="s">
        <v>8249</v>
      </c>
      <c r="J1903" t="s">
        <v>9668</v>
      </c>
      <c r="K1903" s="29" t="str">
        <f t="shared" si="254"/>
        <v>&lt;ul&gt;
&lt;li&gt;Silky Soft made from 100% Microfiber.
&lt;li&gt;300 Thread count woven with superior single ply yarn.
&lt;li&gt;Fitted Sheet Made with elastic all around
&lt;li&gt;Fitted Sheet fits Mattress up to 16" deep
&lt;li&gt;Machine washable.
&lt;ul&gt;</v>
      </c>
      <c r="L1903" s="12" t="str">
        <f t="shared" si="251"/>
        <v>Silky Soft made from 100% Microfiber.
300 Thread count woven with superior single ply yarn.
Fitted Sheet Made with elastic all around
Fitted Sheet fits Mattress up to 16" deep
Machine washable.</v>
      </c>
      <c r="M1903" t="s">
        <v>9488</v>
      </c>
      <c r="N1903"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3"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3" t="s">
        <v>9489</v>
      </c>
      <c r="Q1903" t="s">
        <v>9490</v>
      </c>
      <c r="R1903" t="s">
        <v>9491</v>
      </c>
      <c r="S1903" t="s">
        <v>9492</v>
      </c>
      <c r="T1903" t="s">
        <v>8582</v>
      </c>
      <c r="U1903" t="s">
        <v>9667</v>
      </c>
      <c r="V1903" t="s">
        <v>9667</v>
      </c>
      <c r="W1903" s="20" t="s">
        <v>9669</v>
      </c>
      <c r="X1903" s="20" t="s">
        <v>9669</v>
      </c>
      <c r="Y1903" t="s">
        <v>9350</v>
      </c>
      <c r="Z1903" t="s">
        <v>9351</v>
      </c>
      <c r="AA1903" t="s">
        <v>113</v>
      </c>
      <c r="AB1903" s="12" t="s">
        <v>114</v>
      </c>
      <c r="AC1903" t="str">
        <f t="shared" si="256"/>
        <v>223.99</v>
      </c>
      <c r="AD1903" s="13" t="s">
        <v>9499</v>
      </c>
      <c r="AE1903" s="93">
        <f>AD1903+AG1903</f>
        <v>160.99</v>
      </c>
      <c r="AG1903">
        <v>5</v>
      </c>
      <c r="AI1903" t="s">
        <v>113</v>
      </c>
      <c r="AJ1903" s="11" t="s">
        <v>116</v>
      </c>
      <c r="AK1903" t="s">
        <v>9352</v>
      </c>
      <c r="AL1903" t="s">
        <v>9353</v>
      </c>
      <c r="AM1903" t="s">
        <v>9354</v>
      </c>
      <c r="AN1903" t="s">
        <v>9355</v>
      </c>
      <c r="AO1903" t="s">
        <v>9356</v>
      </c>
      <c r="AS1903"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03" t="s">
        <v>122</v>
      </c>
      <c r="AU1903" s="11" t="s">
        <v>122</v>
      </c>
      <c r="AV1903" t="s">
        <v>8241</v>
      </c>
      <c r="AW1903" t="s">
        <v>123</v>
      </c>
      <c r="BI1903">
        <v>2</v>
      </c>
      <c r="BN1903" t="s">
        <v>9665</v>
      </c>
      <c r="BO1903" t="s">
        <v>9666</v>
      </c>
      <c r="CB1903" t="s">
        <v>133</v>
      </c>
      <c r="CC1903" t="s">
        <v>134</v>
      </c>
      <c r="CD1903">
        <v>1</v>
      </c>
      <c r="CE1903">
        <v>4</v>
      </c>
      <c r="CG1903" t="s">
        <v>135</v>
      </c>
    </row>
    <row r="1904" spans="1:85" x14ac:dyDescent="0.3">
      <c r="A1904" s="39">
        <v>6903</v>
      </c>
      <c r="B1904" t="s">
        <v>98</v>
      </c>
      <c r="C1904" t="s">
        <v>9670</v>
      </c>
      <c r="D1904" t="s">
        <v>137</v>
      </c>
      <c r="E1904" t="s">
        <v>9662</v>
      </c>
      <c r="F1904" t="s">
        <v>138</v>
      </c>
      <c r="G1904" s="12" t="s">
        <v>101</v>
      </c>
      <c r="H1904" t="s">
        <v>7320</v>
      </c>
      <c r="I1904" t="s">
        <v>8249</v>
      </c>
      <c r="J1904" t="s">
        <v>9671</v>
      </c>
      <c r="K1904" s="29" t="str">
        <f t="shared" si="254"/>
        <v>&lt;ul&gt;
&lt;li&gt;Silky Soft made from 100% Microfiber.
&lt;li&gt;300 Thread count woven with superior single ply yarn.
&lt;li&gt;Fitted Sheet Made with elastic all around
&lt;li&gt;Fitted Sheet fits Mattress up to 16" deep
&lt;li&gt;Machine washable.
&lt;ul&gt;</v>
      </c>
      <c r="L1904" s="12" t="str">
        <f t="shared" si="251"/>
        <v>Silky Soft made from 100% Microfiber.
300 Thread count woven with superior single ply yarn.
Fitted Sheet Made with elastic all around
Fitted Sheet fits Mattress up to 16" deep
Machine washable.</v>
      </c>
      <c r="M1904" t="s">
        <v>9488</v>
      </c>
      <c r="N1904"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4"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4" t="s">
        <v>9489</v>
      </c>
      <c r="Q1904" t="s">
        <v>9490</v>
      </c>
      <c r="R1904" t="s">
        <v>9491</v>
      </c>
      <c r="S1904" t="s">
        <v>9492</v>
      </c>
      <c r="T1904" t="s">
        <v>8582</v>
      </c>
      <c r="U1904" t="s">
        <v>9670</v>
      </c>
      <c r="V1904" t="s">
        <v>9670</v>
      </c>
      <c r="W1904" s="20" t="s">
        <v>9672</v>
      </c>
      <c r="X1904" s="20" t="s">
        <v>9672</v>
      </c>
      <c r="Y1904" t="s">
        <v>9350</v>
      </c>
      <c r="Z1904" t="s">
        <v>9351</v>
      </c>
      <c r="AA1904" t="s">
        <v>113</v>
      </c>
      <c r="AB1904" s="12" t="s">
        <v>114</v>
      </c>
      <c r="AC1904" t="str">
        <f t="shared" si="256"/>
        <v>223.99</v>
      </c>
      <c r="AD1904" s="13" t="s">
        <v>9499</v>
      </c>
      <c r="AE1904" s="93">
        <f>AD1904+AG1904</f>
        <v>160.99</v>
      </c>
      <c r="AG1904">
        <v>5</v>
      </c>
      <c r="AI1904" t="s">
        <v>113</v>
      </c>
      <c r="AJ1904" s="11" t="s">
        <v>116</v>
      </c>
      <c r="AK1904" t="s">
        <v>9366</v>
      </c>
      <c r="AL1904" t="s">
        <v>9367</v>
      </c>
      <c r="AM1904" t="s">
        <v>9368</v>
      </c>
      <c r="AN1904" t="s">
        <v>9369</v>
      </c>
      <c r="AO1904" t="s">
        <v>9370</v>
      </c>
      <c r="AS1904"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04" t="s">
        <v>122</v>
      </c>
      <c r="AU1904" s="11" t="s">
        <v>122</v>
      </c>
      <c r="AV1904" t="s">
        <v>8241</v>
      </c>
      <c r="AW1904" t="s">
        <v>123</v>
      </c>
      <c r="BI1904">
        <v>2</v>
      </c>
      <c r="BN1904" t="s">
        <v>9665</v>
      </c>
      <c r="BO1904" t="s">
        <v>9666</v>
      </c>
      <c r="CB1904" t="s">
        <v>133</v>
      </c>
      <c r="CC1904" t="s">
        <v>134</v>
      </c>
      <c r="CD1904">
        <v>1</v>
      </c>
      <c r="CE1904">
        <v>4</v>
      </c>
      <c r="CG1904" t="s">
        <v>135</v>
      </c>
    </row>
    <row r="1905" spans="1:85" x14ac:dyDescent="0.3">
      <c r="A1905" s="39">
        <v>6904</v>
      </c>
      <c r="B1905" t="s">
        <v>98</v>
      </c>
      <c r="C1905" t="s">
        <v>9673</v>
      </c>
      <c r="D1905" t="s">
        <v>137</v>
      </c>
      <c r="E1905" t="s">
        <v>9662</v>
      </c>
      <c r="F1905" t="s">
        <v>138</v>
      </c>
      <c r="G1905" s="12" t="s">
        <v>101</v>
      </c>
      <c r="H1905" t="s">
        <v>7330</v>
      </c>
      <c r="I1905" t="s">
        <v>8249</v>
      </c>
      <c r="J1905" t="s">
        <v>9674</v>
      </c>
      <c r="K1905" s="29" t="str">
        <f t="shared" si="254"/>
        <v>&lt;ul&gt;
&lt;li&gt;Silky Soft made from 100% Microfiber.
&lt;li&gt;300 Thread count woven with superior single ply yarn.
&lt;li&gt;Fitted Sheet Made with elastic all around
&lt;li&gt;Fitted Sheet fits Mattress up to 16" deep
&lt;li&gt;Machine washable.
&lt;ul&gt;</v>
      </c>
      <c r="L1905" s="12" t="str">
        <f t="shared" si="251"/>
        <v>Silky Soft made from 100% Microfiber.
300 Thread count woven with superior single ply yarn.
Fitted Sheet Made with elastic all around
Fitted Sheet fits Mattress up to 16" deep
Machine washable.</v>
      </c>
      <c r="M1905" t="s">
        <v>9488</v>
      </c>
      <c r="N1905"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5"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5" t="s">
        <v>9489</v>
      </c>
      <c r="Q1905" t="s">
        <v>9490</v>
      </c>
      <c r="R1905" t="s">
        <v>9491</v>
      </c>
      <c r="S1905" t="s">
        <v>9492</v>
      </c>
      <c r="T1905" t="s">
        <v>8582</v>
      </c>
      <c r="U1905" t="s">
        <v>9673</v>
      </c>
      <c r="V1905" t="s">
        <v>9673</v>
      </c>
      <c r="W1905" s="20" t="s">
        <v>9675</v>
      </c>
      <c r="X1905" s="20" t="s">
        <v>9675</v>
      </c>
      <c r="Y1905" t="s">
        <v>9350</v>
      </c>
      <c r="Z1905" t="s">
        <v>9351</v>
      </c>
      <c r="AA1905" t="s">
        <v>113</v>
      </c>
      <c r="AB1905" s="12" t="s">
        <v>114</v>
      </c>
      <c r="AC1905" t="str">
        <f t="shared" si="256"/>
        <v>223.99</v>
      </c>
      <c r="AD1905" s="13" t="s">
        <v>9499</v>
      </c>
      <c r="AE1905" s="93">
        <f>AD1905+AG1905</f>
        <v>160.99</v>
      </c>
      <c r="AG1905">
        <v>5</v>
      </c>
      <c r="AI1905" t="s">
        <v>113</v>
      </c>
      <c r="AJ1905" s="11" t="s">
        <v>116</v>
      </c>
      <c r="AK1905" t="s">
        <v>9374</v>
      </c>
      <c r="AL1905" t="s">
        <v>9375</v>
      </c>
      <c r="AM1905" t="s">
        <v>9376</v>
      </c>
      <c r="AN1905" t="s">
        <v>9377</v>
      </c>
      <c r="AO1905" t="s">
        <v>9378</v>
      </c>
      <c r="AS1905"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905" t="s">
        <v>122</v>
      </c>
      <c r="AU1905" s="11" t="s">
        <v>122</v>
      </c>
      <c r="AV1905" t="s">
        <v>8241</v>
      </c>
      <c r="AW1905" t="s">
        <v>123</v>
      </c>
      <c r="BI1905">
        <v>2</v>
      </c>
      <c r="BN1905" t="s">
        <v>9665</v>
      </c>
      <c r="BO1905" t="s">
        <v>9666</v>
      </c>
      <c r="CB1905" t="s">
        <v>133</v>
      </c>
      <c r="CC1905" t="s">
        <v>134</v>
      </c>
      <c r="CD1905">
        <v>1</v>
      </c>
      <c r="CE1905">
        <v>4</v>
      </c>
      <c r="CG1905" t="s">
        <v>135</v>
      </c>
    </row>
    <row r="1906" spans="1:85" x14ac:dyDescent="0.3">
      <c r="A1906" s="39">
        <v>6905</v>
      </c>
      <c r="B1906" t="s">
        <v>98</v>
      </c>
      <c r="C1906" t="s">
        <v>9676</v>
      </c>
      <c r="D1906" t="s">
        <v>137</v>
      </c>
      <c r="E1906" t="s">
        <v>9662</v>
      </c>
      <c r="F1906" t="s">
        <v>138</v>
      </c>
      <c r="G1906" s="12" t="s">
        <v>101</v>
      </c>
      <c r="H1906" t="s">
        <v>8744</v>
      </c>
      <c r="I1906" t="s">
        <v>8249</v>
      </c>
      <c r="J1906" t="s">
        <v>9677</v>
      </c>
      <c r="K1906" s="29" t="str">
        <f t="shared" si="254"/>
        <v>&lt;ul&gt;
&lt;li&gt;Silky Soft made from 100% Microfiber.
&lt;li&gt;300 Thread count woven with superior single ply yarn.
&lt;li&gt;Fitted Sheet Made with elastic all around
&lt;li&gt;Fitted Sheet fits Mattress up to 16" deep
&lt;li&gt;Machine washable.
&lt;ul&gt;</v>
      </c>
      <c r="L1906" s="12" t="str">
        <f t="shared" si="251"/>
        <v>Silky Soft made from 100% Microfiber.
300 Thread count woven with superior single ply yarn.
Fitted Sheet Made with elastic all around
Fitted Sheet fits Mattress up to 16" deep
Machine washable.</v>
      </c>
      <c r="M1906" t="s">
        <v>9488</v>
      </c>
      <c r="N1906" s="12" t="str">
        <f t="shared" si="255"/>
        <v>Silky Soft made from 100% Microfiber.
300 Thread count woven with superior single ply yarn.
Fitted Sheet Made with elastic all around
Fitted Sheet fits Mattress up to 16" deep
Machine washable.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O1906" s="11" t="str">
        <f t="shared" si="252"/>
        <v>&lt;ul&gt;
&lt;li&gt;Silky Soft made from 100% Microfiber.
&lt;li&gt;300 Thread count woven with superior single ply yarn.
&lt;li&gt;Fitted Sheet Made with elastic all around
&lt;li&gt;Fitted Sheet fits Mattress up to 16" deep
&lt;li&gt;Machine washable.
&lt;ul&gt;
You are invited to experience the comfort, luxury and softness of our Microfiber Bedding set. Silky Soft made from 100% Microfiber with 300 Thread count woven with superior single ply yarn. This set is a combination of THREE different items usually solid separately and were combined in one for Maximum Value. Sheet set(4PC) + Duvet Cover set(3PC) + Down Alternative Comforter in White. Sheet set includes 1-Flat sheet, Fitted Sheet Made with elastic all around and fits Mattress up to 16" deep and 2 Pillowcases. Duvet Cover Set includes 1-Duvet cover with button closure from footer &amp; 2 pillow shams . Down Alternative comforters 90x90" Full/Queen &amp; 106x90" for King .Machine washable. 
Full size 8PC Set Includes: Full size Sheet set (4PC) +Full/Queen Duvet Cover Set (3PC) &amp; Full/Queen Down Alternative comforter 90x90" in White. 
Queen size 8PC Set Includes: Queen size Sheet Set(4PC) + Full/Queen Duvet Cover Set (3PC) &amp; Full/Queen Down Alternative comforter 90x90" in White. 
King size 8PC Set Includes: King size sheet set (4PC) + King Duvet Cover Set (3PC) &amp; King Down Alternative comforter 106x90" in white. 
California King size 8PC Set Includes: California King size sheet set (4PC) + King Duvet Cover Set (3PC) &amp; King Down Alternative comforter 106x90" in white.</v>
      </c>
      <c r="P1906" t="s">
        <v>9489</v>
      </c>
      <c r="Q1906" t="s">
        <v>9490</v>
      </c>
      <c r="R1906" t="s">
        <v>9491</v>
      </c>
      <c r="S1906" t="s">
        <v>9492</v>
      </c>
      <c r="T1906" t="s">
        <v>8582</v>
      </c>
      <c r="U1906" t="s">
        <v>9676</v>
      </c>
      <c r="V1906" t="s">
        <v>9676</v>
      </c>
      <c r="W1906" s="20" t="s">
        <v>9678</v>
      </c>
      <c r="X1906" s="20" t="s">
        <v>9678</v>
      </c>
      <c r="Y1906" t="s">
        <v>9350</v>
      </c>
      <c r="Z1906" t="s">
        <v>9351</v>
      </c>
      <c r="AA1906" t="s">
        <v>113</v>
      </c>
      <c r="AB1906" s="12" t="s">
        <v>114</v>
      </c>
      <c r="AC1906" t="str">
        <f t="shared" si="256"/>
        <v>223.99</v>
      </c>
      <c r="AD1906" s="13" t="s">
        <v>9499</v>
      </c>
      <c r="AE1906" s="93">
        <f>AD1906+AG1906</f>
        <v>160.99</v>
      </c>
      <c r="AG1906">
        <v>5</v>
      </c>
      <c r="AI1906" t="s">
        <v>113</v>
      </c>
      <c r="AJ1906" s="11" t="s">
        <v>116</v>
      </c>
      <c r="AK1906" t="s">
        <v>9382</v>
      </c>
      <c r="AL1906" t="s">
        <v>9383</v>
      </c>
      <c r="AM1906" t="s">
        <v>9384</v>
      </c>
      <c r="AN1906" t="s">
        <v>9385</v>
      </c>
      <c r="AO1906" t="s">
        <v>9386</v>
      </c>
      <c r="AS1906"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906" t="s">
        <v>122</v>
      </c>
      <c r="AU1906" s="11" t="s">
        <v>122</v>
      </c>
      <c r="AV1906" t="s">
        <v>8241</v>
      </c>
      <c r="AW1906" t="s">
        <v>123</v>
      </c>
      <c r="BI1906">
        <v>2</v>
      </c>
      <c r="BN1906" t="s">
        <v>9665</v>
      </c>
      <c r="BO1906" t="s">
        <v>9666</v>
      </c>
      <c r="CB1906" t="s">
        <v>133</v>
      </c>
      <c r="CC1906" t="s">
        <v>134</v>
      </c>
      <c r="CD1906">
        <v>1</v>
      </c>
      <c r="CE1906">
        <v>4</v>
      </c>
      <c r="CG1906" t="s">
        <v>135</v>
      </c>
    </row>
    <row r="1907" spans="1:85" x14ac:dyDescent="0.3">
      <c r="A1907" s="39">
        <v>6906</v>
      </c>
      <c r="B1907" t="s">
        <v>98</v>
      </c>
      <c r="C1907" t="s">
        <v>9679</v>
      </c>
      <c r="D1907" t="s">
        <v>100</v>
      </c>
      <c r="G1907" s="12"/>
      <c r="J1907" t="s">
        <v>9680</v>
      </c>
      <c r="K1907" s="29" t="str">
        <f t="shared" si="254"/>
        <v>&lt;ul&gt;
&lt;li&gt;11 Piece Luxury Bedding Set
&lt;li&gt;Fitted Sheet fit mattress up to 16" deep
&lt;li&gt;The colors of this set are combination of Black and Gold with White sheet set. 
&lt;li&gt;Machine washable.
&lt;li&gt;
&lt;ul&gt;</v>
      </c>
      <c r="L1907" s="12" t="str">
        <f t="shared" si="251"/>
        <v xml:space="preserve">11 Piece Luxury Bedding Set
Fitted Sheet fit mattress up to 16" deep
The colors of this set are combination of Black and Gold with White sheet set. 
Machine washable.
</v>
      </c>
      <c r="M1907" t="s">
        <v>9681</v>
      </c>
      <c r="N1907" s="12" t="str">
        <f t="shared" si="255"/>
        <v>11 Piece Luxury Bedding Set
Fitted Sheet fit mattress up to 16" deep
The colors of this set are combination of Black and Gold with White sheet set. 
Machine washable.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07" s="11" t="str">
        <f t="shared" si="252"/>
        <v>&lt;ul&gt;
&lt;li&gt;11 Piece Luxury Bedding Set
&lt;li&gt;Fitted Sheet fit mattress up to 16" deep
&lt;li&gt;The colors of this set are combination of Black and Gold with White sheet set. 
&lt;li&gt;Machine washable.
&lt;li&gt;
&lt;ul&gt;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07" t="s">
        <v>9682</v>
      </c>
      <c r="Q1907" t="s">
        <v>9683</v>
      </c>
      <c r="R1907" t="s">
        <v>9684</v>
      </c>
      <c r="S1907" t="s">
        <v>8582</v>
      </c>
      <c r="U1907" t="s">
        <v>9679</v>
      </c>
      <c r="V1907" t="s">
        <v>9679</v>
      </c>
      <c r="W1907" s="20" t="s">
        <v>9685</v>
      </c>
      <c r="X1907" s="20" t="s">
        <v>9685</v>
      </c>
      <c r="Y1907" t="s">
        <v>9350</v>
      </c>
      <c r="Z1907" t="s">
        <v>9351</v>
      </c>
      <c r="AA1907" t="s">
        <v>113</v>
      </c>
      <c r="AB1907" s="12" t="s">
        <v>114</v>
      </c>
      <c r="AC1907" t="str">
        <f t="shared" si="256"/>
        <v>0.99</v>
      </c>
      <c r="AE1907" s="93"/>
      <c r="AG1907">
        <v>5</v>
      </c>
      <c r="AI1907" t="s">
        <v>113</v>
      </c>
      <c r="AJ1907" s="11" t="s">
        <v>116</v>
      </c>
      <c r="AK1907" t="s">
        <v>9352</v>
      </c>
      <c r="AL1907" t="s">
        <v>9353</v>
      </c>
      <c r="AM1907" t="s">
        <v>9354</v>
      </c>
      <c r="AN1907" t="s">
        <v>9355</v>
      </c>
      <c r="AO1907" t="s">
        <v>9356</v>
      </c>
      <c r="AS1907"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07" t="s">
        <v>122</v>
      </c>
      <c r="AU1907" s="11" t="s">
        <v>122</v>
      </c>
      <c r="AV1907" t="s">
        <v>8241</v>
      </c>
      <c r="AW1907" t="s">
        <v>123</v>
      </c>
      <c r="BI1907">
        <v>2</v>
      </c>
      <c r="BN1907" t="s">
        <v>9686</v>
      </c>
      <c r="BO1907" t="s">
        <v>9687</v>
      </c>
      <c r="CB1907" t="s">
        <v>133</v>
      </c>
      <c r="CC1907" t="s">
        <v>134</v>
      </c>
      <c r="CD1907">
        <v>1</v>
      </c>
      <c r="CE1907">
        <v>4</v>
      </c>
      <c r="CG1907" t="s">
        <v>135</v>
      </c>
    </row>
    <row r="1908" spans="1:85" x14ac:dyDescent="0.3">
      <c r="A1908" s="39">
        <v>6907</v>
      </c>
      <c r="B1908" t="s">
        <v>98</v>
      </c>
      <c r="C1908" t="s">
        <v>9688</v>
      </c>
      <c r="D1908" t="s">
        <v>137</v>
      </c>
      <c r="E1908" t="s">
        <v>9679</v>
      </c>
      <c r="F1908" t="s">
        <v>138</v>
      </c>
      <c r="G1908" s="12" t="s">
        <v>101</v>
      </c>
      <c r="H1908" t="s">
        <v>7320</v>
      </c>
      <c r="I1908" t="s">
        <v>8347</v>
      </c>
      <c r="J1908" t="s">
        <v>9689</v>
      </c>
      <c r="K1908" s="29" t="str">
        <f t="shared" si="254"/>
        <v>&lt;ul&gt;
&lt;li&gt;11 Piece Luxury Bedding Set
&lt;li&gt;Fitted Sheet fit mattress up to 16" deep
&lt;li&gt;The colors of this set are combination of Black and Gold with White sheet set. 
&lt;li&gt;Machine washable.
&lt;li&gt;
&lt;ul&gt;</v>
      </c>
      <c r="L1908" s="12" t="str">
        <f t="shared" si="251"/>
        <v xml:space="preserve">11 Piece Luxury Bedding Set
Fitted Sheet fit mattress up to 16" deep
The colors of this set are combination of Black and Gold with White sheet set. 
Machine washable.
</v>
      </c>
      <c r="M1908" t="s">
        <v>9681</v>
      </c>
      <c r="N1908" s="12" t="str">
        <f t="shared" si="255"/>
        <v>11 Piece Luxury Bedding Set
Fitted Sheet fit mattress up to 16" deep
The colors of this set are combination of Black and Gold with White sheet set. 
Machine washable.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08" s="11" t="str">
        <f t="shared" si="252"/>
        <v>&lt;ul&gt;
&lt;li&gt;11 Piece Luxury Bedding Set
&lt;li&gt;Fitted Sheet fit mattress up to 16" deep
&lt;li&gt;The colors of this set are combination of Black and Gold with White sheet set. 
&lt;li&gt;Machine washable.
&lt;li&gt;
&lt;ul&gt;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08" t="s">
        <v>9682</v>
      </c>
      <c r="Q1908" t="s">
        <v>9683</v>
      </c>
      <c r="R1908" t="s">
        <v>9684</v>
      </c>
      <c r="S1908" t="s">
        <v>8582</v>
      </c>
      <c r="U1908" t="s">
        <v>9688</v>
      </c>
      <c r="V1908" t="s">
        <v>9688</v>
      </c>
      <c r="W1908" s="20" t="s">
        <v>9690</v>
      </c>
      <c r="X1908" s="20" t="s">
        <v>9690</v>
      </c>
      <c r="Y1908" t="s">
        <v>9350</v>
      </c>
      <c r="Z1908" t="s">
        <v>9351</v>
      </c>
      <c r="AA1908" t="s">
        <v>113</v>
      </c>
      <c r="AB1908" s="12" t="s">
        <v>114</v>
      </c>
      <c r="AC1908" t="str">
        <f t="shared" si="256"/>
        <v>259.99</v>
      </c>
      <c r="AD1908" s="13" t="s">
        <v>9691</v>
      </c>
      <c r="AE1908" s="93">
        <f>AD1908+AG1908</f>
        <v>185.99</v>
      </c>
      <c r="AG1908">
        <v>5</v>
      </c>
      <c r="AI1908" t="s">
        <v>113</v>
      </c>
      <c r="AJ1908" s="11" t="s">
        <v>116</v>
      </c>
      <c r="AK1908" t="s">
        <v>9352</v>
      </c>
      <c r="AL1908" t="s">
        <v>9353</v>
      </c>
      <c r="AM1908" t="s">
        <v>9354</v>
      </c>
      <c r="AN1908" t="s">
        <v>9355</v>
      </c>
      <c r="AO1908" t="s">
        <v>9356</v>
      </c>
      <c r="AS1908"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08" t="s">
        <v>122</v>
      </c>
      <c r="AU1908" s="11" t="s">
        <v>122</v>
      </c>
      <c r="AV1908" t="s">
        <v>8241</v>
      </c>
      <c r="AW1908" t="s">
        <v>123</v>
      </c>
      <c r="BI1908">
        <v>2</v>
      </c>
      <c r="BN1908" t="s">
        <v>9686</v>
      </c>
      <c r="BO1908" t="s">
        <v>9687</v>
      </c>
      <c r="CB1908" t="s">
        <v>133</v>
      </c>
      <c r="CC1908" t="s">
        <v>134</v>
      </c>
      <c r="CD1908">
        <v>1</v>
      </c>
      <c r="CE1908">
        <v>4</v>
      </c>
      <c r="CG1908" t="s">
        <v>135</v>
      </c>
    </row>
    <row r="1909" spans="1:85" x14ac:dyDescent="0.3">
      <c r="A1909" s="39">
        <v>6908</v>
      </c>
      <c r="B1909" t="s">
        <v>98</v>
      </c>
      <c r="C1909" t="s">
        <v>9692</v>
      </c>
      <c r="D1909" t="s">
        <v>137</v>
      </c>
      <c r="E1909" t="s">
        <v>9679</v>
      </c>
      <c r="F1909" t="s">
        <v>138</v>
      </c>
      <c r="G1909" s="12" t="s">
        <v>101</v>
      </c>
      <c r="H1909" t="s">
        <v>7330</v>
      </c>
      <c r="I1909" t="s">
        <v>8347</v>
      </c>
      <c r="J1909" t="s">
        <v>9693</v>
      </c>
      <c r="K1909" s="29" t="str">
        <f t="shared" si="254"/>
        <v>&lt;ul&gt;
&lt;li&gt;11 Piece Luxury Bedding Set
&lt;li&gt;Fitted Sheet fit mattress up to 16" deep
&lt;li&gt;The colors of this set are combination of Black and Gold with White sheet set. 
&lt;li&gt;Machine washable.
&lt;li&gt;
&lt;ul&gt;</v>
      </c>
      <c r="L1909" s="12" t="str">
        <f t="shared" si="251"/>
        <v xml:space="preserve">11 Piece Luxury Bedding Set
Fitted Sheet fit mattress up to 16" deep
The colors of this set are combination of Black and Gold with White sheet set. 
Machine washable.
</v>
      </c>
      <c r="M1909" t="s">
        <v>9681</v>
      </c>
      <c r="N1909" s="12" t="str">
        <f t="shared" si="255"/>
        <v>11 Piece Luxury Bedding Set
Fitted Sheet fit mattress up to 16" deep
The colors of this set are combination of Black and Gold with White sheet set. 
Machine washable.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09" s="11" t="str">
        <f t="shared" si="252"/>
        <v>&lt;ul&gt;
&lt;li&gt;11 Piece Luxury Bedding Set
&lt;li&gt;Fitted Sheet fit mattress up to 16" deep
&lt;li&gt;The colors of this set are combination of Black and Gold with White sheet set. 
&lt;li&gt;Machine washable.
&lt;li&gt;
&lt;ul&gt;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09" t="s">
        <v>9682</v>
      </c>
      <c r="Q1909" t="s">
        <v>9683</v>
      </c>
      <c r="R1909" t="s">
        <v>9684</v>
      </c>
      <c r="S1909" t="s">
        <v>8582</v>
      </c>
      <c r="U1909" t="s">
        <v>9692</v>
      </c>
      <c r="V1909" t="s">
        <v>9692</v>
      </c>
      <c r="W1909" s="20" t="s">
        <v>9694</v>
      </c>
      <c r="X1909" s="20" t="s">
        <v>9694</v>
      </c>
      <c r="Y1909" t="s">
        <v>9350</v>
      </c>
      <c r="Z1909" t="s">
        <v>9351</v>
      </c>
      <c r="AA1909" t="s">
        <v>113</v>
      </c>
      <c r="AB1909" s="12" t="s">
        <v>114</v>
      </c>
      <c r="AC1909" t="str">
        <f t="shared" si="256"/>
        <v>259.99</v>
      </c>
      <c r="AD1909" s="13" t="s">
        <v>9691</v>
      </c>
      <c r="AE1909" s="93">
        <f>AD1909+AG1909</f>
        <v>185.99</v>
      </c>
      <c r="AG1909">
        <v>5</v>
      </c>
      <c r="AI1909" t="s">
        <v>113</v>
      </c>
      <c r="AJ1909" s="11" t="s">
        <v>116</v>
      </c>
      <c r="AK1909" t="s">
        <v>9366</v>
      </c>
      <c r="AL1909" t="s">
        <v>9367</v>
      </c>
      <c r="AM1909" t="s">
        <v>9368</v>
      </c>
      <c r="AN1909" t="s">
        <v>9369</v>
      </c>
      <c r="AO1909" t="s">
        <v>9370</v>
      </c>
      <c r="AS1909"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09" t="s">
        <v>122</v>
      </c>
      <c r="AU1909" s="11" t="s">
        <v>122</v>
      </c>
      <c r="AV1909" t="s">
        <v>8241</v>
      </c>
      <c r="AW1909" t="s">
        <v>123</v>
      </c>
      <c r="BI1909">
        <v>2</v>
      </c>
      <c r="BN1909" t="s">
        <v>9686</v>
      </c>
      <c r="BO1909" t="s">
        <v>9687</v>
      </c>
      <c r="CB1909" t="s">
        <v>133</v>
      </c>
      <c r="CC1909" t="s">
        <v>134</v>
      </c>
      <c r="CD1909">
        <v>1</v>
      </c>
      <c r="CE1909">
        <v>4</v>
      </c>
      <c r="CG1909" t="s">
        <v>135</v>
      </c>
    </row>
    <row r="1910" spans="1:85" x14ac:dyDescent="0.3">
      <c r="A1910" s="39">
        <v>6909</v>
      </c>
      <c r="B1910" t="s">
        <v>98</v>
      </c>
      <c r="C1910" t="s">
        <v>9695</v>
      </c>
      <c r="D1910" t="s">
        <v>100</v>
      </c>
      <c r="G1910" s="12"/>
      <c r="J1910" t="s">
        <v>9696</v>
      </c>
      <c r="K1910" s="29" t="str">
        <f t="shared" si="254"/>
        <v>&lt;ul&gt;
&lt;li&gt;The colors of this set are combination of powder blue and coffee with white and brown floral stitching.
&lt;li&gt;The color of the bed skirt is not as shown on the picture, the actual color is Aqua Blue.
&lt;li&gt;Fitted Sheet fit mattress up to 16" deep
&lt;li&gt;100% Microfiber White Sheet Set 
&lt;li&gt;Machine washable.
&lt;ul&gt;</v>
      </c>
      <c r="L1910" s="12" t="str">
        <f t="shared" si="251"/>
        <v>The colors of this set are combination of powder blue and coffee with white and brown floral stitching.
The color of the bed skirt is not as shown on the picture, the actual color is Aqua Blue.
Fitted Sheet fit mattress up to 16" deep
100% Microfiber White Sheet Set 
Machine washable.</v>
      </c>
      <c r="M1910" t="s">
        <v>9697</v>
      </c>
      <c r="N1910" s="12" t="str">
        <f t="shared" si="255"/>
        <v>The colors of this set are combination of powder blue and coffee with white and brown floral stitching.
The color of the bed skirt is not as shown on the picture, the actual color is Aqua Blue.
Fitted Sheet fit mattress up to 16" deep
100% Microfiber White Sheet Set 
Machine washable.
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0" s="11" t="str">
        <f t="shared" si="252"/>
        <v>&lt;ul&gt;
&lt;li&gt;The colors of this set are combination of powder blue and coffee with white and brown floral stitching.
&lt;li&gt;The color of the bed skirt is not as shown on the picture, the actual color is Aqua Blue.
&lt;li&gt;Fitted Sheet fit mattress up to 16" deep
&lt;li&gt;100% Microfiber White Sheet Set 
&lt;li&gt;Machine washable.
&lt;ul&gt;
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0" t="s">
        <v>9698</v>
      </c>
      <c r="Q1910" t="s">
        <v>9699</v>
      </c>
      <c r="R1910" t="s">
        <v>9683</v>
      </c>
      <c r="S1910" t="s">
        <v>9700</v>
      </c>
      <c r="T1910" t="s">
        <v>8582</v>
      </c>
      <c r="U1910" t="s">
        <v>9695</v>
      </c>
      <c r="V1910" t="s">
        <v>9695</v>
      </c>
      <c r="W1910" s="20" t="s">
        <v>9701</v>
      </c>
      <c r="X1910" s="20" t="s">
        <v>9701</v>
      </c>
      <c r="Y1910" t="s">
        <v>9350</v>
      </c>
      <c r="Z1910" t="s">
        <v>9351</v>
      </c>
      <c r="AA1910" t="s">
        <v>9702</v>
      </c>
      <c r="AB1910" s="12" t="s">
        <v>114</v>
      </c>
      <c r="AC1910" t="str">
        <f t="shared" si="256"/>
        <v>0.99</v>
      </c>
      <c r="AE1910" s="93"/>
      <c r="AG1910">
        <v>5</v>
      </c>
      <c r="AI1910" t="s">
        <v>113</v>
      </c>
      <c r="AJ1910" s="11" t="s">
        <v>116</v>
      </c>
      <c r="AK1910" t="s">
        <v>9352</v>
      </c>
      <c r="AL1910" t="s">
        <v>9353</v>
      </c>
      <c r="AM1910" t="s">
        <v>9354</v>
      </c>
      <c r="AN1910" t="s">
        <v>9355</v>
      </c>
      <c r="AO1910" t="s">
        <v>9356</v>
      </c>
      <c r="AS1910"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0" t="s">
        <v>122</v>
      </c>
      <c r="AU1910" s="11" t="s">
        <v>122</v>
      </c>
      <c r="AV1910" t="s">
        <v>8241</v>
      </c>
      <c r="AW1910" t="s">
        <v>123</v>
      </c>
      <c r="BI1910">
        <v>2</v>
      </c>
      <c r="BN1910" t="s">
        <v>9703</v>
      </c>
      <c r="BO1910" t="s">
        <v>9704</v>
      </c>
      <c r="CB1910" t="s">
        <v>133</v>
      </c>
      <c r="CC1910" t="s">
        <v>134</v>
      </c>
      <c r="CD1910">
        <v>1</v>
      </c>
      <c r="CE1910">
        <v>4</v>
      </c>
      <c r="CG1910" t="s">
        <v>135</v>
      </c>
    </row>
    <row r="1911" spans="1:85" x14ac:dyDescent="0.3">
      <c r="A1911" s="39">
        <v>6910</v>
      </c>
      <c r="B1911" t="s">
        <v>98</v>
      </c>
      <c r="C1911" t="s">
        <v>9705</v>
      </c>
      <c r="D1911" t="s">
        <v>137</v>
      </c>
      <c r="E1911" t="s">
        <v>9695</v>
      </c>
      <c r="F1911" t="s">
        <v>138</v>
      </c>
      <c r="G1911" s="12" t="s">
        <v>101</v>
      </c>
      <c r="H1911" t="s">
        <v>7320</v>
      </c>
      <c r="I1911" t="s">
        <v>7409</v>
      </c>
      <c r="J1911" t="s">
        <v>9706</v>
      </c>
      <c r="K1911" s="29" t="str">
        <f t="shared" si="254"/>
        <v>&lt;ul&gt;
&lt;li&gt;The colors of this set are combination of powder blue and coffee with white and brown floral stitching.
&lt;li&gt;The color of the bed skirt is not as shown on the picture, the actual color is Aqua Blue.
&lt;li&gt;Fitted Sheet fit mattress up to 16" deep
&lt;li&gt;100% Microfiber White Sheet Set 
&lt;li&gt;Machine washable.
&lt;ul&gt;</v>
      </c>
      <c r="L1911" s="12" t="str">
        <f t="shared" si="251"/>
        <v>The colors of this set are combination of powder blue and coffee with white and brown floral stitching.
The color of the bed skirt is not as shown on the picture, the actual color is Aqua Blue.
Fitted Sheet fit mattress up to 16" deep
100% Microfiber White Sheet Set 
Machine washable.</v>
      </c>
      <c r="M1911" t="s">
        <v>9707</v>
      </c>
      <c r="N1911" s="12" t="str">
        <f t="shared" si="255"/>
        <v>The colors of this set are combination of powder blue and coffee with white and brown floral stitching.
The color of the bed skirt is not as shown on the picture, the actual color is Aqua Blue.
Fitted Sheet fit mattress up to 16" deep
100% Microfiber White Sheet Set 
Machine washable.
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1" s="11" t="str">
        <f t="shared" si="252"/>
        <v>&lt;ul&gt;
&lt;li&gt;The colors of this set are combination of powder blue and coffee with white and brown floral stitching.
&lt;li&gt;The color of the bed skirt is not as shown on the picture, the actual color is Aqua Blue.
&lt;li&gt;Fitted Sheet fit mattress up to 16" deep
&lt;li&gt;100% Microfiber White Sheet Set 
&lt;li&gt;Machine washable.
&lt;ul&gt;
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1" t="s">
        <v>9698</v>
      </c>
      <c r="Q1911" t="s">
        <v>9699</v>
      </c>
      <c r="R1911" t="s">
        <v>9683</v>
      </c>
      <c r="S1911" t="s">
        <v>9700</v>
      </c>
      <c r="T1911" t="s">
        <v>8582</v>
      </c>
      <c r="U1911" t="s">
        <v>9705</v>
      </c>
      <c r="V1911" t="s">
        <v>9705</v>
      </c>
      <c r="W1911" s="20" t="s">
        <v>9708</v>
      </c>
      <c r="X1911" s="20" t="s">
        <v>9708</v>
      </c>
      <c r="Y1911" t="s">
        <v>9350</v>
      </c>
      <c r="Z1911" t="s">
        <v>9351</v>
      </c>
      <c r="AA1911" t="s">
        <v>9702</v>
      </c>
      <c r="AB1911" s="12" t="s">
        <v>114</v>
      </c>
      <c r="AC1911" t="str">
        <f t="shared" si="256"/>
        <v>259.99</v>
      </c>
      <c r="AD1911" s="13" t="s">
        <v>9691</v>
      </c>
      <c r="AE1911" s="93">
        <f>AD1911+AG1911</f>
        <v>185.99</v>
      </c>
      <c r="AG1911">
        <v>5</v>
      </c>
      <c r="AI1911" t="s">
        <v>113</v>
      </c>
      <c r="AJ1911" s="11" t="s">
        <v>116</v>
      </c>
      <c r="AK1911" t="s">
        <v>9352</v>
      </c>
      <c r="AL1911" t="s">
        <v>9353</v>
      </c>
      <c r="AM1911" t="s">
        <v>9354</v>
      </c>
      <c r="AN1911" t="s">
        <v>9355</v>
      </c>
      <c r="AO1911" t="s">
        <v>9356</v>
      </c>
      <c r="AS1911"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1" t="s">
        <v>122</v>
      </c>
      <c r="AU1911" s="11" t="s">
        <v>122</v>
      </c>
      <c r="AV1911" t="s">
        <v>8241</v>
      </c>
      <c r="AW1911" t="s">
        <v>123</v>
      </c>
      <c r="BI1911">
        <v>2</v>
      </c>
      <c r="BN1911" t="s">
        <v>9703</v>
      </c>
      <c r="BO1911" t="s">
        <v>9704</v>
      </c>
      <c r="CB1911" t="s">
        <v>133</v>
      </c>
      <c r="CC1911" t="s">
        <v>134</v>
      </c>
      <c r="CD1911">
        <v>1</v>
      </c>
      <c r="CE1911">
        <v>4</v>
      </c>
      <c r="CG1911" t="s">
        <v>135</v>
      </c>
    </row>
    <row r="1912" spans="1:85" x14ac:dyDescent="0.3">
      <c r="A1912" s="39">
        <v>6911</v>
      </c>
      <c r="B1912" t="s">
        <v>98</v>
      </c>
      <c r="C1912" t="s">
        <v>9709</v>
      </c>
      <c r="D1912" t="s">
        <v>137</v>
      </c>
      <c r="E1912" t="s">
        <v>9695</v>
      </c>
      <c r="F1912" t="s">
        <v>138</v>
      </c>
      <c r="G1912" s="12" t="s">
        <v>101</v>
      </c>
      <c r="H1912" t="s">
        <v>7330</v>
      </c>
      <c r="I1912" t="s">
        <v>7409</v>
      </c>
      <c r="J1912" t="s">
        <v>9710</v>
      </c>
      <c r="K1912" s="29" t="str">
        <f t="shared" si="254"/>
        <v>&lt;ul&gt;
&lt;li&gt;The colors of this set are combination of powder blue and coffee with white and brown floral stitching.
&lt;li&gt;The color of the bed skirt is not as shown on the picture, the actual color is Aqua Blue.
&lt;li&gt;Fitted Sheet fit mattress up to 16" deep
&lt;li&gt;100% Microfiber White Sheet Set 
&lt;li&gt;Machine washable.
&lt;ul&gt;</v>
      </c>
      <c r="L1912" s="12" t="str">
        <f t="shared" si="251"/>
        <v>The colors of this set are combination of powder blue and coffee with white and brown floral stitching.
The color of the bed skirt is not as shown on the picture, the actual color is Aqua Blue.
Fitted Sheet fit mattress up to 16" deep
100% Microfiber White Sheet Set 
Machine washable.</v>
      </c>
      <c r="M1912" t="s">
        <v>9697</v>
      </c>
      <c r="N1912" s="12" t="str">
        <f t="shared" si="255"/>
        <v>The colors of this set are combination of powder blue and coffee with white and brown floral stitching.
The color of the bed skirt is not as shown on the picture, the actual color is Aqua Blue.
Fitted Sheet fit mattress up to 16" deep
100% Microfiber White Sheet Set 
Machine washable.
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2" s="11" t="str">
        <f t="shared" si="252"/>
        <v>&lt;ul&gt;
&lt;li&gt;The colors of this set are combination of powder blue and coffee with white and brown floral stitching.
&lt;li&gt;The color of the bed skirt is not as shown on the picture, the actual color is Aqua Blue.
&lt;li&gt;Fitted Sheet fit mattress up to 16" deep
&lt;li&gt;100% Microfiber White Sheet Set 
&lt;li&gt;Machine washable.
&lt;ul&gt;
Blancho Bedding.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2" t="s">
        <v>9698</v>
      </c>
      <c r="Q1912" t="s">
        <v>9699</v>
      </c>
      <c r="R1912" t="s">
        <v>9683</v>
      </c>
      <c r="S1912" t="s">
        <v>9700</v>
      </c>
      <c r="T1912" t="s">
        <v>8582</v>
      </c>
      <c r="U1912" t="s">
        <v>9709</v>
      </c>
      <c r="V1912" t="s">
        <v>9709</v>
      </c>
      <c r="W1912" s="20" t="s">
        <v>9711</v>
      </c>
      <c r="X1912" s="20" t="s">
        <v>9711</v>
      </c>
      <c r="Y1912" t="s">
        <v>9350</v>
      </c>
      <c r="Z1912" t="s">
        <v>9351</v>
      </c>
      <c r="AA1912" t="s">
        <v>9702</v>
      </c>
      <c r="AB1912" s="12" t="s">
        <v>114</v>
      </c>
      <c r="AC1912" t="str">
        <f t="shared" si="256"/>
        <v>259.99</v>
      </c>
      <c r="AD1912" s="13" t="s">
        <v>9691</v>
      </c>
      <c r="AE1912" s="93">
        <f>AD1912+AG1912</f>
        <v>185.99</v>
      </c>
      <c r="AG1912">
        <v>5</v>
      </c>
      <c r="AI1912" t="s">
        <v>113</v>
      </c>
      <c r="AJ1912" s="11" t="s">
        <v>116</v>
      </c>
      <c r="AK1912" t="s">
        <v>9366</v>
      </c>
      <c r="AL1912" t="s">
        <v>9367</v>
      </c>
      <c r="AM1912" t="s">
        <v>9368</v>
      </c>
      <c r="AN1912" t="s">
        <v>9369</v>
      </c>
      <c r="AO1912" t="s">
        <v>9370</v>
      </c>
      <c r="AS1912"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12" t="s">
        <v>122</v>
      </c>
      <c r="AU1912" s="11" t="s">
        <v>122</v>
      </c>
      <c r="AV1912" t="s">
        <v>8241</v>
      </c>
      <c r="AW1912" t="s">
        <v>123</v>
      </c>
      <c r="BI1912">
        <v>2</v>
      </c>
      <c r="BN1912" t="s">
        <v>9703</v>
      </c>
      <c r="BO1912" t="s">
        <v>9704</v>
      </c>
      <c r="CB1912" t="s">
        <v>133</v>
      </c>
      <c r="CC1912" t="s">
        <v>134</v>
      </c>
      <c r="CD1912">
        <v>1</v>
      </c>
      <c r="CE1912">
        <v>4</v>
      </c>
      <c r="CG1912" t="s">
        <v>135</v>
      </c>
    </row>
    <row r="1913" spans="1:85" x14ac:dyDescent="0.3">
      <c r="A1913" s="39">
        <v>6912</v>
      </c>
      <c r="B1913" t="s">
        <v>98</v>
      </c>
      <c r="C1913" t="s">
        <v>9712</v>
      </c>
      <c r="D1913" t="s">
        <v>100</v>
      </c>
      <c r="G1913" s="12"/>
      <c r="J1913" t="s">
        <v>9713</v>
      </c>
      <c r="K1913" s="29" t="str">
        <f t="shared" si="254"/>
        <v>&lt;ul&gt;
&lt;li&gt;100% Microfiber White Sheet Set 
&lt;li&gt;11 Piece Luxury Bedding Set
&lt;li&gt;Fitted Sheet fits Mattress up to 16" deep
&lt;li&gt;Machine washable.
&lt;li&gt;
&lt;ul&gt;</v>
      </c>
      <c r="L1913" s="12" t="str">
        <f t="shared" si="251"/>
        <v xml:space="preserve">100% Microfiber White Sheet Set 
11 Piece Luxury Bedding Set
Fitted Sheet fits Mattress up to 16" deep
Machine washable.
</v>
      </c>
      <c r="M1913" t="s">
        <v>9714</v>
      </c>
      <c r="N1913" s="12" t="str">
        <f t="shared" si="255"/>
        <v>100% Microfiber White Sheet Set 
11 Piece Luxury Bedding Set
Fitted Sheet fits Mattress up to 16" deep
Machine washable.
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3" s="11" t="str">
        <f t="shared" si="252"/>
        <v>&lt;ul&gt;
&lt;li&gt;100% Microfiber White Sheet Set 
&lt;li&gt;11 Piece Luxury Bedding Set
&lt;li&gt;Fitted Sheet fits Mattress up to 16" deep
&lt;li&gt;Machine washable.
&lt;li&gt;
&lt;ul&gt;
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3" t="s">
        <v>9700</v>
      </c>
      <c r="Q1913" t="s">
        <v>9682</v>
      </c>
      <c r="R1913" t="s">
        <v>9492</v>
      </c>
      <c r="S1913" t="s">
        <v>8582</v>
      </c>
      <c r="U1913" t="s">
        <v>9712</v>
      </c>
      <c r="V1913" t="s">
        <v>9712</v>
      </c>
      <c r="W1913" s="20" t="s">
        <v>9715</v>
      </c>
      <c r="X1913" s="20" t="s">
        <v>9715</v>
      </c>
      <c r="Y1913" t="s">
        <v>9350</v>
      </c>
      <c r="Z1913" t="s">
        <v>9351</v>
      </c>
      <c r="AA1913" t="s">
        <v>113</v>
      </c>
      <c r="AB1913" s="12" t="s">
        <v>114</v>
      </c>
      <c r="AC1913" t="str">
        <f t="shared" si="256"/>
        <v>0.99</v>
      </c>
      <c r="AE1913" s="93"/>
      <c r="AG1913">
        <v>5</v>
      </c>
      <c r="AI1913" t="s">
        <v>113</v>
      </c>
      <c r="AJ1913" s="11" t="s">
        <v>116</v>
      </c>
      <c r="AK1913" t="s">
        <v>9352</v>
      </c>
      <c r="AL1913" t="s">
        <v>9353</v>
      </c>
      <c r="AM1913" t="s">
        <v>9354</v>
      </c>
      <c r="AN1913" t="s">
        <v>9355</v>
      </c>
      <c r="AO1913" t="s">
        <v>9356</v>
      </c>
      <c r="AS1913"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3" t="s">
        <v>122</v>
      </c>
      <c r="AU1913" s="11" t="s">
        <v>122</v>
      </c>
      <c r="AV1913" t="s">
        <v>8241</v>
      </c>
      <c r="AW1913" t="s">
        <v>123</v>
      </c>
      <c r="BI1913">
        <v>2</v>
      </c>
      <c r="BN1913" t="s">
        <v>9716</v>
      </c>
      <c r="BO1913" t="s">
        <v>9717</v>
      </c>
      <c r="CB1913" t="s">
        <v>133</v>
      </c>
      <c r="CC1913" t="s">
        <v>134</v>
      </c>
      <c r="CD1913">
        <v>1</v>
      </c>
      <c r="CE1913">
        <v>4</v>
      </c>
      <c r="CG1913" t="s">
        <v>135</v>
      </c>
    </row>
    <row r="1914" spans="1:85" x14ac:dyDescent="0.3">
      <c r="A1914" s="39">
        <v>6913</v>
      </c>
      <c r="B1914" t="s">
        <v>98</v>
      </c>
      <c r="C1914" t="s">
        <v>9718</v>
      </c>
      <c r="D1914" t="s">
        <v>137</v>
      </c>
      <c r="E1914" t="s">
        <v>9712</v>
      </c>
      <c r="F1914" t="s">
        <v>138</v>
      </c>
      <c r="G1914" s="12" t="s">
        <v>101</v>
      </c>
      <c r="H1914" t="s">
        <v>7320</v>
      </c>
      <c r="I1914" t="s">
        <v>7370</v>
      </c>
      <c r="J1914" t="s">
        <v>9719</v>
      </c>
      <c r="K1914" s="29" t="str">
        <f t="shared" si="254"/>
        <v>&lt;ul&gt;
&lt;li&gt;100% Microfiber White Sheet Set 
&lt;li&gt;11 Piece Luxury Bedding Set
&lt;li&gt;Fitted Sheet fits Mattress up to 16" deep
&lt;li&gt;Machine washable.
&lt;li&gt;
&lt;ul&gt;</v>
      </c>
      <c r="L1914" s="12" t="str">
        <f t="shared" si="251"/>
        <v xml:space="preserve">100% Microfiber White Sheet Set 
11 Piece Luxury Bedding Set
Fitted Sheet fits Mattress up to 16" deep
Machine washable.
</v>
      </c>
      <c r="M1914" t="s">
        <v>9714</v>
      </c>
      <c r="N1914" s="12" t="str">
        <f t="shared" si="255"/>
        <v>100% Microfiber White Sheet Set 
11 Piece Luxury Bedding Set
Fitted Sheet fits Mattress up to 16" deep
Machine washable.
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4" s="11" t="str">
        <f t="shared" si="252"/>
        <v>&lt;ul&gt;
&lt;li&gt;100% Microfiber White Sheet Set 
&lt;li&gt;11 Piece Luxury Bedding Set
&lt;li&gt;Fitted Sheet fits Mattress up to 16" deep
&lt;li&gt;Machine washable.
&lt;li&gt;
&lt;ul&gt;
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4" t="s">
        <v>9700</v>
      </c>
      <c r="Q1914" t="s">
        <v>9682</v>
      </c>
      <c r="R1914" t="s">
        <v>9492</v>
      </c>
      <c r="S1914" t="s">
        <v>8582</v>
      </c>
      <c r="U1914" t="s">
        <v>9718</v>
      </c>
      <c r="V1914" t="s">
        <v>9718</v>
      </c>
      <c r="W1914" s="20" t="s">
        <v>9720</v>
      </c>
      <c r="X1914" s="20" t="s">
        <v>9720</v>
      </c>
      <c r="Y1914" t="s">
        <v>9350</v>
      </c>
      <c r="Z1914" t="s">
        <v>9351</v>
      </c>
      <c r="AA1914" t="s">
        <v>113</v>
      </c>
      <c r="AB1914" s="12" t="s">
        <v>114</v>
      </c>
      <c r="AC1914" t="str">
        <f t="shared" si="256"/>
        <v>259.99</v>
      </c>
      <c r="AD1914" s="13" t="s">
        <v>9691</v>
      </c>
      <c r="AE1914" s="93">
        <f>AD1914+AG1914</f>
        <v>185.99</v>
      </c>
      <c r="AG1914">
        <v>5</v>
      </c>
      <c r="AI1914" t="s">
        <v>113</v>
      </c>
      <c r="AJ1914" s="11" t="s">
        <v>116</v>
      </c>
      <c r="AK1914" t="s">
        <v>9352</v>
      </c>
      <c r="AL1914" t="s">
        <v>9353</v>
      </c>
      <c r="AM1914" t="s">
        <v>9354</v>
      </c>
      <c r="AN1914" t="s">
        <v>9355</v>
      </c>
      <c r="AO1914" t="s">
        <v>9356</v>
      </c>
      <c r="AS1914"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4" t="s">
        <v>122</v>
      </c>
      <c r="AU1914" s="11" t="s">
        <v>122</v>
      </c>
      <c r="AV1914" t="s">
        <v>8241</v>
      </c>
      <c r="AW1914" t="s">
        <v>123</v>
      </c>
      <c r="BI1914">
        <v>2</v>
      </c>
      <c r="BN1914" t="s">
        <v>9716</v>
      </c>
      <c r="BO1914" t="s">
        <v>9717</v>
      </c>
      <c r="CB1914" t="s">
        <v>133</v>
      </c>
      <c r="CC1914" t="s">
        <v>134</v>
      </c>
      <c r="CD1914">
        <v>1</v>
      </c>
      <c r="CE1914">
        <v>4</v>
      </c>
      <c r="CG1914" t="s">
        <v>135</v>
      </c>
    </row>
    <row r="1915" spans="1:85" x14ac:dyDescent="0.3">
      <c r="A1915" s="39">
        <v>6914</v>
      </c>
      <c r="B1915" t="s">
        <v>98</v>
      </c>
      <c r="C1915" t="s">
        <v>9721</v>
      </c>
      <c r="D1915" t="s">
        <v>137</v>
      </c>
      <c r="E1915" t="s">
        <v>9712</v>
      </c>
      <c r="F1915" t="s">
        <v>138</v>
      </c>
      <c r="G1915" s="12" t="s">
        <v>101</v>
      </c>
      <c r="H1915" t="s">
        <v>7330</v>
      </c>
      <c r="I1915" t="s">
        <v>7370</v>
      </c>
      <c r="J1915" t="s">
        <v>9722</v>
      </c>
      <c r="K1915" s="29" t="str">
        <f t="shared" si="254"/>
        <v>&lt;ul&gt;
&lt;li&gt;100% Microfiber White Sheet Set 
&lt;li&gt;11 Piece Luxury Bedding Set
&lt;li&gt;Fitted Sheet fits Mattress up to 16" deep
&lt;li&gt;Machine washable.
&lt;li&gt;
&lt;ul&gt;</v>
      </c>
      <c r="L1915" s="12" t="str">
        <f t="shared" si="251"/>
        <v xml:space="preserve">100% Microfiber White Sheet Set 
11 Piece Luxury Bedding Set
Fitted Sheet fits Mattress up to 16" deep
Machine washable.
</v>
      </c>
      <c r="M1915" t="s">
        <v>9714</v>
      </c>
      <c r="N1915" s="12" t="str">
        <f t="shared" si="255"/>
        <v>100% Microfiber White Sheet Set 
11 Piece Luxury Bedding Set
Fitted Sheet fits Mattress up to 16" deep
Machine washable.
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5" s="11" t="str">
        <f t="shared" si="252"/>
        <v>&lt;ul&gt;
&lt;li&gt;100% Microfiber White Sheet Set 
&lt;li&gt;11 Piece Luxury Bedding Set
&lt;li&gt;Fitted Sheet fits Mattress up to 16" deep
&lt;li&gt;Machine washable.
&lt;li&gt;
&lt;ul&gt;
The colors of this set are combination of Violet, Lavender and Champagne color with Lavender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5" t="s">
        <v>9700</v>
      </c>
      <c r="Q1915" t="s">
        <v>9682</v>
      </c>
      <c r="R1915" t="s">
        <v>9492</v>
      </c>
      <c r="S1915" t="s">
        <v>8582</v>
      </c>
      <c r="U1915" t="s">
        <v>9721</v>
      </c>
      <c r="V1915" t="s">
        <v>9721</v>
      </c>
      <c r="W1915" s="20" t="s">
        <v>9723</v>
      </c>
      <c r="X1915" s="20" t="s">
        <v>9723</v>
      </c>
      <c r="Y1915" t="s">
        <v>9350</v>
      </c>
      <c r="Z1915" t="s">
        <v>9351</v>
      </c>
      <c r="AA1915" t="s">
        <v>113</v>
      </c>
      <c r="AB1915" s="12" t="s">
        <v>114</v>
      </c>
      <c r="AC1915" t="str">
        <f t="shared" si="256"/>
        <v>259.99</v>
      </c>
      <c r="AD1915" s="13" t="s">
        <v>9691</v>
      </c>
      <c r="AE1915" s="93">
        <f>AD1915+AG1915</f>
        <v>185.99</v>
      </c>
      <c r="AG1915">
        <v>5</v>
      </c>
      <c r="AI1915" t="s">
        <v>113</v>
      </c>
      <c r="AJ1915" s="11" t="s">
        <v>116</v>
      </c>
      <c r="AK1915" t="s">
        <v>9366</v>
      </c>
      <c r="AL1915" t="s">
        <v>9367</v>
      </c>
      <c r="AM1915" t="s">
        <v>9368</v>
      </c>
      <c r="AN1915" t="s">
        <v>9369</v>
      </c>
      <c r="AO1915" t="s">
        <v>9370</v>
      </c>
      <c r="AS1915"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15" t="s">
        <v>122</v>
      </c>
      <c r="AU1915" s="11" t="s">
        <v>122</v>
      </c>
      <c r="AV1915" t="s">
        <v>8241</v>
      </c>
      <c r="AW1915" t="s">
        <v>123</v>
      </c>
      <c r="BI1915">
        <v>2</v>
      </c>
      <c r="BN1915" t="s">
        <v>9716</v>
      </c>
      <c r="BO1915" t="s">
        <v>9717</v>
      </c>
      <c r="CB1915" t="s">
        <v>133</v>
      </c>
      <c r="CC1915" t="s">
        <v>134</v>
      </c>
      <c r="CD1915">
        <v>1</v>
      </c>
      <c r="CE1915">
        <v>4</v>
      </c>
      <c r="CG1915" t="s">
        <v>135</v>
      </c>
    </row>
    <row r="1916" spans="1:85" x14ac:dyDescent="0.3">
      <c r="A1916" s="39">
        <v>6915</v>
      </c>
      <c r="B1916" t="s">
        <v>98</v>
      </c>
      <c r="C1916" t="s">
        <v>9724</v>
      </c>
      <c r="D1916" t="s">
        <v>100</v>
      </c>
      <c r="G1916" s="12"/>
      <c r="J1916" t="s">
        <v>9725</v>
      </c>
      <c r="K1916" s="29" t="str">
        <f t="shared" si="254"/>
        <v>&lt;ul&gt;
&lt;li&gt;100% Microfiber White Sheet Set 
&lt;li&gt;11 Piece Luxury Bedding Set
&lt;li&gt;Fitted Sheet fits Mattress up to 16" deep
&lt;li&gt;Machine washable.
&lt;li&gt;
&lt;ul&gt;</v>
      </c>
      <c r="L1916" s="12" t="str">
        <f t="shared" si="251"/>
        <v xml:space="preserve">100% Microfiber White Sheet Set 
11 Piece Luxury Bedding Set
Fitted Sheet fits Mattress up to 16" deep
Machine washable.
</v>
      </c>
      <c r="M1916" t="s">
        <v>9726</v>
      </c>
      <c r="N1916" s="12" t="str">
        <f t="shared" si="255"/>
        <v>100% Microfiber White Sheet Set 
11 Piece Luxury Bedding Set
Fitted Sheet fits Mattress up to 16" deep
Machine washable.
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6" s="11" t="str">
        <f t="shared" si="252"/>
        <v>&lt;ul&gt;
&lt;li&gt;100% Microfiber White Sheet Set 
&lt;li&gt;11 Piece Luxury Bedding Set
&lt;li&gt;Fitted Sheet fits Mattress up to 16" deep
&lt;li&gt;Machine washable.
&lt;li&gt;
&lt;ul&gt;
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6" t="s">
        <v>9700</v>
      </c>
      <c r="Q1916" t="s">
        <v>9682</v>
      </c>
      <c r="R1916" t="s">
        <v>9492</v>
      </c>
      <c r="S1916" t="s">
        <v>8582</v>
      </c>
      <c r="U1916" t="s">
        <v>9724</v>
      </c>
      <c r="V1916" t="s">
        <v>9724</v>
      </c>
      <c r="W1916" s="20" t="s">
        <v>9727</v>
      </c>
      <c r="X1916" s="20" t="s">
        <v>9727</v>
      </c>
      <c r="Y1916" t="s">
        <v>9350</v>
      </c>
      <c r="Z1916" t="s">
        <v>9351</v>
      </c>
      <c r="AA1916" t="s">
        <v>113</v>
      </c>
      <c r="AB1916" s="12" t="s">
        <v>114</v>
      </c>
      <c r="AC1916" t="str">
        <f t="shared" si="256"/>
        <v>0.99</v>
      </c>
      <c r="AE1916" s="93"/>
      <c r="AG1916">
        <v>5</v>
      </c>
      <c r="AI1916" t="s">
        <v>113</v>
      </c>
      <c r="AJ1916" s="11" t="s">
        <v>116</v>
      </c>
      <c r="AK1916" t="s">
        <v>9352</v>
      </c>
      <c r="AL1916" t="s">
        <v>9353</v>
      </c>
      <c r="AM1916" t="s">
        <v>9354</v>
      </c>
      <c r="AN1916" t="s">
        <v>9355</v>
      </c>
      <c r="AO1916" t="s">
        <v>9356</v>
      </c>
      <c r="AS1916"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6" t="s">
        <v>122</v>
      </c>
      <c r="AU1916" s="11" t="s">
        <v>122</v>
      </c>
      <c r="AV1916" t="s">
        <v>8241</v>
      </c>
      <c r="AW1916" t="s">
        <v>123</v>
      </c>
      <c r="BI1916">
        <v>2</v>
      </c>
      <c r="BN1916" t="s">
        <v>9728</v>
      </c>
      <c r="BO1916" t="s">
        <v>9729</v>
      </c>
      <c r="CB1916" t="s">
        <v>133</v>
      </c>
      <c r="CC1916" t="s">
        <v>134</v>
      </c>
      <c r="CD1916">
        <v>1</v>
      </c>
      <c r="CE1916">
        <v>4</v>
      </c>
      <c r="CG1916" t="s">
        <v>135</v>
      </c>
    </row>
    <row r="1917" spans="1:85" x14ac:dyDescent="0.3">
      <c r="A1917" s="39">
        <v>6916</v>
      </c>
      <c r="B1917" t="s">
        <v>98</v>
      </c>
      <c r="C1917" t="s">
        <v>9730</v>
      </c>
      <c r="D1917" t="s">
        <v>137</v>
      </c>
      <c r="E1917" t="s">
        <v>9724</v>
      </c>
      <c r="F1917" t="s">
        <v>138</v>
      </c>
      <c r="G1917" s="12" t="s">
        <v>101</v>
      </c>
      <c r="H1917" t="s">
        <v>7320</v>
      </c>
      <c r="I1917" t="s">
        <v>7370</v>
      </c>
      <c r="J1917" t="s">
        <v>9731</v>
      </c>
      <c r="K1917" s="29" t="str">
        <f t="shared" si="254"/>
        <v>&lt;ul&gt;
&lt;li&gt;100% Microfiber White Sheet Set 
&lt;li&gt;11 Piece Luxury Bedding Set
&lt;li&gt;Fitted Sheet fits Mattress up to 16" deep
&lt;li&gt;Machine washable.
&lt;li&gt;
&lt;ul&gt;</v>
      </c>
      <c r="L1917" s="12" t="str">
        <f t="shared" si="251"/>
        <v xml:space="preserve">100% Microfiber White Sheet Set 
11 Piece Luxury Bedding Set
Fitted Sheet fits Mattress up to 16" deep
Machine washable.
</v>
      </c>
      <c r="M1917" t="s">
        <v>9726</v>
      </c>
      <c r="N1917" s="12" t="str">
        <f t="shared" si="255"/>
        <v>100% Microfiber White Sheet Set 
11 Piece Luxury Bedding Set
Fitted Sheet fits Mattress up to 16" deep
Machine washable.
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7" s="11" t="str">
        <f t="shared" si="252"/>
        <v>&lt;ul&gt;
&lt;li&gt;100% Microfiber White Sheet Set 
&lt;li&gt;11 Piece Luxury Bedding Set
&lt;li&gt;Fitted Sheet fits Mattress up to 16" deep
&lt;li&gt;Machine washable.
&lt;li&gt;
&lt;ul&gt;
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7" t="s">
        <v>9700</v>
      </c>
      <c r="Q1917" t="s">
        <v>9682</v>
      </c>
      <c r="R1917" t="s">
        <v>9492</v>
      </c>
      <c r="S1917" t="s">
        <v>8582</v>
      </c>
      <c r="U1917" t="s">
        <v>9730</v>
      </c>
      <c r="V1917" t="s">
        <v>9730</v>
      </c>
      <c r="W1917" s="20" t="s">
        <v>9732</v>
      </c>
      <c r="X1917" s="20" t="s">
        <v>9732</v>
      </c>
      <c r="Y1917" t="s">
        <v>9350</v>
      </c>
      <c r="Z1917" t="s">
        <v>9351</v>
      </c>
      <c r="AA1917" t="s">
        <v>113</v>
      </c>
      <c r="AB1917" s="12" t="s">
        <v>114</v>
      </c>
      <c r="AC1917" t="str">
        <f t="shared" si="256"/>
        <v>259.99</v>
      </c>
      <c r="AD1917" s="13" t="s">
        <v>9691</v>
      </c>
      <c r="AE1917" s="93">
        <f>AD1917+AG1917</f>
        <v>185.99</v>
      </c>
      <c r="AG1917">
        <v>5</v>
      </c>
      <c r="AI1917" t="s">
        <v>113</v>
      </c>
      <c r="AJ1917" s="11" t="s">
        <v>116</v>
      </c>
      <c r="AK1917" t="s">
        <v>9352</v>
      </c>
      <c r="AL1917" t="s">
        <v>9353</v>
      </c>
      <c r="AM1917" t="s">
        <v>9354</v>
      </c>
      <c r="AN1917" t="s">
        <v>9355</v>
      </c>
      <c r="AO1917" t="s">
        <v>9356</v>
      </c>
      <c r="AS1917"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7" t="s">
        <v>122</v>
      </c>
      <c r="AU1917" s="11" t="s">
        <v>122</v>
      </c>
      <c r="AV1917" t="s">
        <v>8241</v>
      </c>
      <c r="AW1917" t="s">
        <v>123</v>
      </c>
      <c r="BI1917">
        <v>2</v>
      </c>
      <c r="BN1917" t="s">
        <v>9728</v>
      </c>
      <c r="BO1917" t="s">
        <v>9729</v>
      </c>
      <c r="CB1917" t="s">
        <v>133</v>
      </c>
      <c r="CC1917" t="s">
        <v>134</v>
      </c>
      <c r="CD1917">
        <v>1</v>
      </c>
      <c r="CE1917">
        <v>4</v>
      </c>
      <c r="CG1917" t="s">
        <v>135</v>
      </c>
    </row>
    <row r="1918" spans="1:85" x14ac:dyDescent="0.3">
      <c r="A1918" s="39">
        <v>6917</v>
      </c>
      <c r="B1918" t="s">
        <v>98</v>
      </c>
      <c r="C1918" t="s">
        <v>9733</v>
      </c>
      <c r="D1918" t="s">
        <v>137</v>
      </c>
      <c r="E1918" t="s">
        <v>9724</v>
      </c>
      <c r="F1918" t="s">
        <v>138</v>
      </c>
      <c r="G1918" s="12" t="s">
        <v>101</v>
      </c>
      <c r="H1918" t="s">
        <v>7330</v>
      </c>
      <c r="I1918" t="s">
        <v>7370</v>
      </c>
      <c r="J1918" t="s">
        <v>9734</v>
      </c>
      <c r="K1918" s="29" t="str">
        <f t="shared" si="254"/>
        <v>&lt;ul&gt;
&lt;li&gt;100% Microfiber White Sheet Set 
&lt;li&gt;11 Piece Luxury Bedding Set
&lt;li&gt;Fitted Sheet fits Mattress up to 16" deep
&lt;li&gt;Machine washable.
&lt;li&gt;
&lt;ul&gt;</v>
      </c>
      <c r="L1918" s="12" t="str">
        <f t="shared" si="251"/>
        <v xml:space="preserve">100% Microfiber White Sheet Set 
11 Piece Luxury Bedding Set
Fitted Sheet fits Mattress up to 16" deep
Machine washable.
</v>
      </c>
      <c r="M1918" t="s">
        <v>9726</v>
      </c>
      <c r="N1918" s="12" t="str">
        <f t="shared" si="255"/>
        <v>100% Microfiber White Sheet Set 
11 Piece Luxury Bedding Set
Fitted Sheet fits Mattress up to 16" deep
Machine washable.
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8" s="11" t="str">
        <f t="shared" si="252"/>
        <v>&lt;ul&gt;
&lt;li&gt;100% Microfiber White Sheet Set 
&lt;li&gt;11 Piece Luxury Bedding Set
&lt;li&gt;Fitted Sheet fits Mattress up to 16" deep
&lt;li&gt;Machine washable.
&lt;li&gt;
&lt;ul&gt;
The colors of this set are combination of Violet, Lavender, Purple and Lavender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8" t="s">
        <v>9700</v>
      </c>
      <c r="Q1918" t="s">
        <v>9682</v>
      </c>
      <c r="R1918" t="s">
        <v>9492</v>
      </c>
      <c r="S1918" t="s">
        <v>8582</v>
      </c>
      <c r="U1918" t="s">
        <v>9733</v>
      </c>
      <c r="V1918" t="s">
        <v>9733</v>
      </c>
      <c r="W1918" s="20" t="s">
        <v>9735</v>
      </c>
      <c r="X1918" s="20" t="s">
        <v>9735</v>
      </c>
      <c r="Y1918" t="s">
        <v>9350</v>
      </c>
      <c r="Z1918" t="s">
        <v>9351</v>
      </c>
      <c r="AA1918" t="s">
        <v>113</v>
      </c>
      <c r="AB1918" s="12" t="s">
        <v>114</v>
      </c>
      <c r="AC1918" t="str">
        <f t="shared" si="256"/>
        <v>259.99</v>
      </c>
      <c r="AD1918" s="13" t="s">
        <v>9691</v>
      </c>
      <c r="AE1918" s="93">
        <f>AD1918+AG1918</f>
        <v>185.99</v>
      </c>
      <c r="AG1918">
        <v>5</v>
      </c>
      <c r="AI1918" t="s">
        <v>113</v>
      </c>
      <c r="AJ1918" s="11" t="s">
        <v>116</v>
      </c>
      <c r="AK1918" t="s">
        <v>9366</v>
      </c>
      <c r="AL1918" t="s">
        <v>9367</v>
      </c>
      <c r="AM1918" t="s">
        <v>9368</v>
      </c>
      <c r="AN1918" t="s">
        <v>9369</v>
      </c>
      <c r="AO1918" t="s">
        <v>9370</v>
      </c>
      <c r="AS1918"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18" t="s">
        <v>122</v>
      </c>
      <c r="AU1918" s="11" t="s">
        <v>122</v>
      </c>
      <c r="AV1918" t="s">
        <v>8241</v>
      </c>
      <c r="AW1918" t="s">
        <v>123</v>
      </c>
      <c r="BI1918">
        <v>2</v>
      </c>
      <c r="BN1918" t="s">
        <v>9728</v>
      </c>
      <c r="BO1918" t="s">
        <v>9729</v>
      </c>
      <c r="CB1918" t="s">
        <v>133</v>
      </c>
      <c r="CC1918" t="s">
        <v>134</v>
      </c>
      <c r="CD1918">
        <v>1</v>
      </c>
      <c r="CE1918">
        <v>4</v>
      </c>
      <c r="CG1918" t="s">
        <v>135</v>
      </c>
    </row>
    <row r="1919" spans="1:85" x14ac:dyDescent="0.3">
      <c r="A1919" s="39">
        <v>6918</v>
      </c>
      <c r="B1919" t="s">
        <v>98</v>
      </c>
      <c r="C1919" t="s">
        <v>9736</v>
      </c>
      <c r="D1919" t="s">
        <v>100</v>
      </c>
      <c r="G1919" s="12"/>
      <c r="J1919" t="s">
        <v>9737</v>
      </c>
      <c r="K1919" s="29" t="str">
        <f t="shared" si="254"/>
        <v>&lt;ul&gt;
&lt;li&gt;100% Microfiber White Sheet Set 
&lt;li&gt;11 Piece Luxury Bedding Set
&lt;li&gt;Fitted Sheet fits Mattress up to 16" deep
&lt;li&gt;Machine washable.
&lt;li&gt;
&lt;ul&gt;</v>
      </c>
      <c r="L1919" s="12" t="str">
        <f t="shared" si="251"/>
        <v xml:space="preserve">100% Microfiber White Sheet Set 
11 Piece Luxury Bedding Set
Fitted Sheet fits Mattress up to 16" deep
Machine washable.
</v>
      </c>
      <c r="M1919" t="s">
        <v>9738</v>
      </c>
      <c r="N1919" s="12" t="str">
        <f t="shared" si="255"/>
        <v>100% Microfiber White Sheet Set 
11 Piece Luxury Bedding Set
Fitted Sheet fits Mattress up to 16" deep
Machine washable.
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19" s="11" t="str">
        <f t="shared" si="252"/>
        <v>&lt;ul&gt;
&lt;li&gt;100% Microfiber White Sheet Set 
&lt;li&gt;11 Piece Luxury Bedding Set
&lt;li&gt;Fitted Sheet fits Mattress up to 16" deep
&lt;li&gt;Machine washable.
&lt;li&gt;
&lt;ul&gt;
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19" t="s">
        <v>9700</v>
      </c>
      <c r="Q1919" t="s">
        <v>9682</v>
      </c>
      <c r="R1919" t="s">
        <v>9492</v>
      </c>
      <c r="S1919" t="s">
        <v>8582</v>
      </c>
      <c r="U1919" t="s">
        <v>9736</v>
      </c>
      <c r="V1919" t="s">
        <v>9736</v>
      </c>
      <c r="W1919" s="20" t="s">
        <v>9739</v>
      </c>
      <c r="X1919" s="20" t="s">
        <v>9739</v>
      </c>
      <c r="Y1919" t="s">
        <v>9350</v>
      </c>
      <c r="Z1919" t="s">
        <v>9351</v>
      </c>
      <c r="AA1919" t="s">
        <v>113</v>
      </c>
      <c r="AB1919" s="12" t="s">
        <v>114</v>
      </c>
      <c r="AC1919" t="str">
        <f t="shared" si="256"/>
        <v>0.99</v>
      </c>
      <c r="AE1919" s="93"/>
      <c r="AG1919">
        <v>5</v>
      </c>
      <c r="AI1919" t="s">
        <v>113</v>
      </c>
      <c r="AJ1919" s="11" t="s">
        <v>116</v>
      </c>
      <c r="AK1919" t="s">
        <v>9352</v>
      </c>
      <c r="AL1919" t="s">
        <v>9353</v>
      </c>
      <c r="AM1919" t="s">
        <v>9354</v>
      </c>
      <c r="AN1919" t="s">
        <v>9355</v>
      </c>
      <c r="AO1919" t="s">
        <v>9356</v>
      </c>
      <c r="AS1919"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19" t="s">
        <v>122</v>
      </c>
      <c r="AU1919" s="11" t="s">
        <v>122</v>
      </c>
      <c r="AV1919" t="s">
        <v>8241</v>
      </c>
      <c r="AW1919" t="s">
        <v>123</v>
      </c>
      <c r="BI1919">
        <v>2</v>
      </c>
      <c r="BN1919" t="s">
        <v>9740</v>
      </c>
      <c r="BO1919" t="s">
        <v>9741</v>
      </c>
      <c r="CB1919" t="s">
        <v>133</v>
      </c>
      <c r="CC1919" t="s">
        <v>134</v>
      </c>
      <c r="CD1919">
        <v>1</v>
      </c>
      <c r="CE1919">
        <v>4</v>
      </c>
      <c r="CG1919" t="s">
        <v>135</v>
      </c>
    </row>
    <row r="1920" spans="1:85" x14ac:dyDescent="0.3">
      <c r="A1920" s="39">
        <v>6919</v>
      </c>
      <c r="B1920" t="s">
        <v>98</v>
      </c>
      <c r="C1920" t="s">
        <v>9742</v>
      </c>
      <c r="D1920" t="s">
        <v>137</v>
      </c>
      <c r="E1920" t="s">
        <v>9736</v>
      </c>
      <c r="F1920" t="s">
        <v>138</v>
      </c>
      <c r="G1920" s="12" t="s">
        <v>101</v>
      </c>
      <c r="H1920" t="s">
        <v>7320</v>
      </c>
      <c r="I1920" t="s">
        <v>7311</v>
      </c>
      <c r="J1920" t="s">
        <v>9743</v>
      </c>
      <c r="K1920" s="29" t="str">
        <f t="shared" si="254"/>
        <v>&lt;ul&gt;
&lt;li&gt;100% Microfiber White Sheet Set 
&lt;li&gt;11 Piece Luxury Bedding Set
&lt;li&gt;Fitted Sheet fits Mattress up to 16" deep
&lt;li&gt;Machine washable.
&lt;li&gt;
&lt;ul&gt;</v>
      </c>
      <c r="L1920" s="12" t="str">
        <f t="shared" si="251"/>
        <v xml:space="preserve">100% Microfiber White Sheet Set 
11 Piece Luxury Bedding Set
Fitted Sheet fits Mattress up to 16" deep
Machine washable.
</v>
      </c>
      <c r="M1920" t="s">
        <v>9738</v>
      </c>
      <c r="N1920" s="12" t="str">
        <f t="shared" si="255"/>
        <v>100% Microfiber White Sheet Set 
11 Piece Luxury Bedding Set
Fitted Sheet fits Mattress up to 16" deep
Machine washable.
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0" s="11" t="str">
        <f t="shared" si="252"/>
        <v>&lt;ul&gt;
&lt;li&gt;100% Microfiber White Sheet Set 
&lt;li&gt;11 Piece Luxury Bedding Set
&lt;li&gt;Fitted Sheet fits Mattress up to 16" deep
&lt;li&gt;Machine washable.
&lt;li&gt;
&lt;ul&gt;
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0" t="s">
        <v>9700</v>
      </c>
      <c r="Q1920" t="s">
        <v>9682</v>
      </c>
      <c r="R1920" t="s">
        <v>9492</v>
      </c>
      <c r="S1920" t="s">
        <v>8582</v>
      </c>
      <c r="U1920" t="s">
        <v>9742</v>
      </c>
      <c r="V1920" t="s">
        <v>9742</v>
      </c>
      <c r="W1920" s="20" t="s">
        <v>9744</v>
      </c>
      <c r="X1920" s="20" t="s">
        <v>9744</v>
      </c>
      <c r="Y1920" t="s">
        <v>9350</v>
      </c>
      <c r="Z1920" t="s">
        <v>9351</v>
      </c>
      <c r="AA1920" t="s">
        <v>113</v>
      </c>
      <c r="AB1920" s="12" t="s">
        <v>114</v>
      </c>
      <c r="AC1920" t="str">
        <f t="shared" si="256"/>
        <v>277.99</v>
      </c>
      <c r="AD1920" s="13" t="s">
        <v>9470</v>
      </c>
      <c r="AE1920" s="93">
        <f>AD1920+AG1920</f>
        <v>198.99</v>
      </c>
      <c r="AG1920">
        <v>5</v>
      </c>
      <c r="AI1920" t="s">
        <v>113</v>
      </c>
      <c r="AJ1920" s="11" t="s">
        <v>116</v>
      </c>
      <c r="AK1920" t="s">
        <v>9352</v>
      </c>
      <c r="AL1920" t="s">
        <v>9353</v>
      </c>
      <c r="AM1920" t="s">
        <v>9354</v>
      </c>
      <c r="AN1920" t="s">
        <v>9355</v>
      </c>
      <c r="AO1920" t="s">
        <v>9356</v>
      </c>
      <c r="AS1920"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0" t="s">
        <v>122</v>
      </c>
      <c r="AU1920" s="11" t="s">
        <v>122</v>
      </c>
      <c r="AV1920" t="s">
        <v>8241</v>
      </c>
      <c r="AW1920" t="s">
        <v>123</v>
      </c>
      <c r="BI1920">
        <v>2</v>
      </c>
      <c r="BN1920" t="s">
        <v>9740</v>
      </c>
      <c r="BO1920" t="s">
        <v>9741</v>
      </c>
      <c r="CB1920" t="s">
        <v>133</v>
      </c>
      <c r="CC1920" t="s">
        <v>134</v>
      </c>
      <c r="CD1920">
        <v>1</v>
      </c>
      <c r="CE1920">
        <v>4</v>
      </c>
      <c r="CG1920" t="s">
        <v>135</v>
      </c>
    </row>
    <row r="1921" spans="1:85" x14ac:dyDescent="0.3">
      <c r="A1921" s="39">
        <v>6920</v>
      </c>
      <c r="B1921" t="s">
        <v>98</v>
      </c>
      <c r="C1921" t="s">
        <v>9745</v>
      </c>
      <c r="D1921" t="s">
        <v>137</v>
      </c>
      <c r="E1921" t="s">
        <v>9736</v>
      </c>
      <c r="F1921" t="s">
        <v>138</v>
      </c>
      <c r="G1921" s="12" t="s">
        <v>101</v>
      </c>
      <c r="H1921" t="s">
        <v>7330</v>
      </c>
      <c r="I1921" t="s">
        <v>7311</v>
      </c>
      <c r="J1921" t="s">
        <v>9746</v>
      </c>
      <c r="K1921" s="29" t="str">
        <f t="shared" si="254"/>
        <v>&lt;ul&gt;
&lt;li&gt;100% Microfiber White Sheet Set 
&lt;li&gt;11 Piece Luxury Bedding Set
&lt;li&gt;Fitted Sheet fits Mattress up to 16" deep
&lt;li&gt;Machine washable.
&lt;li&gt;
&lt;ul&gt;</v>
      </c>
      <c r="L1921" s="12" t="str">
        <f t="shared" si="251"/>
        <v xml:space="preserve">100% Microfiber White Sheet Set 
11 Piece Luxury Bedding Set
Fitted Sheet fits Mattress up to 16" deep
Machine washable.
</v>
      </c>
      <c r="M1921" t="s">
        <v>9738</v>
      </c>
      <c r="N1921" s="12" t="str">
        <f t="shared" si="255"/>
        <v>100% Microfiber White Sheet Set 
11 Piece Luxury Bedding Set
Fitted Sheet fits Mattress up to 16" deep
Machine washable.
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1" s="11" t="str">
        <f t="shared" si="252"/>
        <v>&lt;ul&gt;
&lt;li&gt;100% Microfiber White Sheet Set 
&lt;li&gt;11 Piece Luxury Bedding Set
&lt;li&gt;Fitted Sheet fits Mattress up to 16" deep
&lt;li&gt;Machine washable.
&lt;li&gt;
&lt;ul&gt;
The colors of this set are combination of light blue metallic and coffee with blue and brown floral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1" t="s">
        <v>9700</v>
      </c>
      <c r="Q1921" t="s">
        <v>9682</v>
      </c>
      <c r="R1921" t="s">
        <v>9492</v>
      </c>
      <c r="S1921" t="s">
        <v>8582</v>
      </c>
      <c r="U1921" t="s">
        <v>9745</v>
      </c>
      <c r="V1921" t="s">
        <v>9745</v>
      </c>
      <c r="W1921" s="20" t="s">
        <v>9747</v>
      </c>
      <c r="X1921" s="20" t="s">
        <v>9747</v>
      </c>
      <c r="Y1921" t="s">
        <v>9350</v>
      </c>
      <c r="Z1921" t="s">
        <v>9351</v>
      </c>
      <c r="AA1921" t="s">
        <v>113</v>
      </c>
      <c r="AB1921" s="12" t="s">
        <v>114</v>
      </c>
      <c r="AC1921" t="str">
        <f t="shared" si="256"/>
        <v>277.99</v>
      </c>
      <c r="AD1921" s="13" t="s">
        <v>9470</v>
      </c>
      <c r="AE1921" s="93">
        <f>AD1921+AG1921</f>
        <v>198.99</v>
      </c>
      <c r="AG1921">
        <v>5</v>
      </c>
      <c r="AI1921" t="s">
        <v>113</v>
      </c>
      <c r="AJ1921" s="11" t="s">
        <v>116</v>
      </c>
      <c r="AK1921" t="s">
        <v>9366</v>
      </c>
      <c r="AL1921" t="s">
        <v>9367</v>
      </c>
      <c r="AM1921" t="s">
        <v>9368</v>
      </c>
      <c r="AN1921" t="s">
        <v>9369</v>
      </c>
      <c r="AO1921" t="s">
        <v>9370</v>
      </c>
      <c r="AS1921"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21" t="s">
        <v>122</v>
      </c>
      <c r="AU1921" s="11" t="s">
        <v>122</v>
      </c>
      <c r="AV1921" t="s">
        <v>8241</v>
      </c>
      <c r="AW1921" t="s">
        <v>123</v>
      </c>
      <c r="BI1921">
        <v>2</v>
      </c>
      <c r="BN1921" t="s">
        <v>9740</v>
      </c>
      <c r="BO1921" t="s">
        <v>9741</v>
      </c>
      <c r="CB1921" t="s">
        <v>133</v>
      </c>
      <c r="CC1921" t="s">
        <v>134</v>
      </c>
      <c r="CD1921">
        <v>1</v>
      </c>
      <c r="CE1921">
        <v>4</v>
      </c>
      <c r="CG1921" t="s">
        <v>135</v>
      </c>
    </row>
    <row r="1922" spans="1:85" x14ac:dyDescent="0.3">
      <c r="A1922" s="39">
        <v>6921</v>
      </c>
      <c r="B1922" t="s">
        <v>98</v>
      </c>
      <c r="C1922" t="s">
        <v>9748</v>
      </c>
      <c r="D1922" t="s">
        <v>100</v>
      </c>
      <c r="G1922" s="12"/>
      <c r="J1922" t="s">
        <v>9749</v>
      </c>
      <c r="K1922" s="29" t="str">
        <f t="shared" si="254"/>
        <v>&lt;ul&gt;
&lt;li&gt;100% Microfiber White Sheet Set 
&lt;li&gt;11 Piece Luxury Bedding Set
&lt;li&gt;Fitted Sheet fits Mattress up to 16" deep
&lt;li&gt;Machine washable.
&lt;li&gt;
&lt;ul&gt;</v>
      </c>
      <c r="L1922" s="12" t="str">
        <f t="shared" si="251"/>
        <v xml:space="preserve">100% Microfiber White Sheet Set 
11 Piece Luxury Bedding Set
Fitted Sheet fits Mattress up to 16" deep
Machine washable.
</v>
      </c>
      <c r="M1922" t="s">
        <v>9750</v>
      </c>
      <c r="N1922" s="12" t="str">
        <f t="shared" si="255"/>
        <v>100% Microfiber White Sheet Set 
11 Piece Luxury Bedding Set
Fitted Sheet fits Mattress up to 16" deep
Machine washable.
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2" s="11" t="str">
        <f t="shared" si="252"/>
        <v>&lt;ul&gt;
&lt;li&gt;100% Microfiber White Sheet Set 
&lt;li&gt;11 Piece Luxury Bedding Set
&lt;li&gt;Fitted Sheet fits Mattress up to 16" deep
&lt;li&gt;Machine washable.
&lt;li&gt;
&lt;ul&gt;
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2" t="s">
        <v>9700</v>
      </c>
      <c r="Q1922" t="s">
        <v>9682</v>
      </c>
      <c r="R1922" t="s">
        <v>9492</v>
      </c>
      <c r="S1922" t="s">
        <v>8582</v>
      </c>
      <c r="U1922" t="s">
        <v>9748</v>
      </c>
      <c r="V1922" t="s">
        <v>9748</v>
      </c>
      <c r="W1922" s="20" t="s">
        <v>9751</v>
      </c>
      <c r="X1922" s="20" t="s">
        <v>9751</v>
      </c>
      <c r="Y1922" t="s">
        <v>9350</v>
      </c>
      <c r="Z1922" t="s">
        <v>9351</v>
      </c>
      <c r="AA1922" t="s">
        <v>113</v>
      </c>
      <c r="AB1922" s="12" t="s">
        <v>114</v>
      </c>
      <c r="AC1922" t="str">
        <f t="shared" si="256"/>
        <v>0.99</v>
      </c>
      <c r="AE1922" s="93"/>
      <c r="AG1922">
        <v>5</v>
      </c>
      <c r="AI1922" t="s">
        <v>113</v>
      </c>
      <c r="AJ1922" s="11" t="s">
        <v>116</v>
      </c>
      <c r="AK1922" t="s">
        <v>9352</v>
      </c>
      <c r="AL1922" t="s">
        <v>9353</v>
      </c>
      <c r="AM1922" t="s">
        <v>9354</v>
      </c>
      <c r="AN1922" t="s">
        <v>9355</v>
      </c>
      <c r="AO1922" t="s">
        <v>9356</v>
      </c>
      <c r="AS1922"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2" t="s">
        <v>122</v>
      </c>
      <c r="AU1922" s="11" t="s">
        <v>122</v>
      </c>
      <c r="AV1922" t="s">
        <v>8241</v>
      </c>
      <c r="AW1922" t="s">
        <v>123</v>
      </c>
      <c r="BI1922">
        <v>2</v>
      </c>
      <c r="BN1922" t="s">
        <v>9752</v>
      </c>
      <c r="BO1922" t="s">
        <v>9753</v>
      </c>
      <c r="CB1922" t="s">
        <v>133</v>
      </c>
      <c r="CC1922" t="s">
        <v>134</v>
      </c>
      <c r="CD1922">
        <v>1</v>
      </c>
      <c r="CE1922">
        <v>4</v>
      </c>
      <c r="CG1922" t="s">
        <v>135</v>
      </c>
    </row>
    <row r="1923" spans="1:85" x14ac:dyDescent="0.3">
      <c r="A1923" s="39">
        <v>6922</v>
      </c>
      <c r="B1923" t="s">
        <v>98</v>
      </c>
      <c r="C1923" t="s">
        <v>9754</v>
      </c>
      <c r="D1923" t="s">
        <v>137</v>
      </c>
      <c r="E1923" t="s">
        <v>9748</v>
      </c>
      <c r="F1923" t="s">
        <v>138</v>
      </c>
      <c r="G1923" s="12" t="s">
        <v>101</v>
      </c>
      <c r="H1923" t="s">
        <v>7320</v>
      </c>
      <c r="I1923" t="s">
        <v>8351</v>
      </c>
      <c r="J1923" t="s">
        <v>9755</v>
      </c>
      <c r="K1923" s="29" t="str">
        <f t="shared" si="254"/>
        <v>&lt;ul&gt;
&lt;li&gt;100% Microfiber White Sheet Set 
&lt;li&gt;11 Piece Luxury Bedding Set
&lt;li&gt;Fitted Sheet fits Mattress up to 16" deep
&lt;li&gt;Machine washable.
&lt;li&gt;
&lt;ul&gt;</v>
      </c>
      <c r="L1923" s="12" t="str">
        <f t="shared" si="251"/>
        <v xml:space="preserve">100% Microfiber White Sheet Set 
11 Piece Luxury Bedding Set
Fitted Sheet fits Mattress up to 16" deep
Machine washable.
</v>
      </c>
      <c r="M1923" t="s">
        <v>9750</v>
      </c>
      <c r="N1923" s="12" t="str">
        <f t="shared" si="255"/>
        <v>100% Microfiber White Sheet Set 
11 Piece Luxury Bedding Set
Fitted Sheet fits Mattress up to 16" deep
Machine washable.
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3" s="11" t="str">
        <f t="shared" si="252"/>
        <v>&lt;ul&gt;
&lt;li&gt;100% Microfiber White Sheet Set 
&lt;li&gt;11 Piece Luxury Bedding Set
&lt;li&gt;Fitted Sheet fits Mattress up to 16" deep
&lt;li&gt;Machine washable.
&lt;li&gt;
&lt;ul&gt;
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3" t="s">
        <v>9700</v>
      </c>
      <c r="Q1923" t="s">
        <v>9682</v>
      </c>
      <c r="R1923" t="s">
        <v>9492</v>
      </c>
      <c r="S1923" t="s">
        <v>8582</v>
      </c>
      <c r="U1923" t="s">
        <v>9754</v>
      </c>
      <c r="V1923" t="s">
        <v>9754</v>
      </c>
      <c r="W1923" s="20" t="s">
        <v>9756</v>
      </c>
      <c r="X1923" s="20" t="s">
        <v>9756</v>
      </c>
      <c r="Y1923" t="s">
        <v>9350</v>
      </c>
      <c r="Z1923" t="s">
        <v>9351</v>
      </c>
      <c r="AA1923" t="s">
        <v>113</v>
      </c>
      <c r="AB1923" s="12" t="s">
        <v>114</v>
      </c>
      <c r="AC1923" t="str">
        <f t="shared" si="256"/>
        <v>277.99</v>
      </c>
      <c r="AD1923" s="13" t="s">
        <v>9470</v>
      </c>
      <c r="AE1923" s="93">
        <f>AD1923+AG1923</f>
        <v>198.99</v>
      </c>
      <c r="AG1923">
        <v>5</v>
      </c>
      <c r="AI1923" t="s">
        <v>113</v>
      </c>
      <c r="AJ1923" s="11" t="s">
        <v>116</v>
      </c>
      <c r="AK1923" t="s">
        <v>9352</v>
      </c>
      <c r="AL1923" t="s">
        <v>9353</v>
      </c>
      <c r="AM1923" t="s">
        <v>9354</v>
      </c>
      <c r="AN1923" t="s">
        <v>9355</v>
      </c>
      <c r="AO1923" t="s">
        <v>9356</v>
      </c>
      <c r="AS1923"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3" t="s">
        <v>122</v>
      </c>
      <c r="AU1923" s="11" t="s">
        <v>122</v>
      </c>
      <c r="AV1923" t="s">
        <v>8241</v>
      </c>
      <c r="AW1923" t="s">
        <v>123</v>
      </c>
      <c r="BI1923">
        <v>2</v>
      </c>
      <c r="BN1923" t="s">
        <v>9752</v>
      </c>
      <c r="BO1923" t="s">
        <v>9753</v>
      </c>
      <c r="CB1923" t="s">
        <v>133</v>
      </c>
      <c r="CC1923" t="s">
        <v>134</v>
      </c>
      <c r="CD1923">
        <v>1</v>
      </c>
      <c r="CE1923">
        <v>4</v>
      </c>
      <c r="CG1923" t="s">
        <v>135</v>
      </c>
    </row>
    <row r="1924" spans="1:85" x14ac:dyDescent="0.3">
      <c r="A1924" s="39">
        <v>6923</v>
      </c>
      <c r="B1924" t="s">
        <v>98</v>
      </c>
      <c r="C1924" t="s">
        <v>9757</v>
      </c>
      <c r="D1924" t="s">
        <v>137</v>
      </c>
      <c r="E1924" t="s">
        <v>9748</v>
      </c>
      <c r="F1924" t="s">
        <v>138</v>
      </c>
      <c r="G1924" s="12" t="s">
        <v>101</v>
      </c>
      <c r="H1924" t="s">
        <v>7330</v>
      </c>
      <c r="I1924" t="s">
        <v>8351</v>
      </c>
      <c r="J1924" t="s">
        <v>9758</v>
      </c>
      <c r="K1924" s="29" t="str">
        <f t="shared" si="254"/>
        <v>&lt;ul&gt;
&lt;li&gt;100% Microfiber White Sheet Set 
&lt;li&gt;11 Piece Luxury Bedding Set
&lt;li&gt;Fitted Sheet fits Mattress up to 16" deep
&lt;li&gt;Machine washable.
&lt;li&gt;
&lt;ul&gt;</v>
      </c>
      <c r="L1924" s="12" t="str">
        <f t="shared" si="251"/>
        <v xml:space="preserve">100% Microfiber White Sheet Set 
11 Piece Luxury Bedding Set
Fitted Sheet fits Mattress up to 16" deep
Machine washable.
</v>
      </c>
      <c r="M1924" t="s">
        <v>9750</v>
      </c>
      <c r="N1924" s="12" t="str">
        <f t="shared" si="255"/>
        <v>100% Microfiber White Sheet Set 
11 Piece Luxury Bedding Set
Fitted Sheet fits Mattress up to 16" deep
Machine washable.
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4" s="11" t="str">
        <f t="shared" si="252"/>
        <v>&lt;ul&gt;
&lt;li&gt;100% Microfiber White Sheet Set 
&lt;li&gt;11 Piece Luxury Bedding Set
&lt;li&gt;Fitted Sheet fits Mattress up to 16" deep
&lt;li&gt;Machine washable.
&lt;li&gt;
&lt;ul&gt;
The colors of this set are combination of Burgundy/Champagne with Coffee and burgundy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4" t="s">
        <v>9700</v>
      </c>
      <c r="Q1924" t="s">
        <v>9682</v>
      </c>
      <c r="R1924" t="s">
        <v>9492</v>
      </c>
      <c r="S1924" t="s">
        <v>8582</v>
      </c>
      <c r="U1924" t="s">
        <v>9757</v>
      </c>
      <c r="V1924" t="s">
        <v>9757</v>
      </c>
      <c r="W1924" s="20" t="s">
        <v>9759</v>
      </c>
      <c r="X1924" s="20" t="s">
        <v>9759</v>
      </c>
      <c r="Y1924" t="s">
        <v>9350</v>
      </c>
      <c r="Z1924" t="s">
        <v>9351</v>
      </c>
      <c r="AA1924" t="s">
        <v>113</v>
      </c>
      <c r="AB1924" s="12" t="s">
        <v>114</v>
      </c>
      <c r="AC1924" t="str">
        <f t="shared" si="256"/>
        <v>277.99</v>
      </c>
      <c r="AD1924" s="13" t="s">
        <v>9470</v>
      </c>
      <c r="AE1924" s="93">
        <f>AD1924+AG1924</f>
        <v>198.99</v>
      </c>
      <c r="AG1924">
        <v>5</v>
      </c>
      <c r="AI1924" t="s">
        <v>113</v>
      </c>
      <c r="AJ1924" s="11" t="s">
        <v>116</v>
      </c>
      <c r="AK1924" t="s">
        <v>9366</v>
      </c>
      <c r="AL1924" t="s">
        <v>9367</v>
      </c>
      <c r="AM1924" t="s">
        <v>9368</v>
      </c>
      <c r="AN1924" t="s">
        <v>9369</v>
      </c>
      <c r="AO1924" t="s">
        <v>9370</v>
      </c>
      <c r="AS1924"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24" t="s">
        <v>122</v>
      </c>
      <c r="AU1924" s="11" t="s">
        <v>122</v>
      </c>
      <c r="AV1924" t="s">
        <v>8241</v>
      </c>
      <c r="AW1924" t="s">
        <v>123</v>
      </c>
      <c r="BI1924">
        <v>2</v>
      </c>
      <c r="BN1924" t="s">
        <v>9752</v>
      </c>
      <c r="BO1924" t="s">
        <v>9753</v>
      </c>
      <c r="CB1924" t="s">
        <v>133</v>
      </c>
      <c r="CC1924" t="s">
        <v>134</v>
      </c>
      <c r="CD1924">
        <v>1</v>
      </c>
      <c r="CE1924">
        <v>4</v>
      </c>
      <c r="CG1924" t="s">
        <v>135</v>
      </c>
    </row>
    <row r="1925" spans="1:85" x14ac:dyDescent="0.3">
      <c r="A1925" s="39">
        <v>6924</v>
      </c>
      <c r="B1925" t="s">
        <v>98</v>
      </c>
      <c r="C1925" t="s">
        <v>9760</v>
      </c>
      <c r="D1925" t="s">
        <v>100</v>
      </c>
      <c r="G1925" s="12"/>
      <c r="J1925" t="s">
        <v>9761</v>
      </c>
      <c r="K1925" s="29" t="str">
        <f t="shared" si="254"/>
        <v>&lt;ul&gt;
&lt;li&gt;100% Microfiber White Sheet Set 
&lt;li&gt;11 Piece Luxury Bedding Set
&lt;li&gt;Fitted Sheet fits Mattress up to 16" deep
&lt;li&gt;Machine washable.
&lt;li&gt;
&lt;ul&gt;</v>
      </c>
      <c r="L1925" s="12" t="str">
        <f t="shared" si="251"/>
        <v xml:space="preserve">100% Microfiber White Sheet Set 
11 Piece Luxury Bedding Set
Fitted Sheet fits Mattress up to 16" deep
Machine washable.
</v>
      </c>
      <c r="M1925" t="s">
        <v>9762</v>
      </c>
      <c r="N1925" s="12" t="str">
        <f t="shared" si="255"/>
        <v>100% Microfiber White Sheet Set 
11 Piece Luxury Bedding Set
Fitted Sheet fits Mattress up to 16" deep
Machine washable.
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5" s="11" t="str">
        <f t="shared" si="252"/>
        <v>&lt;ul&gt;
&lt;li&gt;100% Microfiber White Sheet Set 
&lt;li&gt;11 Piece Luxury Bedding Set
&lt;li&gt;Fitted Sheet fits Mattress up to 16" deep
&lt;li&gt;Machine washable.
&lt;li&gt;
&lt;ul&gt;
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5" t="s">
        <v>9700</v>
      </c>
      <c r="Q1925" t="s">
        <v>9682</v>
      </c>
      <c r="R1925" t="s">
        <v>9492</v>
      </c>
      <c r="S1925" t="s">
        <v>8582</v>
      </c>
      <c r="U1925" t="s">
        <v>9760</v>
      </c>
      <c r="V1925" t="s">
        <v>9760</v>
      </c>
      <c r="W1925" s="20" t="s">
        <v>9763</v>
      </c>
      <c r="X1925" s="20" t="s">
        <v>9763</v>
      </c>
      <c r="Y1925" t="s">
        <v>9350</v>
      </c>
      <c r="Z1925" t="s">
        <v>9351</v>
      </c>
      <c r="AA1925" t="s">
        <v>113</v>
      </c>
      <c r="AB1925" s="12" t="s">
        <v>114</v>
      </c>
      <c r="AC1925" t="str">
        <f t="shared" si="256"/>
        <v>0.99</v>
      </c>
      <c r="AE1925" s="93"/>
      <c r="AG1925">
        <v>5</v>
      </c>
      <c r="AI1925" t="s">
        <v>113</v>
      </c>
      <c r="AJ1925" s="11" t="s">
        <v>116</v>
      </c>
      <c r="AK1925" t="s">
        <v>9352</v>
      </c>
      <c r="AL1925" t="s">
        <v>9353</v>
      </c>
      <c r="AM1925" t="s">
        <v>9354</v>
      </c>
      <c r="AN1925" t="s">
        <v>9355</v>
      </c>
      <c r="AO1925" t="s">
        <v>9356</v>
      </c>
      <c r="AS1925"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5" t="s">
        <v>122</v>
      </c>
      <c r="AU1925" s="11" t="s">
        <v>122</v>
      </c>
      <c r="AV1925" t="s">
        <v>8241</v>
      </c>
      <c r="AW1925" t="s">
        <v>123</v>
      </c>
      <c r="BI1925">
        <v>2</v>
      </c>
      <c r="BN1925" t="s">
        <v>9764</v>
      </c>
      <c r="BO1925" t="s">
        <v>9765</v>
      </c>
      <c r="CB1925" t="s">
        <v>133</v>
      </c>
      <c r="CC1925" t="s">
        <v>134</v>
      </c>
      <c r="CD1925">
        <v>1</v>
      </c>
      <c r="CE1925">
        <v>4</v>
      </c>
      <c r="CG1925" t="s">
        <v>135</v>
      </c>
    </row>
    <row r="1926" spans="1:85" x14ac:dyDescent="0.3">
      <c r="A1926" s="39">
        <v>6925</v>
      </c>
      <c r="B1926" t="s">
        <v>98</v>
      </c>
      <c r="C1926" t="s">
        <v>9766</v>
      </c>
      <c r="D1926" t="s">
        <v>137</v>
      </c>
      <c r="E1926" t="s">
        <v>9760</v>
      </c>
      <c r="F1926" t="s">
        <v>138</v>
      </c>
      <c r="G1926" s="12" t="s">
        <v>101</v>
      </c>
      <c r="H1926" t="s">
        <v>7320</v>
      </c>
      <c r="I1926" t="s">
        <v>8288</v>
      </c>
      <c r="J1926" t="s">
        <v>9767</v>
      </c>
      <c r="K1926" s="29" t="str">
        <f t="shared" si="254"/>
        <v>&lt;ul&gt;
&lt;li&gt;100% Microfiber White Sheet Set 
&lt;li&gt;11 Piece Luxury Bedding Set
&lt;li&gt;Fitted Sheet fits Mattress up to 16" deep
&lt;li&gt;Machine washable.
&lt;li&gt;
&lt;ul&gt;</v>
      </c>
      <c r="L1926" s="12" t="str">
        <f t="shared" si="251"/>
        <v xml:space="preserve">100% Microfiber White Sheet Set 
11 Piece Luxury Bedding Set
Fitted Sheet fits Mattress up to 16" deep
Machine washable.
</v>
      </c>
      <c r="M1926" t="s">
        <v>9762</v>
      </c>
      <c r="N1926" s="12" t="str">
        <f t="shared" si="255"/>
        <v>100% Microfiber White Sheet Set 
11 Piece Luxury Bedding Set
Fitted Sheet fits Mattress up to 16" deep
Machine washable.
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6" s="11" t="str">
        <f t="shared" si="252"/>
        <v>&lt;ul&gt;
&lt;li&gt;100% Microfiber White Sheet Set 
&lt;li&gt;11 Piece Luxury Bedding Set
&lt;li&gt;Fitted Sheet fits Mattress up to 16" deep
&lt;li&gt;Machine washable.
&lt;li&gt;
&lt;ul&gt;
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6" t="s">
        <v>9700</v>
      </c>
      <c r="Q1926" t="s">
        <v>9682</v>
      </c>
      <c r="R1926" t="s">
        <v>9492</v>
      </c>
      <c r="S1926" t="s">
        <v>8582</v>
      </c>
      <c r="U1926" t="s">
        <v>9766</v>
      </c>
      <c r="V1926" t="s">
        <v>9766</v>
      </c>
      <c r="W1926" s="20" t="s">
        <v>9768</v>
      </c>
      <c r="X1926" s="20" t="s">
        <v>9768</v>
      </c>
      <c r="Y1926" t="s">
        <v>9350</v>
      </c>
      <c r="Z1926" t="s">
        <v>9351</v>
      </c>
      <c r="AA1926" t="s">
        <v>113</v>
      </c>
      <c r="AB1926" s="12" t="s">
        <v>114</v>
      </c>
      <c r="AC1926" t="str">
        <f t="shared" si="256"/>
        <v>277.99</v>
      </c>
      <c r="AD1926" s="13" t="s">
        <v>9470</v>
      </c>
      <c r="AE1926" s="93">
        <f>AD1926+AG1926</f>
        <v>198.99</v>
      </c>
      <c r="AG1926">
        <v>5</v>
      </c>
      <c r="AI1926" t="s">
        <v>113</v>
      </c>
      <c r="AJ1926" s="11" t="s">
        <v>116</v>
      </c>
      <c r="AK1926" t="s">
        <v>9352</v>
      </c>
      <c r="AL1926" t="s">
        <v>9353</v>
      </c>
      <c r="AM1926" t="s">
        <v>9354</v>
      </c>
      <c r="AN1926" t="s">
        <v>9355</v>
      </c>
      <c r="AO1926" t="s">
        <v>9356</v>
      </c>
      <c r="AS1926"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6" t="s">
        <v>122</v>
      </c>
      <c r="AU1926" s="11" t="s">
        <v>122</v>
      </c>
      <c r="AV1926" t="s">
        <v>8241</v>
      </c>
      <c r="AW1926" t="s">
        <v>123</v>
      </c>
      <c r="BI1926">
        <v>2</v>
      </c>
      <c r="BN1926" t="s">
        <v>9764</v>
      </c>
      <c r="BO1926" t="s">
        <v>9765</v>
      </c>
      <c r="CB1926" t="s">
        <v>133</v>
      </c>
      <c r="CC1926" t="s">
        <v>134</v>
      </c>
      <c r="CD1926">
        <v>1</v>
      </c>
      <c r="CE1926">
        <v>4</v>
      </c>
      <c r="CG1926" t="s">
        <v>135</v>
      </c>
    </row>
    <row r="1927" spans="1:85" x14ac:dyDescent="0.3">
      <c r="A1927" s="39">
        <v>6926</v>
      </c>
      <c r="B1927" t="s">
        <v>98</v>
      </c>
      <c r="C1927" t="s">
        <v>9769</v>
      </c>
      <c r="D1927" t="s">
        <v>137</v>
      </c>
      <c r="E1927" t="s">
        <v>9760</v>
      </c>
      <c r="F1927" t="s">
        <v>138</v>
      </c>
      <c r="G1927" s="12" t="s">
        <v>101</v>
      </c>
      <c r="H1927" t="s">
        <v>7330</v>
      </c>
      <c r="I1927" t="s">
        <v>8288</v>
      </c>
      <c r="J1927" t="s">
        <v>9770</v>
      </c>
      <c r="K1927" s="29" t="str">
        <f t="shared" si="254"/>
        <v>&lt;ul&gt;
&lt;li&gt;100% Microfiber White Sheet Set 
&lt;li&gt;11 Piece Luxury Bedding Set
&lt;li&gt;Fitted Sheet fits Mattress up to 16" deep
&lt;li&gt;Machine washable.
&lt;li&gt;
&lt;ul&gt;</v>
      </c>
      <c r="L1927" s="12" t="str">
        <f t="shared" si="251"/>
        <v xml:space="preserve">100% Microfiber White Sheet Set 
11 Piece Luxury Bedding Set
Fitted Sheet fits Mattress up to 16" deep
Machine washable.
</v>
      </c>
      <c r="M1927" t="s">
        <v>9762</v>
      </c>
      <c r="N1927" s="12" t="str">
        <f t="shared" si="255"/>
        <v>100% Microfiber White Sheet Set 
11 Piece Luxury Bedding Set
Fitted Sheet fits Mattress up to 16" deep
Machine washable.
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O1927" s="11" t="str">
        <f t="shared" si="252"/>
        <v>&lt;ul&gt;
&lt;li&gt;100% Microfiber White Sheet Set 
&lt;li&gt;11 Piece Luxury Bedding Set
&lt;li&gt;Fitted Sheet fits Mattress up to 16" deep
&lt;li&gt;Machine washable.
&lt;li&gt;
&lt;ul&gt;
The colors of this set are combination of Sage and Coffee with Green and beige stitching.
Queen 11-Piece set includes: 1- Comforter 86"Wx86"L, 1-Bed-skirt 60"Wx80"L, 2-Standard Pillow Shams 20"Wx26"L, 1- cushion 16"x16", 1- breakfast pillow 12"x16", 1- Neck Roll 6.5"x16", 1- Queen Flat sheet 90"x102", 1-Queen Fitted Sheet fit mattress up to 16" deep, 60"x80", 2-Standard Pillowcases 20"x30" 
King 11-Piece set includes: 1- Comforter 101"Wx86"L, 1-Bedskirt 78"Wx80"L, 2-King Pillow Shams 20"Wx36". 1- cushion 16"x16", 1- breakfast pillow 12"x16", 1- Neck Roll 6.5"x16", 1- King Flat sheet 108"x102", 1- King Fitted Sheet fits Mattress up to 16", 78"x80", 2-King Pillowcases 20"x40"</v>
      </c>
      <c r="P1927" t="s">
        <v>9700</v>
      </c>
      <c r="Q1927" t="s">
        <v>9682</v>
      </c>
      <c r="R1927" t="s">
        <v>9492</v>
      </c>
      <c r="S1927" t="s">
        <v>8582</v>
      </c>
      <c r="U1927" t="s">
        <v>9769</v>
      </c>
      <c r="V1927" t="s">
        <v>9769</v>
      </c>
      <c r="W1927" s="20" t="s">
        <v>9771</v>
      </c>
      <c r="X1927" s="20" t="s">
        <v>9771</v>
      </c>
      <c r="Y1927" t="s">
        <v>9350</v>
      </c>
      <c r="Z1927" t="s">
        <v>9351</v>
      </c>
      <c r="AA1927" t="s">
        <v>113</v>
      </c>
      <c r="AB1927" s="12" t="s">
        <v>114</v>
      </c>
      <c r="AC1927" t="str">
        <f t="shared" si="256"/>
        <v>277.99</v>
      </c>
      <c r="AD1927" s="13" t="s">
        <v>9470</v>
      </c>
      <c r="AE1927" s="93">
        <f>AD1927+AG1927</f>
        <v>198.99</v>
      </c>
      <c r="AG1927">
        <v>5</v>
      </c>
      <c r="AI1927" t="s">
        <v>113</v>
      </c>
      <c r="AJ1927" s="11" t="s">
        <v>116</v>
      </c>
      <c r="AK1927" t="s">
        <v>9366</v>
      </c>
      <c r="AL1927" t="s">
        <v>9367</v>
      </c>
      <c r="AM1927" t="s">
        <v>9368</v>
      </c>
      <c r="AN1927" t="s">
        <v>9369</v>
      </c>
      <c r="AO1927" t="s">
        <v>9370</v>
      </c>
      <c r="AS1927"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27" t="s">
        <v>122</v>
      </c>
      <c r="AU1927" s="11" t="s">
        <v>122</v>
      </c>
      <c r="AV1927" t="s">
        <v>8241</v>
      </c>
      <c r="AW1927" t="s">
        <v>123</v>
      </c>
      <c r="BI1927">
        <v>2</v>
      </c>
      <c r="BN1927" t="s">
        <v>9764</v>
      </c>
      <c r="BO1927" t="s">
        <v>9765</v>
      </c>
      <c r="CB1927" t="s">
        <v>133</v>
      </c>
      <c r="CC1927" t="s">
        <v>134</v>
      </c>
      <c r="CD1927">
        <v>1</v>
      </c>
      <c r="CE1927">
        <v>4</v>
      </c>
      <c r="CG1927" t="s">
        <v>135</v>
      </c>
    </row>
    <row r="1928" spans="1:85" x14ac:dyDescent="0.3">
      <c r="A1928" s="39">
        <v>6927</v>
      </c>
      <c r="B1928" t="s">
        <v>98</v>
      </c>
      <c r="C1928" t="s">
        <v>9772</v>
      </c>
      <c r="D1928" t="s">
        <v>100</v>
      </c>
      <c r="G1928" s="12"/>
      <c r="J1928" t="s">
        <v>9773</v>
      </c>
      <c r="K1928" s="29" t="str">
        <f t="shared" si="254"/>
        <v>&lt;ul&gt;
&lt;li&gt;Face Fabric 100% Linen Backing 100% Polyester
&lt;li&gt;100% Microfiber White Sheet Set 
&lt;li&gt;11 Piece Luxury Bedding Set
&lt;li&gt;Fitted Sheet fits Mattress up to 16" deep
&lt;li&gt;Machine washable.
&lt;ul&gt;</v>
      </c>
      <c r="L1928" s="12" t="str">
        <f t="shared" si="251"/>
        <v>Face Fabric 100% Linen Backing 100% Polyester
100% Microfiber White Sheet Set 
11 Piece Luxury Bedding Set
Fitted Sheet fits Mattress up to 16" deep
Machine washable.</v>
      </c>
      <c r="M1928" t="s">
        <v>9774</v>
      </c>
      <c r="N1928" s="12" t="str">
        <f t="shared" si="255"/>
        <v>Face Fabric 100% Linen Backing 100% Polyester
100% Microfiber White Sheet Set 
11 Piece Luxury Bedding Set
Fitted Sheet fits Mattress up to 16" deep
Machine washable.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928" s="11" t="str">
        <f t="shared" si="252"/>
        <v>&lt;ul&gt;
&lt;li&gt;Face Fabric 100% Linen Backing 100% Polyester
&lt;li&gt;100% Microfiber White Sheet Set 
&lt;li&gt;11 Piece Luxury Bedding Set
&lt;li&gt;Fitted Sheet fits Mattress up to 16" deep
&lt;li&gt;Machine washable.
&lt;ul&gt;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928" t="s">
        <v>9775</v>
      </c>
      <c r="Q1928" t="s">
        <v>9700</v>
      </c>
      <c r="R1928" t="s">
        <v>9682</v>
      </c>
      <c r="S1928" t="s">
        <v>9492</v>
      </c>
      <c r="T1928" t="s">
        <v>8582</v>
      </c>
      <c r="U1928" t="s">
        <v>9772</v>
      </c>
      <c r="V1928" t="s">
        <v>9772</v>
      </c>
      <c r="W1928" s="20" t="s">
        <v>9776</v>
      </c>
      <c r="X1928" s="20" t="s">
        <v>9776</v>
      </c>
      <c r="Y1928" t="s">
        <v>9350</v>
      </c>
      <c r="Z1928" t="s">
        <v>9351</v>
      </c>
      <c r="AA1928" t="s">
        <v>113</v>
      </c>
      <c r="AB1928" s="12" t="s">
        <v>114</v>
      </c>
      <c r="AC1928" t="str">
        <f t="shared" si="256"/>
        <v>0.99</v>
      </c>
      <c r="AE1928" s="93"/>
      <c r="AG1928">
        <v>5</v>
      </c>
      <c r="AI1928" t="s">
        <v>113</v>
      </c>
      <c r="AJ1928" s="11" t="s">
        <v>116</v>
      </c>
      <c r="AK1928" t="s">
        <v>9352</v>
      </c>
      <c r="AL1928" t="s">
        <v>9353</v>
      </c>
      <c r="AM1928" t="s">
        <v>9354</v>
      </c>
      <c r="AN1928" t="s">
        <v>9355</v>
      </c>
      <c r="AO1928" t="s">
        <v>9356</v>
      </c>
      <c r="AS1928"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8" t="s">
        <v>122</v>
      </c>
      <c r="AU1928" s="11" t="s">
        <v>122</v>
      </c>
      <c r="AV1928" t="s">
        <v>8241</v>
      </c>
      <c r="AW1928" t="s">
        <v>123</v>
      </c>
      <c r="BI1928">
        <v>2</v>
      </c>
      <c r="BN1928" t="s">
        <v>9777</v>
      </c>
      <c r="BO1928" t="s">
        <v>9778</v>
      </c>
      <c r="CB1928" t="s">
        <v>133</v>
      </c>
      <c r="CC1928" t="s">
        <v>134</v>
      </c>
      <c r="CD1928">
        <v>1</v>
      </c>
      <c r="CE1928">
        <v>4</v>
      </c>
      <c r="CG1928" t="s">
        <v>135</v>
      </c>
    </row>
    <row r="1929" spans="1:85" x14ac:dyDescent="0.3">
      <c r="A1929" s="39">
        <v>6928</v>
      </c>
      <c r="B1929" t="s">
        <v>98</v>
      </c>
      <c r="C1929" t="s">
        <v>9779</v>
      </c>
      <c r="D1929" t="s">
        <v>137</v>
      </c>
      <c r="E1929" t="s">
        <v>9772</v>
      </c>
      <c r="F1929" t="s">
        <v>138</v>
      </c>
      <c r="G1929" s="12" t="s">
        <v>101</v>
      </c>
      <c r="H1929" t="s">
        <v>7914</v>
      </c>
      <c r="I1929" t="s">
        <v>8316</v>
      </c>
      <c r="J1929" t="s">
        <v>9780</v>
      </c>
      <c r="K1929" s="29" t="str">
        <f t="shared" si="254"/>
        <v>&lt;ul&gt;
&lt;li&gt;Face Fabric 100% Linen Backing 100% Polyester
&lt;li&gt;100% Microfiber White Sheet Set 
&lt;li&gt;11 Piece Luxury Bedding Set
&lt;li&gt;Fitted Sheet fits Mattress up to 16" deep
&lt;li&gt;Machine washable.
&lt;ul&gt;</v>
      </c>
      <c r="L1929" s="12" t="str">
        <f t="shared" si="251"/>
        <v>Face Fabric 100% Linen Backing 100% Polyester
100% Microfiber White Sheet Set 
11 Piece Luxury Bedding Set
Fitted Sheet fits Mattress up to 16" deep
Machine washable.</v>
      </c>
      <c r="M1929" t="s">
        <v>9774</v>
      </c>
      <c r="N1929" s="12" t="str">
        <f t="shared" si="255"/>
        <v>Face Fabric 100% Linen Backing 100% Polyester
100% Microfiber White Sheet Set 
11 Piece Luxury Bedding Set
Fitted Sheet fits Mattress up to 16" deep
Machine washable.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929" s="11" t="str">
        <f t="shared" si="252"/>
        <v>&lt;ul&gt;
&lt;li&gt;Face Fabric 100% Linen Backing 100% Polyester
&lt;li&gt;100% Microfiber White Sheet Set 
&lt;li&gt;11 Piece Luxury Bedding Set
&lt;li&gt;Fitted Sheet fits Mattress up to 16" deep
&lt;li&gt;Machine washable.
&lt;ul&gt;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929" t="s">
        <v>9775</v>
      </c>
      <c r="Q1929" t="s">
        <v>9700</v>
      </c>
      <c r="R1929" t="s">
        <v>9682</v>
      </c>
      <c r="S1929" t="s">
        <v>9492</v>
      </c>
      <c r="T1929" t="s">
        <v>8582</v>
      </c>
      <c r="U1929" t="s">
        <v>9779</v>
      </c>
      <c r="V1929" t="s">
        <v>9779</v>
      </c>
      <c r="W1929" s="20" t="s">
        <v>9781</v>
      </c>
      <c r="X1929" s="20" t="s">
        <v>9781</v>
      </c>
      <c r="Y1929" t="s">
        <v>9350</v>
      </c>
      <c r="Z1929" t="s">
        <v>9351</v>
      </c>
      <c r="AA1929" t="s">
        <v>113</v>
      </c>
      <c r="AB1929" s="12" t="s">
        <v>114</v>
      </c>
      <c r="AC1929" t="str">
        <f t="shared" si="256"/>
        <v>296.99</v>
      </c>
      <c r="AD1929" s="13" t="s">
        <v>9782</v>
      </c>
      <c r="AE1929" s="93">
        <f>AD1929+AG1929</f>
        <v>211.99</v>
      </c>
      <c r="AG1929">
        <v>5</v>
      </c>
      <c r="AI1929" t="s">
        <v>113</v>
      </c>
      <c r="AJ1929" s="11" t="s">
        <v>116</v>
      </c>
      <c r="AK1929" t="s">
        <v>9352</v>
      </c>
      <c r="AL1929" t="s">
        <v>9353</v>
      </c>
      <c r="AM1929" t="s">
        <v>9354</v>
      </c>
      <c r="AN1929" t="s">
        <v>9355</v>
      </c>
      <c r="AO1929" t="s">
        <v>9356</v>
      </c>
      <c r="AS1929"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29" t="s">
        <v>122</v>
      </c>
      <c r="AU1929" s="11" t="s">
        <v>122</v>
      </c>
      <c r="AV1929" t="s">
        <v>8241</v>
      </c>
      <c r="AW1929" t="s">
        <v>123</v>
      </c>
      <c r="BI1929">
        <v>2</v>
      </c>
      <c r="BN1929" t="s">
        <v>9777</v>
      </c>
      <c r="BO1929" t="s">
        <v>9778</v>
      </c>
      <c r="CB1929" t="s">
        <v>133</v>
      </c>
      <c r="CC1929" t="s">
        <v>134</v>
      </c>
      <c r="CD1929">
        <v>1</v>
      </c>
      <c r="CE1929">
        <v>4</v>
      </c>
      <c r="CG1929" t="s">
        <v>135</v>
      </c>
    </row>
    <row r="1930" spans="1:85" x14ac:dyDescent="0.3">
      <c r="A1930" s="39">
        <v>6929</v>
      </c>
      <c r="B1930" t="s">
        <v>98</v>
      </c>
      <c r="C1930" t="s">
        <v>9783</v>
      </c>
      <c r="D1930" t="s">
        <v>137</v>
      </c>
      <c r="E1930" t="s">
        <v>9772</v>
      </c>
      <c r="F1930" t="s">
        <v>138</v>
      </c>
      <c r="G1930" s="12" t="s">
        <v>101</v>
      </c>
      <c r="H1930" t="s">
        <v>7320</v>
      </c>
      <c r="I1930" t="s">
        <v>8316</v>
      </c>
      <c r="J1930" t="s">
        <v>9784</v>
      </c>
      <c r="K1930" s="29" t="str">
        <f t="shared" si="254"/>
        <v>&lt;ul&gt;
&lt;li&gt;Face Fabric 100% Linen Backing 100% Polyester
&lt;li&gt;100% Microfiber White Sheet Set 
&lt;li&gt;11 Piece Luxury Bedding Set
&lt;li&gt;Fitted Sheet fits Mattress up to 16" deep
&lt;li&gt;Machine washable.
&lt;ul&gt;</v>
      </c>
      <c r="L1930" s="12" t="str">
        <f t="shared" si="251"/>
        <v>Face Fabric 100% Linen Backing 100% Polyester
100% Microfiber White Sheet Set 
11 Piece Luxury Bedding Set
Fitted Sheet fits Mattress up to 16" deep
Machine washable.</v>
      </c>
      <c r="M1930" t="s">
        <v>9774</v>
      </c>
      <c r="N1930" s="12" t="str">
        <f t="shared" si="255"/>
        <v>Face Fabric 100% Linen Backing 100% Polyester
100% Microfiber White Sheet Set 
11 Piece Luxury Bedding Set
Fitted Sheet fits Mattress up to 16" deep
Machine washable.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930" s="11" t="str">
        <f t="shared" si="252"/>
        <v>&lt;ul&gt;
&lt;li&gt;Face Fabric 100% Linen Backing 100% Polyester
&lt;li&gt;100% Microfiber White Sheet Set 
&lt;li&gt;11 Piece Luxury Bedding Set
&lt;li&gt;Fitted Sheet fits Mattress up to 16" deep
&lt;li&gt;Machine washable.
&lt;ul&gt;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930" t="s">
        <v>9775</v>
      </c>
      <c r="Q1930" t="s">
        <v>9700</v>
      </c>
      <c r="R1930" t="s">
        <v>9682</v>
      </c>
      <c r="S1930" t="s">
        <v>9492</v>
      </c>
      <c r="T1930" t="s">
        <v>8582</v>
      </c>
      <c r="U1930" t="s">
        <v>9783</v>
      </c>
      <c r="V1930" t="s">
        <v>9783</v>
      </c>
      <c r="W1930" s="20" t="s">
        <v>9785</v>
      </c>
      <c r="X1930" s="20" t="s">
        <v>9785</v>
      </c>
      <c r="Y1930" t="s">
        <v>9350</v>
      </c>
      <c r="Z1930" t="s">
        <v>9351</v>
      </c>
      <c r="AA1930" t="s">
        <v>113</v>
      </c>
      <c r="AB1930" s="12" t="s">
        <v>114</v>
      </c>
      <c r="AC1930" t="str">
        <f t="shared" si="256"/>
        <v>296.99</v>
      </c>
      <c r="AD1930" s="13" t="s">
        <v>9782</v>
      </c>
      <c r="AE1930" s="93">
        <f>AD1930+AG1930</f>
        <v>211.99</v>
      </c>
      <c r="AG1930">
        <v>5</v>
      </c>
      <c r="AI1930" t="s">
        <v>113</v>
      </c>
      <c r="AJ1930" s="11" t="s">
        <v>116</v>
      </c>
      <c r="AK1930" t="s">
        <v>9366</v>
      </c>
      <c r="AL1930" t="s">
        <v>9367</v>
      </c>
      <c r="AM1930" t="s">
        <v>9368</v>
      </c>
      <c r="AN1930" t="s">
        <v>9369</v>
      </c>
      <c r="AO1930" t="s">
        <v>9370</v>
      </c>
      <c r="AS1930"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30" t="s">
        <v>122</v>
      </c>
      <c r="AU1930" s="11" t="s">
        <v>122</v>
      </c>
      <c r="AV1930" t="s">
        <v>8241</v>
      </c>
      <c r="AW1930" t="s">
        <v>123</v>
      </c>
      <c r="BI1930">
        <v>2</v>
      </c>
      <c r="BN1930" t="s">
        <v>9777</v>
      </c>
      <c r="BO1930" t="s">
        <v>9778</v>
      </c>
      <c r="CB1930" t="s">
        <v>133</v>
      </c>
      <c r="CC1930" t="s">
        <v>134</v>
      </c>
      <c r="CD1930">
        <v>1</v>
      </c>
      <c r="CE1930">
        <v>4</v>
      </c>
      <c r="CG1930" t="s">
        <v>135</v>
      </c>
    </row>
    <row r="1931" spans="1:85" x14ac:dyDescent="0.3">
      <c r="A1931" s="39">
        <v>6930</v>
      </c>
      <c r="B1931" t="s">
        <v>98</v>
      </c>
      <c r="C1931" t="s">
        <v>9786</v>
      </c>
      <c r="D1931" t="s">
        <v>137</v>
      </c>
      <c r="E1931" t="s">
        <v>9772</v>
      </c>
      <c r="F1931" t="s">
        <v>138</v>
      </c>
      <c r="G1931" s="12" t="s">
        <v>101</v>
      </c>
      <c r="H1931" t="s">
        <v>7330</v>
      </c>
      <c r="I1931" t="s">
        <v>8316</v>
      </c>
      <c r="J1931" t="s">
        <v>9787</v>
      </c>
      <c r="K1931" s="29" t="str">
        <f t="shared" si="254"/>
        <v>&lt;ul&gt;
&lt;li&gt;Face Fabric 100% Linen Backing 100% Polyester
&lt;li&gt;100% Microfiber White Sheet Set 
&lt;li&gt;11 Piece Luxury Bedding Set
&lt;li&gt;Fitted Sheet fits Mattress up to 16" deep
&lt;li&gt;Machine washable.
&lt;ul&gt;</v>
      </c>
      <c r="L1931" s="12" t="str">
        <f t="shared" si="251"/>
        <v>Face Fabric 100% Linen Backing 100% Polyester
100% Microfiber White Sheet Set 
11 Piece Luxury Bedding Set
Fitted Sheet fits Mattress up to 16" deep
Machine washable.</v>
      </c>
      <c r="M1931" t="s">
        <v>9774</v>
      </c>
      <c r="N1931" s="12" t="str">
        <f t="shared" si="255"/>
        <v>Face Fabric 100% Linen Backing 100% Polyester
100% Microfiber White Sheet Set 
11 Piece Luxury Bedding Set
Fitted Sheet fits Mattress up to 16" deep
Machine washable.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931" s="11" t="str">
        <f t="shared" si="252"/>
        <v>&lt;ul&gt;
&lt;li&gt;Face Fabric 100% Linen Backing 100% Polyester
&lt;li&gt;100% Microfiber White Sheet Set 
&lt;li&gt;11 Piece Luxury Bedding Set
&lt;li&gt;Fitted Sheet fits Mattress up to 16" deep
&lt;li&gt;Machine washable.
&lt;ul&gt;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931" t="s">
        <v>9775</v>
      </c>
      <c r="Q1931" t="s">
        <v>9700</v>
      </c>
      <c r="R1931" t="s">
        <v>9682</v>
      </c>
      <c r="S1931" t="s">
        <v>9492</v>
      </c>
      <c r="T1931" t="s">
        <v>8582</v>
      </c>
      <c r="U1931" t="s">
        <v>9786</v>
      </c>
      <c r="V1931" t="s">
        <v>9786</v>
      </c>
      <c r="W1931" s="20" t="s">
        <v>9788</v>
      </c>
      <c r="X1931" s="20" t="s">
        <v>9788</v>
      </c>
      <c r="Y1931" t="s">
        <v>9350</v>
      </c>
      <c r="Z1931" t="s">
        <v>9351</v>
      </c>
      <c r="AA1931" t="s">
        <v>113</v>
      </c>
      <c r="AB1931" s="12" t="s">
        <v>114</v>
      </c>
      <c r="AC1931" t="str">
        <f t="shared" si="256"/>
        <v>296.99</v>
      </c>
      <c r="AD1931" s="13" t="s">
        <v>9782</v>
      </c>
      <c r="AE1931" s="93">
        <f>AD1931+AG1931</f>
        <v>211.99</v>
      </c>
      <c r="AG1931">
        <v>5</v>
      </c>
      <c r="AI1931" t="s">
        <v>113</v>
      </c>
      <c r="AJ1931" s="11" t="s">
        <v>116</v>
      </c>
      <c r="AK1931" t="s">
        <v>9374</v>
      </c>
      <c r="AL1931" t="s">
        <v>9375</v>
      </c>
      <c r="AM1931" t="s">
        <v>9376</v>
      </c>
      <c r="AN1931" t="s">
        <v>9377</v>
      </c>
      <c r="AO1931" t="s">
        <v>9378</v>
      </c>
      <c r="AS1931" s="11" t="str">
        <f t="shared" si="253"/>
        <v>queen bed in a bag,hypoallergenic,down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931" t="s">
        <v>122</v>
      </c>
      <c r="AU1931" s="11" t="s">
        <v>122</v>
      </c>
      <c r="AV1931" t="s">
        <v>8241</v>
      </c>
      <c r="AW1931" t="s">
        <v>123</v>
      </c>
      <c r="BI1931">
        <v>2</v>
      </c>
      <c r="BN1931" t="s">
        <v>9777</v>
      </c>
      <c r="BO1931" t="s">
        <v>9778</v>
      </c>
      <c r="CB1931" t="s">
        <v>133</v>
      </c>
      <c r="CC1931" t="s">
        <v>134</v>
      </c>
      <c r="CD1931">
        <v>1</v>
      </c>
      <c r="CE1931">
        <v>4</v>
      </c>
      <c r="CG1931" t="s">
        <v>135</v>
      </c>
    </row>
    <row r="1932" spans="1:85" x14ac:dyDescent="0.3">
      <c r="A1932" s="39">
        <v>6931</v>
      </c>
      <c r="B1932" t="s">
        <v>98</v>
      </c>
      <c r="C1932" t="s">
        <v>9789</v>
      </c>
      <c r="D1932" t="s">
        <v>137</v>
      </c>
      <c r="E1932" t="s">
        <v>9772</v>
      </c>
      <c r="F1932" t="s">
        <v>138</v>
      </c>
      <c r="G1932" s="12" t="s">
        <v>101</v>
      </c>
      <c r="H1932" t="s">
        <v>8744</v>
      </c>
      <c r="I1932" t="s">
        <v>8316</v>
      </c>
      <c r="J1932" t="s">
        <v>9790</v>
      </c>
      <c r="K1932" s="29" t="str">
        <f t="shared" si="254"/>
        <v>&lt;ul&gt;
&lt;li&gt;Face Fabric 100% Linen Backing 100% Polyester
&lt;li&gt;100% Microfiber White Sheet Set 
&lt;li&gt;11 Piece Luxury Bedding Set
&lt;li&gt;Fitted Sheet fits Mattress up to 16" deep
&lt;li&gt;Machine washable.
&lt;ul&gt;</v>
      </c>
      <c r="L1932" s="12" t="str">
        <f t="shared" si="251"/>
        <v>Face Fabric 100% Linen Backing 100% Polyester
100% Microfiber White Sheet Set 
11 Piece Luxury Bedding Set
Fitted Sheet fits Mattress up to 16" deep
Machine washable.</v>
      </c>
      <c r="M1932" t="s">
        <v>9774</v>
      </c>
      <c r="N1932" s="12" t="str">
        <f t="shared" si="255"/>
        <v>Face Fabric 100% Linen Backing 100% Polyester
100% Microfiber White Sheet Set 
11 Piece Luxury Bedding Set
Fitted Sheet fits Mattress up to 16" deep
Machine washable.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O1932" s="11" t="str">
        <f t="shared" si="252"/>
        <v>&lt;ul&gt;
&lt;li&gt;Face Fabric 100% Linen Backing 100% Polyester
&lt;li&gt;100% Microfiber White Sheet Set 
&lt;li&gt;11 Piece Luxury Bedding Set
&lt;li&gt;Fitted Sheet fits Mattress up to 16" deep
&lt;li&gt;Machine washable.
&lt;ul&gt;
11 Piece Luxury Bedding Set The colors of this set are combination of Silver Linen with brown stitching and beige suede leaf pattern stitched on 
Face Fabric 100% Linen Backing 100% Polyester 
Full 11-Piece set includes: 1- Comforter 86"Wx86"L, 1-Bed-skirt 54"Wx76"L, 2-Standard Pillow Shams 20"Wx26"L, 1- cushion 16"x16", 1- breakfast pillow 12"x16" 1- Neck Roll 6.5"x16" 1- Full Flat sheet 80"x94" 1- Full Fitted Sheet 54"x76" 2-Standard Pillowcases 20"x30" 
Queen 11-Piece set includes: 1- Comforter 92"Wx96"L, 1-Bed-skirt 60"Wx80"L, 2-Standard Pillow Shams 20"Wx26"L, 1- cushion 16"x16", 1- breakfast pillow 12"x16" 1- Neck Roll 6.5"x16" 1- Queen Flat sheet 90"x102" 1-Queen Fitted Sheet fit mattress up to 16", deep 60"x80" 2-Standard Pillowcases 20"x 30" 
King 11-Piece set includes: 1- Comforter 104"Wx96"L 1-Bedskirt 78"Wx80"L, 2-Pillow Shams 20"Wx28". 1- cushion 16"x16" 1- breakfast pillow 12"x16" 1- Neck Roll 6.5"x16" 1- King Flat sheet 108"x102" 1- King Fitted Sheet fits Mattress up to 16", 78"x80" 2-King Pillowcases 20"x40" 
California King 11-Piece set includes: 1- Comforter 104"Wx96"L 1-Bedskirt 72"Wx84"L, 2-Pillow Shams 20"Wx28". 1- cushion 16"x16" 1- breakfast pillow 12"x16" 1- Neck Roll 6.5"x16" 1- Cal-King Flat sheet 108"x102" 1- Cal-King Fitted Sheet fits Mattress up to 16", 72"x84" 2-King Pillowcases 20"x40"</v>
      </c>
      <c r="P1932" t="s">
        <v>9775</v>
      </c>
      <c r="Q1932" t="s">
        <v>9700</v>
      </c>
      <c r="R1932" t="s">
        <v>9682</v>
      </c>
      <c r="S1932" t="s">
        <v>9492</v>
      </c>
      <c r="T1932" t="s">
        <v>8582</v>
      </c>
      <c r="U1932" t="s">
        <v>9789</v>
      </c>
      <c r="V1932" t="s">
        <v>9789</v>
      </c>
      <c r="W1932" s="20" t="s">
        <v>9791</v>
      </c>
      <c r="X1932" s="20" t="s">
        <v>9791</v>
      </c>
      <c r="Y1932" t="s">
        <v>9350</v>
      </c>
      <c r="Z1932" t="s">
        <v>9351</v>
      </c>
      <c r="AA1932" t="s">
        <v>113</v>
      </c>
      <c r="AB1932" s="12" t="s">
        <v>114</v>
      </c>
      <c r="AC1932" t="str">
        <f t="shared" si="256"/>
        <v>296.99</v>
      </c>
      <c r="AD1932" s="13" t="s">
        <v>9782</v>
      </c>
      <c r="AE1932" s="93">
        <f>AD1932+AG1932</f>
        <v>211.99</v>
      </c>
      <c r="AG1932">
        <v>5</v>
      </c>
      <c r="AI1932" t="s">
        <v>113</v>
      </c>
      <c r="AJ1932" s="11" t="s">
        <v>116</v>
      </c>
      <c r="AK1932" t="s">
        <v>9382</v>
      </c>
      <c r="AL1932" t="s">
        <v>9383</v>
      </c>
      <c r="AM1932" t="s">
        <v>9384</v>
      </c>
      <c r="AN1932" t="s">
        <v>9385</v>
      </c>
      <c r="AO1932" t="s">
        <v>9386</v>
      </c>
      <c r="AS1932" s="11" t="str">
        <f t="shared" si="253"/>
        <v>king bed in a bag,hypoallergenic,down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932" t="s">
        <v>122</v>
      </c>
      <c r="AU1932" s="11" t="s">
        <v>122</v>
      </c>
      <c r="AV1932" t="s">
        <v>8241</v>
      </c>
      <c r="AW1932" t="s">
        <v>123</v>
      </c>
      <c r="BI1932">
        <v>2</v>
      </c>
      <c r="BN1932" t="s">
        <v>9777</v>
      </c>
      <c r="BO1932" t="s">
        <v>9778</v>
      </c>
      <c r="CB1932" t="s">
        <v>133</v>
      </c>
      <c r="CC1932" t="s">
        <v>134</v>
      </c>
      <c r="CD1932">
        <v>1</v>
      </c>
      <c r="CE1932">
        <v>4</v>
      </c>
      <c r="CG1932" t="s">
        <v>135</v>
      </c>
    </row>
    <row r="1933" spans="1:85" x14ac:dyDescent="0.3">
      <c r="A1933" s="39">
        <v>6932</v>
      </c>
      <c r="B1933" t="s">
        <v>98</v>
      </c>
      <c r="C1933" t="s">
        <v>9792</v>
      </c>
      <c r="D1933" t="s">
        <v>100</v>
      </c>
      <c r="G1933" s="12"/>
      <c r="J1933" t="s">
        <v>9793</v>
      </c>
      <c r="K1933" s="29" t="str">
        <f t="shared" si="254"/>
        <v>&lt;ul&gt;
&lt;li&gt;11 Piece Luxury Bedding Set
&lt;li&gt;Fitted Sheet fit mattress up to 16" deep
&lt;li&gt;100% Microfiber White Sheet Set 
&lt;li&gt;Machine washable.
&lt;li&gt;
&lt;ul&gt;</v>
      </c>
      <c r="L1933" s="12" t="str">
        <f t="shared" si="251"/>
        <v xml:space="preserve">11 Piece Luxury Bedding Set
Fitted Sheet fit mattress up to 16" deep
100% Microfiber White Sheet Set 
Machine washable.
</v>
      </c>
      <c r="M1933" t="s">
        <v>9794</v>
      </c>
      <c r="N1933" s="12" t="str">
        <f t="shared" si="255"/>
        <v>11 Piece Luxury Bedding Set
Fitted Sheet fit mattress up to 16" deep
100% Microfiber White Sheet Set 
Machine washable.
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O1933" s="11" t="str">
        <f t="shared" si="252"/>
        <v>&lt;ul&gt;
&lt;li&gt;11 Piece Luxury Bedding Set
&lt;li&gt;Fitted Sheet fit mattress up to 16" deep
&lt;li&gt;100% Microfiber White Sheet Set 
&lt;li&gt;Machine washable.
&lt;li&gt;
&lt;ul&gt;
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P1933" t="s">
        <v>9682</v>
      </c>
      <c r="Q1933" t="s">
        <v>9683</v>
      </c>
      <c r="R1933" t="s">
        <v>9700</v>
      </c>
      <c r="S1933" t="s">
        <v>8582</v>
      </c>
      <c r="U1933" t="s">
        <v>9792</v>
      </c>
      <c r="V1933" t="s">
        <v>9792</v>
      </c>
      <c r="W1933" s="20" t="s">
        <v>9795</v>
      </c>
      <c r="X1933" s="20" t="s">
        <v>9795</v>
      </c>
      <c r="Y1933" t="s">
        <v>9350</v>
      </c>
      <c r="Z1933" t="s">
        <v>9351</v>
      </c>
      <c r="AA1933" t="s">
        <v>113</v>
      </c>
      <c r="AB1933" s="12" t="s">
        <v>114</v>
      </c>
      <c r="AC1933" t="str">
        <f t="shared" si="256"/>
        <v>0.99</v>
      </c>
      <c r="AE1933" s="93"/>
      <c r="AG1933">
        <v>5</v>
      </c>
      <c r="AI1933" t="s">
        <v>113</v>
      </c>
      <c r="AJ1933" s="11" t="s">
        <v>116</v>
      </c>
      <c r="AK1933" t="s">
        <v>9352</v>
      </c>
      <c r="AL1933" t="s">
        <v>9353</v>
      </c>
      <c r="AM1933" t="s">
        <v>9354</v>
      </c>
      <c r="AN1933" t="s">
        <v>9355</v>
      </c>
      <c r="AO1933" t="s">
        <v>9356</v>
      </c>
      <c r="AS1933"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33" t="s">
        <v>122</v>
      </c>
      <c r="AU1933" s="11" t="s">
        <v>122</v>
      </c>
      <c r="AV1933" t="s">
        <v>8241</v>
      </c>
      <c r="AW1933" t="s">
        <v>123</v>
      </c>
      <c r="BI1933">
        <v>2</v>
      </c>
      <c r="BN1933" t="s">
        <v>9796</v>
      </c>
      <c r="BO1933" t="s">
        <v>9797</v>
      </c>
      <c r="CB1933" t="s">
        <v>133</v>
      </c>
      <c r="CC1933" t="s">
        <v>134</v>
      </c>
      <c r="CD1933">
        <v>1</v>
      </c>
      <c r="CE1933">
        <v>4</v>
      </c>
      <c r="CG1933" t="s">
        <v>135</v>
      </c>
    </row>
    <row r="1934" spans="1:85" x14ac:dyDescent="0.3">
      <c r="A1934" s="39">
        <v>6933</v>
      </c>
      <c r="B1934" t="s">
        <v>98</v>
      </c>
      <c r="C1934" t="s">
        <v>9798</v>
      </c>
      <c r="D1934" t="s">
        <v>137</v>
      </c>
      <c r="E1934" t="s">
        <v>9792</v>
      </c>
      <c r="F1934" t="s">
        <v>138</v>
      </c>
      <c r="G1934" s="12" t="s">
        <v>101</v>
      </c>
      <c r="H1934" t="s">
        <v>7320</v>
      </c>
      <c r="I1934" t="s">
        <v>7483</v>
      </c>
      <c r="J1934" t="s">
        <v>9799</v>
      </c>
      <c r="K1934" s="29" t="str">
        <f t="shared" si="254"/>
        <v>&lt;ul&gt;
&lt;li&gt;11 Piece Luxury Bedding Set
&lt;li&gt;Fitted Sheet fit mattress up to 16" deep
&lt;li&gt;100% Microfiber White Sheet Set 
&lt;li&gt;Machine washable.
&lt;li&gt;
&lt;ul&gt;</v>
      </c>
      <c r="L1934" s="12" t="str">
        <f t="shared" si="251"/>
        <v xml:space="preserve">11 Piece Luxury Bedding Set
Fitted Sheet fit mattress up to 16" deep
100% Microfiber White Sheet Set 
Machine washable.
</v>
      </c>
      <c r="M1934" t="s">
        <v>9794</v>
      </c>
      <c r="N1934" s="12" t="str">
        <f t="shared" si="255"/>
        <v>11 Piece Luxury Bedding Set
Fitted Sheet fit mattress up to 16" deep
100% Microfiber White Sheet Set 
Machine washable.
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O1934" s="11" t="str">
        <f t="shared" si="252"/>
        <v>&lt;ul&gt;
&lt;li&gt;11 Piece Luxury Bedding Set
&lt;li&gt;Fitted Sheet fit mattress up to 16" deep
&lt;li&gt;100% Microfiber White Sheet Set 
&lt;li&gt;Machine washable.
&lt;li&gt;
&lt;ul&gt;
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P1934" t="s">
        <v>9682</v>
      </c>
      <c r="Q1934" t="s">
        <v>9683</v>
      </c>
      <c r="R1934" t="s">
        <v>9700</v>
      </c>
      <c r="S1934" t="s">
        <v>8582</v>
      </c>
      <c r="U1934" t="s">
        <v>9798</v>
      </c>
      <c r="V1934" t="s">
        <v>9798</v>
      </c>
      <c r="W1934" s="20" t="s">
        <v>9800</v>
      </c>
      <c r="X1934" s="20" t="s">
        <v>9800</v>
      </c>
      <c r="Y1934" t="s">
        <v>9350</v>
      </c>
      <c r="Z1934" t="s">
        <v>9351</v>
      </c>
      <c r="AA1934" t="s">
        <v>113</v>
      </c>
      <c r="AB1934" s="12" t="s">
        <v>114</v>
      </c>
      <c r="AC1934" t="str">
        <f t="shared" si="256"/>
        <v>277.99</v>
      </c>
      <c r="AD1934" s="13" t="s">
        <v>9470</v>
      </c>
      <c r="AE1934" s="93">
        <f>AD1934+AG1934</f>
        <v>198.99</v>
      </c>
      <c r="AG1934">
        <v>5</v>
      </c>
      <c r="AI1934" t="s">
        <v>113</v>
      </c>
      <c r="AJ1934" s="11" t="s">
        <v>116</v>
      </c>
      <c r="AK1934" t="s">
        <v>9352</v>
      </c>
      <c r="AL1934" t="s">
        <v>9353</v>
      </c>
      <c r="AM1934" t="s">
        <v>9354</v>
      </c>
      <c r="AN1934" t="s">
        <v>9355</v>
      </c>
      <c r="AO1934" t="s">
        <v>9356</v>
      </c>
      <c r="AS1934"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34" t="s">
        <v>122</v>
      </c>
      <c r="AU1934" s="11" t="s">
        <v>122</v>
      </c>
      <c r="AV1934" t="s">
        <v>8241</v>
      </c>
      <c r="AW1934" t="s">
        <v>123</v>
      </c>
      <c r="BI1934">
        <v>2</v>
      </c>
      <c r="BN1934" t="s">
        <v>9796</v>
      </c>
      <c r="BO1934" t="s">
        <v>9797</v>
      </c>
      <c r="CB1934" t="s">
        <v>133</v>
      </c>
      <c r="CC1934" t="s">
        <v>134</v>
      </c>
      <c r="CD1934">
        <v>1</v>
      </c>
      <c r="CE1934">
        <v>4</v>
      </c>
      <c r="CG1934" t="s">
        <v>135</v>
      </c>
    </row>
    <row r="1935" spans="1:85" x14ac:dyDescent="0.3">
      <c r="A1935" s="39">
        <v>6934</v>
      </c>
      <c r="B1935" t="s">
        <v>98</v>
      </c>
      <c r="C1935" t="s">
        <v>9801</v>
      </c>
      <c r="D1935" t="s">
        <v>137</v>
      </c>
      <c r="E1935" t="s">
        <v>9792</v>
      </c>
      <c r="F1935" t="s">
        <v>138</v>
      </c>
      <c r="G1935" s="12" t="s">
        <v>101</v>
      </c>
      <c r="H1935" t="s">
        <v>7330</v>
      </c>
      <c r="I1935" t="s">
        <v>7483</v>
      </c>
      <c r="J1935" t="s">
        <v>9802</v>
      </c>
      <c r="K1935" s="29" t="str">
        <f t="shared" si="254"/>
        <v>&lt;ul&gt;
&lt;li&gt;11 Piece Luxury Bedding Set
&lt;li&gt;Fitted Sheet fit mattress up to 16" deep
&lt;li&gt;100% Microfiber White Sheet Set 
&lt;li&gt;Machine washable.
&lt;li&gt;
&lt;ul&gt;</v>
      </c>
      <c r="L1935" s="12" t="str">
        <f t="shared" si="251"/>
        <v xml:space="preserve">11 Piece Luxury Bedding Set
Fitted Sheet fit mattress up to 16" deep
100% Microfiber White Sheet Set 
Machine washable.
</v>
      </c>
      <c r="M1935" t="s">
        <v>9794</v>
      </c>
      <c r="N1935" s="12" t="str">
        <f t="shared" si="255"/>
        <v>11 Piece Luxury Bedding Set
Fitted Sheet fit mattress up to 16" deep
100% Microfiber White Sheet Set 
Machine washable.
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O1935" s="11" t="str">
        <f t="shared" si="252"/>
        <v>&lt;ul&gt;
&lt;li&gt;11 Piece Luxury Bedding Set
&lt;li&gt;Fitted Sheet fit mattress up to 16" deep
&lt;li&gt;100% Microfiber White Sheet Set 
&lt;li&gt;Machine washable.
&lt;li&gt;
&lt;ul&gt;
11 Piece Luxury Bedding Set
The colors of this set are combination of Coffee champagne Light brown with brown purple gold and white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P1935" t="s">
        <v>9682</v>
      </c>
      <c r="Q1935" t="s">
        <v>9683</v>
      </c>
      <c r="R1935" t="s">
        <v>9700</v>
      </c>
      <c r="S1935" t="s">
        <v>8582</v>
      </c>
      <c r="U1935" t="s">
        <v>9801</v>
      </c>
      <c r="V1935" t="s">
        <v>9801</v>
      </c>
      <c r="W1935" s="20" t="s">
        <v>9803</v>
      </c>
      <c r="X1935" s="20" t="s">
        <v>9803</v>
      </c>
      <c r="Y1935" t="s">
        <v>9350</v>
      </c>
      <c r="Z1935" t="s">
        <v>9351</v>
      </c>
      <c r="AA1935" t="s">
        <v>113</v>
      </c>
      <c r="AB1935" s="12" t="s">
        <v>114</v>
      </c>
      <c r="AC1935" t="str">
        <f t="shared" si="256"/>
        <v>277.99</v>
      </c>
      <c r="AD1935" s="13" t="s">
        <v>9470</v>
      </c>
      <c r="AE1935" s="93">
        <f>AD1935+AG1935</f>
        <v>198.99</v>
      </c>
      <c r="AG1935">
        <v>5</v>
      </c>
      <c r="AI1935" t="s">
        <v>113</v>
      </c>
      <c r="AJ1935" s="11" t="s">
        <v>116</v>
      </c>
      <c r="AK1935" t="s">
        <v>9366</v>
      </c>
      <c r="AL1935" t="s">
        <v>9367</v>
      </c>
      <c r="AM1935" t="s">
        <v>9368</v>
      </c>
      <c r="AN1935" t="s">
        <v>9369</v>
      </c>
      <c r="AO1935" t="s">
        <v>9370</v>
      </c>
      <c r="AS1935" s="11" t="str">
        <f t="shared" si="253"/>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35" t="s">
        <v>122</v>
      </c>
      <c r="AU1935" s="11" t="s">
        <v>122</v>
      </c>
      <c r="AV1935" t="s">
        <v>8241</v>
      </c>
      <c r="AW1935" t="s">
        <v>123</v>
      </c>
      <c r="BI1935">
        <v>2</v>
      </c>
      <c r="BN1935" t="s">
        <v>9796</v>
      </c>
      <c r="BO1935" t="s">
        <v>9797</v>
      </c>
      <c r="CB1935" t="s">
        <v>133</v>
      </c>
      <c r="CC1935" t="s">
        <v>134</v>
      </c>
      <c r="CD1935">
        <v>1</v>
      </c>
      <c r="CE1935">
        <v>4</v>
      </c>
      <c r="CG1935" t="s">
        <v>135</v>
      </c>
    </row>
    <row r="1936" spans="1:85" x14ac:dyDescent="0.3">
      <c r="A1936" s="39">
        <v>6935</v>
      </c>
      <c r="B1936" t="s">
        <v>98</v>
      </c>
      <c r="C1936" t="s">
        <v>9804</v>
      </c>
      <c r="D1936" t="s">
        <v>100</v>
      </c>
      <c r="G1936" s="12"/>
      <c r="J1936" t="s">
        <v>9805</v>
      </c>
      <c r="K1936" s="29" t="str">
        <f t="shared" si="254"/>
        <v>&lt;ul&gt;
&lt;li&gt;11 Piece Luxury Bedding Set
&lt;li&gt;Fitted Sheet fit mattress up to 16" deep
&lt;li&gt;100% Microfiber White Sheet Set 
&lt;li&gt;Machine washable.
&lt;li&gt;
&lt;ul&gt;</v>
      </c>
      <c r="L1936" s="12" t="str">
        <f t="shared" si="251"/>
        <v xml:space="preserve">11 Piece Luxury Bedding Set
Fitted Sheet fit mattress up to 16" deep
100% Microfiber White Sheet Set 
Machine washable.
</v>
      </c>
      <c r="M1936" t="s">
        <v>9806</v>
      </c>
      <c r="N1936" s="12" t="str">
        <f t="shared" si="255"/>
        <v>11 Piece Luxury Bedding Set
Fitted Sheet fit mattress up to 16" deep
100% Microfiber White Sheet Set 
Machine washable.
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O1936" s="11" t="str">
        <f t="shared" si="252"/>
        <v>&lt;ul&gt;
&lt;li&gt;11 Piece Luxury Bedding Set
&lt;li&gt;Fitted Sheet fit mattress up to 16" deep
&lt;li&gt;100% Microfiber White Sheet Set 
&lt;li&gt;Machine washable.
&lt;li&gt;
&lt;ul&gt;
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P1936" t="s">
        <v>9682</v>
      </c>
      <c r="Q1936" t="s">
        <v>9683</v>
      </c>
      <c r="R1936" t="s">
        <v>9700</v>
      </c>
      <c r="S1936" t="s">
        <v>8582</v>
      </c>
      <c r="U1936" t="s">
        <v>9804</v>
      </c>
      <c r="V1936" t="s">
        <v>9804</v>
      </c>
      <c r="W1936" s="20" t="s">
        <v>9807</v>
      </c>
      <c r="X1936" s="20" t="s">
        <v>9807</v>
      </c>
      <c r="Y1936" t="s">
        <v>9350</v>
      </c>
      <c r="Z1936" t="s">
        <v>9351</v>
      </c>
      <c r="AA1936" t="s">
        <v>113</v>
      </c>
      <c r="AB1936" s="12" t="s">
        <v>114</v>
      </c>
      <c r="AC1936" t="str">
        <f t="shared" si="256"/>
        <v>0.99</v>
      </c>
      <c r="AE1936" s="93"/>
      <c r="AG1936">
        <v>5</v>
      </c>
      <c r="AI1936" t="s">
        <v>113</v>
      </c>
      <c r="AJ1936" s="11" t="s">
        <v>116</v>
      </c>
      <c r="AK1936" t="s">
        <v>9352</v>
      </c>
      <c r="AL1936" t="s">
        <v>9353</v>
      </c>
      <c r="AM1936" t="s">
        <v>9354</v>
      </c>
      <c r="AN1936" t="s">
        <v>9355</v>
      </c>
      <c r="AO1936" t="s">
        <v>9356</v>
      </c>
      <c r="AS1936" s="11" t="str">
        <f t="shared" si="253"/>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36" t="s">
        <v>122</v>
      </c>
      <c r="AU1936" s="11" t="s">
        <v>122</v>
      </c>
      <c r="AV1936" t="s">
        <v>8241</v>
      </c>
      <c r="AW1936" t="s">
        <v>123</v>
      </c>
      <c r="BI1936">
        <v>2</v>
      </c>
      <c r="BN1936" t="s">
        <v>9808</v>
      </c>
      <c r="BO1936" t="s">
        <v>9809</v>
      </c>
      <c r="CB1936" t="s">
        <v>133</v>
      </c>
      <c r="CC1936" t="s">
        <v>134</v>
      </c>
      <c r="CD1936">
        <v>1</v>
      </c>
      <c r="CE1936">
        <v>4</v>
      </c>
      <c r="CG1936" t="s">
        <v>135</v>
      </c>
    </row>
    <row r="1937" spans="1:85" x14ac:dyDescent="0.3">
      <c r="A1937" s="39">
        <v>6936</v>
      </c>
      <c r="B1937" t="s">
        <v>98</v>
      </c>
      <c r="C1937" t="s">
        <v>9810</v>
      </c>
      <c r="D1937" t="s">
        <v>137</v>
      </c>
      <c r="E1937" t="s">
        <v>9804</v>
      </c>
      <c r="F1937" t="s">
        <v>138</v>
      </c>
      <c r="G1937" s="12" t="s">
        <v>101</v>
      </c>
      <c r="H1937" t="s">
        <v>7320</v>
      </c>
      <c r="I1937" t="s">
        <v>7370</v>
      </c>
      <c r="J1937" t="s">
        <v>9811</v>
      </c>
      <c r="K1937" s="29" t="str">
        <f t="shared" si="254"/>
        <v>&lt;ul&gt;
&lt;li&gt;11 Piece Luxury Bedding Set
&lt;li&gt;Fitted Sheet fit mattress up to 16" deep
&lt;li&gt;100% Microfiber White Sheet Set 
&lt;li&gt;Machine washable.
&lt;li&gt;
&lt;ul&gt;</v>
      </c>
      <c r="L1937" s="12" t="str">
        <f t="shared" ref="L1937:L2000" si="257">P1937&amp;CHAR(10)&amp;Q1937&amp;CHAR(10)&amp;R1937&amp;CHAR(10)&amp;S1937&amp;CHAR(10)&amp;T1937</f>
        <v xml:space="preserve">11 Piece Luxury Bedding Set
Fitted Sheet fit mattress up to 16" deep
100% Microfiber White Sheet Set 
Machine washable.
</v>
      </c>
      <c r="M1937" t="s">
        <v>9806</v>
      </c>
      <c r="N1937" s="12" t="str">
        <f t="shared" si="255"/>
        <v>11 Piece Luxury Bedding Set
Fitted Sheet fit mattress up to 16" deep
100% Microfiber White Sheet Set 
Machine washable.
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O1937" s="11" t="str">
        <f t="shared" ref="O1937:O2000" si="258">K1937&amp;CHAR(10)&amp;M1937</f>
        <v>&lt;ul&gt;
&lt;li&gt;11 Piece Luxury Bedding Set
&lt;li&gt;Fitted Sheet fit mattress up to 16" deep
&lt;li&gt;100% Microfiber White Sheet Set 
&lt;li&gt;Machine washable.
&lt;li&gt;
&lt;ul&gt;
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P1937" t="s">
        <v>9682</v>
      </c>
      <c r="Q1937" t="s">
        <v>9683</v>
      </c>
      <c r="R1937" t="s">
        <v>9700</v>
      </c>
      <c r="S1937" t="s">
        <v>8582</v>
      </c>
      <c r="U1937" t="s">
        <v>9810</v>
      </c>
      <c r="V1937" t="s">
        <v>9810</v>
      </c>
      <c r="W1937" s="20" t="s">
        <v>9812</v>
      </c>
      <c r="X1937" s="20" t="s">
        <v>9812</v>
      </c>
      <c r="Y1937" t="s">
        <v>9350</v>
      </c>
      <c r="Z1937" t="s">
        <v>9351</v>
      </c>
      <c r="AA1937" t="s">
        <v>113</v>
      </c>
      <c r="AB1937" s="12" t="s">
        <v>114</v>
      </c>
      <c r="AC1937" t="str">
        <f t="shared" si="256"/>
        <v>277.99</v>
      </c>
      <c r="AD1937" s="13" t="s">
        <v>9470</v>
      </c>
      <c r="AE1937" s="93">
        <f>AD1937+AG1937</f>
        <v>198.99</v>
      </c>
      <c r="AG1937">
        <v>5</v>
      </c>
      <c r="AI1937" t="s">
        <v>113</v>
      </c>
      <c r="AJ1937" s="11" t="s">
        <v>116</v>
      </c>
      <c r="AK1937" t="s">
        <v>9352</v>
      </c>
      <c r="AL1937" t="s">
        <v>9353</v>
      </c>
      <c r="AM1937" t="s">
        <v>9354</v>
      </c>
      <c r="AN1937" t="s">
        <v>9355</v>
      </c>
      <c r="AO1937" t="s">
        <v>9356</v>
      </c>
      <c r="AS1937" s="11" t="str">
        <f t="shared" ref="AS1937:AS2000" si="259">AK1937&amp;","&amp;AL1937&amp;","&amp;AM1937&amp;","&amp;AN1937&amp;""&amp;AO1937</f>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37" t="s">
        <v>122</v>
      </c>
      <c r="AU1937" s="11" t="s">
        <v>122</v>
      </c>
      <c r="AV1937" t="s">
        <v>8241</v>
      </c>
      <c r="AW1937" t="s">
        <v>123</v>
      </c>
      <c r="BI1937">
        <v>2</v>
      </c>
      <c r="BN1937" t="s">
        <v>9808</v>
      </c>
      <c r="BO1937" t="s">
        <v>9809</v>
      </c>
      <c r="CB1937" t="s">
        <v>133</v>
      </c>
      <c r="CC1937" t="s">
        <v>134</v>
      </c>
      <c r="CD1937">
        <v>1</v>
      </c>
      <c r="CE1937">
        <v>4</v>
      </c>
      <c r="CG1937" t="s">
        <v>135</v>
      </c>
    </row>
    <row r="1938" spans="1:85" x14ac:dyDescent="0.3">
      <c r="A1938" s="39">
        <v>6937</v>
      </c>
      <c r="B1938" t="s">
        <v>98</v>
      </c>
      <c r="C1938" t="s">
        <v>9813</v>
      </c>
      <c r="D1938" t="s">
        <v>137</v>
      </c>
      <c r="E1938" t="s">
        <v>9804</v>
      </c>
      <c r="F1938" t="s">
        <v>138</v>
      </c>
      <c r="G1938" s="12" t="s">
        <v>101</v>
      </c>
      <c r="H1938" t="s">
        <v>7330</v>
      </c>
      <c r="I1938" t="s">
        <v>7370</v>
      </c>
      <c r="J1938" t="s">
        <v>9814</v>
      </c>
      <c r="K1938" s="29" t="str">
        <f t="shared" ref="K1938:K2001" si="260">"&lt;ul&gt;"&amp;CHAR(10)&amp;"&lt;li&gt;"&amp;P1938&amp;CHAR(10)&amp;"&lt;li&gt;"&amp;Q1938&amp;CHAR(10)&amp;"&lt;li&gt;"&amp;R1938&amp;CHAR(10)&amp;"&lt;li&gt;"&amp;S1938&amp;CHAR(10)&amp;"&lt;li&gt;"&amp;T1938&amp;CHAR(10)&amp;"&lt;ul&gt;"</f>
        <v>&lt;ul&gt;
&lt;li&gt;11 Piece Luxury Bedding Set
&lt;li&gt;Fitted Sheet fit mattress up to 16" deep
&lt;li&gt;100% Microfiber White Sheet Set 
&lt;li&gt;Machine washable.
&lt;li&gt;
&lt;ul&gt;</v>
      </c>
      <c r="L1938" s="12" t="str">
        <f t="shared" si="257"/>
        <v xml:space="preserve">11 Piece Luxury Bedding Set
Fitted Sheet fit mattress up to 16" deep
100% Microfiber White Sheet Set 
Machine washable.
</v>
      </c>
      <c r="M1938" t="s">
        <v>9806</v>
      </c>
      <c r="N1938" s="12" t="str">
        <f t="shared" ref="N1938:N2001" si="261">P1938&amp;CHAR(10)&amp;Q1938&amp;CHAR(10)&amp;R1938&amp;CHAR(10)&amp;S1938&amp;CHAR(10)&amp;T1938&amp;CHAR(10)&amp;M1938</f>
        <v>11 Piece Luxury Bedding Set
Fitted Sheet fit mattress up to 16" deep
100% Microfiber White Sheet Set 
Machine washable.
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O1938" s="11" t="str">
        <f t="shared" si="258"/>
        <v>&lt;ul&gt;
&lt;li&gt;11 Piece Luxury Bedding Set
&lt;li&gt;Fitted Sheet fit mattress up to 16" deep
&lt;li&gt;100% Microfiber White Sheet Set 
&lt;li&gt;Machine washable.
&lt;li&gt;
&lt;ul&gt;
11 Piece Luxury Bedding Set
The colors of this set are combination of Violet, Purple, and champagne with lavender gold purple and rose stitching. 
Queen 11-Piece set includes: 1- Comforter 86"Wx86"L, 1-Bed-skirt 60"Wx80"L, 2-Standard Pillow Shams 20"Wx26"L, 1- cushion 16"x16", 1- breakfast pillow 12"x16", 1- Neck Roll 6.5"x16", 1- Queen Flat sheet90"x102", 1-Queen Fitted Sheet fit mattress up to 16" deep, 60"x80", 2-Standard Pillowcases 20"x30" 
King 11-Piece set includes: 1- Comforter 101"Wx86"L, 1-Bedskirt 78"Wx80"L, 2-Pillow Shams 20"Wx28". 1- cushion 16"x16", 1- breakfast pillow 12"x16", 1- Neck Roll 6.5"x16", 1- King Flat sheet 108"x102", 1- King Fitted Sheet fits Mattress up to 16", 78"x80", 2-King Pillowcases 20"x40". 100% Microfiber White Sheet set</v>
      </c>
      <c r="P1938" t="s">
        <v>9682</v>
      </c>
      <c r="Q1938" t="s">
        <v>9683</v>
      </c>
      <c r="R1938" t="s">
        <v>9700</v>
      </c>
      <c r="S1938" t="s">
        <v>8582</v>
      </c>
      <c r="U1938" t="s">
        <v>9813</v>
      </c>
      <c r="V1938" t="s">
        <v>9813</v>
      </c>
      <c r="W1938" s="20" t="s">
        <v>9815</v>
      </c>
      <c r="X1938" s="20" t="s">
        <v>9815</v>
      </c>
      <c r="Y1938" t="s">
        <v>9350</v>
      </c>
      <c r="Z1938" t="s">
        <v>9351</v>
      </c>
      <c r="AA1938" t="s">
        <v>113</v>
      </c>
      <c r="AB1938" s="12" t="s">
        <v>114</v>
      </c>
      <c r="AC1938" t="str">
        <f t="shared" ref="AC1938:AC2001" si="262">CONCATENATE(ROUND(AD1938/0.7,0),".99")</f>
        <v>277.99</v>
      </c>
      <c r="AD1938" s="13" t="s">
        <v>9470</v>
      </c>
      <c r="AE1938" s="93">
        <f>AD1938+AG1938</f>
        <v>198.99</v>
      </c>
      <c r="AG1938">
        <v>5</v>
      </c>
      <c r="AI1938" t="s">
        <v>113</v>
      </c>
      <c r="AJ1938" s="11" t="s">
        <v>116</v>
      </c>
      <c r="AK1938" t="s">
        <v>9366</v>
      </c>
      <c r="AL1938" t="s">
        <v>9367</v>
      </c>
      <c r="AM1938" t="s">
        <v>9368</v>
      </c>
      <c r="AN1938" t="s">
        <v>9369</v>
      </c>
      <c r="AO1938" t="s">
        <v>9370</v>
      </c>
      <c r="AS1938"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38" t="s">
        <v>122</v>
      </c>
      <c r="AU1938" s="11" t="s">
        <v>122</v>
      </c>
      <c r="AV1938" t="s">
        <v>8241</v>
      </c>
      <c r="AW1938" t="s">
        <v>123</v>
      </c>
      <c r="BI1938">
        <v>2</v>
      </c>
      <c r="BN1938" t="s">
        <v>9808</v>
      </c>
      <c r="BO1938" t="s">
        <v>9809</v>
      </c>
      <c r="CB1938" t="s">
        <v>133</v>
      </c>
      <c r="CC1938" t="s">
        <v>134</v>
      </c>
      <c r="CD1938">
        <v>1</v>
      </c>
      <c r="CE1938">
        <v>4</v>
      </c>
      <c r="CG1938" t="s">
        <v>135</v>
      </c>
    </row>
    <row r="1939" spans="1:85" x14ac:dyDescent="0.3">
      <c r="A1939" s="39">
        <v>6938</v>
      </c>
      <c r="B1939" t="s">
        <v>98</v>
      </c>
      <c r="C1939" t="s">
        <v>9816</v>
      </c>
      <c r="D1939" t="s">
        <v>100</v>
      </c>
      <c r="G1939" s="12"/>
      <c r="J1939" t="s">
        <v>9817</v>
      </c>
      <c r="K1939" s="29" t="str">
        <f t="shared" si="260"/>
        <v>&lt;ul&gt;
&lt;li&gt;100% Polyester Face, Backing &amp; Filling.
&lt;li&gt;Luxury 7-Piece Comforter Set
&lt;li&gt;Machine wash in cold water.
&lt;li&gt;
&lt;li&gt;
&lt;ul&gt;</v>
      </c>
      <c r="L1939" s="12" t="str">
        <f t="shared" si="257"/>
        <v xml:space="preserve">100% Polyester Face, Backing &amp; Filling.
Luxury 7-Piece Comforter Set
Machine wash in cold water.
</v>
      </c>
      <c r="M1939" t="s">
        <v>9818</v>
      </c>
      <c r="N1939" s="12" t="str">
        <f t="shared" si="261"/>
        <v>100% Polyester Face, Backing &amp; Filling.
Luxury 7-Piece Comforter Set
Machine wash in cold water.
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39" s="11" t="str">
        <f t="shared" si="258"/>
        <v>&lt;ul&gt;
&lt;li&gt;100% Polyester Face, Backing &amp; Filling.
&lt;li&gt;Luxury 7-Piece Comforter Set
&lt;li&gt;Machine wash in cold water.
&lt;li&gt;
&lt;li&gt;
&lt;ul&gt;
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39" t="s">
        <v>9819</v>
      </c>
      <c r="Q1939" t="s">
        <v>9820</v>
      </c>
      <c r="R1939" t="s">
        <v>9821</v>
      </c>
      <c r="U1939" t="s">
        <v>9816</v>
      </c>
      <c r="V1939" t="s">
        <v>9816</v>
      </c>
      <c r="W1939" s="20" t="s">
        <v>9822</v>
      </c>
      <c r="X1939" s="20" t="s">
        <v>9822</v>
      </c>
      <c r="Y1939" t="s">
        <v>9350</v>
      </c>
      <c r="Z1939" t="s">
        <v>9351</v>
      </c>
      <c r="AA1939" t="s">
        <v>113</v>
      </c>
      <c r="AB1939" s="12" t="s">
        <v>114</v>
      </c>
      <c r="AC1939" t="str">
        <f t="shared" si="262"/>
        <v>0.99</v>
      </c>
      <c r="AE1939" s="93"/>
      <c r="AG1939">
        <v>5</v>
      </c>
      <c r="AI1939" t="s">
        <v>113</v>
      </c>
      <c r="AJ1939" s="11" t="s">
        <v>116</v>
      </c>
      <c r="AK1939" t="s">
        <v>9352</v>
      </c>
      <c r="AL1939" t="s">
        <v>9353</v>
      </c>
      <c r="AM1939" t="s">
        <v>9354</v>
      </c>
      <c r="AN1939" t="s">
        <v>9355</v>
      </c>
      <c r="AO1939" t="s">
        <v>9356</v>
      </c>
      <c r="AS1939"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39" t="s">
        <v>122</v>
      </c>
      <c r="AU1939" s="11" t="s">
        <v>122</v>
      </c>
      <c r="AV1939" t="s">
        <v>8241</v>
      </c>
      <c r="AW1939" t="s">
        <v>123</v>
      </c>
      <c r="BI1939">
        <v>2</v>
      </c>
      <c r="BN1939" t="s">
        <v>9823</v>
      </c>
      <c r="BO1939" t="s">
        <v>9824</v>
      </c>
      <c r="CB1939" t="s">
        <v>133</v>
      </c>
      <c r="CC1939" t="s">
        <v>134</v>
      </c>
      <c r="CD1939">
        <v>1</v>
      </c>
      <c r="CE1939">
        <v>4</v>
      </c>
      <c r="CG1939" t="s">
        <v>135</v>
      </c>
    </row>
    <row r="1940" spans="1:85" x14ac:dyDescent="0.3">
      <c r="A1940" s="39">
        <v>6939</v>
      </c>
      <c r="B1940" t="s">
        <v>98</v>
      </c>
      <c r="C1940" t="s">
        <v>9825</v>
      </c>
      <c r="D1940" t="s">
        <v>137</v>
      </c>
      <c r="E1940" t="s">
        <v>9816</v>
      </c>
      <c r="F1940" t="s">
        <v>138</v>
      </c>
      <c r="G1940" s="12" t="s">
        <v>101</v>
      </c>
      <c r="H1940" t="s">
        <v>7320</v>
      </c>
      <c r="I1940" t="s">
        <v>7483</v>
      </c>
      <c r="J1940" t="s">
        <v>9826</v>
      </c>
      <c r="K1940" s="29" t="str">
        <f t="shared" si="260"/>
        <v>&lt;ul&gt;
&lt;li&gt;100% Polyester Face, Backing &amp; Filling.
&lt;li&gt;Luxury 7-Piece Comforter Set
&lt;li&gt;Machine wash in cold water.
&lt;li&gt;
&lt;li&gt;
&lt;ul&gt;</v>
      </c>
      <c r="L1940" s="12" t="str">
        <f t="shared" si="257"/>
        <v xml:space="preserve">100% Polyester Face, Backing &amp; Filling.
Luxury 7-Piece Comforter Set
Machine wash in cold water.
</v>
      </c>
      <c r="M1940" t="s">
        <v>9818</v>
      </c>
      <c r="N1940" s="12" t="str">
        <f t="shared" si="261"/>
        <v>100% Polyester Face, Backing &amp; Filling.
Luxury 7-Piece Comforter Set
Machine wash in cold water.
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0" s="11" t="str">
        <f t="shared" si="258"/>
        <v>&lt;ul&gt;
&lt;li&gt;100% Polyester Face, Backing &amp; Filling.
&lt;li&gt;Luxury 7-Piece Comforter Set
&lt;li&gt;Machine wash in cold water.
&lt;li&gt;
&lt;li&gt;
&lt;ul&gt;
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0" t="s">
        <v>9819</v>
      </c>
      <c r="Q1940" t="s">
        <v>9820</v>
      </c>
      <c r="R1940" t="s">
        <v>9821</v>
      </c>
      <c r="U1940" t="s">
        <v>9825</v>
      </c>
      <c r="V1940" t="s">
        <v>9825</v>
      </c>
      <c r="W1940" s="20" t="s">
        <v>9827</v>
      </c>
      <c r="X1940" s="20" t="s">
        <v>9827</v>
      </c>
      <c r="Y1940" t="s">
        <v>9350</v>
      </c>
      <c r="Z1940" t="s">
        <v>9351</v>
      </c>
      <c r="AA1940" t="s">
        <v>113</v>
      </c>
      <c r="AB1940" s="12" t="s">
        <v>114</v>
      </c>
      <c r="AC1940" t="str">
        <f t="shared" si="262"/>
        <v>150.99</v>
      </c>
      <c r="AD1940" s="13" t="s">
        <v>9828</v>
      </c>
      <c r="AE1940" s="93">
        <f>AD1940+AG1940</f>
        <v>109.99</v>
      </c>
      <c r="AG1940">
        <v>5</v>
      </c>
      <c r="AI1940" t="s">
        <v>113</v>
      </c>
      <c r="AJ1940" s="11" t="s">
        <v>116</v>
      </c>
      <c r="AK1940" t="s">
        <v>9352</v>
      </c>
      <c r="AL1940" t="s">
        <v>9353</v>
      </c>
      <c r="AM1940" t="s">
        <v>9354</v>
      </c>
      <c r="AN1940" t="s">
        <v>9355</v>
      </c>
      <c r="AO1940" t="s">
        <v>9356</v>
      </c>
      <c r="AS1940"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0" t="s">
        <v>122</v>
      </c>
      <c r="AU1940" s="11" t="s">
        <v>122</v>
      </c>
      <c r="AV1940" t="s">
        <v>8241</v>
      </c>
      <c r="AW1940" t="s">
        <v>123</v>
      </c>
      <c r="BI1940">
        <v>2</v>
      </c>
      <c r="BN1940" t="s">
        <v>9823</v>
      </c>
      <c r="BO1940" t="s">
        <v>9824</v>
      </c>
      <c r="CB1940" t="s">
        <v>133</v>
      </c>
      <c r="CC1940" t="s">
        <v>134</v>
      </c>
      <c r="CD1940">
        <v>1</v>
      </c>
      <c r="CE1940">
        <v>4</v>
      </c>
      <c r="CG1940" t="s">
        <v>135</v>
      </c>
    </row>
    <row r="1941" spans="1:85" x14ac:dyDescent="0.3">
      <c r="A1941" s="39">
        <v>6940</v>
      </c>
      <c r="B1941" t="s">
        <v>98</v>
      </c>
      <c r="C1941" t="s">
        <v>9829</v>
      </c>
      <c r="D1941" t="s">
        <v>137</v>
      </c>
      <c r="E1941" t="s">
        <v>9816</v>
      </c>
      <c r="F1941" t="s">
        <v>138</v>
      </c>
      <c r="G1941" s="12" t="s">
        <v>101</v>
      </c>
      <c r="H1941" t="s">
        <v>7330</v>
      </c>
      <c r="I1941" t="s">
        <v>7483</v>
      </c>
      <c r="J1941" t="s">
        <v>9830</v>
      </c>
      <c r="K1941" s="29" t="str">
        <f t="shared" si="260"/>
        <v>&lt;ul&gt;
&lt;li&gt;100% Polyester Face, Backing &amp; Filling.
&lt;li&gt;Luxury 7-Piece Comforter Set
&lt;li&gt;Machine wash in cold water.
&lt;li&gt;
&lt;li&gt;
&lt;ul&gt;</v>
      </c>
      <c r="L1941" s="12" t="str">
        <f t="shared" si="257"/>
        <v xml:space="preserve">100% Polyester Face, Backing &amp; Filling.
Luxury 7-Piece Comforter Set
Machine wash in cold water.
</v>
      </c>
      <c r="M1941" t="s">
        <v>9818</v>
      </c>
      <c r="N1941" s="12" t="str">
        <f t="shared" si="261"/>
        <v>100% Polyester Face, Backing &amp; Filling.
Luxury 7-Piece Comforter Set
Machine wash in cold water.
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1" s="11" t="str">
        <f t="shared" si="258"/>
        <v>&lt;ul&gt;
&lt;li&gt;100% Polyester Face, Backing &amp; Filling.
&lt;li&gt;Luxury 7-Piece Comforter Set
&lt;li&gt;Machine wash in cold water.
&lt;li&gt;
&lt;li&gt;
&lt;ul&gt;
THE COLORS OF THE PACIFICA COFFEE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1" t="s">
        <v>9819</v>
      </c>
      <c r="Q1941" t="s">
        <v>9820</v>
      </c>
      <c r="R1941" t="s">
        <v>9821</v>
      </c>
      <c r="U1941" t="s">
        <v>9829</v>
      </c>
      <c r="V1941" t="s">
        <v>9829</v>
      </c>
      <c r="W1941" s="20" t="s">
        <v>9831</v>
      </c>
      <c r="X1941" s="20" t="s">
        <v>9831</v>
      </c>
      <c r="Y1941" t="s">
        <v>9350</v>
      </c>
      <c r="Z1941" t="s">
        <v>9351</v>
      </c>
      <c r="AA1941" t="s">
        <v>113</v>
      </c>
      <c r="AB1941" s="12" t="s">
        <v>114</v>
      </c>
      <c r="AC1941" t="str">
        <f t="shared" si="262"/>
        <v>150.99</v>
      </c>
      <c r="AD1941" s="13" t="s">
        <v>9828</v>
      </c>
      <c r="AE1941" s="93">
        <f>AD1941+AG1941</f>
        <v>109.99</v>
      </c>
      <c r="AG1941">
        <v>5</v>
      </c>
      <c r="AI1941" t="s">
        <v>113</v>
      </c>
      <c r="AJ1941" s="11" t="s">
        <v>116</v>
      </c>
      <c r="AK1941" t="s">
        <v>9366</v>
      </c>
      <c r="AL1941" t="s">
        <v>9367</v>
      </c>
      <c r="AM1941" t="s">
        <v>9368</v>
      </c>
      <c r="AN1941" t="s">
        <v>9369</v>
      </c>
      <c r="AO1941" t="s">
        <v>9370</v>
      </c>
      <c r="AS1941"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41" t="s">
        <v>122</v>
      </c>
      <c r="AU1941" s="11" t="s">
        <v>122</v>
      </c>
      <c r="AV1941" t="s">
        <v>8241</v>
      </c>
      <c r="AW1941" t="s">
        <v>123</v>
      </c>
      <c r="BI1941">
        <v>2</v>
      </c>
      <c r="BN1941" t="s">
        <v>9823</v>
      </c>
      <c r="BO1941" t="s">
        <v>9824</v>
      </c>
      <c r="CB1941" t="s">
        <v>133</v>
      </c>
      <c r="CC1941" t="s">
        <v>134</v>
      </c>
      <c r="CD1941">
        <v>1</v>
      </c>
      <c r="CE1941">
        <v>4</v>
      </c>
      <c r="CG1941" t="s">
        <v>135</v>
      </c>
    </row>
    <row r="1942" spans="1:85" x14ac:dyDescent="0.3">
      <c r="A1942" s="39">
        <v>6941</v>
      </c>
      <c r="B1942" t="s">
        <v>98</v>
      </c>
      <c r="C1942" t="s">
        <v>9832</v>
      </c>
      <c r="D1942" t="s">
        <v>100</v>
      </c>
      <c r="G1942" s="12"/>
      <c r="J1942" t="s">
        <v>9833</v>
      </c>
      <c r="K1942" s="29" t="str">
        <f t="shared" si="260"/>
        <v>&lt;ul&gt;
&lt;li&gt;100% Polyester Face, Backing &amp; Filling.
&lt;li&gt;Luxury 7-Piece Comforter Set
&lt;li&gt;Machine wash in cold water.
&lt;li&gt;
&lt;li&gt;
&lt;ul&gt;</v>
      </c>
      <c r="L1942" s="12" t="str">
        <f t="shared" si="257"/>
        <v xml:space="preserve">100% Polyester Face, Backing &amp; Filling.
Luxury 7-Piece Comforter Set
Machine wash in cold water.
</v>
      </c>
      <c r="M1942" t="s">
        <v>9834</v>
      </c>
      <c r="N1942" s="12" t="str">
        <f t="shared" si="261"/>
        <v>100% Polyester Face, Backing &amp; Filling.
Luxury 7-Piece Comforter Set
Machine wash in cold water.
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2" s="11" t="str">
        <f t="shared" si="258"/>
        <v>&lt;ul&gt;
&lt;li&gt;100% Polyester Face, Backing &amp; Filling.
&lt;li&gt;Luxury 7-Piece Comforter Set
&lt;li&gt;Machine wash in cold water.
&lt;li&gt;
&lt;li&gt;
&lt;ul&gt;
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2" t="s">
        <v>9819</v>
      </c>
      <c r="Q1942" t="s">
        <v>9820</v>
      </c>
      <c r="R1942" t="s">
        <v>9821</v>
      </c>
      <c r="U1942" t="s">
        <v>9832</v>
      </c>
      <c r="V1942" t="s">
        <v>9832</v>
      </c>
      <c r="W1942" s="20" t="s">
        <v>9835</v>
      </c>
      <c r="X1942" s="20" t="s">
        <v>9835</v>
      </c>
      <c r="Y1942" t="s">
        <v>9350</v>
      </c>
      <c r="Z1942" t="s">
        <v>9351</v>
      </c>
      <c r="AA1942" t="s">
        <v>113</v>
      </c>
      <c r="AB1942" s="12" t="s">
        <v>114</v>
      </c>
      <c r="AC1942" t="str">
        <f t="shared" si="262"/>
        <v>0.99</v>
      </c>
      <c r="AE1942" s="93"/>
      <c r="AG1942">
        <v>5</v>
      </c>
      <c r="AI1942" t="s">
        <v>113</v>
      </c>
      <c r="AJ1942" s="11" t="s">
        <v>116</v>
      </c>
      <c r="AK1942" t="s">
        <v>9352</v>
      </c>
      <c r="AL1942" t="s">
        <v>9353</v>
      </c>
      <c r="AM1942" t="s">
        <v>9354</v>
      </c>
      <c r="AN1942" t="s">
        <v>9355</v>
      </c>
      <c r="AO1942" t="s">
        <v>9356</v>
      </c>
      <c r="AS1942"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2" t="s">
        <v>122</v>
      </c>
      <c r="AU1942" s="11" t="s">
        <v>122</v>
      </c>
      <c r="AV1942" t="s">
        <v>8241</v>
      </c>
      <c r="AW1942" t="s">
        <v>123</v>
      </c>
      <c r="BI1942">
        <v>2</v>
      </c>
      <c r="BN1942" t="s">
        <v>9836</v>
      </c>
      <c r="BO1942" t="s">
        <v>9837</v>
      </c>
      <c r="CB1942" t="s">
        <v>133</v>
      </c>
      <c r="CC1942" t="s">
        <v>134</v>
      </c>
      <c r="CD1942">
        <v>1</v>
      </c>
      <c r="CE1942">
        <v>4</v>
      </c>
      <c r="CG1942" t="s">
        <v>135</v>
      </c>
    </row>
    <row r="1943" spans="1:85" x14ac:dyDescent="0.3">
      <c r="A1943" s="39">
        <v>6942</v>
      </c>
      <c r="B1943" t="s">
        <v>98</v>
      </c>
      <c r="C1943" t="s">
        <v>9838</v>
      </c>
      <c r="D1943" t="s">
        <v>137</v>
      </c>
      <c r="E1943" t="s">
        <v>9832</v>
      </c>
      <c r="F1943" t="s">
        <v>138</v>
      </c>
      <c r="G1943" s="12" t="s">
        <v>101</v>
      </c>
      <c r="H1943" t="s">
        <v>7320</v>
      </c>
      <c r="I1943" t="s">
        <v>7483</v>
      </c>
      <c r="J1943" t="s">
        <v>9839</v>
      </c>
      <c r="K1943" s="29" t="str">
        <f t="shared" si="260"/>
        <v>&lt;ul&gt;
&lt;li&gt;100% Polyester Face, Backing &amp; Filling.
&lt;li&gt;Luxury 7-Piece Comforter Set
&lt;li&gt;Machine wash in cold water.
&lt;li&gt;
&lt;li&gt;
&lt;ul&gt;</v>
      </c>
      <c r="L1943" s="12" t="str">
        <f t="shared" si="257"/>
        <v xml:space="preserve">100% Polyester Face, Backing &amp; Filling.
Luxury 7-Piece Comforter Set
Machine wash in cold water.
</v>
      </c>
      <c r="M1943" t="s">
        <v>9834</v>
      </c>
      <c r="N1943" s="12" t="str">
        <f t="shared" si="261"/>
        <v>100% Polyester Face, Backing &amp; Filling.
Luxury 7-Piece Comforter Set
Machine wash in cold water.
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3" s="11" t="str">
        <f t="shared" si="258"/>
        <v>&lt;ul&gt;
&lt;li&gt;100% Polyester Face, Backing &amp; Filling.
&lt;li&gt;Luxury 7-Piece Comforter Set
&lt;li&gt;Machine wash in cold water.
&lt;li&gt;
&lt;li&gt;
&lt;ul&gt;
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3" t="s">
        <v>9819</v>
      </c>
      <c r="Q1943" t="s">
        <v>9820</v>
      </c>
      <c r="R1943" t="s">
        <v>9821</v>
      </c>
      <c r="U1943" t="s">
        <v>9838</v>
      </c>
      <c r="V1943" t="s">
        <v>9838</v>
      </c>
      <c r="W1943" s="20" t="s">
        <v>9840</v>
      </c>
      <c r="X1943" s="20" t="s">
        <v>9840</v>
      </c>
      <c r="Y1943" t="s">
        <v>9350</v>
      </c>
      <c r="Z1943" t="s">
        <v>9351</v>
      </c>
      <c r="AA1943" t="s">
        <v>113</v>
      </c>
      <c r="AB1943" s="12" t="s">
        <v>114</v>
      </c>
      <c r="AC1943" t="str">
        <f t="shared" si="262"/>
        <v>150.99</v>
      </c>
      <c r="AD1943" s="13" t="s">
        <v>9828</v>
      </c>
      <c r="AE1943" s="93">
        <f>AD1943+AG1943</f>
        <v>109.99</v>
      </c>
      <c r="AG1943">
        <v>5</v>
      </c>
      <c r="AI1943" t="s">
        <v>113</v>
      </c>
      <c r="AJ1943" s="11" t="s">
        <v>116</v>
      </c>
      <c r="AK1943" t="s">
        <v>9352</v>
      </c>
      <c r="AL1943" t="s">
        <v>9353</v>
      </c>
      <c r="AM1943" t="s">
        <v>9354</v>
      </c>
      <c r="AN1943" t="s">
        <v>9355</v>
      </c>
      <c r="AO1943" t="s">
        <v>9356</v>
      </c>
      <c r="AS1943"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3" t="s">
        <v>122</v>
      </c>
      <c r="AU1943" s="11" t="s">
        <v>122</v>
      </c>
      <c r="AV1943" t="s">
        <v>8241</v>
      </c>
      <c r="AW1943" t="s">
        <v>123</v>
      </c>
      <c r="BI1943">
        <v>2</v>
      </c>
      <c r="BN1943" t="s">
        <v>9836</v>
      </c>
      <c r="BO1943" t="s">
        <v>9837</v>
      </c>
      <c r="CB1943" t="s">
        <v>133</v>
      </c>
      <c r="CC1943" t="s">
        <v>134</v>
      </c>
      <c r="CD1943">
        <v>1</v>
      </c>
      <c r="CE1943">
        <v>4</v>
      </c>
      <c r="CG1943" t="s">
        <v>135</v>
      </c>
    </row>
    <row r="1944" spans="1:85" x14ac:dyDescent="0.3">
      <c r="A1944" s="39">
        <v>6943</v>
      </c>
      <c r="B1944" t="s">
        <v>98</v>
      </c>
      <c r="C1944" t="s">
        <v>9841</v>
      </c>
      <c r="D1944" t="s">
        <v>137</v>
      </c>
      <c r="E1944" t="s">
        <v>9832</v>
      </c>
      <c r="F1944" t="s">
        <v>138</v>
      </c>
      <c r="G1944" s="12" t="s">
        <v>101</v>
      </c>
      <c r="H1944" t="s">
        <v>7330</v>
      </c>
      <c r="I1944" t="s">
        <v>7483</v>
      </c>
      <c r="J1944" t="s">
        <v>9842</v>
      </c>
      <c r="K1944" s="29" t="str">
        <f t="shared" si="260"/>
        <v>&lt;ul&gt;
&lt;li&gt;100% Polyester Face, Backing &amp; Filling.
&lt;li&gt;Luxury 7-Piece Comforter Set
&lt;li&gt;Machine wash in cold water.
&lt;li&gt;
&lt;li&gt;
&lt;ul&gt;</v>
      </c>
      <c r="L1944" s="12" t="str">
        <f t="shared" si="257"/>
        <v xml:space="preserve">100% Polyester Face, Backing &amp; Filling.
Luxury 7-Piece Comforter Set
Machine wash in cold water.
</v>
      </c>
      <c r="M1944" t="s">
        <v>9834</v>
      </c>
      <c r="N1944" s="12" t="str">
        <f t="shared" si="261"/>
        <v>100% Polyester Face, Backing &amp; Filling.
Luxury 7-Piece Comforter Set
Machine wash in cold water.
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4" s="11" t="str">
        <f t="shared" si="258"/>
        <v>&lt;ul&gt;
&lt;li&gt;100% Polyester Face, Backing &amp; Filling.
&lt;li&gt;Luxury 7-Piece Comforter Set
&lt;li&gt;Machine wash in cold water.
&lt;li&gt;
&lt;li&gt;
&lt;ul&gt;
THE COLORS OF THE PACIFICA SAGE 7-PIECE COMFORTER SET ARE A COMBINATION OF SAGE, COFFEE AND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4" t="s">
        <v>9819</v>
      </c>
      <c r="Q1944" t="s">
        <v>9820</v>
      </c>
      <c r="R1944" t="s">
        <v>9821</v>
      </c>
      <c r="U1944" t="s">
        <v>9841</v>
      </c>
      <c r="V1944" t="s">
        <v>9841</v>
      </c>
      <c r="W1944" s="20" t="s">
        <v>9843</v>
      </c>
      <c r="X1944" s="20" t="s">
        <v>9843</v>
      </c>
      <c r="Y1944" t="s">
        <v>9350</v>
      </c>
      <c r="Z1944" t="s">
        <v>9351</v>
      </c>
      <c r="AA1944" t="s">
        <v>113</v>
      </c>
      <c r="AB1944" s="12" t="s">
        <v>114</v>
      </c>
      <c r="AC1944" t="str">
        <f t="shared" si="262"/>
        <v>150.99</v>
      </c>
      <c r="AD1944" s="13" t="s">
        <v>9828</v>
      </c>
      <c r="AE1944" s="93">
        <f>AD1944+AG1944</f>
        <v>109.99</v>
      </c>
      <c r="AG1944">
        <v>5</v>
      </c>
      <c r="AI1944" t="s">
        <v>113</v>
      </c>
      <c r="AJ1944" s="11" t="s">
        <v>116</v>
      </c>
      <c r="AK1944" t="s">
        <v>9366</v>
      </c>
      <c r="AL1944" t="s">
        <v>9367</v>
      </c>
      <c r="AM1944" t="s">
        <v>9368</v>
      </c>
      <c r="AN1944" t="s">
        <v>9369</v>
      </c>
      <c r="AO1944" t="s">
        <v>9370</v>
      </c>
      <c r="AS1944"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44" t="s">
        <v>122</v>
      </c>
      <c r="AU1944" s="11" t="s">
        <v>122</v>
      </c>
      <c r="AV1944" t="s">
        <v>8241</v>
      </c>
      <c r="AW1944" t="s">
        <v>123</v>
      </c>
      <c r="BI1944">
        <v>2</v>
      </c>
      <c r="BN1944" t="s">
        <v>9836</v>
      </c>
      <c r="BO1944" t="s">
        <v>9837</v>
      </c>
      <c r="CB1944" t="s">
        <v>133</v>
      </c>
      <c r="CC1944" t="s">
        <v>134</v>
      </c>
      <c r="CD1944">
        <v>1</v>
      </c>
      <c r="CE1944">
        <v>4</v>
      </c>
      <c r="CG1944" t="s">
        <v>135</v>
      </c>
    </row>
    <row r="1945" spans="1:85" x14ac:dyDescent="0.3">
      <c r="A1945" s="39">
        <v>6944</v>
      </c>
      <c r="B1945" t="s">
        <v>98</v>
      </c>
      <c r="C1945" t="s">
        <v>9844</v>
      </c>
      <c r="D1945" t="s">
        <v>100</v>
      </c>
      <c r="G1945" s="12"/>
      <c r="J1945" t="s">
        <v>9845</v>
      </c>
      <c r="K1945" s="29" t="str">
        <f t="shared" si="260"/>
        <v>&lt;ul&gt;
&lt;li&gt;100% Polyester Face, Backing &amp; Filling.
&lt;li&gt;Luxury 7-Piece Comforter Set
&lt;li&gt;Machine wash in cold water.
&lt;li&gt;
&lt;li&gt;
&lt;ul&gt;</v>
      </c>
      <c r="L1945" s="12" t="str">
        <f t="shared" si="257"/>
        <v xml:space="preserve">100% Polyester Face, Backing &amp; Filling.
Luxury 7-Piece Comforter Set
Machine wash in cold water.
</v>
      </c>
      <c r="M1945" t="s">
        <v>9846</v>
      </c>
      <c r="N1945" s="12" t="str">
        <f t="shared" si="261"/>
        <v>100% Polyester Face, Backing &amp; Filling.
Luxury 7-Piece Comforter Set
Machine wash in cold water.
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5" s="11" t="str">
        <f t="shared" si="258"/>
        <v>&lt;ul&gt;
&lt;li&gt;100% Polyester Face, Backing &amp; Filling.
&lt;li&gt;Luxury 7-Piece Comforter Set
&lt;li&gt;Machine wash in cold water.
&lt;li&gt;
&lt;li&gt;
&lt;ul&gt;
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5" t="s">
        <v>9819</v>
      </c>
      <c r="Q1945" t="s">
        <v>9820</v>
      </c>
      <c r="R1945" t="s">
        <v>9821</v>
      </c>
      <c r="U1945" t="s">
        <v>9844</v>
      </c>
      <c r="V1945" t="s">
        <v>9844</v>
      </c>
      <c r="W1945" s="20" t="s">
        <v>9847</v>
      </c>
      <c r="X1945" s="20" t="s">
        <v>9847</v>
      </c>
      <c r="Y1945" t="s">
        <v>9350</v>
      </c>
      <c r="Z1945" t="s">
        <v>9351</v>
      </c>
      <c r="AA1945" t="s">
        <v>113</v>
      </c>
      <c r="AB1945" s="12" t="s">
        <v>114</v>
      </c>
      <c r="AC1945" t="str">
        <f t="shared" si="262"/>
        <v>0.99</v>
      </c>
      <c r="AE1945" s="93"/>
      <c r="AG1945">
        <v>5</v>
      </c>
      <c r="AI1945" t="s">
        <v>113</v>
      </c>
      <c r="AJ1945" s="11" t="s">
        <v>116</v>
      </c>
      <c r="AK1945" t="s">
        <v>9352</v>
      </c>
      <c r="AL1945" t="s">
        <v>9353</v>
      </c>
      <c r="AM1945" t="s">
        <v>9354</v>
      </c>
      <c r="AN1945" t="s">
        <v>9355</v>
      </c>
      <c r="AO1945" t="s">
        <v>9356</v>
      </c>
      <c r="AS1945"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5" t="s">
        <v>122</v>
      </c>
      <c r="AU1945" s="11" t="s">
        <v>122</v>
      </c>
      <c r="AV1945" t="s">
        <v>8241</v>
      </c>
      <c r="AW1945" t="s">
        <v>123</v>
      </c>
      <c r="BI1945">
        <v>2</v>
      </c>
      <c r="BN1945" t="s">
        <v>9848</v>
      </c>
      <c r="BO1945" t="s">
        <v>9849</v>
      </c>
      <c r="CB1945" t="s">
        <v>133</v>
      </c>
      <c r="CC1945" t="s">
        <v>134</v>
      </c>
      <c r="CD1945">
        <v>1</v>
      </c>
      <c r="CE1945">
        <v>4</v>
      </c>
      <c r="CG1945" t="s">
        <v>135</v>
      </c>
    </row>
    <row r="1946" spans="1:85" x14ac:dyDescent="0.3">
      <c r="A1946" s="39">
        <v>6945</v>
      </c>
      <c r="B1946" t="s">
        <v>98</v>
      </c>
      <c r="C1946" t="s">
        <v>9850</v>
      </c>
      <c r="D1946" t="s">
        <v>137</v>
      </c>
      <c r="E1946" t="s">
        <v>9844</v>
      </c>
      <c r="F1946" t="s">
        <v>138</v>
      </c>
      <c r="G1946" s="12" t="s">
        <v>101</v>
      </c>
      <c r="H1946" t="s">
        <v>7320</v>
      </c>
      <c r="I1946" t="s">
        <v>7409</v>
      </c>
      <c r="J1946" t="s">
        <v>9851</v>
      </c>
      <c r="K1946" s="29" t="str">
        <f t="shared" si="260"/>
        <v>&lt;ul&gt;
&lt;li&gt;100% Polyester Face, Backing &amp; Filling.
&lt;li&gt;Luxury 7-Piece Comforter Set
&lt;li&gt;Machine wash in cold water.
&lt;li&gt;
&lt;li&gt;
&lt;ul&gt;</v>
      </c>
      <c r="L1946" s="12" t="str">
        <f t="shared" si="257"/>
        <v xml:space="preserve">100% Polyester Face, Backing &amp; Filling.
Luxury 7-Piece Comforter Set
Machine wash in cold water.
</v>
      </c>
      <c r="M1946" t="s">
        <v>9846</v>
      </c>
      <c r="N1946" s="12" t="str">
        <f t="shared" si="261"/>
        <v>100% Polyester Face, Backing &amp; Filling.
Luxury 7-Piece Comforter Set
Machine wash in cold water.
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6" s="11" t="str">
        <f t="shared" si="258"/>
        <v>&lt;ul&gt;
&lt;li&gt;100% Polyester Face, Backing &amp; Filling.
&lt;li&gt;Luxury 7-Piece Comforter Set
&lt;li&gt;Machine wash in cold water.
&lt;li&gt;
&lt;li&gt;
&lt;ul&gt;
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6" t="s">
        <v>9819</v>
      </c>
      <c r="Q1946" t="s">
        <v>9820</v>
      </c>
      <c r="R1946" t="s">
        <v>9821</v>
      </c>
      <c r="U1946" t="s">
        <v>9850</v>
      </c>
      <c r="V1946" t="s">
        <v>9850</v>
      </c>
      <c r="W1946" s="20" t="s">
        <v>9852</v>
      </c>
      <c r="X1946" s="20" t="s">
        <v>9852</v>
      </c>
      <c r="Y1946" t="s">
        <v>9350</v>
      </c>
      <c r="Z1946" t="s">
        <v>9351</v>
      </c>
      <c r="AA1946" t="s">
        <v>113</v>
      </c>
      <c r="AB1946" s="12" t="s">
        <v>114</v>
      </c>
      <c r="AC1946" t="str">
        <f t="shared" si="262"/>
        <v>150.99</v>
      </c>
      <c r="AD1946" s="13" t="s">
        <v>9828</v>
      </c>
      <c r="AE1946" s="93">
        <f>AD1946+AG1946</f>
        <v>109.99</v>
      </c>
      <c r="AG1946">
        <v>5</v>
      </c>
      <c r="AI1946" t="s">
        <v>113</v>
      </c>
      <c r="AJ1946" s="11" t="s">
        <v>116</v>
      </c>
      <c r="AK1946" t="s">
        <v>9352</v>
      </c>
      <c r="AL1946" t="s">
        <v>9353</v>
      </c>
      <c r="AM1946" t="s">
        <v>9354</v>
      </c>
      <c r="AN1946" t="s">
        <v>9355</v>
      </c>
      <c r="AO1946" t="s">
        <v>9356</v>
      </c>
      <c r="AS1946"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6" t="s">
        <v>122</v>
      </c>
      <c r="AU1946" s="11" t="s">
        <v>122</v>
      </c>
      <c r="AV1946" t="s">
        <v>8241</v>
      </c>
      <c r="AW1946" t="s">
        <v>123</v>
      </c>
      <c r="BI1946">
        <v>2</v>
      </c>
      <c r="BN1946" t="s">
        <v>9848</v>
      </c>
      <c r="BO1946" t="s">
        <v>9849</v>
      </c>
      <c r="CB1946" t="s">
        <v>133</v>
      </c>
      <c r="CC1946" t="s">
        <v>134</v>
      </c>
      <c r="CD1946">
        <v>1</v>
      </c>
      <c r="CE1946">
        <v>4</v>
      </c>
      <c r="CG1946" t="s">
        <v>135</v>
      </c>
    </row>
    <row r="1947" spans="1:85" x14ac:dyDescent="0.3">
      <c r="A1947" s="39">
        <v>6946</v>
      </c>
      <c r="B1947" t="s">
        <v>98</v>
      </c>
      <c r="C1947" t="s">
        <v>9853</v>
      </c>
      <c r="D1947" t="s">
        <v>137</v>
      </c>
      <c r="E1947" t="s">
        <v>9844</v>
      </c>
      <c r="F1947" t="s">
        <v>138</v>
      </c>
      <c r="G1947" s="12" t="s">
        <v>101</v>
      </c>
      <c r="H1947" t="s">
        <v>7330</v>
      </c>
      <c r="I1947" t="s">
        <v>7409</v>
      </c>
      <c r="J1947" t="s">
        <v>9854</v>
      </c>
      <c r="K1947" s="29" t="str">
        <f t="shared" si="260"/>
        <v>&lt;ul&gt;
&lt;li&gt;100% Polyester Face, Backing &amp; Filling.
&lt;li&gt;Luxury 7-Piece Comforter Set
&lt;li&gt;Machine wash in cold water.
&lt;li&gt;
&lt;li&gt;
&lt;ul&gt;</v>
      </c>
      <c r="L1947" s="12" t="str">
        <f t="shared" si="257"/>
        <v xml:space="preserve">100% Polyester Face, Backing &amp; Filling.
Luxury 7-Piece Comforter Set
Machine wash in cold water.
</v>
      </c>
      <c r="M1947" t="s">
        <v>9846</v>
      </c>
      <c r="N1947" s="12" t="str">
        <f t="shared" si="261"/>
        <v>100% Polyester Face, Backing &amp; Filling.
Luxury 7-Piece Comforter Set
Machine wash in cold water.
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7" s="11" t="str">
        <f t="shared" si="258"/>
        <v>&lt;ul&gt;
&lt;li&gt;100% Polyester Face, Backing &amp; Filling.
&lt;li&gt;Luxury 7-Piece Comforter Set
&lt;li&gt;Machine wash in cold water.
&lt;li&gt;
&lt;li&gt;
&lt;ul&gt;
THE COLORS OF THE PETERSBURG TULIP 7-PIECE COMFORTER SET ARE A COMBINATION OF SAGE AND BLACK.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7" t="s">
        <v>9819</v>
      </c>
      <c r="Q1947" t="s">
        <v>9820</v>
      </c>
      <c r="R1947" t="s">
        <v>9821</v>
      </c>
      <c r="U1947" t="s">
        <v>9853</v>
      </c>
      <c r="V1947" t="s">
        <v>9853</v>
      </c>
      <c r="W1947" s="20" t="s">
        <v>9855</v>
      </c>
      <c r="X1947" s="20" t="s">
        <v>9855</v>
      </c>
      <c r="Y1947" t="s">
        <v>9350</v>
      </c>
      <c r="Z1947" t="s">
        <v>9351</v>
      </c>
      <c r="AA1947" t="s">
        <v>113</v>
      </c>
      <c r="AB1947" s="12" t="s">
        <v>114</v>
      </c>
      <c r="AC1947" t="str">
        <f t="shared" si="262"/>
        <v>150.99</v>
      </c>
      <c r="AD1947" s="13" t="s">
        <v>9828</v>
      </c>
      <c r="AE1947" s="93">
        <f>AD1947+AG1947</f>
        <v>109.99</v>
      </c>
      <c r="AG1947">
        <v>5</v>
      </c>
      <c r="AI1947" t="s">
        <v>113</v>
      </c>
      <c r="AJ1947" s="11" t="s">
        <v>116</v>
      </c>
      <c r="AK1947" t="s">
        <v>9366</v>
      </c>
      <c r="AL1947" t="s">
        <v>9367</v>
      </c>
      <c r="AM1947" t="s">
        <v>9368</v>
      </c>
      <c r="AN1947" t="s">
        <v>9369</v>
      </c>
      <c r="AO1947" t="s">
        <v>9370</v>
      </c>
      <c r="AS1947"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47" t="s">
        <v>122</v>
      </c>
      <c r="AU1947" s="11" t="s">
        <v>122</v>
      </c>
      <c r="AV1947" t="s">
        <v>8241</v>
      </c>
      <c r="AW1947" t="s">
        <v>123</v>
      </c>
      <c r="BI1947">
        <v>2</v>
      </c>
      <c r="BN1947" t="s">
        <v>9848</v>
      </c>
      <c r="BO1947" t="s">
        <v>9849</v>
      </c>
      <c r="CB1947" t="s">
        <v>133</v>
      </c>
      <c r="CC1947" t="s">
        <v>134</v>
      </c>
      <c r="CD1947">
        <v>1</v>
      </c>
      <c r="CE1947">
        <v>4</v>
      </c>
      <c r="CG1947" t="s">
        <v>135</v>
      </c>
    </row>
    <row r="1948" spans="1:85" x14ac:dyDescent="0.3">
      <c r="A1948" s="39">
        <v>6947</v>
      </c>
      <c r="B1948" t="s">
        <v>98</v>
      </c>
      <c r="C1948" t="s">
        <v>9856</v>
      </c>
      <c r="D1948" t="s">
        <v>100</v>
      </c>
      <c r="G1948" s="12"/>
      <c r="J1948" t="s">
        <v>9857</v>
      </c>
      <c r="K1948" s="29" t="str">
        <f t="shared" si="260"/>
        <v>&lt;ul&gt;
&lt;li&gt;100% Polyester Face, Backing &amp; Filling.
&lt;li&gt;Luxury 7-Piece Micro suede Comforter Set
&lt;li&gt;Machine wash in cold water.
&lt;li&gt;
&lt;li&gt;
&lt;ul&gt;</v>
      </c>
      <c r="L1948" s="12" t="str">
        <f t="shared" si="257"/>
        <v xml:space="preserve">100% Polyester Face, Backing &amp; Filling.
Luxury 7-Piece Micro suede Comforter Set
Machine wash in cold water.
</v>
      </c>
      <c r="M1948" t="s">
        <v>9858</v>
      </c>
      <c r="N1948" s="12" t="str">
        <f t="shared" si="261"/>
        <v>100% Polyester Face, Backing &amp; Filling.
Luxury 7-Piece Micro suede Comforter Set
Machine wash in cold water.
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8" s="11" t="str">
        <f t="shared" si="258"/>
        <v>&lt;ul&gt;
&lt;li&gt;100% Polyester Face, Backing &amp; Filling.
&lt;li&gt;Luxury 7-Piece Micro suede Comforter Set
&lt;li&gt;Machine wash in cold water.
&lt;li&gt;
&lt;li&gt;
&lt;ul&gt;
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8" t="s">
        <v>9819</v>
      </c>
      <c r="Q1948" t="s">
        <v>9859</v>
      </c>
      <c r="R1948" t="s">
        <v>9821</v>
      </c>
      <c r="U1948" t="s">
        <v>9856</v>
      </c>
      <c r="V1948" t="s">
        <v>9856</v>
      </c>
      <c r="W1948" s="20" t="s">
        <v>9860</v>
      </c>
      <c r="X1948" s="20" t="s">
        <v>9860</v>
      </c>
      <c r="Y1948" t="s">
        <v>9350</v>
      </c>
      <c r="Z1948" t="s">
        <v>9351</v>
      </c>
      <c r="AA1948" t="s">
        <v>113</v>
      </c>
      <c r="AB1948" s="12" t="s">
        <v>114</v>
      </c>
      <c r="AC1948" t="str">
        <f t="shared" si="262"/>
        <v>0.99</v>
      </c>
      <c r="AE1948" s="93"/>
      <c r="AG1948">
        <v>5</v>
      </c>
      <c r="AI1948" t="s">
        <v>113</v>
      </c>
      <c r="AJ1948" s="11" t="s">
        <v>116</v>
      </c>
      <c r="AK1948" t="s">
        <v>9352</v>
      </c>
      <c r="AL1948" t="s">
        <v>9353</v>
      </c>
      <c r="AM1948" t="s">
        <v>9354</v>
      </c>
      <c r="AN1948" t="s">
        <v>9355</v>
      </c>
      <c r="AO1948" t="s">
        <v>9356</v>
      </c>
      <c r="AS1948"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8" t="s">
        <v>122</v>
      </c>
      <c r="AU1948" s="11" t="s">
        <v>122</v>
      </c>
      <c r="AV1948" t="s">
        <v>8241</v>
      </c>
      <c r="AW1948" t="s">
        <v>123</v>
      </c>
      <c r="BI1948">
        <v>2</v>
      </c>
      <c r="BN1948" t="s">
        <v>9861</v>
      </c>
      <c r="BO1948" t="s">
        <v>9862</v>
      </c>
      <c r="CB1948" t="s">
        <v>133</v>
      </c>
      <c r="CC1948" t="s">
        <v>134</v>
      </c>
      <c r="CD1948">
        <v>1</v>
      </c>
      <c r="CE1948">
        <v>4</v>
      </c>
      <c r="CG1948" t="s">
        <v>135</v>
      </c>
    </row>
    <row r="1949" spans="1:85" x14ac:dyDescent="0.3">
      <c r="A1949" s="39">
        <v>6948</v>
      </c>
      <c r="B1949" t="s">
        <v>98</v>
      </c>
      <c r="C1949" t="s">
        <v>9863</v>
      </c>
      <c r="D1949" t="s">
        <v>137</v>
      </c>
      <c r="E1949" t="s">
        <v>9856</v>
      </c>
      <c r="F1949" t="s">
        <v>138</v>
      </c>
      <c r="G1949" s="12" t="s">
        <v>101</v>
      </c>
      <c r="H1949" t="s">
        <v>7320</v>
      </c>
      <c r="I1949" t="s">
        <v>7483</v>
      </c>
      <c r="J1949" t="s">
        <v>9864</v>
      </c>
      <c r="K1949" s="29" t="str">
        <f t="shared" si="260"/>
        <v>&lt;ul&gt;
&lt;li&gt;100% Polyester Face, Backing &amp; Filling.
&lt;li&gt;Luxury 7-Piece Micro suede Comforter Set
&lt;li&gt;Machine wash in cold water.
&lt;li&gt;
&lt;li&gt;
&lt;ul&gt;</v>
      </c>
      <c r="L1949" s="12" t="str">
        <f t="shared" si="257"/>
        <v xml:space="preserve">100% Polyester Face, Backing &amp; Filling.
Luxury 7-Piece Micro suede Comforter Set
Machine wash in cold water.
</v>
      </c>
      <c r="M1949" t="s">
        <v>9858</v>
      </c>
      <c r="N1949" s="12" t="str">
        <f t="shared" si="261"/>
        <v>100% Polyester Face, Backing &amp; Filling.
Luxury 7-Piece Micro suede Comforter Set
Machine wash in cold water.
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49" s="11" t="str">
        <f t="shared" si="258"/>
        <v>&lt;ul&gt;
&lt;li&gt;100% Polyester Face, Backing &amp; Filling.
&lt;li&gt;Luxury 7-Piece Micro suede Comforter Set
&lt;li&gt;Machine wash in cold water.
&lt;li&gt;
&lt;li&gt;
&lt;ul&gt;
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49" t="s">
        <v>9819</v>
      </c>
      <c r="Q1949" t="s">
        <v>9859</v>
      </c>
      <c r="R1949" t="s">
        <v>9821</v>
      </c>
      <c r="U1949" t="s">
        <v>9863</v>
      </c>
      <c r="V1949" t="s">
        <v>9863</v>
      </c>
      <c r="W1949" s="20" t="s">
        <v>9865</v>
      </c>
      <c r="X1949" s="20" t="s">
        <v>9865</v>
      </c>
      <c r="Y1949" t="s">
        <v>9350</v>
      </c>
      <c r="Z1949" t="s">
        <v>9351</v>
      </c>
      <c r="AA1949" t="s">
        <v>113</v>
      </c>
      <c r="AB1949" s="12" t="s">
        <v>114</v>
      </c>
      <c r="AC1949" t="str">
        <f t="shared" si="262"/>
        <v>169.99</v>
      </c>
      <c r="AD1949" s="13" t="s">
        <v>9866</v>
      </c>
      <c r="AE1949" s="93">
        <f>AD1949+AG1949</f>
        <v>122.99</v>
      </c>
      <c r="AG1949">
        <v>5</v>
      </c>
      <c r="AI1949" t="s">
        <v>113</v>
      </c>
      <c r="AJ1949" s="11" t="s">
        <v>116</v>
      </c>
      <c r="AK1949" t="s">
        <v>9352</v>
      </c>
      <c r="AL1949" t="s">
        <v>9353</v>
      </c>
      <c r="AM1949" t="s">
        <v>9354</v>
      </c>
      <c r="AN1949" t="s">
        <v>9355</v>
      </c>
      <c r="AO1949" t="s">
        <v>9356</v>
      </c>
      <c r="AS1949"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49" t="s">
        <v>122</v>
      </c>
      <c r="AU1949" s="11" t="s">
        <v>122</v>
      </c>
      <c r="AV1949" t="s">
        <v>8241</v>
      </c>
      <c r="AW1949" t="s">
        <v>123</v>
      </c>
      <c r="BI1949">
        <v>2</v>
      </c>
      <c r="BN1949" t="s">
        <v>9861</v>
      </c>
      <c r="BO1949" t="s">
        <v>9862</v>
      </c>
      <c r="CB1949" t="s">
        <v>133</v>
      </c>
      <c r="CC1949" t="s">
        <v>134</v>
      </c>
      <c r="CD1949">
        <v>1</v>
      </c>
      <c r="CE1949">
        <v>4</v>
      </c>
      <c r="CG1949" t="s">
        <v>135</v>
      </c>
    </row>
    <row r="1950" spans="1:85" x14ac:dyDescent="0.3">
      <c r="A1950" s="39">
        <v>6949</v>
      </c>
      <c r="B1950" t="s">
        <v>98</v>
      </c>
      <c r="C1950" t="s">
        <v>9867</v>
      </c>
      <c r="D1950" t="s">
        <v>137</v>
      </c>
      <c r="E1950" t="s">
        <v>9856</v>
      </c>
      <c r="F1950" t="s">
        <v>138</v>
      </c>
      <c r="G1950" s="12" t="s">
        <v>101</v>
      </c>
      <c r="H1950" t="s">
        <v>7330</v>
      </c>
      <c r="I1950" t="s">
        <v>7483</v>
      </c>
      <c r="J1950" t="s">
        <v>9868</v>
      </c>
      <c r="K1950" s="29" t="str">
        <f t="shared" si="260"/>
        <v>&lt;ul&gt;
&lt;li&gt;100% Polyester Face, Backing &amp; Filling.
&lt;li&gt;Luxury 7-Piece Micro suede Comforter Set
&lt;li&gt;Machine wash in cold water.
&lt;li&gt;
&lt;li&gt;
&lt;ul&gt;</v>
      </c>
      <c r="L1950" s="12" t="str">
        <f t="shared" si="257"/>
        <v xml:space="preserve">100% Polyester Face, Backing &amp; Filling.
Luxury 7-Piece Micro suede Comforter Set
Machine wash in cold water.
</v>
      </c>
      <c r="M1950" t="s">
        <v>9858</v>
      </c>
      <c r="N1950" s="12" t="str">
        <f t="shared" si="261"/>
        <v>100% Polyester Face, Backing &amp; Filling.
Luxury 7-Piece Micro suede Comforter Set
Machine wash in cold water.
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0" s="11" t="str">
        <f t="shared" si="258"/>
        <v>&lt;ul&gt;
&lt;li&gt;100% Polyester Face, Backing &amp; Filling.
&lt;li&gt;Luxury 7-Piece Micro suede Comforter Set
&lt;li&gt;Machine wash in cold water.
&lt;li&gt;
&lt;li&gt;
&lt;ul&gt;
THE COLORS OF THE GRACE COFFEE 7-PIECE COMFORTER SET ARE A COMBINATION OF COFFEE, BEIGE AND TAUPE.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0" t="s">
        <v>9819</v>
      </c>
      <c r="Q1950" t="s">
        <v>9859</v>
      </c>
      <c r="R1950" t="s">
        <v>9821</v>
      </c>
      <c r="U1950" t="s">
        <v>9867</v>
      </c>
      <c r="V1950" t="s">
        <v>9867</v>
      </c>
      <c r="W1950" s="20" t="s">
        <v>9869</v>
      </c>
      <c r="X1950" s="20" t="s">
        <v>9869</v>
      </c>
      <c r="Y1950" t="s">
        <v>9350</v>
      </c>
      <c r="Z1950" t="s">
        <v>9351</v>
      </c>
      <c r="AA1950" t="s">
        <v>113</v>
      </c>
      <c r="AB1950" s="12" t="s">
        <v>114</v>
      </c>
      <c r="AC1950" t="str">
        <f t="shared" si="262"/>
        <v>169.99</v>
      </c>
      <c r="AD1950" s="13" t="s">
        <v>9866</v>
      </c>
      <c r="AE1950" s="93">
        <f>AD1950+AG1950</f>
        <v>122.99</v>
      </c>
      <c r="AG1950">
        <v>5</v>
      </c>
      <c r="AI1950" t="s">
        <v>113</v>
      </c>
      <c r="AJ1950" s="11" t="s">
        <v>116</v>
      </c>
      <c r="AK1950" t="s">
        <v>9366</v>
      </c>
      <c r="AL1950" t="s">
        <v>9367</v>
      </c>
      <c r="AM1950" t="s">
        <v>9368</v>
      </c>
      <c r="AN1950" t="s">
        <v>9369</v>
      </c>
      <c r="AO1950" t="s">
        <v>9370</v>
      </c>
      <c r="AS1950"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50" t="s">
        <v>122</v>
      </c>
      <c r="AU1950" s="11" t="s">
        <v>122</v>
      </c>
      <c r="AV1950" t="s">
        <v>8241</v>
      </c>
      <c r="AW1950" t="s">
        <v>123</v>
      </c>
      <c r="BI1950">
        <v>2</v>
      </c>
      <c r="BN1950" t="s">
        <v>9861</v>
      </c>
      <c r="BO1950" t="s">
        <v>9862</v>
      </c>
      <c r="CB1950" t="s">
        <v>133</v>
      </c>
      <c r="CC1950" t="s">
        <v>134</v>
      </c>
      <c r="CD1950">
        <v>1</v>
      </c>
      <c r="CE1950">
        <v>4</v>
      </c>
      <c r="CG1950" t="s">
        <v>135</v>
      </c>
    </row>
    <row r="1951" spans="1:85" x14ac:dyDescent="0.3">
      <c r="A1951" s="39">
        <v>6950</v>
      </c>
      <c r="B1951" t="s">
        <v>98</v>
      </c>
      <c r="C1951" t="s">
        <v>9870</v>
      </c>
      <c r="D1951" t="s">
        <v>100</v>
      </c>
      <c r="G1951" s="12"/>
      <c r="J1951" t="s">
        <v>9871</v>
      </c>
      <c r="K1951" s="29" t="str">
        <f t="shared" si="260"/>
        <v>&lt;ul&gt;
&lt;li&gt;100% Polyester Face, Backing &amp; Filling.
&lt;li&gt;Luxury 7-Piece Micro suede Comforter Set
&lt;li&gt;Machine wash in cold water.
&lt;li&gt;
&lt;li&gt;
&lt;ul&gt;</v>
      </c>
      <c r="L1951" s="12" t="str">
        <f t="shared" si="257"/>
        <v xml:space="preserve">100% Polyester Face, Backing &amp; Filling.
Luxury 7-Piece Micro suede Comforter Set
Machine wash in cold water.
</v>
      </c>
      <c r="M1951" t="s">
        <v>9872</v>
      </c>
      <c r="N1951" s="12" t="str">
        <f t="shared" si="261"/>
        <v>100% Polyester Face, Backing &amp; Filling.
Luxury 7-Piece Micro suede Comforter Set
Machine wash in cold water.
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1" s="11" t="str">
        <f t="shared" si="258"/>
        <v>&lt;ul&gt;
&lt;li&gt;100% Polyester Face, Backing &amp; Filling.
&lt;li&gt;Luxury 7-Piece Micro suede Comforter Set
&lt;li&gt;Machine wash in cold water.
&lt;li&gt;
&lt;li&gt;
&lt;ul&gt;
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1" t="s">
        <v>9819</v>
      </c>
      <c r="Q1951" t="s">
        <v>9859</v>
      </c>
      <c r="R1951" t="s">
        <v>9821</v>
      </c>
      <c r="U1951" t="s">
        <v>9870</v>
      </c>
      <c r="V1951" t="s">
        <v>9870</v>
      </c>
      <c r="W1951" s="20" t="s">
        <v>9873</v>
      </c>
      <c r="X1951" s="20" t="s">
        <v>9873</v>
      </c>
      <c r="Y1951" t="s">
        <v>9350</v>
      </c>
      <c r="Z1951" t="s">
        <v>9351</v>
      </c>
      <c r="AA1951" t="s">
        <v>113</v>
      </c>
      <c r="AB1951" s="12" t="s">
        <v>114</v>
      </c>
      <c r="AC1951" t="str">
        <f t="shared" si="262"/>
        <v>0.99</v>
      </c>
      <c r="AE1951" s="93"/>
      <c r="AG1951">
        <v>5</v>
      </c>
      <c r="AI1951" t="s">
        <v>113</v>
      </c>
      <c r="AJ1951" s="11" t="s">
        <v>116</v>
      </c>
      <c r="AK1951" t="s">
        <v>9352</v>
      </c>
      <c r="AL1951" t="s">
        <v>9353</v>
      </c>
      <c r="AM1951" t="s">
        <v>9354</v>
      </c>
      <c r="AN1951" t="s">
        <v>9355</v>
      </c>
      <c r="AO1951" t="s">
        <v>9356</v>
      </c>
      <c r="AS1951"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51" t="s">
        <v>122</v>
      </c>
      <c r="AU1951" s="11" t="s">
        <v>122</v>
      </c>
      <c r="AV1951" t="s">
        <v>8241</v>
      </c>
      <c r="AW1951" t="s">
        <v>123</v>
      </c>
      <c r="BI1951">
        <v>2</v>
      </c>
      <c r="BN1951" t="s">
        <v>9874</v>
      </c>
      <c r="BO1951" t="s">
        <v>9875</v>
      </c>
      <c r="CB1951" t="s">
        <v>133</v>
      </c>
      <c r="CC1951" t="s">
        <v>134</v>
      </c>
      <c r="CD1951">
        <v>1</v>
      </c>
      <c r="CE1951">
        <v>4</v>
      </c>
      <c r="CG1951" t="s">
        <v>135</v>
      </c>
    </row>
    <row r="1952" spans="1:85" x14ac:dyDescent="0.3">
      <c r="A1952" s="39">
        <v>6951</v>
      </c>
      <c r="B1952" t="s">
        <v>98</v>
      </c>
      <c r="C1952" t="s">
        <v>9876</v>
      </c>
      <c r="D1952" t="s">
        <v>137</v>
      </c>
      <c r="E1952" t="s">
        <v>9870</v>
      </c>
      <c r="F1952" t="s">
        <v>138</v>
      </c>
      <c r="G1952" s="12" t="s">
        <v>101</v>
      </c>
      <c r="H1952" t="s">
        <v>7320</v>
      </c>
      <c r="I1952" t="s">
        <v>8288</v>
      </c>
      <c r="J1952" t="s">
        <v>9877</v>
      </c>
      <c r="K1952" s="29" t="str">
        <f t="shared" si="260"/>
        <v>&lt;ul&gt;
&lt;li&gt;100% Polyester Face, Backing &amp; Filling.
&lt;li&gt;Luxury 7-Piece Micro suede Comforter Set
&lt;li&gt;Machine wash in cold water.
&lt;li&gt;
&lt;li&gt;
&lt;ul&gt;</v>
      </c>
      <c r="L1952" s="12" t="str">
        <f t="shared" si="257"/>
        <v xml:space="preserve">100% Polyester Face, Backing &amp; Filling.
Luxury 7-Piece Micro suede Comforter Set
Machine wash in cold water.
</v>
      </c>
      <c r="M1952" t="s">
        <v>9872</v>
      </c>
      <c r="N1952" s="12" t="str">
        <f t="shared" si="261"/>
        <v>100% Polyester Face, Backing &amp; Filling.
Luxury 7-Piece Micro suede Comforter Set
Machine wash in cold water.
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2" s="11" t="str">
        <f t="shared" si="258"/>
        <v>&lt;ul&gt;
&lt;li&gt;100% Polyester Face, Backing &amp; Filling.
&lt;li&gt;Luxury 7-Piece Micro suede Comforter Set
&lt;li&gt;Machine wash in cold water.
&lt;li&gt;
&lt;li&gt;
&lt;ul&gt;
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2" t="s">
        <v>9819</v>
      </c>
      <c r="Q1952" t="s">
        <v>9859</v>
      </c>
      <c r="R1952" t="s">
        <v>9821</v>
      </c>
      <c r="U1952" t="s">
        <v>9876</v>
      </c>
      <c r="V1952" t="s">
        <v>9876</v>
      </c>
      <c r="W1952" s="20" t="s">
        <v>9878</v>
      </c>
      <c r="X1952" s="20" t="s">
        <v>9878</v>
      </c>
      <c r="Y1952" t="s">
        <v>9350</v>
      </c>
      <c r="Z1952" t="s">
        <v>9351</v>
      </c>
      <c r="AA1952" t="s">
        <v>113</v>
      </c>
      <c r="AB1952" s="12" t="s">
        <v>114</v>
      </c>
      <c r="AC1952" t="str">
        <f t="shared" si="262"/>
        <v>169.99</v>
      </c>
      <c r="AD1952" s="13" t="s">
        <v>9866</v>
      </c>
      <c r="AE1952" s="93">
        <f>AD1952+AG1952</f>
        <v>122.99</v>
      </c>
      <c r="AG1952">
        <v>5</v>
      </c>
      <c r="AI1952" t="s">
        <v>113</v>
      </c>
      <c r="AJ1952" s="11" t="s">
        <v>116</v>
      </c>
      <c r="AK1952" t="s">
        <v>9352</v>
      </c>
      <c r="AL1952" t="s">
        <v>9353</v>
      </c>
      <c r="AM1952" t="s">
        <v>9354</v>
      </c>
      <c r="AN1952" t="s">
        <v>9355</v>
      </c>
      <c r="AO1952" t="s">
        <v>9356</v>
      </c>
      <c r="AS1952"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52" t="s">
        <v>122</v>
      </c>
      <c r="AU1952" s="11" t="s">
        <v>122</v>
      </c>
      <c r="AV1952" t="s">
        <v>8241</v>
      </c>
      <c r="AW1952" t="s">
        <v>123</v>
      </c>
      <c r="BI1952">
        <v>2</v>
      </c>
      <c r="BN1952" t="s">
        <v>9874</v>
      </c>
      <c r="BO1952" t="s">
        <v>9875</v>
      </c>
      <c r="CB1952" t="s">
        <v>133</v>
      </c>
      <c r="CC1952" t="s">
        <v>134</v>
      </c>
      <c r="CD1952">
        <v>1</v>
      </c>
      <c r="CE1952">
        <v>4</v>
      </c>
      <c r="CG1952" t="s">
        <v>135</v>
      </c>
    </row>
    <row r="1953" spans="1:85" x14ac:dyDescent="0.3">
      <c r="A1953" s="39">
        <v>6952</v>
      </c>
      <c r="B1953" t="s">
        <v>98</v>
      </c>
      <c r="C1953" t="s">
        <v>9879</v>
      </c>
      <c r="D1953" t="s">
        <v>137</v>
      </c>
      <c r="E1953" t="s">
        <v>9870</v>
      </c>
      <c r="F1953" t="s">
        <v>138</v>
      </c>
      <c r="G1953" s="12" t="s">
        <v>101</v>
      </c>
      <c r="H1953" t="s">
        <v>7330</v>
      </c>
      <c r="I1953" t="s">
        <v>8288</v>
      </c>
      <c r="J1953" t="s">
        <v>9880</v>
      </c>
      <c r="K1953" s="29" t="str">
        <f t="shared" si="260"/>
        <v>&lt;ul&gt;
&lt;li&gt;100% Polyester Face, Backing &amp; Filling.
&lt;li&gt;Luxury 7-Piece Micro suede Comforter Set
&lt;li&gt;Machine wash in cold water.
&lt;li&gt;
&lt;li&gt;
&lt;ul&gt;</v>
      </c>
      <c r="L1953" s="12" t="str">
        <f t="shared" si="257"/>
        <v xml:space="preserve">100% Polyester Face, Backing &amp; Filling.
Luxury 7-Piece Micro suede Comforter Set
Machine wash in cold water.
</v>
      </c>
      <c r="M1953" t="s">
        <v>9872</v>
      </c>
      <c r="N1953" s="12" t="str">
        <f t="shared" si="261"/>
        <v>100% Polyester Face, Backing &amp; Filling.
Luxury 7-Piece Micro suede Comforter Set
Machine wash in cold water.
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3" s="11" t="str">
        <f t="shared" si="258"/>
        <v>&lt;ul&gt;
&lt;li&gt;100% Polyester Face, Backing &amp; Filling.
&lt;li&gt;Luxury 7-Piece Micro suede Comforter Set
&lt;li&gt;Machine wash in cold water.
&lt;li&gt;
&lt;li&gt;
&lt;ul&gt;
THE COLORS OF THE GRACE SAGE 7-PIECE MICRO SUEDE COMFORTER SET ARE A COMBINATION OF SAGE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3" t="s">
        <v>9819</v>
      </c>
      <c r="Q1953" t="s">
        <v>9859</v>
      </c>
      <c r="R1953" t="s">
        <v>9821</v>
      </c>
      <c r="U1953" t="s">
        <v>9879</v>
      </c>
      <c r="V1953" t="s">
        <v>9879</v>
      </c>
      <c r="W1953" s="20" t="s">
        <v>9881</v>
      </c>
      <c r="X1953" s="20" t="s">
        <v>9881</v>
      </c>
      <c r="Y1953" t="s">
        <v>9350</v>
      </c>
      <c r="Z1953" t="s">
        <v>9351</v>
      </c>
      <c r="AA1953" t="s">
        <v>113</v>
      </c>
      <c r="AB1953" s="12" t="s">
        <v>114</v>
      </c>
      <c r="AC1953" t="str">
        <f t="shared" si="262"/>
        <v>169.99</v>
      </c>
      <c r="AD1953" s="13" t="s">
        <v>9866</v>
      </c>
      <c r="AE1953" s="93">
        <f>AD1953+AG1953</f>
        <v>122.99</v>
      </c>
      <c r="AG1953">
        <v>5</v>
      </c>
      <c r="AI1953" t="s">
        <v>113</v>
      </c>
      <c r="AJ1953" s="11" t="s">
        <v>116</v>
      </c>
      <c r="AK1953" t="s">
        <v>9366</v>
      </c>
      <c r="AL1953" t="s">
        <v>9367</v>
      </c>
      <c r="AM1953" t="s">
        <v>9368</v>
      </c>
      <c r="AN1953" t="s">
        <v>9369</v>
      </c>
      <c r="AO1953" t="s">
        <v>9370</v>
      </c>
      <c r="AS1953"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53" t="s">
        <v>122</v>
      </c>
      <c r="AU1953" s="11" t="s">
        <v>122</v>
      </c>
      <c r="AV1953" t="s">
        <v>8241</v>
      </c>
      <c r="AW1953" t="s">
        <v>123</v>
      </c>
      <c r="BI1953">
        <v>2</v>
      </c>
      <c r="BN1953" t="s">
        <v>9874</v>
      </c>
      <c r="BO1953" t="s">
        <v>9875</v>
      </c>
      <c r="CB1953" t="s">
        <v>133</v>
      </c>
      <c r="CC1953" t="s">
        <v>134</v>
      </c>
      <c r="CD1953">
        <v>1</v>
      </c>
      <c r="CE1953">
        <v>4</v>
      </c>
      <c r="CG1953" t="s">
        <v>135</v>
      </c>
    </row>
    <row r="1954" spans="1:85" x14ac:dyDescent="0.3">
      <c r="A1954" s="39">
        <v>6953</v>
      </c>
      <c r="B1954" t="s">
        <v>98</v>
      </c>
      <c r="C1954" t="s">
        <v>9882</v>
      </c>
      <c r="D1954" t="s">
        <v>100</v>
      </c>
      <c r="G1954" s="12"/>
      <c r="J1954" t="s">
        <v>9883</v>
      </c>
      <c r="K1954" s="29" t="str">
        <f t="shared" si="260"/>
        <v>&lt;ul&gt;
&lt;li&gt;100% Polyester Face, Backing &amp; Filling.
&lt;li&gt;Luxury 7-Piece Micro suede Comforter Set
&lt;li&gt;Machine wash in cold water.
&lt;li&gt;
&lt;li&gt;
&lt;ul&gt;</v>
      </c>
      <c r="L1954" s="12" t="str">
        <f t="shared" si="257"/>
        <v xml:space="preserve">100% Polyester Face, Backing &amp; Filling.
Luxury 7-Piece Micro suede Comforter Set
Machine wash in cold water.
</v>
      </c>
      <c r="M1954" t="s">
        <v>9884</v>
      </c>
      <c r="N1954" s="12" t="str">
        <f t="shared" si="261"/>
        <v>100% Polyester Face, Backing &amp; Filling.
Luxury 7-Piece Micro suede Comforter Set
Machine wash in cold water.
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4" s="11" t="str">
        <f t="shared" si="258"/>
        <v>&lt;ul&gt;
&lt;li&gt;100% Polyester Face, Backing &amp; Filling.
&lt;li&gt;Luxury 7-Piece Micro suede Comforter Set
&lt;li&gt;Machine wash in cold water.
&lt;li&gt;
&lt;li&gt;
&lt;ul&gt;
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4" t="s">
        <v>9819</v>
      </c>
      <c r="Q1954" t="s">
        <v>9859</v>
      </c>
      <c r="R1954" t="s">
        <v>9821</v>
      </c>
      <c r="U1954" t="s">
        <v>9882</v>
      </c>
      <c r="V1954" t="s">
        <v>9882</v>
      </c>
      <c r="W1954" s="20" t="s">
        <v>9885</v>
      </c>
      <c r="X1954" s="20" t="s">
        <v>9885</v>
      </c>
      <c r="Y1954" t="s">
        <v>9350</v>
      </c>
      <c r="Z1954" t="s">
        <v>9351</v>
      </c>
      <c r="AA1954" t="s">
        <v>113</v>
      </c>
      <c r="AB1954" s="12" t="s">
        <v>114</v>
      </c>
      <c r="AC1954" t="str">
        <f t="shared" si="262"/>
        <v>0.99</v>
      </c>
      <c r="AE1954" s="93"/>
      <c r="AG1954">
        <v>5</v>
      </c>
      <c r="AI1954" t="s">
        <v>113</v>
      </c>
      <c r="AJ1954" s="11" t="s">
        <v>116</v>
      </c>
      <c r="AK1954" t="s">
        <v>9352</v>
      </c>
      <c r="AL1954" t="s">
        <v>9353</v>
      </c>
      <c r="AM1954" t="s">
        <v>9354</v>
      </c>
      <c r="AN1954" t="s">
        <v>9355</v>
      </c>
      <c r="AO1954" t="s">
        <v>9356</v>
      </c>
      <c r="AS1954"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54" t="s">
        <v>122</v>
      </c>
      <c r="AU1954" s="11" t="s">
        <v>122</v>
      </c>
      <c r="AV1954" t="s">
        <v>8241</v>
      </c>
      <c r="AW1954" t="s">
        <v>123</v>
      </c>
      <c r="BI1954">
        <v>2</v>
      </c>
      <c r="BN1954" t="s">
        <v>9886</v>
      </c>
      <c r="BO1954" t="s">
        <v>9887</v>
      </c>
      <c r="CB1954" t="s">
        <v>133</v>
      </c>
      <c r="CC1954" t="s">
        <v>134</v>
      </c>
      <c r="CD1954">
        <v>1</v>
      </c>
      <c r="CE1954">
        <v>4</v>
      </c>
      <c r="CG1954" t="s">
        <v>135</v>
      </c>
    </row>
    <row r="1955" spans="1:85" x14ac:dyDescent="0.3">
      <c r="A1955" s="39">
        <v>6954</v>
      </c>
      <c r="B1955" t="s">
        <v>98</v>
      </c>
      <c r="C1955" t="s">
        <v>9888</v>
      </c>
      <c r="D1955" t="s">
        <v>137</v>
      </c>
      <c r="E1955" t="s">
        <v>9882</v>
      </c>
      <c r="F1955" t="s">
        <v>138</v>
      </c>
      <c r="G1955" s="12" t="s">
        <v>101</v>
      </c>
      <c r="H1955" t="s">
        <v>7320</v>
      </c>
      <c r="I1955" t="s">
        <v>9889</v>
      </c>
      <c r="J1955" t="s">
        <v>9890</v>
      </c>
      <c r="K1955" s="29" t="str">
        <f t="shared" si="260"/>
        <v>&lt;ul&gt;
&lt;li&gt;100% Polyester Face, Backing &amp; Filling.
&lt;li&gt;Luxury 7-Piece Micro suede Comforter Set
&lt;li&gt;Machine wash in cold water.
&lt;li&gt;
&lt;li&gt;
&lt;ul&gt;</v>
      </c>
      <c r="L1955" s="12" t="str">
        <f t="shared" si="257"/>
        <v xml:space="preserve">100% Polyester Face, Backing &amp; Filling.
Luxury 7-Piece Micro suede Comforter Set
Machine wash in cold water.
</v>
      </c>
      <c r="M1955" t="s">
        <v>9884</v>
      </c>
      <c r="N1955" s="12" t="str">
        <f t="shared" si="261"/>
        <v>100% Polyester Face, Backing &amp; Filling.
Luxury 7-Piece Micro suede Comforter Set
Machine wash in cold water.
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5" s="11" t="str">
        <f t="shared" si="258"/>
        <v>&lt;ul&gt;
&lt;li&gt;100% Polyester Face, Backing &amp; Filling.
&lt;li&gt;Luxury 7-Piece Micro suede Comforter Set
&lt;li&gt;Machine wash in cold water.
&lt;li&gt;
&lt;li&gt;
&lt;ul&gt;
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5" t="s">
        <v>9819</v>
      </c>
      <c r="Q1955" t="s">
        <v>9859</v>
      </c>
      <c r="R1955" t="s">
        <v>9821</v>
      </c>
      <c r="U1955" t="s">
        <v>9888</v>
      </c>
      <c r="V1955" t="s">
        <v>9888</v>
      </c>
      <c r="W1955" s="20" t="s">
        <v>9891</v>
      </c>
      <c r="X1955" s="20" t="s">
        <v>9891</v>
      </c>
      <c r="Y1955" t="s">
        <v>9350</v>
      </c>
      <c r="Z1955" t="s">
        <v>9351</v>
      </c>
      <c r="AA1955" t="s">
        <v>113</v>
      </c>
      <c r="AB1955" s="12" t="s">
        <v>114</v>
      </c>
      <c r="AC1955" t="str">
        <f t="shared" si="262"/>
        <v>169.99</v>
      </c>
      <c r="AD1955" s="13" t="s">
        <v>9866</v>
      </c>
      <c r="AE1955" s="93">
        <f>AD1955+AG1955</f>
        <v>122.99</v>
      </c>
      <c r="AG1955">
        <v>5</v>
      </c>
      <c r="AI1955" t="s">
        <v>113</v>
      </c>
      <c r="AJ1955" s="11" t="s">
        <v>116</v>
      </c>
      <c r="AK1955" t="s">
        <v>9352</v>
      </c>
      <c r="AL1955" t="s">
        <v>9353</v>
      </c>
      <c r="AM1955" t="s">
        <v>9354</v>
      </c>
      <c r="AN1955" t="s">
        <v>9355</v>
      </c>
      <c r="AO1955" t="s">
        <v>9356</v>
      </c>
      <c r="AS1955"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55" t="s">
        <v>122</v>
      </c>
      <c r="AU1955" s="11" t="s">
        <v>122</v>
      </c>
      <c r="AV1955" t="s">
        <v>8241</v>
      </c>
      <c r="AW1955" t="s">
        <v>123</v>
      </c>
      <c r="BI1955">
        <v>2</v>
      </c>
      <c r="BN1955" t="s">
        <v>9886</v>
      </c>
      <c r="BO1955" t="s">
        <v>9887</v>
      </c>
      <c r="CB1955" t="s">
        <v>133</v>
      </c>
      <c r="CC1955" t="s">
        <v>134</v>
      </c>
      <c r="CD1955">
        <v>1</v>
      </c>
      <c r="CE1955">
        <v>4</v>
      </c>
      <c r="CG1955" t="s">
        <v>135</v>
      </c>
    </row>
    <row r="1956" spans="1:85" x14ac:dyDescent="0.3">
      <c r="A1956" s="39">
        <v>6955</v>
      </c>
      <c r="B1956" t="s">
        <v>98</v>
      </c>
      <c r="C1956" t="s">
        <v>9892</v>
      </c>
      <c r="D1956" t="s">
        <v>137</v>
      </c>
      <c r="E1956" t="s">
        <v>9882</v>
      </c>
      <c r="F1956" t="s">
        <v>138</v>
      </c>
      <c r="G1956" s="12" t="s">
        <v>101</v>
      </c>
      <c r="H1956" t="s">
        <v>7330</v>
      </c>
      <c r="I1956" t="s">
        <v>9889</v>
      </c>
      <c r="J1956" t="s">
        <v>9893</v>
      </c>
      <c r="K1956" s="29" t="str">
        <f t="shared" si="260"/>
        <v>&lt;ul&gt;
&lt;li&gt;100% Polyester Face, Backing &amp; Filling.
&lt;li&gt;Luxury 7-Piece Micro suede Comforter Set
&lt;li&gt;Machine wash in cold water.
&lt;li&gt;
&lt;li&gt;
&lt;ul&gt;</v>
      </c>
      <c r="L1956" s="12" t="str">
        <f t="shared" si="257"/>
        <v xml:space="preserve">100% Polyester Face, Backing &amp; Filling.
Luxury 7-Piece Micro suede Comforter Set
Machine wash in cold water.
</v>
      </c>
      <c r="M1956" t="s">
        <v>9884</v>
      </c>
      <c r="N1956" s="12" t="str">
        <f t="shared" si="261"/>
        <v>100% Polyester Face, Backing &amp; Filling.
Luxury 7-Piece Micro suede Comforter Set
Machine wash in cold water.
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6" s="11" t="str">
        <f t="shared" si="258"/>
        <v>&lt;ul&gt;
&lt;li&gt;100% Polyester Face, Backing &amp; Filling.
&lt;li&gt;Luxury 7-Piece Micro suede Comforter Set
&lt;li&gt;Machine wash in cold water.
&lt;li&gt;
&lt;li&gt;
&lt;ul&gt;
COLORS OF THE PORT CREEK MICRO SUEDE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6" t="s">
        <v>9819</v>
      </c>
      <c r="Q1956" t="s">
        <v>9859</v>
      </c>
      <c r="R1956" t="s">
        <v>9821</v>
      </c>
      <c r="U1956" t="s">
        <v>9892</v>
      </c>
      <c r="V1956" t="s">
        <v>9892</v>
      </c>
      <c r="W1956" s="20" t="s">
        <v>9894</v>
      </c>
      <c r="X1956" s="20" t="s">
        <v>9894</v>
      </c>
      <c r="Y1956" t="s">
        <v>9350</v>
      </c>
      <c r="Z1956" t="s">
        <v>9351</v>
      </c>
      <c r="AA1956" t="s">
        <v>113</v>
      </c>
      <c r="AB1956" s="12" t="s">
        <v>114</v>
      </c>
      <c r="AC1956" t="str">
        <f t="shared" si="262"/>
        <v>169.99</v>
      </c>
      <c r="AD1956" s="13" t="s">
        <v>9866</v>
      </c>
      <c r="AE1956" s="93">
        <f>AD1956+AG1956</f>
        <v>122.99</v>
      </c>
      <c r="AG1956">
        <v>5</v>
      </c>
      <c r="AI1956" t="s">
        <v>113</v>
      </c>
      <c r="AJ1956" s="11" t="s">
        <v>116</v>
      </c>
      <c r="AK1956" t="s">
        <v>9366</v>
      </c>
      <c r="AL1956" t="s">
        <v>9367</v>
      </c>
      <c r="AM1956" t="s">
        <v>9368</v>
      </c>
      <c r="AN1956" t="s">
        <v>9369</v>
      </c>
      <c r="AO1956" t="s">
        <v>9370</v>
      </c>
      <c r="AS1956"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56" t="s">
        <v>122</v>
      </c>
      <c r="AU1956" s="11" t="s">
        <v>122</v>
      </c>
      <c r="AV1956" t="s">
        <v>8241</v>
      </c>
      <c r="AW1956" t="s">
        <v>123</v>
      </c>
      <c r="BI1956">
        <v>2</v>
      </c>
      <c r="BN1956" t="s">
        <v>9886</v>
      </c>
      <c r="BO1956" t="s">
        <v>9887</v>
      </c>
      <c r="CB1956" t="s">
        <v>133</v>
      </c>
      <c r="CC1956" t="s">
        <v>134</v>
      </c>
      <c r="CD1956">
        <v>1</v>
      </c>
      <c r="CE1956">
        <v>4</v>
      </c>
      <c r="CG1956" t="s">
        <v>135</v>
      </c>
    </row>
    <row r="1957" spans="1:85" x14ac:dyDescent="0.3">
      <c r="A1957" s="39">
        <v>6956</v>
      </c>
      <c r="B1957" t="s">
        <v>98</v>
      </c>
      <c r="C1957" t="s">
        <v>9895</v>
      </c>
      <c r="D1957" t="s">
        <v>100</v>
      </c>
      <c r="G1957" s="12"/>
      <c r="J1957" t="s">
        <v>9896</v>
      </c>
      <c r="K1957" s="29" t="str">
        <f t="shared" si="260"/>
        <v>&lt;ul&gt;
&lt;li&gt;100% Polyester Face, Backing &amp; Filling.
&lt;li&gt;Luxury 7-Piece Comforter Set
&lt;li&gt;Machine wash in cold water.
&lt;li&gt;
&lt;li&gt;
&lt;ul&gt;</v>
      </c>
      <c r="L1957" s="12" t="str">
        <f t="shared" si="257"/>
        <v xml:space="preserve">100% Polyester Face, Backing &amp; Filling.
Luxury 7-Piece Comforter Set
Machine wash in cold water.
</v>
      </c>
      <c r="M1957" t="s">
        <v>9897</v>
      </c>
      <c r="N1957" s="12" t="str">
        <f t="shared" si="261"/>
        <v>100% Polyester Face, Backing &amp; Filling.
Luxury 7-Piece Comforter Set
Machine wash in cold water.
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7" s="11" t="str">
        <f t="shared" si="258"/>
        <v>&lt;ul&gt;
&lt;li&gt;100% Polyester Face, Backing &amp; Filling.
&lt;li&gt;Luxury 7-Piece Comforter Set
&lt;li&gt;Machine wash in cold water.
&lt;li&gt;
&lt;li&gt;
&lt;ul&gt;
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7" t="s">
        <v>9819</v>
      </c>
      <c r="Q1957" t="s">
        <v>9820</v>
      </c>
      <c r="R1957" t="s">
        <v>9821</v>
      </c>
      <c r="U1957" t="s">
        <v>9895</v>
      </c>
      <c r="V1957" t="s">
        <v>9895</v>
      </c>
      <c r="W1957" s="20" t="s">
        <v>9898</v>
      </c>
      <c r="X1957" s="20" t="s">
        <v>9898</v>
      </c>
      <c r="Y1957" t="s">
        <v>9350</v>
      </c>
      <c r="Z1957" t="s">
        <v>9351</v>
      </c>
      <c r="AA1957" t="s">
        <v>113</v>
      </c>
      <c r="AB1957" s="12" t="s">
        <v>114</v>
      </c>
      <c r="AC1957" t="str">
        <f t="shared" si="262"/>
        <v>0.99</v>
      </c>
      <c r="AE1957" s="93"/>
      <c r="AG1957">
        <v>5</v>
      </c>
      <c r="AI1957" t="s">
        <v>113</v>
      </c>
      <c r="AJ1957" s="11" t="s">
        <v>116</v>
      </c>
      <c r="AK1957" t="s">
        <v>9352</v>
      </c>
      <c r="AL1957" t="s">
        <v>9353</v>
      </c>
      <c r="AM1957" t="s">
        <v>9354</v>
      </c>
      <c r="AN1957" t="s">
        <v>9355</v>
      </c>
      <c r="AO1957" t="s">
        <v>9356</v>
      </c>
      <c r="AS1957"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57" t="s">
        <v>122</v>
      </c>
      <c r="AU1957" s="11" t="s">
        <v>122</v>
      </c>
      <c r="AV1957" t="s">
        <v>8241</v>
      </c>
      <c r="AW1957" t="s">
        <v>123</v>
      </c>
      <c r="BI1957">
        <v>2</v>
      </c>
      <c r="BN1957" t="s">
        <v>9899</v>
      </c>
      <c r="BO1957" t="s">
        <v>9900</v>
      </c>
      <c r="CB1957" t="s">
        <v>133</v>
      </c>
      <c r="CC1957" t="s">
        <v>134</v>
      </c>
      <c r="CD1957">
        <v>1</v>
      </c>
      <c r="CE1957">
        <v>4</v>
      </c>
      <c r="CG1957" t="s">
        <v>135</v>
      </c>
    </row>
    <row r="1958" spans="1:85" x14ac:dyDescent="0.3">
      <c r="A1958" s="39">
        <v>6957</v>
      </c>
      <c r="B1958" t="s">
        <v>98</v>
      </c>
      <c r="C1958" t="s">
        <v>9901</v>
      </c>
      <c r="D1958" t="s">
        <v>137</v>
      </c>
      <c r="E1958" t="s">
        <v>9895</v>
      </c>
      <c r="F1958" t="s">
        <v>138</v>
      </c>
      <c r="G1958" s="12" t="s">
        <v>101</v>
      </c>
      <c r="H1958" t="s">
        <v>7320</v>
      </c>
      <c r="I1958" t="s">
        <v>8300</v>
      </c>
      <c r="J1958" t="s">
        <v>9902</v>
      </c>
      <c r="K1958" s="29" t="str">
        <f t="shared" si="260"/>
        <v>&lt;ul&gt;
&lt;li&gt;100% Polyester Face, Backing &amp; Filling.
&lt;li&gt;Luxury 7-Piece Comforter Set
&lt;li&gt;Machine wash in cold water.
&lt;li&gt;
&lt;li&gt;
&lt;ul&gt;</v>
      </c>
      <c r="L1958" s="12" t="str">
        <f t="shared" si="257"/>
        <v xml:space="preserve">100% Polyester Face, Backing &amp; Filling.
Luxury 7-Piece Comforter Set
Machine wash in cold water.
</v>
      </c>
      <c r="M1958" t="s">
        <v>9897</v>
      </c>
      <c r="N1958" s="12" t="str">
        <f t="shared" si="261"/>
        <v>100% Polyester Face, Backing &amp; Filling.
Luxury 7-Piece Comforter Set
Machine wash in cold water.
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8" s="11" t="str">
        <f t="shared" si="258"/>
        <v>&lt;ul&gt;
&lt;li&gt;100% Polyester Face, Backing &amp; Filling.
&lt;li&gt;Luxury 7-Piece Comforter Set
&lt;li&gt;Machine wash in cold water.
&lt;li&gt;
&lt;li&gt;
&lt;ul&gt;
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8" t="s">
        <v>9819</v>
      </c>
      <c r="Q1958" t="s">
        <v>9820</v>
      </c>
      <c r="R1958" t="s">
        <v>9821</v>
      </c>
      <c r="U1958" t="s">
        <v>9901</v>
      </c>
      <c r="V1958" t="s">
        <v>9901</v>
      </c>
      <c r="W1958" s="20" t="s">
        <v>9903</v>
      </c>
      <c r="X1958" s="20" t="s">
        <v>9903</v>
      </c>
      <c r="Y1958" t="s">
        <v>9350</v>
      </c>
      <c r="Z1958" t="s">
        <v>9351</v>
      </c>
      <c r="AA1958" t="s">
        <v>113</v>
      </c>
      <c r="AB1958" s="12" t="s">
        <v>114</v>
      </c>
      <c r="AC1958" t="str">
        <f t="shared" si="262"/>
        <v>150.99</v>
      </c>
      <c r="AD1958" s="13" t="s">
        <v>9828</v>
      </c>
      <c r="AE1958" s="93">
        <f>AD1958+AG1958</f>
        <v>109.99</v>
      </c>
      <c r="AG1958">
        <v>5</v>
      </c>
      <c r="AI1958" t="s">
        <v>113</v>
      </c>
      <c r="AJ1958" s="11" t="s">
        <v>116</v>
      </c>
      <c r="AK1958" t="s">
        <v>9352</v>
      </c>
      <c r="AL1958" t="s">
        <v>9353</v>
      </c>
      <c r="AM1958" t="s">
        <v>9354</v>
      </c>
      <c r="AN1958" t="s">
        <v>9355</v>
      </c>
      <c r="AO1958" t="s">
        <v>9356</v>
      </c>
      <c r="AS1958"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58" t="s">
        <v>122</v>
      </c>
      <c r="AU1958" s="11" t="s">
        <v>122</v>
      </c>
      <c r="AV1958" t="s">
        <v>8241</v>
      </c>
      <c r="AW1958" t="s">
        <v>123</v>
      </c>
      <c r="BI1958">
        <v>2</v>
      </c>
      <c r="BN1958" t="s">
        <v>9899</v>
      </c>
      <c r="BO1958" t="s">
        <v>9900</v>
      </c>
      <c r="CB1958" t="s">
        <v>133</v>
      </c>
      <c r="CC1958" t="s">
        <v>134</v>
      </c>
      <c r="CD1958">
        <v>1</v>
      </c>
      <c r="CE1958">
        <v>4</v>
      </c>
      <c r="CG1958" t="s">
        <v>135</v>
      </c>
    </row>
    <row r="1959" spans="1:85" x14ac:dyDescent="0.3">
      <c r="A1959" s="39">
        <v>6958</v>
      </c>
      <c r="B1959" t="s">
        <v>98</v>
      </c>
      <c r="C1959" t="s">
        <v>9904</v>
      </c>
      <c r="D1959" t="s">
        <v>137</v>
      </c>
      <c r="E1959" t="s">
        <v>9895</v>
      </c>
      <c r="F1959" t="s">
        <v>138</v>
      </c>
      <c r="G1959" s="12" t="s">
        <v>101</v>
      </c>
      <c r="H1959" t="s">
        <v>7330</v>
      </c>
      <c r="I1959" t="s">
        <v>8300</v>
      </c>
      <c r="J1959" t="s">
        <v>9905</v>
      </c>
      <c r="K1959" s="29" t="str">
        <f t="shared" si="260"/>
        <v>&lt;ul&gt;
&lt;li&gt;100% Polyester Face, Backing &amp; Filling.
&lt;li&gt;Luxury 7-Piece Comforter Set
&lt;li&gt;Machine wash in cold water.
&lt;li&gt;
&lt;li&gt;
&lt;ul&gt;</v>
      </c>
      <c r="L1959" s="12" t="str">
        <f t="shared" si="257"/>
        <v xml:space="preserve">100% Polyester Face, Backing &amp; Filling.
Luxury 7-Piece Comforter Set
Machine wash in cold water.
</v>
      </c>
      <c r="M1959" t="s">
        <v>9897</v>
      </c>
      <c r="N1959" s="12" t="str">
        <f t="shared" si="261"/>
        <v>100% Polyester Face, Backing &amp; Filling.
Luxury 7-Piece Comforter Set
Machine wash in cold water.
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59" s="11" t="str">
        <f t="shared" si="258"/>
        <v>&lt;ul&gt;
&lt;li&gt;100% Polyester Face, Backing &amp; Filling.
&lt;li&gt;Luxury 7-Piece Comforter Set
&lt;li&gt;Machine wash in cold water.
&lt;li&gt;
&lt;li&gt;
&lt;ul&gt;
THE COLORS OF THE LAMA FLORAL LUXURY 7-PIECE COMFORTER SET ARE A COMBINATION OF BLACK, GRAY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59" t="s">
        <v>9819</v>
      </c>
      <c r="Q1959" t="s">
        <v>9820</v>
      </c>
      <c r="R1959" t="s">
        <v>9821</v>
      </c>
      <c r="U1959" t="s">
        <v>9904</v>
      </c>
      <c r="V1959" t="s">
        <v>9904</v>
      </c>
      <c r="W1959" s="20" t="s">
        <v>9906</v>
      </c>
      <c r="X1959" s="20" t="s">
        <v>9906</v>
      </c>
      <c r="Y1959" t="s">
        <v>9350</v>
      </c>
      <c r="Z1959" t="s">
        <v>9351</v>
      </c>
      <c r="AA1959" t="s">
        <v>113</v>
      </c>
      <c r="AB1959" s="12" t="s">
        <v>114</v>
      </c>
      <c r="AC1959" t="str">
        <f t="shared" si="262"/>
        <v>150.99</v>
      </c>
      <c r="AD1959" s="13" t="s">
        <v>9828</v>
      </c>
      <c r="AE1959" s="93">
        <f>AD1959+AG1959</f>
        <v>109.99</v>
      </c>
      <c r="AG1959">
        <v>5</v>
      </c>
      <c r="AI1959" t="s">
        <v>113</v>
      </c>
      <c r="AJ1959" s="11" t="s">
        <v>116</v>
      </c>
      <c r="AK1959" t="s">
        <v>9366</v>
      </c>
      <c r="AL1959" t="s">
        <v>9367</v>
      </c>
      <c r="AM1959" t="s">
        <v>9368</v>
      </c>
      <c r="AN1959" t="s">
        <v>9369</v>
      </c>
      <c r="AO1959" t="s">
        <v>9370</v>
      </c>
      <c r="AS1959"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59" t="s">
        <v>122</v>
      </c>
      <c r="AU1959" s="11" t="s">
        <v>122</v>
      </c>
      <c r="AV1959" t="s">
        <v>8241</v>
      </c>
      <c r="AW1959" t="s">
        <v>123</v>
      </c>
      <c r="BI1959">
        <v>2</v>
      </c>
      <c r="BN1959" t="s">
        <v>9899</v>
      </c>
      <c r="BO1959" t="s">
        <v>9900</v>
      </c>
      <c r="CB1959" t="s">
        <v>133</v>
      </c>
      <c r="CC1959" t="s">
        <v>134</v>
      </c>
      <c r="CD1959">
        <v>1</v>
      </c>
      <c r="CE1959">
        <v>4</v>
      </c>
      <c r="CG1959" t="s">
        <v>135</v>
      </c>
    </row>
    <row r="1960" spans="1:85" x14ac:dyDescent="0.3">
      <c r="A1960" s="39">
        <v>6959</v>
      </c>
      <c r="B1960" t="s">
        <v>98</v>
      </c>
      <c r="C1960" t="s">
        <v>9907</v>
      </c>
      <c r="D1960" t="s">
        <v>100</v>
      </c>
      <c r="G1960" s="12"/>
      <c r="J1960" t="s">
        <v>9908</v>
      </c>
      <c r="K1960" s="29" t="str">
        <f t="shared" si="260"/>
        <v>&lt;ul&gt;
&lt;li&gt;100% Polyester Face, Backing &amp; Filling.
&lt;li&gt;Luxury 7-Piece Comforter Set
&lt;li&gt;Machine wash in cold water.
&lt;li&gt;
&lt;li&gt;
&lt;ul&gt;</v>
      </c>
      <c r="L1960" s="12" t="str">
        <f t="shared" si="257"/>
        <v xml:space="preserve">100% Polyester Face, Backing &amp; Filling.
Luxury 7-Piece Comforter Set
Machine wash in cold water.
</v>
      </c>
      <c r="M1960" t="s">
        <v>9909</v>
      </c>
      <c r="N1960" s="12" t="str">
        <f t="shared" si="261"/>
        <v>100% Polyester Face, Backing &amp; Filling.
Luxury 7-Piece Comforter Set
Machine wash in cold water.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0" s="11" t="str">
        <f t="shared" si="258"/>
        <v>&lt;ul&gt;
&lt;li&gt;100% Polyester Face, Backing &amp; Filling.
&lt;li&gt;Luxury 7-Piece Comforter Set
&lt;li&gt;Machine wash in cold water.
&lt;li&gt;
&lt;li&gt;
&lt;ul&gt;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0" t="s">
        <v>9819</v>
      </c>
      <c r="Q1960" t="s">
        <v>9820</v>
      </c>
      <c r="R1960" t="s">
        <v>9821</v>
      </c>
      <c r="U1960" t="s">
        <v>9907</v>
      </c>
      <c r="V1960" t="s">
        <v>9907</v>
      </c>
      <c r="W1960" s="20" t="s">
        <v>9910</v>
      </c>
      <c r="X1960" s="20" t="s">
        <v>9910</v>
      </c>
      <c r="Y1960" t="s">
        <v>9350</v>
      </c>
      <c r="Z1960" t="s">
        <v>9351</v>
      </c>
      <c r="AA1960" t="s">
        <v>113</v>
      </c>
      <c r="AB1960" s="12" t="s">
        <v>114</v>
      </c>
      <c r="AC1960" t="str">
        <f t="shared" si="262"/>
        <v>0.99</v>
      </c>
      <c r="AE1960" s="93"/>
      <c r="AG1960">
        <v>5</v>
      </c>
      <c r="AI1960" t="s">
        <v>113</v>
      </c>
      <c r="AJ1960" s="11" t="s">
        <v>116</v>
      </c>
      <c r="AK1960" t="s">
        <v>9352</v>
      </c>
      <c r="AL1960" t="s">
        <v>9353</v>
      </c>
      <c r="AM1960" t="s">
        <v>9354</v>
      </c>
      <c r="AN1960" t="s">
        <v>9355</v>
      </c>
      <c r="AO1960" t="s">
        <v>9356</v>
      </c>
      <c r="AS1960"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0" t="s">
        <v>122</v>
      </c>
      <c r="AU1960" s="11" t="s">
        <v>122</v>
      </c>
      <c r="AV1960" t="s">
        <v>8241</v>
      </c>
      <c r="AW1960" t="s">
        <v>123</v>
      </c>
      <c r="BI1960">
        <v>2</v>
      </c>
      <c r="BN1960" t="s">
        <v>9911</v>
      </c>
      <c r="BO1960" t="s">
        <v>9912</v>
      </c>
      <c r="CB1960" t="s">
        <v>133</v>
      </c>
      <c r="CC1960" t="s">
        <v>134</v>
      </c>
      <c r="CD1960">
        <v>1</v>
      </c>
      <c r="CE1960">
        <v>4</v>
      </c>
      <c r="CG1960" t="s">
        <v>135</v>
      </c>
    </row>
    <row r="1961" spans="1:85" x14ac:dyDescent="0.3">
      <c r="A1961" s="39">
        <v>6960</v>
      </c>
      <c r="B1961" t="s">
        <v>98</v>
      </c>
      <c r="C1961" t="s">
        <v>9913</v>
      </c>
      <c r="D1961" t="s">
        <v>137</v>
      </c>
      <c r="E1961" t="s">
        <v>9907</v>
      </c>
      <c r="F1961" t="s">
        <v>138</v>
      </c>
      <c r="G1961" s="12" t="s">
        <v>101</v>
      </c>
      <c r="H1961" t="s">
        <v>7320</v>
      </c>
      <c r="I1961" t="s">
        <v>9914</v>
      </c>
      <c r="J1961" t="s">
        <v>9915</v>
      </c>
      <c r="K1961" s="29" t="str">
        <f t="shared" si="260"/>
        <v>&lt;ul&gt;
&lt;li&gt;100% Polyester Face, Backing &amp; Filling.
&lt;li&gt;Luxury 7-Piece Comforter Set
&lt;li&gt;Machine wash in cold water.
&lt;li&gt;
&lt;li&gt;
&lt;ul&gt;</v>
      </c>
      <c r="L1961" s="12" t="str">
        <f t="shared" si="257"/>
        <v xml:space="preserve">100% Polyester Face, Backing &amp; Filling.
Luxury 7-Piece Comforter Set
Machine wash in cold water.
</v>
      </c>
      <c r="M1961" t="s">
        <v>9909</v>
      </c>
      <c r="N1961" s="12" t="str">
        <f t="shared" si="261"/>
        <v>100% Polyester Face, Backing &amp; Filling.
Luxury 7-Piece Comforter Set
Machine wash in cold water.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1" s="11" t="str">
        <f t="shared" si="258"/>
        <v>&lt;ul&gt;
&lt;li&gt;100% Polyester Face, Backing &amp; Filling.
&lt;li&gt;Luxury 7-Piece Comforter Set
&lt;li&gt;Machine wash in cold water.
&lt;li&gt;
&lt;li&gt;
&lt;ul&gt;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1" t="s">
        <v>9819</v>
      </c>
      <c r="Q1961" t="s">
        <v>9820</v>
      </c>
      <c r="R1961" t="s">
        <v>9821</v>
      </c>
      <c r="U1961" t="s">
        <v>9913</v>
      </c>
      <c r="V1961" t="s">
        <v>9913</v>
      </c>
      <c r="W1961" s="20" t="s">
        <v>9916</v>
      </c>
      <c r="X1961" s="20" t="s">
        <v>9916</v>
      </c>
      <c r="Y1961" t="s">
        <v>9350</v>
      </c>
      <c r="Z1961" t="s">
        <v>9351</v>
      </c>
      <c r="AA1961" t="s">
        <v>113</v>
      </c>
      <c r="AB1961" s="12" t="s">
        <v>114</v>
      </c>
      <c r="AC1961" t="str">
        <f t="shared" si="262"/>
        <v>150.99</v>
      </c>
      <c r="AD1961" s="13" t="s">
        <v>9828</v>
      </c>
      <c r="AE1961" s="93">
        <f>AD1961+AG1961</f>
        <v>109.99</v>
      </c>
      <c r="AG1961">
        <v>5</v>
      </c>
      <c r="AI1961" t="s">
        <v>113</v>
      </c>
      <c r="AJ1961" s="11" t="s">
        <v>116</v>
      </c>
      <c r="AK1961" t="s">
        <v>9352</v>
      </c>
      <c r="AL1961" t="s">
        <v>9353</v>
      </c>
      <c r="AM1961" t="s">
        <v>9354</v>
      </c>
      <c r="AN1961" t="s">
        <v>9355</v>
      </c>
      <c r="AO1961" t="s">
        <v>9356</v>
      </c>
      <c r="AS1961"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1" t="s">
        <v>122</v>
      </c>
      <c r="AU1961" s="11" t="s">
        <v>122</v>
      </c>
      <c r="AV1961" t="s">
        <v>8241</v>
      </c>
      <c r="AW1961" t="s">
        <v>123</v>
      </c>
      <c r="BI1961">
        <v>2</v>
      </c>
      <c r="BN1961" t="s">
        <v>9911</v>
      </c>
      <c r="BO1961" t="s">
        <v>9912</v>
      </c>
      <c r="CB1961" t="s">
        <v>133</v>
      </c>
      <c r="CC1961" t="s">
        <v>134</v>
      </c>
      <c r="CD1961">
        <v>1</v>
      </c>
      <c r="CE1961">
        <v>4</v>
      </c>
      <c r="CG1961" t="s">
        <v>135</v>
      </c>
    </row>
    <row r="1962" spans="1:85" x14ac:dyDescent="0.3">
      <c r="A1962" s="39">
        <v>6961</v>
      </c>
      <c r="B1962" t="s">
        <v>98</v>
      </c>
      <c r="C1962" t="s">
        <v>9917</v>
      </c>
      <c r="D1962" t="s">
        <v>137</v>
      </c>
      <c r="E1962" t="s">
        <v>9907</v>
      </c>
      <c r="F1962" t="s">
        <v>138</v>
      </c>
      <c r="G1962" s="12" t="s">
        <v>101</v>
      </c>
      <c r="H1962" t="s">
        <v>7330</v>
      </c>
      <c r="I1962" t="s">
        <v>9914</v>
      </c>
      <c r="J1962" t="s">
        <v>9918</v>
      </c>
      <c r="K1962" s="29" t="str">
        <f t="shared" si="260"/>
        <v>&lt;ul&gt;
&lt;li&gt;100% Polyester Face, Backing &amp; Filling.
&lt;li&gt;Luxury 7-Piece Comforter Set
&lt;li&gt;Machine wash in cold water.
&lt;li&gt;
&lt;li&gt;
&lt;ul&gt;</v>
      </c>
      <c r="L1962" s="12" t="str">
        <f t="shared" si="257"/>
        <v xml:space="preserve">100% Polyester Face, Backing &amp; Filling.
Luxury 7-Piece Comforter Set
Machine wash in cold water.
</v>
      </c>
      <c r="M1962" t="s">
        <v>9909</v>
      </c>
      <c r="N1962" s="12" t="str">
        <f t="shared" si="261"/>
        <v>100% Polyester Face, Backing &amp; Filling.
Luxury 7-Piece Comforter Set
Machine wash in cold water.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2" s="11" t="str">
        <f t="shared" si="258"/>
        <v>&lt;ul&gt;
&lt;li&gt;100% Polyester Face, Backing &amp; Filling.
&lt;li&gt;Luxury 7-Piece Comforter Set
&lt;li&gt;Machine wash in cold water.
&lt;li&gt;
&lt;li&gt;
&lt;ul&gt;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2" t="s">
        <v>9819</v>
      </c>
      <c r="Q1962" t="s">
        <v>9820</v>
      </c>
      <c r="R1962" t="s">
        <v>9821</v>
      </c>
      <c r="U1962" t="s">
        <v>9917</v>
      </c>
      <c r="V1962" t="s">
        <v>9917</v>
      </c>
      <c r="W1962" s="20" t="s">
        <v>9919</v>
      </c>
      <c r="X1962" s="20" t="s">
        <v>9919</v>
      </c>
      <c r="Y1962" t="s">
        <v>9350</v>
      </c>
      <c r="Z1962" t="s">
        <v>9351</v>
      </c>
      <c r="AA1962" t="s">
        <v>113</v>
      </c>
      <c r="AB1962" s="12" t="s">
        <v>114</v>
      </c>
      <c r="AC1962" t="str">
        <f t="shared" si="262"/>
        <v>150.99</v>
      </c>
      <c r="AD1962" s="13" t="s">
        <v>9828</v>
      </c>
      <c r="AE1962" s="93">
        <f>AD1962+AG1962</f>
        <v>109.99</v>
      </c>
      <c r="AG1962">
        <v>5</v>
      </c>
      <c r="AI1962" t="s">
        <v>113</v>
      </c>
      <c r="AJ1962" s="11" t="s">
        <v>116</v>
      </c>
      <c r="AK1962" t="s">
        <v>9366</v>
      </c>
      <c r="AL1962" t="s">
        <v>9367</v>
      </c>
      <c r="AM1962" t="s">
        <v>9368</v>
      </c>
      <c r="AN1962" t="s">
        <v>9369</v>
      </c>
      <c r="AO1962" t="s">
        <v>9370</v>
      </c>
      <c r="AS1962"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62" t="s">
        <v>122</v>
      </c>
      <c r="AU1962" s="11" t="s">
        <v>122</v>
      </c>
      <c r="AV1962" t="s">
        <v>8241</v>
      </c>
      <c r="AW1962" t="s">
        <v>123</v>
      </c>
      <c r="BI1962">
        <v>2</v>
      </c>
      <c r="BN1962" t="s">
        <v>9911</v>
      </c>
      <c r="BO1962" t="s">
        <v>9912</v>
      </c>
      <c r="CB1962" t="s">
        <v>133</v>
      </c>
      <c r="CC1962" t="s">
        <v>134</v>
      </c>
      <c r="CD1962">
        <v>1</v>
      </c>
      <c r="CE1962">
        <v>4</v>
      </c>
      <c r="CG1962" t="s">
        <v>135</v>
      </c>
    </row>
    <row r="1963" spans="1:85" x14ac:dyDescent="0.3">
      <c r="A1963" s="39">
        <v>6962</v>
      </c>
      <c r="B1963" t="s">
        <v>98</v>
      </c>
      <c r="C1963" t="s">
        <v>9920</v>
      </c>
      <c r="D1963" t="s">
        <v>100</v>
      </c>
      <c r="G1963" s="12"/>
      <c r="J1963" t="s">
        <v>9921</v>
      </c>
      <c r="K1963" s="29" t="str">
        <f t="shared" si="260"/>
        <v>&lt;ul&gt;
&lt;li&gt;100% Polyester Face, Backing &amp; Filling.
&lt;li&gt;Luxury 7-Piece Comforter Set
&lt;li&gt;Machine wash in cold water.
&lt;li&gt;
&lt;li&gt;
&lt;ul&gt;</v>
      </c>
      <c r="L1963" s="12" t="str">
        <f t="shared" si="257"/>
        <v xml:space="preserve">100% Polyester Face, Backing &amp; Filling.
Luxury 7-Piece Comforter Set
Machine wash in cold water.
</v>
      </c>
      <c r="M1963" t="s">
        <v>9909</v>
      </c>
      <c r="N1963" s="12" t="str">
        <f t="shared" si="261"/>
        <v>100% Polyester Face, Backing &amp; Filling.
Luxury 7-Piece Comforter Set
Machine wash in cold water.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3" s="11" t="str">
        <f t="shared" si="258"/>
        <v>&lt;ul&gt;
&lt;li&gt;100% Polyester Face, Backing &amp; Filling.
&lt;li&gt;Luxury 7-Piece Comforter Set
&lt;li&gt;Machine wash in cold water.
&lt;li&gt;
&lt;li&gt;
&lt;ul&gt;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3" t="s">
        <v>9819</v>
      </c>
      <c r="Q1963" t="s">
        <v>9820</v>
      </c>
      <c r="R1963" t="s">
        <v>9821</v>
      </c>
      <c r="U1963" t="s">
        <v>9920</v>
      </c>
      <c r="V1963" t="s">
        <v>9920</v>
      </c>
      <c r="W1963" s="20" t="s">
        <v>9922</v>
      </c>
      <c r="X1963" s="20" t="s">
        <v>9922</v>
      </c>
      <c r="Y1963" t="s">
        <v>9350</v>
      </c>
      <c r="Z1963" t="s">
        <v>9351</v>
      </c>
      <c r="AA1963" t="s">
        <v>113</v>
      </c>
      <c r="AB1963" s="12" t="s">
        <v>114</v>
      </c>
      <c r="AC1963" t="str">
        <f t="shared" si="262"/>
        <v>0.99</v>
      </c>
      <c r="AE1963" s="93"/>
      <c r="AG1963">
        <v>5</v>
      </c>
      <c r="AI1963" t="s">
        <v>113</v>
      </c>
      <c r="AJ1963" s="11" t="s">
        <v>116</v>
      </c>
      <c r="AK1963" t="s">
        <v>9352</v>
      </c>
      <c r="AL1963" t="s">
        <v>9353</v>
      </c>
      <c r="AM1963" t="s">
        <v>9354</v>
      </c>
      <c r="AN1963" t="s">
        <v>9355</v>
      </c>
      <c r="AO1963" t="s">
        <v>9356</v>
      </c>
      <c r="AS1963"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3" t="s">
        <v>122</v>
      </c>
      <c r="AU1963" s="11" t="s">
        <v>122</v>
      </c>
      <c r="AV1963" t="s">
        <v>8241</v>
      </c>
      <c r="AW1963" t="s">
        <v>123</v>
      </c>
      <c r="BI1963">
        <v>2</v>
      </c>
      <c r="BN1963" t="s">
        <v>9923</v>
      </c>
      <c r="BO1963" t="s">
        <v>9924</v>
      </c>
      <c r="CB1963" t="s">
        <v>133</v>
      </c>
      <c r="CC1963" t="s">
        <v>134</v>
      </c>
      <c r="CD1963">
        <v>1</v>
      </c>
      <c r="CE1963">
        <v>4</v>
      </c>
      <c r="CG1963" t="s">
        <v>135</v>
      </c>
    </row>
    <row r="1964" spans="1:85" x14ac:dyDescent="0.3">
      <c r="A1964" s="39">
        <v>6963</v>
      </c>
      <c r="B1964" t="s">
        <v>98</v>
      </c>
      <c r="C1964" t="s">
        <v>9925</v>
      </c>
      <c r="D1964" t="s">
        <v>137</v>
      </c>
      <c r="E1964" t="s">
        <v>9920</v>
      </c>
      <c r="F1964" t="s">
        <v>138</v>
      </c>
      <c r="G1964" s="12" t="s">
        <v>101</v>
      </c>
      <c r="H1964" t="s">
        <v>7320</v>
      </c>
      <c r="I1964" t="s">
        <v>7370</v>
      </c>
      <c r="J1964" t="s">
        <v>9926</v>
      </c>
      <c r="K1964" s="29" t="str">
        <f t="shared" si="260"/>
        <v>&lt;ul&gt;
&lt;li&gt;100% Polyester Face, Backing &amp; Filling.
&lt;li&gt;Luxury 7-Piece Comforter Set
&lt;li&gt;Machine wash in cold water.
&lt;li&gt;
&lt;li&gt;
&lt;ul&gt;</v>
      </c>
      <c r="L1964" s="12" t="str">
        <f t="shared" si="257"/>
        <v xml:space="preserve">100% Polyester Face, Backing &amp; Filling.
Luxury 7-Piece Comforter Set
Machine wash in cold water.
</v>
      </c>
      <c r="M1964" t="s">
        <v>9909</v>
      </c>
      <c r="N1964" s="12" t="str">
        <f t="shared" si="261"/>
        <v>100% Polyester Face, Backing &amp; Filling.
Luxury 7-Piece Comforter Set
Machine wash in cold water.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4" s="11" t="str">
        <f t="shared" si="258"/>
        <v>&lt;ul&gt;
&lt;li&gt;100% Polyester Face, Backing &amp; Filling.
&lt;li&gt;Luxury 7-Piece Comforter Set
&lt;li&gt;Machine wash in cold water.
&lt;li&gt;
&lt;li&gt;
&lt;ul&gt;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4" t="s">
        <v>9819</v>
      </c>
      <c r="Q1964" t="s">
        <v>9820</v>
      </c>
      <c r="R1964" t="s">
        <v>9821</v>
      </c>
      <c r="U1964" t="s">
        <v>9925</v>
      </c>
      <c r="V1964" t="s">
        <v>9925</v>
      </c>
      <c r="W1964" s="20" t="s">
        <v>9927</v>
      </c>
      <c r="X1964" s="20" t="s">
        <v>9927</v>
      </c>
      <c r="Y1964" t="s">
        <v>9350</v>
      </c>
      <c r="Z1964" t="s">
        <v>9351</v>
      </c>
      <c r="AA1964" t="s">
        <v>113</v>
      </c>
      <c r="AB1964" s="12" t="s">
        <v>114</v>
      </c>
      <c r="AC1964" t="str">
        <f t="shared" si="262"/>
        <v>150.99</v>
      </c>
      <c r="AD1964" s="13" t="s">
        <v>9828</v>
      </c>
      <c r="AE1964" s="93">
        <f>AD1964+AG1964</f>
        <v>109.99</v>
      </c>
      <c r="AG1964">
        <v>5</v>
      </c>
      <c r="AI1964" t="s">
        <v>113</v>
      </c>
      <c r="AJ1964" s="11" t="s">
        <v>116</v>
      </c>
      <c r="AK1964" t="s">
        <v>9352</v>
      </c>
      <c r="AL1964" t="s">
        <v>9353</v>
      </c>
      <c r="AM1964" t="s">
        <v>9354</v>
      </c>
      <c r="AN1964" t="s">
        <v>9355</v>
      </c>
      <c r="AO1964" t="s">
        <v>9356</v>
      </c>
      <c r="AS1964"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4" t="s">
        <v>122</v>
      </c>
      <c r="AU1964" s="11" t="s">
        <v>122</v>
      </c>
      <c r="AV1964" t="s">
        <v>8241</v>
      </c>
      <c r="AW1964" t="s">
        <v>123</v>
      </c>
      <c r="BI1964">
        <v>2</v>
      </c>
      <c r="BN1964" t="s">
        <v>9923</v>
      </c>
      <c r="BO1964" t="s">
        <v>9924</v>
      </c>
      <c r="CB1964" t="s">
        <v>133</v>
      </c>
      <c r="CC1964" t="s">
        <v>134</v>
      </c>
      <c r="CD1964">
        <v>1</v>
      </c>
      <c r="CE1964">
        <v>4</v>
      </c>
      <c r="CG1964" t="s">
        <v>135</v>
      </c>
    </row>
    <row r="1965" spans="1:85" x14ac:dyDescent="0.3">
      <c r="A1965" s="39">
        <v>6964</v>
      </c>
      <c r="B1965" t="s">
        <v>98</v>
      </c>
      <c r="C1965" t="s">
        <v>9928</v>
      </c>
      <c r="D1965" t="s">
        <v>137</v>
      </c>
      <c r="E1965" t="s">
        <v>9920</v>
      </c>
      <c r="F1965" t="s">
        <v>138</v>
      </c>
      <c r="G1965" s="12" t="s">
        <v>101</v>
      </c>
      <c r="H1965" t="s">
        <v>7330</v>
      </c>
      <c r="I1965" t="s">
        <v>7370</v>
      </c>
      <c r="J1965" t="s">
        <v>9929</v>
      </c>
      <c r="K1965" s="29" t="str">
        <f t="shared" si="260"/>
        <v>&lt;ul&gt;
&lt;li&gt;100% Polyester Face, Backing &amp; Filling.
&lt;li&gt;Luxury 7-Piece Comforter Set
&lt;li&gt;Machine wash in cold water.
&lt;li&gt;
&lt;li&gt;
&lt;ul&gt;</v>
      </c>
      <c r="L1965" s="12" t="str">
        <f t="shared" si="257"/>
        <v xml:space="preserve">100% Polyester Face, Backing &amp; Filling.
Luxury 7-Piece Comforter Set
Machine wash in cold water.
</v>
      </c>
      <c r="M1965" t="s">
        <v>9909</v>
      </c>
      <c r="N1965" s="12" t="str">
        <f t="shared" si="261"/>
        <v>100% Polyester Face, Backing &amp; Filling.
Luxury 7-Piece Comforter Set
Machine wash in cold water.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5" s="11" t="str">
        <f t="shared" si="258"/>
        <v>&lt;ul&gt;
&lt;li&gt;100% Polyester Face, Backing &amp; Filling.
&lt;li&gt;Luxury 7-Piece Comforter Set
&lt;li&gt;Machine wash in cold water.
&lt;li&gt;
&lt;li&gt;
&lt;ul&gt;
THE COLORS OF THE SANTA FE GRAY 7-PIECE COMFORTER SET ARE A COMBINATION OF BLACK, IVORY AND BLUISH GRAY.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5" t="s">
        <v>9819</v>
      </c>
      <c r="Q1965" t="s">
        <v>9820</v>
      </c>
      <c r="R1965" t="s">
        <v>9821</v>
      </c>
      <c r="U1965" t="s">
        <v>9928</v>
      </c>
      <c r="V1965" t="s">
        <v>9928</v>
      </c>
      <c r="W1965" s="20" t="s">
        <v>9930</v>
      </c>
      <c r="X1965" s="20" t="s">
        <v>9930</v>
      </c>
      <c r="Y1965" t="s">
        <v>9350</v>
      </c>
      <c r="Z1965" t="s">
        <v>9351</v>
      </c>
      <c r="AA1965" t="s">
        <v>113</v>
      </c>
      <c r="AB1965" s="12" t="s">
        <v>114</v>
      </c>
      <c r="AC1965" t="str">
        <f t="shared" si="262"/>
        <v>150.99</v>
      </c>
      <c r="AD1965" s="13" t="s">
        <v>9828</v>
      </c>
      <c r="AE1965" s="93">
        <f>AD1965+AG1965</f>
        <v>109.99</v>
      </c>
      <c r="AG1965">
        <v>5</v>
      </c>
      <c r="AI1965" t="s">
        <v>113</v>
      </c>
      <c r="AJ1965" s="11" t="s">
        <v>116</v>
      </c>
      <c r="AK1965" t="s">
        <v>9366</v>
      </c>
      <c r="AL1965" t="s">
        <v>9367</v>
      </c>
      <c r="AM1965" t="s">
        <v>9368</v>
      </c>
      <c r="AN1965" t="s">
        <v>9369</v>
      </c>
      <c r="AO1965" t="s">
        <v>9370</v>
      </c>
      <c r="AS1965"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65" t="s">
        <v>122</v>
      </c>
      <c r="AU1965" s="11" t="s">
        <v>122</v>
      </c>
      <c r="AV1965" t="s">
        <v>8241</v>
      </c>
      <c r="AW1965" t="s">
        <v>123</v>
      </c>
      <c r="BI1965">
        <v>2</v>
      </c>
      <c r="BN1965" t="s">
        <v>9923</v>
      </c>
      <c r="BO1965" t="s">
        <v>9924</v>
      </c>
      <c r="CB1965" t="s">
        <v>133</v>
      </c>
      <c r="CC1965" t="s">
        <v>134</v>
      </c>
      <c r="CD1965">
        <v>1</v>
      </c>
      <c r="CE1965">
        <v>4</v>
      </c>
      <c r="CG1965" t="s">
        <v>135</v>
      </c>
    </row>
    <row r="1966" spans="1:85" x14ac:dyDescent="0.3">
      <c r="A1966" s="39">
        <v>6965</v>
      </c>
      <c r="B1966" t="s">
        <v>98</v>
      </c>
      <c r="C1966" t="s">
        <v>9931</v>
      </c>
      <c r="D1966" t="s">
        <v>100</v>
      </c>
      <c r="G1966" s="12"/>
      <c r="J1966" t="s">
        <v>9932</v>
      </c>
      <c r="K1966" s="29" t="str">
        <f t="shared" si="260"/>
        <v>&lt;ul&gt;
&lt;li&gt;100% Polyester Face, Backing &amp; Filling.
&lt;li&gt;Luxury 7-Piece Comforter Set
&lt;li&gt;Machine wash in cold water.
&lt;li&gt;
&lt;li&gt;
&lt;ul&gt;</v>
      </c>
      <c r="L1966" s="12" t="str">
        <f t="shared" si="257"/>
        <v xml:space="preserve">100% Polyester Face, Backing &amp; Filling.
Luxury 7-Piece Comforter Set
Machine wash in cold water.
</v>
      </c>
      <c r="M1966" t="s">
        <v>9933</v>
      </c>
      <c r="N1966" s="12" t="str">
        <f t="shared" si="261"/>
        <v>100% Polyester Face, Backing &amp; Filling.
Luxury 7-Piece Comforter Set
Machine wash in cold water.
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6" s="11" t="str">
        <f t="shared" si="258"/>
        <v>&lt;ul&gt;
&lt;li&gt;100% Polyester Face, Backing &amp; Filling.
&lt;li&gt;Luxury 7-Piece Comforter Set
&lt;li&gt;Machine wash in cold water.
&lt;li&gt;
&lt;li&gt;
&lt;ul&gt;
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6" t="s">
        <v>9819</v>
      </c>
      <c r="Q1966" t="s">
        <v>9820</v>
      </c>
      <c r="R1966" t="s">
        <v>9821</v>
      </c>
      <c r="U1966" t="s">
        <v>9931</v>
      </c>
      <c r="V1966" t="s">
        <v>9931</v>
      </c>
      <c r="W1966" s="20" t="s">
        <v>9934</v>
      </c>
      <c r="X1966" s="20" t="s">
        <v>9934</v>
      </c>
      <c r="Y1966" t="s">
        <v>9350</v>
      </c>
      <c r="Z1966" t="s">
        <v>9351</v>
      </c>
      <c r="AA1966" t="s">
        <v>113</v>
      </c>
      <c r="AB1966" s="12" t="s">
        <v>114</v>
      </c>
      <c r="AC1966" t="str">
        <f t="shared" si="262"/>
        <v>0.99</v>
      </c>
      <c r="AE1966" s="93"/>
      <c r="AG1966">
        <v>5</v>
      </c>
      <c r="AI1966" t="s">
        <v>113</v>
      </c>
      <c r="AJ1966" s="11" t="s">
        <v>116</v>
      </c>
      <c r="AK1966" t="s">
        <v>9352</v>
      </c>
      <c r="AL1966" t="s">
        <v>9353</v>
      </c>
      <c r="AM1966" t="s">
        <v>9354</v>
      </c>
      <c r="AN1966" t="s">
        <v>9355</v>
      </c>
      <c r="AO1966" t="s">
        <v>9356</v>
      </c>
      <c r="AS1966"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6" t="s">
        <v>122</v>
      </c>
      <c r="AU1966" s="11" t="s">
        <v>122</v>
      </c>
      <c r="AV1966" t="s">
        <v>8241</v>
      </c>
      <c r="AW1966" t="s">
        <v>123</v>
      </c>
      <c r="BI1966">
        <v>2</v>
      </c>
      <c r="BN1966" t="s">
        <v>9935</v>
      </c>
      <c r="BO1966" t="s">
        <v>9936</v>
      </c>
      <c r="CB1966" t="s">
        <v>133</v>
      </c>
      <c r="CC1966" t="s">
        <v>134</v>
      </c>
      <c r="CD1966">
        <v>1</v>
      </c>
      <c r="CE1966">
        <v>4</v>
      </c>
      <c r="CG1966" t="s">
        <v>135</v>
      </c>
    </row>
    <row r="1967" spans="1:85" x14ac:dyDescent="0.3">
      <c r="A1967" s="39">
        <v>6966</v>
      </c>
      <c r="B1967" t="s">
        <v>98</v>
      </c>
      <c r="C1967" t="s">
        <v>9937</v>
      </c>
      <c r="D1967" t="s">
        <v>137</v>
      </c>
      <c r="E1967" t="s">
        <v>9931</v>
      </c>
      <c r="F1967" t="s">
        <v>138</v>
      </c>
      <c r="G1967" s="12" t="s">
        <v>101</v>
      </c>
      <c r="H1967" t="s">
        <v>7320</v>
      </c>
      <c r="I1967" t="s">
        <v>8300</v>
      </c>
      <c r="J1967" t="s">
        <v>9938</v>
      </c>
      <c r="K1967" s="29" t="str">
        <f t="shared" si="260"/>
        <v>&lt;ul&gt;
&lt;li&gt;100% Polyester Face, Backing &amp; Filling.
&lt;li&gt;Luxury 7-Piece Comforter Set
&lt;li&gt;Machine wash in cold water.
&lt;li&gt;
&lt;li&gt;
&lt;ul&gt;</v>
      </c>
      <c r="L1967" s="12" t="str">
        <f t="shared" si="257"/>
        <v xml:space="preserve">100% Polyester Face, Backing &amp; Filling.
Luxury 7-Piece Comforter Set
Machine wash in cold water.
</v>
      </c>
      <c r="M1967" t="s">
        <v>9933</v>
      </c>
      <c r="N1967" s="12" t="str">
        <f t="shared" si="261"/>
        <v>100% Polyester Face, Backing &amp; Filling.
Luxury 7-Piece Comforter Set
Machine wash in cold water.
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7" s="11" t="str">
        <f t="shared" si="258"/>
        <v>&lt;ul&gt;
&lt;li&gt;100% Polyester Face, Backing &amp; Filling.
&lt;li&gt;Luxury 7-Piece Comforter Set
&lt;li&gt;Machine wash in cold water.
&lt;li&gt;
&lt;li&gt;
&lt;ul&gt;
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7" t="s">
        <v>9819</v>
      </c>
      <c r="Q1967" t="s">
        <v>9820</v>
      </c>
      <c r="R1967" t="s">
        <v>9821</v>
      </c>
      <c r="U1967" t="s">
        <v>9937</v>
      </c>
      <c r="V1967" t="s">
        <v>9937</v>
      </c>
      <c r="W1967" s="20" t="s">
        <v>9939</v>
      </c>
      <c r="X1967" s="20" t="s">
        <v>9939</v>
      </c>
      <c r="Y1967" t="s">
        <v>9350</v>
      </c>
      <c r="Z1967" t="s">
        <v>9351</v>
      </c>
      <c r="AA1967" t="s">
        <v>113</v>
      </c>
      <c r="AB1967" s="12" t="s">
        <v>114</v>
      </c>
      <c r="AC1967" t="str">
        <f t="shared" si="262"/>
        <v>150.99</v>
      </c>
      <c r="AD1967" s="13" t="s">
        <v>9828</v>
      </c>
      <c r="AE1967" s="93">
        <f>AD1967+AG1967</f>
        <v>109.99</v>
      </c>
      <c r="AG1967">
        <v>5</v>
      </c>
      <c r="AI1967" t="s">
        <v>113</v>
      </c>
      <c r="AJ1967" s="11" t="s">
        <v>116</v>
      </c>
      <c r="AK1967" t="s">
        <v>9352</v>
      </c>
      <c r="AL1967" t="s">
        <v>9353</v>
      </c>
      <c r="AM1967" t="s">
        <v>9354</v>
      </c>
      <c r="AN1967" t="s">
        <v>9355</v>
      </c>
      <c r="AO1967" t="s">
        <v>9356</v>
      </c>
      <c r="AS1967"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7" t="s">
        <v>122</v>
      </c>
      <c r="AU1967" s="11" t="s">
        <v>122</v>
      </c>
      <c r="AV1967" t="s">
        <v>8241</v>
      </c>
      <c r="AW1967" t="s">
        <v>123</v>
      </c>
      <c r="BI1967">
        <v>2</v>
      </c>
      <c r="BN1967" t="s">
        <v>9935</v>
      </c>
      <c r="BO1967" t="s">
        <v>9936</v>
      </c>
      <c r="CB1967" t="s">
        <v>133</v>
      </c>
      <c r="CC1967" t="s">
        <v>134</v>
      </c>
      <c r="CD1967">
        <v>1</v>
      </c>
      <c r="CE1967">
        <v>4</v>
      </c>
      <c r="CG1967" t="s">
        <v>135</v>
      </c>
    </row>
    <row r="1968" spans="1:85" x14ac:dyDescent="0.3">
      <c r="A1968" s="39">
        <v>6967</v>
      </c>
      <c r="B1968" t="s">
        <v>98</v>
      </c>
      <c r="C1968" t="s">
        <v>9940</v>
      </c>
      <c r="D1968" t="s">
        <v>137</v>
      </c>
      <c r="E1968" t="s">
        <v>9931</v>
      </c>
      <c r="F1968" t="s">
        <v>138</v>
      </c>
      <c r="G1968" s="12" t="s">
        <v>101</v>
      </c>
      <c r="H1968" t="s">
        <v>7330</v>
      </c>
      <c r="I1968" t="s">
        <v>8300</v>
      </c>
      <c r="J1968" t="s">
        <v>9941</v>
      </c>
      <c r="K1968" s="29" t="str">
        <f t="shared" si="260"/>
        <v>&lt;ul&gt;
&lt;li&gt;100% Polyester Face, Backing &amp; Filling.
&lt;li&gt;Luxury 7-Piece Comforter Set
&lt;li&gt;Machine wash in cold water.
&lt;li&gt;
&lt;li&gt;
&lt;ul&gt;</v>
      </c>
      <c r="L1968" s="12" t="str">
        <f t="shared" si="257"/>
        <v xml:space="preserve">100% Polyester Face, Backing &amp; Filling.
Luxury 7-Piece Comforter Set
Machine wash in cold water.
</v>
      </c>
      <c r="M1968" t="s">
        <v>9933</v>
      </c>
      <c r="N1968" s="12" t="str">
        <f t="shared" si="261"/>
        <v>100% Polyester Face, Backing &amp; Filling.
Luxury 7-Piece Comforter Set
Machine wash in cold water.
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8" s="11" t="str">
        <f t="shared" si="258"/>
        <v>&lt;ul&gt;
&lt;li&gt;100% Polyester Face, Backing &amp; Filling.
&lt;li&gt;Luxury 7-Piece Comforter Set
&lt;li&gt;Machine wash in cold water.
&lt;li&gt;
&lt;li&gt;
&lt;ul&gt;
THE COLORS OF THE MEDFORD LUXURY 7-PIECE COMFORTER SET ARE A COMBINATION OF BEIGE, BLACK AND ORANGE LINES.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8" t="s">
        <v>9819</v>
      </c>
      <c r="Q1968" t="s">
        <v>9820</v>
      </c>
      <c r="R1968" t="s">
        <v>9821</v>
      </c>
      <c r="U1968" t="s">
        <v>9940</v>
      </c>
      <c r="V1968" t="s">
        <v>9940</v>
      </c>
      <c r="W1968" s="20" t="s">
        <v>9942</v>
      </c>
      <c r="X1968" s="20" t="s">
        <v>9942</v>
      </c>
      <c r="Y1968" t="s">
        <v>9350</v>
      </c>
      <c r="Z1968" t="s">
        <v>9351</v>
      </c>
      <c r="AA1968" t="s">
        <v>113</v>
      </c>
      <c r="AB1968" s="12" t="s">
        <v>114</v>
      </c>
      <c r="AC1968" t="str">
        <f t="shared" si="262"/>
        <v>150.99</v>
      </c>
      <c r="AD1968" s="13" t="s">
        <v>9828</v>
      </c>
      <c r="AE1968" s="93">
        <f>AD1968+AG1968</f>
        <v>109.99</v>
      </c>
      <c r="AG1968">
        <v>5</v>
      </c>
      <c r="AI1968" t="s">
        <v>113</v>
      </c>
      <c r="AJ1968" s="11" t="s">
        <v>116</v>
      </c>
      <c r="AK1968" t="s">
        <v>9366</v>
      </c>
      <c r="AL1968" t="s">
        <v>9367</v>
      </c>
      <c r="AM1968" t="s">
        <v>9368</v>
      </c>
      <c r="AN1968" t="s">
        <v>9369</v>
      </c>
      <c r="AO1968" t="s">
        <v>9370</v>
      </c>
      <c r="AS1968"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68" t="s">
        <v>122</v>
      </c>
      <c r="AU1968" s="11" t="s">
        <v>122</v>
      </c>
      <c r="AV1968" t="s">
        <v>8241</v>
      </c>
      <c r="AW1968" t="s">
        <v>123</v>
      </c>
      <c r="BI1968">
        <v>2</v>
      </c>
      <c r="BN1968" t="s">
        <v>9935</v>
      </c>
      <c r="BO1968" t="s">
        <v>9936</v>
      </c>
      <c r="CB1968" t="s">
        <v>133</v>
      </c>
      <c r="CC1968" t="s">
        <v>134</v>
      </c>
      <c r="CD1968">
        <v>1</v>
      </c>
      <c r="CE1968">
        <v>4</v>
      </c>
      <c r="CG1968" t="s">
        <v>135</v>
      </c>
    </row>
    <row r="1969" spans="1:85" x14ac:dyDescent="0.3">
      <c r="A1969" s="39">
        <v>6968</v>
      </c>
      <c r="B1969" t="s">
        <v>98</v>
      </c>
      <c r="C1969" t="s">
        <v>9943</v>
      </c>
      <c r="D1969" t="s">
        <v>100</v>
      </c>
      <c r="G1969" s="12"/>
      <c r="J1969" t="s">
        <v>9944</v>
      </c>
      <c r="K1969" s="29" t="str">
        <f t="shared" si="260"/>
        <v>&lt;ul&gt;
&lt;li&gt;100% Polyester Face, Backing &amp; Filling.
&lt;li&gt;Luxury 7-Piece Comforter Set
&lt;li&gt;Machine wash in cold water.
&lt;li&gt;
&lt;li&gt;
&lt;ul&gt;</v>
      </c>
      <c r="L1969" s="12" t="str">
        <f t="shared" si="257"/>
        <v xml:space="preserve">100% Polyester Face, Backing &amp; Filling.
Luxury 7-Piece Comforter Set
Machine wash in cold water.
</v>
      </c>
      <c r="M1969" t="s">
        <v>9945</v>
      </c>
      <c r="N1969" s="12" t="str">
        <f t="shared" si="261"/>
        <v>100% Polyester Face, Backing &amp; Filling.
Luxury 7-Piece Comforter Set
Machine wash in cold water.
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69" s="11" t="str">
        <f t="shared" si="258"/>
        <v>&lt;ul&gt;
&lt;li&gt;100% Polyester Face, Backing &amp; Filling.
&lt;li&gt;Luxury 7-Piece Comforter Set
&lt;li&gt;Machine wash in cold water.
&lt;li&gt;
&lt;li&gt;
&lt;ul&gt;
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69" t="s">
        <v>9819</v>
      </c>
      <c r="Q1969" t="s">
        <v>9820</v>
      </c>
      <c r="R1969" t="s">
        <v>9821</v>
      </c>
      <c r="U1969" t="s">
        <v>9943</v>
      </c>
      <c r="V1969" t="s">
        <v>9943</v>
      </c>
      <c r="W1969" s="20" t="s">
        <v>9946</v>
      </c>
      <c r="X1969" s="20" t="s">
        <v>9946</v>
      </c>
      <c r="Y1969" t="s">
        <v>9350</v>
      </c>
      <c r="Z1969" t="s">
        <v>9351</v>
      </c>
      <c r="AA1969" t="s">
        <v>113</v>
      </c>
      <c r="AB1969" s="12" t="s">
        <v>114</v>
      </c>
      <c r="AC1969" t="str">
        <f t="shared" si="262"/>
        <v>0.99</v>
      </c>
      <c r="AE1969" s="93"/>
      <c r="AG1969">
        <v>5</v>
      </c>
      <c r="AI1969" t="s">
        <v>113</v>
      </c>
      <c r="AJ1969" s="11" t="s">
        <v>116</v>
      </c>
      <c r="AK1969" t="s">
        <v>9352</v>
      </c>
      <c r="AL1969" t="s">
        <v>9353</v>
      </c>
      <c r="AM1969" t="s">
        <v>9354</v>
      </c>
      <c r="AN1969" t="s">
        <v>9355</v>
      </c>
      <c r="AO1969" t="s">
        <v>9356</v>
      </c>
      <c r="AS1969"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69" t="s">
        <v>122</v>
      </c>
      <c r="AU1969" s="11" t="s">
        <v>122</v>
      </c>
      <c r="AV1969" t="s">
        <v>8241</v>
      </c>
      <c r="AW1969" t="s">
        <v>123</v>
      </c>
      <c r="BI1969">
        <v>2</v>
      </c>
      <c r="BN1969" t="s">
        <v>9947</v>
      </c>
      <c r="BO1969" t="s">
        <v>9948</v>
      </c>
      <c r="CB1969" t="s">
        <v>133</v>
      </c>
      <c r="CC1969" t="s">
        <v>134</v>
      </c>
      <c r="CD1969">
        <v>1</v>
      </c>
      <c r="CE1969">
        <v>4</v>
      </c>
      <c r="CG1969" t="s">
        <v>135</v>
      </c>
    </row>
    <row r="1970" spans="1:85" x14ac:dyDescent="0.3">
      <c r="A1970" s="39">
        <v>6969</v>
      </c>
      <c r="B1970" t="s">
        <v>98</v>
      </c>
      <c r="C1970" t="s">
        <v>9949</v>
      </c>
      <c r="D1970" t="s">
        <v>137</v>
      </c>
      <c r="E1970" t="s">
        <v>9943</v>
      </c>
      <c r="F1970" t="s">
        <v>138</v>
      </c>
      <c r="G1970" s="12" t="s">
        <v>101</v>
      </c>
      <c r="H1970" t="s">
        <v>7320</v>
      </c>
      <c r="I1970" t="s">
        <v>7483</v>
      </c>
      <c r="J1970" t="s">
        <v>9950</v>
      </c>
      <c r="K1970" s="29" t="str">
        <f t="shared" si="260"/>
        <v>&lt;ul&gt;
&lt;li&gt;100% Polyester Face, Backing &amp; Filling.
&lt;li&gt;Luxury 7-Piece Comforter Set
&lt;li&gt;Machine wash in cold water.
&lt;li&gt;
&lt;li&gt;
&lt;ul&gt;</v>
      </c>
      <c r="L1970" s="12" t="str">
        <f t="shared" si="257"/>
        <v xml:space="preserve">100% Polyester Face, Backing &amp; Filling.
Luxury 7-Piece Comforter Set
Machine wash in cold water.
</v>
      </c>
      <c r="M1970" t="s">
        <v>9945</v>
      </c>
      <c r="N1970" s="12" t="str">
        <f t="shared" si="261"/>
        <v>100% Polyester Face, Backing &amp; Filling.
Luxury 7-Piece Comforter Set
Machine wash in cold water.
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70" s="11" t="str">
        <f t="shared" si="258"/>
        <v>&lt;ul&gt;
&lt;li&gt;100% Polyester Face, Backing &amp; Filling.
&lt;li&gt;Luxury 7-Piece Comforter Set
&lt;li&gt;Machine wash in cold water.
&lt;li&gt;
&lt;li&gt;
&lt;ul&gt;
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70" t="s">
        <v>9819</v>
      </c>
      <c r="Q1970" t="s">
        <v>9820</v>
      </c>
      <c r="R1970" t="s">
        <v>9821</v>
      </c>
      <c r="U1970" t="s">
        <v>9949</v>
      </c>
      <c r="V1970" t="s">
        <v>9949</v>
      </c>
      <c r="W1970" s="20" t="s">
        <v>9951</v>
      </c>
      <c r="X1970" s="20" t="s">
        <v>9951</v>
      </c>
      <c r="Y1970" t="s">
        <v>9350</v>
      </c>
      <c r="Z1970" t="s">
        <v>9351</v>
      </c>
      <c r="AA1970" t="s">
        <v>113</v>
      </c>
      <c r="AB1970" s="12" t="s">
        <v>114</v>
      </c>
      <c r="AC1970" t="str">
        <f t="shared" si="262"/>
        <v>150.99</v>
      </c>
      <c r="AD1970" s="13" t="s">
        <v>9828</v>
      </c>
      <c r="AE1970" s="93">
        <f>AD1970+AG1970</f>
        <v>109.99</v>
      </c>
      <c r="AG1970">
        <v>5</v>
      </c>
      <c r="AI1970" t="s">
        <v>113</v>
      </c>
      <c r="AJ1970" s="11" t="s">
        <v>116</v>
      </c>
      <c r="AK1970" t="s">
        <v>9352</v>
      </c>
      <c r="AL1970" t="s">
        <v>9353</v>
      </c>
      <c r="AM1970" t="s">
        <v>9354</v>
      </c>
      <c r="AN1970" t="s">
        <v>9355</v>
      </c>
      <c r="AO1970" t="s">
        <v>9356</v>
      </c>
      <c r="AS1970" s="11" t="str">
        <f t="shared" si="259"/>
        <v>twin bed in a bag,hypoallergenic,down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70" t="s">
        <v>122</v>
      </c>
      <c r="AU1970" s="11" t="s">
        <v>122</v>
      </c>
      <c r="AV1970" t="s">
        <v>8241</v>
      </c>
      <c r="AW1970" t="s">
        <v>123</v>
      </c>
      <c r="BI1970">
        <v>2</v>
      </c>
      <c r="BN1970" t="s">
        <v>9947</v>
      </c>
      <c r="BO1970" t="s">
        <v>9948</v>
      </c>
      <c r="CB1970" t="s">
        <v>133</v>
      </c>
      <c r="CC1970" t="s">
        <v>134</v>
      </c>
      <c r="CD1970">
        <v>1</v>
      </c>
      <c r="CE1970">
        <v>4</v>
      </c>
      <c r="CG1970" t="s">
        <v>135</v>
      </c>
    </row>
    <row r="1971" spans="1:85" x14ac:dyDescent="0.3">
      <c r="A1971" s="39">
        <v>6970</v>
      </c>
      <c r="B1971" t="s">
        <v>98</v>
      </c>
      <c r="C1971" t="s">
        <v>9952</v>
      </c>
      <c r="D1971" t="s">
        <v>137</v>
      </c>
      <c r="E1971" t="s">
        <v>9943</v>
      </c>
      <c r="F1971" t="s">
        <v>138</v>
      </c>
      <c r="G1971" s="12" t="s">
        <v>101</v>
      </c>
      <c r="H1971" t="s">
        <v>7330</v>
      </c>
      <c r="I1971" t="s">
        <v>7483</v>
      </c>
      <c r="J1971" t="s">
        <v>9953</v>
      </c>
      <c r="K1971" s="29" t="str">
        <f t="shared" si="260"/>
        <v>&lt;ul&gt;
&lt;li&gt;100% Polyester Face, Backing &amp; Filling.
&lt;li&gt;Luxury 7-Piece Comforter Set
&lt;li&gt;Machine wash in cold water.
&lt;li&gt;
&lt;li&gt;
&lt;ul&gt;</v>
      </c>
      <c r="L1971" s="12" t="str">
        <f t="shared" si="257"/>
        <v xml:space="preserve">100% Polyester Face, Backing &amp; Filling.
Luxury 7-Piece Comforter Set
Machine wash in cold water.
</v>
      </c>
      <c r="M1971" t="s">
        <v>9945</v>
      </c>
      <c r="N1971" s="12" t="str">
        <f t="shared" si="261"/>
        <v>100% Polyester Face, Backing &amp; Filling.
Luxury 7-Piece Comforter Set
Machine wash in cold water.
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O1971" s="11" t="str">
        <f t="shared" si="258"/>
        <v>&lt;ul&gt;
&lt;li&gt;100% Polyester Face, Backing &amp; Filling.
&lt;li&gt;Luxury 7-Piece Comforter Set
&lt;li&gt;Machine wash in cold water.
&lt;li&gt;
&lt;li&gt;
&lt;ul&gt;
THE COLORS OF THE TOMAHAWK MOCA 7-PIECE COMFORTER SET ARE A COMBINATION OF COFFEE AND BEIGE.
Material : 100% Polyester Face, Backing &amp; Filling. 
Care: Machine wash in cold water 
Queen 7-Piece set includes: 1- Comforter 86"Wx86"L, 1-Bedskirt 60"Wx80"L, 2-Standard Pillow Shams 20"Wx26"L, 1- cushion 16"x16", 1- breakfast pillow 12"x16" &amp; 1- Neck Roll 6.5"x16" 
King 7-Piece set includes: 1- Comforter 101"Wx86"L, 1-Bedskirt 78"Wx80"L, 2-King Pillow Shams 20"Wx36"L, 1- cushion 16"x16", 1- breakfast pillow 12"x16" &amp; 1- Neck Roll 6.5"x16"</v>
      </c>
      <c r="P1971" t="s">
        <v>9819</v>
      </c>
      <c r="Q1971" t="s">
        <v>9820</v>
      </c>
      <c r="R1971" t="s">
        <v>9821</v>
      </c>
      <c r="U1971" t="s">
        <v>9952</v>
      </c>
      <c r="V1971" t="s">
        <v>9952</v>
      </c>
      <c r="W1971" s="20" t="s">
        <v>9954</v>
      </c>
      <c r="X1971" s="20" t="s">
        <v>9954</v>
      </c>
      <c r="Y1971" t="s">
        <v>9350</v>
      </c>
      <c r="Z1971" t="s">
        <v>9351</v>
      </c>
      <c r="AA1971" t="s">
        <v>113</v>
      </c>
      <c r="AB1971" s="12" t="s">
        <v>114</v>
      </c>
      <c r="AC1971" t="str">
        <f t="shared" si="262"/>
        <v>150.99</v>
      </c>
      <c r="AD1971" s="13" t="s">
        <v>9828</v>
      </c>
      <c r="AE1971" s="93">
        <f>AD1971+AG1971</f>
        <v>109.99</v>
      </c>
      <c r="AG1971">
        <v>5</v>
      </c>
      <c r="AI1971" t="s">
        <v>113</v>
      </c>
      <c r="AJ1971" s="11" t="s">
        <v>116</v>
      </c>
      <c r="AK1971" t="s">
        <v>9366</v>
      </c>
      <c r="AL1971" t="s">
        <v>9367</v>
      </c>
      <c r="AM1971" t="s">
        <v>9368</v>
      </c>
      <c r="AN1971" t="s">
        <v>9369</v>
      </c>
      <c r="AO1971" t="s">
        <v>9370</v>
      </c>
      <c r="AS1971" s="11" t="str">
        <f t="shared" si="259"/>
        <v>full bed in a bag,hypoallergenic,down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71" t="s">
        <v>122</v>
      </c>
      <c r="AU1971" s="11" t="s">
        <v>122</v>
      </c>
      <c r="AV1971" t="s">
        <v>8241</v>
      </c>
      <c r="AW1971" t="s">
        <v>123</v>
      </c>
      <c r="BI1971">
        <v>2</v>
      </c>
      <c r="BN1971" t="s">
        <v>9947</v>
      </c>
      <c r="BO1971" t="s">
        <v>9948</v>
      </c>
      <c r="CB1971" t="s">
        <v>133</v>
      </c>
      <c r="CC1971" t="s">
        <v>134</v>
      </c>
      <c r="CD1971">
        <v>1</v>
      </c>
      <c r="CE1971">
        <v>4</v>
      </c>
      <c r="CG1971" t="s">
        <v>135</v>
      </c>
    </row>
    <row r="1972" spans="1:85" x14ac:dyDescent="0.3">
      <c r="A1972" s="39">
        <v>6971</v>
      </c>
      <c r="B1972" t="s">
        <v>98</v>
      </c>
      <c r="C1972" t="s">
        <v>9955</v>
      </c>
      <c r="D1972" t="s">
        <v>100</v>
      </c>
      <c r="G1972" s="12"/>
      <c r="J1972" t="s">
        <v>9956</v>
      </c>
      <c r="K1972" s="29" t="str">
        <f t="shared" si="260"/>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v>
      </c>
      <c r="L1972" s="12" t="str">
        <f t="shared" si="257"/>
        <v>Tailored look that creates an aura of calmness in any bedroom
nature-imspired colors in shades of Black, Gray and Ivory.
Bold color blocking for strong design impact
All the pieces you need for a flawlessly decorated bed
100% Polyester Machine Washable</v>
      </c>
      <c r="M1972" t="s">
        <v>9957</v>
      </c>
      <c r="N1972" s="12" t="str">
        <f t="shared" si="261"/>
        <v>Tailored look that creates an aura of calmness in any bedroom
nature-imspired colors in shades of Black, Gray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2" s="11" t="str">
        <f t="shared" si="258"/>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2" t="s">
        <v>9958</v>
      </c>
      <c r="Q1972" t="s">
        <v>9959</v>
      </c>
      <c r="R1972" t="s">
        <v>9960</v>
      </c>
      <c r="S1972" t="s">
        <v>9961</v>
      </c>
      <c r="T1972" t="s">
        <v>9962</v>
      </c>
      <c r="U1972" t="s">
        <v>9955</v>
      </c>
      <c r="V1972" t="s">
        <v>9955</v>
      </c>
      <c r="W1972" s="20" t="s">
        <v>9963</v>
      </c>
      <c r="X1972" s="20" t="s">
        <v>9963</v>
      </c>
      <c r="Y1972" t="s">
        <v>9964</v>
      </c>
      <c r="Z1972" t="s">
        <v>9965</v>
      </c>
      <c r="AA1972" t="s">
        <v>113</v>
      </c>
      <c r="AB1972" s="12" t="s">
        <v>114</v>
      </c>
      <c r="AC1972" t="str">
        <f t="shared" si="262"/>
        <v>0.99</v>
      </c>
      <c r="AE1972" s="93"/>
      <c r="AG1972">
        <v>5</v>
      </c>
      <c r="AI1972" t="s">
        <v>113</v>
      </c>
      <c r="AJ1972" s="11" t="s">
        <v>116</v>
      </c>
      <c r="AK1972" t="s">
        <v>9966</v>
      </c>
      <c r="AL1972" t="s">
        <v>9353</v>
      </c>
      <c r="AM1972" t="s">
        <v>9354</v>
      </c>
      <c r="AN1972" t="s">
        <v>9355</v>
      </c>
      <c r="AO1972" t="s">
        <v>9356</v>
      </c>
      <c r="AS1972"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72" t="s">
        <v>122</v>
      </c>
      <c r="AU1972" s="11" t="s">
        <v>122</v>
      </c>
      <c r="AV1972" t="s">
        <v>9967</v>
      </c>
      <c r="AW1972" t="s">
        <v>123</v>
      </c>
      <c r="BI1972">
        <v>2</v>
      </c>
      <c r="BN1972" t="s">
        <v>9968</v>
      </c>
      <c r="BO1972" t="s">
        <v>9969</v>
      </c>
      <c r="CB1972" t="s">
        <v>133</v>
      </c>
      <c r="CC1972" t="s">
        <v>134</v>
      </c>
      <c r="CD1972">
        <v>1</v>
      </c>
      <c r="CE1972">
        <v>4</v>
      </c>
      <c r="CG1972" t="s">
        <v>135</v>
      </c>
    </row>
    <row r="1973" spans="1:85" x14ac:dyDescent="0.3">
      <c r="A1973" s="39">
        <v>6972</v>
      </c>
      <c r="B1973" t="s">
        <v>98</v>
      </c>
      <c r="C1973" t="s">
        <v>9970</v>
      </c>
      <c r="D1973" t="s">
        <v>137</v>
      </c>
      <c r="E1973" t="s">
        <v>9955</v>
      </c>
      <c r="F1973" t="s">
        <v>138</v>
      </c>
      <c r="G1973" s="12" t="s">
        <v>101</v>
      </c>
      <c r="H1973" t="s">
        <v>7914</v>
      </c>
      <c r="I1973" t="s">
        <v>8347</v>
      </c>
      <c r="J1973" t="s">
        <v>9971</v>
      </c>
      <c r="K1973" s="29" t="str">
        <f t="shared" si="260"/>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v>
      </c>
      <c r="L1973" s="12" t="str">
        <f t="shared" si="257"/>
        <v>Tailored look that creates an aura of calmness in any bedroom
nature-imspired colors in shades of Black, Gray and Ivory.
Bold color blocking for strong design impact
All the pieces you need for a flawlessly decorated bed
100% Polyester Machine Washable</v>
      </c>
      <c r="M1973" t="s">
        <v>9957</v>
      </c>
      <c r="N1973" s="12" t="str">
        <f t="shared" si="261"/>
        <v>Tailored look that creates an aura of calmness in any bedroom
nature-imspired colors in shades of Black, Gray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3" s="11" t="str">
        <f t="shared" si="258"/>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3" t="s">
        <v>9958</v>
      </c>
      <c r="Q1973" t="s">
        <v>9959</v>
      </c>
      <c r="R1973" t="s">
        <v>9960</v>
      </c>
      <c r="S1973" t="s">
        <v>9961</v>
      </c>
      <c r="T1973" t="s">
        <v>9962</v>
      </c>
      <c r="U1973" t="s">
        <v>9970</v>
      </c>
      <c r="V1973" t="s">
        <v>9970</v>
      </c>
      <c r="W1973" s="20" t="s">
        <v>9972</v>
      </c>
      <c r="X1973" s="20" t="s">
        <v>9972</v>
      </c>
      <c r="Y1973" t="s">
        <v>9964</v>
      </c>
      <c r="Z1973" t="s">
        <v>9965</v>
      </c>
      <c r="AA1973" t="s">
        <v>113</v>
      </c>
      <c r="AB1973" s="12" t="s">
        <v>114</v>
      </c>
      <c r="AC1973" t="str">
        <f t="shared" si="262"/>
        <v>186.99</v>
      </c>
      <c r="AD1973" s="13" t="s">
        <v>7471</v>
      </c>
      <c r="AE1973" s="93">
        <f>AD1973+AG1973</f>
        <v>134.99</v>
      </c>
      <c r="AG1973">
        <v>5</v>
      </c>
      <c r="AI1973" t="s">
        <v>113</v>
      </c>
      <c r="AJ1973" s="11" t="s">
        <v>116</v>
      </c>
      <c r="AK1973" t="s">
        <v>9966</v>
      </c>
      <c r="AL1973" t="s">
        <v>9353</v>
      </c>
      <c r="AM1973" t="s">
        <v>9354</v>
      </c>
      <c r="AN1973" t="s">
        <v>9355</v>
      </c>
      <c r="AO1973" t="s">
        <v>9356</v>
      </c>
      <c r="AS1973"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73" t="s">
        <v>122</v>
      </c>
      <c r="AU1973" s="11" t="s">
        <v>122</v>
      </c>
      <c r="AV1973">
        <v>20</v>
      </c>
      <c r="AW1973" t="s">
        <v>123</v>
      </c>
      <c r="BI1973">
        <v>2</v>
      </c>
      <c r="BN1973" t="s">
        <v>9968</v>
      </c>
      <c r="BO1973" t="s">
        <v>9969</v>
      </c>
      <c r="CB1973" t="s">
        <v>133</v>
      </c>
      <c r="CC1973" t="s">
        <v>134</v>
      </c>
      <c r="CD1973">
        <v>1</v>
      </c>
      <c r="CE1973">
        <v>4</v>
      </c>
      <c r="CG1973" t="s">
        <v>135</v>
      </c>
    </row>
    <row r="1974" spans="1:85" x14ac:dyDescent="0.3">
      <c r="A1974" s="39">
        <v>6973</v>
      </c>
      <c r="B1974" t="s">
        <v>98</v>
      </c>
      <c r="C1974" t="s">
        <v>9973</v>
      </c>
      <c r="D1974" t="s">
        <v>137</v>
      </c>
      <c r="E1974" t="s">
        <v>9955</v>
      </c>
      <c r="F1974" t="s">
        <v>138</v>
      </c>
      <c r="G1974" s="12" t="s">
        <v>101</v>
      </c>
      <c r="H1974" t="s">
        <v>7320</v>
      </c>
      <c r="I1974" t="s">
        <v>8347</v>
      </c>
      <c r="J1974" t="s">
        <v>9974</v>
      </c>
      <c r="K1974" s="29" t="str">
        <f t="shared" si="260"/>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v>
      </c>
      <c r="L1974" s="12" t="str">
        <f t="shared" si="257"/>
        <v>Tailored look that creates an aura of calmness in any bedroom
nature-imspired colors in shades of Black, Gray and Ivory.
Bold color blocking for strong design impact
All the pieces you need for a flawlessly decorated bed
100% Polyester Machine Washable</v>
      </c>
      <c r="M1974" t="s">
        <v>9957</v>
      </c>
      <c r="N1974" s="12" t="str">
        <f t="shared" si="261"/>
        <v>Tailored look that creates an aura of calmness in any bedroom
nature-imspired colors in shades of Black, Gray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4" s="11" t="str">
        <f t="shared" si="258"/>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4" t="s">
        <v>9958</v>
      </c>
      <c r="Q1974" t="s">
        <v>9959</v>
      </c>
      <c r="R1974" t="s">
        <v>9960</v>
      </c>
      <c r="S1974" t="s">
        <v>9961</v>
      </c>
      <c r="T1974" t="s">
        <v>9962</v>
      </c>
      <c r="U1974" t="s">
        <v>9973</v>
      </c>
      <c r="V1974" t="s">
        <v>9973</v>
      </c>
      <c r="W1974" s="20" t="s">
        <v>9975</v>
      </c>
      <c r="X1974" s="20" t="s">
        <v>9975</v>
      </c>
      <c r="Y1974" t="s">
        <v>9964</v>
      </c>
      <c r="Z1974" t="s">
        <v>9965</v>
      </c>
      <c r="AA1974" t="s">
        <v>113</v>
      </c>
      <c r="AB1974" s="12" t="s">
        <v>114</v>
      </c>
      <c r="AC1974" t="str">
        <f t="shared" si="262"/>
        <v>186.99</v>
      </c>
      <c r="AD1974" s="13" t="s">
        <v>7471</v>
      </c>
      <c r="AE1974" s="93">
        <f>AD1974+AG1974</f>
        <v>134.99</v>
      </c>
      <c r="AG1974">
        <v>5</v>
      </c>
      <c r="AI1974" t="s">
        <v>113</v>
      </c>
      <c r="AJ1974" s="11" t="s">
        <v>116</v>
      </c>
      <c r="AK1974" t="s">
        <v>9976</v>
      </c>
      <c r="AL1974" t="s">
        <v>9367</v>
      </c>
      <c r="AM1974" t="s">
        <v>9368</v>
      </c>
      <c r="AN1974" t="s">
        <v>9369</v>
      </c>
      <c r="AO1974" t="s">
        <v>9370</v>
      </c>
      <c r="AS1974"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74" t="s">
        <v>122</v>
      </c>
      <c r="AU1974" s="11" t="s">
        <v>122</v>
      </c>
      <c r="AV1974">
        <v>20</v>
      </c>
      <c r="AW1974" t="s">
        <v>123</v>
      </c>
      <c r="BI1974">
        <v>2</v>
      </c>
      <c r="BN1974" t="s">
        <v>9968</v>
      </c>
      <c r="BO1974" t="s">
        <v>9969</v>
      </c>
      <c r="CB1974" t="s">
        <v>133</v>
      </c>
      <c r="CC1974" t="s">
        <v>134</v>
      </c>
      <c r="CD1974">
        <v>1</v>
      </c>
      <c r="CE1974">
        <v>4</v>
      </c>
      <c r="CG1974" t="s">
        <v>135</v>
      </c>
    </row>
    <row r="1975" spans="1:85" x14ac:dyDescent="0.3">
      <c r="A1975" s="39">
        <v>6974</v>
      </c>
      <c r="B1975" t="s">
        <v>98</v>
      </c>
      <c r="C1975" t="s">
        <v>9977</v>
      </c>
      <c r="D1975" t="s">
        <v>137</v>
      </c>
      <c r="E1975" t="s">
        <v>9955</v>
      </c>
      <c r="F1975" t="s">
        <v>138</v>
      </c>
      <c r="G1975" s="12" t="s">
        <v>101</v>
      </c>
      <c r="H1975" t="s">
        <v>7330</v>
      </c>
      <c r="I1975" t="s">
        <v>8347</v>
      </c>
      <c r="J1975" t="s">
        <v>9978</v>
      </c>
      <c r="K1975" s="29" t="str">
        <f t="shared" si="260"/>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v>
      </c>
      <c r="L1975" s="12" t="str">
        <f t="shared" si="257"/>
        <v>Tailored look that creates an aura of calmness in any bedroom
nature-imspired colors in shades of Black, Gray and Ivory.
Bold color blocking for strong design impact
All the pieces you need for a flawlessly decorated bed
100% Polyester Machine Washable</v>
      </c>
      <c r="M1975" t="s">
        <v>9957</v>
      </c>
      <c r="N1975" s="12" t="str">
        <f t="shared" si="261"/>
        <v>Tailored look that creates an aura of calmness in any bedroom
nature-imspired colors in shades of Black, Gray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5" s="11" t="str">
        <f t="shared" si="258"/>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5" t="s">
        <v>9958</v>
      </c>
      <c r="Q1975" t="s">
        <v>9959</v>
      </c>
      <c r="R1975" t="s">
        <v>9960</v>
      </c>
      <c r="S1975" t="s">
        <v>9961</v>
      </c>
      <c r="T1975" t="s">
        <v>9962</v>
      </c>
      <c r="U1975" t="s">
        <v>9977</v>
      </c>
      <c r="V1975" t="s">
        <v>9977</v>
      </c>
      <c r="W1975" s="20" t="s">
        <v>9979</v>
      </c>
      <c r="X1975" s="20" t="s">
        <v>9979</v>
      </c>
      <c r="Y1975" t="s">
        <v>9964</v>
      </c>
      <c r="Z1975" t="s">
        <v>9965</v>
      </c>
      <c r="AA1975" t="s">
        <v>113</v>
      </c>
      <c r="AB1975" s="12" t="s">
        <v>114</v>
      </c>
      <c r="AC1975" t="str">
        <f t="shared" si="262"/>
        <v>186.99</v>
      </c>
      <c r="AD1975" s="13" t="s">
        <v>7471</v>
      </c>
      <c r="AE1975" s="93">
        <f>AD1975+AG1975</f>
        <v>134.99</v>
      </c>
      <c r="AG1975">
        <v>5</v>
      </c>
      <c r="AI1975" t="s">
        <v>113</v>
      </c>
      <c r="AJ1975" s="11" t="s">
        <v>116</v>
      </c>
      <c r="AK1975" t="s">
        <v>9980</v>
      </c>
      <c r="AL1975" t="s">
        <v>9375</v>
      </c>
      <c r="AM1975" t="s">
        <v>9376</v>
      </c>
      <c r="AN1975" t="s">
        <v>9377</v>
      </c>
      <c r="AO1975" t="s">
        <v>9378</v>
      </c>
      <c r="AS1975" s="11" t="str">
        <f t="shared" si="259"/>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975" t="s">
        <v>122</v>
      </c>
      <c r="AU1975" s="11" t="s">
        <v>122</v>
      </c>
      <c r="AV1975">
        <v>20</v>
      </c>
      <c r="AW1975" t="s">
        <v>123</v>
      </c>
      <c r="BI1975">
        <v>2</v>
      </c>
      <c r="BN1975" t="s">
        <v>9968</v>
      </c>
      <c r="BO1975" t="s">
        <v>9969</v>
      </c>
      <c r="CB1975" t="s">
        <v>133</v>
      </c>
      <c r="CC1975" t="s">
        <v>134</v>
      </c>
      <c r="CD1975">
        <v>1</v>
      </c>
      <c r="CE1975">
        <v>4</v>
      </c>
      <c r="CG1975" t="s">
        <v>135</v>
      </c>
    </row>
    <row r="1976" spans="1:85" x14ac:dyDescent="0.3">
      <c r="A1976" s="39">
        <v>6975</v>
      </c>
      <c r="B1976" t="s">
        <v>98</v>
      </c>
      <c r="C1976" t="s">
        <v>9981</v>
      </c>
      <c r="D1976" t="s">
        <v>137</v>
      </c>
      <c r="E1976" t="s">
        <v>9955</v>
      </c>
      <c r="F1976" t="s">
        <v>138</v>
      </c>
      <c r="G1976" s="12" t="s">
        <v>101</v>
      </c>
      <c r="H1976" t="s">
        <v>8744</v>
      </c>
      <c r="I1976" t="s">
        <v>8347</v>
      </c>
      <c r="J1976" t="s">
        <v>9982</v>
      </c>
      <c r="K1976" s="29" t="str">
        <f t="shared" si="260"/>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v>
      </c>
      <c r="L1976" s="12" t="str">
        <f t="shared" si="257"/>
        <v>Tailored look that creates an aura of calmness in any bedroom
nature-imspired colors in shades of Black, Gray and Ivory.
Bold color blocking for strong design impact
All the pieces you need for a flawlessly decorated bed
100% Polyester Machine Washable</v>
      </c>
      <c r="M1976" t="s">
        <v>9957</v>
      </c>
      <c r="N1976" s="12" t="str">
        <f t="shared" si="261"/>
        <v>Tailored look that creates an aura of calmness in any bedroom
nature-imspired colors in shades of Black, Gray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6" s="11" t="str">
        <f t="shared" si="258"/>
        <v>&lt;ul&gt;
&lt;li&gt;Tailored look that creates an aura of calmness in any bedroom
&lt;li&gt;nature-imspired colors in shades of Black, Gray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6" t="s">
        <v>9958</v>
      </c>
      <c r="Q1976" t="s">
        <v>9959</v>
      </c>
      <c r="R1976" t="s">
        <v>9960</v>
      </c>
      <c r="S1976" t="s">
        <v>9961</v>
      </c>
      <c r="T1976" t="s">
        <v>9962</v>
      </c>
      <c r="U1976" t="s">
        <v>9981</v>
      </c>
      <c r="V1976" t="s">
        <v>9981</v>
      </c>
      <c r="W1976" s="20" t="s">
        <v>9983</v>
      </c>
      <c r="X1976" s="20" t="s">
        <v>9983</v>
      </c>
      <c r="Y1976" t="s">
        <v>9964</v>
      </c>
      <c r="Z1976" t="s">
        <v>9965</v>
      </c>
      <c r="AA1976" t="s">
        <v>113</v>
      </c>
      <c r="AB1976" s="12" t="s">
        <v>114</v>
      </c>
      <c r="AC1976" t="str">
        <f t="shared" si="262"/>
        <v>186.99</v>
      </c>
      <c r="AD1976" s="13" t="s">
        <v>7471</v>
      </c>
      <c r="AE1976" s="93">
        <f>AD1976+AG1976</f>
        <v>134.99</v>
      </c>
      <c r="AG1976">
        <v>5</v>
      </c>
      <c r="AI1976" t="s">
        <v>113</v>
      </c>
      <c r="AJ1976" s="11" t="s">
        <v>116</v>
      </c>
      <c r="AK1976" t="s">
        <v>9984</v>
      </c>
      <c r="AL1976" t="s">
        <v>9383</v>
      </c>
      <c r="AM1976" t="s">
        <v>9384</v>
      </c>
      <c r="AN1976" t="s">
        <v>9385</v>
      </c>
      <c r="AO1976" t="s">
        <v>9386</v>
      </c>
      <c r="AS1976" s="11" t="str">
        <f t="shared" si="259"/>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976" t="s">
        <v>122</v>
      </c>
      <c r="AU1976" s="11" t="s">
        <v>122</v>
      </c>
      <c r="AV1976">
        <v>20</v>
      </c>
      <c r="AW1976" t="s">
        <v>123</v>
      </c>
      <c r="BI1976">
        <v>2</v>
      </c>
      <c r="BN1976" t="s">
        <v>9968</v>
      </c>
      <c r="BO1976" t="s">
        <v>9969</v>
      </c>
      <c r="CB1976" t="s">
        <v>133</v>
      </c>
      <c r="CC1976" t="s">
        <v>134</v>
      </c>
      <c r="CD1976">
        <v>1</v>
      </c>
      <c r="CE1976">
        <v>4</v>
      </c>
      <c r="CG1976" t="s">
        <v>135</v>
      </c>
    </row>
    <row r="1977" spans="1:85" x14ac:dyDescent="0.3">
      <c r="A1977" s="39">
        <v>6976</v>
      </c>
      <c r="B1977" t="s">
        <v>98</v>
      </c>
      <c r="C1977" t="s">
        <v>9985</v>
      </c>
      <c r="D1977" t="s">
        <v>100</v>
      </c>
      <c r="G1977" s="12"/>
      <c r="J1977" t="s">
        <v>9986</v>
      </c>
      <c r="K1977" s="29" t="str">
        <f t="shared" si="260"/>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v>
      </c>
      <c r="L1977" s="12" t="str">
        <f t="shared" si="257"/>
        <v>Tailored look that creates an aura of calmness in any bedroom
nature-inspired colors in hsades of Sage, Chocolate and Ivory.
Bold color blocking for strong design impact
All the pieces you need for a flawlessly decorated bed
100% Polyester Machine Washable</v>
      </c>
      <c r="M1977" t="s">
        <v>9957</v>
      </c>
      <c r="N1977" s="12" t="str">
        <f t="shared" si="261"/>
        <v>Tailored look that creates an aura of calmness in any bedroom
nature-inspired colors in hsades of Sage,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7" s="11" t="str">
        <f t="shared" si="258"/>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7" t="s">
        <v>9958</v>
      </c>
      <c r="Q1977" t="s">
        <v>9987</v>
      </c>
      <c r="R1977" t="s">
        <v>9960</v>
      </c>
      <c r="S1977" t="s">
        <v>9961</v>
      </c>
      <c r="T1977" t="s">
        <v>9962</v>
      </c>
      <c r="U1977" t="s">
        <v>9985</v>
      </c>
      <c r="V1977" t="s">
        <v>9985</v>
      </c>
      <c r="W1977" s="20" t="s">
        <v>9988</v>
      </c>
      <c r="X1977" s="20" t="s">
        <v>9988</v>
      </c>
      <c r="Y1977" t="s">
        <v>9964</v>
      </c>
      <c r="Z1977" t="s">
        <v>9965</v>
      </c>
      <c r="AA1977" t="s">
        <v>113</v>
      </c>
      <c r="AB1977" s="12" t="s">
        <v>114</v>
      </c>
      <c r="AC1977" t="str">
        <f t="shared" si="262"/>
        <v>0.99</v>
      </c>
      <c r="AE1977" s="93"/>
      <c r="AG1977">
        <v>5</v>
      </c>
      <c r="AI1977" t="s">
        <v>113</v>
      </c>
      <c r="AJ1977" s="11" t="s">
        <v>116</v>
      </c>
      <c r="AK1977" t="s">
        <v>9966</v>
      </c>
      <c r="AL1977" t="s">
        <v>9353</v>
      </c>
      <c r="AM1977" t="s">
        <v>9354</v>
      </c>
      <c r="AN1977" t="s">
        <v>9355</v>
      </c>
      <c r="AO1977" t="s">
        <v>9356</v>
      </c>
      <c r="AS1977"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77" t="s">
        <v>122</v>
      </c>
      <c r="AU1977" s="11" t="s">
        <v>122</v>
      </c>
      <c r="AV1977" t="s">
        <v>9967</v>
      </c>
      <c r="AW1977" t="s">
        <v>123</v>
      </c>
      <c r="BI1977">
        <v>2</v>
      </c>
      <c r="BN1977" t="s">
        <v>9989</v>
      </c>
      <c r="BO1977" t="s">
        <v>9990</v>
      </c>
      <c r="CB1977" t="s">
        <v>133</v>
      </c>
      <c r="CC1977" t="s">
        <v>134</v>
      </c>
      <c r="CD1977">
        <v>1</v>
      </c>
      <c r="CE1977">
        <v>4</v>
      </c>
      <c r="CG1977" t="s">
        <v>135</v>
      </c>
    </row>
    <row r="1978" spans="1:85" x14ac:dyDescent="0.3">
      <c r="A1978" s="39">
        <v>6977</v>
      </c>
      <c r="B1978" t="s">
        <v>98</v>
      </c>
      <c r="C1978" t="s">
        <v>9991</v>
      </c>
      <c r="D1978" t="s">
        <v>137</v>
      </c>
      <c r="E1978" t="s">
        <v>9985</v>
      </c>
      <c r="F1978" t="s">
        <v>138</v>
      </c>
      <c r="G1978" s="12" t="s">
        <v>101</v>
      </c>
      <c r="H1978" t="s">
        <v>7914</v>
      </c>
      <c r="I1978" t="s">
        <v>8288</v>
      </c>
      <c r="J1978" t="s">
        <v>9992</v>
      </c>
      <c r="K1978" s="29" t="str">
        <f t="shared" si="260"/>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v>
      </c>
      <c r="L1978" s="12" t="str">
        <f t="shared" si="257"/>
        <v>Tailored look that creates an aura of calmness in any bedroom
nature-inspired colors in hsades of Sage, Chocolate and Ivory.
Bold color blocking for strong design impact
All the pieces you need for a flawlessly decorated bed
100% Polyester Machine Washable</v>
      </c>
      <c r="M1978" t="s">
        <v>9957</v>
      </c>
      <c r="N1978" s="12" t="str">
        <f t="shared" si="261"/>
        <v>Tailored look that creates an aura of calmness in any bedroom
nature-inspired colors in hsades of Sage,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8" s="11" t="str">
        <f t="shared" si="258"/>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8" t="s">
        <v>9958</v>
      </c>
      <c r="Q1978" t="s">
        <v>9987</v>
      </c>
      <c r="R1978" t="s">
        <v>9960</v>
      </c>
      <c r="S1978" t="s">
        <v>9961</v>
      </c>
      <c r="T1978" t="s">
        <v>9962</v>
      </c>
      <c r="U1978" t="s">
        <v>9991</v>
      </c>
      <c r="V1978" t="s">
        <v>9991</v>
      </c>
      <c r="W1978" s="20" t="s">
        <v>9993</v>
      </c>
      <c r="X1978" s="20" t="s">
        <v>9993</v>
      </c>
      <c r="Y1978" t="s">
        <v>9964</v>
      </c>
      <c r="Z1978" t="s">
        <v>9965</v>
      </c>
      <c r="AA1978" t="s">
        <v>113</v>
      </c>
      <c r="AB1978" s="12" t="s">
        <v>114</v>
      </c>
      <c r="AC1978" t="str">
        <f t="shared" si="262"/>
        <v>186.99</v>
      </c>
      <c r="AD1978" s="13" t="s">
        <v>7471</v>
      </c>
      <c r="AE1978" s="93">
        <f>AD1978+AG1978</f>
        <v>134.99</v>
      </c>
      <c r="AG1978">
        <v>5</v>
      </c>
      <c r="AI1978" t="s">
        <v>113</v>
      </c>
      <c r="AJ1978" s="11" t="s">
        <v>116</v>
      </c>
      <c r="AK1978" t="s">
        <v>9966</v>
      </c>
      <c r="AL1978" t="s">
        <v>9353</v>
      </c>
      <c r="AM1978" t="s">
        <v>9354</v>
      </c>
      <c r="AN1978" t="s">
        <v>9355</v>
      </c>
      <c r="AO1978" t="s">
        <v>9356</v>
      </c>
      <c r="AS1978"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78" t="s">
        <v>122</v>
      </c>
      <c r="AU1978" s="11" t="s">
        <v>122</v>
      </c>
      <c r="AV1978">
        <v>20</v>
      </c>
      <c r="AW1978" t="s">
        <v>123</v>
      </c>
      <c r="BI1978">
        <v>2</v>
      </c>
      <c r="BN1978" t="s">
        <v>9989</v>
      </c>
      <c r="BO1978" t="s">
        <v>9990</v>
      </c>
      <c r="CB1978" t="s">
        <v>133</v>
      </c>
      <c r="CC1978" t="s">
        <v>134</v>
      </c>
      <c r="CD1978">
        <v>1</v>
      </c>
      <c r="CE1978">
        <v>4</v>
      </c>
      <c r="CG1978" t="s">
        <v>135</v>
      </c>
    </row>
    <row r="1979" spans="1:85" x14ac:dyDescent="0.3">
      <c r="A1979" s="39">
        <v>6978</v>
      </c>
      <c r="B1979" t="s">
        <v>98</v>
      </c>
      <c r="C1979" t="s">
        <v>9994</v>
      </c>
      <c r="D1979" t="s">
        <v>137</v>
      </c>
      <c r="E1979" t="s">
        <v>9985</v>
      </c>
      <c r="F1979" t="s">
        <v>138</v>
      </c>
      <c r="G1979" s="12" t="s">
        <v>101</v>
      </c>
      <c r="H1979" t="s">
        <v>7320</v>
      </c>
      <c r="I1979" t="s">
        <v>8288</v>
      </c>
      <c r="J1979" t="s">
        <v>9995</v>
      </c>
      <c r="K1979" s="29" t="str">
        <f t="shared" si="260"/>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v>
      </c>
      <c r="L1979" s="12" t="str">
        <f t="shared" si="257"/>
        <v>Tailored look that creates an aura of calmness in any bedroom
nature-inspired colors in hsades of Sage, Chocolate and Ivory.
Bold color blocking for strong design impact
All the pieces you need for a flawlessly decorated bed
100% Polyester Machine Washable</v>
      </c>
      <c r="M1979" t="s">
        <v>9957</v>
      </c>
      <c r="N1979" s="12" t="str">
        <f t="shared" si="261"/>
        <v>Tailored look that creates an aura of calmness in any bedroom
nature-inspired colors in hsades of Sage,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79" s="11" t="str">
        <f t="shared" si="258"/>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79" t="s">
        <v>9958</v>
      </c>
      <c r="Q1979" t="s">
        <v>9987</v>
      </c>
      <c r="R1979" t="s">
        <v>9960</v>
      </c>
      <c r="S1979" t="s">
        <v>9961</v>
      </c>
      <c r="T1979" t="s">
        <v>9962</v>
      </c>
      <c r="U1979" t="s">
        <v>9994</v>
      </c>
      <c r="V1979" t="s">
        <v>9994</v>
      </c>
      <c r="W1979" s="20" t="s">
        <v>9996</v>
      </c>
      <c r="X1979" s="20" t="s">
        <v>9996</v>
      </c>
      <c r="Y1979" t="s">
        <v>9964</v>
      </c>
      <c r="Z1979" t="s">
        <v>9965</v>
      </c>
      <c r="AA1979" t="s">
        <v>113</v>
      </c>
      <c r="AB1979" s="12" t="s">
        <v>114</v>
      </c>
      <c r="AC1979" t="str">
        <f t="shared" si="262"/>
        <v>186.99</v>
      </c>
      <c r="AD1979" s="13" t="s">
        <v>7471</v>
      </c>
      <c r="AE1979" s="93">
        <f>AD1979+AG1979</f>
        <v>134.99</v>
      </c>
      <c r="AG1979">
        <v>5</v>
      </c>
      <c r="AI1979" t="s">
        <v>113</v>
      </c>
      <c r="AJ1979" s="11" t="s">
        <v>116</v>
      </c>
      <c r="AK1979" t="s">
        <v>9976</v>
      </c>
      <c r="AL1979" t="s">
        <v>9367</v>
      </c>
      <c r="AM1979" t="s">
        <v>9368</v>
      </c>
      <c r="AN1979" t="s">
        <v>9369</v>
      </c>
      <c r="AO1979" t="s">
        <v>9370</v>
      </c>
      <c r="AS1979"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79" t="s">
        <v>122</v>
      </c>
      <c r="AU1979" s="11" t="s">
        <v>122</v>
      </c>
      <c r="AV1979">
        <v>20</v>
      </c>
      <c r="AW1979" t="s">
        <v>123</v>
      </c>
      <c r="BI1979">
        <v>2</v>
      </c>
      <c r="BN1979" t="s">
        <v>9989</v>
      </c>
      <c r="BO1979" t="s">
        <v>9990</v>
      </c>
      <c r="CB1979" t="s">
        <v>133</v>
      </c>
      <c r="CC1979" t="s">
        <v>134</v>
      </c>
      <c r="CD1979">
        <v>1</v>
      </c>
      <c r="CE1979">
        <v>4</v>
      </c>
      <c r="CG1979" t="s">
        <v>135</v>
      </c>
    </row>
    <row r="1980" spans="1:85" x14ac:dyDescent="0.3">
      <c r="A1980" s="39">
        <v>6979</v>
      </c>
      <c r="B1980" t="s">
        <v>98</v>
      </c>
      <c r="C1980" t="s">
        <v>9997</v>
      </c>
      <c r="D1980" t="s">
        <v>137</v>
      </c>
      <c r="E1980" t="s">
        <v>9985</v>
      </c>
      <c r="F1980" t="s">
        <v>138</v>
      </c>
      <c r="G1980" s="12" t="s">
        <v>101</v>
      </c>
      <c r="H1980" t="s">
        <v>7330</v>
      </c>
      <c r="I1980" t="s">
        <v>8288</v>
      </c>
      <c r="J1980" t="s">
        <v>9998</v>
      </c>
      <c r="K1980" s="29" t="str">
        <f t="shared" si="260"/>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v>
      </c>
      <c r="L1980" s="12" t="str">
        <f t="shared" si="257"/>
        <v>Tailored look that creates an aura of calmness in any bedroom
nature-inspired colors in hsades of Sage, Chocolate and Ivory.
Bold color blocking for strong design impact
All the pieces you need for a flawlessly decorated bed
100% Polyester Machine Washable</v>
      </c>
      <c r="M1980" t="s">
        <v>9957</v>
      </c>
      <c r="N1980" s="12" t="str">
        <f t="shared" si="261"/>
        <v>Tailored look that creates an aura of calmness in any bedroom
nature-inspired colors in hsades of Sage,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0" s="11" t="str">
        <f t="shared" si="258"/>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0" t="s">
        <v>9958</v>
      </c>
      <c r="Q1980" t="s">
        <v>9987</v>
      </c>
      <c r="R1980" t="s">
        <v>9960</v>
      </c>
      <c r="S1980" t="s">
        <v>9961</v>
      </c>
      <c r="T1980" t="s">
        <v>9962</v>
      </c>
      <c r="U1980" t="s">
        <v>9997</v>
      </c>
      <c r="V1980" t="s">
        <v>9997</v>
      </c>
      <c r="W1980" s="20" t="s">
        <v>9999</v>
      </c>
      <c r="X1980" s="20" t="s">
        <v>9999</v>
      </c>
      <c r="Y1980" t="s">
        <v>9964</v>
      </c>
      <c r="Z1980" t="s">
        <v>9965</v>
      </c>
      <c r="AA1980" t="s">
        <v>113</v>
      </c>
      <c r="AB1980" s="12" t="s">
        <v>114</v>
      </c>
      <c r="AC1980" t="str">
        <f t="shared" si="262"/>
        <v>186.99</v>
      </c>
      <c r="AD1980" s="13" t="s">
        <v>7471</v>
      </c>
      <c r="AE1980" s="93">
        <f>AD1980+AG1980</f>
        <v>134.99</v>
      </c>
      <c r="AG1980">
        <v>5</v>
      </c>
      <c r="AI1980" t="s">
        <v>113</v>
      </c>
      <c r="AJ1980" s="11" t="s">
        <v>116</v>
      </c>
      <c r="AK1980" t="s">
        <v>9980</v>
      </c>
      <c r="AL1980" t="s">
        <v>9375</v>
      </c>
      <c r="AM1980" t="s">
        <v>9376</v>
      </c>
      <c r="AN1980" t="s">
        <v>9377</v>
      </c>
      <c r="AO1980" t="s">
        <v>9378</v>
      </c>
      <c r="AS1980" s="11" t="str">
        <f t="shared" si="259"/>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980" t="s">
        <v>122</v>
      </c>
      <c r="AU1980" s="11" t="s">
        <v>122</v>
      </c>
      <c r="AV1980">
        <v>20</v>
      </c>
      <c r="AW1980" t="s">
        <v>123</v>
      </c>
      <c r="BI1980">
        <v>2</v>
      </c>
      <c r="BN1980" t="s">
        <v>9989</v>
      </c>
      <c r="BO1980" t="s">
        <v>9990</v>
      </c>
      <c r="CB1980" t="s">
        <v>133</v>
      </c>
      <c r="CC1980" t="s">
        <v>134</v>
      </c>
      <c r="CD1980">
        <v>1</v>
      </c>
      <c r="CE1980">
        <v>4</v>
      </c>
      <c r="CG1980" t="s">
        <v>135</v>
      </c>
    </row>
    <row r="1981" spans="1:85" x14ac:dyDescent="0.3">
      <c r="A1981" s="39">
        <v>6980</v>
      </c>
      <c r="B1981" t="s">
        <v>98</v>
      </c>
      <c r="C1981" t="s">
        <v>10000</v>
      </c>
      <c r="D1981" t="s">
        <v>137</v>
      </c>
      <c r="E1981" t="s">
        <v>9985</v>
      </c>
      <c r="F1981" t="s">
        <v>138</v>
      </c>
      <c r="G1981" s="12" t="s">
        <v>101</v>
      </c>
      <c r="H1981" t="s">
        <v>8744</v>
      </c>
      <c r="I1981" t="s">
        <v>8288</v>
      </c>
      <c r="J1981" t="s">
        <v>10001</v>
      </c>
      <c r="K1981" s="29" t="str">
        <f t="shared" si="260"/>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v>
      </c>
      <c r="L1981" s="12" t="str">
        <f t="shared" si="257"/>
        <v>Tailored look that creates an aura of calmness in any bedroom
nature-inspired colors in hsades of Sage, Chocolate and Ivory.
Bold color blocking for strong design impact
All the pieces you need for a flawlessly decorated bed
100% Polyester Machine Washable</v>
      </c>
      <c r="M1981" t="s">
        <v>9957</v>
      </c>
      <c r="N1981" s="12" t="str">
        <f t="shared" si="261"/>
        <v>Tailored look that creates an aura of calmness in any bedroom
nature-inspired colors in hsades of Sage,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1" s="11" t="str">
        <f t="shared" si="258"/>
        <v>&lt;ul&gt;
&lt;li&gt;Tailored look that creates an aura of calmness in any bedroom
&lt;li&gt;nature-inspired colors in hsades of Sage,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1" t="s">
        <v>9958</v>
      </c>
      <c r="Q1981" t="s">
        <v>9987</v>
      </c>
      <c r="R1981" t="s">
        <v>9960</v>
      </c>
      <c r="S1981" t="s">
        <v>9961</v>
      </c>
      <c r="T1981" t="s">
        <v>9962</v>
      </c>
      <c r="U1981" t="s">
        <v>10000</v>
      </c>
      <c r="V1981" t="s">
        <v>10000</v>
      </c>
      <c r="W1981" s="20" t="s">
        <v>10002</v>
      </c>
      <c r="X1981" s="20" t="s">
        <v>10002</v>
      </c>
      <c r="Y1981" t="s">
        <v>9964</v>
      </c>
      <c r="Z1981" t="s">
        <v>9965</v>
      </c>
      <c r="AA1981" t="s">
        <v>113</v>
      </c>
      <c r="AB1981" s="12" t="s">
        <v>114</v>
      </c>
      <c r="AC1981" t="str">
        <f t="shared" si="262"/>
        <v>186.99</v>
      </c>
      <c r="AD1981" s="13" t="s">
        <v>7471</v>
      </c>
      <c r="AE1981" s="93">
        <f>AD1981+AG1981</f>
        <v>134.99</v>
      </c>
      <c r="AG1981">
        <v>5</v>
      </c>
      <c r="AI1981" t="s">
        <v>113</v>
      </c>
      <c r="AJ1981" s="11" t="s">
        <v>116</v>
      </c>
      <c r="AK1981" t="s">
        <v>9984</v>
      </c>
      <c r="AL1981" t="s">
        <v>9383</v>
      </c>
      <c r="AM1981" t="s">
        <v>9384</v>
      </c>
      <c r="AN1981" t="s">
        <v>9385</v>
      </c>
      <c r="AO1981" t="s">
        <v>9386</v>
      </c>
      <c r="AS1981" s="11" t="str">
        <f t="shared" si="259"/>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981" t="s">
        <v>122</v>
      </c>
      <c r="AU1981" s="11" t="s">
        <v>122</v>
      </c>
      <c r="AV1981">
        <v>20</v>
      </c>
      <c r="AW1981" t="s">
        <v>123</v>
      </c>
      <c r="BI1981">
        <v>2</v>
      </c>
      <c r="BN1981" t="s">
        <v>9989</v>
      </c>
      <c r="BO1981" t="s">
        <v>9990</v>
      </c>
      <c r="CB1981" t="s">
        <v>133</v>
      </c>
      <c r="CC1981" t="s">
        <v>134</v>
      </c>
      <c r="CD1981">
        <v>1</v>
      </c>
      <c r="CE1981">
        <v>4</v>
      </c>
      <c r="CG1981" t="s">
        <v>135</v>
      </c>
    </row>
    <row r="1982" spans="1:85" x14ac:dyDescent="0.3">
      <c r="A1982" s="39">
        <v>6981</v>
      </c>
      <c r="B1982" t="s">
        <v>98</v>
      </c>
      <c r="C1982" t="s">
        <v>10003</v>
      </c>
      <c r="D1982" t="s">
        <v>100</v>
      </c>
      <c r="G1982" s="12"/>
      <c r="J1982" t="s">
        <v>10004</v>
      </c>
      <c r="K1982" s="29" t="str">
        <f t="shared" si="260"/>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v>
      </c>
      <c r="L1982" s="12" t="str">
        <f t="shared" si="257"/>
        <v>Tailored look that creates an aura of calmness in any bedroom
nature-inspired colors in hsades of Light-Blue, Chocolate and Ivory.
Bold color blocking for strong design impact
All the pieces you need for a flawlessly decorated bed
100% Polyester Machine Washable</v>
      </c>
      <c r="M1982" t="s">
        <v>9957</v>
      </c>
      <c r="N1982" s="12" t="str">
        <f t="shared" si="261"/>
        <v>Tailored look that creates an aura of calmness in any bedroom
nature-inspired colors in hsades of Light-Blue,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2" s="11" t="str">
        <f t="shared" si="258"/>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2" t="s">
        <v>9958</v>
      </c>
      <c r="Q1982" t="s">
        <v>10005</v>
      </c>
      <c r="R1982" t="s">
        <v>9960</v>
      </c>
      <c r="S1982" t="s">
        <v>9961</v>
      </c>
      <c r="T1982" t="s">
        <v>9962</v>
      </c>
      <c r="U1982" t="s">
        <v>10003</v>
      </c>
      <c r="V1982" t="s">
        <v>10003</v>
      </c>
      <c r="W1982" s="20" t="s">
        <v>10006</v>
      </c>
      <c r="X1982" s="20" t="s">
        <v>10006</v>
      </c>
      <c r="Y1982" t="s">
        <v>9964</v>
      </c>
      <c r="Z1982" t="s">
        <v>9965</v>
      </c>
      <c r="AA1982" t="s">
        <v>113</v>
      </c>
      <c r="AB1982" s="12" t="s">
        <v>114</v>
      </c>
      <c r="AC1982" t="str">
        <f t="shared" si="262"/>
        <v>0.99</v>
      </c>
      <c r="AE1982" s="93"/>
      <c r="AG1982">
        <v>5</v>
      </c>
      <c r="AI1982" t="s">
        <v>113</v>
      </c>
      <c r="AJ1982" s="11" t="s">
        <v>116</v>
      </c>
      <c r="AK1982" t="s">
        <v>9966</v>
      </c>
      <c r="AL1982" t="s">
        <v>9353</v>
      </c>
      <c r="AM1982" t="s">
        <v>9354</v>
      </c>
      <c r="AN1982" t="s">
        <v>9355</v>
      </c>
      <c r="AO1982" t="s">
        <v>9356</v>
      </c>
      <c r="AS1982"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82" t="s">
        <v>122</v>
      </c>
      <c r="AU1982" s="11" t="s">
        <v>122</v>
      </c>
      <c r="AV1982" t="s">
        <v>9967</v>
      </c>
      <c r="AW1982" t="s">
        <v>123</v>
      </c>
      <c r="BI1982">
        <v>2</v>
      </c>
      <c r="BN1982" t="s">
        <v>10007</v>
      </c>
      <c r="BO1982" t="s">
        <v>10008</v>
      </c>
      <c r="CB1982" t="s">
        <v>133</v>
      </c>
      <c r="CC1982" t="s">
        <v>134</v>
      </c>
      <c r="CD1982">
        <v>1</v>
      </c>
      <c r="CE1982">
        <v>4</v>
      </c>
      <c r="CG1982" t="s">
        <v>135</v>
      </c>
    </row>
    <row r="1983" spans="1:85" x14ac:dyDescent="0.3">
      <c r="A1983" s="39">
        <v>6982</v>
      </c>
      <c r="B1983" t="s">
        <v>98</v>
      </c>
      <c r="C1983" t="s">
        <v>10009</v>
      </c>
      <c r="D1983" t="s">
        <v>137</v>
      </c>
      <c r="E1983" t="s">
        <v>10003</v>
      </c>
      <c r="F1983" t="s">
        <v>138</v>
      </c>
      <c r="G1983" s="12" t="s">
        <v>101</v>
      </c>
      <c r="H1983" t="s">
        <v>7914</v>
      </c>
      <c r="I1983" t="s">
        <v>7311</v>
      </c>
      <c r="J1983" t="s">
        <v>10010</v>
      </c>
      <c r="K1983" s="29" t="str">
        <f t="shared" si="260"/>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v>
      </c>
      <c r="L1983" s="12" t="str">
        <f t="shared" si="257"/>
        <v>Tailored look that creates an aura of calmness in any bedroom
nature-inspired colors in hsades of Light-Blue, Chocolate and Ivory.
Bold color blocking for strong design impact
All the pieces you need for a flawlessly decorated bed
100% Polyester Machine Washable</v>
      </c>
      <c r="M1983" t="s">
        <v>9957</v>
      </c>
      <c r="N1983" s="12" t="str">
        <f t="shared" si="261"/>
        <v>Tailored look that creates an aura of calmness in any bedroom
nature-inspired colors in hsades of Light-Blue,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3" s="11" t="str">
        <f t="shared" si="258"/>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3" t="s">
        <v>9958</v>
      </c>
      <c r="Q1983" t="s">
        <v>10005</v>
      </c>
      <c r="R1983" t="s">
        <v>9960</v>
      </c>
      <c r="S1983" t="s">
        <v>9961</v>
      </c>
      <c r="T1983" t="s">
        <v>9962</v>
      </c>
      <c r="U1983" t="s">
        <v>10009</v>
      </c>
      <c r="V1983" t="s">
        <v>10009</v>
      </c>
      <c r="W1983" s="20" t="s">
        <v>10011</v>
      </c>
      <c r="X1983" s="20" t="s">
        <v>10011</v>
      </c>
      <c r="Y1983" t="s">
        <v>9964</v>
      </c>
      <c r="Z1983" t="s">
        <v>9965</v>
      </c>
      <c r="AA1983" t="s">
        <v>113</v>
      </c>
      <c r="AB1983" s="12" t="s">
        <v>114</v>
      </c>
      <c r="AC1983" t="str">
        <f t="shared" si="262"/>
        <v>186.99</v>
      </c>
      <c r="AD1983" s="13" t="s">
        <v>7471</v>
      </c>
      <c r="AE1983" s="93">
        <f>AD1983+AG1983</f>
        <v>134.99</v>
      </c>
      <c r="AG1983">
        <v>5</v>
      </c>
      <c r="AI1983" t="s">
        <v>113</v>
      </c>
      <c r="AJ1983" s="11" t="s">
        <v>116</v>
      </c>
      <c r="AK1983" t="s">
        <v>9966</v>
      </c>
      <c r="AL1983" t="s">
        <v>9353</v>
      </c>
      <c r="AM1983" t="s">
        <v>9354</v>
      </c>
      <c r="AN1983" t="s">
        <v>9355</v>
      </c>
      <c r="AO1983" t="s">
        <v>9356</v>
      </c>
      <c r="AS1983"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83" t="s">
        <v>122</v>
      </c>
      <c r="AU1983" s="11" t="s">
        <v>122</v>
      </c>
      <c r="AV1983">
        <v>20</v>
      </c>
      <c r="AW1983" t="s">
        <v>123</v>
      </c>
      <c r="BI1983">
        <v>2</v>
      </c>
      <c r="BN1983" t="s">
        <v>10007</v>
      </c>
      <c r="BO1983" t="s">
        <v>10008</v>
      </c>
      <c r="CB1983" t="s">
        <v>133</v>
      </c>
      <c r="CC1983" t="s">
        <v>134</v>
      </c>
      <c r="CD1983">
        <v>1</v>
      </c>
      <c r="CE1983">
        <v>4</v>
      </c>
      <c r="CG1983" t="s">
        <v>135</v>
      </c>
    </row>
    <row r="1984" spans="1:85" x14ac:dyDescent="0.3">
      <c r="A1984" s="39">
        <v>6983</v>
      </c>
      <c r="B1984" t="s">
        <v>98</v>
      </c>
      <c r="C1984" t="s">
        <v>10012</v>
      </c>
      <c r="D1984" t="s">
        <v>137</v>
      </c>
      <c r="E1984" t="s">
        <v>10003</v>
      </c>
      <c r="F1984" t="s">
        <v>138</v>
      </c>
      <c r="G1984" s="12" t="s">
        <v>101</v>
      </c>
      <c r="H1984" t="s">
        <v>7320</v>
      </c>
      <c r="I1984" t="s">
        <v>7311</v>
      </c>
      <c r="J1984" t="s">
        <v>10013</v>
      </c>
      <c r="K1984" s="29" t="str">
        <f t="shared" si="260"/>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v>
      </c>
      <c r="L1984" s="12" t="str">
        <f t="shared" si="257"/>
        <v>Tailored look that creates an aura of calmness in any bedroom
nature-inspired colors in hsades of Light-Blue, Chocolate and Ivory.
Bold color blocking for strong design impact
All the pieces you need for a flawlessly decorated bed
100% Polyester Machine Washable</v>
      </c>
      <c r="M1984" t="s">
        <v>9957</v>
      </c>
      <c r="N1984" s="12" t="str">
        <f t="shared" si="261"/>
        <v>Tailored look that creates an aura of calmness in any bedroom
nature-inspired colors in hsades of Light-Blue,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4" s="11" t="str">
        <f t="shared" si="258"/>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4" t="s">
        <v>9958</v>
      </c>
      <c r="Q1984" t="s">
        <v>10005</v>
      </c>
      <c r="R1984" t="s">
        <v>9960</v>
      </c>
      <c r="S1984" t="s">
        <v>9961</v>
      </c>
      <c r="T1984" t="s">
        <v>9962</v>
      </c>
      <c r="U1984" t="s">
        <v>10012</v>
      </c>
      <c r="V1984" t="s">
        <v>10012</v>
      </c>
      <c r="W1984" s="20" t="s">
        <v>10014</v>
      </c>
      <c r="X1984" s="20" t="s">
        <v>10014</v>
      </c>
      <c r="Y1984" t="s">
        <v>9964</v>
      </c>
      <c r="Z1984" t="s">
        <v>9965</v>
      </c>
      <c r="AA1984" t="s">
        <v>113</v>
      </c>
      <c r="AB1984" s="12" t="s">
        <v>114</v>
      </c>
      <c r="AC1984" t="str">
        <f t="shared" si="262"/>
        <v>186.99</v>
      </c>
      <c r="AD1984" s="13" t="s">
        <v>7471</v>
      </c>
      <c r="AE1984" s="93">
        <f>AD1984+AG1984</f>
        <v>134.99</v>
      </c>
      <c r="AG1984">
        <v>5</v>
      </c>
      <c r="AI1984" t="s">
        <v>113</v>
      </c>
      <c r="AJ1984" s="11" t="s">
        <v>116</v>
      </c>
      <c r="AK1984" t="s">
        <v>9976</v>
      </c>
      <c r="AL1984" t="s">
        <v>9367</v>
      </c>
      <c r="AM1984" t="s">
        <v>9368</v>
      </c>
      <c r="AN1984" t="s">
        <v>9369</v>
      </c>
      <c r="AO1984" t="s">
        <v>9370</v>
      </c>
      <c r="AS1984"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84" t="s">
        <v>122</v>
      </c>
      <c r="AU1984" s="11" t="s">
        <v>122</v>
      </c>
      <c r="AV1984">
        <v>20</v>
      </c>
      <c r="AW1984" t="s">
        <v>123</v>
      </c>
      <c r="BI1984">
        <v>2</v>
      </c>
      <c r="BN1984" t="s">
        <v>10007</v>
      </c>
      <c r="BO1984" t="s">
        <v>10008</v>
      </c>
      <c r="CB1984" t="s">
        <v>133</v>
      </c>
      <c r="CC1984" t="s">
        <v>134</v>
      </c>
      <c r="CD1984">
        <v>1</v>
      </c>
      <c r="CE1984">
        <v>4</v>
      </c>
      <c r="CG1984" t="s">
        <v>135</v>
      </c>
    </row>
    <row r="1985" spans="1:85" x14ac:dyDescent="0.3">
      <c r="A1985" s="39">
        <v>6984</v>
      </c>
      <c r="B1985" t="s">
        <v>98</v>
      </c>
      <c r="C1985" t="s">
        <v>10015</v>
      </c>
      <c r="D1985" t="s">
        <v>137</v>
      </c>
      <c r="E1985" t="s">
        <v>10003</v>
      </c>
      <c r="F1985" t="s">
        <v>138</v>
      </c>
      <c r="G1985" s="12" t="s">
        <v>101</v>
      </c>
      <c r="H1985" t="s">
        <v>7330</v>
      </c>
      <c r="I1985" t="s">
        <v>7311</v>
      </c>
      <c r="J1985" t="s">
        <v>10016</v>
      </c>
      <c r="K1985" s="29" t="str">
        <f t="shared" si="260"/>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v>
      </c>
      <c r="L1985" s="12" t="str">
        <f t="shared" si="257"/>
        <v>Tailored look that creates an aura of calmness in any bedroom
nature-inspired colors in hsades of Light-Blue, Chocolate and Ivory.
Bold color blocking for strong design impact
All the pieces you need for a flawlessly decorated bed
100% Polyester Machine Washable</v>
      </c>
      <c r="M1985" t="s">
        <v>9957</v>
      </c>
      <c r="N1985" s="12" t="str">
        <f t="shared" si="261"/>
        <v>Tailored look that creates an aura of calmness in any bedroom
nature-inspired colors in hsades of Light-Blue,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5" s="11" t="str">
        <f t="shared" si="258"/>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5" t="s">
        <v>9958</v>
      </c>
      <c r="Q1985" t="s">
        <v>10005</v>
      </c>
      <c r="R1985" t="s">
        <v>9960</v>
      </c>
      <c r="S1985" t="s">
        <v>9961</v>
      </c>
      <c r="T1985" t="s">
        <v>9962</v>
      </c>
      <c r="U1985" t="s">
        <v>10015</v>
      </c>
      <c r="V1985" t="s">
        <v>10015</v>
      </c>
      <c r="W1985" s="20" t="s">
        <v>10017</v>
      </c>
      <c r="X1985" s="20" t="s">
        <v>10017</v>
      </c>
      <c r="Y1985" t="s">
        <v>9964</v>
      </c>
      <c r="Z1985" t="s">
        <v>9965</v>
      </c>
      <c r="AA1985" t="s">
        <v>113</v>
      </c>
      <c r="AB1985" s="12" t="s">
        <v>114</v>
      </c>
      <c r="AC1985" t="str">
        <f t="shared" si="262"/>
        <v>186.99</v>
      </c>
      <c r="AD1985" s="13" t="s">
        <v>7471</v>
      </c>
      <c r="AE1985" s="93">
        <f>AD1985+AG1985</f>
        <v>134.99</v>
      </c>
      <c r="AG1985">
        <v>5</v>
      </c>
      <c r="AI1985" t="s">
        <v>113</v>
      </c>
      <c r="AJ1985" s="11" t="s">
        <v>116</v>
      </c>
      <c r="AK1985" t="s">
        <v>9980</v>
      </c>
      <c r="AL1985" t="s">
        <v>9375</v>
      </c>
      <c r="AM1985" t="s">
        <v>9376</v>
      </c>
      <c r="AN1985" t="s">
        <v>9377</v>
      </c>
      <c r="AO1985" t="s">
        <v>9378</v>
      </c>
      <c r="AS1985" s="11" t="str">
        <f t="shared" si="259"/>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1985" t="s">
        <v>122</v>
      </c>
      <c r="AU1985" s="11" t="s">
        <v>122</v>
      </c>
      <c r="AV1985">
        <v>20</v>
      </c>
      <c r="AW1985" t="s">
        <v>123</v>
      </c>
      <c r="BI1985">
        <v>2</v>
      </c>
      <c r="BN1985" t="s">
        <v>10007</v>
      </c>
      <c r="BO1985" t="s">
        <v>10008</v>
      </c>
      <c r="CB1985" t="s">
        <v>133</v>
      </c>
      <c r="CC1985" t="s">
        <v>134</v>
      </c>
      <c r="CD1985">
        <v>1</v>
      </c>
      <c r="CE1985">
        <v>4</v>
      </c>
      <c r="CG1985" t="s">
        <v>135</v>
      </c>
    </row>
    <row r="1986" spans="1:85" x14ac:dyDescent="0.3">
      <c r="A1986" s="39">
        <v>6985</v>
      </c>
      <c r="B1986" t="s">
        <v>98</v>
      </c>
      <c r="C1986" t="s">
        <v>10018</v>
      </c>
      <c r="D1986" t="s">
        <v>137</v>
      </c>
      <c r="E1986" t="s">
        <v>10003</v>
      </c>
      <c r="F1986" t="s">
        <v>138</v>
      </c>
      <c r="G1986" s="12" t="s">
        <v>101</v>
      </c>
      <c r="H1986" t="s">
        <v>8744</v>
      </c>
      <c r="I1986" t="s">
        <v>7311</v>
      </c>
      <c r="J1986" t="s">
        <v>10019</v>
      </c>
      <c r="K1986" s="29" t="str">
        <f t="shared" si="260"/>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v>
      </c>
      <c r="L1986" s="12" t="str">
        <f t="shared" si="257"/>
        <v>Tailored look that creates an aura of calmness in any bedroom
nature-inspired colors in hsades of Light-Blue, Chocolate and Ivory.
Bold color blocking for strong design impact
All the pieces you need for a flawlessly decorated bed
100% Polyester Machine Washable</v>
      </c>
      <c r="M1986" t="s">
        <v>9957</v>
      </c>
      <c r="N1986" s="12" t="str">
        <f t="shared" si="261"/>
        <v>Tailored look that creates an aura of calmness in any bedroom
nature-inspired colors in hsades of Light-Blue, Chocolate and Ivory.
Bold color blocking for strong design impact
All the pieces you need for a flawlessly decorated bed
100% Polyester Machine Washable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O1986" s="11" t="str">
        <f t="shared" si="258"/>
        <v>&lt;ul&gt;
&lt;li&gt;Tailored look that creates an aura of calmness in any bedroom
&lt;li&gt;nature-inspired colors in hsades of Light-Blue, Chocolate and Ivory.
&lt;li&gt;Bold color blocking for strong design impact
&lt;li&gt;All the pieces you need for a flawlessly decorated bed
&lt;li&gt;100% Polyester Machine Washable
&lt;ul&gt;
Full 8-Piece Set: 1- Full size comforter 86"x86" 1- Full Bed Skirt 54" x 75" with 15" Drop 2- Standard Pillow Shams 20 x 26" each. 2- Euro Pillow Sham 26" x 26" each. 1- Decorative Pillow 12" x 18" 1- Decorative Pillow 18" x 18". 
Queen 8-Piece Set: 1- Queen size comforter 90"x92" 1- Queen Bed Skirt 60" x 80" with 15" Drop 2- Standard Pillow Shams 20 x 26" each. 2- Euro Pillow Sham 26" x 26" each. 1- Decorative Pillow 12" x 18" 1- Decorative Pillow 18" x 18". 
King 8-Piece Set: 1- King size comforter 106"x92" 1- King Bed Skirt 78" x 80" with 15" Drop 2- King Pillow Shams 20 x 36" each. 2- Euro Pillow Sham 26" x 26" each. 1- Decorative Pillow 12" x 18" 1- Decorative Pillow 18" x 18". 
California King 8-Piece Set: 1- Cal-King size comforter 102"x96" 1- Cal-King Bed Skirt 72" x 84" with 15" Drop 2- King Pillow Shams 20 x 36" each. 2- Euro Pillow Sham 26" x 26" each. 1- Decorative Pillow 12" x 18" 1- Decorative Pillow 18" x 18".</v>
      </c>
      <c r="P1986" t="s">
        <v>9958</v>
      </c>
      <c r="Q1986" t="s">
        <v>10005</v>
      </c>
      <c r="R1986" t="s">
        <v>9960</v>
      </c>
      <c r="S1986" t="s">
        <v>9961</v>
      </c>
      <c r="T1986" t="s">
        <v>9962</v>
      </c>
      <c r="U1986" t="s">
        <v>10018</v>
      </c>
      <c r="V1986" t="s">
        <v>10018</v>
      </c>
      <c r="W1986" s="20" t="s">
        <v>10020</v>
      </c>
      <c r="X1986" s="20" t="s">
        <v>10020</v>
      </c>
      <c r="Y1986" t="s">
        <v>9964</v>
      </c>
      <c r="Z1986" t="s">
        <v>9965</v>
      </c>
      <c r="AA1986" t="s">
        <v>113</v>
      </c>
      <c r="AB1986" s="12" t="s">
        <v>114</v>
      </c>
      <c r="AC1986" t="str">
        <f t="shared" si="262"/>
        <v>186.99</v>
      </c>
      <c r="AD1986" s="13" t="s">
        <v>7471</v>
      </c>
      <c r="AE1986" s="93">
        <f>AD1986+AG1986</f>
        <v>134.99</v>
      </c>
      <c r="AG1986">
        <v>5</v>
      </c>
      <c r="AI1986" t="s">
        <v>113</v>
      </c>
      <c r="AJ1986" s="11" t="s">
        <v>116</v>
      </c>
      <c r="AK1986" t="s">
        <v>9984</v>
      </c>
      <c r="AL1986" t="s">
        <v>9383</v>
      </c>
      <c r="AM1986" t="s">
        <v>9384</v>
      </c>
      <c r="AN1986" t="s">
        <v>9385</v>
      </c>
      <c r="AO1986" t="s">
        <v>9386</v>
      </c>
      <c r="AS1986" s="11" t="str">
        <f t="shared" si="259"/>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1986" t="s">
        <v>122</v>
      </c>
      <c r="AU1986" s="11" t="s">
        <v>122</v>
      </c>
      <c r="AV1986">
        <v>20</v>
      </c>
      <c r="AW1986" t="s">
        <v>123</v>
      </c>
      <c r="BI1986">
        <v>2</v>
      </c>
      <c r="BN1986" t="s">
        <v>10007</v>
      </c>
      <c r="BO1986" t="s">
        <v>10008</v>
      </c>
      <c r="CB1986" t="s">
        <v>133</v>
      </c>
      <c r="CC1986" t="s">
        <v>134</v>
      </c>
      <c r="CD1986">
        <v>1</v>
      </c>
      <c r="CE1986">
        <v>4</v>
      </c>
      <c r="CG1986" t="s">
        <v>135</v>
      </c>
    </row>
    <row r="1987" spans="1:85" x14ac:dyDescent="0.3">
      <c r="A1987" s="39">
        <v>6986</v>
      </c>
      <c r="B1987" t="s">
        <v>98</v>
      </c>
      <c r="C1987" t="s">
        <v>10021</v>
      </c>
      <c r="D1987" t="s">
        <v>100</v>
      </c>
      <c r="G1987" s="12"/>
      <c r="J1987" t="s">
        <v>10022</v>
      </c>
      <c r="K1987" s="29" t="str">
        <f t="shared" si="260"/>
        <v>&lt;ul&gt;
&lt;li&gt;100% Polyester Machine washable
&lt;li&gt;8 Piece Luxury Bedding Set
&lt;li&gt;
&lt;li&gt;
&lt;li&gt;
&lt;ul&gt;</v>
      </c>
      <c r="L1987" s="12" t="str">
        <f t="shared" si="257"/>
        <v xml:space="preserve">100% Polyester Machine washable
8 Piece Luxury Bedding Set
</v>
      </c>
      <c r="M1987" t="s">
        <v>10023</v>
      </c>
      <c r="N1987" s="12" t="str">
        <f t="shared" si="261"/>
        <v>100% Polyester Machine washable
8 Piece Luxury Bedding Set
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v>
      </c>
      <c r="O1987" s="11" t="str">
        <f t="shared" si="258"/>
        <v>&lt;ul&gt;
&lt;li&gt;100% Polyester Machine washable
&lt;li&gt;8 Piece Luxury Bedding Set
&lt;li&gt;
&lt;li&gt;
&lt;li&gt;
&lt;ul&gt;
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v>
      </c>
      <c r="P1987" t="s">
        <v>10024</v>
      </c>
      <c r="Q1987" t="s">
        <v>10025</v>
      </c>
      <c r="U1987" t="s">
        <v>10021</v>
      </c>
      <c r="V1987" t="s">
        <v>10021</v>
      </c>
      <c r="W1987" s="20" t="s">
        <v>10026</v>
      </c>
      <c r="X1987" s="20" t="s">
        <v>10026</v>
      </c>
      <c r="Y1987" t="s">
        <v>9964</v>
      </c>
      <c r="Z1987" t="s">
        <v>9965</v>
      </c>
      <c r="AA1987" t="s">
        <v>113</v>
      </c>
      <c r="AB1987" s="12" t="s">
        <v>114</v>
      </c>
      <c r="AC1987" t="str">
        <f t="shared" si="262"/>
        <v>0.99</v>
      </c>
      <c r="AE1987" s="93"/>
      <c r="AG1987">
        <v>5</v>
      </c>
      <c r="AI1987" t="s">
        <v>113</v>
      </c>
      <c r="AJ1987" s="11" t="s">
        <v>116</v>
      </c>
      <c r="AK1987" t="s">
        <v>9966</v>
      </c>
      <c r="AL1987" t="s">
        <v>9353</v>
      </c>
      <c r="AM1987" t="s">
        <v>9354</v>
      </c>
      <c r="AN1987" t="s">
        <v>9355</v>
      </c>
      <c r="AO1987" t="s">
        <v>9356</v>
      </c>
      <c r="AS1987"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87" t="s">
        <v>122</v>
      </c>
      <c r="AU1987" s="11" t="s">
        <v>122</v>
      </c>
      <c r="AV1987" t="s">
        <v>9967</v>
      </c>
      <c r="AW1987" t="s">
        <v>123</v>
      </c>
      <c r="BI1987">
        <v>2</v>
      </c>
      <c r="BN1987" t="s">
        <v>10027</v>
      </c>
      <c r="BO1987" t="s">
        <v>10028</v>
      </c>
      <c r="CB1987" t="s">
        <v>133</v>
      </c>
      <c r="CC1987" t="s">
        <v>134</v>
      </c>
      <c r="CD1987">
        <v>1</v>
      </c>
      <c r="CE1987">
        <v>4</v>
      </c>
      <c r="CG1987" t="s">
        <v>135</v>
      </c>
    </row>
    <row r="1988" spans="1:85" x14ac:dyDescent="0.3">
      <c r="A1988" s="39">
        <v>6987</v>
      </c>
      <c r="B1988" t="s">
        <v>98</v>
      </c>
      <c r="C1988" t="s">
        <v>10029</v>
      </c>
      <c r="D1988" t="s">
        <v>137</v>
      </c>
      <c r="E1988" t="s">
        <v>10021</v>
      </c>
      <c r="F1988" t="s">
        <v>138</v>
      </c>
      <c r="G1988" s="12" t="s">
        <v>101</v>
      </c>
      <c r="H1988" t="s">
        <v>7320</v>
      </c>
      <c r="I1988" t="s">
        <v>7311</v>
      </c>
      <c r="J1988" t="s">
        <v>10030</v>
      </c>
      <c r="K1988" s="29" t="str">
        <f t="shared" si="260"/>
        <v>&lt;ul&gt;
&lt;li&gt;100% Polyester Machine washable
&lt;li&gt;8 Piece Luxury Bedding Set
&lt;li&gt;
&lt;li&gt;
&lt;li&gt;
&lt;ul&gt;</v>
      </c>
      <c r="L1988" s="12" t="str">
        <f t="shared" si="257"/>
        <v xml:space="preserve">100% Polyester Machine washable
8 Piece Luxury Bedding Set
</v>
      </c>
      <c r="M1988" t="s">
        <v>10023</v>
      </c>
      <c r="N1988" s="12" t="str">
        <f t="shared" si="261"/>
        <v>100% Polyester Machine washable
8 Piece Luxury Bedding Set
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v>
      </c>
      <c r="O1988" s="11" t="str">
        <f t="shared" si="258"/>
        <v>&lt;ul&gt;
&lt;li&gt;100% Polyester Machine washable
&lt;li&gt;8 Piece Luxury Bedding Set
&lt;li&gt;
&lt;li&gt;
&lt;li&gt;
&lt;ul&gt;
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v>
      </c>
      <c r="P1988" t="s">
        <v>10024</v>
      </c>
      <c r="Q1988" t="s">
        <v>10025</v>
      </c>
      <c r="U1988" t="s">
        <v>10029</v>
      </c>
      <c r="V1988" t="s">
        <v>10029</v>
      </c>
      <c r="W1988" s="20" t="s">
        <v>10031</v>
      </c>
      <c r="X1988" s="20" t="s">
        <v>10031</v>
      </c>
      <c r="Y1988" t="s">
        <v>9964</v>
      </c>
      <c r="Z1988" t="s">
        <v>9965</v>
      </c>
      <c r="AA1988" t="s">
        <v>113</v>
      </c>
      <c r="AB1988" s="12" t="s">
        <v>114</v>
      </c>
      <c r="AC1988" t="str">
        <f t="shared" si="262"/>
        <v>204.99</v>
      </c>
      <c r="AD1988" s="13" t="s">
        <v>10032</v>
      </c>
      <c r="AE1988" s="93">
        <f>AD1988+AG1988</f>
        <v>147.99</v>
      </c>
      <c r="AG1988">
        <v>5</v>
      </c>
      <c r="AI1988" t="s">
        <v>113</v>
      </c>
      <c r="AJ1988" s="11" t="s">
        <v>116</v>
      </c>
      <c r="AK1988" t="s">
        <v>9966</v>
      </c>
      <c r="AL1988" t="s">
        <v>9353</v>
      </c>
      <c r="AM1988" t="s">
        <v>9354</v>
      </c>
      <c r="AN1988" t="s">
        <v>9355</v>
      </c>
      <c r="AO1988" t="s">
        <v>9356</v>
      </c>
      <c r="AS1988"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88" t="s">
        <v>122</v>
      </c>
      <c r="AU1988" s="11" t="s">
        <v>122</v>
      </c>
      <c r="AV1988">
        <v>20</v>
      </c>
      <c r="AW1988" t="s">
        <v>123</v>
      </c>
      <c r="BI1988">
        <v>2</v>
      </c>
      <c r="BN1988" t="s">
        <v>10027</v>
      </c>
      <c r="BO1988" t="s">
        <v>10028</v>
      </c>
      <c r="CB1988" t="s">
        <v>133</v>
      </c>
      <c r="CC1988" t="s">
        <v>134</v>
      </c>
      <c r="CD1988">
        <v>1</v>
      </c>
      <c r="CE1988">
        <v>4</v>
      </c>
      <c r="CG1988" t="s">
        <v>135</v>
      </c>
    </row>
    <row r="1989" spans="1:85" x14ac:dyDescent="0.3">
      <c r="A1989" s="39">
        <v>6988</v>
      </c>
      <c r="B1989" t="s">
        <v>98</v>
      </c>
      <c r="C1989" t="s">
        <v>10033</v>
      </c>
      <c r="D1989" t="s">
        <v>137</v>
      </c>
      <c r="E1989" t="s">
        <v>10021</v>
      </c>
      <c r="F1989" t="s">
        <v>138</v>
      </c>
      <c r="G1989" s="12" t="s">
        <v>101</v>
      </c>
      <c r="H1989" t="s">
        <v>7330</v>
      </c>
      <c r="I1989" t="s">
        <v>7311</v>
      </c>
      <c r="J1989" t="s">
        <v>10034</v>
      </c>
      <c r="K1989" s="29" t="str">
        <f t="shared" si="260"/>
        <v>&lt;ul&gt;
&lt;li&gt;100% Polyester Machine washable
&lt;li&gt;8 Piece Luxury Bedding Set
&lt;li&gt;
&lt;li&gt;
&lt;li&gt;
&lt;ul&gt;</v>
      </c>
      <c r="L1989" s="12" t="str">
        <f t="shared" si="257"/>
        <v xml:space="preserve">100% Polyester Machine washable
8 Piece Luxury Bedding Set
</v>
      </c>
      <c r="M1989" t="s">
        <v>10023</v>
      </c>
      <c r="N1989" s="12" t="str">
        <f t="shared" si="261"/>
        <v>100% Polyester Machine washable
8 Piece Luxury Bedding Set
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v>
      </c>
      <c r="O1989" s="11" t="str">
        <f t="shared" si="258"/>
        <v>&lt;ul&gt;
&lt;li&gt;100% Polyester Machine washable
&lt;li&gt;8 Piece Luxury Bedding Set
&lt;li&gt;
&lt;li&gt;
&lt;li&gt;
&lt;ul&gt;
8 Piece Luxury Bedding Set: The colors of this set are combination Aqua blue metallic and Coffee Brown. Queen 8-Piece set includes: 1- Comforter 86"Wx86"L, 1-Bed-skirt 60"Wx80"L, 2-Standard Pillow Shams 20"Wx26"L, 2-Euro Shams 20"x26" ea. 2- cushion 16"x16", King 8-Piece set includes: 1- Comforter 101"Wx86"L, 1-Bedskirt 78"Wx80"L, 2-Pillow Shams 20"Wx28". 2- Euro Shams 26"x26",2- cushion 16"x16".</v>
      </c>
      <c r="P1989" t="s">
        <v>10024</v>
      </c>
      <c r="Q1989" t="s">
        <v>10025</v>
      </c>
      <c r="U1989" t="s">
        <v>10033</v>
      </c>
      <c r="V1989" t="s">
        <v>10033</v>
      </c>
      <c r="W1989" s="20" t="s">
        <v>10035</v>
      </c>
      <c r="X1989" s="20" t="s">
        <v>10035</v>
      </c>
      <c r="Y1989" t="s">
        <v>9964</v>
      </c>
      <c r="Z1989" t="s">
        <v>9965</v>
      </c>
      <c r="AA1989" t="s">
        <v>113</v>
      </c>
      <c r="AB1989" s="12" t="s">
        <v>114</v>
      </c>
      <c r="AC1989" t="str">
        <f t="shared" si="262"/>
        <v>204.99</v>
      </c>
      <c r="AD1989" s="13" t="s">
        <v>10032</v>
      </c>
      <c r="AE1989" s="93">
        <f>AD1989+AG1989</f>
        <v>147.99</v>
      </c>
      <c r="AG1989">
        <v>5</v>
      </c>
      <c r="AI1989" t="s">
        <v>113</v>
      </c>
      <c r="AJ1989" s="11" t="s">
        <v>116</v>
      </c>
      <c r="AK1989" t="s">
        <v>9976</v>
      </c>
      <c r="AL1989" t="s">
        <v>9367</v>
      </c>
      <c r="AM1989" t="s">
        <v>9368</v>
      </c>
      <c r="AN1989" t="s">
        <v>9369</v>
      </c>
      <c r="AO1989" t="s">
        <v>9370</v>
      </c>
      <c r="AS1989"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89" t="s">
        <v>122</v>
      </c>
      <c r="AU1989" s="11" t="s">
        <v>122</v>
      </c>
      <c r="AV1989">
        <v>20</v>
      </c>
      <c r="AW1989" t="s">
        <v>123</v>
      </c>
      <c r="BI1989">
        <v>2</v>
      </c>
      <c r="BN1989" t="s">
        <v>10027</v>
      </c>
      <c r="BO1989" t="s">
        <v>10028</v>
      </c>
      <c r="CB1989" t="s">
        <v>133</v>
      </c>
      <c r="CC1989" t="s">
        <v>134</v>
      </c>
      <c r="CD1989">
        <v>1</v>
      </c>
      <c r="CE1989">
        <v>4</v>
      </c>
      <c r="CG1989" t="s">
        <v>135</v>
      </c>
    </row>
    <row r="1990" spans="1:85" x14ac:dyDescent="0.3">
      <c r="A1990" s="39">
        <v>6989</v>
      </c>
      <c r="B1990" t="s">
        <v>98</v>
      </c>
      <c r="C1990" t="s">
        <v>10036</v>
      </c>
      <c r="D1990" t="s">
        <v>100</v>
      </c>
      <c r="G1990" s="12"/>
      <c r="J1990" t="s">
        <v>10037</v>
      </c>
      <c r="K1990" s="29" t="str">
        <f t="shared" si="260"/>
        <v>&lt;ul&gt;
&lt;li&gt;100% Polyester Machine washable
&lt;li&gt;8 Piece Luxury Bedding Set
&lt;li&gt;
&lt;li&gt;
&lt;li&gt;
&lt;ul&gt;</v>
      </c>
      <c r="L1990" s="12" t="str">
        <f t="shared" si="257"/>
        <v xml:space="preserve">100% Polyester Machine washable
8 Piece Luxury Bedding Set
</v>
      </c>
      <c r="M1990" t="s">
        <v>10038</v>
      </c>
      <c r="N1990" s="12" t="str">
        <f t="shared" si="261"/>
        <v>100% Polyester Machine washable
8 Piece Luxury Bedding Set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O1990" s="11" t="str">
        <f t="shared" si="258"/>
        <v>&lt;ul&gt;
&lt;li&gt;100% Polyester Machine washable
&lt;li&gt;8 Piece Luxury Bedding Set
&lt;li&gt;
&lt;li&gt;
&lt;li&gt;
&lt;ul&gt;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P1990" t="s">
        <v>10024</v>
      </c>
      <c r="Q1990" t="s">
        <v>10025</v>
      </c>
      <c r="U1990" t="s">
        <v>10036</v>
      </c>
      <c r="V1990" t="s">
        <v>10036</v>
      </c>
      <c r="W1990" s="20" t="s">
        <v>10039</v>
      </c>
      <c r="X1990" s="20" t="s">
        <v>10039</v>
      </c>
      <c r="Y1990" t="s">
        <v>9964</v>
      </c>
      <c r="Z1990" t="s">
        <v>9965</v>
      </c>
      <c r="AA1990" t="s">
        <v>113</v>
      </c>
      <c r="AB1990" s="12" t="s">
        <v>114</v>
      </c>
      <c r="AC1990" t="str">
        <f t="shared" si="262"/>
        <v>0.99</v>
      </c>
      <c r="AE1990" s="93"/>
      <c r="AG1990">
        <v>5</v>
      </c>
      <c r="AI1990" t="s">
        <v>113</v>
      </c>
      <c r="AJ1990" s="11" t="s">
        <v>116</v>
      </c>
      <c r="AK1990" t="s">
        <v>9966</v>
      </c>
      <c r="AL1990" t="s">
        <v>9353</v>
      </c>
      <c r="AM1990" t="s">
        <v>9354</v>
      </c>
      <c r="AN1990" t="s">
        <v>9355</v>
      </c>
      <c r="AO1990" t="s">
        <v>9356</v>
      </c>
      <c r="AS1990"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0" t="s">
        <v>122</v>
      </c>
      <c r="AU1990" s="11" t="s">
        <v>122</v>
      </c>
      <c r="AV1990" t="s">
        <v>9967</v>
      </c>
      <c r="AW1990" t="s">
        <v>123</v>
      </c>
      <c r="BI1990">
        <v>2</v>
      </c>
      <c r="BN1990" t="s">
        <v>10040</v>
      </c>
      <c r="BO1990" t="s">
        <v>10041</v>
      </c>
      <c r="CB1990" t="s">
        <v>133</v>
      </c>
      <c r="CC1990" t="s">
        <v>134</v>
      </c>
      <c r="CD1990">
        <v>1</v>
      </c>
      <c r="CE1990">
        <v>4</v>
      </c>
      <c r="CG1990" t="s">
        <v>135</v>
      </c>
    </row>
    <row r="1991" spans="1:85" x14ac:dyDescent="0.3">
      <c r="A1991" s="39">
        <v>6990</v>
      </c>
      <c r="B1991" t="s">
        <v>98</v>
      </c>
      <c r="C1991" t="s">
        <v>10042</v>
      </c>
      <c r="D1991" t="s">
        <v>137</v>
      </c>
      <c r="E1991" t="s">
        <v>10036</v>
      </c>
      <c r="F1991" t="s">
        <v>138</v>
      </c>
      <c r="G1991" s="12" t="s">
        <v>101</v>
      </c>
      <c r="H1991" t="s">
        <v>7320</v>
      </c>
      <c r="I1991" t="s">
        <v>8351</v>
      </c>
      <c r="J1991" t="s">
        <v>10043</v>
      </c>
      <c r="K1991" s="29" t="str">
        <f t="shared" si="260"/>
        <v>&lt;ul&gt;
&lt;li&gt;100% Polyester Machine washable
&lt;li&gt;8 Piece Luxury Bedding Set
&lt;li&gt;
&lt;li&gt;
&lt;li&gt;
&lt;ul&gt;</v>
      </c>
      <c r="L1991" s="12" t="str">
        <f t="shared" si="257"/>
        <v xml:space="preserve">100% Polyester Machine washable
8 Piece Luxury Bedding Set
</v>
      </c>
      <c r="M1991" t="s">
        <v>10038</v>
      </c>
      <c r="N1991" s="12" t="str">
        <f t="shared" si="261"/>
        <v>100% Polyester Machine washable
8 Piece Luxury Bedding Set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O1991" s="11" t="str">
        <f t="shared" si="258"/>
        <v>&lt;ul&gt;
&lt;li&gt;100% Polyester Machine washable
&lt;li&gt;8 Piece Luxury Bedding Set
&lt;li&gt;
&lt;li&gt;
&lt;li&gt;
&lt;ul&gt;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P1991" t="s">
        <v>10024</v>
      </c>
      <c r="Q1991" t="s">
        <v>10025</v>
      </c>
      <c r="U1991" t="s">
        <v>10042</v>
      </c>
      <c r="V1991" t="s">
        <v>10042</v>
      </c>
      <c r="W1991" s="20" t="s">
        <v>10044</v>
      </c>
      <c r="X1991" s="20" t="s">
        <v>10044</v>
      </c>
      <c r="Y1991" t="s">
        <v>9964</v>
      </c>
      <c r="Z1991" t="s">
        <v>9965</v>
      </c>
      <c r="AA1991" t="s">
        <v>113</v>
      </c>
      <c r="AB1991" s="12" t="s">
        <v>114</v>
      </c>
      <c r="AC1991" t="str">
        <f t="shared" si="262"/>
        <v>204.99</v>
      </c>
      <c r="AD1991" s="13" t="s">
        <v>10032</v>
      </c>
      <c r="AE1991" s="93">
        <f>AD1991+AG1991</f>
        <v>147.99</v>
      </c>
      <c r="AG1991">
        <v>5</v>
      </c>
      <c r="AI1991" t="s">
        <v>113</v>
      </c>
      <c r="AJ1991" s="11" t="s">
        <v>116</v>
      </c>
      <c r="AK1991" t="s">
        <v>9966</v>
      </c>
      <c r="AL1991" t="s">
        <v>9353</v>
      </c>
      <c r="AM1991" t="s">
        <v>9354</v>
      </c>
      <c r="AN1991" t="s">
        <v>9355</v>
      </c>
      <c r="AO1991" t="s">
        <v>9356</v>
      </c>
      <c r="AS1991"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1" t="s">
        <v>122</v>
      </c>
      <c r="AU1991" s="11" t="s">
        <v>122</v>
      </c>
      <c r="AV1991">
        <v>20</v>
      </c>
      <c r="AW1991" t="s">
        <v>123</v>
      </c>
      <c r="BI1991">
        <v>2</v>
      </c>
      <c r="BN1991" t="s">
        <v>10040</v>
      </c>
      <c r="BO1991" t="s">
        <v>10041</v>
      </c>
      <c r="CB1991" t="s">
        <v>133</v>
      </c>
      <c r="CC1991" t="s">
        <v>134</v>
      </c>
      <c r="CD1991">
        <v>1</v>
      </c>
      <c r="CE1991">
        <v>4</v>
      </c>
      <c r="CG1991" t="s">
        <v>135</v>
      </c>
    </row>
    <row r="1992" spans="1:85" x14ac:dyDescent="0.3">
      <c r="A1992" s="39">
        <v>6991</v>
      </c>
      <c r="B1992" t="s">
        <v>98</v>
      </c>
      <c r="C1992" t="s">
        <v>10045</v>
      </c>
      <c r="D1992" t="s">
        <v>137</v>
      </c>
      <c r="E1992" t="s">
        <v>10036</v>
      </c>
      <c r="F1992" t="s">
        <v>138</v>
      </c>
      <c r="G1992" s="12" t="s">
        <v>101</v>
      </c>
      <c r="H1992" t="s">
        <v>7330</v>
      </c>
      <c r="I1992" t="s">
        <v>8351</v>
      </c>
      <c r="J1992" t="s">
        <v>10046</v>
      </c>
      <c r="K1992" s="29" t="str">
        <f t="shared" si="260"/>
        <v>&lt;ul&gt;
&lt;li&gt;100% Polyester Machine washable
&lt;li&gt;8 Piece Luxury Bedding Set
&lt;li&gt;
&lt;li&gt;
&lt;li&gt;
&lt;ul&gt;</v>
      </c>
      <c r="L1992" s="12" t="str">
        <f t="shared" si="257"/>
        <v xml:space="preserve">100% Polyester Machine washable
8 Piece Luxury Bedding Set
</v>
      </c>
      <c r="M1992" t="s">
        <v>10038</v>
      </c>
      <c r="N1992" s="12" t="str">
        <f t="shared" si="261"/>
        <v>100% Polyester Machine washable
8 Piece Luxury Bedding Set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O1992" s="11" t="str">
        <f t="shared" si="258"/>
        <v>&lt;ul&gt;
&lt;li&gt;100% Polyester Machine washable
&lt;li&gt;8 Piece Luxury Bedding Set
&lt;li&gt;
&lt;li&gt;
&lt;li&gt;
&lt;ul&gt;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P1992" t="s">
        <v>10024</v>
      </c>
      <c r="Q1992" t="s">
        <v>10025</v>
      </c>
      <c r="U1992" t="s">
        <v>10045</v>
      </c>
      <c r="V1992" t="s">
        <v>10045</v>
      </c>
      <c r="W1992" s="20" t="s">
        <v>10047</v>
      </c>
      <c r="X1992" s="20" t="s">
        <v>10047</v>
      </c>
      <c r="Y1992" t="s">
        <v>9964</v>
      </c>
      <c r="Z1992" t="s">
        <v>9965</v>
      </c>
      <c r="AA1992" t="s">
        <v>113</v>
      </c>
      <c r="AB1992" s="12" t="s">
        <v>114</v>
      </c>
      <c r="AC1992" t="str">
        <f t="shared" si="262"/>
        <v>204.99</v>
      </c>
      <c r="AD1992" s="13" t="s">
        <v>10032</v>
      </c>
      <c r="AE1992" s="93">
        <f>AD1992+AG1992</f>
        <v>147.99</v>
      </c>
      <c r="AG1992">
        <v>5</v>
      </c>
      <c r="AI1992" t="s">
        <v>113</v>
      </c>
      <c r="AJ1992" s="11" t="s">
        <v>116</v>
      </c>
      <c r="AK1992" t="s">
        <v>9976</v>
      </c>
      <c r="AL1992" t="s">
        <v>9367</v>
      </c>
      <c r="AM1992" t="s">
        <v>9368</v>
      </c>
      <c r="AN1992" t="s">
        <v>9369</v>
      </c>
      <c r="AO1992" t="s">
        <v>9370</v>
      </c>
      <c r="AS1992"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92" t="s">
        <v>122</v>
      </c>
      <c r="AU1992" s="11" t="s">
        <v>122</v>
      </c>
      <c r="AV1992">
        <v>20</v>
      </c>
      <c r="AW1992" t="s">
        <v>123</v>
      </c>
      <c r="BI1992">
        <v>2</v>
      </c>
      <c r="BN1992" t="s">
        <v>10040</v>
      </c>
      <c r="BO1992" t="s">
        <v>10041</v>
      </c>
      <c r="CB1992" t="s">
        <v>133</v>
      </c>
      <c r="CC1992" t="s">
        <v>134</v>
      </c>
      <c r="CD1992">
        <v>1</v>
      </c>
      <c r="CE1992">
        <v>4</v>
      </c>
      <c r="CG1992" t="s">
        <v>135</v>
      </c>
    </row>
    <row r="1993" spans="1:85" x14ac:dyDescent="0.3">
      <c r="A1993" s="39">
        <v>6992</v>
      </c>
      <c r="B1993" t="s">
        <v>98</v>
      </c>
      <c r="C1993" t="s">
        <v>10048</v>
      </c>
      <c r="D1993" t="s">
        <v>100</v>
      </c>
      <c r="G1993" s="12"/>
      <c r="J1993" t="s">
        <v>10049</v>
      </c>
      <c r="K1993" s="29" t="str">
        <f t="shared" si="260"/>
        <v>&lt;ul&gt;
&lt;li&gt;100% Polyester Machine washable
&lt;li&gt;8 Piece Luxury Bedding Set
&lt;li&gt;
&lt;li&gt;
&lt;li&gt;
&lt;ul&gt;</v>
      </c>
      <c r="L1993" s="12" t="str">
        <f t="shared" si="257"/>
        <v xml:space="preserve">100% Polyester Machine washable
8 Piece Luxury Bedding Set
</v>
      </c>
      <c r="M1993" t="s">
        <v>10038</v>
      </c>
      <c r="N1993" s="12" t="str">
        <f t="shared" si="261"/>
        <v>100% Polyester Machine washable
8 Piece Luxury Bedding Set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O1993" s="11" t="str">
        <f t="shared" si="258"/>
        <v>&lt;ul&gt;
&lt;li&gt;100% Polyester Machine washable
&lt;li&gt;8 Piece Luxury Bedding Set
&lt;li&gt;
&lt;li&gt;
&lt;li&gt;
&lt;ul&gt;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P1993" t="s">
        <v>10024</v>
      </c>
      <c r="Q1993" t="s">
        <v>10025</v>
      </c>
      <c r="U1993" t="s">
        <v>10048</v>
      </c>
      <c r="V1993" t="s">
        <v>10048</v>
      </c>
      <c r="W1993" s="20" t="s">
        <v>10050</v>
      </c>
      <c r="X1993" s="20" t="s">
        <v>10050</v>
      </c>
      <c r="Y1993" t="s">
        <v>9964</v>
      </c>
      <c r="Z1993" t="s">
        <v>9965</v>
      </c>
      <c r="AA1993" t="s">
        <v>113</v>
      </c>
      <c r="AB1993" s="12" t="s">
        <v>114</v>
      </c>
      <c r="AC1993" t="str">
        <f t="shared" si="262"/>
        <v>0.99</v>
      </c>
      <c r="AE1993" s="93"/>
      <c r="AG1993">
        <v>5</v>
      </c>
      <c r="AI1993" t="s">
        <v>113</v>
      </c>
      <c r="AJ1993" s="11" t="s">
        <v>116</v>
      </c>
      <c r="AK1993" t="s">
        <v>9966</v>
      </c>
      <c r="AL1993" t="s">
        <v>9353</v>
      </c>
      <c r="AM1993" t="s">
        <v>9354</v>
      </c>
      <c r="AN1993" t="s">
        <v>9355</v>
      </c>
      <c r="AO1993" t="s">
        <v>9356</v>
      </c>
      <c r="AS1993"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3" t="s">
        <v>122</v>
      </c>
      <c r="AU1993" s="11" t="s">
        <v>122</v>
      </c>
      <c r="AV1993" t="s">
        <v>9967</v>
      </c>
      <c r="AW1993" t="s">
        <v>123</v>
      </c>
      <c r="BI1993">
        <v>2</v>
      </c>
      <c r="BN1993" t="s">
        <v>10051</v>
      </c>
      <c r="BO1993" t="s">
        <v>10052</v>
      </c>
      <c r="CB1993" t="s">
        <v>133</v>
      </c>
      <c r="CC1993" t="s">
        <v>134</v>
      </c>
      <c r="CD1993">
        <v>1</v>
      </c>
      <c r="CE1993">
        <v>4</v>
      </c>
      <c r="CG1993" t="s">
        <v>135</v>
      </c>
    </row>
    <row r="1994" spans="1:85" x14ac:dyDescent="0.3">
      <c r="A1994" s="39">
        <v>6993</v>
      </c>
      <c r="B1994" t="s">
        <v>98</v>
      </c>
      <c r="C1994" t="s">
        <v>10053</v>
      </c>
      <c r="D1994" t="s">
        <v>137</v>
      </c>
      <c r="E1994" t="s">
        <v>10048</v>
      </c>
      <c r="F1994" t="s">
        <v>138</v>
      </c>
      <c r="G1994" s="12" t="s">
        <v>101</v>
      </c>
      <c r="H1994" t="s">
        <v>7320</v>
      </c>
      <c r="I1994" t="s">
        <v>8288</v>
      </c>
      <c r="J1994" t="s">
        <v>10054</v>
      </c>
      <c r="K1994" s="29" t="str">
        <f t="shared" si="260"/>
        <v>&lt;ul&gt;
&lt;li&gt;100% Polyester Machine washable
&lt;li&gt;8 Piece Luxury Bedding Set
&lt;li&gt;
&lt;li&gt;
&lt;li&gt;
&lt;ul&gt;</v>
      </c>
      <c r="L1994" s="12" t="str">
        <f t="shared" si="257"/>
        <v xml:space="preserve">100% Polyester Machine washable
8 Piece Luxury Bedding Set
</v>
      </c>
      <c r="M1994" t="s">
        <v>10038</v>
      </c>
      <c r="N1994" s="12" t="str">
        <f t="shared" si="261"/>
        <v>100% Polyester Machine washable
8 Piece Luxury Bedding Set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O1994" s="11" t="str">
        <f t="shared" si="258"/>
        <v>&lt;ul&gt;
&lt;li&gt;100% Polyester Machine washable
&lt;li&gt;8 Piece Luxury Bedding Set
&lt;li&gt;
&lt;li&gt;
&lt;li&gt;
&lt;ul&gt;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P1994" t="s">
        <v>10024</v>
      </c>
      <c r="Q1994" t="s">
        <v>10025</v>
      </c>
      <c r="U1994" t="s">
        <v>10053</v>
      </c>
      <c r="V1994" t="s">
        <v>10053</v>
      </c>
      <c r="W1994" s="20" t="s">
        <v>10055</v>
      </c>
      <c r="X1994" s="20" t="s">
        <v>10055</v>
      </c>
      <c r="Y1994" t="s">
        <v>9964</v>
      </c>
      <c r="Z1994" t="s">
        <v>9965</v>
      </c>
      <c r="AA1994" t="s">
        <v>113</v>
      </c>
      <c r="AB1994" s="12" t="s">
        <v>114</v>
      </c>
      <c r="AC1994" t="str">
        <f t="shared" si="262"/>
        <v>204.99</v>
      </c>
      <c r="AD1994" s="13" t="s">
        <v>10032</v>
      </c>
      <c r="AE1994" s="93">
        <f>AD1994+AG1994</f>
        <v>147.99</v>
      </c>
      <c r="AG1994">
        <v>5</v>
      </c>
      <c r="AI1994" t="s">
        <v>113</v>
      </c>
      <c r="AJ1994" s="11" t="s">
        <v>116</v>
      </c>
      <c r="AK1994" t="s">
        <v>9966</v>
      </c>
      <c r="AL1994" t="s">
        <v>9353</v>
      </c>
      <c r="AM1994" t="s">
        <v>9354</v>
      </c>
      <c r="AN1994" t="s">
        <v>9355</v>
      </c>
      <c r="AO1994" t="s">
        <v>9356</v>
      </c>
      <c r="AS1994"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4" t="s">
        <v>122</v>
      </c>
      <c r="AU1994" s="11" t="s">
        <v>122</v>
      </c>
      <c r="AV1994">
        <v>20</v>
      </c>
      <c r="AW1994" t="s">
        <v>123</v>
      </c>
      <c r="BI1994">
        <v>2</v>
      </c>
      <c r="BN1994" t="s">
        <v>10051</v>
      </c>
      <c r="BO1994" t="s">
        <v>10052</v>
      </c>
      <c r="CB1994" t="s">
        <v>133</v>
      </c>
      <c r="CC1994" t="s">
        <v>134</v>
      </c>
      <c r="CD1994">
        <v>1</v>
      </c>
      <c r="CE1994">
        <v>4</v>
      </c>
      <c r="CG1994" t="s">
        <v>135</v>
      </c>
    </row>
    <row r="1995" spans="1:85" x14ac:dyDescent="0.3">
      <c r="A1995" s="39">
        <v>6994</v>
      </c>
      <c r="B1995" t="s">
        <v>98</v>
      </c>
      <c r="C1995" t="s">
        <v>10056</v>
      </c>
      <c r="D1995" t="s">
        <v>137</v>
      </c>
      <c r="E1995" t="s">
        <v>10048</v>
      </c>
      <c r="F1995" t="s">
        <v>138</v>
      </c>
      <c r="G1995" s="12" t="s">
        <v>101</v>
      </c>
      <c r="H1995" t="s">
        <v>7330</v>
      </c>
      <c r="I1995" t="s">
        <v>8288</v>
      </c>
      <c r="J1995" t="s">
        <v>10057</v>
      </c>
      <c r="K1995" s="29" t="str">
        <f t="shared" si="260"/>
        <v>&lt;ul&gt;
&lt;li&gt;100% Polyester Machine washable
&lt;li&gt;8 Piece Luxury Bedding Set
&lt;li&gt;
&lt;li&gt;
&lt;li&gt;
&lt;ul&gt;</v>
      </c>
      <c r="L1995" s="12" t="str">
        <f t="shared" si="257"/>
        <v xml:space="preserve">100% Polyester Machine washable
8 Piece Luxury Bedding Set
</v>
      </c>
      <c r="M1995" t="s">
        <v>10038</v>
      </c>
      <c r="N1995" s="12" t="str">
        <f t="shared" si="261"/>
        <v>100% Polyester Machine washable
8 Piece Luxury Bedding Set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O1995" s="11" t="str">
        <f t="shared" si="258"/>
        <v>&lt;ul&gt;
&lt;li&gt;100% Polyester Machine washable
&lt;li&gt;8 Piece Luxury Bedding Set
&lt;li&gt;
&lt;li&gt;
&lt;li&gt;
&lt;ul&gt;
&lt;p&gt;Queen 8-Piece set includes: &lt;br /&gt;
  1- Comforter 86&amp;quot;Wx86&amp;quot;L, &lt;br /&gt;
  1-Bed-skirt 60&amp;quot;Wx80&amp;quot;L, &lt;br /&gt;
  2-Standard Pillow Shams 20&amp;quot;Wx26&amp;quot;L,&lt;br /&gt;
  2-Euro Shams 20&amp;quot;x26&amp;quot; ea. &lt;br /&gt;
  2- cushion 16&amp;quot;x16&amp;quot;, &lt;/p&gt;
&lt;p&gt;King 8-Piece set includes: &lt;br /&gt;
  1- Comforter 101&amp;quot;Wx86&amp;quot;L&lt;br /&gt;
  1-Bedskirt 78&amp;quot;Wx80&amp;quot;L &lt;br /&gt;
  2-Pillow Shams 20&amp;quot;Wx28&amp;quot;.&lt;br /&gt;
  2- Euro Shams 26&amp;quot;x26&amp;quot; &lt;br /&gt;
  2- cushion 16&amp;quot;x16&amp;quot;&lt;/p&gt;
&lt;p&gt;CalKing 8-Piece set includes: &lt;br /&gt;
  1- Comforter 101&amp;quot;Wx86&amp;quot;L&lt;br /&gt;
  1-Bedskirt 72&amp;quot;Wx84&amp;quot;L &lt;br /&gt;
  2-Pillow Shams 20&amp;quot;Wx28&amp;quot;..&lt;br /&gt;
  2- Euro Shams 26&amp;quot;x26&amp;quot; &lt;br /&gt;
  2- cushion 16&amp;quot;x16&amp;quot;&lt;/p&gt;</v>
      </c>
      <c r="P1995" t="s">
        <v>10024</v>
      </c>
      <c r="Q1995" t="s">
        <v>10025</v>
      </c>
      <c r="U1995" t="s">
        <v>10056</v>
      </c>
      <c r="V1995" t="s">
        <v>10056</v>
      </c>
      <c r="W1995" s="20" t="s">
        <v>10058</v>
      </c>
      <c r="X1995" s="20" t="s">
        <v>10058</v>
      </c>
      <c r="Y1995" t="s">
        <v>9964</v>
      </c>
      <c r="Z1995" t="s">
        <v>9965</v>
      </c>
      <c r="AA1995" t="s">
        <v>113</v>
      </c>
      <c r="AB1995" s="12" t="s">
        <v>114</v>
      </c>
      <c r="AC1995" t="str">
        <f t="shared" si="262"/>
        <v>204.99</v>
      </c>
      <c r="AD1995" s="13" t="s">
        <v>10032</v>
      </c>
      <c r="AE1995" s="93">
        <f>AD1995+AG1995</f>
        <v>147.99</v>
      </c>
      <c r="AG1995">
        <v>5</v>
      </c>
      <c r="AI1995" t="s">
        <v>113</v>
      </c>
      <c r="AJ1995" s="11" t="s">
        <v>116</v>
      </c>
      <c r="AK1995" t="s">
        <v>9976</v>
      </c>
      <c r="AL1995" t="s">
        <v>9367</v>
      </c>
      <c r="AM1995" t="s">
        <v>9368</v>
      </c>
      <c r="AN1995" t="s">
        <v>9369</v>
      </c>
      <c r="AO1995" t="s">
        <v>9370</v>
      </c>
      <c r="AS1995"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95" t="s">
        <v>122</v>
      </c>
      <c r="AU1995" s="11" t="s">
        <v>122</v>
      </c>
      <c r="AV1995">
        <v>20</v>
      </c>
      <c r="AW1995" t="s">
        <v>123</v>
      </c>
      <c r="BI1995">
        <v>2</v>
      </c>
      <c r="BN1995" t="s">
        <v>10051</v>
      </c>
      <c r="BO1995" t="s">
        <v>10052</v>
      </c>
      <c r="CB1995" t="s">
        <v>133</v>
      </c>
      <c r="CC1995" t="s">
        <v>134</v>
      </c>
      <c r="CD1995">
        <v>1</v>
      </c>
      <c r="CE1995">
        <v>4</v>
      </c>
      <c r="CG1995" t="s">
        <v>135</v>
      </c>
    </row>
    <row r="1996" spans="1:85" x14ac:dyDescent="0.3">
      <c r="A1996" s="39">
        <v>6995</v>
      </c>
      <c r="B1996" t="s">
        <v>98</v>
      </c>
      <c r="C1996" t="s">
        <v>10059</v>
      </c>
      <c r="D1996" t="s">
        <v>100</v>
      </c>
      <c r="G1996" s="12"/>
      <c r="J1996" t="s">
        <v>10060</v>
      </c>
      <c r="K1996" s="29" t="str">
        <f t="shared" si="260"/>
        <v>&lt;ul&gt;
&lt;li&gt;100% Polyester Machine washable
&lt;li&gt;7 Piece Luxury Bedding Set
&lt;li&gt;
&lt;li&gt;
&lt;li&gt;
&lt;ul&gt;</v>
      </c>
      <c r="L1996" s="12" t="str">
        <f t="shared" si="257"/>
        <v xml:space="preserve">100% Polyester Machine washable
7 Piece Luxury Bedding Set
</v>
      </c>
      <c r="M1996" t="s">
        <v>10061</v>
      </c>
      <c r="N1996" s="12" t="str">
        <f t="shared" si="261"/>
        <v>100% Polyester Machine washable
7 Piece Luxury Bedding Set
&lt;p&gt;The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1996" s="11" t="str">
        <f t="shared" si="258"/>
        <v>&lt;ul&gt;
&lt;li&gt;100% Polyester Machine washable
&lt;li&gt;7 Piece Luxury Bedding Set
&lt;li&gt;
&lt;li&gt;
&lt;li&gt;
&lt;ul&gt;
&lt;p&gt;The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1996" t="s">
        <v>10024</v>
      </c>
      <c r="Q1996" t="s">
        <v>10062</v>
      </c>
      <c r="U1996" t="s">
        <v>10059</v>
      </c>
      <c r="V1996" t="s">
        <v>10059</v>
      </c>
      <c r="W1996" s="20" t="s">
        <v>10063</v>
      </c>
      <c r="X1996" s="20" t="s">
        <v>10063</v>
      </c>
      <c r="Y1996" t="s">
        <v>9964</v>
      </c>
      <c r="Z1996" t="s">
        <v>9965</v>
      </c>
      <c r="AA1996" t="s">
        <v>113</v>
      </c>
      <c r="AB1996" s="12" t="s">
        <v>114</v>
      </c>
      <c r="AC1996" t="str">
        <f t="shared" si="262"/>
        <v>0.99</v>
      </c>
      <c r="AE1996" s="93"/>
      <c r="AG1996">
        <v>5</v>
      </c>
      <c r="AI1996" t="s">
        <v>113</v>
      </c>
      <c r="AJ1996" s="11" t="s">
        <v>116</v>
      </c>
      <c r="AK1996" t="s">
        <v>9966</v>
      </c>
      <c r="AL1996" t="s">
        <v>9353</v>
      </c>
      <c r="AM1996" t="s">
        <v>9354</v>
      </c>
      <c r="AN1996" t="s">
        <v>9355</v>
      </c>
      <c r="AO1996" t="s">
        <v>9356</v>
      </c>
      <c r="AS1996"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6" t="s">
        <v>122</v>
      </c>
      <c r="AU1996" s="11" t="s">
        <v>122</v>
      </c>
      <c r="AV1996" t="s">
        <v>9967</v>
      </c>
      <c r="AW1996" t="s">
        <v>123</v>
      </c>
      <c r="BI1996">
        <v>2</v>
      </c>
      <c r="BN1996" t="s">
        <v>10064</v>
      </c>
      <c r="BO1996" t="s">
        <v>10065</v>
      </c>
      <c r="CB1996" t="s">
        <v>133</v>
      </c>
      <c r="CC1996" t="s">
        <v>134</v>
      </c>
      <c r="CD1996">
        <v>1</v>
      </c>
      <c r="CE1996">
        <v>4</v>
      </c>
      <c r="CG1996" t="s">
        <v>135</v>
      </c>
    </row>
    <row r="1997" spans="1:85" x14ac:dyDescent="0.3">
      <c r="A1997" s="39">
        <v>6996</v>
      </c>
      <c r="B1997" t="s">
        <v>98</v>
      </c>
      <c r="C1997" t="s">
        <v>10066</v>
      </c>
      <c r="D1997" t="s">
        <v>137</v>
      </c>
      <c r="E1997" t="s">
        <v>10059</v>
      </c>
      <c r="F1997" t="s">
        <v>138</v>
      </c>
      <c r="G1997" s="12" t="s">
        <v>101</v>
      </c>
      <c r="H1997" t="s">
        <v>7320</v>
      </c>
      <c r="I1997" t="s">
        <v>7311</v>
      </c>
      <c r="J1997" t="s">
        <v>10067</v>
      </c>
      <c r="K1997" s="29" t="str">
        <f t="shared" si="260"/>
        <v>&lt;ul&gt;
&lt;li&gt;100% Polyester Machine washable
&lt;li&gt;7 Piece Luxury Bedding Set
&lt;li&gt;
&lt;li&gt;
&lt;li&gt;
&lt;ul&gt;</v>
      </c>
      <c r="L1997" s="12" t="str">
        <f t="shared" si="257"/>
        <v xml:space="preserve">100% Polyester Machine washable
7 Piece Luxury Bedding Set
</v>
      </c>
      <c r="M1997" t="s">
        <v>10061</v>
      </c>
      <c r="N1997" s="12" t="str">
        <f t="shared" si="261"/>
        <v>100% Polyester Machine washable
7 Piece Luxury Bedding Set
&lt;p&gt;The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1997" s="11" t="str">
        <f t="shared" si="258"/>
        <v>&lt;ul&gt;
&lt;li&gt;100% Polyester Machine washable
&lt;li&gt;7 Piece Luxury Bedding Set
&lt;li&gt;
&lt;li&gt;
&lt;li&gt;
&lt;ul&gt;
&lt;p&gt;The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1997" t="s">
        <v>10024</v>
      </c>
      <c r="Q1997" t="s">
        <v>10062</v>
      </c>
      <c r="U1997" t="s">
        <v>10066</v>
      </c>
      <c r="V1997" t="s">
        <v>10066</v>
      </c>
      <c r="W1997" s="20" t="s">
        <v>10068</v>
      </c>
      <c r="X1997" s="20" t="s">
        <v>10068</v>
      </c>
      <c r="Y1997" t="s">
        <v>9964</v>
      </c>
      <c r="Z1997" t="s">
        <v>9965</v>
      </c>
      <c r="AA1997" t="s">
        <v>113</v>
      </c>
      <c r="AB1997" s="12" t="s">
        <v>114</v>
      </c>
      <c r="AC1997" t="str">
        <f t="shared" si="262"/>
        <v>204.99</v>
      </c>
      <c r="AD1997" s="13" t="s">
        <v>10032</v>
      </c>
      <c r="AE1997" s="93">
        <f>AD1997+AG1997</f>
        <v>147.99</v>
      </c>
      <c r="AG1997">
        <v>5</v>
      </c>
      <c r="AI1997" t="s">
        <v>113</v>
      </c>
      <c r="AJ1997" s="11" t="s">
        <v>116</v>
      </c>
      <c r="AK1997" t="s">
        <v>9966</v>
      </c>
      <c r="AL1997" t="s">
        <v>9353</v>
      </c>
      <c r="AM1997" t="s">
        <v>9354</v>
      </c>
      <c r="AN1997" t="s">
        <v>9355</v>
      </c>
      <c r="AO1997" t="s">
        <v>9356</v>
      </c>
      <c r="AS1997"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7" t="s">
        <v>122</v>
      </c>
      <c r="AU1997" s="11" t="s">
        <v>122</v>
      </c>
      <c r="AV1997">
        <v>20</v>
      </c>
      <c r="AW1997" t="s">
        <v>123</v>
      </c>
      <c r="BI1997">
        <v>2</v>
      </c>
      <c r="BN1997" t="s">
        <v>10064</v>
      </c>
      <c r="BO1997" t="s">
        <v>10065</v>
      </c>
      <c r="CB1997" t="s">
        <v>133</v>
      </c>
      <c r="CC1997" t="s">
        <v>134</v>
      </c>
      <c r="CD1997">
        <v>1</v>
      </c>
      <c r="CE1997">
        <v>4</v>
      </c>
      <c r="CG1997" t="s">
        <v>135</v>
      </c>
    </row>
    <row r="1998" spans="1:85" x14ac:dyDescent="0.3">
      <c r="A1998" s="39">
        <v>6997</v>
      </c>
      <c r="B1998" t="s">
        <v>98</v>
      </c>
      <c r="C1998" t="s">
        <v>10069</v>
      </c>
      <c r="D1998" t="s">
        <v>137</v>
      </c>
      <c r="E1998" t="s">
        <v>10059</v>
      </c>
      <c r="F1998" t="s">
        <v>138</v>
      </c>
      <c r="G1998" s="12" t="s">
        <v>101</v>
      </c>
      <c r="H1998" t="s">
        <v>7330</v>
      </c>
      <c r="I1998" t="s">
        <v>7311</v>
      </c>
      <c r="J1998" t="s">
        <v>10070</v>
      </c>
      <c r="K1998" s="29" t="str">
        <f t="shared" si="260"/>
        <v>&lt;ul&gt;
&lt;li&gt;100% Polyester Machine washable
&lt;li&gt;7 Piece Luxury Bedding Set
&lt;li&gt;
&lt;li&gt;
&lt;li&gt;
&lt;ul&gt;</v>
      </c>
      <c r="L1998" s="12" t="str">
        <f t="shared" si="257"/>
        <v xml:space="preserve">100% Polyester Machine washable
7 Piece Luxury Bedding Set
</v>
      </c>
      <c r="M1998" t="s">
        <v>10061</v>
      </c>
      <c r="N1998" s="12" t="str">
        <f t="shared" si="261"/>
        <v>100% Polyester Machine washable
7 Piece Luxury Bedding Set
&lt;p&gt;The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1998" s="11" t="str">
        <f t="shared" si="258"/>
        <v>&lt;ul&gt;
&lt;li&gt;100% Polyester Machine washable
&lt;li&gt;7 Piece Luxury Bedding Set
&lt;li&gt;
&lt;li&gt;
&lt;li&gt;
&lt;ul&gt;
&lt;p&gt;The colors of this set are combination light blue metallic and coffee with blue and brown floral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1998" t="s">
        <v>10024</v>
      </c>
      <c r="Q1998" t="s">
        <v>10062</v>
      </c>
      <c r="U1998" t="s">
        <v>10069</v>
      </c>
      <c r="V1998" t="s">
        <v>10069</v>
      </c>
      <c r="W1998" s="20" t="s">
        <v>10071</v>
      </c>
      <c r="X1998" s="20" t="s">
        <v>10071</v>
      </c>
      <c r="Y1998" t="s">
        <v>9964</v>
      </c>
      <c r="Z1998" t="s">
        <v>9965</v>
      </c>
      <c r="AA1998" t="s">
        <v>113</v>
      </c>
      <c r="AB1998" s="12" t="s">
        <v>114</v>
      </c>
      <c r="AC1998" t="str">
        <f t="shared" si="262"/>
        <v>204.99</v>
      </c>
      <c r="AD1998" s="13" t="s">
        <v>10032</v>
      </c>
      <c r="AE1998" s="93">
        <f>AD1998+AG1998</f>
        <v>147.99</v>
      </c>
      <c r="AG1998">
        <v>5</v>
      </c>
      <c r="AI1998" t="s">
        <v>113</v>
      </c>
      <c r="AJ1998" s="11" t="s">
        <v>116</v>
      </c>
      <c r="AK1998" t="s">
        <v>9976</v>
      </c>
      <c r="AL1998" t="s">
        <v>9367</v>
      </c>
      <c r="AM1998" t="s">
        <v>9368</v>
      </c>
      <c r="AN1998" t="s">
        <v>9369</v>
      </c>
      <c r="AO1998" t="s">
        <v>9370</v>
      </c>
      <c r="AS1998" s="11" t="str">
        <f t="shared" si="259"/>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1998" t="s">
        <v>122</v>
      </c>
      <c r="AU1998" s="11" t="s">
        <v>122</v>
      </c>
      <c r="AV1998">
        <v>20</v>
      </c>
      <c r="AW1998" t="s">
        <v>123</v>
      </c>
      <c r="BI1998">
        <v>2</v>
      </c>
      <c r="BN1998" t="s">
        <v>10064</v>
      </c>
      <c r="BO1998" t="s">
        <v>10065</v>
      </c>
      <c r="CB1998" t="s">
        <v>133</v>
      </c>
      <c r="CC1998" t="s">
        <v>134</v>
      </c>
      <c r="CD1998">
        <v>1</v>
      </c>
      <c r="CE1998">
        <v>4</v>
      </c>
      <c r="CG1998" t="s">
        <v>135</v>
      </c>
    </row>
    <row r="1999" spans="1:85" x14ac:dyDescent="0.3">
      <c r="A1999" s="39">
        <v>6998</v>
      </c>
      <c r="B1999" t="s">
        <v>98</v>
      </c>
      <c r="C1999" t="s">
        <v>10072</v>
      </c>
      <c r="D1999" t="s">
        <v>100</v>
      </c>
      <c r="G1999" s="12"/>
      <c r="J1999" t="s">
        <v>10073</v>
      </c>
      <c r="K1999" s="29" t="str">
        <f t="shared" si="260"/>
        <v>&lt;ul&gt;
&lt;li&gt;100% Polyester Machine washable
&lt;li&gt;7 Piece Luxury Bedding Set
&lt;li&gt;
&lt;li&gt;
&lt;li&gt;
&lt;ul&gt;</v>
      </c>
      <c r="L1999" s="12" t="str">
        <f t="shared" si="257"/>
        <v xml:space="preserve">100% Polyester Machine washable
7 Piece Luxury Bedding Set
</v>
      </c>
      <c r="M1999" t="s">
        <v>10074</v>
      </c>
      <c r="N1999" s="12" t="str">
        <f t="shared" si="261"/>
        <v>100% Polyester Machine washable
7 Piece Luxury Bedding Set
&lt;p&gt;The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1999" s="11" t="str">
        <f t="shared" si="258"/>
        <v>&lt;ul&gt;
&lt;li&gt;100% Polyester Machine washable
&lt;li&gt;7 Piece Luxury Bedding Set
&lt;li&gt;
&lt;li&gt;
&lt;li&gt;
&lt;ul&gt;
&lt;p&gt;The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1999" t="s">
        <v>10024</v>
      </c>
      <c r="Q1999" t="s">
        <v>10062</v>
      </c>
      <c r="U1999" t="s">
        <v>10072</v>
      </c>
      <c r="V1999" t="s">
        <v>10072</v>
      </c>
      <c r="W1999" s="20" t="s">
        <v>10075</v>
      </c>
      <c r="X1999" s="20" t="s">
        <v>10075</v>
      </c>
      <c r="Y1999" t="s">
        <v>9964</v>
      </c>
      <c r="Z1999" t="s">
        <v>9965</v>
      </c>
      <c r="AA1999" t="s">
        <v>113</v>
      </c>
      <c r="AB1999" s="12" t="s">
        <v>114</v>
      </c>
      <c r="AC1999" t="str">
        <f t="shared" si="262"/>
        <v>0.99</v>
      </c>
      <c r="AE1999" s="93"/>
      <c r="AG1999">
        <v>5</v>
      </c>
      <c r="AI1999" t="s">
        <v>113</v>
      </c>
      <c r="AJ1999" s="11" t="s">
        <v>116</v>
      </c>
      <c r="AK1999" t="s">
        <v>9966</v>
      </c>
      <c r="AL1999" t="s">
        <v>9353</v>
      </c>
      <c r="AM1999" t="s">
        <v>9354</v>
      </c>
      <c r="AN1999" t="s">
        <v>9355</v>
      </c>
      <c r="AO1999" t="s">
        <v>9356</v>
      </c>
      <c r="AS1999"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1999" t="s">
        <v>122</v>
      </c>
      <c r="AU1999" s="11" t="s">
        <v>122</v>
      </c>
      <c r="AV1999" t="s">
        <v>9967</v>
      </c>
      <c r="AW1999" t="s">
        <v>123</v>
      </c>
      <c r="BI1999">
        <v>2</v>
      </c>
      <c r="BN1999" t="s">
        <v>10076</v>
      </c>
      <c r="BO1999" t="s">
        <v>10077</v>
      </c>
      <c r="CB1999" t="s">
        <v>133</v>
      </c>
      <c r="CC1999" t="s">
        <v>134</v>
      </c>
      <c r="CD1999">
        <v>1</v>
      </c>
      <c r="CE1999">
        <v>4</v>
      </c>
      <c r="CG1999" t="s">
        <v>135</v>
      </c>
    </row>
    <row r="2000" spans="1:85" x14ac:dyDescent="0.3">
      <c r="A2000" s="39">
        <v>6999</v>
      </c>
      <c r="B2000" t="s">
        <v>98</v>
      </c>
      <c r="C2000" t="s">
        <v>10078</v>
      </c>
      <c r="D2000" t="s">
        <v>137</v>
      </c>
      <c r="E2000" t="s">
        <v>10072</v>
      </c>
      <c r="F2000" t="s">
        <v>138</v>
      </c>
      <c r="G2000" s="12" t="s">
        <v>101</v>
      </c>
      <c r="H2000" t="s">
        <v>7320</v>
      </c>
      <c r="I2000" t="s">
        <v>8351</v>
      </c>
      <c r="J2000" t="s">
        <v>10079</v>
      </c>
      <c r="K2000" s="29" t="str">
        <f t="shared" si="260"/>
        <v>&lt;ul&gt;
&lt;li&gt;100% Polyester Machine washable
&lt;li&gt;7 Piece Luxury Bedding Set
&lt;li&gt;
&lt;li&gt;
&lt;li&gt;
&lt;ul&gt;</v>
      </c>
      <c r="L2000" s="12" t="str">
        <f t="shared" si="257"/>
        <v xml:space="preserve">100% Polyester Machine washable
7 Piece Luxury Bedding Set
</v>
      </c>
      <c r="M2000" t="s">
        <v>10074</v>
      </c>
      <c r="N2000" s="12" t="str">
        <f t="shared" si="261"/>
        <v>100% Polyester Machine washable
7 Piece Luxury Bedding Set
&lt;p&gt;The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0" s="11" t="str">
        <f t="shared" si="258"/>
        <v>&lt;ul&gt;
&lt;li&gt;100% Polyester Machine washable
&lt;li&gt;7 Piece Luxury Bedding Set
&lt;li&gt;
&lt;li&gt;
&lt;li&gt;
&lt;ul&gt;
&lt;p&gt;The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0" t="s">
        <v>10024</v>
      </c>
      <c r="Q2000" t="s">
        <v>10062</v>
      </c>
      <c r="U2000" t="s">
        <v>10078</v>
      </c>
      <c r="V2000" t="s">
        <v>10078</v>
      </c>
      <c r="W2000" s="20" t="s">
        <v>10080</v>
      </c>
      <c r="X2000" s="20" t="s">
        <v>10080</v>
      </c>
      <c r="Y2000" t="s">
        <v>9964</v>
      </c>
      <c r="Z2000" t="s">
        <v>9965</v>
      </c>
      <c r="AA2000" t="s">
        <v>113</v>
      </c>
      <c r="AB2000" s="12" t="s">
        <v>114</v>
      </c>
      <c r="AC2000" t="str">
        <f t="shared" si="262"/>
        <v>204.99</v>
      </c>
      <c r="AD2000" s="13" t="s">
        <v>10032</v>
      </c>
      <c r="AE2000" s="93">
        <f>AD2000+AG2000</f>
        <v>147.99</v>
      </c>
      <c r="AG2000">
        <v>5</v>
      </c>
      <c r="AI2000" t="s">
        <v>113</v>
      </c>
      <c r="AJ2000" s="11" t="s">
        <v>116</v>
      </c>
      <c r="AK2000" t="s">
        <v>9966</v>
      </c>
      <c r="AL2000" t="s">
        <v>9353</v>
      </c>
      <c r="AM2000" t="s">
        <v>9354</v>
      </c>
      <c r="AN2000" t="s">
        <v>9355</v>
      </c>
      <c r="AO2000" t="s">
        <v>9356</v>
      </c>
      <c r="AS2000" s="11" t="str">
        <f t="shared" si="259"/>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0" t="s">
        <v>122</v>
      </c>
      <c r="AU2000" s="11" t="s">
        <v>122</v>
      </c>
      <c r="AV2000">
        <v>20</v>
      </c>
      <c r="AW2000" t="s">
        <v>123</v>
      </c>
      <c r="BI2000">
        <v>2</v>
      </c>
      <c r="BN2000" t="s">
        <v>10076</v>
      </c>
      <c r="BO2000" t="s">
        <v>10077</v>
      </c>
      <c r="CB2000" t="s">
        <v>133</v>
      </c>
      <c r="CC2000" t="s">
        <v>134</v>
      </c>
      <c r="CD2000">
        <v>1</v>
      </c>
      <c r="CE2000">
        <v>4</v>
      </c>
      <c r="CG2000" t="s">
        <v>135</v>
      </c>
    </row>
    <row r="2001" spans="1:85" x14ac:dyDescent="0.3">
      <c r="A2001" s="39">
        <v>7000</v>
      </c>
      <c r="B2001" t="s">
        <v>98</v>
      </c>
      <c r="C2001" t="s">
        <v>10081</v>
      </c>
      <c r="D2001" t="s">
        <v>137</v>
      </c>
      <c r="E2001" t="s">
        <v>10072</v>
      </c>
      <c r="F2001" t="s">
        <v>138</v>
      </c>
      <c r="G2001" s="12" t="s">
        <v>101</v>
      </c>
      <c r="H2001" t="s">
        <v>7330</v>
      </c>
      <c r="I2001" t="s">
        <v>8351</v>
      </c>
      <c r="J2001" t="s">
        <v>10082</v>
      </c>
      <c r="K2001" s="29" t="str">
        <f t="shared" si="260"/>
        <v>&lt;ul&gt;
&lt;li&gt;100% Polyester Machine washable
&lt;li&gt;7 Piece Luxury Bedding Set
&lt;li&gt;
&lt;li&gt;
&lt;li&gt;
&lt;ul&gt;</v>
      </c>
      <c r="L2001" s="12" t="str">
        <f t="shared" ref="L2001:L2064" si="263">P2001&amp;CHAR(10)&amp;Q2001&amp;CHAR(10)&amp;R2001&amp;CHAR(10)&amp;S2001&amp;CHAR(10)&amp;T2001</f>
        <v xml:space="preserve">100% Polyester Machine washable
7 Piece Luxury Bedding Set
</v>
      </c>
      <c r="M2001" t="s">
        <v>10074</v>
      </c>
      <c r="N2001" s="12" t="str">
        <f t="shared" si="261"/>
        <v>100% Polyester Machine washable
7 Piece Luxury Bedding Set
&lt;p&gt;The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1" s="11" t="str">
        <f t="shared" ref="O2001:O2064" si="264">K2001&amp;CHAR(10)&amp;M2001</f>
        <v>&lt;ul&gt;
&lt;li&gt;100% Polyester Machine washable
&lt;li&gt;7 Piece Luxury Bedding Set
&lt;li&gt;
&lt;li&gt;
&lt;li&gt;
&lt;ul&gt;
&lt;p&gt;The colors of this set are combination of Burgundy/Champagne with Coffee and burgundy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1" t="s">
        <v>10024</v>
      </c>
      <c r="Q2001" t="s">
        <v>10062</v>
      </c>
      <c r="U2001" t="s">
        <v>10081</v>
      </c>
      <c r="V2001" t="s">
        <v>10081</v>
      </c>
      <c r="W2001" s="20" t="s">
        <v>10083</v>
      </c>
      <c r="X2001" s="20" t="s">
        <v>10083</v>
      </c>
      <c r="Y2001" t="s">
        <v>9964</v>
      </c>
      <c r="Z2001" t="s">
        <v>9965</v>
      </c>
      <c r="AA2001" t="s">
        <v>113</v>
      </c>
      <c r="AB2001" s="12" t="s">
        <v>114</v>
      </c>
      <c r="AC2001" t="str">
        <f t="shared" si="262"/>
        <v>204.99</v>
      </c>
      <c r="AD2001" s="13" t="s">
        <v>10032</v>
      </c>
      <c r="AE2001" s="93">
        <f>AD2001+AG2001</f>
        <v>147.99</v>
      </c>
      <c r="AG2001">
        <v>5</v>
      </c>
      <c r="AI2001" t="s">
        <v>113</v>
      </c>
      <c r="AJ2001" s="11" t="s">
        <v>116</v>
      </c>
      <c r="AK2001" t="s">
        <v>9976</v>
      </c>
      <c r="AL2001" t="s">
        <v>9367</v>
      </c>
      <c r="AM2001" t="s">
        <v>9368</v>
      </c>
      <c r="AN2001" t="s">
        <v>9369</v>
      </c>
      <c r="AO2001" t="s">
        <v>9370</v>
      </c>
      <c r="AS2001" s="11" t="str">
        <f t="shared" ref="AS2001:AS2064" si="265">AK2001&amp;","&amp;AL2001&amp;","&amp;AM2001&amp;","&amp;AN2001&amp;""&amp;AO2001</f>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01" t="s">
        <v>122</v>
      </c>
      <c r="AU2001" s="11" t="s">
        <v>122</v>
      </c>
      <c r="AV2001">
        <v>20</v>
      </c>
      <c r="AW2001" t="s">
        <v>123</v>
      </c>
      <c r="BI2001">
        <v>2</v>
      </c>
      <c r="BN2001" t="s">
        <v>10076</v>
      </c>
      <c r="BO2001" t="s">
        <v>10077</v>
      </c>
      <c r="CB2001" t="s">
        <v>133</v>
      </c>
      <c r="CC2001" t="s">
        <v>134</v>
      </c>
      <c r="CD2001">
        <v>1</v>
      </c>
      <c r="CE2001">
        <v>4</v>
      </c>
      <c r="CG2001" t="s">
        <v>135</v>
      </c>
    </row>
    <row r="2002" spans="1:85" x14ac:dyDescent="0.3">
      <c r="A2002" s="39">
        <v>7001</v>
      </c>
      <c r="B2002" t="s">
        <v>98</v>
      </c>
      <c r="C2002" t="s">
        <v>10084</v>
      </c>
      <c r="D2002" t="s">
        <v>100</v>
      </c>
      <c r="G2002" s="12"/>
      <c r="J2002" t="s">
        <v>10085</v>
      </c>
      <c r="K2002" s="29" t="str">
        <f t="shared" ref="K2002:K2065" si="266">"&lt;ul&gt;"&amp;CHAR(10)&amp;"&lt;li&gt;"&amp;P2002&amp;CHAR(10)&amp;"&lt;li&gt;"&amp;Q2002&amp;CHAR(10)&amp;"&lt;li&gt;"&amp;R2002&amp;CHAR(10)&amp;"&lt;li&gt;"&amp;S2002&amp;CHAR(10)&amp;"&lt;li&gt;"&amp;T2002&amp;CHAR(10)&amp;"&lt;ul&gt;"</f>
        <v>&lt;ul&gt;
&lt;li&gt;100% Polyester Machine washable
&lt;li&gt;7 Piece Luxury Bedding Set
&lt;li&gt;
&lt;li&gt;
&lt;li&gt;
&lt;ul&gt;</v>
      </c>
      <c r="L2002" s="12" t="str">
        <f t="shared" si="263"/>
        <v xml:space="preserve">100% Polyester Machine washable
7 Piece Luxury Bedding Set
</v>
      </c>
      <c r="M2002" t="s">
        <v>10086</v>
      </c>
      <c r="N2002" s="12" t="str">
        <f t="shared" ref="N2002:N2065" si="267">P2002&amp;CHAR(10)&amp;Q2002&amp;CHAR(10)&amp;R2002&amp;CHAR(10)&amp;S2002&amp;CHAR(10)&amp;T2002&amp;CHAR(10)&amp;M2002</f>
        <v>100% Polyester Machine washable
7 Piece Luxury Bedding Set
&lt;p&gt;The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2" s="11" t="str">
        <f t="shared" si="264"/>
        <v>&lt;ul&gt;
&lt;li&gt;100% Polyester Machine washable
&lt;li&gt;7 Piece Luxury Bedding Set
&lt;li&gt;
&lt;li&gt;
&lt;li&gt;
&lt;ul&gt;
&lt;p&gt;The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2" t="s">
        <v>10024</v>
      </c>
      <c r="Q2002" t="s">
        <v>10062</v>
      </c>
      <c r="U2002" t="s">
        <v>10084</v>
      </c>
      <c r="V2002" t="s">
        <v>10084</v>
      </c>
      <c r="W2002" s="20" t="s">
        <v>10087</v>
      </c>
      <c r="X2002" s="20" t="s">
        <v>10087</v>
      </c>
      <c r="Y2002" t="s">
        <v>9964</v>
      </c>
      <c r="Z2002" t="s">
        <v>9965</v>
      </c>
      <c r="AA2002" t="s">
        <v>113</v>
      </c>
      <c r="AB2002" s="12" t="s">
        <v>114</v>
      </c>
      <c r="AC2002" t="str">
        <f t="shared" ref="AC2002:AC2065" si="268">CONCATENATE(ROUND(AD2002/0.7,0),".99")</f>
        <v>0.99</v>
      </c>
      <c r="AE2002" s="93"/>
      <c r="AG2002">
        <v>5</v>
      </c>
      <c r="AI2002" t="s">
        <v>113</v>
      </c>
      <c r="AJ2002" s="11" t="s">
        <v>116</v>
      </c>
      <c r="AK2002" t="s">
        <v>9966</v>
      </c>
      <c r="AL2002" t="s">
        <v>9353</v>
      </c>
      <c r="AM2002" t="s">
        <v>9354</v>
      </c>
      <c r="AN2002" t="s">
        <v>9355</v>
      </c>
      <c r="AO2002" t="s">
        <v>9356</v>
      </c>
      <c r="AS2002"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2" t="s">
        <v>122</v>
      </c>
      <c r="AU2002" s="11" t="s">
        <v>122</v>
      </c>
      <c r="AV2002" t="s">
        <v>9967</v>
      </c>
      <c r="AW2002" t="s">
        <v>123</v>
      </c>
      <c r="BI2002">
        <v>2</v>
      </c>
      <c r="BN2002" t="s">
        <v>10088</v>
      </c>
      <c r="BO2002" t="s">
        <v>10089</v>
      </c>
      <c r="CB2002" t="s">
        <v>133</v>
      </c>
      <c r="CC2002" t="s">
        <v>134</v>
      </c>
      <c r="CD2002">
        <v>1</v>
      </c>
      <c r="CE2002">
        <v>4</v>
      </c>
      <c r="CG2002" t="s">
        <v>135</v>
      </c>
    </row>
    <row r="2003" spans="1:85" x14ac:dyDescent="0.3">
      <c r="A2003" s="39">
        <v>7002</v>
      </c>
      <c r="B2003" t="s">
        <v>98</v>
      </c>
      <c r="C2003" t="s">
        <v>10090</v>
      </c>
      <c r="D2003" t="s">
        <v>137</v>
      </c>
      <c r="E2003" t="s">
        <v>10084</v>
      </c>
      <c r="F2003" t="s">
        <v>138</v>
      </c>
      <c r="G2003" s="12" t="s">
        <v>101</v>
      </c>
      <c r="H2003" t="s">
        <v>7320</v>
      </c>
      <c r="I2003" t="s">
        <v>8288</v>
      </c>
      <c r="J2003" t="s">
        <v>10091</v>
      </c>
      <c r="K2003" s="29" t="str">
        <f t="shared" si="266"/>
        <v>&lt;ul&gt;
&lt;li&gt;100% Polyester Machine washable
&lt;li&gt;7 Piece Luxury Bedding Set
&lt;li&gt;
&lt;li&gt;
&lt;li&gt;
&lt;ul&gt;</v>
      </c>
      <c r="L2003" s="12" t="str">
        <f t="shared" si="263"/>
        <v xml:space="preserve">100% Polyester Machine washable
7 Piece Luxury Bedding Set
</v>
      </c>
      <c r="M2003" t="s">
        <v>10086</v>
      </c>
      <c r="N2003" s="12" t="str">
        <f t="shared" si="267"/>
        <v>100% Polyester Machine washable
7 Piece Luxury Bedding Set
&lt;p&gt;The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3" s="11" t="str">
        <f t="shared" si="264"/>
        <v>&lt;ul&gt;
&lt;li&gt;100% Polyester Machine washable
&lt;li&gt;7 Piece Luxury Bedding Set
&lt;li&gt;
&lt;li&gt;
&lt;li&gt;
&lt;ul&gt;
&lt;p&gt;The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3" t="s">
        <v>10024</v>
      </c>
      <c r="Q2003" t="s">
        <v>10062</v>
      </c>
      <c r="U2003" t="s">
        <v>10090</v>
      </c>
      <c r="V2003" t="s">
        <v>10090</v>
      </c>
      <c r="W2003" s="20" t="s">
        <v>10092</v>
      </c>
      <c r="X2003" s="20" t="s">
        <v>10092</v>
      </c>
      <c r="Y2003" t="s">
        <v>9964</v>
      </c>
      <c r="Z2003" t="s">
        <v>9965</v>
      </c>
      <c r="AA2003" t="s">
        <v>113</v>
      </c>
      <c r="AB2003" s="12" t="s">
        <v>114</v>
      </c>
      <c r="AC2003" t="str">
        <f t="shared" si="268"/>
        <v>204.99</v>
      </c>
      <c r="AD2003" s="13" t="s">
        <v>10032</v>
      </c>
      <c r="AE2003" s="93">
        <f>AD2003+AG2003</f>
        <v>147.99</v>
      </c>
      <c r="AG2003">
        <v>5</v>
      </c>
      <c r="AI2003" t="s">
        <v>113</v>
      </c>
      <c r="AJ2003" s="11" t="s">
        <v>116</v>
      </c>
      <c r="AK2003" t="s">
        <v>9966</v>
      </c>
      <c r="AL2003" t="s">
        <v>9353</v>
      </c>
      <c r="AM2003" t="s">
        <v>9354</v>
      </c>
      <c r="AN2003" t="s">
        <v>9355</v>
      </c>
      <c r="AO2003" t="s">
        <v>9356</v>
      </c>
      <c r="AS2003"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3" t="s">
        <v>122</v>
      </c>
      <c r="AU2003" s="11" t="s">
        <v>122</v>
      </c>
      <c r="AV2003">
        <v>20</v>
      </c>
      <c r="AW2003" t="s">
        <v>123</v>
      </c>
      <c r="BI2003">
        <v>2</v>
      </c>
      <c r="BN2003" t="s">
        <v>10088</v>
      </c>
      <c r="BO2003" t="s">
        <v>10089</v>
      </c>
      <c r="CB2003" t="s">
        <v>133</v>
      </c>
      <c r="CC2003" t="s">
        <v>134</v>
      </c>
      <c r="CD2003">
        <v>1</v>
      </c>
      <c r="CE2003">
        <v>4</v>
      </c>
      <c r="CG2003" t="s">
        <v>135</v>
      </c>
    </row>
    <row r="2004" spans="1:85" x14ac:dyDescent="0.3">
      <c r="A2004" s="39">
        <v>7003</v>
      </c>
      <c r="B2004" t="s">
        <v>98</v>
      </c>
      <c r="C2004" t="s">
        <v>10093</v>
      </c>
      <c r="D2004" t="s">
        <v>137</v>
      </c>
      <c r="E2004" t="s">
        <v>10084</v>
      </c>
      <c r="F2004" t="s">
        <v>138</v>
      </c>
      <c r="G2004" s="12" t="s">
        <v>101</v>
      </c>
      <c r="H2004" t="s">
        <v>7330</v>
      </c>
      <c r="I2004" t="s">
        <v>8288</v>
      </c>
      <c r="J2004" t="s">
        <v>10094</v>
      </c>
      <c r="K2004" s="29" t="str">
        <f t="shared" si="266"/>
        <v>&lt;ul&gt;
&lt;li&gt;100% Polyester Machine washable
&lt;li&gt;7 Piece Luxury Bedding Set
&lt;li&gt;
&lt;li&gt;
&lt;li&gt;
&lt;ul&gt;</v>
      </c>
      <c r="L2004" s="12" t="str">
        <f t="shared" si="263"/>
        <v xml:space="preserve">100% Polyester Machine washable
7 Piece Luxury Bedding Set
</v>
      </c>
      <c r="M2004" t="s">
        <v>10086</v>
      </c>
      <c r="N2004" s="12" t="str">
        <f t="shared" si="267"/>
        <v>100% Polyester Machine washable
7 Piece Luxury Bedding Set
&lt;p&gt;The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4" s="11" t="str">
        <f t="shared" si="264"/>
        <v>&lt;ul&gt;
&lt;li&gt;100% Polyester Machine washable
&lt;li&gt;7 Piece Luxury Bedding Set
&lt;li&gt;
&lt;li&gt;
&lt;li&gt;
&lt;ul&gt;
&lt;p&gt;The colors of this set are combination of Sage and Coffee with Green and beige stitching &lt;/p&gt;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4" t="s">
        <v>10024</v>
      </c>
      <c r="Q2004" t="s">
        <v>10062</v>
      </c>
      <c r="U2004" t="s">
        <v>10093</v>
      </c>
      <c r="V2004" t="s">
        <v>10093</v>
      </c>
      <c r="W2004" s="20" t="s">
        <v>10095</v>
      </c>
      <c r="X2004" s="20" t="s">
        <v>10095</v>
      </c>
      <c r="Y2004" t="s">
        <v>9964</v>
      </c>
      <c r="Z2004" t="s">
        <v>9965</v>
      </c>
      <c r="AA2004" t="s">
        <v>113</v>
      </c>
      <c r="AB2004" s="12" t="s">
        <v>114</v>
      </c>
      <c r="AC2004" t="str">
        <f t="shared" si="268"/>
        <v>204.99</v>
      </c>
      <c r="AD2004" s="13" t="s">
        <v>10032</v>
      </c>
      <c r="AE2004" s="93">
        <f>AD2004+AG2004</f>
        <v>147.99</v>
      </c>
      <c r="AG2004">
        <v>5</v>
      </c>
      <c r="AI2004" t="s">
        <v>113</v>
      </c>
      <c r="AJ2004" s="11" t="s">
        <v>116</v>
      </c>
      <c r="AK2004" t="s">
        <v>9976</v>
      </c>
      <c r="AL2004" t="s">
        <v>9367</v>
      </c>
      <c r="AM2004" t="s">
        <v>9368</v>
      </c>
      <c r="AN2004" t="s">
        <v>9369</v>
      </c>
      <c r="AO2004" t="s">
        <v>9370</v>
      </c>
      <c r="AS2004"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04" t="s">
        <v>122</v>
      </c>
      <c r="AU2004" s="11" t="s">
        <v>122</v>
      </c>
      <c r="AV2004">
        <v>20</v>
      </c>
      <c r="AW2004" t="s">
        <v>123</v>
      </c>
      <c r="BI2004">
        <v>2</v>
      </c>
      <c r="BN2004" t="s">
        <v>10088</v>
      </c>
      <c r="BO2004" t="s">
        <v>10089</v>
      </c>
      <c r="CB2004" t="s">
        <v>133</v>
      </c>
      <c r="CC2004" t="s">
        <v>134</v>
      </c>
      <c r="CD2004">
        <v>1</v>
      </c>
      <c r="CE2004">
        <v>4</v>
      </c>
      <c r="CG2004" t="s">
        <v>135</v>
      </c>
    </row>
    <row r="2005" spans="1:85" x14ac:dyDescent="0.3">
      <c r="A2005" s="39">
        <v>7004</v>
      </c>
      <c r="B2005" t="s">
        <v>98</v>
      </c>
      <c r="C2005" t="s">
        <v>10096</v>
      </c>
      <c r="D2005" t="s">
        <v>100</v>
      </c>
      <c r="G2005" s="12"/>
      <c r="J2005" t="s">
        <v>10097</v>
      </c>
      <c r="K2005" s="29" t="str">
        <f t="shared" si="266"/>
        <v>&lt;ul&gt;
&lt;li&gt;100% Polyester Machine washable
&lt;li&gt;7 Piece Luxury Bedding Set
&lt;li&gt;The colors of this set are combination of powder blue and coffee with white and brown floral stitching.
&lt;li&gt;The color of the bed skirt is not as shown on the picture, the actual color is Aqua Blue
&lt;li&gt;
&lt;ul&gt;</v>
      </c>
      <c r="L2005" s="12" t="str">
        <f t="shared" si="263"/>
        <v xml:space="preserve">100% Polyester Machine washable
7 Piece Luxury Bedding Set
The colors of this set are combination of powder blue and coffee with white and brown floral stitching.
The color of the bed skirt is not as shown on the picture, the actual color is Aqua Blue
</v>
      </c>
      <c r="M2005" t="s">
        <v>10098</v>
      </c>
      <c r="N2005" s="12" t="str">
        <f t="shared" si="267"/>
        <v>100% Polyester Machine washable
7 Piece Luxury Bedding Set
The colors of this set are combination of powder blue and coffee with white and brown floral stitching.
The color of the bed skirt is not as shown on the picture, the actual color is Aqua Blue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5" s="11" t="str">
        <f t="shared" si="264"/>
        <v>&lt;ul&gt;
&lt;li&gt;100% Polyester Machine washable
&lt;li&gt;7 Piece Luxury Bedding Set
&lt;li&gt;The colors of this set are combination of powder blue and coffee with white and brown floral stitching.
&lt;li&gt;The color of the bed skirt is not as shown on the picture, the actual color is Aqua Blue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5" t="s">
        <v>10024</v>
      </c>
      <c r="Q2005" t="s">
        <v>10062</v>
      </c>
      <c r="R2005" t="s">
        <v>9698</v>
      </c>
      <c r="S2005" t="s">
        <v>10099</v>
      </c>
      <c r="U2005" t="s">
        <v>10096</v>
      </c>
      <c r="V2005" t="s">
        <v>10096</v>
      </c>
      <c r="W2005" s="20" t="s">
        <v>10100</v>
      </c>
      <c r="X2005" s="20" t="s">
        <v>10100</v>
      </c>
      <c r="Y2005" t="s">
        <v>9964</v>
      </c>
      <c r="Z2005" t="s">
        <v>9965</v>
      </c>
      <c r="AA2005" t="s">
        <v>113</v>
      </c>
      <c r="AB2005" s="12" t="s">
        <v>114</v>
      </c>
      <c r="AC2005" t="str">
        <f t="shared" si="268"/>
        <v>0.99</v>
      </c>
      <c r="AE2005" s="93"/>
      <c r="AG2005">
        <v>5</v>
      </c>
      <c r="AI2005" t="s">
        <v>113</v>
      </c>
      <c r="AJ2005" s="11" t="s">
        <v>116</v>
      </c>
      <c r="AK2005" t="s">
        <v>9966</v>
      </c>
      <c r="AL2005" t="s">
        <v>9353</v>
      </c>
      <c r="AM2005" t="s">
        <v>9354</v>
      </c>
      <c r="AN2005" t="s">
        <v>9355</v>
      </c>
      <c r="AO2005" t="s">
        <v>9356</v>
      </c>
      <c r="AS2005"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5" t="s">
        <v>122</v>
      </c>
      <c r="AU2005" s="11" t="s">
        <v>122</v>
      </c>
      <c r="AV2005" t="s">
        <v>9967</v>
      </c>
      <c r="AW2005" t="s">
        <v>123</v>
      </c>
      <c r="BI2005">
        <v>2</v>
      </c>
      <c r="BN2005" t="s">
        <v>10101</v>
      </c>
      <c r="BO2005" t="s">
        <v>10102</v>
      </c>
      <c r="CB2005" t="s">
        <v>133</v>
      </c>
      <c r="CC2005" t="s">
        <v>134</v>
      </c>
      <c r="CD2005">
        <v>1</v>
      </c>
      <c r="CE2005">
        <v>4</v>
      </c>
      <c r="CG2005" t="s">
        <v>135</v>
      </c>
    </row>
    <row r="2006" spans="1:85" x14ac:dyDescent="0.3">
      <c r="A2006" s="39">
        <v>7005</v>
      </c>
      <c r="B2006" t="s">
        <v>98</v>
      </c>
      <c r="C2006" t="s">
        <v>10103</v>
      </c>
      <c r="D2006" t="s">
        <v>137</v>
      </c>
      <c r="E2006" t="s">
        <v>10096</v>
      </c>
      <c r="F2006" t="s">
        <v>138</v>
      </c>
      <c r="G2006" s="12" t="s">
        <v>101</v>
      </c>
      <c r="H2006" t="s">
        <v>7320</v>
      </c>
      <c r="I2006" t="s">
        <v>7409</v>
      </c>
      <c r="J2006" t="s">
        <v>10104</v>
      </c>
      <c r="K2006" s="29" t="str">
        <f t="shared" si="266"/>
        <v>&lt;ul&gt;
&lt;li&gt;100% Polyester Machine washable
&lt;li&gt;7 Piece Luxury Bedding Set
&lt;li&gt;The colors of this set are combination of powder blue and coffee with white and brown floral stitching.
&lt;li&gt;The color of the bed skirt is not as shown on the picture, the actual color is Aqua Blue
&lt;li&gt;
&lt;ul&gt;</v>
      </c>
      <c r="L2006" s="12" t="str">
        <f t="shared" si="263"/>
        <v xml:space="preserve">100% Polyester Machine washable
7 Piece Luxury Bedding Set
The colors of this set are combination of powder blue and coffee with white and brown floral stitching.
The color of the bed skirt is not as shown on the picture, the actual color is Aqua Blue
</v>
      </c>
      <c r="M2006" t="s">
        <v>10098</v>
      </c>
      <c r="N2006" s="12" t="str">
        <f t="shared" si="267"/>
        <v>100% Polyester Machine washable
7 Piece Luxury Bedding Set
The colors of this set are combination of powder blue and coffee with white and brown floral stitching.
The color of the bed skirt is not as shown on the picture, the actual color is Aqua Blue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6" s="11" t="str">
        <f t="shared" si="264"/>
        <v>&lt;ul&gt;
&lt;li&gt;100% Polyester Machine washable
&lt;li&gt;7 Piece Luxury Bedding Set
&lt;li&gt;The colors of this set are combination of powder blue and coffee with white and brown floral stitching.
&lt;li&gt;The color of the bed skirt is not as shown on the picture, the actual color is Aqua Blue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6" t="s">
        <v>10024</v>
      </c>
      <c r="Q2006" t="s">
        <v>10062</v>
      </c>
      <c r="R2006" t="s">
        <v>9698</v>
      </c>
      <c r="S2006" t="s">
        <v>10099</v>
      </c>
      <c r="U2006" t="s">
        <v>10103</v>
      </c>
      <c r="V2006" t="s">
        <v>10103</v>
      </c>
      <c r="W2006" s="20" t="s">
        <v>10105</v>
      </c>
      <c r="X2006" s="20" t="s">
        <v>10105</v>
      </c>
      <c r="Y2006" t="s">
        <v>9964</v>
      </c>
      <c r="Z2006" t="s">
        <v>9965</v>
      </c>
      <c r="AA2006" t="s">
        <v>113</v>
      </c>
      <c r="AB2006" s="12" t="s">
        <v>114</v>
      </c>
      <c r="AC2006" t="str">
        <f t="shared" si="268"/>
        <v>186.99</v>
      </c>
      <c r="AD2006" s="13" t="s">
        <v>7471</v>
      </c>
      <c r="AE2006" s="93">
        <f>AD2006+AG2006</f>
        <v>134.99</v>
      </c>
      <c r="AG2006">
        <v>5</v>
      </c>
      <c r="AI2006" t="s">
        <v>113</v>
      </c>
      <c r="AJ2006" s="11" t="s">
        <v>116</v>
      </c>
      <c r="AK2006" t="s">
        <v>9966</v>
      </c>
      <c r="AL2006" t="s">
        <v>9353</v>
      </c>
      <c r="AM2006" t="s">
        <v>9354</v>
      </c>
      <c r="AN2006" t="s">
        <v>9355</v>
      </c>
      <c r="AO2006" t="s">
        <v>9356</v>
      </c>
      <c r="AS2006"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6" t="s">
        <v>122</v>
      </c>
      <c r="AU2006" s="11" t="s">
        <v>122</v>
      </c>
      <c r="AV2006">
        <v>20</v>
      </c>
      <c r="AW2006" t="s">
        <v>123</v>
      </c>
      <c r="BI2006">
        <v>2</v>
      </c>
      <c r="BN2006" t="s">
        <v>10101</v>
      </c>
      <c r="BO2006" t="s">
        <v>10102</v>
      </c>
      <c r="CB2006" t="s">
        <v>133</v>
      </c>
      <c r="CC2006" t="s">
        <v>134</v>
      </c>
      <c r="CD2006">
        <v>1</v>
      </c>
      <c r="CE2006">
        <v>4</v>
      </c>
      <c r="CG2006" t="s">
        <v>135</v>
      </c>
    </row>
    <row r="2007" spans="1:85" x14ac:dyDescent="0.3">
      <c r="A2007" s="39">
        <v>7006</v>
      </c>
      <c r="B2007" t="s">
        <v>98</v>
      </c>
      <c r="C2007" t="s">
        <v>10106</v>
      </c>
      <c r="D2007" t="s">
        <v>137</v>
      </c>
      <c r="E2007" t="s">
        <v>10096</v>
      </c>
      <c r="F2007" t="s">
        <v>138</v>
      </c>
      <c r="G2007" s="12" t="s">
        <v>101</v>
      </c>
      <c r="H2007" t="s">
        <v>7330</v>
      </c>
      <c r="I2007" t="s">
        <v>7409</v>
      </c>
      <c r="J2007" t="s">
        <v>10107</v>
      </c>
      <c r="K2007" s="29" t="str">
        <f t="shared" si="266"/>
        <v>&lt;ul&gt;
&lt;li&gt;100% Polyester Machine washable
&lt;li&gt;7 Piece Luxury Bedding Set
&lt;li&gt;The colors of this set are combination of powder blue and coffee with white and brown floral stitching.
&lt;li&gt;The color of the bed skirt is not as shown on the picture, the actual color is Aqua Blue
&lt;li&gt;
&lt;ul&gt;</v>
      </c>
      <c r="L2007" s="12" t="str">
        <f t="shared" si="263"/>
        <v xml:space="preserve">100% Polyester Machine washable
7 Piece Luxury Bedding Set
The colors of this set are combination of powder blue and coffee with white and brown floral stitching.
The color of the bed skirt is not as shown on the picture, the actual color is Aqua Blue
</v>
      </c>
      <c r="M2007" t="s">
        <v>10098</v>
      </c>
      <c r="N2007" s="12" t="str">
        <f t="shared" si="267"/>
        <v>100% Polyester Machine washable
7 Piece Luxury Bedding Set
The colors of this set are combination of powder blue and coffee with white and brown floral stitching.
The color of the bed skirt is not as shown on the picture, the actual color is Aqua Blue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7" s="11" t="str">
        <f t="shared" si="264"/>
        <v>&lt;ul&gt;
&lt;li&gt;100% Polyester Machine washable
&lt;li&gt;7 Piece Luxury Bedding Set
&lt;li&gt;The colors of this set are combination of powder blue and coffee with white and brown floral stitching.
&lt;li&gt;The color of the bed skirt is not as shown on the picture, the actual color is Aqua Blue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7" t="s">
        <v>10024</v>
      </c>
      <c r="Q2007" t="s">
        <v>10062</v>
      </c>
      <c r="R2007" t="s">
        <v>9698</v>
      </c>
      <c r="S2007" t="s">
        <v>10099</v>
      </c>
      <c r="U2007" t="s">
        <v>10106</v>
      </c>
      <c r="V2007" t="s">
        <v>10106</v>
      </c>
      <c r="W2007" s="20" t="s">
        <v>10108</v>
      </c>
      <c r="X2007" s="20" t="s">
        <v>10108</v>
      </c>
      <c r="Y2007" t="s">
        <v>9964</v>
      </c>
      <c r="Z2007" t="s">
        <v>9965</v>
      </c>
      <c r="AA2007" t="s">
        <v>113</v>
      </c>
      <c r="AB2007" s="12" t="s">
        <v>114</v>
      </c>
      <c r="AC2007" t="str">
        <f t="shared" si="268"/>
        <v>186.99</v>
      </c>
      <c r="AD2007" s="13" t="s">
        <v>7471</v>
      </c>
      <c r="AE2007" s="93">
        <f>AD2007+AG2007</f>
        <v>134.99</v>
      </c>
      <c r="AG2007">
        <v>5</v>
      </c>
      <c r="AI2007" t="s">
        <v>113</v>
      </c>
      <c r="AJ2007" s="11" t="s">
        <v>116</v>
      </c>
      <c r="AK2007" t="s">
        <v>9976</v>
      </c>
      <c r="AL2007" t="s">
        <v>9367</v>
      </c>
      <c r="AM2007" t="s">
        <v>9368</v>
      </c>
      <c r="AN2007" t="s">
        <v>9369</v>
      </c>
      <c r="AO2007" t="s">
        <v>9370</v>
      </c>
      <c r="AS2007"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07" t="s">
        <v>122</v>
      </c>
      <c r="AU2007" s="11" t="s">
        <v>122</v>
      </c>
      <c r="AV2007">
        <v>20</v>
      </c>
      <c r="AW2007" t="s">
        <v>123</v>
      </c>
      <c r="BI2007">
        <v>2</v>
      </c>
      <c r="BN2007" t="s">
        <v>10101</v>
      </c>
      <c r="BO2007" t="s">
        <v>10102</v>
      </c>
      <c r="CB2007" t="s">
        <v>133</v>
      </c>
      <c r="CC2007" t="s">
        <v>134</v>
      </c>
      <c r="CD2007">
        <v>1</v>
      </c>
      <c r="CE2007">
        <v>4</v>
      </c>
      <c r="CG2007" t="s">
        <v>135</v>
      </c>
    </row>
    <row r="2008" spans="1:85" x14ac:dyDescent="0.3">
      <c r="A2008" s="39">
        <v>7007</v>
      </c>
      <c r="B2008" t="s">
        <v>98</v>
      </c>
      <c r="C2008" t="s">
        <v>10109</v>
      </c>
      <c r="D2008" t="s">
        <v>100</v>
      </c>
      <c r="G2008" s="12"/>
      <c r="J2008" t="s">
        <v>10110</v>
      </c>
      <c r="K2008" s="29" t="str">
        <f t="shared" si="266"/>
        <v>&lt;ul&gt;
&lt;li&gt;100% Polyester Machine washable
&lt;li&gt;7 Piece Luxury Bedding Set
&lt;li&gt;The colors of this set are combination of Violet, Lavender and Champagne color with Lavender and Brown Floral stitching.
&lt;li&gt;
&lt;li&gt;
&lt;ul&gt;</v>
      </c>
      <c r="L2008" s="12" t="str">
        <f t="shared" si="263"/>
        <v xml:space="preserve">100% Polyester Machine washable
7 Piece Luxury Bedding Set
The colors of this set are combination of Violet, Lavender and Champagne color with Lavender and Brown Floral stitching.
</v>
      </c>
      <c r="M2008" t="s">
        <v>10098</v>
      </c>
      <c r="N2008" s="12" t="str">
        <f t="shared" si="267"/>
        <v>100% Polyester Machine washable
7 Piece Luxury Bedding Set
The colors of this set are combination of Violet, Lavender and Champagne color with Lavender and Brown Floral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8" s="11" t="str">
        <f t="shared" si="264"/>
        <v>&lt;ul&gt;
&lt;li&gt;100% Polyester Machine washable
&lt;li&gt;7 Piece Luxury Bedding Set
&lt;li&gt;The colors of this set are combination of Violet, Lavender and Champagne color with Lavender and Brown Floral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8" t="s">
        <v>10024</v>
      </c>
      <c r="Q2008" t="s">
        <v>10062</v>
      </c>
      <c r="R2008" t="s">
        <v>10111</v>
      </c>
      <c r="U2008" t="s">
        <v>10109</v>
      </c>
      <c r="V2008" t="s">
        <v>10109</v>
      </c>
      <c r="W2008" s="20" t="s">
        <v>10112</v>
      </c>
      <c r="X2008" s="20" t="s">
        <v>10112</v>
      </c>
      <c r="Y2008" t="s">
        <v>9964</v>
      </c>
      <c r="Z2008" t="s">
        <v>9965</v>
      </c>
      <c r="AA2008" t="s">
        <v>113</v>
      </c>
      <c r="AB2008" s="12" t="s">
        <v>114</v>
      </c>
      <c r="AC2008" t="str">
        <f t="shared" si="268"/>
        <v>0.99</v>
      </c>
      <c r="AE2008" s="93"/>
      <c r="AG2008">
        <v>5</v>
      </c>
      <c r="AI2008" t="s">
        <v>113</v>
      </c>
      <c r="AJ2008" s="11" t="s">
        <v>116</v>
      </c>
      <c r="AK2008" t="s">
        <v>9966</v>
      </c>
      <c r="AL2008" t="s">
        <v>9353</v>
      </c>
      <c r="AM2008" t="s">
        <v>9354</v>
      </c>
      <c r="AN2008" t="s">
        <v>9355</v>
      </c>
      <c r="AO2008" t="s">
        <v>9356</v>
      </c>
      <c r="AS2008"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8" t="s">
        <v>122</v>
      </c>
      <c r="AU2008" s="11" t="s">
        <v>122</v>
      </c>
      <c r="AV2008" t="s">
        <v>9967</v>
      </c>
      <c r="AW2008" t="s">
        <v>123</v>
      </c>
      <c r="BI2008">
        <v>2</v>
      </c>
      <c r="BN2008" t="s">
        <v>10113</v>
      </c>
      <c r="BO2008" t="s">
        <v>10114</v>
      </c>
      <c r="CB2008" t="s">
        <v>133</v>
      </c>
      <c r="CC2008" t="s">
        <v>134</v>
      </c>
      <c r="CD2008">
        <v>1</v>
      </c>
      <c r="CE2008">
        <v>4</v>
      </c>
      <c r="CG2008" t="s">
        <v>135</v>
      </c>
    </row>
    <row r="2009" spans="1:85" x14ac:dyDescent="0.3">
      <c r="A2009" s="39">
        <v>7008</v>
      </c>
      <c r="B2009" t="s">
        <v>98</v>
      </c>
      <c r="C2009" t="s">
        <v>10115</v>
      </c>
      <c r="D2009" t="s">
        <v>137</v>
      </c>
      <c r="E2009" t="s">
        <v>10109</v>
      </c>
      <c r="F2009" t="s">
        <v>138</v>
      </c>
      <c r="G2009" s="12" t="s">
        <v>101</v>
      </c>
      <c r="H2009" t="s">
        <v>7320</v>
      </c>
      <c r="I2009" t="s">
        <v>7370</v>
      </c>
      <c r="J2009" t="s">
        <v>10116</v>
      </c>
      <c r="K2009" s="29" t="str">
        <f t="shared" si="266"/>
        <v>&lt;ul&gt;
&lt;li&gt;100% Polyester Machine washable
&lt;li&gt;7 Piece Luxury Bedding Set
&lt;li&gt;The colors of this set are combination of Violet, Lavender and Champagne color with Lavender and Brown Floral stitching.
&lt;li&gt;
&lt;li&gt;
&lt;ul&gt;</v>
      </c>
      <c r="L2009" s="12" t="str">
        <f t="shared" si="263"/>
        <v xml:space="preserve">100% Polyester Machine washable
7 Piece Luxury Bedding Set
The colors of this set are combination of Violet, Lavender and Champagne color with Lavender and Brown Floral stitching.
</v>
      </c>
      <c r="M2009" t="s">
        <v>10098</v>
      </c>
      <c r="N2009" s="12" t="str">
        <f t="shared" si="267"/>
        <v>100% Polyester Machine washable
7 Piece Luxury Bedding Set
The colors of this set are combination of Violet, Lavender and Champagne color with Lavender and Brown Floral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09" s="11" t="str">
        <f t="shared" si="264"/>
        <v>&lt;ul&gt;
&lt;li&gt;100% Polyester Machine washable
&lt;li&gt;7 Piece Luxury Bedding Set
&lt;li&gt;The colors of this set are combination of Violet, Lavender and Champagne color with Lavender and Brown Floral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09" t="s">
        <v>10024</v>
      </c>
      <c r="Q2009" t="s">
        <v>10062</v>
      </c>
      <c r="R2009" t="s">
        <v>10111</v>
      </c>
      <c r="U2009" t="s">
        <v>10115</v>
      </c>
      <c r="V2009" t="s">
        <v>10115</v>
      </c>
      <c r="W2009" s="20" t="s">
        <v>10117</v>
      </c>
      <c r="X2009" s="20" t="s">
        <v>10117</v>
      </c>
      <c r="Y2009" t="s">
        <v>9964</v>
      </c>
      <c r="Z2009" t="s">
        <v>9965</v>
      </c>
      <c r="AA2009" t="s">
        <v>113</v>
      </c>
      <c r="AB2009" s="12" t="s">
        <v>114</v>
      </c>
      <c r="AC2009" t="str">
        <f t="shared" si="268"/>
        <v>186.99</v>
      </c>
      <c r="AD2009" s="13" t="s">
        <v>7471</v>
      </c>
      <c r="AE2009" s="93">
        <f>AD2009+AG2009</f>
        <v>134.99</v>
      </c>
      <c r="AG2009">
        <v>5</v>
      </c>
      <c r="AI2009" t="s">
        <v>113</v>
      </c>
      <c r="AJ2009" s="11" t="s">
        <v>116</v>
      </c>
      <c r="AK2009" t="s">
        <v>9966</v>
      </c>
      <c r="AL2009" t="s">
        <v>9353</v>
      </c>
      <c r="AM2009" t="s">
        <v>9354</v>
      </c>
      <c r="AN2009" t="s">
        <v>9355</v>
      </c>
      <c r="AO2009" t="s">
        <v>9356</v>
      </c>
      <c r="AS2009"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09" t="s">
        <v>122</v>
      </c>
      <c r="AU2009" s="11" t="s">
        <v>122</v>
      </c>
      <c r="AV2009">
        <v>20</v>
      </c>
      <c r="AW2009" t="s">
        <v>123</v>
      </c>
      <c r="BI2009">
        <v>2</v>
      </c>
      <c r="BN2009" t="s">
        <v>10113</v>
      </c>
      <c r="BO2009" t="s">
        <v>10114</v>
      </c>
      <c r="CB2009" t="s">
        <v>133</v>
      </c>
      <c r="CC2009" t="s">
        <v>134</v>
      </c>
      <c r="CD2009">
        <v>1</v>
      </c>
      <c r="CE2009">
        <v>4</v>
      </c>
      <c r="CG2009" t="s">
        <v>135</v>
      </c>
    </row>
    <row r="2010" spans="1:85" x14ac:dyDescent="0.3">
      <c r="A2010" s="39">
        <v>7009</v>
      </c>
      <c r="B2010" t="s">
        <v>98</v>
      </c>
      <c r="C2010" t="s">
        <v>10118</v>
      </c>
      <c r="D2010" t="s">
        <v>137</v>
      </c>
      <c r="E2010" t="s">
        <v>10109</v>
      </c>
      <c r="F2010" t="s">
        <v>138</v>
      </c>
      <c r="G2010" s="12" t="s">
        <v>101</v>
      </c>
      <c r="H2010" t="s">
        <v>7330</v>
      </c>
      <c r="I2010" t="s">
        <v>7370</v>
      </c>
      <c r="J2010" t="s">
        <v>10119</v>
      </c>
      <c r="K2010" s="29" t="str">
        <f t="shared" si="266"/>
        <v>&lt;ul&gt;
&lt;li&gt;100% Polyester Machine washable
&lt;li&gt;7 Piece Luxury Bedding Set
&lt;li&gt;The colors of this set are combination of Violet, Lavender and Champagne color with Lavender and Brown Floral stitching.
&lt;li&gt;
&lt;li&gt;
&lt;ul&gt;</v>
      </c>
      <c r="L2010" s="12" t="str">
        <f t="shared" si="263"/>
        <v xml:space="preserve">100% Polyester Machine washable
7 Piece Luxury Bedding Set
The colors of this set are combination of Violet, Lavender and Champagne color with Lavender and Brown Floral stitching.
</v>
      </c>
      <c r="M2010" t="s">
        <v>10098</v>
      </c>
      <c r="N2010" s="12" t="str">
        <f t="shared" si="267"/>
        <v>100% Polyester Machine washable
7 Piece Luxury Bedding Set
The colors of this set are combination of Violet, Lavender and Champagne color with Lavender and Brown Floral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O2010" s="11" t="str">
        <f t="shared" si="264"/>
        <v>&lt;ul&gt;
&lt;li&gt;100% Polyester Machine washable
&lt;li&gt;7 Piece Luxury Bedding Set
&lt;li&gt;The colors of this set are combination of Violet, Lavender and Champagne color with Lavender and Brown Floral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6.5&amp;quot;x16&amp;quot;&lt;/p&gt;</v>
      </c>
      <c r="P2010" t="s">
        <v>10024</v>
      </c>
      <c r="Q2010" t="s">
        <v>10062</v>
      </c>
      <c r="R2010" t="s">
        <v>10111</v>
      </c>
      <c r="U2010" t="s">
        <v>10118</v>
      </c>
      <c r="V2010" t="s">
        <v>10118</v>
      </c>
      <c r="W2010" s="20" t="s">
        <v>10120</v>
      </c>
      <c r="X2010" s="20" t="s">
        <v>10120</v>
      </c>
      <c r="Y2010" t="s">
        <v>9964</v>
      </c>
      <c r="Z2010" t="s">
        <v>9965</v>
      </c>
      <c r="AA2010" t="s">
        <v>113</v>
      </c>
      <c r="AB2010" s="12" t="s">
        <v>114</v>
      </c>
      <c r="AC2010" t="str">
        <f t="shared" si="268"/>
        <v>186.99</v>
      </c>
      <c r="AD2010" s="13" t="s">
        <v>7471</v>
      </c>
      <c r="AE2010" s="93">
        <f>AD2010+AG2010</f>
        <v>134.99</v>
      </c>
      <c r="AG2010">
        <v>5</v>
      </c>
      <c r="AI2010" t="s">
        <v>113</v>
      </c>
      <c r="AJ2010" s="11" t="s">
        <v>116</v>
      </c>
      <c r="AK2010" t="s">
        <v>9976</v>
      </c>
      <c r="AL2010" t="s">
        <v>9367</v>
      </c>
      <c r="AM2010" t="s">
        <v>9368</v>
      </c>
      <c r="AN2010" t="s">
        <v>9369</v>
      </c>
      <c r="AO2010" t="s">
        <v>9370</v>
      </c>
      <c r="AS2010"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10" t="s">
        <v>122</v>
      </c>
      <c r="AU2010" s="11" t="s">
        <v>122</v>
      </c>
      <c r="AV2010">
        <v>20</v>
      </c>
      <c r="AW2010" t="s">
        <v>123</v>
      </c>
      <c r="BI2010">
        <v>2</v>
      </c>
      <c r="BN2010" t="s">
        <v>10113</v>
      </c>
      <c r="BO2010" t="s">
        <v>10114</v>
      </c>
      <c r="CB2010" t="s">
        <v>133</v>
      </c>
      <c r="CC2010" t="s">
        <v>134</v>
      </c>
      <c r="CD2010">
        <v>1</v>
      </c>
      <c r="CE2010">
        <v>4</v>
      </c>
      <c r="CG2010" t="s">
        <v>135</v>
      </c>
    </row>
    <row r="2011" spans="1:85" x14ac:dyDescent="0.3">
      <c r="A2011" s="39">
        <v>7010</v>
      </c>
      <c r="B2011" t="s">
        <v>98</v>
      </c>
      <c r="C2011" t="s">
        <v>10121</v>
      </c>
      <c r="D2011" t="s">
        <v>100</v>
      </c>
      <c r="G2011" s="12"/>
      <c r="J2011" t="s">
        <v>10122</v>
      </c>
      <c r="K2011" s="29" t="str">
        <f t="shared" si="266"/>
        <v>&lt;ul&gt;
&lt;li&gt;100% Polyester Machine washable
&lt;li&gt;7 Piece Luxury Bedding Set
&lt;li&gt;The colors of this set are combination of Coffee champagne Light brown with brown purple gold and white stitching
&lt;li&gt;
&lt;li&gt;
&lt;ul&gt;</v>
      </c>
      <c r="L2011" s="12" t="str">
        <f t="shared" si="263"/>
        <v xml:space="preserve">100% Polyester Machine washable
7 Piece Luxury Bedding Set
The colors of this set are combination of Coffee champagne Light brown with brown purple gold and white stitching
</v>
      </c>
      <c r="M2011" t="s">
        <v>10123</v>
      </c>
      <c r="N2011" s="12" t="str">
        <f t="shared" si="267"/>
        <v>100% Polyester Machine washable
7 Piece Luxury Bedding Set
The colors of this set are combination of Coffee champagne Light brown with brown purple gold and white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1" s="11" t="str">
        <f t="shared" si="264"/>
        <v>&lt;ul&gt;
&lt;li&gt;100% Polyester Machine washable
&lt;li&gt;7 Piece Luxury Bedding Set
&lt;li&gt;The colors of this set are combination of Coffee champagne Light brown with brown purple gold and white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1" t="s">
        <v>10024</v>
      </c>
      <c r="Q2011" t="s">
        <v>10062</v>
      </c>
      <c r="R2011" t="s">
        <v>10124</v>
      </c>
      <c r="U2011" t="s">
        <v>10121</v>
      </c>
      <c r="V2011" t="s">
        <v>10121</v>
      </c>
      <c r="W2011" s="20" t="s">
        <v>10125</v>
      </c>
      <c r="X2011" s="20" t="s">
        <v>10125</v>
      </c>
      <c r="Y2011" t="s">
        <v>9964</v>
      </c>
      <c r="Z2011" t="s">
        <v>9965</v>
      </c>
      <c r="AA2011" t="s">
        <v>113</v>
      </c>
      <c r="AB2011" s="12" t="s">
        <v>114</v>
      </c>
      <c r="AC2011" t="str">
        <f t="shared" si="268"/>
        <v>0.99</v>
      </c>
      <c r="AE2011" s="93"/>
      <c r="AG2011">
        <v>5</v>
      </c>
      <c r="AI2011" t="s">
        <v>113</v>
      </c>
      <c r="AJ2011" s="11" t="s">
        <v>116</v>
      </c>
      <c r="AK2011" t="s">
        <v>9966</v>
      </c>
      <c r="AL2011" t="s">
        <v>9353</v>
      </c>
      <c r="AM2011" t="s">
        <v>9354</v>
      </c>
      <c r="AN2011" t="s">
        <v>9355</v>
      </c>
      <c r="AO2011" t="s">
        <v>9356</v>
      </c>
      <c r="AS2011"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11" t="s">
        <v>122</v>
      </c>
      <c r="AU2011" s="11" t="s">
        <v>122</v>
      </c>
      <c r="AV2011" t="s">
        <v>9967</v>
      </c>
      <c r="AW2011" t="s">
        <v>123</v>
      </c>
      <c r="BI2011">
        <v>2</v>
      </c>
      <c r="BN2011" t="s">
        <v>10126</v>
      </c>
      <c r="BO2011" t="s">
        <v>10127</v>
      </c>
      <c r="CB2011" t="s">
        <v>133</v>
      </c>
      <c r="CC2011" t="s">
        <v>134</v>
      </c>
      <c r="CD2011">
        <v>1</v>
      </c>
      <c r="CE2011">
        <v>4</v>
      </c>
      <c r="CG2011" t="s">
        <v>135</v>
      </c>
    </row>
    <row r="2012" spans="1:85" x14ac:dyDescent="0.3">
      <c r="A2012" s="39">
        <v>7011</v>
      </c>
      <c r="B2012" t="s">
        <v>98</v>
      </c>
      <c r="C2012" t="s">
        <v>10128</v>
      </c>
      <c r="D2012" t="s">
        <v>137</v>
      </c>
      <c r="E2012" t="s">
        <v>10121</v>
      </c>
      <c r="F2012" t="s">
        <v>138</v>
      </c>
      <c r="G2012" s="12" t="s">
        <v>101</v>
      </c>
      <c r="H2012" t="s">
        <v>7320</v>
      </c>
      <c r="I2012" t="s">
        <v>7483</v>
      </c>
      <c r="J2012" t="s">
        <v>10129</v>
      </c>
      <c r="K2012" s="29" t="str">
        <f t="shared" si="266"/>
        <v>&lt;ul&gt;
&lt;li&gt;100% Polyester Machine washable
&lt;li&gt;7 Piece Luxury Bedding Set
&lt;li&gt;The colors of this set are combination of Coffee champagne Light brown with brown purple gold and white stitching
&lt;li&gt;
&lt;li&gt;
&lt;ul&gt;</v>
      </c>
      <c r="L2012" s="12" t="str">
        <f t="shared" si="263"/>
        <v xml:space="preserve">100% Polyester Machine washable
7 Piece Luxury Bedding Set
The colors of this set are combination of Coffee champagne Light brown with brown purple gold and white stitching
</v>
      </c>
      <c r="M2012" t="s">
        <v>10123</v>
      </c>
      <c r="N2012" s="12" t="str">
        <f t="shared" si="267"/>
        <v>100% Polyester Machine washable
7 Piece Luxury Bedding Set
The colors of this set are combination of Coffee champagne Light brown with brown purple gold and white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2" s="11" t="str">
        <f t="shared" si="264"/>
        <v>&lt;ul&gt;
&lt;li&gt;100% Polyester Machine washable
&lt;li&gt;7 Piece Luxury Bedding Set
&lt;li&gt;The colors of this set are combination of Coffee champagne Light brown with brown purple gold and white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2" t="s">
        <v>10024</v>
      </c>
      <c r="Q2012" t="s">
        <v>10062</v>
      </c>
      <c r="R2012" t="s">
        <v>10124</v>
      </c>
      <c r="U2012" t="s">
        <v>10128</v>
      </c>
      <c r="V2012" t="s">
        <v>10128</v>
      </c>
      <c r="W2012" s="20" t="s">
        <v>10130</v>
      </c>
      <c r="X2012" s="20" t="s">
        <v>10130</v>
      </c>
      <c r="Y2012" t="s">
        <v>9964</v>
      </c>
      <c r="Z2012" t="s">
        <v>9965</v>
      </c>
      <c r="AA2012" t="s">
        <v>113</v>
      </c>
      <c r="AB2012" s="12" t="s">
        <v>114</v>
      </c>
      <c r="AC2012" t="str">
        <f t="shared" si="268"/>
        <v>204.99</v>
      </c>
      <c r="AD2012" s="13" t="s">
        <v>10032</v>
      </c>
      <c r="AE2012" s="93">
        <f>AD2012+AG2012</f>
        <v>147.99</v>
      </c>
      <c r="AG2012">
        <v>5</v>
      </c>
      <c r="AI2012" t="s">
        <v>113</v>
      </c>
      <c r="AJ2012" s="11" t="s">
        <v>116</v>
      </c>
      <c r="AK2012" t="s">
        <v>9966</v>
      </c>
      <c r="AL2012" t="s">
        <v>9353</v>
      </c>
      <c r="AM2012" t="s">
        <v>9354</v>
      </c>
      <c r="AN2012" t="s">
        <v>9355</v>
      </c>
      <c r="AO2012" t="s">
        <v>9356</v>
      </c>
      <c r="AS2012"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12" t="s">
        <v>122</v>
      </c>
      <c r="AU2012" s="11" t="s">
        <v>122</v>
      </c>
      <c r="AV2012">
        <v>20</v>
      </c>
      <c r="AW2012" t="s">
        <v>123</v>
      </c>
      <c r="BI2012">
        <v>2</v>
      </c>
      <c r="BN2012" t="s">
        <v>10126</v>
      </c>
      <c r="BO2012" t="s">
        <v>10127</v>
      </c>
      <c r="CB2012" t="s">
        <v>133</v>
      </c>
      <c r="CC2012" t="s">
        <v>134</v>
      </c>
      <c r="CD2012">
        <v>1</v>
      </c>
      <c r="CE2012">
        <v>4</v>
      </c>
      <c r="CG2012" t="s">
        <v>135</v>
      </c>
    </row>
    <row r="2013" spans="1:85" x14ac:dyDescent="0.3">
      <c r="A2013" s="39">
        <v>7012</v>
      </c>
      <c r="B2013" t="s">
        <v>98</v>
      </c>
      <c r="C2013" t="s">
        <v>10131</v>
      </c>
      <c r="D2013" t="s">
        <v>137</v>
      </c>
      <c r="E2013" t="s">
        <v>10121</v>
      </c>
      <c r="F2013" t="s">
        <v>138</v>
      </c>
      <c r="G2013" s="12" t="s">
        <v>101</v>
      </c>
      <c r="H2013" t="s">
        <v>7330</v>
      </c>
      <c r="I2013" t="s">
        <v>7483</v>
      </c>
      <c r="J2013" t="s">
        <v>10132</v>
      </c>
      <c r="K2013" s="29" t="str">
        <f t="shared" si="266"/>
        <v>&lt;ul&gt;
&lt;li&gt;100% Polyester Machine washable
&lt;li&gt;7 Piece Luxury Bedding Set
&lt;li&gt;The colors of this set are combination of Coffee champagne Light brown with brown purple gold and white stitching
&lt;li&gt;
&lt;li&gt;
&lt;ul&gt;</v>
      </c>
      <c r="L2013" s="12" t="str">
        <f t="shared" si="263"/>
        <v xml:space="preserve">100% Polyester Machine washable
7 Piece Luxury Bedding Set
The colors of this set are combination of Coffee champagne Light brown with brown purple gold and white stitching
</v>
      </c>
      <c r="M2013" t="s">
        <v>10123</v>
      </c>
      <c r="N2013" s="12" t="str">
        <f t="shared" si="267"/>
        <v>100% Polyester Machine washable
7 Piece Luxury Bedding Set
The colors of this set are combination of Coffee champagne Light brown with brown purple gold and white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3" s="11" t="str">
        <f t="shared" si="264"/>
        <v>&lt;ul&gt;
&lt;li&gt;100% Polyester Machine washable
&lt;li&gt;7 Piece Luxury Bedding Set
&lt;li&gt;The colors of this set are combination of Coffee champagne Light brown with brown purple gold and white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3" t="s">
        <v>10024</v>
      </c>
      <c r="Q2013" t="s">
        <v>10062</v>
      </c>
      <c r="R2013" t="s">
        <v>10124</v>
      </c>
      <c r="U2013" t="s">
        <v>10131</v>
      </c>
      <c r="V2013" t="s">
        <v>10131</v>
      </c>
      <c r="W2013" s="20" t="s">
        <v>10133</v>
      </c>
      <c r="X2013" s="20" t="s">
        <v>10133</v>
      </c>
      <c r="Y2013" t="s">
        <v>9964</v>
      </c>
      <c r="Z2013" t="s">
        <v>9965</v>
      </c>
      <c r="AA2013" t="s">
        <v>113</v>
      </c>
      <c r="AB2013" s="12" t="s">
        <v>114</v>
      </c>
      <c r="AC2013" t="str">
        <f t="shared" si="268"/>
        <v>204.99</v>
      </c>
      <c r="AD2013" s="13" t="s">
        <v>10032</v>
      </c>
      <c r="AE2013" s="93">
        <f>AD2013+AG2013</f>
        <v>147.99</v>
      </c>
      <c r="AG2013">
        <v>5</v>
      </c>
      <c r="AI2013" t="s">
        <v>113</v>
      </c>
      <c r="AJ2013" s="11" t="s">
        <v>116</v>
      </c>
      <c r="AK2013" t="s">
        <v>9976</v>
      </c>
      <c r="AL2013" t="s">
        <v>9367</v>
      </c>
      <c r="AM2013" t="s">
        <v>9368</v>
      </c>
      <c r="AN2013" t="s">
        <v>9369</v>
      </c>
      <c r="AO2013" t="s">
        <v>9370</v>
      </c>
      <c r="AS2013"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13" t="s">
        <v>122</v>
      </c>
      <c r="AU2013" s="11" t="s">
        <v>122</v>
      </c>
      <c r="AV2013">
        <v>20</v>
      </c>
      <c r="AW2013" t="s">
        <v>123</v>
      </c>
      <c r="BI2013">
        <v>2</v>
      </c>
      <c r="BN2013" t="s">
        <v>10126</v>
      </c>
      <c r="BO2013" t="s">
        <v>10127</v>
      </c>
      <c r="CB2013" t="s">
        <v>133</v>
      </c>
      <c r="CC2013" t="s">
        <v>134</v>
      </c>
      <c r="CD2013">
        <v>1</v>
      </c>
      <c r="CE2013">
        <v>4</v>
      </c>
      <c r="CG2013" t="s">
        <v>135</v>
      </c>
    </row>
    <row r="2014" spans="1:85" x14ac:dyDescent="0.3">
      <c r="A2014" s="39">
        <v>7013</v>
      </c>
      <c r="B2014" t="s">
        <v>98</v>
      </c>
      <c r="C2014" t="s">
        <v>10134</v>
      </c>
      <c r="D2014" t="s">
        <v>137</v>
      </c>
      <c r="E2014" t="s">
        <v>10121</v>
      </c>
      <c r="F2014" t="s">
        <v>138</v>
      </c>
      <c r="G2014" s="12" t="s">
        <v>101</v>
      </c>
      <c r="H2014" t="s">
        <v>8744</v>
      </c>
      <c r="I2014" t="s">
        <v>7483</v>
      </c>
      <c r="J2014" t="s">
        <v>10135</v>
      </c>
      <c r="K2014" s="29" t="str">
        <f t="shared" si="266"/>
        <v>&lt;ul&gt;
&lt;li&gt;100% Polyester Machine washable
&lt;li&gt;7 Piece Luxury Bedding Set
&lt;li&gt;The colors of this set are combination of Coffee champagne Light brown with brown purple gold and white stitching
&lt;li&gt;
&lt;li&gt;
&lt;ul&gt;</v>
      </c>
      <c r="L2014" s="12" t="str">
        <f t="shared" si="263"/>
        <v xml:space="preserve">100% Polyester Machine washable
7 Piece Luxury Bedding Set
The colors of this set are combination of Coffee champagne Light brown with brown purple gold and white stitching
</v>
      </c>
      <c r="M2014" t="s">
        <v>10123</v>
      </c>
      <c r="N2014" s="12" t="str">
        <f t="shared" si="267"/>
        <v>100% Polyester Machine washable
7 Piece Luxury Bedding Set
The colors of this set are combination of Coffee champagne Light brown with brown purple gold and white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4" s="11" t="str">
        <f t="shared" si="264"/>
        <v>&lt;ul&gt;
&lt;li&gt;100% Polyester Machine washable
&lt;li&gt;7 Piece Luxury Bedding Set
&lt;li&gt;The colors of this set are combination of Coffee champagne Light brown with brown purple gold and white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4" t="s">
        <v>10024</v>
      </c>
      <c r="Q2014" t="s">
        <v>10062</v>
      </c>
      <c r="R2014" t="s">
        <v>10124</v>
      </c>
      <c r="U2014" t="s">
        <v>10134</v>
      </c>
      <c r="V2014" t="s">
        <v>10134</v>
      </c>
      <c r="W2014" s="20" t="s">
        <v>10136</v>
      </c>
      <c r="X2014" s="20" t="s">
        <v>10136</v>
      </c>
      <c r="Y2014" t="s">
        <v>9964</v>
      </c>
      <c r="Z2014" t="s">
        <v>9965</v>
      </c>
      <c r="AA2014" t="s">
        <v>113</v>
      </c>
      <c r="AB2014" s="12" t="s">
        <v>114</v>
      </c>
      <c r="AC2014" t="str">
        <f t="shared" si="268"/>
        <v>204.99</v>
      </c>
      <c r="AD2014" s="13" t="s">
        <v>10032</v>
      </c>
      <c r="AE2014" s="93">
        <f>AD2014+AG2014</f>
        <v>147.99</v>
      </c>
      <c r="AG2014">
        <v>5</v>
      </c>
      <c r="AI2014" t="s">
        <v>113</v>
      </c>
      <c r="AJ2014" s="11" t="s">
        <v>116</v>
      </c>
      <c r="AK2014" t="s">
        <v>9984</v>
      </c>
      <c r="AL2014" t="s">
        <v>9383</v>
      </c>
      <c r="AM2014" t="s">
        <v>9384</v>
      </c>
      <c r="AN2014" t="s">
        <v>9385</v>
      </c>
      <c r="AO2014" t="s">
        <v>9386</v>
      </c>
      <c r="AS2014"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14" t="s">
        <v>122</v>
      </c>
      <c r="AU2014" s="11" t="s">
        <v>122</v>
      </c>
      <c r="AV2014">
        <v>20</v>
      </c>
      <c r="AW2014" t="s">
        <v>123</v>
      </c>
      <c r="BI2014">
        <v>2</v>
      </c>
      <c r="BN2014" t="s">
        <v>10126</v>
      </c>
      <c r="BO2014" t="s">
        <v>10127</v>
      </c>
      <c r="CB2014" t="s">
        <v>133</v>
      </c>
      <c r="CC2014" t="s">
        <v>134</v>
      </c>
      <c r="CD2014">
        <v>1</v>
      </c>
      <c r="CE2014">
        <v>4</v>
      </c>
      <c r="CG2014" t="s">
        <v>135</v>
      </c>
    </row>
    <row r="2015" spans="1:85" x14ac:dyDescent="0.3">
      <c r="A2015" s="39">
        <v>7014</v>
      </c>
      <c r="B2015" t="s">
        <v>98</v>
      </c>
      <c r="C2015" t="s">
        <v>10137</v>
      </c>
      <c r="D2015" t="s">
        <v>100</v>
      </c>
      <c r="G2015" s="12"/>
      <c r="J2015" t="s">
        <v>10138</v>
      </c>
      <c r="K2015" s="29" t="str">
        <f t="shared" si="266"/>
        <v>&lt;ul&gt;
&lt;li&gt;100% Polyester Machine washable
&lt;li&gt;7 Piece Luxury Bedding Set
&lt;li&gt;The colors of this set are combination of Violet, Purple, and champagne with lavender gold purple and rose stitching
&lt;li&gt;
&lt;li&gt;
&lt;ul&gt;</v>
      </c>
      <c r="L2015" s="12" t="str">
        <f t="shared" si="263"/>
        <v xml:space="preserve">100% Polyester Machine washable
7 Piece Luxury Bedding Set
The colors of this set are combination of Violet, Purple, and champagne with lavender gold purple and rose stitching
</v>
      </c>
      <c r="M2015" t="s">
        <v>10123</v>
      </c>
      <c r="N2015" s="12" t="str">
        <f t="shared" si="267"/>
        <v>100% Polyester Machine washable
7 Piece Luxury Bedding Set
The colors of this set are combination of Violet, Purple, and champagne with lavender gold purple and rose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5" s="11" t="str">
        <f t="shared" si="264"/>
        <v>&lt;ul&gt;
&lt;li&gt;100% Polyester Machine washable
&lt;li&gt;7 Piece Luxury Bedding Set
&lt;li&gt;The colors of this set are combination of Violet, Purple, and champagne with lavender gold purple and rose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5" t="s">
        <v>10024</v>
      </c>
      <c r="Q2015" t="s">
        <v>10062</v>
      </c>
      <c r="R2015" t="s">
        <v>10139</v>
      </c>
      <c r="U2015" t="s">
        <v>10137</v>
      </c>
      <c r="V2015" t="s">
        <v>10137</v>
      </c>
      <c r="W2015" s="20" t="s">
        <v>10140</v>
      </c>
      <c r="X2015" s="20" t="s">
        <v>10140</v>
      </c>
      <c r="Y2015" t="s">
        <v>9964</v>
      </c>
      <c r="Z2015" t="s">
        <v>9965</v>
      </c>
      <c r="AA2015" t="s">
        <v>113</v>
      </c>
      <c r="AB2015" s="12" t="s">
        <v>114</v>
      </c>
      <c r="AC2015" t="str">
        <f t="shared" si="268"/>
        <v>0.99</v>
      </c>
      <c r="AE2015" s="93"/>
      <c r="AG2015">
        <v>5</v>
      </c>
      <c r="AI2015" t="s">
        <v>113</v>
      </c>
      <c r="AJ2015" s="11" t="s">
        <v>116</v>
      </c>
      <c r="AK2015" t="s">
        <v>9966</v>
      </c>
      <c r="AL2015" t="s">
        <v>9353</v>
      </c>
      <c r="AM2015" t="s">
        <v>9354</v>
      </c>
      <c r="AN2015" t="s">
        <v>9355</v>
      </c>
      <c r="AO2015" t="s">
        <v>9356</v>
      </c>
      <c r="AS2015"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15" t="s">
        <v>122</v>
      </c>
      <c r="AU2015" s="11" t="s">
        <v>122</v>
      </c>
      <c r="AV2015">
        <v>20</v>
      </c>
      <c r="AW2015" t="s">
        <v>123</v>
      </c>
      <c r="BI2015">
        <v>2</v>
      </c>
      <c r="BN2015" t="s">
        <v>10141</v>
      </c>
      <c r="BO2015" t="s">
        <v>10142</v>
      </c>
      <c r="CB2015" t="s">
        <v>133</v>
      </c>
      <c r="CC2015" t="s">
        <v>134</v>
      </c>
      <c r="CD2015">
        <v>1</v>
      </c>
      <c r="CE2015">
        <v>4</v>
      </c>
      <c r="CG2015" t="s">
        <v>135</v>
      </c>
    </row>
    <row r="2016" spans="1:85" x14ac:dyDescent="0.3">
      <c r="A2016" s="39">
        <v>7015</v>
      </c>
      <c r="B2016" t="s">
        <v>98</v>
      </c>
      <c r="C2016" t="s">
        <v>10143</v>
      </c>
      <c r="D2016" t="s">
        <v>137</v>
      </c>
      <c r="E2016" t="s">
        <v>10137</v>
      </c>
      <c r="F2016" t="s">
        <v>138</v>
      </c>
      <c r="G2016" s="12" t="s">
        <v>101</v>
      </c>
      <c r="H2016" t="s">
        <v>7320</v>
      </c>
      <c r="I2016" t="s">
        <v>7370</v>
      </c>
      <c r="J2016" t="s">
        <v>10144</v>
      </c>
      <c r="K2016" s="29" t="str">
        <f t="shared" si="266"/>
        <v>&lt;ul&gt;
&lt;li&gt;100% Polyester Machine washable
&lt;li&gt;7 Piece Luxury Bedding Set
&lt;li&gt;The colors of this set are combination of Violet, Purple, and champagne with lavender gold purple and rose stitching
&lt;li&gt;
&lt;li&gt;
&lt;ul&gt;</v>
      </c>
      <c r="L2016" s="12" t="str">
        <f t="shared" si="263"/>
        <v xml:space="preserve">100% Polyester Machine washable
7 Piece Luxury Bedding Set
The colors of this set are combination of Violet, Purple, and champagne with lavender gold purple and rose stitching
</v>
      </c>
      <c r="M2016" t="s">
        <v>10123</v>
      </c>
      <c r="N2016" s="12" t="str">
        <f t="shared" si="267"/>
        <v>100% Polyester Machine washable
7 Piece Luxury Bedding Set
The colors of this set are combination of Violet, Purple, and champagne with lavender gold purple and rose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6" s="11" t="str">
        <f t="shared" si="264"/>
        <v>&lt;ul&gt;
&lt;li&gt;100% Polyester Machine washable
&lt;li&gt;7 Piece Luxury Bedding Set
&lt;li&gt;The colors of this set are combination of Violet, Purple, and champagne with lavender gold purple and rose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6" t="s">
        <v>10024</v>
      </c>
      <c r="Q2016" t="s">
        <v>10062</v>
      </c>
      <c r="R2016" t="s">
        <v>10139</v>
      </c>
      <c r="U2016" t="s">
        <v>10143</v>
      </c>
      <c r="V2016" t="s">
        <v>10143</v>
      </c>
      <c r="W2016" s="20" t="s">
        <v>10145</v>
      </c>
      <c r="X2016" s="20" t="s">
        <v>10145</v>
      </c>
      <c r="Y2016" t="s">
        <v>9964</v>
      </c>
      <c r="Z2016" t="s">
        <v>9965</v>
      </c>
      <c r="AA2016" t="s">
        <v>113</v>
      </c>
      <c r="AB2016" s="12" t="s">
        <v>114</v>
      </c>
      <c r="AC2016" t="str">
        <f t="shared" si="268"/>
        <v>204.99</v>
      </c>
      <c r="AD2016" s="13">
        <v>142.99</v>
      </c>
      <c r="AE2016" s="93">
        <f>AD2016+AG2016</f>
        <v>147.99</v>
      </c>
      <c r="AG2016">
        <v>5</v>
      </c>
      <c r="AI2016" t="s">
        <v>113</v>
      </c>
      <c r="AJ2016" s="11" t="s">
        <v>116</v>
      </c>
      <c r="AK2016" t="s">
        <v>9966</v>
      </c>
      <c r="AL2016" t="s">
        <v>9353</v>
      </c>
      <c r="AM2016" t="s">
        <v>9354</v>
      </c>
      <c r="AN2016" t="s">
        <v>9355</v>
      </c>
      <c r="AO2016" t="s">
        <v>9356</v>
      </c>
      <c r="AS2016"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16" t="s">
        <v>122</v>
      </c>
      <c r="AU2016" s="11" t="s">
        <v>122</v>
      </c>
      <c r="AV2016">
        <v>20</v>
      </c>
      <c r="AW2016" t="s">
        <v>123</v>
      </c>
      <c r="BI2016">
        <v>2</v>
      </c>
      <c r="BN2016" t="s">
        <v>10141</v>
      </c>
      <c r="BO2016" t="s">
        <v>10142</v>
      </c>
      <c r="CB2016" t="s">
        <v>133</v>
      </c>
      <c r="CC2016" t="s">
        <v>134</v>
      </c>
      <c r="CD2016">
        <v>1</v>
      </c>
      <c r="CE2016">
        <v>4</v>
      </c>
      <c r="CG2016" t="s">
        <v>135</v>
      </c>
    </row>
    <row r="2017" spans="1:85" x14ac:dyDescent="0.3">
      <c r="A2017" s="39">
        <v>7016</v>
      </c>
      <c r="B2017" t="s">
        <v>98</v>
      </c>
      <c r="C2017" t="s">
        <v>10146</v>
      </c>
      <c r="D2017" t="s">
        <v>137</v>
      </c>
      <c r="E2017" t="s">
        <v>10137</v>
      </c>
      <c r="F2017" t="s">
        <v>138</v>
      </c>
      <c r="G2017" s="12" t="s">
        <v>101</v>
      </c>
      <c r="H2017" t="s">
        <v>7330</v>
      </c>
      <c r="I2017" t="s">
        <v>7370</v>
      </c>
      <c r="J2017" t="s">
        <v>10147</v>
      </c>
      <c r="K2017" s="29" t="str">
        <f t="shared" si="266"/>
        <v>&lt;ul&gt;
&lt;li&gt;100% Polyester Machine washable
&lt;li&gt;7 Piece Luxury Bedding Set
&lt;li&gt;The colors of this set are combination of Violet, Purple, and champagne with lavender gold purple and rose stitching
&lt;li&gt;
&lt;li&gt;
&lt;ul&gt;</v>
      </c>
      <c r="L2017" s="12" t="str">
        <f t="shared" si="263"/>
        <v xml:space="preserve">100% Polyester Machine washable
7 Piece Luxury Bedding Set
The colors of this set are combination of Violet, Purple, and champagne with lavender gold purple and rose stitching
</v>
      </c>
      <c r="M2017" t="s">
        <v>10123</v>
      </c>
      <c r="N2017" s="12" t="str">
        <f t="shared" si="267"/>
        <v>100% Polyester Machine washable
7 Piece Luxury Bedding Set
The colors of this set are combination of Violet, Purple, and champagne with lavender gold purple and rose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7" s="11" t="str">
        <f t="shared" si="264"/>
        <v>&lt;ul&gt;
&lt;li&gt;100% Polyester Machine washable
&lt;li&gt;7 Piece Luxury Bedding Set
&lt;li&gt;The colors of this set are combination of Violet, Purple, and champagne with lavender gold purple and rose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7" t="s">
        <v>10024</v>
      </c>
      <c r="Q2017" t="s">
        <v>10062</v>
      </c>
      <c r="R2017" t="s">
        <v>10139</v>
      </c>
      <c r="U2017" t="s">
        <v>10146</v>
      </c>
      <c r="V2017" t="s">
        <v>10146</v>
      </c>
      <c r="W2017" s="20" t="s">
        <v>10148</v>
      </c>
      <c r="X2017" s="20" t="s">
        <v>10148</v>
      </c>
      <c r="Y2017" t="s">
        <v>9964</v>
      </c>
      <c r="Z2017" t="s">
        <v>9965</v>
      </c>
      <c r="AA2017" t="s">
        <v>113</v>
      </c>
      <c r="AB2017" s="12" t="s">
        <v>114</v>
      </c>
      <c r="AC2017" t="str">
        <f t="shared" si="268"/>
        <v>204.99</v>
      </c>
      <c r="AD2017" s="13">
        <v>142.99</v>
      </c>
      <c r="AE2017" s="93">
        <f>AD2017+AG2017</f>
        <v>147.99</v>
      </c>
      <c r="AG2017">
        <v>5</v>
      </c>
      <c r="AI2017" t="s">
        <v>113</v>
      </c>
      <c r="AJ2017" s="11" t="s">
        <v>116</v>
      </c>
      <c r="AK2017" t="s">
        <v>9976</v>
      </c>
      <c r="AL2017" t="s">
        <v>9367</v>
      </c>
      <c r="AM2017" t="s">
        <v>9368</v>
      </c>
      <c r="AN2017" t="s">
        <v>9369</v>
      </c>
      <c r="AO2017" t="s">
        <v>9370</v>
      </c>
      <c r="AS2017"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17" t="s">
        <v>122</v>
      </c>
      <c r="AU2017" s="11" t="s">
        <v>122</v>
      </c>
      <c r="AV2017">
        <v>20</v>
      </c>
      <c r="AW2017" t="s">
        <v>123</v>
      </c>
      <c r="BI2017">
        <v>2</v>
      </c>
      <c r="BN2017" t="s">
        <v>10141</v>
      </c>
      <c r="BO2017" t="s">
        <v>10142</v>
      </c>
      <c r="CB2017" t="s">
        <v>133</v>
      </c>
      <c r="CC2017" t="s">
        <v>134</v>
      </c>
      <c r="CD2017">
        <v>1</v>
      </c>
      <c r="CE2017">
        <v>4</v>
      </c>
      <c r="CG2017" t="s">
        <v>135</v>
      </c>
    </row>
    <row r="2018" spans="1:85" x14ac:dyDescent="0.3">
      <c r="A2018" s="39">
        <v>7017</v>
      </c>
      <c r="B2018" t="s">
        <v>98</v>
      </c>
      <c r="C2018" t="s">
        <v>10149</v>
      </c>
      <c r="D2018" t="s">
        <v>137</v>
      </c>
      <c r="E2018" t="s">
        <v>10137</v>
      </c>
      <c r="F2018" t="s">
        <v>138</v>
      </c>
      <c r="G2018" s="12" t="s">
        <v>101</v>
      </c>
      <c r="H2018" t="s">
        <v>8744</v>
      </c>
      <c r="I2018" t="s">
        <v>7370</v>
      </c>
      <c r="J2018" t="s">
        <v>10150</v>
      </c>
      <c r="K2018" s="29" t="str">
        <f t="shared" si="266"/>
        <v>&lt;ul&gt;
&lt;li&gt;100% Polyester Machine washable
&lt;li&gt;7 Piece Luxury Bedding Set
&lt;li&gt;The colors of this set are combination of Violet, Purple, and champagne with lavender gold purple and rose stitching
&lt;li&gt;
&lt;li&gt;
&lt;ul&gt;</v>
      </c>
      <c r="L2018" s="12" t="str">
        <f t="shared" si="263"/>
        <v xml:space="preserve">100% Polyester Machine washable
7 Piece Luxury Bedding Set
The colors of this set are combination of Violet, Purple, and champagne with lavender gold purple and rose stitching
</v>
      </c>
      <c r="M2018" t="s">
        <v>10123</v>
      </c>
      <c r="N2018" s="12" t="str">
        <f t="shared" si="267"/>
        <v>100% Polyester Machine washable
7 Piece Luxury Bedding Set
The colors of this set are combination of Violet, Purple, and champagne with lavender gold purple and rose stitching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O2018" s="11" t="str">
        <f t="shared" si="264"/>
        <v>&lt;ul&gt;
&lt;li&gt;100% Polyester Machine washable
&lt;li&gt;7 Piece Luxury Bedding Set
&lt;li&gt;The colors of this set are combination of Violet, Purple, and champagne with lavender gold purple and rose stitching
&lt;li&gt;
&lt;li&gt;
&lt;ul&gt;
&lt;p&gt;Queen 7-Piece set includes: &lt;br /&gt;
  1- Comforter 86&amp;quot;Wx86&amp;quot;L, &lt;br /&gt;
  1-Bed-skirt 60&amp;quot;Wx80&amp;quot;L, &lt;br /&gt;
  2-Standard Pillow Shams 20&amp;quot;Wx26&amp;quot;L, &lt;br /&gt;
  1- cushion 16&amp;quot;x16&amp;quot;, &lt;br /&gt;
  1- breakfast pillow 12&amp;quot;x16&amp;quot; &lt;br /&gt;
  1- Neck Roll 6.5&amp;quot;x16&amp;quot; &lt;/p&gt;
&lt;p&gt;King 7-Piece set includes: &lt;br /&gt;
  1- Comforter 101&amp;quot;Wx86&amp;quot;L&lt;br /&gt;
  1-Bedskirt 78&amp;quot;Wx80&amp;quot;L &lt;br /&gt;
  2-Pillow Shams 20&amp;quot;Wx28&amp;quot;.&lt;br /&gt;
  1- cushion 16&amp;quot;x16&amp;quot;&lt;br /&gt;
  1- breakfast pillow 12&amp;quot;x16&amp;quot; &lt;br /&gt;
  1- Neck Roll 6.5&amp;quot;x16&amp;quot;&lt;br /&gt;
&lt;/p&gt;
&lt;p&gt;California King 7-Piece set includes: &lt;br /&gt;
  1- Comforter 101&amp;quot;Wx86&amp;quot;L&lt;br /&gt;
  1-Bed-skirt 72&amp;quot;Wx84&amp;quot;L &lt;br /&gt;
  2-Pillow Shams 20&amp;quot;Wx28&amp;quot;.&lt;br /&gt;
  1- cushion 16&amp;quot;x16&amp;quot;&lt;br /&gt;
  1- breakfast pillow 12&amp;quot;x16&amp;quot; &lt;br /&gt;
  1- Neck Roll 6.5&amp;quot;x16&amp;quot;&lt;/p&gt;</v>
      </c>
      <c r="P2018" t="s">
        <v>10024</v>
      </c>
      <c r="Q2018" t="s">
        <v>10062</v>
      </c>
      <c r="R2018" t="s">
        <v>10139</v>
      </c>
      <c r="U2018" t="s">
        <v>10149</v>
      </c>
      <c r="V2018" t="s">
        <v>10149</v>
      </c>
      <c r="W2018" s="20" t="s">
        <v>10151</v>
      </c>
      <c r="X2018" s="20" t="s">
        <v>10151</v>
      </c>
      <c r="Y2018" t="s">
        <v>9964</v>
      </c>
      <c r="Z2018" t="s">
        <v>9965</v>
      </c>
      <c r="AA2018" t="s">
        <v>113</v>
      </c>
      <c r="AB2018" s="12" t="s">
        <v>114</v>
      </c>
      <c r="AC2018" t="str">
        <f t="shared" si="268"/>
        <v>204.99</v>
      </c>
      <c r="AD2018" s="13">
        <v>142.99</v>
      </c>
      <c r="AE2018" s="93">
        <f>AD2018+AG2018</f>
        <v>147.99</v>
      </c>
      <c r="AG2018">
        <v>5</v>
      </c>
      <c r="AI2018" t="s">
        <v>113</v>
      </c>
      <c r="AJ2018" s="11" t="s">
        <v>116</v>
      </c>
      <c r="AK2018" t="s">
        <v>9984</v>
      </c>
      <c r="AL2018" t="s">
        <v>9383</v>
      </c>
      <c r="AM2018" t="s">
        <v>9384</v>
      </c>
      <c r="AN2018" t="s">
        <v>9385</v>
      </c>
      <c r="AO2018" t="s">
        <v>9386</v>
      </c>
      <c r="AS2018"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18" t="s">
        <v>122</v>
      </c>
      <c r="AU2018" s="11" t="s">
        <v>122</v>
      </c>
      <c r="AV2018">
        <v>20</v>
      </c>
      <c r="AW2018" t="s">
        <v>123</v>
      </c>
      <c r="BI2018">
        <v>2</v>
      </c>
      <c r="BN2018" t="s">
        <v>10141</v>
      </c>
      <c r="BO2018" t="s">
        <v>10142</v>
      </c>
      <c r="CB2018" t="s">
        <v>133</v>
      </c>
      <c r="CC2018" t="s">
        <v>134</v>
      </c>
      <c r="CD2018">
        <v>1</v>
      </c>
      <c r="CE2018">
        <v>4</v>
      </c>
      <c r="CG2018" t="s">
        <v>135</v>
      </c>
    </row>
    <row r="2019" spans="1:85" x14ac:dyDescent="0.3">
      <c r="A2019" s="39">
        <v>7018</v>
      </c>
      <c r="B2019" t="s">
        <v>98</v>
      </c>
      <c r="C2019" t="s">
        <v>10152</v>
      </c>
      <c r="D2019" t="s">
        <v>100</v>
      </c>
      <c r="G2019" s="12"/>
      <c r="J2019" t="s">
        <v>10153</v>
      </c>
      <c r="K2019" s="29" t="str">
        <f t="shared" si="266"/>
        <v>&lt;ul&gt;
&lt;li&gt;100% Egyptian cotton, 600 Thread count
&lt;li&gt;Luxury 4-PC Egyptian Cotton Down Alternative comforter set
&lt;li&gt;
&lt;li&gt;
&lt;li&gt;
&lt;ul&gt;</v>
      </c>
      <c r="L2019" s="12" t="str">
        <f t="shared" si="263"/>
        <v xml:space="preserve">100% Egyptian cotton, 600 Thread count
Luxury 4-PC Egyptian Cotton Down Alternative comforter set
</v>
      </c>
      <c r="M2019" t="s">
        <v>10154</v>
      </c>
      <c r="N2019"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19"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19" t="s">
        <v>10155</v>
      </c>
      <c r="Q2019" t="s">
        <v>10156</v>
      </c>
      <c r="U2019" t="s">
        <v>10152</v>
      </c>
      <c r="V2019" t="s">
        <v>10152</v>
      </c>
      <c r="W2019" s="20" t="s">
        <v>10157</v>
      </c>
      <c r="X2019" s="20" t="s">
        <v>10157</v>
      </c>
      <c r="Y2019" t="s">
        <v>9964</v>
      </c>
      <c r="Z2019" t="s">
        <v>9965</v>
      </c>
      <c r="AA2019" t="s">
        <v>113</v>
      </c>
      <c r="AB2019" s="12" t="s">
        <v>114</v>
      </c>
      <c r="AC2019" t="str">
        <f t="shared" si="268"/>
        <v>0.99</v>
      </c>
      <c r="AE2019" s="93"/>
      <c r="AG2019">
        <v>5</v>
      </c>
      <c r="AI2019" t="s">
        <v>113</v>
      </c>
      <c r="AJ2019" s="11" t="s">
        <v>116</v>
      </c>
      <c r="AK2019" t="s">
        <v>9966</v>
      </c>
      <c r="AL2019" t="s">
        <v>9353</v>
      </c>
      <c r="AM2019" t="s">
        <v>9354</v>
      </c>
      <c r="AN2019" t="s">
        <v>9355</v>
      </c>
      <c r="AO2019" t="s">
        <v>9356</v>
      </c>
      <c r="AS2019"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19" t="s">
        <v>122</v>
      </c>
      <c r="AU2019" s="11" t="s">
        <v>122</v>
      </c>
      <c r="AV2019" t="s">
        <v>2500</v>
      </c>
      <c r="AW2019" t="s">
        <v>123</v>
      </c>
      <c r="BI2019">
        <v>2</v>
      </c>
      <c r="BN2019" t="s">
        <v>10158</v>
      </c>
      <c r="BO2019" t="s">
        <v>10159</v>
      </c>
      <c r="CB2019" t="s">
        <v>133</v>
      </c>
      <c r="CC2019" t="s">
        <v>134</v>
      </c>
      <c r="CD2019">
        <v>1</v>
      </c>
      <c r="CE2019">
        <v>4</v>
      </c>
      <c r="CG2019" t="s">
        <v>135</v>
      </c>
    </row>
    <row r="2020" spans="1:85" x14ac:dyDescent="0.3">
      <c r="A2020" s="39">
        <v>7019</v>
      </c>
      <c r="B2020" t="s">
        <v>98</v>
      </c>
      <c r="C2020" t="s">
        <v>10160</v>
      </c>
      <c r="D2020" t="s">
        <v>137</v>
      </c>
      <c r="E2020" t="s">
        <v>10152</v>
      </c>
      <c r="F2020" t="s">
        <v>138</v>
      </c>
      <c r="G2020" s="12" t="s">
        <v>101</v>
      </c>
      <c r="H2020" t="s">
        <v>7353</v>
      </c>
      <c r="I2020" t="s">
        <v>7311</v>
      </c>
      <c r="J2020" t="s">
        <v>10161</v>
      </c>
      <c r="K2020" s="29" t="str">
        <f t="shared" si="266"/>
        <v>&lt;ul&gt;
&lt;li&gt;100% Egyptian cotton, 600 Thread count
&lt;li&gt;Luxury 4-PC Egyptian Cotton Down Alternative comforter set
&lt;li&gt;
&lt;li&gt;
&lt;li&gt;
&lt;ul&gt;</v>
      </c>
      <c r="L2020" s="12" t="str">
        <f t="shared" si="263"/>
        <v xml:space="preserve">100% Egyptian cotton, 600 Thread count
Luxury 4-PC Egyptian Cotton Down Alternative comforter set
</v>
      </c>
      <c r="M2020" t="s">
        <v>10154</v>
      </c>
      <c r="N2020"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0"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0" t="s">
        <v>10155</v>
      </c>
      <c r="Q2020" t="s">
        <v>10156</v>
      </c>
      <c r="U2020" t="s">
        <v>10160</v>
      </c>
      <c r="V2020" t="s">
        <v>10160</v>
      </c>
      <c r="W2020" s="20" t="s">
        <v>10162</v>
      </c>
      <c r="X2020" s="20" t="s">
        <v>10162</v>
      </c>
      <c r="Y2020" t="s">
        <v>9964</v>
      </c>
      <c r="Z2020" t="s">
        <v>9965</v>
      </c>
      <c r="AA2020" t="s">
        <v>113</v>
      </c>
      <c r="AB2020" s="12" t="s">
        <v>114</v>
      </c>
      <c r="AC2020" t="str">
        <f t="shared" si="268"/>
        <v>231.99</v>
      </c>
      <c r="AD2020" s="13" t="s">
        <v>10163</v>
      </c>
      <c r="AE2020" s="93">
        <f t="shared" ref="AE2020:AE2033" si="269">AD2020+AG2020</f>
        <v>166.99</v>
      </c>
      <c r="AG2020">
        <v>5</v>
      </c>
      <c r="AI2020" t="s">
        <v>113</v>
      </c>
      <c r="AJ2020" s="11" t="s">
        <v>116</v>
      </c>
      <c r="AK2020" t="s">
        <v>9966</v>
      </c>
      <c r="AL2020" t="s">
        <v>9353</v>
      </c>
      <c r="AM2020" t="s">
        <v>9354</v>
      </c>
      <c r="AN2020" t="s">
        <v>9355</v>
      </c>
      <c r="AO2020" t="s">
        <v>9356</v>
      </c>
      <c r="AS2020"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20" t="s">
        <v>122</v>
      </c>
      <c r="AU2020" s="11" t="s">
        <v>122</v>
      </c>
      <c r="AV2020" t="s">
        <v>2500</v>
      </c>
      <c r="AW2020" t="s">
        <v>123</v>
      </c>
      <c r="BI2020">
        <v>2</v>
      </c>
      <c r="BN2020" t="s">
        <v>10158</v>
      </c>
      <c r="BO2020" t="s">
        <v>10159</v>
      </c>
      <c r="CB2020" t="s">
        <v>133</v>
      </c>
      <c r="CC2020" t="s">
        <v>134</v>
      </c>
      <c r="CD2020">
        <v>1</v>
      </c>
      <c r="CE2020">
        <v>4</v>
      </c>
      <c r="CG2020" t="s">
        <v>135</v>
      </c>
    </row>
    <row r="2021" spans="1:85" x14ac:dyDescent="0.3">
      <c r="A2021" s="39">
        <v>7020</v>
      </c>
      <c r="B2021" t="s">
        <v>98</v>
      </c>
      <c r="C2021" t="s">
        <v>10164</v>
      </c>
      <c r="D2021" t="s">
        <v>137</v>
      </c>
      <c r="E2021" t="s">
        <v>10152</v>
      </c>
      <c r="F2021" t="s">
        <v>138</v>
      </c>
      <c r="G2021" s="12" t="s">
        <v>101</v>
      </c>
      <c r="H2021" t="s">
        <v>7353</v>
      </c>
      <c r="I2021" t="s">
        <v>8249</v>
      </c>
      <c r="J2021" t="s">
        <v>10165</v>
      </c>
      <c r="K2021" s="29" t="str">
        <f t="shared" si="266"/>
        <v>&lt;ul&gt;
&lt;li&gt;100% Egyptian cotton, 600 Thread count
&lt;li&gt;Luxury 4-PC Egyptian Cotton Down Alternative comforter set
&lt;li&gt;
&lt;li&gt;
&lt;li&gt;
&lt;ul&gt;</v>
      </c>
      <c r="L2021" s="12" t="str">
        <f t="shared" si="263"/>
        <v xml:space="preserve">100% Egyptian cotton, 600 Thread count
Luxury 4-PC Egyptian Cotton Down Alternative comforter set
</v>
      </c>
      <c r="M2021" t="s">
        <v>10154</v>
      </c>
      <c r="N2021"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1"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1" t="s">
        <v>10155</v>
      </c>
      <c r="Q2021" t="s">
        <v>10156</v>
      </c>
      <c r="U2021" t="s">
        <v>10164</v>
      </c>
      <c r="V2021" t="s">
        <v>10164</v>
      </c>
      <c r="W2021" s="20" t="s">
        <v>10166</v>
      </c>
      <c r="X2021" s="20" t="s">
        <v>10166</v>
      </c>
      <c r="Y2021" t="s">
        <v>9964</v>
      </c>
      <c r="Z2021" t="s">
        <v>9965</v>
      </c>
      <c r="AA2021" t="s">
        <v>113</v>
      </c>
      <c r="AB2021" s="12" t="s">
        <v>114</v>
      </c>
      <c r="AC2021" t="str">
        <f t="shared" si="268"/>
        <v>231.99</v>
      </c>
      <c r="AD2021" s="13" t="s">
        <v>10163</v>
      </c>
      <c r="AE2021" s="93">
        <f t="shared" si="269"/>
        <v>166.99</v>
      </c>
      <c r="AG2021">
        <v>5</v>
      </c>
      <c r="AI2021" t="s">
        <v>113</v>
      </c>
      <c r="AJ2021" s="11" t="s">
        <v>116</v>
      </c>
      <c r="AK2021" t="s">
        <v>9976</v>
      </c>
      <c r="AL2021" t="s">
        <v>9367</v>
      </c>
      <c r="AM2021" t="s">
        <v>9368</v>
      </c>
      <c r="AN2021" t="s">
        <v>9369</v>
      </c>
      <c r="AO2021" t="s">
        <v>9370</v>
      </c>
      <c r="AS2021"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21" t="s">
        <v>122</v>
      </c>
      <c r="AU2021" s="11" t="s">
        <v>122</v>
      </c>
      <c r="AV2021" t="s">
        <v>2500</v>
      </c>
      <c r="AW2021" t="s">
        <v>123</v>
      </c>
      <c r="BI2021">
        <v>2</v>
      </c>
      <c r="BN2021" t="s">
        <v>10167</v>
      </c>
      <c r="BO2021" t="s">
        <v>10168</v>
      </c>
      <c r="CB2021" t="s">
        <v>133</v>
      </c>
      <c r="CC2021" t="s">
        <v>134</v>
      </c>
      <c r="CD2021">
        <v>1</v>
      </c>
      <c r="CE2021">
        <v>4</v>
      </c>
      <c r="CG2021" t="s">
        <v>135</v>
      </c>
    </row>
    <row r="2022" spans="1:85" x14ac:dyDescent="0.3">
      <c r="A2022" s="39">
        <v>7021</v>
      </c>
      <c r="B2022" t="s">
        <v>98</v>
      </c>
      <c r="C2022" t="s">
        <v>10169</v>
      </c>
      <c r="D2022" t="s">
        <v>137</v>
      </c>
      <c r="E2022" t="s">
        <v>10152</v>
      </c>
      <c r="F2022" t="s">
        <v>138</v>
      </c>
      <c r="G2022" s="12" t="s">
        <v>101</v>
      </c>
      <c r="H2022" t="s">
        <v>7353</v>
      </c>
      <c r="I2022" t="s">
        <v>8300</v>
      </c>
      <c r="J2022" t="s">
        <v>10170</v>
      </c>
      <c r="K2022" s="29" t="str">
        <f t="shared" si="266"/>
        <v>&lt;ul&gt;
&lt;li&gt;100% Egyptian cotton, 600 Thread count
&lt;li&gt;Luxury 4-PC Egyptian Cotton Down Alternative comforter set
&lt;li&gt;
&lt;li&gt;
&lt;li&gt;
&lt;ul&gt;</v>
      </c>
      <c r="L2022" s="12" t="str">
        <f t="shared" si="263"/>
        <v xml:space="preserve">100% Egyptian cotton, 600 Thread count
Luxury 4-PC Egyptian Cotton Down Alternative comforter set
</v>
      </c>
      <c r="M2022" t="s">
        <v>10154</v>
      </c>
      <c r="N2022"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2"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2" t="s">
        <v>10155</v>
      </c>
      <c r="Q2022" t="s">
        <v>10156</v>
      </c>
      <c r="U2022" t="s">
        <v>10169</v>
      </c>
      <c r="V2022" t="s">
        <v>10169</v>
      </c>
      <c r="W2022" s="20" t="s">
        <v>10171</v>
      </c>
      <c r="X2022" s="20" t="s">
        <v>10171</v>
      </c>
      <c r="Y2022" t="s">
        <v>9964</v>
      </c>
      <c r="Z2022" t="s">
        <v>9965</v>
      </c>
      <c r="AA2022" t="s">
        <v>113</v>
      </c>
      <c r="AB2022" s="12" t="s">
        <v>114</v>
      </c>
      <c r="AC2022" t="str">
        <f t="shared" si="268"/>
        <v>231.99</v>
      </c>
      <c r="AD2022" s="13" t="s">
        <v>10163</v>
      </c>
      <c r="AE2022" s="93">
        <f t="shared" si="269"/>
        <v>166.99</v>
      </c>
      <c r="AG2022">
        <v>5</v>
      </c>
      <c r="AI2022" t="s">
        <v>113</v>
      </c>
      <c r="AJ2022" s="11" t="s">
        <v>116</v>
      </c>
      <c r="AK2022" t="s">
        <v>9966</v>
      </c>
      <c r="AL2022" t="s">
        <v>9353</v>
      </c>
      <c r="AM2022" t="s">
        <v>9354</v>
      </c>
      <c r="AN2022" t="s">
        <v>9355</v>
      </c>
      <c r="AO2022" t="s">
        <v>9356</v>
      </c>
      <c r="AS2022"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22" t="s">
        <v>122</v>
      </c>
      <c r="AU2022" s="11" t="s">
        <v>122</v>
      </c>
      <c r="AV2022" t="s">
        <v>2500</v>
      </c>
      <c r="AW2022" t="s">
        <v>123</v>
      </c>
      <c r="BI2022">
        <v>2</v>
      </c>
      <c r="BN2022" t="s">
        <v>10172</v>
      </c>
      <c r="BO2022" t="s">
        <v>10173</v>
      </c>
      <c r="CB2022" t="s">
        <v>133</v>
      </c>
      <c r="CC2022" t="s">
        <v>134</v>
      </c>
      <c r="CD2022">
        <v>1</v>
      </c>
      <c r="CE2022">
        <v>4</v>
      </c>
      <c r="CG2022" t="s">
        <v>135</v>
      </c>
    </row>
    <row r="2023" spans="1:85" x14ac:dyDescent="0.3">
      <c r="A2023" s="39">
        <v>7022</v>
      </c>
      <c r="B2023" t="s">
        <v>98</v>
      </c>
      <c r="C2023" t="s">
        <v>10174</v>
      </c>
      <c r="D2023" t="s">
        <v>137</v>
      </c>
      <c r="E2023" t="s">
        <v>10152</v>
      </c>
      <c r="F2023" t="s">
        <v>138</v>
      </c>
      <c r="G2023" s="12" t="s">
        <v>101</v>
      </c>
      <c r="H2023" t="s">
        <v>7353</v>
      </c>
      <c r="I2023" t="s">
        <v>8258</v>
      </c>
      <c r="J2023" t="s">
        <v>10175</v>
      </c>
      <c r="K2023" s="29" t="str">
        <f t="shared" si="266"/>
        <v>&lt;ul&gt;
&lt;li&gt;100% Egyptian cotton, 600 Thread count
&lt;li&gt;Luxury 4-PC Egyptian Cotton Down Alternative comforter set
&lt;li&gt;
&lt;li&gt;
&lt;li&gt;
&lt;ul&gt;</v>
      </c>
      <c r="L2023" s="12" t="str">
        <f t="shared" si="263"/>
        <v xml:space="preserve">100% Egyptian cotton, 600 Thread count
Luxury 4-PC Egyptian Cotton Down Alternative comforter set
</v>
      </c>
      <c r="M2023" t="s">
        <v>10154</v>
      </c>
      <c r="N2023"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3"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3" t="s">
        <v>10155</v>
      </c>
      <c r="Q2023" t="s">
        <v>10156</v>
      </c>
      <c r="U2023" t="s">
        <v>10174</v>
      </c>
      <c r="V2023" t="s">
        <v>10174</v>
      </c>
      <c r="W2023" s="20" t="s">
        <v>10176</v>
      </c>
      <c r="X2023" s="20" t="s">
        <v>10176</v>
      </c>
      <c r="Y2023" t="s">
        <v>9964</v>
      </c>
      <c r="Z2023" t="s">
        <v>9965</v>
      </c>
      <c r="AA2023" t="s">
        <v>113</v>
      </c>
      <c r="AB2023" s="12" t="s">
        <v>114</v>
      </c>
      <c r="AC2023" t="str">
        <f t="shared" si="268"/>
        <v>231.99</v>
      </c>
      <c r="AD2023" s="13" t="s">
        <v>10163</v>
      </c>
      <c r="AE2023" s="93">
        <f t="shared" si="269"/>
        <v>166.99</v>
      </c>
      <c r="AG2023">
        <v>5</v>
      </c>
      <c r="AI2023" t="s">
        <v>113</v>
      </c>
      <c r="AJ2023" s="11" t="s">
        <v>116</v>
      </c>
      <c r="AK2023" t="s">
        <v>9976</v>
      </c>
      <c r="AL2023" t="s">
        <v>9367</v>
      </c>
      <c r="AM2023" t="s">
        <v>9368</v>
      </c>
      <c r="AN2023" t="s">
        <v>9369</v>
      </c>
      <c r="AO2023" t="s">
        <v>9370</v>
      </c>
      <c r="AS2023"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23" t="s">
        <v>122</v>
      </c>
      <c r="AU2023" s="11" t="s">
        <v>122</v>
      </c>
      <c r="AV2023" t="s">
        <v>2500</v>
      </c>
      <c r="AW2023" t="s">
        <v>123</v>
      </c>
      <c r="BI2023">
        <v>2</v>
      </c>
      <c r="BN2023" t="s">
        <v>10177</v>
      </c>
      <c r="BO2023" t="s">
        <v>10178</v>
      </c>
      <c r="CB2023" t="s">
        <v>133</v>
      </c>
      <c r="CC2023" t="s">
        <v>134</v>
      </c>
      <c r="CD2023">
        <v>1</v>
      </c>
      <c r="CE2023">
        <v>4</v>
      </c>
      <c r="CG2023" t="s">
        <v>135</v>
      </c>
    </row>
    <row r="2024" spans="1:85" x14ac:dyDescent="0.3">
      <c r="A2024" s="39">
        <v>7023</v>
      </c>
      <c r="B2024" t="s">
        <v>98</v>
      </c>
      <c r="C2024" t="s">
        <v>10179</v>
      </c>
      <c r="D2024" t="s">
        <v>137</v>
      </c>
      <c r="E2024" t="s">
        <v>10152</v>
      </c>
      <c r="F2024" t="s">
        <v>138</v>
      </c>
      <c r="G2024" s="12" t="s">
        <v>101</v>
      </c>
      <c r="H2024" t="s">
        <v>7353</v>
      </c>
      <c r="I2024" t="s">
        <v>7884</v>
      </c>
      <c r="J2024" t="s">
        <v>10180</v>
      </c>
      <c r="K2024" s="29" t="str">
        <f t="shared" si="266"/>
        <v>&lt;ul&gt;
&lt;li&gt;100% Egyptian cotton, 600 Thread count
&lt;li&gt;Luxury 4-PC Egyptian Cotton Down Alternative comforter set
&lt;li&gt;
&lt;li&gt;
&lt;li&gt;
&lt;ul&gt;</v>
      </c>
      <c r="L2024" s="12" t="str">
        <f t="shared" si="263"/>
        <v xml:space="preserve">100% Egyptian cotton, 600 Thread count
Luxury 4-PC Egyptian Cotton Down Alternative comforter set
</v>
      </c>
      <c r="M2024" t="s">
        <v>10154</v>
      </c>
      <c r="N2024"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4"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4" t="s">
        <v>10155</v>
      </c>
      <c r="Q2024" t="s">
        <v>10156</v>
      </c>
      <c r="U2024" t="s">
        <v>10179</v>
      </c>
      <c r="V2024" t="s">
        <v>10179</v>
      </c>
      <c r="W2024" s="20" t="s">
        <v>10181</v>
      </c>
      <c r="X2024" s="20" t="s">
        <v>10181</v>
      </c>
      <c r="Y2024" t="s">
        <v>9964</v>
      </c>
      <c r="Z2024" t="s">
        <v>9965</v>
      </c>
      <c r="AA2024" t="s">
        <v>113</v>
      </c>
      <c r="AB2024" s="12" t="s">
        <v>114</v>
      </c>
      <c r="AC2024" t="str">
        <f t="shared" si="268"/>
        <v>231.99</v>
      </c>
      <c r="AD2024" s="13" t="s">
        <v>10163</v>
      </c>
      <c r="AE2024" s="93">
        <f t="shared" si="269"/>
        <v>166.99</v>
      </c>
      <c r="AG2024">
        <v>5</v>
      </c>
      <c r="AI2024" t="s">
        <v>113</v>
      </c>
      <c r="AJ2024" s="11" t="s">
        <v>116</v>
      </c>
      <c r="AK2024" t="s">
        <v>9984</v>
      </c>
      <c r="AL2024" t="s">
        <v>9383</v>
      </c>
      <c r="AM2024" t="s">
        <v>9384</v>
      </c>
      <c r="AN2024" t="s">
        <v>9385</v>
      </c>
      <c r="AO2024" t="s">
        <v>9386</v>
      </c>
      <c r="AS2024"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24" t="s">
        <v>122</v>
      </c>
      <c r="AU2024" s="11" t="s">
        <v>122</v>
      </c>
      <c r="AV2024" t="s">
        <v>2500</v>
      </c>
      <c r="AW2024" t="s">
        <v>123</v>
      </c>
      <c r="BI2024">
        <v>2</v>
      </c>
      <c r="BN2024" t="s">
        <v>10182</v>
      </c>
      <c r="BO2024" t="s">
        <v>10183</v>
      </c>
      <c r="CB2024" t="s">
        <v>133</v>
      </c>
      <c r="CC2024" t="s">
        <v>134</v>
      </c>
      <c r="CD2024">
        <v>1</v>
      </c>
      <c r="CE2024">
        <v>4</v>
      </c>
      <c r="CG2024" t="s">
        <v>135</v>
      </c>
    </row>
    <row r="2025" spans="1:85" x14ac:dyDescent="0.3">
      <c r="A2025" s="39">
        <v>7024</v>
      </c>
      <c r="B2025" t="s">
        <v>98</v>
      </c>
      <c r="C2025" t="s">
        <v>10184</v>
      </c>
      <c r="D2025" t="s">
        <v>137</v>
      </c>
      <c r="E2025" t="s">
        <v>10152</v>
      </c>
      <c r="F2025" t="s">
        <v>138</v>
      </c>
      <c r="G2025" s="12" t="s">
        <v>101</v>
      </c>
      <c r="H2025" t="s">
        <v>7353</v>
      </c>
      <c r="I2025" t="s">
        <v>8355</v>
      </c>
      <c r="J2025" t="s">
        <v>10185</v>
      </c>
      <c r="K2025" s="29" t="str">
        <f t="shared" si="266"/>
        <v>&lt;ul&gt;
&lt;li&gt;100% Egyptian cotton, 600 Thread count
&lt;li&gt;Luxury 4-PC Egyptian Cotton Down Alternative comforter set
&lt;li&gt;
&lt;li&gt;
&lt;li&gt;
&lt;ul&gt;</v>
      </c>
      <c r="L2025" s="12" t="str">
        <f t="shared" si="263"/>
        <v xml:space="preserve">100% Egyptian cotton, 600 Thread count
Luxury 4-PC Egyptian Cotton Down Alternative comforter set
</v>
      </c>
      <c r="M2025" t="s">
        <v>10154</v>
      </c>
      <c r="N2025"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5"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5" t="s">
        <v>10155</v>
      </c>
      <c r="Q2025" t="s">
        <v>10156</v>
      </c>
      <c r="U2025" t="s">
        <v>10184</v>
      </c>
      <c r="V2025" t="s">
        <v>10184</v>
      </c>
      <c r="W2025" s="20" t="s">
        <v>10186</v>
      </c>
      <c r="X2025" s="20" t="s">
        <v>10186</v>
      </c>
      <c r="Y2025" t="s">
        <v>9964</v>
      </c>
      <c r="Z2025" t="s">
        <v>9965</v>
      </c>
      <c r="AA2025" t="s">
        <v>113</v>
      </c>
      <c r="AB2025" s="12" t="s">
        <v>114</v>
      </c>
      <c r="AC2025" t="str">
        <f t="shared" si="268"/>
        <v>231.99</v>
      </c>
      <c r="AD2025" s="13" t="s">
        <v>10163</v>
      </c>
      <c r="AE2025" s="93">
        <f t="shared" si="269"/>
        <v>166.99</v>
      </c>
      <c r="AG2025">
        <v>5</v>
      </c>
      <c r="AI2025" t="s">
        <v>113</v>
      </c>
      <c r="AJ2025" s="11" t="s">
        <v>116</v>
      </c>
      <c r="AK2025" t="s">
        <v>9966</v>
      </c>
      <c r="AL2025" t="s">
        <v>9353</v>
      </c>
      <c r="AM2025" t="s">
        <v>9354</v>
      </c>
      <c r="AN2025" t="s">
        <v>9355</v>
      </c>
      <c r="AO2025" t="s">
        <v>9356</v>
      </c>
      <c r="AS2025"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25" t="s">
        <v>122</v>
      </c>
      <c r="AU2025" s="11" t="s">
        <v>122</v>
      </c>
      <c r="AV2025" t="s">
        <v>2500</v>
      </c>
      <c r="AW2025" t="s">
        <v>123</v>
      </c>
      <c r="BI2025">
        <v>2</v>
      </c>
      <c r="BN2025" t="s">
        <v>10187</v>
      </c>
      <c r="BO2025" t="s">
        <v>10188</v>
      </c>
      <c r="CB2025" t="s">
        <v>133</v>
      </c>
      <c r="CC2025" t="s">
        <v>134</v>
      </c>
      <c r="CD2025">
        <v>1</v>
      </c>
      <c r="CE2025">
        <v>4</v>
      </c>
      <c r="CG2025" t="s">
        <v>135</v>
      </c>
    </row>
    <row r="2026" spans="1:85" x14ac:dyDescent="0.3">
      <c r="A2026" s="39">
        <v>7025</v>
      </c>
      <c r="B2026" t="s">
        <v>98</v>
      </c>
      <c r="C2026" t="s">
        <v>10189</v>
      </c>
      <c r="D2026" t="s">
        <v>137</v>
      </c>
      <c r="E2026" t="s">
        <v>10152</v>
      </c>
      <c r="F2026" t="s">
        <v>138</v>
      </c>
      <c r="G2026" s="12" t="s">
        <v>101</v>
      </c>
      <c r="H2026" t="s">
        <v>7353</v>
      </c>
      <c r="I2026" t="s">
        <v>527</v>
      </c>
      <c r="J2026" t="s">
        <v>10190</v>
      </c>
      <c r="K2026" s="29" t="str">
        <f t="shared" si="266"/>
        <v>&lt;ul&gt;
&lt;li&gt;100% Egyptian cotton, 600 Thread count
&lt;li&gt;Luxury 4-PC Egyptian Cotton Down Alternative comforter set
&lt;li&gt;
&lt;li&gt;
&lt;li&gt;
&lt;ul&gt;</v>
      </c>
      <c r="L2026" s="12" t="str">
        <f t="shared" si="263"/>
        <v xml:space="preserve">100% Egyptian cotton, 600 Thread count
Luxury 4-PC Egyptian Cotton Down Alternative comforter set
</v>
      </c>
      <c r="M2026" t="s">
        <v>10154</v>
      </c>
      <c r="N2026"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6"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6" t="s">
        <v>10155</v>
      </c>
      <c r="Q2026" t="s">
        <v>10156</v>
      </c>
      <c r="U2026" t="s">
        <v>10189</v>
      </c>
      <c r="V2026" t="s">
        <v>10189</v>
      </c>
      <c r="W2026" s="20" t="s">
        <v>10191</v>
      </c>
      <c r="X2026" s="20" t="s">
        <v>10191</v>
      </c>
      <c r="Y2026" t="s">
        <v>9964</v>
      </c>
      <c r="Z2026" t="s">
        <v>9965</v>
      </c>
      <c r="AA2026" t="s">
        <v>113</v>
      </c>
      <c r="AB2026" s="12" t="s">
        <v>114</v>
      </c>
      <c r="AC2026" t="str">
        <f t="shared" si="268"/>
        <v>231.99</v>
      </c>
      <c r="AD2026" s="13" t="s">
        <v>10163</v>
      </c>
      <c r="AE2026" s="93">
        <f t="shared" si="269"/>
        <v>166.99</v>
      </c>
      <c r="AG2026">
        <v>5</v>
      </c>
      <c r="AI2026" t="s">
        <v>113</v>
      </c>
      <c r="AJ2026" s="11" t="s">
        <v>116</v>
      </c>
      <c r="AK2026" t="s">
        <v>9976</v>
      </c>
      <c r="AL2026" t="s">
        <v>9367</v>
      </c>
      <c r="AM2026" t="s">
        <v>9368</v>
      </c>
      <c r="AN2026" t="s">
        <v>9369</v>
      </c>
      <c r="AO2026" t="s">
        <v>9370</v>
      </c>
      <c r="AS2026"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26" t="s">
        <v>122</v>
      </c>
      <c r="AU2026" s="11" t="s">
        <v>122</v>
      </c>
      <c r="AV2026" t="s">
        <v>2500</v>
      </c>
      <c r="AW2026" t="s">
        <v>123</v>
      </c>
      <c r="BI2026">
        <v>2</v>
      </c>
      <c r="BN2026" t="s">
        <v>10192</v>
      </c>
      <c r="BO2026" t="s">
        <v>10193</v>
      </c>
      <c r="CB2026" t="s">
        <v>133</v>
      </c>
      <c r="CC2026" t="s">
        <v>134</v>
      </c>
      <c r="CD2026">
        <v>1</v>
      </c>
      <c r="CE2026">
        <v>4</v>
      </c>
      <c r="CG2026" t="s">
        <v>135</v>
      </c>
    </row>
    <row r="2027" spans="1:85" x14ac:dyDescent="0.3">
      <c r="A2027" s="39">
        <v>7026</v>
      </c>
      <c r="B2027" t="s">
        <v>98</v>
      </c>
      <c r="C2027" t="s">
        <v>10194</v>
      </c>
      <c r="D2027" t="s">
        <v>137</v>
      </c>
      <c r="E2027" t="s">
        <v>10152</v>
      </c>
      <c r="F2027" t="s">
        <v>138</v>
      </c>
      <c r="G2027" s="12" t="s">
        <v>101</v>
      </c>
      <c r="H2027" t="s">
        <v>7353</v>
      </c>
      <c r="I2027" t="s">
        <v>8288</v>
      </c>
      <c r="J2027" t="s">
        <v>10195</v>
      </c>
      <c r="K2027" s="29" t="str">
        <f t="shared" si="266"/>
        <v>&lt;ul&gt;
&lt;li&gt;100% Egyptian cotton, 600 Thread count
&lt;li&gt;Luxury 4-PC Egyptian Cotton Down Alternative comforter set
&lt;li&gt;
&lt;li&gt;
&lt;li&gt;
&lt;ul&gt;</v>
      </c>
      <c r="L2027" s="12" t="str">
        <f t="shared" si="263"/>
        <v xml:space="preserve">100% Egyptian cotton, 600 Thread count
Luxury 4-PC Egyptian Cotton Down Alternative comforter set
</v>
      </c>
      <c r="M2027" t="s">
        <v>10154</v>
      </c>
      <c r="N2027"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7"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7" t="s">
        <v>10155</v>
      </c>
      <c r="Q2027" t="s">
        <v>10156</v>
      </c>
      <c r="U2027" t="s">
        <v>10194</v>
      </c>
      <c r="V2027" t="s">
        <v>10194</v>
      </c>
      <c r="W2027" s="20" t="s">
        <v>10196</v>
      </c>
      <c r="X2027" s="20" t="s">
        <v>10196</v>
      </c>
      <c r="Y2027" t="s">
        <v>9964</v>
      </c>
      <c r="Z2027" t="s">
        <v>9965</v>
      </c>
      <c r="AA2027" t="s">
        <v>113</v>
      </c>
      <c r="AB2027" s="12" t="s">
        <v>114</v>
      </c>
      <c r="AC2027" t="str">
        <f t="shared" si="268"/>
        <v>231.99</v>
      </c>
      <c r="AD2027" s="13" t="s">
        <v>10163</v>
      </c>
      <c r="AE2027" s="93">
        <f t="shared" si="269"/>
        <v>166.99</v>
      </c>
      <c r="AG2027">
        <v>5</v>
      </c>
      <c r="AI2027" t="s">
        <v>113</v>
      </c>
      <c r="AJ2027" s="11" t="s">
        <v>116</v>
      </c>
      <c r="AK2027" t="s">
        <v>9984</v>
      </c>
      <c r="AL2027" t="s">
        <v>9383</v>
      </c>
      <c r="AM2027" t="s">
        <v>9384</v>
      </c>
      <c r="AN2027" t="s">
        <v>9385</v>
      </c>
      <c r="AO2027" t="s">
        <v>9386</v>
      </c>
      <c r="AS2027"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27" t="s">
        <v>122</v>
      </c>
      <c r="AU2027" s="11" t="s">
        <v>122</v>
      </c>
      <c r="AV2027" t="s">
        <v>2500</v>
      </c>
      <c r="AW2027" t="s">
        <v>123</v>
      </c>
      <c r="BI2027">
        <v>2</v>
      </c>
      <c r="BN2027" t="s">
        <v>10197</v>
      </c>
      <c r="BO2027" t="s">
        <v>10198</v>
      </c>
      <c r="CB2027" t="s">
        <v>133</v>
      </c>
      <c r="CC2027" t="s">
        <v>134</v>
      </c>
      <c r="CD2027">
        <v>1</v>
      </c>
      <c r="CE2027">
        <v>4</v>
      </c>
      <c r="CG2027" t="s">
        <v>135</v>
      </c>
    </row>
    <row r="2028" spans="1:85" x14ac:dyDescent="0.3">
      <c r="A2028" s="39">
        <v>7027</v>
      </c>
      <c r="B2028" t="s">
        <v>98</v>
      </c>
      <c r="C2028" t="s">
        <v>10199</v>
      </c>
      <c r="D2028" t="s">
        <v>137</v>
      </c>
      <c r="E2028" t="s">
        <v>10152</v>
      </c>
      <c r="F2028" t="s">
        <v>138</v>
      </c>
      <c r="G2028" s="12" t="s">
        <v>101</v>
      </c>
      <c r="H2028" t="s">
        <v>7353</v>
      </c>
      <c r="I2028" t="s">
        <v>8373</v>
      </c>
      <c r="J2028" t="s">
        <v>10200</v>
      </c>
      <c r="K2028" s="29" t="str">
        <f t="shared" si="266"/>
        <v>&lt;ul&gt;
&lt;li&gt;100% Egyptian cotton, 600 Thread count
&lt;li&gt;Luxury 4-PC Egyptian Cotton Down Alternative comforter set
&lt;li&gt;
&lt;li&gt;
&lt;li&gt;
&lt;ul&gt;</v>
      </c>
      <c r="L2028" s="12" t="str">
        <f t="shared" si="263"/>
        <v xml:space="preserve">100% Egyptian cotton, 600 Thread count
Luxury 4-PC Egyptian Cotton Down Alternative comforter set
</v>
      </c>
      <c r="M2028" t="s">
        <v>10154</v>
      </c>
      <c r="N2028"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8"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8" t="s">
        <v>10155</v>
      </c>
      <c r="Q2028" t="s">
        <v>10156</v>
      </c>
      <c r="U2028" t="s">
        <v>10199</v>
      </c>
      <c r="V2028" t="s">
        <v>10199</v>
      </c>
      <c r="W2028" s="20" t="s">
        <v>10201</v>
      </c>
      <c r="X2028" s="20" t="s">
        <v>10201</v>
      </c>
      <c r="Y2028" t="s">
        <v>9964</v>
      </c>
      <c r="Z2028" t="s">
        <v>9965</v>
      </c>
      <c r="AA2028" t="s">
        <v>113</v>
      </c>
      <c r="AB2028" s="12" t="s">
        <v>114</v>
      </c>
      <c r="AC2028" t="str">
        <f t="shared" si="268"/>
        <v>231.99</v>
      </c>
      <c r="AD2028" s="13" t="s">
        <v>10163</v>
      </c>
      <c r="AE2028" s="93">
        <f t="shared" si="269"/>
        <v>166.99</v>
      </c>
      <c r="AG2028">
        <v>5</v>
      </c>
      <c r="AI2028" t="s">
        <v>113</v>
      </c>
      <c r="AJ2028" s="11" t="s">
        <v>116</v>
      </c>
      <c r="AK2028" t="s">
        <v>9966</v>
      </c>
      <c r="AL2028" t="s">
        <v>9353</v>
      </c>
      <c r="AM2028" t="s">
        <v>9354</v>
      </c>
      <c r="AN2028" t="s">
        <v>9355</v>
      </c>
      <c r="AO2028" t="s">
        <v>9356</v>
      </c>
      <c r="AS2028"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28" t="s">
        <v>122</v>
      </c>
      <c r="AU2028" s="11" t="s">
        <v>122</v>
      </c>
      <c r="AV2028" t="s">
        <v>2500</v>
      </c>
      <c r="AW2028" t="s">
        <v>123</v>
      </c>
      <c r="BI2028">
        <v>2</v>
      </c>
      <c r="BN2028" t="s">
        <v>10202</v>
      </c>
      <c r="BO2028" t="s">
        <v>10203</v>
      </c>
      <c r="CB2028" t="s">
        <v>133</v>
      </c>
      <c r="CC2028" t="s">
        <v>134</v>
      </c>
      <c r="CD2028">
        <v>1</v>
      </c>
      <c r="CE2028">
        <v>4</v>
      </c>
      <c r="CG2028" t="s">
        <v>135</v>
      </c>
    </row>
    <row r="2029" spans="1:85" x14ac:dyDescent="0.3">
      <c r="A2029" s="39">
        <v>7028</v>
      </c>
      <c r="B2029" t="s">
        <v>98</v>
      </c>
      <c r="C2029" t="s">
        <v>10204</v>
      </c>
      <c r="D2029" t="s">
        <v>137</v>
      </c>
      <c r="E2029" t="s">
        <v>10152</v>
      </c>
      <c r="F2029" t="s">
        <v>138</v>
      </c>
      <c r="G2029" s="12" t="s">
        <v>101</v>
      </c>
      <c r="H2029" t="s">
        <v>7353</v>
      </c>
      <c r="I2029" t="s">
        <v>8347</v>
      </c>
      <c r="J2029" t="s">
        <v>10205</v>
      </c>
      <c r="K2029" s="29" t="str">
        <f t="shared" si="266"/>
        <v>&lt;ul&gt;
&lt;li&gt;100% Egyptian cotton, 600 Thread count
&lt;li&gt;Luxury 4-PC Egyptian Cotton Down Alternative comforter set
&lt;li&gt;
&lt;li&gt;
&lt;li&gt;
&lt;ul&gt;</v>
      </c>
      <c r="L2029" s="12" t="str">
        <f t="shared" si="263"/>
        <v xml:space="preserve">100% Egyptian cotton, 600 Thread count
Luxury 4-PC Egyptian Cotton Down Alternative comforter set
</v>
      </c>
      <c r="M2029" t="s">
        <v>10154</v>
      </c>
      <c r="N2029"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29"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29" t="s">
        <v>10155</v>
      </c>
      <c r="Q2029" t="s">
        <v>10156</v>
      </c>
      <c r="U2029" t="s">
        <v>10204</v>
      </c>
      <c r="V2029" t="s">
        <v>10204</v>
      </c>
      <c r="W2029" s="20" t="s">
        <v>10206</v>
      </c>
      <c r="X2029" s="20" t="s">
        <v>10206</v>
      </c>
      <c r="Y2029" t="s">
        <v>9964</v>
      </c>
      <c r="Z2029" t="s">
        <v>9965</v>
      </c>
      <c r="AA2029" t="s">
        <v>113</v>
      </c>
      <c r="AB2029" s="12" t="s">
        <v>114</v>
      </c>
      <c r="AC2029" t="str">
        <f t="shared" si="268"/>
        <v>231.99</v>
      </c>
      <c r="AD2029" s="13" t="s">
        <v>10163</v>
      </c>
      <c r="AE2029" s="93">
        <f t="shared" si="269"/>
        <v>166.99</v>
      </c>
      <c r="AG2029">
        <v>5</v>
      </c>
      <c r="AI2029" t="s">
        <v>113</v>
      </c>
      <c r="AJ2029" s="11" t="s">
        <v>116</v>
      </c>
      <c r="AK2029" t="s">
        <v>9976</v>
      </c>
      <c r="AL2029" t="s">
        <v>9367</v>
      </c>
      <c r="AM2029" t="s">
        <v>9368</v>
      </c>
      <c r="AN2029" t="s">
        <v>9369</v>
      </c>
      <c r="AO2029" t="s">
        <v>9370</v>
      </c>
      <c r="AS2029"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29" t="s">
        <v>122</v>
      </c>
      <c r="AU2029" s="11" t="s">
        <v>122</v>
      </c>
      <c r="AV2029" t="s">
        <v>2500</v>
      </c>
      <c r="AW2029" t="s">
        <v>123</v>
      </c>
      <c r="BI2029">
        <v>2</v>
      </c>
      <c r="BN2029" t="s">
        <v>10207</v>
      </c>
      <c r="BO2029" t="s">
        <v>10208</v>
      </c>
      <c r="CB2029" t="s">
        <v>133</v>
      </c>
      <c r="CC2029" t="s">
        <v>134</v>
      </c>
      <c r="CD2029">
        <v>1</v>
      </c>
      <c r="CE2029">
        <v>4</v>
      </c>
      <c r="CG2029" t="s">
        <v>135</v>
      </c>
    </row>
    <row r="2030" spans="1:85" x14ac:dyDescent="0.3">
      <c r="A2030" s="39">
        <v>7029</v>
      </c>
      <c r="B2030" t="s">
        <v>98</v>
      </c>
      <c r="C2030" t="s">
        <v>10209</v>
      </c>
      <c r="D2030" t="s">
        <v>137</v>
      </c>
      <c r="E2030" t="s">
        <v>10152</v>
      </c>
      <c r="F2030" t="s">
        <v>138</v>
      </c>
      <c r="G2030" s="12" t="s">
        <v>101</v>
      </c>
      <c r="H2030" t="s">
        <v>7353</v>
      </c>
      <c r="I2030" t="s">
        <v>8351</v>
      </c>
      <c r="J2030" t="s">
        <v>10210</v>
      </c>
      <c r="K2030" s="29" t="str">
        <f t="shared" si="266"/>
        <v>&lt;ul&gt;
&lt;li&gt;100% Egyptian cotton, 600 Thread count
&lt;li&gt;Luxury 4-PC Egyptian Cotton Down Alternative comforter set
&lt;li&gt;
&lt;li&gt;
&lt;li&gt;
&lt;ul&gt;</v>
      </c>
      <c r="L2030" s="12" t="str">
        <f t="shared" si="263"/>
        <v xml:space="preserve">100% Egyptian cotton, 600 Thread count
Luxury 4-PC Egyptian Cotton Down Alternative comforter set
</v>
      </c>
      <c r="M2030" t="s">
        <v>10154</v>
      </c>
      <c r="N2030"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0"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0" t="s">
        <v>10155</v>
      </c>
      <c r="Q2030" t="s">
        <v>10156</v>
      </c>
      <c r="U2030" t="s">
        <v>10209</v>
      </c>
      <c r="V2030" t="s">
        <v>10209</v>
      </c>
      <c r="W2030" s="20" t="s">
        <v>10211</v>
      </c>
      <c r="X2030" s="20" t="s">
        <v>10211</v>
      </c>
      <c r="Y2030" t="s">
        <v>9964</v>
      </c>
      <c r="Z2030" t="s">
        <v>9965</v>
      </c>
      <c r="AA2030" t="s">
        <v>113</v>
      </c>
      <c r="AB2030" s="12" t="s">
        <v>114</v>
      </c>
      <c r="AC2030" t="str">
        <f t="shared" si="268"/>
        <v>231.99</v>
      </c>
      <c r="AD2030" s="13" t="s">
        <v>10163</v>
      </c>
      <c r="AE2030" s="93">
        <f t="shared" si="269"/>
        <v>166.99</v>
      </c>
      <c r="AG2030">
        <v>5</v>
      </c>
      <c r="AI2030" t="s">
        <v>113</v>
      </c>
      <c r="AJ2030" s="11" t="s">
        <v>116</v>
      </c>
      <c r="AK2030" t="s">
        <v>9984</v>
      </c>
      <c r="AL2030" t="s">
        <v>9383</v>
      </c>
      <c r="AM2030" t="s">
        <v>9384</v>
      </c>
      <c r="AN2030" t="s">
        <v>9385</v>
      </c>
      <c r="AO2030" t="s">
        <v>9386</v>
      </c>
      <c r="AS2030"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30" t="s">
        <v>122</v>
      </c>
      <c r="AU2030" s="11" t="s">
        <v>122</v>
      </c>
      <c r="AV2030" t="s">
        <v>2500</v>
      </c>
      <c r="AW2030" t="s">
        <v>123</v>
      </c>
      <c r="BI2030">
        <v>2</v>
      </c>
      <c r="BN2030" t="s">
        <v>10212</v>
      </c>
      <c r="BO2030" t="s">
        <v>10213</v>
      </c>
      <c r="CB2030" t="s">
        <v>133</v>
      </c>
      <c r="CC2030" t="s">
        <v>134</v>
      </c>
      <c r="CD2030">
        <v>1</v>
      </c>
      <c r="CE2030">
        <v>4</v>
      </c>
      <c r="CG2030" t="s">
        <v>135</v>
      </c>
    </row>
    <row r="2031" spans="1:85" x14ac:dyDescent="0.3">
      <c r="A2031" s="39">
        <v>7030</v>
      </c>
      <c r="B2031" t="s">
        <v>98</v>
      </c>
      <c r="C2031" t="s">
        <v>10214</v>
      </c>
      <c r="D2031" t="s">
        <v>137</v>
      </c>
      <c r="E2031" t="s">
        <v>10152</v>
      </c>
      <c r="F2031" t="s">
        <v>138</v>
      </c>
      <c r="G2031" s="12" t="s">
        <v>101</v>
      </c>
      <c r="H2031" t="s">
        <v>7353</v>
      </c>
      <c r="I2031" t="s">
        <v>8365</v>
      </c>
      <c r="J2031" t="s">
        <v>10215</v>
      </c>
      <c r="K2031" s="29" t="str">
        <f t="shared" si="266"/>
        <v>&lt;ul&gt;
&lt;li&gt;100% Egyptian cotton, 600 Thread count
&lt;li&gt;Luxury 4-PC Egyptian Cotton Down Alternative comforter set
&lt;li&gt;
&lt;li&gt;
&lt;li&gt;
&lt;ul&gt;</v>
      </c>
      <c r="L2031" s="12" t="str">
        <f t="shared" si="263"/>
        <v xml:space="preserve">100% Egyptian cotton, 600 Thread count
Luxury 4-PC Egyptian Cotton Down Alternative comforter set
</v>
      </c>
      <c r="M2031" t="s">
        <v>10154</v>
      </c>
      <c r="N2031"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1"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1" t="s">
        <v>10155</v>
      </c>
      <c r="Q2031" t="s">
        <v>10156</v>
      </c>
      <c r="U2031" t="s">
        <v>10214</v>
      </c>
      <c r="V2031" t="s">
        <v>10214</v>
      </c>
      <c r="W2031" s="20" t="s">
        <v>10216</v>
      </c>
      <c r="X2031" s="20" t="s">
        <v>10216</v>
      </c>
      <c r="Y2031" t="s">
        <v>9964</v>
      </c>
      <c r="Z2031" t="s">
        <v>9965</v>
      </c>
      <c r="AA2031" t="s">
        <v>113</v>
      </c>
      <c r="AB2031" s="12" t="s">
        <v>114</v>
      </c>
      <c r="AC2031" t="str">
        <f t="shared" si="268"/>
        <v>231.99</v>
      </c>
      <c r="AD2031" s="13" t="s">
        <v>10163</v>
      </c>
      <c r="AE2031" s="93">
        <f t="shared" si="269"/>
        <v>166.99</v>
      </c>
      <c r="AG2031">
        <v>5</v>
      </c>
      <c r="AI2031" t="s">
        <v>113</v>
      </c>
      <c r="AJ2031" s="11" t="s">
        <v>116</v>
      </c>
      <c r="AK2031" t="s">
        <v>9966</v>
      </c>
      <c r="AL2031" t="s">
        <v>9353</v>
      </c>
      <c r="AM2031" t="s">
        <v>9354</v>
      </c>
      <c r="AN2031" t="s">
        <v>9355</v>
      </c>
      <c r="AO2031" t="s">
        <v>9356</v>
      </c>
      <c r="AS2031"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31" t="s">
        <v>122</v>
      </c>
      <c r="AU2031" s="11" t="s">
        <v>122</v>
      </c>
      <c r="AV2031" t="s">
        <v>2500</v>
      </c>
      <c r="AW2031" t="s">
        <v>123</v>
      </c>
      <c r="BI2031">
        <v>2</v>
      </c>
      <c r="BN2031" t="s">
        <v>10217</v>
      </c>
      <c r="BO2031" t="s">
        <v>10218</v>
      </c>
      <c r="CB2031" t="s">
        <v>133</v>
      </c>
      <c r="CC2031" t="s">
        <v>134</v>
      </c>
      <c r="CD2031">
        <v>1</v>
      </c>
      <c r="CE2031">
        <v>4</v>
      </c>
      <c r="CG2031" t="s">
        <v>135</v>
      </c>
    </row>
    <row r="2032" spans="1:85" x14ac:dyDescent="0.3">
      <c r="A2032" s="39">
        <v>7031</v>
      </c>
      <c r="B2032" t="s">
        <v>98</v>
      </c>
      <c r="C2032" t="s">
        <v>10219</v>
      </c>
      <c r="D2032" t="s">
        <v>137</v>
      </c>
      <c r="E2032" t="s">
        <v>10152</v>
      </c>
      <c r="F2032" t="s">
        <v>138</v>
      </c>
      <c r="G2032" s="12" t="s">
        <v>101</v>
      </c>
      <c r="H2032" t="s">
        <v>7353</v>
      </c>
      <c r="I2032" t="s">
        <v>9037</v>
      </c>
      <c r="J2032" t="s">
        <v>10220</v>
      </c>
      <c r="K2032" s="29" t="str">
        <f t="shared" si="266"/>
        <v>&lt;ul&gt;
&lt;li&gt;100% Egyptian cotton, 600 Thread count
&lt;li&gt;Luxury 4-PC Egyptian Cotton Down Alternative comforter set
&lt;li&gt;
&lt;li&gt;
&lt;li&gt;
&lt;ul&gt;</v>
      </c>
      <c r="L2032" s="12" t="str">
        <f t="shared" si="263"/>
        <v xml:space="preserve">100% Egyptian cotton, 600 Thread count
Luxury 4-PC Egyptian Cotton Down Alternative comforter set
</v>
      </c>
      <c r="M2032" t="s">
        <v>10154</v>
      </c>
      <c r="N2032"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2"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2" t="s">
        <v>10155</v>
      </c>
      <c r="Q2032" t="s">
        <v>10156</v>
      </c>
      <c r="U2032" t="s">
        <v>10219</v>
      </c>
      <c r="V2032" t="s">
        <v>10219</v>
      </c>
      <c r="W2032" s="20" t="s">
        <v>10221</v>
      </c>
      <c r="X2032" s="20" t="s">
        <v>10221</v>
      </c>
      <c r="Y2032" t="s">
        <v>9964</v>
      </c>
      <c r="Z2032" t="s">
        <v>9965</v>
      </c>
      <c r="AA2032" t="s">
        <v>113</v>
      </c>
      <c r="AB2032" s="12" t="s">
        <v>114</v>
      </c>
      <c r="AC2032" t="str">
        <f t="shared" si="268"/>
        <v>231.99</v>
      </c>
      <c r="AD2032" s="13" t="s">
        <v>10163</v>
      </c>
      <c r="AE2032" s="93">
        <f t="shared" si="269"/>
        <v>166.99</v>
      </c>
      <c r="AG2032">
        <v>5</v>
      </c>
      <c r="AI2032" t="s">
        <v>113</v>
      </c>
      <c r="AJ2032" s="11" t="s">
        <v>116</v>
      </c>
      <c r="AK2032" t="s">
        <v>9976</v>
      </c>
      <c r="AL2032" t="s">
        <v>9367</v>
      </c>
      <c r="AM2032" t="s">
        <v>9368</v>
      </c>
      <c r="AN2032" t="s">
        <v>9369</v>
      </c>
      <c r="AO2032" t="s">
        <v>9370</v>
      </c>
      <c r="AS2032"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32" t="s">
        <v>122</v>
      </c>
      <c r="AU2032" s="11" t="s">
        <v>122</v>
      </c>
      <c r="AV2032" t="s">
        <v>2500</v>
      </c>
      <c r="AW2032" t="s">
        <v>123</v>
      </c>
      <c r="BI2032">
        <v>2</v>
      </c>
      <c r="BN2032" t="s">
        <v>10222</v>
      </c>
      <c r="BO2032" t="s">
        <v>10223</v>
      </c>
      <c r="CB2032" t="s">
        <v>133</v>
      </c>
      <c r="CC2032" t="s">
        <v>134</v>
      </c>
      <c r="CD2032">
        <v>1</v>
      </c>
      <c r="CE2032">
        <v>4</v>
      </c>
      <c r="CG2032" t="s">
        <v>135</v>
      </c>
    </row>
    <row r="2033" spans="1:85" x14ac:dyDescent="0.3">
      <c r="A2033" s="39">
        <v>7032</v>
      </c>
      <c r="B2033" t="s">
        <v>98</v>
      </c>
      <c r="C2033" t="s">
        <v>10224</v>
      </c>
      <c r="D2033" t="s">
        <v>137</v>
      </c>
      <c r="E2033" t="s">
        <v>10152</v>
      </c>
      <c r="F2033" t="s">
        <v>138</v>
      </c>
      <c r="G2033" s="12" t="s">
        <v>101</v>
      </c>
      <c r="H2033" t="s">
        <v>7353</v>
      </c>
      <c r="I2033" t="s">
        <v>8369</v>
      </c>
      <c r="J2033" t="s">
        <v>10225</v>
      </c>
      <c r="K2033" s="29" t="str">
        <f t="shared" si="266"/>
        <v>&lt;ul&gt;
&lt;li&gt;100% Egyptian cotton, 600 Thread count
&lt;li&gt;Luxury 4-PC Egyptian Cotton Down Alternative comforter set
&lt;li&gt;
&lt;li&gt;
&lt;li&gt;
&lt;ul&gt;</v>
      </c>
      <c r="L2033" s="12" t="str">
        <f t="shared" si="263"/>
        <v xml:space="preserve">100% Egyptian cotton, 600 Thread count
Luxury 4-PC Egyptian Cotton Down Alternative comforter set
</v>
      </c>
      <c r="M2033" t="s">
        <v>10154</v>
      </c>
      <c r="N2033"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3"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3" t="s">
        <v>10155</v>
      </c>
      <c r="Q2033" t="s">
        <v>10156</v>
      </c>
      <c r="U2033" t="s">
        <v>10224</v>
      </c>
      <c r="V2033" t="s">
        <v>10224</v>
      </c>
      <c r="W2033" s="20" t="s">
        <v>10226</v>
      </c>
      <c r="X2033" s="20" t="s">
        <v>10226</v>
      </c>
      <c r="Y2033" t="s">
        <v>9964</v>
      </c>
      <c r="Z2033" t="s">
        <v>9965</v>
      </c>
      <c r="AA2033" t="s">
        <v>113</v>
      </c>
      <c r="AB2033" s="12" t="s">
        <v>114</v>
      </c>
      <c r="AC2033" t="str">
        <f t="shared" si="268"/>
        <v>231.99</v>
      </c>
      <c r="AD2033" s="13" t="s">
        <v>10163</v>
      </c>
      <c r="AE2033" s="93">
        <f t="shared" si="269"/>
        <v>166.99</v>
      </c>
      <c r="AG2033">
        <v>5</v>
      </c>
      <c r="AI2033" t="s">
        <v>113</v>
      </c>
      <c r="AJ2033" s="11" t="s">
        <v>116</v>
      </c>
      <c r="AK2033" t="s">
        <v>9984</v>
      </c>
      <c r="AL2033" t="s">
        <v>9383</v>
      </c>
      <c r="AM2033" t="s">
        <v>9384</v>
      </c>
      <c r="AN2033" t="s">
        <v>9385</v>
      </c>
      <c r="AO2033" t="s">
        <v>9386</v>
      </c>
      <c r="AS2033"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33" t="s">
        <v>122</v>
      </c>
      <c r="AU2033" s="11" t="s">
        <v>122</v>
      </c>
      <c r="AV2033" t="s">
        <v>2500</v>
      </c>
      <c r="AW2033" t="s">
        <v>123</v>
      </c>
      <c r="BI2033">
        <v>2</v>
      </c>
      <c r="BN2033" t="s">
        <v>10227</v>
      </c>
      <c r="BO2033" t="s">
        <v>10228</v>
      </c>
      <c r="CB2033" t="s">
        <v>133</v>
      </c>
      <c r="CC2033" t="s">
        <v>134</v>
      </c>
      <c r="CD2033">
        <v>1</v>
      </c>
      <c r="CE2033">
        <v>4</v>
      </c>
      <c r="CG2033" t="s">
        <v>135</v>
      </c>
    </row>
    <row r="2034" spans="1:85" x14ac:dyDescent="0.3">
      <c r="A2034" s="39">
        <v>7033</v>
      </c>
      <c r="B2034" t="s">
        <v>98</v>
      </c>
      <c r="C2034" t="s">
        <v>10229</v>
      </c>
      <c r="D2034" t="s">
        <v>100</v>
      </c>
      <c r="G2034" s="12"/>
      <c r="J2034" t="s">
        <v>10230</v>
      </c>
      <c r="K2034" s="29" t="str">
        <f t="shared" si="266"/>
        <v>&lt;ul&gt;
&lt;li&gt;100% Egyptian cotton, 600 Thread count
&lt;li&gt;Luxury 4-PC Egyptian Cotton Down Alternative comforter set
&lt;li&gt;
&lt;li&gt;
&lt;li&gt;
&lt;ul&gt;</v>
      </c>
      <c r="L2034" s="12" t="str">
        <f t="shared" si="263"/>
        <v xml:space="preserve">100% Egyptian cotton, 600 Thread count
Luxury 4-PC Egyptian Cotton Down Alternative comforter set
</v>
      </c>
      <c r="M2034" t="s">
        <v>10154</v>
      </c>
      <c r="N2034"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4"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4" t="s">
        <v>10155</v>
      </c>
      <c r="Q2034" t="s">
        <v>10156</v>
      </c>
      <c r="U2034" t="s">
        <v>10229</v>
      </c>
      <c r="V2034" t="s">
        <v>10229</v>
      </c>
      <c r="W2034" s="20" t="s">
        <v>10231</v>
      </c>
      <c r="X2034" s="20" t="s">
        <v>10231</v>
      </c>
      <c r="Y2034" t="s">
        <v>9964</v>
      </c>
      <c r="Z2034" t="s">
        <v>9965</v>
      </c>
      <c r="AA2034" t="s">
        <v>113</v>
      </c>
      <c r="AB2034" s="12" t="s">
        <v>114</v>
      </c>
      <c r="AC2034" t="str">
        <f t="shared" si="268"/>
        <v>0.99</v>
      </c>
      <c r="AE2034" s="93"/>
      <c r="AG2034">
        <v>5</v>
      </c>
      <c r="AI2034" t="s">
        <v>113</v>
      </c>
      <c r="AJ2034" s="11" t="s">
        <v>116</v>
      </c>
      <c r="AK2034" t="s">
        <v>9966</v>
      </c>
      <c r="AL2034" t="s">
        <v>9353</v>
      </c>
      <c r="AM2034" t="s">
        <v>9354</v>
      </c>
      <c r="AN2034" t="s">
        <v>9355</v>
      </c>
      <c r="AO2034" t="s">
        <v>9356</v>
      </c>
      <c r="AS2034"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34" t="s">
        <v>122</v>
      </c>
      <c r="AU2034" s="11" t="s">
        <v>122</v>
      </c>
      <c r="AV2034" t="s">
        <v>2500</v>
      </c>
      <c r="AW2034" t="s">
        <v>123</v>
      </c>
      <c r="BI2034">
        <v>2</v>
      </c>
      <c r="BN2034" t="s">
        <v>10158</v>
      </c>
      <c r="BO2034" t="s">
        <v>10159</v>
      </c>
      <c r="CB2034" t="s">
        <v>133</v>
      </c>
      <c r="CC2034" t="s">
        <v>134</v>
      </c>
      <c r="CD2034">
        <v>1</v>
      </c>
      <c r="CE2034">
        <v>4</v>
      </c>
      <c r="CG2034" t="s">
        <v>135</v>
      </c>
    </row>
    <row r="2035" spans="1:85" x14ac:dyDescent="0.3">
      <c r="A2035" s="39">
        <v>7034</v>
      </c>
      <c r="B2035" t="s">
        <v>98</v>
      </c>
      <c r="C2035" t="s">
        <v>10232</v>
      </c>
      <c r="D2035" t="s">
        <v>137</v>
      </c>
      <c r="E2035" t="s">
        <v>10229</v>
      </c>
      <c r="F2035" t="s">
        <v>138</v>
      </c>
      <c r="G2035" s="12" t="s">
        <v>101</v>
      </c>
      <c r="H2035" t="s">
        <v>10233</v>
      </c>
      <c r="I2035" t="s">
        <v>7311</v>
      </c>
      <c r="J2035" t="s">
        <v>10234</v>
      </c>
      <c r="K2035" s="29" t="str">
        <f t="shared" si="266"/>
        <v>&lt;ul&gt;
&lt;li&gt;100% Egyptian cotton, 600 Thread count
&lt;li&gt;Luxury 4-PC Egyptian Cotton Down Alternative comforter set
&lt;li&gt;
&lt;li&gt;
&lt;li&gt;
&lt;ul&gt;</v>
      </c>
      <c r="L2035" s="12" t="str">
        <f t="shared" si="263"/>
        <v xml:space="preserve">100% Egyptian cotton, 600 Thread count
Luxury 4-PC Egyptian Cotton Down Alternative comforter set
</v>
      </c>
      <c r="M2035" t="s">
        <v>10154</v>
      </c>
      <c r="N2035"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5"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5" t="s">
        <v>10155</v>
      </c>
      <c r="Q2035" t="s">
        <v>10156</v>
      </c>
      <c r="U2035" t="s">
        <v>10232</v>
      </c>
      <c r="V2035" t="s">
        <v>10232</v>
      </c>
      <c r="W2035" s="20" t="s">
        <v>10235</v>
      </c>
      <c r="X2035" s="20" t="s">
        <v>10235</v>
      </c>
      <c r="Y2035" t="s">
        <v>9964</v>
      </c>
      <c r="Z2035" t="s">
        <v>9965</v>
      </c>
      <c r="AA2035" t="s">
        <v>113</v>
      </c>
      <c r="AB2035" s="12" t="s">
        <v>114</v>
      </c>
      <c r="AC2035" t="str">
        <f t="shared" si="268"/>
        <v>231.99</v>
      </c>
      <c r="AD2035" s="13" t="s">
        <v>10163</v>
      </c>
      <c r="AE2035" s="93">
        <f t="shared" ref="AE2035:AE2048" si="270">AD2035+AG2035</f>
        <v>166.99</v>
      </c>
      <c r="AG2035">
        <v>5</v>
      </c>
      <c r="AI2035" t="s">
        <v>113</v>
      </c>
      <c r="AJ2035" s="11" t="s">
        <v>116</v>
      </c>
      <c r="AK2035" t="s">
        <v>9966</v>
      </c>
      <c r="AL2035" t="s">
        <v>9353</v>
      </c>
      <c r="AM2035" t="s">
        <v>9354</v>
      </c>
      <c r="AN2035" t="s">
        <v>9355</v>
      </c>
      <c r="AO2035" t="s">
        <v>9356</v>
      </c>
      <c r="AS2035"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35" t="s">
        <v>122</v>
      </c>
      <c r="AU2035" s="11" t="s">
        <v>122</v>
      </c>
      <c r="AV2035" t="s">
        <v>2500</v>
      </c>
      <c r="AW2035" t="s">
        <v>123</v>
      </c>
      <c r="BI2035">
        <v>2</v>
      </c>
      <c r="BN2035" t="s">
        <v>10158</v>
      </c>
      <c r="BO2035" t="s">
        <v>10159</v>
      </c>
      <c r="CB2035" t="s">
        <v>133</v>
      </c>
      <c r="CC2035" t="s">
        <v>134</v>
      </c>
      <c r="CD2035">
        <v>1</v>
      </c>
      <c r="CE2035">
        <v>4</v>
      </c>
      <c r="CG2035" t="s">
        <v>135</v>
      </c>
    </row>
    <row r="2036" spans="1:85" x14ac:dyDescent="0.3">
      <c r="A2036" s="39">
        <v>7035</v>
      </c>
      <c r="B2036" t="s">
        <v>98</v>
      </c>
      <c r="C2036" t="s">
        <v>10236</v>
      </c>
      <c r="D2036" t="s">
        <v>137</v>
      </c>
      <c r="E2036" t="s">
        <v>10229</v>
      </c>
      <c r="F2036" t="s">
        <v>138</v>
      </c>
      <c r="G2036" s="12" t="s">
        <v>101</v>
      </c>
      <c r="H2036" t="s">
        <v>10233</v>
      </c>
      <c r="I2036" t="s">
        <v>8249</v>
      </c>
      <c r="J2036" t="s">
        <v>10237</v>
      </c>
      <c r="K2036" s="29" t="str">
        <f t="shared" si="266"/>
        <v>&lt;ul&gt;
&lt;li&gt;100% Egyptian cotton, 600 Thread count
&lt;li&gt;Luxury 4-PC Egyptian Cotton Down Alternative comforter set
&lt;li&gt;
&lt;li&gt;
&lt;li&gt;
&lt;ul&gt;</v>
      </c>
      <c r="L2036" s="12" t="str">
        <f t="shared" si="263"/>
        <v xml:space="preserve">100% Egyptian cotton, 600 Thread count
Luxury 4-PC Egyptian Cotton Down Alternative comforter set
</v>
      </c>
      <c r="M2036" t="s">
        <v>10154</v>
      </c>
      <c r="N2036"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6"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6" t="s">
        <v>10155</v>
      </c>
      <c r="Q2036" t="s">
        <v>10156</v>
      </c>
      <c r="U2036" t="s">
        <v>10236</v>
      </c>
      <c r="V2036" t="s">
        <v>10236</v>
      </c>
      <c r="W2036" s="20" t="s">
        <v>10238</v>
      </c>
      <c r="X2036" s="20" t="s">
        <v>10238</v>
      </c>
      <c r="Y2036" t="s">
        <v>9964</v>
      </c>
      <c r="Z2036" t="s">
        <v>9965</v>
      </c>
      <c r="AA2036" t="s">
        <v>113</v>
      </c>
      <c r="AB2036" s="12" t="s">
        <v>114</v>
      </c>
      <c r="AC2036" t="str">
        <f t="shared" si="268"/>
        <v>231.99</v>
      </c>
      <c r="AD2036" s="13" t="s">
        <v>10163</v>
      </c>
      <c r="AE2036" s="93">
        <f t="shared" si="270"/>
        <v>166.99</v>
      </c>
      <c r="AG2036">
        <v>5</v>
      </c>
      <c r="AI2036" t="s">
        <v>113</v>
      </c>
      <c r="AJ2036" s="11" t="s">
        <v>116</v>
      </c>
      <c r="AK2036" t="s">
        <v>9976</v>
      </c>
      <c r="AL2036" t="s">
        <v>9367</v>
      </c>
      <c r="AM2036" t="s">
        <v>9368</v>
      </c>
      <c r="AN2036" t="s">
        <v>9369</v>
      </c>
      <c r="AO2036" t="s">
        <v>9370</v>
      </c>
      <c r="AS2036"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36" t="s">
        <v>122</v>
      </c>
      <c r="AU2036" s="11" t="s">
        <v>122</v>
      </c>
      <c r="AV2036" t="s">
        <v>2500</v>
      </c>
      <c r="AW2036" t="s">
        <v>123</v>
      </c>
      <c r="BI2036">
        <v>2</v>
      </c>
      <c r="BN2036" t="s">
        <v>10167</v>
      </c>
      <c r="BO2036" t="s">
        <v>10168</v>
      </c>
      <c r="CB2036" t="s">
        <v>133</v>
      </c>
      <c r="CC2036" t="s">
        <v>134</v>
      </c>
      <c r="CD2036">
        <v>1</v>
      </c>
      <c r="CE2036">
        <v>4</v>
      </c>
      <c r="CG2036" t="s">
        <v>135</v>
      </c>
    </row>
    <row r="2037" spans="1:85" x14ac:dyDescent="0.3">
      <c r="A2037" s="39">
        <v>7036</v>
      </c>
      <c r="B2037" t="s">
        <v>98</v>
      </c>
      <c r="C2037" t="s">
        <v>10239</v>
      </c>
      <c r="D2037" t="s">
        <v>137</v>
      </c>
      <c r="E2037" t="s">
        <v>10229</v>
      </c>
      <c r="F2037" t="s">
        <v>138</v>
      </c>
      <c r="G2037" s="12" t="s">
        <v>101</v>
      </c>
      <c r="H2037" t="s">
        <v>10233</v>
      </c>
      <c r="I2037" t="s">
        <v>8300</v>
      </c>
      <c r="J2037" t="s">
        <v>10240</v>
      </c>
      <c r="K2037" s="29" t="str">
        <f t="shared" si="266"/>
        <v>&lt;ul&gt;
&lt;li&gt;100% Egyptian cotton, 600 Thread count
&lt;li&gt;Luxury 4-PC Egyptian Cotton Down Alternative comforter set
&lt;li&gt;
&lt;li&gt;
&lt;li&gt;
&lt;ul&gt;</v>
      </c>
      <c r="L2037" s="12" t="str">
        <f t="shared" si="263"/>
        <v xml:space="preserve">100% Egyptian cotton, 600 Thread count
Luxury 4-PC Egyptian Cotton Down Alternative comforter set
</v>
      </c>
      <c r="M2037" t="s">
        <v>10154</v>
      </c>
      <c r="N2037"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7"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7" t="s">
        <v>10155</v>
      </c>
      <c r="Q2037" t="s">
        <v>10156</v>
      </c>
      <c r="U2037" t="s">
        <v>10239</v>
      </c>
      <c r="V2037" t="s">
        <v>10239</v>
      </c>
      <c r="W2037" s="20" t="s">
        <v>10241</v>
      </c>
      <c r="X2037" s="20" t="s">
        <v>10241</v>
      </c>
      <c r="Y2037" t="s">
        <v>9964</v>
      </c>
      <c r="Z2037" t="s">
        <v>9965</v>
      </c>
      <c r="AA2037" t="s">
        <v>113</v>
      </c>
      <c r="AB2037" s="12" t="s">
        <v>114</v>
      </c>
      <c r="AC2037" t="str">
        <f t="shared" si="268"/>
        <v>231.99</v>
      </c>
      <c r="AD2037" s="13" t="s">
        <v>10163</v>
      </c>
      <c r="AE2037" s="93">
        <f t="shared" si="270"/>
        <v>166.99</v>
      </c>
      <c r="AG2037">
        <v>5</v>
      </c>
      <c r="AI2037" t="s">
        <v>113</v>
      </c>
      <c r="AJ2037" s="11" t="s">
        <v>116</v>
      </c>
      <c r="AK2037" t="s">
        <v>9966</v>
      </c>
      <c r="AL2037" t="s">
        <v>9353</v>
      </c>
      <c r="AM2037" t="s">
        <v>9354</v>
      </c>
      <c r="AN2037" t="s">
        <v>9355</v>
      </c>
      <c r="AO2037" t="s">
        <v>9356</v>
      </c>
      <c r="AS2037"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37" t="s">
        <v>122</v>
      </c>
      <c r="AU2037" s="11" t="s">
        <v>122</v>
      </c>
      <c r="AV2037" t="s">
        <v>2500</v>
      </c>
      <c r="AW2037" t="s">
        <v>123</v>
      </c>
      <c r="BI2037">
        <v>2</v>
      </c>
      <c r="BN2037" t="s">
        <v>10172</v>
      </c>
      <c r="BO2037" t="s">
        <v>10173</v>
      </c>
      <c r="CB2037" t="s">
        <v>133</v>
      </c>
      <c r="CC2037" t="s">
        <v>134</v>
      </c>
      <c r="CD2037">
        <v>1</v>
      </c>
      <c r="CE2037">
        <v>4</v>
      </c>
      <c r="CG2037" t="s">
        <v>135</v>
      </c>
    </row>
    <row r="2038" spans="1:85" x14ac:dyDescent="0.3">
      <c r="A2038" s="39">
        <v>7037</v>
      </c>
      <c r="B2038" t="s">
        <v>98</v>
      </c>
      <c r="C2038" t="s">
        <v>10242</v>
      </c>
      <c r="D2038" t="s">
        <v>137</v>
      </c>
      <c r="E2038" t="s">
        <v>10229</v>
      </c>
      <c r="F2038" t="s">
        <v>138</v>
      </c>
      <c r="G2038" s="12" t="s">
        <v>101</v>
      </c>
      <c r="H2038" t="s">
        <v>10233</v>
      </c>
      <c r="I2038" t="s">
        <v>8258</v>
      </c>
      <c r="J2038" t="s">
        <v>10243</v>
      </c>
      <c r="K2038" s="29" t="str">
        <f t="shared" si="266"/>
        <v>&lt;ul&gt;
&lt;li&gt;100% Egyptian cotton, 600 Thread count
&lt;li&gt;Luxury 4-PC Egyptian Cotton Down Alternative comforter set
&lt;li&gt;
&lt;li&gt;
&lt;li&gt;
&lt;ul&gt;</v>
      </c>
      <c r="L2038" s="12" t="str">
        <f t="shared" si="263"/>
        <v xml:space="preserve">100% Egyptian cotton, 600 Thread count
Luxury 4-PC Egyptian Cotton Down Alternative comforter set
</v>
      </c>
      <c r="M2038" t="s">
        <v>10154</v>
      </c>
      <c r="N2038"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8"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8" t="s">
        <v>10155</v>
      </c>
      <c r="Q2038" t="s">
        <v>10156</v>
      </c>
      <c r="U2038" t="s">
        <v>10242</v>
      </c>
      <c r="V2038" t="s">
        <v>10242</v>
      </c>
      <c r="W2038" s="20" t="s">
        <v>10244</v>
      </c>
      <c r="X2038" s="20" t="s">
        <v>10244</v>
      </c>
      <c r="Y2038" t="s">
        <v>9964</v>
      </c>
      <c r="Z2038" t="s">
        <v>9965</v>
      </c>
      <c r="AA2038" t="s">
        <v>113</v>
      </c>
      <c r="AB2038" s="12" t="s">
        <v>114</v>
      </c>
      <c r="AC2038" t="str">
        <f t="shared" si="268"/>
        <v>231.99</v>
      </c>
      <c r="AD2038" s="13" t="s">
        <v>10163</v>
      </c>
      <c r="AE2038" s="93">
        <f t="shared" si="270"/>
        <v>166.99</v>
      </c>
      <c r="AG2038">
        <v>5</v>
      </c>
      <c r="AI2038" t="s">
        <v>113</v>
      </c>
      <c r="AJ2038" s="11" t="s">
        <v>116</v>
      </c>
      <c r="AK2038" t="s">
        <v>9976</v>
      </c>
      <c r="AL2038" t="s">
        <v>9367</v>
      </c>
      <c r="AM2038" t="s">
        <v>9368</v>
      </c>
      <c r="AN2038" t="s">
        <v>9369</v>
      </c>
      <c r="AO2038" t="s">
        <v>9370</v>
      </c>
      <c r="AS2038"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38" t="s">
        <v>122</v>
      </c>
      <c r="AU2038" s="11" t="s">
        <v>122</v>
      </c>
      <c r="AV2038" t="s">
        <v>2500</v>
      </c>
      <c r="AW2038" t="s">
        <v>123</v>
      </c>
      <c r="BI2038">
        <v>2</v>
      </c>
      <c r="BN2038" t="s">
        <v>10177</v>
      </c>
      <c r="BO2038" t="s">
        <v>10178</v>
      </c>
      <c r="CB2038" t="s">
        <v>133</v>
      </c>
      <c r="CC2038" t="s">
        <v>134</v>
      </c>
      <c r="CD2038">
        <v>1</v>
      </c>
      <c r="CE2038">
        <v>4</v>
      </c>
      <c r="CG2038" t="s">
        <v>135</v>
      </c>
    </row>
    <row r="2039" spans="1:85" x14ac:dyDescent="0.3">
      <c r="A2039" s="39">
        <v>7038</v>
      </c>
      <c r="B2039" t="s">
        <v>98</v>
      </c>
      <c r="C2039" t="s">
        <v>10245</v>
      </c>
      <c r="D2039" t="s">
        <v>137</v>
      </c>
      <c r="E2039" t="s">
        <v>10229</v>
      </c>
      <c r="F2039" t="s">
        <v>138</v>
      </c>
      <c r="G2039" s="12" t="s">
        <v>101</v>
      </c>
      <c r="H2039" t="s">
        <v>10233</v>
      </c>
      <c r="I2039" t="s">
        <v>7884</v>
      </c>
      <c r="J2039" t="s">
        <v>10246</v>
      </c>
      <c r="K2039" s="29" t="str">
        <f t="shared" si="266"/>
        <v>&lt;ul&gt;
&lt;li&gt;100% Egyptian cotton, 600 Thread count
&lt;li&gt;Luxury 4-PC Egyptian Cotton Down Alternative comforter set
&lt;li&gt;
&lt;li&gt;
&lt;li&gt;
&lt;ul&gt;</v>
      </c>
      <c r="L2039" s="12" t="str">
        <f t="shared" si="263"/>
        <v xml:space="preserve">100% Egyptian cotton, 600 Thread count
Luxury 4-PC Egyptian Cotton Down Alternative comforter set
</v>
      </c>
      <c r="M2039" t="s">
        <v>10154</v>
      </c>
      <c r="N2039"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39"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39" t="s">
        <v>10155</v>
      </c>
      <c r="Q2039" t="s">
        <v>10156</v>
      </c>
      <c r="U2039" t="s">
        <v>10245</v>
      </c>
      <c r="V2039" t="s">
        <v>10245</v>
      </c>
      <c r="W2039" s="20" t="s">
        <v>10247</v>
      </c>
      <c r="X2039" s="20" t="s">
        <v>10247</v>
      </c>
      <c r="Y2039" t="s">
        <v>9964</v>
      </c>
      <c r="Z2039" t="s">
        <v>9965</v>
      </c>
      <c r="AA2039" t="s">
        <v>113</v>
      </c>
      <c r="AB2039" s="12" t="s">
        <v>114</v>
      </c>
      <c r="AC2039" t="str">
        <f t="shared" si="268"/>
        <v>231.99</v>
      </c>
      <c r="AD2039" s="13" t="s">
        <v>10163</v>
      </c>
      <c r="AE2039" s="93">
        <f t="shared" si="270"/>
        <v>166.99</v>
      </c>
      <c r="AG2039">
        <v>5</v>
      </c>
      <c r="AI2039" t="s">
        <v>113</v>
      </c>
      <c r="AJ2039" s="11" t="s">
        <v>116</v>
      </c>
      <c r="AK2039" t="s">
        <v>9984</v>
      </c>
      <c r="AL2039" t="s">
        <v>9383</v>
      </c>
      <c r="AM2039" t="s">
        <v>9384</v>
      </c>
      <c r="AN2039" t="s">
        <v>9385</v>
      </c>
      <c r="AO2039" t="s">
        <v>9386</v>
      </c>
      <c r="AS2039"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39" t="s">
        <v>122</v>
      </c>
      <c r="AU2039" s="11" t="s">
        <v>122</v>
      </c>
      <c r="AV2039" t="s">
        <v>2500</v>
      </c>
      <c r="AW2039" t="s">
        <v>123</v>
      </c>
      <c r="BI2039">
        <v>2</v>
      </c>
      <c r="BN2039" t="s">
        <v>10182</v>
      </c>
      <c r="BO2039" t="s">
        <v>10183</v>
      </c>
      <c r="CB2039" t="s">
        <v>133</v>
      </c>
      <c r="CC2039" t="s">
        <v>134</v>
      </c>
      <c r="CD2039">
        <v>1</v>
      </c>
      <c r="CE2039">
        <v>4</v>
      </c>
      <c r="CG2039" t="s">
        <v>135</v>
      </c>
    </row>
    <row r="2040" spans="1:85" x14ac:dyDescent="0.3">
      <c r="A2040" s="39">
        <v>7039</v>
      </c>
      <c r="B2040" t="s">
        <v>98</v>
      </c>
      <c r="C2040" t="s">
        <v>10248</v>
      </c>
      <c r="D2040" t="s">
        <v>137</v>
      </c>
      <c r="E2040" t="s">
        <v>10229</v>
      </c>
      <c r="F2040" t="s">
        <v>138</v>
      </c>
      <c r="G2040" s="12" t="s">
        <v>101</v>
      </c>
      <c r="H2040" t="s">
        <v>10233</v>
      </c>
      <c r="I2040" t="s">
        <v>8355</v>
      </c>
      <c r="J2040" t="s">
        <v>10249</v>
      </c>
      <c r="K2040" s="29" t="str">
        <f t="shared" si="266"/>
        <v>&lt;ul&gt;
&lt;li&gt;100% Egyptian cotton, 600 Thread count
&lt;li&gt;Luxury 4-PC Egyptian Cotton Down Alternative comforter set
&lt;li&gt;
&lt;li&gt;
&lt;li&gt;
&lt;ul&gt;</v>
      </c>
      <c r="L2040" s="12" t="str">
        <f t="shared" si="263"/>
        <v xml:space="preserve">100% Egyptian cotton, 600 Thread count
Luxury 4-PC Egyptian Cotton Down Alternative comforter set
</v>
      </c>
      <c r="M2040" t="s">
        <v>10154</v>
      </c>
      <c r="N2040"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0"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0" t="s">
        <v>10155</v>
      </c>
      <c r="Q2040" t="s">
        <v>10156</v>
      </c>
      <c r="U2040" t="s">
        <v>10248</v>
      </c>
      <c r="V2040" t="s">
        <v>10248</v>
      </c>
      <c r="W2040" s="20" t="s">
        <v>10250</v>
      </c>
      <c r="X2040" s="20" t="s">
        <v>10250</v>
      </c>
      <c r="Y2040" t="s">
        <v>9964</v>
      </c>
      <c r="Z2040" t="s">
        <v>9965</v>
      </c>
      <c r="AA2040" t="s">
        <v>113</v>
      </c>
      <c r="AB2040" s="12" t="s">
        <v>114</v>
      </c>
      <c r="AC2040" t="str">
        <f t="shared" si="268"/>
        <v>231.99</v>
      </c>
      <c r="AD2040" s="13" t="s">
        <v>10163</v>
      </c>
      <c r="AE2040" s="93">
        <f t="shared" si="270"/>
        <v>166.99</v>
      </c>
      <c r="AG2040">
        <v>5</v>
      </c>
      <c r="AI2040" t="s">
        <v>113</v>
      </c>
      <c r="AJ2040" s="11" t="s">
        <v>116</v>
      </c>
      <c r="AK2040" t="s">
        <v>9966</v>
      </c>
      <c r="AL2040" t="s">
        <v>9353</v>
      </c>
      <c r="AM2040" t="s">
        <v>9354</v>
      </c>
      <c r="AN2040" t="s">
        <v>9355</v>
      </c>
      <c r="AO2040" t="s">
        <v>9356</v>
      </c>
      <c r="AS2040"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40" t="s">
        <v>122</v>
      </c>
      <c r="AU2040" s="11" t="s">
        <v>122</v>
      </c>
      <c r="AV2040" t="s">
        <v>2500</v>
      </c>
      <c r="AW2040" t="s">
        <v>123</v>
      </c>
      <c r="BI2040">
        <v>2</v>
      </c>
      <c r="BN2040" t="s">
        <v>10187</v>
      </c>
      <c r="BO2040" t="s">
        <v>10188</v>
      </c>
      <c r="CB2040" t="s">
        <v>133</v>
      </c>
      <c r="CC2040" t="s">
        <v>134</v>
      </c>
      <c r="CD2040">
        <v>1</v>
      </c>
      <c r="CE2040">
        <v>4</v>
      </c>
      <c r="CG2040" t="s">
        <v>135</v>
      </c>
    </row>
    <row r="2041" spans="1:85" x14ac:dyDescent="0.3">
      <c r="A2041" s="39">
        <v>7040</v>
      </c>
      <c r="B2041" t="s">
        <v>98</v>
      </c>
      <c r="C2041" t="s">
        <v>10251</v>
      </c>
      <c r="D2041" t="s">
        <v>137</v>
      </c>
      <c r="E2041" t="s">
        <v>10229</v>
      </c>
      <c r="F2041" t="s">
        <v>138</v>
      </c>
      <c r="G2041" s="12" t="s">
        <v>101</v>
      </c>
      <c r="H2041" t="s">
        <v>10233</v>
      </c>
      <c r="I2041" t="s">
        <v>527</v>
      </c>
      <c r="J2041" t="s">
        <v>10252</v>
      </c>
      <c r="K2041" s="29" t="str">
        <f t="shared" si="266"/>
        <v>&lt;ul&gt;
&lt;li&gt;100% Egyptian cotton, 600 Thread count
&lt;li&gt;Luxury 4-PC Egyptian Cotton Down Alternative comforter set
&lt;li&gt;
&lt;li&gt;
&lt;li&gt;
&lt;ul&gt;</v>
      </c>
      <c r="L2041" s="12" t="str">
        <f t="shared" si="263"/>
        <v xml:space="preserve">100% Egyptian cotton, 600 Thread count
Luxury 4-PC Egyptian Cotton Down Alternative comforter set
</v>
      </c>
      <c r="M2041" t="s">
        <v>10154</v>
      </c>
      <c r="N2041"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1"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1" t="s">
        <v>10155</v>
      </c>
      <c r="Q2041" t="s">
        <v>10156</v>
      </c>
      <c r="U2041" t="s">
        <v>10251</v>
      </c>
      <c r="V2041" t="s">
        <v>10251</v>
      </c>
      <c r="W2041" s="20" t="s">
        <v>10253</v>
      </c>
      <c r="X2041" s="20" t="s">
        <v>10253</v>
      </c>
      <c r="Y2041" t="s">
        <v>9964</v>
      </c>
      <c r="Z2041" t="s">
        <v>9965</v>
      </c>
      <c r="AA2041" t="s">
        <v>113</v>
      </c>
      <c r="AB2041" s="12" t="s">
        <v>114</v>
      </c>
      <c r="AC2041" t="str">
        <f t="shared" si="268"/>
        <v>231.99</v>
      </c>
      <c r="AD2041" s="13" t="s">
        <v>10163</v>
      </c>
      <c r="AE2041" s="93">
        <f t="shared" si="270"/>
        <v>166.99</v>
      </c>
      <c r="AG2041">
        <v>5</v>
      </c>
      <c r="AI2041" t="s">
        <v>113</v>
      </c>
      <c r="AJ2041" s="11" t="s">
        <v>116</v>
      </c>
      <c r="AK2041" t="s">
        <v>9976</v>
      </c>
      <c r="AL2041" t="s">
        <v>9367</v>
      </c>
      <c r="AM2041" t="s">
        <v>9368</v>
      </c>
      <c r="AN2041" t="s">
        <v>9369</v>
      </c>
      <c r="AO2041" t="s">
        <v>9370</v>
      </c>
      <c r="AS2041"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41" t="s">
        <v>122</v>
      </c>
      <c r="AU2041" s="11" t="s">
        <v>122</v>
      </c>
      <c r="AV2041" t="s">
        <v>2500</v>
      </c>
      <c r="AW2041" t="s">
        <v>123</v>
      </c>
      <c r="BI2041">
        <v>2</v>
      </c>
      <c r="BN2041" t="s">
        <v>10192</v>
      </c>
      <c r="BO2041" t="s">
        <v>10193</v>
      </c>
      <c r="CB2041" t="s">
        <v>133</v>
      </c>
      <c r="CC2041" t="s">
        <v>134</v>
      </c>
      <c r="CD2041">
        <v>1</v>
      </c>
      <c r="CE2041">
        <v>4</v>
      </c>
      <c r="CG2041" t="s">
        <v>135</v>
      </c>
    </row>
    <row r="2042" spans="1:85" x14ac:dyDescent="0.3">
      <c r="A2042" s="39">
        <v>7041</v>
      </c>
      <c r="B2042" t="s">
        <v>98</v>
      </c>
      <c r="C2042" t="s">
        <v>10254</v>
      </c>
      <c r="D2042" t="s">
        <v>137</v>
      </c>
      <c r="E2042" t="s">
        <v>10229</v>
      </c>
      <c r="F2042" t="s">
        <v>138</v>
      </c>
      <c r="G2042" s="12" t="s">
        <v>101</v>
      </c>
      <c r="H2042" t="s">
        <v>10233</v>
      </c>
      <c r="I2042" t="s">
        <v>8288</v>
      </c>
      <c r="J2042" t="s">
        <v>10255</v>
      </c>
      <c r="K2042" s="29" t="str">
        <f t="shared" si="266"/>
        <v>&lt;ul&gt;
&lt;li&gt;100% Egyptian cotton, 600 Thread count
&lt;li&gt;Luxury 4-PC Egyptian Cotton Down Alternative comforter set
&lt;li&gt;
&lt;li&gt;
&lt;li&gt;
&lt;ul&gt;</v>
      </c>
      <c r="L2042" s="12" t="str">
        <f t="shared" si="263"/>
        <v xml:space="preserve">100% Egyptian cotton, 600 Thread count
Luxury 4-PC Egyptian Cotton Down Alternative comforter set
</v>
      </c>
      <c r="M2042" t="s">
        <v>10154</v>
      </c>
      <c r="N2042"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2"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2" t="s">
        <v>10155</v>
      </c>
      <c r="Q2042" t="s">
        <v>10156</v>
      </c>
      <c r="U2042" t="s">
        <v>10254</v>
      </c>
      <c r="V2042" t="s">
        <v>10254</v>
      </c>
      <c r="W2042" s="20" t="s">
        <v>10256</v>
      </c>
      <c r="X2042" s="20" t="s">
        <v>10256</v>
      </c>
      <c r="Y2042" t="s">
        <v>9964</v>
      </c>
      <c r="Z2042" t="s">
        <v>9965</v>
      </c>
      <c r="AA2042" t="s">
        <v>113</v>
      </c>
      <c r="AB2042" s="12" t="s">
        <v>114</v>
      </c>
      <c r="AC2042" t="str">
        <f t="shared" si="268"/>
        <v>231.99</v>
      </c>
      <c r="AD2042" s="13" t="s">
        <v>10163</v>
      </c>
      <c r="AE2042" s="93">
        <f t="shared" si="270"/>
        <v>166.99</v>
      </c>
      <c r="AG2042">
        <v>5</v>
      </c>
      <c r="AI2042" t="s">
        <v>113</v>
      </c>
      <c r="AJ2042" s="11" t="s">
        <v>116</v>
      </c>
      <c r="AK2042" t="s">
        <v>9984</v>
      </c>
      <c r="AL2042" t="s">
        <v>9383</v>
      </c>
      <c r="AM2042" t="s">
        <v>9384</v>
      </c>
      <c r="AN2042" t="s">
        <v>9385</v>
      </c>
      <c r="AO2042" t="s">
        <v>9386</v>
      </c>
      <c r="AS2042"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42" t="s">
        <v>122</v>
      </c>
      <c r="AU2042" s="11" t="s">
        <v>122</v>
      </c>
      <c r="AV2042" t="s">
        <v>2500</v>
      </c>
      <c r="AW2042" t="s">
        <v>123</v>
      </c>
      <c r="BI2042">
        <v>2</v>
      </c>
      <c r="BN2042" t="s">
        <v>10197</v>
      </c>
      <c r="BO2042" t="s">
        <v>10198</v>
      </c>
      <c r="CB2042" t="s">
        <v>133</v>
      </c>
      <c r="CC2042" t="s">
        <v>134</v>
      </c>
      <c r="CD2042">
        <v>1</v>
      </c>
      <c r="CE2042">
        <v>4</v>
      </c>
      <c r="CG2042" t="s">
        <v>135</v>
      </c>
    </row>
    <row r="2043" spans="1:85" x14ac:dyDescent="0.3">
      <c r="A2043" s="39">
        <v>7042</v>
      </c>
      <c r="B2043" t="s">
        <v>98</v>
      </c>
      <c r="C2043" t="s">
        <v>10257</v>
      </c>
      <c r="D2043" t="s">
        <v>137</v>
      </c>
      <c r="E2043" t="s">
        <v>10229</v>
      </c>
      <c r="F2043" t="s">
        <v>138</v>
      </c>
      <c r="G2043" s="12" t="s">
        <v>101</v>
      </c>
      <c r="H2043" t="s">
        <v>10233</v>
      </c>
      <c r="I2043" t="s">
        <v>8373</v>
      </c>
      <c r="J2043" t="s">
        <v>10258</v>
      </c>
      <c r="K2043" s="29" t="str">
        <f t="shared" si="266"/>
        <v>&lt;ul&gt;
&lt;li&gt;100% Egyptian cotton, 600 Thread count
&lt;li&gt;Luxury 4-PC Egyptian Cotton Down Alternative comforter set
&lt;li&gt;
&lt;li&gt;
&lt;li&gt;
&lt;ul&gt;</v>
      </c>
      <c r="L2043" s="12" t="str">
        <f t="shared" si="263"/>
        <v xml:space="preserve">100% Egyptian cotton, 600 Thread count
Luxury 4-PC Egyptian Cotton Down Alternative comforter set
</v>
      </c>
      <c r="M2043" t="s">
        <v>10154</v>
      </c>
      <c r="N2043"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3"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3" t="s">
        <v>10155</v>
      </c>
      <c r="Q2043" t="s">
        <v>10156</v>
      </c>
      <c r="U2043" t="s">
        <v>10257</v>
      </c>
      <c r="V2043" t="s">
        <v>10257</v>
      </c>
      <c r="W2043" s="20" t="s">
        <v>10259</v>
      </c>
      <c r="X2043" s="20" t="s">
        <v>10259</v>
      </c>
      <c r="Y2043" t="s">
        <v>9964</v>
      </c>
      <c r="Z2043" t="s">
        <v>9965</v>
      </c>
      <c r="AA2043" t="s">
        <v>113</v>
      </c>
      <c r="AB2043" s="12" t="s">
        <v>114</v>
      </c>
      <c r="AC2043" t="str">
        <f t="shared" si="268"/>
        <v>231.99</v>
      </c>
      <c r="AD2043" s="13" t="s">
        <v>10163</v>
      </c>
      <c r="AE2043" s="93">
        <f t="shared" si="270"/>
        <v>166.99</v>
      </c>
      <c r="AG2043">
        <v>5</v>
      </c>
      <c r="AI2043" t="s">
        <v>113</v>
      </c>
      <c r="AJ2043" s="11" t="s">
        <v>116</v>
      </c>
      <c r="AK2043" t="s">
        <v>9966</v>
      </c>
      <c r="AL2043" t="s">
        <v>9353</v>
      </c>
      <c r="AM2043" t="s">
        <v>9354</v>
      </c>
      <c r="AN2043" t="s">
        <v>9355</v>
      </c>
      <c r="AO2043" t="s">
        <v>9356</v>
      </c>
      <c r="AS2043"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43" t="s">
        <v>122</v>
      </c>
      <c r="AU2043" s="11" t="s">
        <v>122</v>
      </c>
      <c r="AV2043" t="s">
        <v>2500</v>
      </c>
      <c r="AW2043" t="s">
        <v>123</v>
      </c>
      <c r="BI2043">
        <v>2</v>
      </c>
      <c r="BN2043" t="s">
        <v>10202</v>
      </c>
      <c r="BO2043" t="s">
        <v>10203</v>
      </c>
      <c r="CB2043" t="s">
        <v>133</v>
      </c>
      <c r="CC2043" t="s">
        <v>134</v>
      </c>
      <c r="CD2043">
        <v>1</v>
      </c>
      <c r="CE2043">
        <v>4</v>
      </c>
      <c r="CG2043" t="s">
        <v>135</v>
      </c>
    </row>
    <row r="2044" spans="1:85" x14ac:dyDescent="0.3">
      <c r="A2044" s="39">
        <v>7043</v>
      </c>
      <c r="B2044" t="s">
        <v>98</v>
      </c>
      <c r="C2044" t="s">
        <v>10260</v>
      </c>
      <c r="D2044" t="s">
        <v>137</v>
      </c>
      <c r="E2044" t="s">
        <v>10229</v>
      </c>
      <c r="F2044" t="s">
        <v>138</v>
      </c>
      <c r="G2044" s="12" t="s">
        <v>101</v>
      </c>
      <c r="H2044" t="s">
        <v>10233</v>
      </c>
      <c r="I2044" t="s">
        <v>8347</v>
      </c>
      <c r="J2044" t="s">
        <v>10261</v>
      </c>
      <c r="K2044" s="29" t="str">
        <f t="shared" si="266"/>
        <v>&lt;ul&gt;
&lt;li&gt;100% Egyptian cotton, 600 Thread count
&lt;li&gt;Luxury 4-PC Egyptian Cotton Down Alternative comforter set
&lt;li&gt;
&lt;li&gt;
&lt;li&gt;
&lt;ul&gt;</v>
      </c>
      <c r="L2044" s="12" t="str">
        <f t="shared" si="263"/>
        <v xml:space="preserve">100% Egyptian cotton, 600 Thread count
Luxury 4-PC Egyptian Cotton Down Alternative comforter set
</v>
      </c>
      <c r="M2044" t="s">
        <v>10154</v>
      </c>
      <c r="N2044"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4"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4" t="s">
        <v>10155</v>
      </c>
      <c r="Q2044" t="s">
        <v>10156</v>
      </c>
      <c r="U2044" t="s">
        <v>10260</v>
      </c>
      <c r="V2044" t="s">
        <v>10260</v>
      </c>
      <c r="W2044" s="20" t="s">
        <v>10262</v>
      </c>
      <c r="X2044" s="20" t="s">
        <v>10262</v>
      </c>
      <c r="Y2044" t="s">
        <v>9964</v>
      </c>
      <c r="Z2044" t="s">
        <v>9965</v>
      </c>
      <c r="AA2044" t="s">
        <v>113</v>
      </c>
      <c r="AB2044" s="12" t="s">
        <v>114</v>
      </c>
      <c r="AC2044" t="str">
        <f t="shared" si="268"/>
        <v>231.99</v>
      </c>
      <c r="AD2044" s="13" t="s">
        <v>10163</v>
      </c>
      <c r="AE2044" s="93">
        <f t="shared" si="270"/>
        <v>166.99</v>
      </c>
      <c r="AG2044">
        <v>5</v>
      </c>
      <c r="AI2044" t="s">
        <v>113</v>
      </c>
      <c r="AJ2044" s="11" t="s">
        <v>116</v>
      </c>
      <c r="AK2044" t="s">
        <v>9976</v>
      </c>
      <c r="AL2044" t="s">
        <v>9367</v>
      </c>
      <c r="AM2044" t="s">
        <v>9368</v>
      </c>
      <c r="AN2044" t="s">
        <v>9369</v>
      </c>
      <c r="AO2044" t="s">
        <v>9370</v>
      </c>
      <c r="AS2044"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44" t="s">
        <v>122</v>
      </c>
      <c r="AU2044" s="11" t="s">
        <v>122</v>
      </c>
      <c r="AV2044" t="s">
        <v>2500</v>
      </c>
      <c r="AW2044" t="s">
        <v>123</v>
      </c>
      <c r="BI2044">
        <v>2</v>
      </c>
      <c r="BN2044" t="s">
        <v>10207</v>
      </c>
      <c r="BO2044" t="s">
        <v>10208</v>
      </c>
      <c r="CB2044" t="s">
        <v>133</v>
      </c>
      <c r="CC2044" t="s">
        <v>134</v>
      </c>
      <c r="CD2044">
        <v>1</v>
      </c>
      <c r="CE2044">
        <v>4</v>
      </c>
      <c r="CG2044" t="s">
        <v>135</v>
      </c>
    </row>
    <row r="2045" spans="1:85" x14ac:dyDescent="0.3">
      <c r="A2045" s="39">
        <v>7044</v>
      </c>
      <c r="B2045" t="s">
        <v>98</v>
      </c>
      <c r="C2045" t="s">
        <v>10263</v>
      </c>
      <c r="D2045" t="s">
        <v>137</v>
      </c>
      <c r="E2045" t="s">
        <v>10229</v>
      </c>
      <c r="F2045" t="s">
        <v>138</v>
      </c>
      <c r="G2045" s="12" t="s">
        <v>101</v>
      </c>
      <c r="H2045" t="s">
        <v>10233</v>
      </c>
      <c r="I2045" t="s">
        <v>8351</v>
      </c>
      <c r="J2045" t="s">
        <v>10264</v>
      </c>
      <c r="K2045" s="29" t="str">
        <f t="shared" si="266"/>
        <v>&lt;ul&gt;
&lt;li&gt;100% Egyptian cotton, 600 Thread count
&lt;li&gt;Luxury 4-PC Egyptian Cotton Down Alternative comforter set
&lt;li&gt;
&lt;li&gt;
&lt;li&gt;
&lt;ul&gt;</v>
      </c>
      <c r="L2045" s="12" t="str">
        <f t="shared" si="263"/>
        <v xml:space="preserve">100% Egyptian cotton, 600 Thread count
Luxury 4-PC Egyptian Cotton Down Alternative comforter set
</v>
      </c>
      <c r="M2045" t="s">
        <v>10154</v>
      </c>
      <c r="N2045"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5"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5" t="s">
        <v>10155</v>
      </c>
      <c r="Q2045" t="s">
        <v>10156</v>
      </c>
      <c r="U2045" t="s">
        <v>10263</v>
      </c>
      <c r="V2045" t="s">
        <v>10263</v>
      </c>
      <c r="W2045" s="20" t="s">
        <v>10265</v>
      </c>
      <c r="X2045" s="20" t="s">
        <v>10265</v>
      </c>
      <c r="Y2045" t="s">
        <v>9964</v>
      </c>
      <c r="Z2045" t="s">
        <v>9965</v>
      </c>
      <c r="AA2045" t="s">
        <v>113</v>
      </c>
      <c r="AB2045" s="12" t="s">
        <v>114</v>
      </c>
      <c r="AC2045" t="str">
        <f t="shared" si="268"/>
        <v>231.99</v>
      </c>
      <c r="AD2045" s="13" t="s">
        <v>10163</v>
      </c>
      <c r="AE2045" s="93">
        <f t="shared" si="270"/>
        <v>166.99</v>
      </c>
      <c r="AG2045">
        <v>5</v>
      </c>
      <c r="AI2045" t="s">
        <v>113</v>
      </c>
      <c r="AJ2045" s="11" t="s">
        <v>116</v>
      </c>
      <c r="AK2045" t="s">
        <v>9984</v>
      </c>
      <c r="AL2045" t="s">
        <v>9383</v>
      </c>
      <c r="AM2045" t="s">
        <v>9384</v>
      </c>
      <c r="AN2045" t="s">
        <v>9385</v>
      </c>
      <c r="AO2045" t="s">
        <v>9386</v>
      </c>
      <c r="AS2045"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45" t="s">
        <v>122</v>
      </c>
      <c r="AU2045" s="11" t="s">
        <v>122</v>
      </c>
      <c r="AV2045" t="s">
        <v>2500</v>
      </c>
      <c r="AW2045" t="s">
        <v>123</v>
      </c>
      <c r="BI2045">
        <v>2</v>
      </c>
      <c r="BN2045" t="s">
        <v>10212</v>
      </c>
      <c r="BO2045" t="s">
        <v>10213</v>
      </c>
      <c r="CB2045" t="s">
        <v>133</v>
      </c>
      <c r="CC2045" t="s">
        <v>134</v>
      </c>
      <c r="CD2045">
        <v>1</v>
      </c>
      <c r="CE2045">
        <v>4</v>
      </c>
      <c r="CG2045" t="s">
        <v>135</v>
      </c>
    </row>
    <row r="2046" spans="1:85" x14ac:dyDescent="0.3">
      <c r="A2046" s="39">
        <v>7045</v>
      </c>
      <c r="B2046" t="s">
        <v>98</v>
      </c>
      <c r="C2046" t="s">
        <v>10266</v>
      </c>
      <c r="D2046" t="s">
        <v>137</v>
      </c>
      <c r="E2046" t="s">
        <v>10229</v>
      </c>
      <c r="F2046" t="s">
        <v>138</v>
      </c>
      <c r="G2046" s="12" t="s">
        <v>101</v>
      </c>
      <c r="H2046" t="s">
        <v>10233</v>
      </c>
      <c r="I2046" t="s">
        <v>8365</v>
      </c>
      <c r="J2046" t="s">
        <v>10267</v>
      </c>
      <c r="K2046" s="29" t="str">
        <f t="shared" si="266"/>
        <v>&lt;ul&gt;
&lt;li&gt;100% Egyptian cotton, 600 Thread count
&lt;li&gt;Luxury 4-PC Egyptian Cotton Down Alternative comforter set
&lt;li&gt;
&lt;li&gt;
&lt;li&gt;
&lt;ul&gt;</v>
      </c>
      <c r="L2046" s="12" t="str">
        <f t="shared" si="263"/>
        <v xml:space="preserve">100% Egyptian cotton, 600 Thread count
Luxury 4-PC Egyptian Cotton Down Alternative comforter set
</v>
      </c>
      <c r="M2046" t="s">
        <v>10154</v>
      </c>
      <c r="N2046"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6"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6" t="s">
        <v>10155</v>
      </c>
      <c r="Q2046" t="s">
        <v>10156</v>
      </c>
      <c r="U2046" t="s">
        <v>10266</v>
      </c>
      <c r="V2046" t="s">
        <v>10266</v>
      </c>
      <c r="W2046" s="20" t="s">
        <v>10268</v>
      </c>
      <c r="X2046" s="20" t="s">
        <v>10268</v>
      </c>
      <c r="Y2046" t="s">
        <v>9964</v>
      </c>
      <c r="Z2046" t="s">
        <v>9965</v>
      </c>
      <c r="AA2046" t="s">
        <v>113</v>
      </c>
      <c r="AB2046" s="12" t="s">
        <v>114</v>
      </c>
      <c r="AC2046" t="str">
        <f t="shared" si="268"/>
        <v>231.99</v>
      </c>
      <c r="AD2046" s="13" t="s">
        <v>10163</v>
      </c>
      <c r="AE2046" s="93">
        <f t="shared" si="270"/>
        <v>166.99</v>
      </c>
      <c r="AG2046">
        <v>5</v>
      </c>
      <c r="AI2046" t="s">
        <v>113</v>
      </c>
      <c r="AJ2046" s="11" t="s">
        <v>116</v>
      </c>
      <c r="AK2046" t="s">
        <v>9966</v>
      </c>
      <c r="AL2046" t="s">
        <v>9353</v>
      </c>
      <c r="AM2046" t="s">
        <v>9354</v>
      </c>
      <c r="AN2046" t="s">
        <v>9355</v>
      </c>
      <c r="AO2046" t="s">
        <v>9356</v>
      </c>
      <c r="AS2046"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46" t="s">
        <v>122</v>
      </c>
      <c r="AU2046" s="11" t="s">
        <v>122</v>
      </c>
      <c r="AV2046" t="s">
        <v>2500</v>
      </c>
      <c r="AW2046" t="s">
        <v>123</v>
      </c>
      <c r="BI2046">
        <v>2</v>
      </c>
      <c r="BN2046" t="s">
        <v>10217</v>
      </c>
      <c r="BO2046" t="s">
        <v>10218</v>
      </c>
      <c r="CB2046" t="s">
        <v>133</v>
      </c>
      <c r="CC2046" t="s">
        <v>134</v>
      </c>
      <c r="CD2046">
        <v>1</v>
      </c>
      <c r="CE2046">
        <v>4</v>
      </c>
      <c r="CG2046" t="s">
        <v>135</v>
      </c>
    </row>
    <row r="2047" spans="1:85" x14ac:dyDescent="0.3">
      <c r="A2047" s="39">
        <v>7046</v>
      </c>
      <c r="B2047" t="s">
        <v>98</v>
      </c>
      <c r="C2047" t="s">
        <v>10269</v>
      </c>
      <c r="D2047" t="s">
        <v>137</v>
      </c>
      <c r="E2047" t="s">
        <v>10229</v>
      </c>
      <c r="F2047" t="s">
        <v>138</v>
      </c>
      <c r="G2047" s="12" t="s">
        <v>101</v>
      </c>
      <c r="H2047" t="s">
        <v>10233</v>
      </c>
      <c r="I2047" t="s">
        <v>9037</v>
      </c>
      <c r="J2047" t="s">
        <v>10270</v>
      </c>
      <c r="K2047" s="29" t="str">
        <f t="shared" si="266"/>
        <v>&lt;ul&gt;
&lt;li&gt;100% Egyptian cotton, 600 Thread count
&lt;li&gt;Luxury 4-PC Egyptian Cotton Down Alternative comforter set
&lt;li&gt;
&lt;li&gt;
&lt;li&gt;
&lt;ul&gt;</v>
      </c>
      <c r="L2047" s="12" t="str">
        <f t="shared" si="263"/>
        <v xml:space="preserve">100% Egyptian cotton, 600 Thread count
Luxury 4-PC Egyptian Cotton Down Alternative comforter set
</v>
      </c>
      <c r="M2047" t="s">
        <v>10154</v>
      </c>
      <c r="N2047"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7"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7" t="s">
        <v>10155</v>
      </c>
      <c r="Q2047" t="s">
        <v>10156</v>
      </c>
      <c r="U2047" t="s">
        <v>10269</v>
      </c>
      <c r="V2047" t="s">
        <v>10269</v>
      </c>
      <c r="W2047" s="20" t="s">
        <v>10271</v>
      </c>
      <c r="X2047" s="20" t="s">
        <v>10271</v>
      </c>
      <c r="Y2047" t="s">
        <v>9964</v>
      </c>
      <c r="Z2047" t="s">
        <v>9965</v>
      </c>
      <c r="AA2047" t="s">
        <v>113</v>
      </c>
      <c r="AB2047" s="12" t="s">
        <v>114</v>
      </c>
      <c r="AC2047" t="str">
        <f t="shared" si="268"/>
        <v>231.99</v>
      </c>
      <c r="AD2047" s="13" t="s">
        <v>10163</v>
      </c>
      <c r="AE2047" s="93">
        <f t="shared" si="270"/>
        <v>166.99</v>
      </c>
      <c r="AG2047">
        <v>5</v>
      </c>
      <c r="AI2047" t="s">
        <v>113</v>
      </c>
      <c r="AJ2047" s="11" t="s">
        <v>116</v>
      </c>
      <c r="AK2047" t="s">
        <v>9976</v>
      </c>
      <c r="AL2047" t="s">
        <v>9367</v>
      </c>
      <c r="AM2047" t="s">
        <v>9368</v>
      </c>
      <c r="AN2047" t="s">
        <v>9369</v>
      </c>
      <c r="AO2047" t="s">
        <v>9370</v>
      </c>
      <c r="AS2047"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47" t="s">
        <v>122</v>
      </c>
      <c r="AU2047" s="11" t="s">
        <v>122</v>
      </c>
      <c r="AV2047" t="s">
        <v>2500</v>
      </c>
      <c r="AW2047" t="s">
        <v>123</v>
      </c>
      <c r="BI2047">
        <v>2</v>
      </c>
      <c r="BN2047" t="s">
        <v>10222</v>
      </c>
      <c r="BO2047" t="s">
        <v>10223</v>
      </c>
      <c r="CB2047" t="s">
        <v>133</v>
      </c>
      <c r="CC2047" t="s">
        <v>134</v>
      </c>
      <c r="CD2047">
        <v>1</v>
      </c>
      <c r="CE2047">
        <v>4</v>
      </c>
      <c r="CG2047" t="s">
        <v>135</v>
      </c>
    </row>
    <row r="2048" spans="1:85" x14ac:dyDescent="0.3">
      <c r="A2048" s="39">
        <v>7047</v>
      </c>
      <c r="B2048" t="s">
        <v>98</v>
      </c>
      <c r="C2048" t="s">
        <v>10272</v>
      </c>
      <c r="D2048" t="s">
        <v>137</v>
      </c>
      <c r="E2048" t="s">
        <v>10229</v>
      </c>
      <c r="F2048" t="s">
        <v>138</v>
      </c>
      <c r="G2048" s="12" t="s">
        <v>101</v>
      </c>
      <c r="H2048" t="s">
        <v>10233</v>
      </c>
      <c r="I2048" t="s">
        <v>8369</v>
      </c>
      <c r="J2048" t="s">
        <v>10273</v>
      </c>
      <c r="K2048" s="29" t="str">
        <f t="shared" si="266"/>
        <v>&lt;ul&gt;
&lt;li&gt;100% Egyptian cotton, 600 Thread count
&lt;li&gt;Luxury 4-PC Egyptian Cotton Down Alternative comforter set
&lt;li&gt;
&lt;li&gt;
&lt;li&gt;
&lt;ul&gt;</v>
      </c>
      <c r="L2048" s="12" t="str">
        <f t="shared" si="263"/>
        <v xml:space="preserve">100% Egyptian cotton, 600 Thread count
Luxury 4-PC Egyptian Cotton Down Alternative comforter set
</v>
      </c>
      <c r="M2048" t="s">
        <v>10154</v>
      </c>
      <c r="N2048" s="12" t="str">
        <f t="shared" si="267"/>
        <v>100% Egyptian cotton, 600 Thread count
Luxury 4-PC Egyptian Cotton Down Alternative comforter set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O2048" s="11" t="str">
        <f t="shared" si="264"/>
        <v>&lt;ul&gt;
&lt;li&gt;100% Egyptian cotton, 600 Thread count
&lt;li&gt;Luxury 4-PC Egyptian Cotton Down Alternative comforter set
&lt;li&gt;
&lt;li&gt;
&lt;li&gt;
&lt;ul&gt;
The Ultimate in Luxury this 4-pc Set inducdes: *1- Duvet Cover 600 Thread count, 100% Egyptian cotton (90x92&amp;quot; Full/Queen) &amp;amp; (106x92&amp;quot; King/Calking) *2- Shams 600 Thread count, 100% Egyptian cotton (2pc 20x26&amp;quot; ea. with Full/Queen) &amp;amp; ( 2pc 20x36&amp;quot; ea. with King/Calking) *1- White Down Alternative Comforter, cover 300 thread count Microfiber. (90x90&amp;quot; with Full/Queen) &amp;amp; (106x90&amp;quot; with King/Calking) This Luxury item was made with easy-care in mind, the Down Alternative comforter is included along with a luxury Duvet cover made of 100% Egyptian cotton and 600 thread count per inch. so you never have to wash your comforter again.</v>
      </c>
      <c r="P2048" t="s">
        <v>10155</v>
      </c>
      <c r="Q2048" t="s">
        <v>10156</v>
      </c>
      <c r="U2048" t="s">
        <v>10272</v>
      </c>
      <c r="V2048" t="s">
        <v>10272</v>
      </c>
      <c r="W2048" s="20" t="s">
        <v>10274</v>
      </c>
      <c r="X2048" s="20" t="s">
        <v>10274</v>
      </c>
      <c r="Y2048" t="s">
        <v>9964</v>
      </c>
      <c r="Z2048" t="s">
        <v>9965</v>
      </c>
      <c r="AA2048" t="s">
        <v>113</v>
      </c>
      <c r="AB2048" s="12" t="s">
        <v>114</v>
      </c>
      <c r="AC2048" t="str">
        <f t="shared" si="268"/>
        <v>231.99</v>
      </c>
      <c r="AD2048" s="13" t="s">
        <v>10163</v>
      </c>
      <c r="AE2048" s="93">
        <f t="shared" si="270"/>
        <v>166.99</v>
      </c>
      <c r="AG2048">
        <v>5</v>
      </c>
      <c r="AI2048" t="s">
        <v>113</v>
      </c>
      <c r="AJ2048" s="11" t="s">
        <v>116</v>
      </c>
      <c r="AK2048" t="s">
        <v>9984</v>
      </c>
      <c r="AL2048" t="s">
        <v>9383</v>
      </c>
      <c r="AM2048" t="s">
        <v>9384</v>
      </c>
      <c r="AN2048" t="s">
        <v>9385</v>
      </c>
      <c r="AO2048" t="s">
        <v>9386</v>
      </c>
      <c r="AS2048"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48" t="s">
        <v>122</v>
      </c>
      <c r="AU2048" s="11" t="s">
        <v>122</v>
      </c>
      <c r="AV2048" t="s">
        <v>2500</v>
      </c>
      <c r="AW2048" t="s">
        <v>123</v>
      </c>
      <c r="BI2048">
        <v>2</v>
      </c>
      <c r="BN2048" t="s">
        <v>10227</v>
      </c>
      <c r="BO2048" t="s">
        <v>10228</v>
      </c>
      <c r="CB2048" t="s">
        <v>133</v>
      </c>
      <c r="CC2048" t="s">
        <v>134</v>
      </c>
      <c r="CD2048">
        <v>1</v>
      </c>
      <c r="CE2048">
        <v>4</v>
      </c>
      <c r="CG2048" t="s">
        <v>135</v>
      </c>
    </row>
    <row r="2049" spans="1:85" x14ac:dyDescent="0.3">
      <c r="A2049" s="39">
        <v>7048</v>
      </c>
      <c r="B2049" t="s">
        <v>98</v>
      </c>
      <c r="C2049" t="s">
        <v>10275</v>
      </c>
      <c r="D2049" t="s">
        <v>100</v>
      </c>
      <c r="G2049" s="12"/>
      <c r="J2049" t="s">
        <v>10276</v>
      </c>
      <c r="K2049" s="29" t="str">
        <f t="shared" si="266"/>
        <v>&lt;ul&gt;
&lt;li&gt;100% Egyptian cotton, 550 Thread count
&lt;li&gt;Luxury 4-PC Egyptian Cotton Down Alternative comforter set
&lt;li&gt;
&lt;li&gt;
&lt;li&gt;
&lt;ul&gt;</v>
      </c>
      <c r="L2049" s="12" t="str">
        <f t="shared" si="263"/>
        <v xml:space="preserve">100% Egyptian cotton, 550 Thread count
Luxury 4-PC Egyptian Cotton Down Alternative comforter set
</v>
      </c>
      <c r="M2049" t="s">
        <v>10277</v>
      </c>
      <c r="N2049"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49"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49" t="s">
        <v>10278</v>
      </c>
      <c r="Q2049" t="s">
        <v>10156</v>
      </c>
      <c r="U2049" t="s">
        <v>10275</v>
      </c>
      <c r="V2049" t="s">
        <v>10275</v>
      </c>
      <c r="W2049" s="20" t="s">
        <v>10279</v>
      </c>
      <c r="X2049" s="20" t="s">
        <v>10279</v>
      </c>
      <c r="Y2049" t="s">
        <v>9964</v>
      </c>
      <c r="Z2049" t="s">
        <v>9965</v>
      </c>
      <c r="AA2049" t="s">
        <v>113</v>
      </c>
      <c r="AB2049" s="12" t="s">
        <v>114</v>
      </c>
      <c r="AC2049" t="str">
        <f t="shared" si="268"/>
        <v>0.99</v>
      </c>
      <c r="AE2049" s="93"/>
      <c r="AG2049">
        <v>5</v>
      </c>
      <c r="AI2049" t="s">
        <v>113</v>
      </c>
      <c r="AJ2049" s="11" t="s">
        <v>116</v>
      </c>
      <c r="AK2049" t="s">
        <v>9966</v>
      </c>
      <c r="AL2049" t="s">
        <v>9353</v>
      </c>
      <c r="AM2049" t="s">
        <v>9354</v>
      </c>
      <c r="AN2049" t="s">
        <v>9355</v>
      </c>
      <c r="AO2049" t="s">
        <v>9356</v>
      </c>
      <c r="AS2049"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49" t="s">
        <v>122</v>
      </c>
      <c r="AU2049" s="11" t="s">
        <v>122</v>
      </c>
      <c r="AV2049" t="s">
        <v>2500</v>
      </c>
      <c r="AW2049" t="s">
        <v>123</v>
      </c>
      <c r="BI2049">
        <v>2</v>
      </c>
      <c r="BN2049" t="s">
        <v>10280</v>
      </c>
      <c r="BO2049" t="s">
        <v>10281</v>
      </c>
      <c r="CB2049" t="s">
        <v>133</v>
      </c>
      <c r="CC2049" t="s">
        <v>134</v>
      </c>
      <c r="CD2049">
        <v>1</v>
      </c>
      <c r="CE2049">
        <v>4</v>
      </c>
      <c r="CG2049" t="s">
        <v>135</v>
      </c>
    </row>
    <row r="2050" spans="1:85" x14ac:dyDescent="0.3">
      <c r="A2050" s="39">
        <v>7049</v>
      </c>
      <c r="B2050" t="s">
        <v>98</v>
      </c>
      <c r="C2050" t="s">
        <v>10282</v>
      </c>
      <c r="D2050" t="s">
        <v>137</v>
      </c>
      <c r="E2050" t="s">
        <v>10275</v>
      </c>
      <c r="F2050" t="s">
        <v>138</v>
      </c>
      <c r="G2050" s="12" t="s">
        <v>101</v>
      </c>
      <c r="H2050" t="s">
        <v>7353</v>
      </c>
      <c r="I2050" t="s">
        <v>7884</v>
      </c>
      <c r="J2050" t="s">
        <v>10283</v>
      </c>
      <c r="K2050" s="29" t="str">
        <f t="shared" si="266"/>
        <v>&lt;ul&gt;
&lt;li&gt;100% Egyptian cotton, 550 Thread count
&lt;li&gt;Luxury 4-PC Egyptian Cotton Down Alternative comforter set
&lt;li&gt;
&lt;li&gt;
&lt;li&gt;
&lt;ul&gt;</v>
      </c>
      <c r="L2050" s="12" t="str">
        <f t="shared" si="263"/>
        <v xml:space="preserve">100% Egyptian cotton, 550 Thread count
Luxury 4-PC Egyptian Cotton Down Alternative comforter set
</v>
      </c>
      <c r="M2050" t="s">
        <v>10277</v>
      </c>
      <c r="N2050"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0"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0" t="s">
        <v>10278</v>
      </c>
      <c r="Q2050" t="s">
        <v>10156</v>
      </c>
      <c r="U2050" t="s">
        <v>10282</v>
      </c>
      <c r="V2050" t="s">
        <v>10282</v>
      </c>
      <c r="W2050" s="20" t="s">
        <v>10284</v>
      </c>
      <c r="X2050" s="20" t="s">
        <v>10284</v>
      </c>
      <c r="Y2050" t="s">
        <v>9964</v>
      </c>
      <c r="Z2050" t="s">
        <v>9965</v>
      </c>
      <c r="AA2050" t="s">
        <v>113</v>
      </c>
      <c r="AB2050" s="12" t="s">
        <v>114</v>
      </c>
      <c r="AC2050" t="str">
        <f t="shared" si="268"/>
        <v>231.99</v>
      </c>
      <c r="AD2050" s="13" t="s">
        <v>10163</v>
      </c>
      <c r="AE2050" s="93">
        <f t="shared" ref="AE2050:AE2059" si="271">AD2050+AG2050</f>
        <v>166.99</v>
      </c>
      <c r="AG2050">
        <v>5</v>
      </c>
      <c r="AI2050" t="s">
        <v>113</v>
      </c>
      <c r="AJ2050" s="11" t="s">
        <v>116</v>
      </c>
      <c r="AK2050" t="s">
        <v>9966</v>
      </c>
      <c r="AL2050" t="s">
        <v>9353</v>
      </c>
      <c r="AM2050" t="s">
        <v>9354</v>
      </c>
      <c r="AN2050" t="s">
        <v>9355</v>
      </c>
      <c r="AO2050" t="s">
        <v>9356</v>
      </c>
      <c r="AS2050"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50" t="s">
        <v>122</v>
      </c>
      <c r="AU2050" s="11" t="s">
        <v>122</v>
      </c>
      <c r="AV2050" t="s">
        <v>2500</v>
      </c>
      <c r="AW2050" t="s">
        <v>123</v>
      </c>
      <c r="BI2050">
        <v>2</v>
      </c>
      <c r="BN2050" t="s">
        <v>10280</v>
      </c>
      <c r="BO2050" t="s">
        <v>10281</v>
      </c>
      <c r="CB2050" t="s">
        <v>133</v>
      </c>
      <c r="CC2050" t="s">
        <v>134</v>
      </c>
      <c r="CD2050">
        <v>1</v>
      </c>
      <c r="CE2050">
        <v>4</v>
      </c>
      <c r="CG2050" t="s">
        <v>135</v>
      </c>
    </row>
    <row r="2051" spans="1:85" x14ac:dyDescent="0.3">
      <c r="A2051" s="39">
        <v>7050</v>
      </c>
      <c r="B2051" t="s">
        <v>98</v>
      </c>
      <c r="C2051" t="s">
        <v>10285</v>
      </c>
      <c r="D2051" t="s">
        <v>137</v>
      </c>
      <c r="E2051" t="s">
        <v>10275</v>
      </c>
      <c r="F2051" t="s">
        <v>138</v>
      </c>
      <c r="G2051" s="12" t="s">
        <v>101</v>
      </c>
      <c r="H2051" t="s">
        <v>7353</v>
      </c>
      <c r="I2051" t="s">
        <v>8300</v>
      </c>
      <c r="J2051" t="s">
        <v>10286</v>
      </c>
      <c r="K2051" s="29" t="str">
        <f t="shared" si="266"/>
        <v>&lt;ul&gt;
&lt;li&gt;100% Egyptian cotton, 550 Thread count
&lt;li&gt;Luxury 4-PC Egyptian Cotton Down Alternative comforter set
&lt;li&gt;
&lt;li&gt;
&lt;li&gt;
&lt;ul&gt;</v>
      </c>
      <c r="L2051" s="12" t="str">
        <f t="shared" si="263"/>
        <v xml:space="preserve">100% Egyptian cotton, 550 Thread count
Luxury 4-PC Egyptian Cotton Down Alternative comforter set
</v>
      </c>
      <c r="M2051" t="s">
        <v>10277</v>
      </c>
      <c r="N2051"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1"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1" t="s">
        <v>10278</v>
      </c>
      <c r="Q2051" t="s">
        <v>10156</v>
      </c>
      <c r="U2051" t="s">
        <v>10285</v>
      </c>
      <c r="V2051" t="s">
        <v>10285</v>
      </c>
      <c r="W2051" s="20" t="s">
        <v>10287</v>
      </c>
      <c r="X2051" s="20" t="s">
        <v>10287</v>
      </c>
      <c r="Y2051" t="s">
        <v>9964</v>
      </c>
      <c r="Z2051" t="s">
        <v>9965</v>
      </c>
      <c r="AA2051" t="s">
        <v>113</v>
      </c>
      <c r="AB2051" s="12" t="s">
        <v>114</v>
      </c>
      <c r="AC2051" t="str">
        <f t="shared" si="268"/>
        <v>231.99</v>
      </c>
      <c r="AD2051" s="13" t="s">
        <v>10163</v>
      </c>
      <c r="AE2051" s="93">
        <f t="shared" si="271"/>
        <v>166.99</v>
      </c>
      <c r="AG2051">
        <v>5</v>
      </c>
      <c r="AI2051" t="s">
        <v>113</v>
      </c>
      <c r="AJ2051" s="11" t="s">
        <v>116</v>
      </c>
      <c r="AK2051" t="s">
        <v>9976</v>
      </c>
      <c r="AL2051" t="s">
        <v>9367</v>
      </c>
      <c r="AM2051" t="s">
        <v>9368</v>
      </c>
      <c r="AN2051" t="s">
        <v>9369</v>
      </c>
      <c r="AO2051" t="s">
        <v>9370</v>
      </c>
      <c r="AS2051"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51" t="s">
        <v>122</v>
      </c>
      <c r="AU2051" s="11" t="s">
        <v>122</v>
      </c>
      <c r="AV2051" t="s">
        <v>2500</v>
      </c>
      <c r="AW2051" t="s">
        <v>123</v>
      </c>
      <c r="BI2051">
        <v>2</v>
      </c>
      <c r="BN2051" t="s">
        <v>10288</v>
      </c>
      <c r="BO2051" t="s">
        <v>10289</v>
      </c>
      <c r="CB2051" t="s">
        <v>133</v>
      </c>
      <c r="CC2051" t="s">
        <v>134</v>
      </c>
      <c r="CD2051">
        <v>1</v>
      </c>
      <c r="CE2051">
        <v>4</v>
      </c>
      <c r="CG2051" t="s">
        <v>135</v>
      </c>
    </row>
    <row r="2052" spans="1:85" x14ac:dyDescent="0.3">
      <c r="A2052" s="39">
        <v>7051</v>
      </c>
      <c r="B2052" t="s">
        <v>98</v>
      </c>
      <c r="C2052" t="s">
        <v>10290</v>
      </c>
      <c r="D2052" t="s">
        <v>137</v>
      </c>
      <c r="E2052" t="s">
        <v>10275</v>
      </c>
      <c r="F2052" t="s">
        <v>138</v>
      </c>
      <c r="G2052" s="12" t="s">
        <v>101</v>
      </c>
      <c r="H2052" t="s">
        <v>7353</v>
      </c>
      <c r="I2052" t="s">
        <v>7311</v>
      </c>
      <c r="J2052" t="s">
        <v>10291</v>
      </c>
      <c r="K2052" s="29" t="str">
        <f t="shared" si="266"/>
        <v>&lt;ul&gt;
&lt;li&gt;100% Egyptian cotton, 550 Thread count
&lt;li&gt;Luxury 4-PC Egyptian Cotton Down Alternative comforter set
&lt;li&gt;
&lt;li&gt;
&lt;li&gt;
&lt;ul&gt;</v>
      </c>
      <c r="L2052" s="12" t="str">
        <f t="shared" si="263"/>
        <v xml:space="preserve">100% Egyptian cotton, 550 Thread count
Luxury 4-PC Egyptian Cotton Down Alternative comforter set
</v>
      </c>
      <c r="M2052" t="s">
        <v>10277</v>
      </c>
      <c r="N2052"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2"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2" t="s">
        <v>10278</v>
      </c>
      <c r="Q2052" t="s">
        <v>10156</v>
      </c>
      <c r="U2052" t="s">
        <v>10290</v>
      </c>
      <c r="V2052" t="s">
        <v>10290</v>
      </c>
      <c r="W2052" s="20" t="s">
        <v>10292</v>
      </c>
      <c r="X2052" s="20" t="s">
        <v>10292</v>
      </c>
      <c r="Y2052" t="s">
        <v>9964</v>
      </c>
      <c r="Z2052" t="s">
        <v>9965</v>
      </c>
      <c r="AA2052" t="s">
        <v>113</v>
      </c>
      <c r="AB2052" s="12" t="s">
        <v>114</v>
      </c>
      <c r="AC2052" t="str">
        <f t="shared" si="268"/>
        <v>231.99</v>
      </c>
      <c r="AD2052" s="13" t="s">
        <v>10163</v>
      </c>
      <c r="AE2052" s="93">
        <f t="shared" si="271"/>
        <v>166.99</v>
      </c>
      <c r="AG2052">
        <v>5</v>
      </c>
      <c r="AI2052" t="s">
        <v>113</v>
      </c>
      <c r="AJ2052" s="11" t="s">
        <v>116</v>
      </c>
      <c r="AK2052" t="s">
        <v>9966</v>
      </c>
      <c r="AL2052" t="s">
        <v>9353</v>
      </c>
      <c r="AM2052" t="s">
        <v>9354</v>
      </c>
      <c r="AN2052" t="s">
        <v>9355</v>
      </c>
      <c r="AO2052" t="s">
        <v>9356</v>
      </c>
      <c r="AS2052"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52" t="s">
        <v>122</v>
      </c>
      <c r="AU2052" s="11" t="s">
        <v>122</v>
      </c>
      <c r="AV2052" t="s">
        <v>2500</v>
      </c>
      <c r="AW2052" t="s">
        <v>123</v>
      </c>
      <c r="BI2052">
        <v>2</v>
      </c>
      <c r="BN2052" t="s">
        <v>10293</v>
      </c>
      <c r="BO2052" t="s">
        <v>10294</v>
      </c>
      <c r="CB2052" t="s">
        <v>133</v>
      </c>
      <c r="CC2052" t="s">
        <v>134</v>
      </c>
      <c r="CD2052">
        <v>1</v>
      </c>
      <c r="CE2052">
        <v>4</v>
      </c>
      <c r="CG2052" t="s">
        <v>135</v>
      </c>
    </row>
    <row r="2053" spans="1:85" x14ac:dyDescent="0.3">
      <c r="A2053" s="39">
        <v>7052</v>
      </c>
      <c r="B2053" t="s">
        <v>98</v>
      </c>
      <c r="C2053" t="s">
        <v>10295</v>
      </c>
      <c r="D2053" t="s">
        <v>137</v>
      </c>
      <c r="E2053" t="s">
        <v>10275</v>
      </c>
      <c r="F2053" t="s">
        <v>138</v>
      </c>
      <c r="G2053" s="12" t="s">
        <v>101</v>
      </c>
      <c r="H2053" t="s">
        <v>7353</v>
      </c>
      <c r="I2053" t="s">
        <v>8258</v>
      </c>
      <c r="J2053" t="s">
        <v>10296</v>
      </c>
      <c r="K2053" s="29" t="str">
        <f t="shared" si="266"/>
        <v>&lt;ul&gt;
&lt;li&gt;100% Egyptian cotton, 550 Thread count
&lt;li&gt;Luxury 4-PC Egyptian Cotton Down Alternative comforter set
&lt;li&gt;
&lt;li&gt;
&lt;li&gt;
&lt;ul&gt;</v>
      </c>
      <c r="L2053" s="12" t="str">
        <f t="shared" si="263"/>
        <v xml:space="preserve">100% Egyptian cotton, 550 Thread count
Luxury 4-PC Egyptian Cotton Down Alternative comforter set
</v>
      </c>
      <c r="M2053" t="s">
        <v>10277</v>
      </c>
      <c r="N2053"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3"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3" t="s">
        <v>10278</v>
      </c>
      <c r="Q2053" t="s">
        <v>10156</v>
      </c>
      <c r="U2053" t="s">
        <v>10295</v>
      </c>
      <c r="V2053" t="s">
        <v>10295</v>
      </c>
      <c r="W2053" s="20" t="s">
        <v>10297</v>
      </c>
      <c r="X2053" s="20" t="s">
        <v>10297</v>
      </c>
      <c r="Y2053" t="s">
        <v>9964</v>
      </c>
      <c r="Z2053" t="s">
        <v>9965</v>
      </c>
      <c r="AA2053" t="s">
        <v>113</v>
      </c>
      <c r="AB2053" s="12" t="s">
        <v>114</v>
      </c>
      <c r="AC2053" t="str">
        <f t="shared" si="268"/>
        <v>231.99</v>
      </c>
      <c r="AD2053" s="13" t="s">
        <v>10163</v>
      </c>
      <c r="AE2053" s="93">
        <f t="shared" si="271"/>
        <v>166.99</v>
      </c>
      <c r="AG2053">
        <v>5</v>
      </c>
      <c r="AI2053" t="s">
        <v>113</v>
      </c>
      <c r="AJ2053" s="11" t="s">
        <v>116</v>
      </c>
      <c r="AK2053" t="s">
        <v>9976</v>
      </c>
      <c r="AL2053" t="s">
        <v>9367</v>
      </c>
      <c r="AM2053" t="s">
        <v>9368</v>
      </c>
      <c r="AN2053" t="s">
        <v>9369</v>
      </c>
      <c r="AO2053" t="s">
        <v>9370</v>
      </c>
      <c r="AS2053"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53" t="s">
        <v>122</v>
      </c>
      <c r="AU2053" s="11" t="s">
        <v>122</v>
      </c>
      <c r="AV2053" t="s">
        <v>2500</v>
      </c>
      <c r="AW2053" t="s">
        <v>123</v>
      </c>
      <c r="BI2053">
        <v>2</v>
      </c>
      <c r="BN2053" t="s">
        <v>10298</v>
      </c>
      <c r="BO2053" t="s">
        <v>10299</v>
      </c>
      <c r="CB2053" t="s">
        <v>133</v>
      </c>
      <c r="CC2053" t="s">
        <v>134</v>
      </c>
      <c r="CD2053">
        <v>1</v>
      </c>
      <c r="CE2053">
        <v>4</v>
      </c>
      <c r="CG2053" t="s">
        <v>135</v>
      </c>
    </row>
    <row r="2054" spans="1:85" x14ac:dyDescent="0.3">
      <c r="A2054" s="39">
        <v>7053</v>
      </c>
      <c r="B2054" t="s">
        <v>98</v>
      </c>
      <c r="C2054" t="s">
        <v>10300</v>
      </c>
      <c r="D2054" t="s">
        <v>137</v>
      </c>
      <c r="E2054" t="s">
        <v>10275</v>
      </c>
      <c r="F2054" t="s">
        <v>138</v>
      </c>
      <c r="G2054" s="12" t="s">
        <v>101</v>
      </c>
      <c r="H2054" t="s">
        <v>7353</v>
      </c>
      <c r="I2054" t="s">
        <v>8288</v>
      </c>
      <c r="J2054" t="s">
        <v>10301</v>
      </c>
      <c r="K2054" s="29" t="str">
        <f t="shared" si="266"/>
        <v>&lt;ul&gt;
&lt;li&gt;100% Egyptian cotton, 550 Thread count
&lt;li&gt;Luxury 4-PC Egyptian Cotton Down Alternative comforter set
&lt;li&gt;
&lt;li&gt;
&lt;li&gt;
&lt;ul&gt;</v>
      </c>
      <c r="L2054" s="12" t="str">
        <f t="shared" si="263"/>
        <v xml:space="preserve">100% Egyptian cotton, 550 Thread count
Luxury 4-PC Egyptian Cotton Down Alternative comforter set
</v>
      </c>
      <c r="M2054" t="s">
        <v>10277</v>
      </c>
      <c r="N2054"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4"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4" t="s">
        <v>10278</v>
      </c>
      <c r="Q2054" t="s">
        <v>10156</v>
      </c>
      <c r="U2054" t="s">
        <v>10300</v>
      </c>
      <c r="V2054" t="s">
        <v>10300</v>
      </c>
      <c r="W2054" s="20" t="s">
        <v>10302</v>
      </c>
      <c r="X2054" s="20" t="s">
        <v>10302</v>
      </c>
      <c r="Y2054" t="s">
        <v>9964</v>
      </c>
      <c r="Z2054" t="s">
        <v>9965</v>
      </c>
      <c r="AA2054" t="s">
        <v>113</v>
      </c>
      <c r="AB2054" s="12" t="s">
        <v>114</v>
      </c>
      <c r="AC2054" t="str">
        <f t="shared" si="268"/>
        <v>231.99</v>
      </c>
      <c r="AD2054" s="13" t="s">
        <v>10163</v>
      </c>
      <c r="AE2054" s="93">
        <f t="shared" si="271"/>
        <v>166.99</v>
      </c>
      <c r="AG2054">
        <v>5</v>
      </c>
      <c r="AI2054" t="s">
        <v>113</v>
      </c>
      <c r="AJ2054" s="11" t="s">
        <v>116</v>
      </c>
      <c r="AK2054" t="s">
        <v>9984</v>
      </c>
      <c r="AL2054" t="s">
        <v>9383</v>
      </c>
      <c r="AM2054" t="s">
        <v>9384</v>
      </c>
      <c r="AN2054" t="s">
        <v>9385</v>
      </c>
      <c r="AO2054" t="s">
        <v>9386</v>
      </c>
      <c r="AS2054"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54" t="s">
        <v>122</v>
      </c>
      <c r="AU2054" s="11" t="s">
        <v>122</v>
      </c>
      <c r="AV2054" t="s">
        <v>2500</v>
      </c>
      <c r="AW2054" t="s">
        <v>123</v>
      </c>
      <c r="BI2054">
        <v>2</v>
      </c>
      <c r="BN2054" t="s">
        <v>10303</v>
      </c>
      <c r="BO2054" t="s">
        <v>10304</v>
      </c>
      <c r="CB2054" t="s">
        <v>133</v>
      </c>
      <c r="CC2054" t="s">
        <v>134</v>
      </c>
      <c r="CD2054">
        <v>1</v>
      </c>
      <c r="CE2054">
        <v>4</v>
      </c>
      <c r="CG2054" t="s">
        <v>135</v>
      </c>
    </row>
    <row r="2055" spans="1:85" x14ac:dyDescent="0.3">
      <c r="A2055" s="39">
        <v>7054</v>
      </c>
      <c r="B2055" t="s">
        <v>98</v>
      </c>
      <c r="C2055" t="s">
        <v>10305</v>
      </c>
      <c r="D2055" t="s">
        <v>137</v>
      </c>
      <c r="E2055" t="s">
        <v>10275</v>
      </c>
      <c r="F2055" t="s">
        <v>138</v>
      </c>
      <c r="G2055" s="12" t="s">
        <v>101</v>
      </c>
      <c r="H2055" t="s">
        <v>7353</v>
      </c>
      <c r="I2055" t="s">
        <v>8347</v>
      </c>
      <c r="J2055" t="s">
        <v>10306</v>
      </c>
      <c r="K2055" s="29" t="str">
        <f t="shared" si="266"/>
        <v>&lt;ul&gt;
&lt;li&gt;100% Egyptian cotton, 550 Thread count
&lt;li&gt;Luxury 4-PC Egyptian Cotton Down Alternative comforter set
&lt;li&gt;
&lt;li&gt;
&lt;li&gt;
&lt;ul&gt;</v>
      </c>
      <c r="L2055" s="12" t="str">
        <f t="shared" si="263"/>
        <v xml:space="preserve">100% Egyptian cotton, 550 Thread count
Luxury 4-PC Egyptian Cotton Down Alternative comforter set
</v>
      </c>
      <c r="M2055" t="s">
        <v>10277</v>
      </c>
      <c r="N2055"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5"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5" t="s">
        <v>10278</v>
      </c>
      <c r="Q2055" t="s">
        <v>10156</v>
      </c>
      <c r="U2055" t="s">
        <v>10305</v>
      </c>
      <c r="V2055" t="s">
        <v>10305</v>
      </c>
      <c r="W2055" s="20" t="s">
        <v>10307</v>
      </c>
      <c r="X2055" s="20" t="s">
        <v>10307</v>
      </c>
      <c r="Y2055" t="s">
        <v>9964</v>
      </c>
      <c r="Z2055" t="s">
        <v>9965</v>
      </c>
      <c r="AA2055" t="s">
        <v>113</v>
      </c>
      <c r="AB2055" s="12" t="s">
        <v>114</v>
      </c>
      <c r="AC2055" t="str">
        <f t="shared" si="268"/>
        <v>231.99</v>
      </c>
      <c r="AD2055" s="13" t="s">
        <v>10163</v>
      </c>
      <c r="AE2055" s="93">
        <f t="shared" si="271"/>
        <v>166.99</v>
      </c>
      <c r="AG2055">
        <v>5</v>
      </c>
      <c r="AI2055" t="s">
        <v>113</v>
      </c>
      <c r="AJ2055" s="11" t="s">
        <v>116</v>
      </c>
      <c r="AK2055" t="s">
        <v>9966</v>
      </c>
      <c r="AL2055" t="s">
        <v>9353</v>
      </c>
      <c r="AM2055" t="s">
        <v>9354</v>
      </c>
      <c r="AN2055" t="s">
        <v>9355</v>
      </c>
      <c r="AO2055" t="s">
        <v>9356</v>
      </c>
      <c r="AS2055"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55" t="s">
        <v>122</v>
      </c>
      <c r="AU2055" s="11" t="s">
        <v>122</v>
      </c>
      <c r="AV2055" t="s">
        <v>2500</v>
      </c>
      <c r="AW2055" t="s">
        <v>123</v>
      </c>
      <c r="BI2055">
        <v>2</v>
      </c>
      <c r="BN2055" t="s">
        <v>10308</v>
      </c>
      <c r="BO2055" t="s">
        <v>10309</v>
      </c>
      <c r="CB2055" t="s">
        <v>133</v>
      </c>
      <c r="CC2055" t="s">
        <v>134</v>
      </c>
      <c r="CD2055">
        <v>1</v>
      </c>
      <c r="CE2055">
        <v>4</v>
      </c>
      <c r="CG2055" t="s">
        <v>135</v>
      </c>
    </row>
    <row r="2056" spans="1:85" x14ac:dyDescent="0.3">
      <c r="A2056" s="39">
        <v>7055</v>
      </c>
      <c r="B2056" t="s">
        <v>98</v>
      </c>
      <c r="C2056" t="s">
        <v>10310</v>
      </c>
      <c r="D2056" t="s">
        <v>137</v>
      </c>
      <c r="E2056" t="s">
        <v>10275</v>
      </c>
      <c r="F2056" t="s">
        <v>138</v>
      </c>
      <c r="G2056" s="12" t="s">
        <v>101</v>
      </c>
      <c r="H2056" t="s">
        <v>7353</v>
      </c>
      <c r="I2056" t="s">
        <v>8249</v>
      </c>
      <c r="J2056" t="s">
        <v>10311</v>
      </c>
      <c r="K2056" s="29" t="str">
        <f t="shared" si="266"/>
        <v>&lt;ul&gt;
&lt;li&gt;100% Egyptian cotton, 550 Thread count
&lt;li&gt;Luxury 4-PC Egyptian Cotton Down Alternative comforter set
&lt;li&gt;
&lt;li&gt;
&lt;li&gt;
&lt;ul&gt;</v>
      </c>
      <c r="L2056" s="12" t="str">
        <f t="shared" si="263"/>
        <v xml:space="preserve">100% Egyptian cotton, 550 Thread count
Luxury 4-PC Egyptian Cotton Down Alternative comforter set
</v>
      </c>
      <c r="M2056" t="s">
        <v>10277</v>
      </c>
      <c r="N2056"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6"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6" t="s">
        <v>10278</v>
      </c>
      <c r="Q2056" t="s">
        <v>10156</v>
      </c>
      <c r="U2056" t="s">
        <v>10310</v>
      </c>
      <c r="V2056" t="s">
        <v>10310</v>
      </c>
      <c r="W2056" s="20" t="s">
        <v>10312</v>
      </c>
      <c r="X2056" s="20" t="s">
        <v>10312</v>
      </c>
      <c r="Y2056" t="s">
        <v>9964</v>
      </c>
      <c r="Z2056" t="s">
        <v>9965</v>
      </c>
      <c r="AA2056" t="s">
        <v>113</v>
      </c>
      <c r="AB2056" s="12" t="s">
        <v>114</v>
      </c>
      <c r="AC2056" t="str">
        <f t="shared" si="268"/>
        <v>231.99</v>
      </c>
      <c r="AD2056" s="13" t="s">
        <v>10163</v>
      </c>
      <c r="AE2056" s="93">
        <f t="shared" si="271"/>
        <v>166.99</v>
      </c>
      <c r="AG2056">
        <v>5</v>
      </c>
      <c r="AI2056" t="s">
        <v>113</v>
      </c>
      <c r="AJ2056" s="11" t="s">
        <v>116</v>
      </c>
      <c r="AK2056" t="s">
        <v>9976</v>
      </c>
      <c r="AL2056" t="s">
        <v>9367</v>
      </c>
      <c r="AM2056" t="s">
        <v>9368</v>
      </c>
      <c r="AN2056" t="s">
        <v>9369</v>
      </c>
      <c r="AO2056" t="s">
        <v>9370</v>
      </c>
      <c r="AS2056"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56" t="s">
        <v>122</v>
      </c>
      <c r="AU2056" s="11" t="s">
        <v>122</v>
      </c>
      <c r="AV2056" t="s">
        <v>2500</v>
      </c>
      <c r="AW2056" t="s">
        <v>123</v>
      </c>
      <c r="BI2056">
        <v>2</v>
      </c>
      <c r="BN2056" t="s">
        <v>10313</v>
      </c>
      <c r="BO2056" t="s">
        <v>10314</v>
      </c>
      <c r="CB2056" t="s">
        <v>133</v>
      </c>
      <c r="CC2056" t="s">
        <v>134</v>
      </c>
      <c r="CD2056">
        <v>1</v>
      </c>
      <c r="CE2056">
        <v>4</v>
      </c>
      <c r="CG2056" t="s">
        <v>135</v>
      </c>
    </row>
    <row r="2057" spans="1:85" x14ac:dyDescent="0.3">
      <c r="A2057" s="39">
        <v>7056</v>
      </c>
      <c r="B2057" t="s">
        <v>98</v>
      </c>
      <c r="C2057" t="s">
        <v>10315</v>
      </c>
      <c r="D2057" t="s">
        <v>137</v>
      </c>
      <c r="E2057" t="s">
        <v>10275</v>
      </c>
      <c r="F2057" t="s">
        <v>138</v>
      </c>
      <c r="G2057" s="12" t="s">
        <v>101</v>
      </c>
      <c r="H2057" t="s">
        <v>7353</v>
      </c>
      <c r="I2057" t="s">
        <v>8351</v>
      </c>
      <c r="J2057" t="s">
        <v>10316</v>
      </c>
      <c r="K2057" s="29" t="str">
        <f t="shared" si="266"/>
        <v>&lt;ul&gt;
&lt;li&gt;100% Egyptian cotton, 550 Thread count
&lt;li&gt;Luxury 4-PC Egyptian Cotton Down Alternative comforter set
&lt;li&gt;
&lt;li&gt;
&lt;li&gt;
&lt;ul&gt;</v>
      </c>
      <c r="L2057" s="12" t="str">
        <f t="shared" si="263"/>
        <v xml:space="preserve">100% Egyptian cotton, 550 Thread count
Luxury 4-PC Egyptian Cotton Down Alternative comforter set
</v>
      </c>
      <c r="M2057" t="s">
        <v>10277</v>
      </c>
      <c r="N2057"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7"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7" t="s">
        <v>10278</v>
      </c>
      <c r="Q2057" t="s">
        <v>10156</v>
      </c>
      <c r="U2057" t="s">
        <v>10315</v>
      </c>
      <c r="V2057" t="s">
        <v>10315</v>
      </c>
      <c r="W2057" s="20" t="s">
        <v>10317</v>
      </c>
      <c r="X2057" s="20" t="s">
        <v>10317</v>
      </c>
      <c r="Y2057" t="s">
        <v>9964</v>
      </c>
      <c r="Z2057" t="s">
        <v>9965</v>
      </c>
      <c r="AA2057" t="s">
        <v>113</v>
      </c>
      <c r="AB2057" s="12" t="s">
        <v>114</v>
      </c>
      <c r="AC2057" t="str">
        <f t="shared" si="268"/>
        <v>231.99</v>
      </c>
      <c r="AD2057" s="13" t="s">
        <v>10163</v>
      </c>
      <c r="AE2057" s="93">
        <f t="shared" si="271"/>
        <v>166.99</v>
      </c>
      <c r="AG2057">
        <v>5</v>
      </c>
      <c r="AI2057" t="s">
        <v>113</v>
      </c>
      <c r="AJ2057" s="11" t="s">
        <v>116</v>
      </c>
      <c r="AK2057" t="s">
        <v>9984</v>
      </c>
      <c r="AL2057" t="s">
        <v>9383</v>
      </c>
      <c r="AM2057" t="s">
        <v>9384</v>
      </c>
      <c r="AN2057" t="s">
        <v>9385</v>
      </c>
      <c r="AO2057" t="s">
        <v>9386</v>
      </c>
      <c r="AS2057" s="11" t="str">
        <f t="shared" si="26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57" t="s">
        <v>122</v>
      </c>
      <c r="AU2057" s="11" t="s">
        <v>122</v>
      </c>
      <c r="AV2057" t="s">
        <v>2500</v>
      </c>
      <c r="AW2057" t="s">
        <v>123</v>
      </c>
      <c r="BI2057">
        <v>2</v>
      </c>
      <c r="BN2057" t="s">
        <v>10318</v>
      </c>
      <c r="BO2057" t="s">
        <v>10319</v>
      </c>
      <c r="CB2057" t="s">
        <v>133</v>
      </c>
      <c r="CC2057" t="s">
        <v>134</v>
      </c>
      <c r="CD2057">
        <v>1</v>
      </c>
      <c r="CE2057">
        <v>4</v>
      </c>
      <c r="CG2057" t="s">
        <v>135</v>
      </c>
    </row>
    <row r="2058" spans="1:85" x14ac:dyDescent="0.3">
      <c r="A2058" s="39">
        <v>7057</v>
      </c>
      <c r="B2058" t="s">
        <v>98</v>
      </c>
      <c r="C2058" t="s">
        <v>10320</v>
      </c>
      <c r="D2058" t="s">
        <v>137</v>
      </c>
      <c r="E2058" t="s">
        <v>10275</v>
      </c>
      <c r="F2058" t="s">
        <v>138</v>
      </c>
      <c r="G2058" s="12" t="s">
        <v>101</v>
      </c>
      <c r="H2058" t="s">
        <v>7353</v>
      </c>
      <c r="I2058" t="s">
        <v>8365</v>
      </c>
      <c r="J2058" t="s">
        <v>10321</v>
      </c>
      <c r="K2058" s="29" t="str">
        <f t="shared" si="266"/>
        <v>&lt;ul&gt;
&lt;li&gt;100% Egyptian cotton, 550 Thread count
&lt;li&gt;Luxury 4-PC Egyptian Cotton Down Alternative comforter set
&lt;li&gt;
&lt;li&gt;
&lt;li&gt;
&lt;ul&gt;</v>
      </c>
      <c r="L2058" s="12" t="str">
        <f t="shared" si="263"/>
        <v xml:space="preserve">100% Egyptian cotton, 550 Thread count
Luxury 4-PC Egyptian Cotton Down Alternative comforter set
</v>
      </c>
      <c r="M2058" t="s">
        <v>10277</v>
      </c>
      <c r="N2058"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8"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8" t="s">
        <v>10278</v>
      </c>
      <c r="Q2058" t="s">
        <v>10156</v>
      </c>
      <c r="U2058" t="s">
        <v>10320</v>
      </c>
      <c r="V2058" t="s">
        <v>10320</v>
      </c>
      <c r="W2058" s="20" t="s">
        <v>10322</v>
      </c>
      <c r="X2058" s="20" t="s">
        <v>10322</v>
      </c>
      <c r="Y2058" t="s">
        <v>9964</v>
      </c>
      <c r="Z2058" t="s">
        <v>9965</v>
      </c>
      <c r="AA2058" t="s">
        <v>113</v>
      </c>
      <c r="AB2058" s="12" t="s">
        <v>114</v>
      </c>
      <c r="AC2058" t="str">
        <f t="shared" si="268"/>
        <v>231.99</v>
      </c>
      <c r="AD2058" s="13" t="s">
        <v>10163</v>
      </c>
      <c r="AE2058" s="93">
        <f t="shared" si="271"/>
        <v>166.99</v>
      </c>
      <c r="AG2058">
        <v>5</v>
      </c>
      <c r="AI2058" t="s">
        <v>113</v>
      </c>
      <c r="AJ2058" s="11" t="s">
        <v>116</v>
      </c>
      <c r="AK2058" t="s">
        <v>9966</v>
      </c>
      <c r="AL2058" t="s">
        <v>9353</v>
      </c>
      <c r="AM2058" t="s">
        <v>9354</v>
      </c>
      <c r="AN2058" t="s">
        <v>9355</v>
      </c>
      <c r="AO2058" t="s">
        <v>9356</v>
      </c>
      <c r="AS2058"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58" t="s">
        <v>122</v>
      </c>
      <c r="AU2058" s="11" t="s">
        <v>122</v>
      </c>
      <c r="AV2058" t="s">
        <v>2500</v>
      </c>
      <c r="AW2058" t="s">
        <v>123</v>
      </c>
      <c r="BI2058">
        <v>2</v>
      </c>
      <c r="BN2058" t="s">
        <v>10323</v>
      </c>
      <c r="BO2058" t="s">
        <v>10324</v>
      </c>
      <c r="CB2058" t="s">
        <v>133</v>
      </c>
      <c r="CC2058" t="s">
        <v>134</v>
      </c>
      <c r="CD2058">
        <v>1</v>
      </c>
      <c r="CE2058">
        <v>4</v>
      </c>
      <c r="CG2058" t="s">
        <v>135</v>
      </c>
    </row>
    <row r="2059" spans="1:85" x14ac:dyDescent="0.3">
      <c r="A2059" s="39">
        <v>7058</v>
      </c>
      <c r="B2059" t="s">
        <v>98</v>
      </c>
      <c r="C2059" t="s">
        <v>10325</v>
      </c>
      <c r="D2059" t="s">
        <v>137</v>
      </c>
      <c r="E2059" t="s">
        <v>10275</v>
      </c>
      <c r="F2059" t="s">
        <v>138</v>
      </c>
      <c r="G2059" s="12" t="s">
        <v>101</v>
      </c>
      <c r="H2059" t="s">
        <v>7353</v>
      </c>
      <c r="I2059" t="s">
        <v>8373</v>
      </c>
      <c r="J2059" t="s">
        <v>10326</v>
      </c>
      <c r="K2059" s="29" t="str">
        <f t="shared" si="266"/>
        <v>&lt;ul&gt;
&lt;li&gt;100% Egyptian cotton, 550 Thread count
&lt;li&gt;Luxury 4-PC Egyptian Cotton Down Alternative comforter set
&lt;li&gt;
&lt;li&gt;
&lt;li&gt;
&lt;ul&gt;</v>
      </c>
      <c r="L2059" s="12" t="str">
        <f t="shared" si="263"/>
        <v xml:space="preserve">100% Egyptian cotton, 550 Thread count
Luxury 4-PC Egyptian Cotton Down Alternative comforter set
</v>
      </c>
      <c r="M2059" t="s">
        <v>10277</v>
      </c>
      <c r="N2059"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59"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59" t="s">
        <v>10278</v>
      </c>
      <c r="Q2059" t="s">
        <v>10156</v>
      </c>
      <c r="U2059" t="s">
        <v>10325</v>
      </c>
      <c r="V2059" t="s">
        <v>10325</v>
      </c>
      <c r="W2059" s="20" t="s">
        <v>10327</v>
      </c>
      <c r="X2059" s="20" t="s">
        <v>10327</v>
      </c>
      <c r="Y2059" t="s">
        <v>9964</v>
      </c>
      <c r="Z2059" t="s">
        <v>9965</v>
      </c>
      <c r="AA2059" t="s">
        <v>113</v>
      </c>
      <c r="AB2059" s="12" t="s">
        <v>114</v>
      </c>
      <c r="AC2059" t="str">
        <f t="shared" si="268"/>
        <v>231.99</v>
      </c>
      <c r="AD2059" s="13" t="s">
        <v>10163</v>
      </c>
      <c r="AE2059" s="93">
        <f t="shared" si="271"/>
        <v>166.99</v>
      </c>
      <c r="AG2059">
        <v>5</v>
      </c>
      <c r="AI2059" t="s">
        <v>113</v>
      </c>
      <c r="AJ2059" s="11" t="s">
        <v>116</v>
      </c>
      <c r="AK2059" t="s">
        <v>9976</v>
      </c>
      <c r="AL2059" t="s">
        <v>9367</v>
      </c>
      <c r="AM2059" t="s">
        <v>9368</v>
      </c>
      <c r="AN2059" t="s">
        <v>9369</v>
      </c>
      <c r="AO2059" t="s">
        <v>9370</v>
      </c>
      <c r="AS2059"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59" t="s">
        <v>122</v>
      </c>
      <c r="AU2059" s="11" t="s">
        <v>122</v>
      </c>
      <c r="AV2059" t="s">
        <v>2500</v>
      </c>
      <c r="AW2059" t="s">
        <v>123</v>
      </c>
      <c r="BI2059">
        <v>2</v>
      </c>
      <c r="BN2059" t="s">
        <v>10328</v>
      </c>
      <c r="BO2059" t="s">
        <v>10329</v>
      </c>
      <c r="CB2059" t="s">
        <v>133</v>
      </c>
      <c r="CC2059" t="s">
        <v>134</v>
      </c>
      <c r="CD2059">
        <v>1</v>
      </c>
      <c r="CE2059">
        <v>4</v>
      </c>
      <c r="CG2059" t="s">
        <v>135</v>
      </c>
    </row>
    <row r="2060" spans="1:85" x14ac:dyDescent="0.3">
      <c r="A2060" s="39">
        <v>7059</v>
      </c>
      <c r="B2060" t="s">
        <v>98</v>
      </c>
      <c r="C2060" t="s">
        <v>10330</v>
      </c>
      <c r="D2060" t="s">
        <v>100</v>
      </c>
      <c r="G2060" s="12"/>
      <c r="J2060" t="s">
        <v>10331</v>
      </c>
      <c r="K2060" s="29" t="str">
        <f t="shared" si="266"/>
        <v>&lt;ul&gt;
&lt;li&gt;100% Egyptian cotton, 550 Thread count
&lt;li&gt;Luxury 4-PC Egyptian Cotton Down Alternative comforter set
&lt;li&gt;
&lt;li&gt;
&lt;li&gt;
&lt;ul&gt;</v>
      </c>
      <c r="L2060" s="12" t="str">
        <f t="shared" si="263"/>
        <v xml:space="preserve">100% Egyptian cotton, 550 Thread count
Luxury 4-PC Egyptian Cotton Down Alternative comforter set
</v>
      </c>
      <c r="M2060" t="s">
        <v>10277</v>
      </c>
      <c r="N2060"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0"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0" t="s">
        <v>10278</v>
      </c>
      <c r="Q2060" t="s">
        <v>10156</v>
      </c>
      <c r="U2060" t="s">
        <v>10330</v>
      </c>
      <c r="V2060" t="s">
        <v>10330</v>
      </c>
      <c r="W2060" s="20" t="s">
        <v>10332</v>
      </c>
      <c r="X2060" s="20" t="s">
        <v>10332</v>
      </c>
      <c r="Y2060" t="s">
        <v>9964</v>
      </c>
      <c r="Z2060" t="s">
        <v>9965</v>
      </c>
      <c r="AA2060" t="s">
        <v>113</v>
      </c>
      <c r="AB2060" s="12" t="s">
        <v>114</v>
      </c>
      <c r="AC2060" t="str">
        <f t="shared" si="268"/>
        <v>0.99</v>
      </c>
      <c r="AE2060" s="93"/>
      <c r="AG2060">
        <v>5</v>
      </c>
      <c r="AI2060" t="s">
        <v>113</v>
      </c>
      <c r="AJ2060" s="11" t="s">
        <v>116</v>
      </c>
      <c r="AK2060" t="s">
        <v>9966</v>
      </c>
      <c r="AL2060" t="s">
        <v>9353</v>
      </c>
      <c r="AM2060" t="s">
        <v>9354</v>
      </c>
      <c r="AN2060" t="s">
        <v>9355</v>
      </c>
      <c r="AO2060" t="s">
        <v>9356</v>
      </c>
      <c r="AS2060"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60" t="s">
        <v>122</v>
      </c>
      <c r="AU2060" s="11" t="s">
        <v>122</v>
      </c>
      <c r="AV2060" t="s">
        <v>2500</v>
      </c>
      <c r="AW2060" t="s">
        <v>123</v>
      </c>
      <c r="BI2060">
        <v>2</v>
      </c>
      <c r="BN2060" t="s">
        <v>10280</v>
      </c>
      <c r="BO2060" t="s">
        <v>10281</v>
      </c>
      <c r="CB2060" t="s">
        <v>133</v>
      </c>
      <c r="CC2060" t="s">
        <v>134</v>
      </c>
      <c r="CD2060">
        <v>1</v>
      </c>
      <c r="CE2060">
        <v>4</v>
      </c>
      <c r="CG2060" t="s">
        <v>135</v>
      </c>
    </row>
    <row r="2061" spans="1:85" x14ac:dyDescent="0.3">
      <c r="A2061" s="39">
        <v>7060</v>
      </c>
      <c r="B2061" t="s">
        <v>98</v>
      </c>
      <c r="C2061" t="s">
        <v>10333</v>
      </c>
      <c r="D2061" t="s">
        <v>137</v>
      </c>
      <c r="E2061" t="s">
        <v>10330</v>
      </c>
      <c r="F2061" t="s">
        <v>138</v>
      </c>
      <c r="G2061" s="12" t="s">
        <v>101</v>
      </c>
      <c r="H2061" t="s">
        <v>10233</v>
      </c>
      <c r="I2061" t="s">
        <v>7884</v>
      </c>
      <c r="J2061" t="s">
        <v>10334</v>
      </c>
      <c r="K2061" s="29" t="str">
        <f t="shared" si="266"/>
        <v>&lt;ul&gt;
&lt;li&gt;100% Egyptian cotton, 550 Thread count
&lt;li&gt;Luxury 4-PC Egyptian Cotton Down Alternative comforter set
&lt;li&gt;
&lt;li&gt;
&lt;li&gt;
&lt;ul&gt;</v>
      </c>
      <c r="L2061" s="12" t="str">
        <f t="shared" si="263"/>
        <v xml:space="preserve">100% Egyptian cotton, 550 Thread count
Luxury 4-PC Egyptian Cotton Down Alternative comforter set
</v>
      </c>
      <c r="M2061" t="s">
        <v>10277</v>
      </c>
      <c r="N2061"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1"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1" t="s">
        <v>10278</v>
      </c>
      <c r="Q2061" t="s">
        <v>10156</v>
      </c>
      <c r="U2061" t="s">
        <v>10333</v>
      </c>
      <c r="V2061" t="s">
        <v>10333</v>
      </c>
      <c r="W2061" s="20" t="s">
        <v>10335</v>
      </c>
      <c r="X2061" s="20" t="s">
        <v>10335</v>
      </c>
      <c r="Y2061" t="s">
        <v>9964</v>
      </c>
      <c r="Z2061" t="s">
        <v>9965</v>
      </c>
      <c r="AA2061" t="s">
        <v>113</v>
      </c>
      <c r="AB2061" s="12" t="s">
        <v>114</v>
      </c>
      <c r="AC2061" t="str">
        <f t="shared" si="268"/>
        <v>231.99</v>
      </c>
      <c r="AD2061" s="13" t="s">
        <v>10163</v>
      </c>
      <c r="AE2061" s="93">
        <f t="shared" ref="AE2061:AE2070" si="272">AD2061+AG2061</f>
        <v>166.99</v>
      </c>
      <c r="AG2061">
        <v>5</v>
      </c>
      <c r="AI2061" t="s">
        <v>113</v>
      </c>
      <c r="AJ2061" s="11" t="s">
        <v>116</v>
      </c>
      <c r="AK2061" t="s">
        <v>9966</v>
      </c>
      <c r="AL2061" t="s">
        <v>9353</v>
      </c>
      <c r="AM2061" t="s">
        <v>9354</v>
      </c>
      <c r="AN2061" t="s">
        <v>9355</v>
      </c>
      <c r="AO2061" t="s">
        <v>9356</v>
      </c>
      <c r="AS2061"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61" t="s">
        <v>122</v>
      </c>
      <c r="AU2061" s="11" t="s">
        <v>122</v>
      </c>
      <c r="AV2061" t="s">
        <v>2500</v>
      </c>
      <c r="AW2061" t="s">
        <v>123</v>
      </c>
      <c r="BI2061">
        <v>2</v>
      </c>
      <c r="BN2061" t="s">
        <v>10280</v>
      </c>
      <c r="BO2061" t="s">
        <v>10281</v>
      </c>
      <c r="CB2061" t="s">
        <v>133</v>
      </c>
      <c r="CC2061" t="s">
        <v>134</v>
      </c>
      <c r="CD2061">
        <v>1</v>
      </c>
      <c r="CE2061">
        <v>4</v>
      </c>
      <c r="CG2061" t="s">
        <v>135</v>
      </c>
    </row>
    <row r="2062" spans="1:85" x14ac:dyDescent="0.3">
      <c r="A2062" s="39">
        <v>7061</v>
      </c>
      <c r="B2062" t="s">
        <v>98</v>
      </c>
      <c r="C2062" t="s">
        <v>10336</v>
      </c>
      <c r="D2062" t="s">
        <v>137</v>
      </c>
      <c r="E2062" t="s">
        <v>10330</v>
      </c>
      <c r="F2062" t="s">
        <v>138</v>
      </c>
      <c r="G2062" s="12" t="s">
        <v>101</v>
      </c>
      <c r="H2062" t="s">
        <v>10233</v>
      </c>
      <c r="I2062" t="s">
        <v>8300</v>
      </c>
      <c r="J2062" t="s">
        <v>10337</v>
      </c>
      <c r="K2062" s="29" t="str">
        <f t="shared" si="266"/>
        <v>&lt;ul&gt;
&lt;li&gt;100% Egyptian cotton, 550 Thread count
&lt;li&gt;Luxury 4-PC Egyptian Cotton Down Alternative comforter set
&lt;li&gt;
&lt;li&gt;
&lt;li&gt;
&lt;ul&gt;</v>
      </c>
      <c r="L2062" s="12" t="str">
        <f t="shared" si="263"/>
        <v xml:space="preserve">100% Egyptian cotton, 550 Thread count
Luxury 4-PC Egyptian Cotton Down Alternative comforter set
</v>
      </c>
      <c r="M2062" t="s">
        <v>10277</v>
      </c>
      <c r="N2062"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2"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2" t="s">
        <v>10278</v>
      </c>
      <c r="Q2062" t="s">
        <v>10156</v>
      </c>
      <c r="U2062" t="s">
        <v>10336</v>
      </c>
      <c r="V2062" t="s">
        <v>10336</v>
      </c>
      <c r="W2062" s="20" t="s">
        <v>10338</v>
      </c>
      <c r="X2062" s="20" t="s">
        <v>10338</v>
      </c>
      <c r="Y2062" t="s">
        <v>9964</v>
      </c>
      <c r="Z2062" t="s">
        <v>9965</v>
      </c>
      <c r="AA2062" t="s">
        <v>113</v>
      </c>
      <c r="AB2062" s="12" t="s">
        <v>114</v>
      </c>
      <c r="AC2062" t="str">
        <f t="shared" si="268"/>
        <v>231.99</v>
      </c>
      <c r="AD2062" s="13" t="s">
        <v>10163</v>
      </c>
      <c r="AE2062" s="93">
        <f t="shared" si="272"/>
        <v>166.99</v>
      </c>
      <c r="AG2062">
        <v>5</v>
      </c>
      <c r="AI2062" t="s">
        <v>113</v>
      </c>
      <c r="AJ2062" s="11" t="s">
        <v>116</v>
      </c>
      <c r="AK2062" t="s">
        <v>9976</v>
      </c>
      <c r="AL2062" t="s">
        <v>9367</v>
      </c>
      <c r="AM2062" t="s">
        <v>9368</v>
      </c>
      <c r="AN2062" t="s">
        <v>9369</v>
      </c>
      <c r="AO2062" t="s">
        <v>9370</v>
      </c>
      <c r="AS2062"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62" t="s">
        <v>122</v>
      </c>
      <c r="AU2062" s="11" t="s">
        <v>122</v>
      </c>
      <c r="AV2062" t="s">
        <v>2500</v>
      </c>
      <c r="AW2062" t="s">
        <v>123</v>
      </c>
      <c r="BI2062">
        <v>2</v>
      </c>
      <c r="BN2062" t="s">
        <v>10288</v>
      </c>
      <c r="BO2062" t="s">
        <v>10289</v>
      </c>
      <c r="CB2062" t="s">
        <v>133</v>
      </c>
      <c r="CC2062" t="s">
        <v>134</v>
      </c>
      <c r="CD2062">
        <v>1</v>
      </c>
      <c r="CE2062">
        <v>4</v>
      </c>
      <c r="CG2062" t="s">
        <v>135</v>
      </c>
    </row>
    <row r="2063" spans="1:85" x14ac:dyDescent="0.3">
      <c r="A2063" s="39">
        <v>7062</v>
      </c>
      <c r="B2063" t="s">
        <v>98</v>
      </c>
      <c r="C2063" t="s">
        <v>10339</v>
      </c>
      <c r="D2063" t="s">
        <v>137</v>
      </c>
      <c r="E2063" t="s">
        <v>10330</v>
      </c>
      <c r="F2063" t="s">
        <v>138</v>
      </c>
      <c r="G2063" s="12" t="s">
        <v>101</v>
      </c>
      <c r="H2063" t="s">
        <v>10233</v>
      </c>
      <c r="I2063" t="s">
        <v>7311</v>
      </c>
      <c r="J2063" t="s">
        <v>10340</v>
      </c>
      <c r="K2063" s="29" t="str">
        <f t="shared" si="266"/>
        <v>&lt;ul&gt;
&lt;li&gt;100% Egyptian cotton, 550 Thread count
&lt;li&gt;Luxury 4-PC Egyptian Cotton Down Alternative comforter set
&lt;li&gt;
&lt;li&gt;
&lt;li&gt;
&lt;ul&gt;</v>
      </c>
      <c r="L2063" s="12" t="str">
        <f t="shared" si="263"/>
        <v xml:space="preserve">100% Egyptian cotton, 550 Thread count
Luxury 4-PC Egyptian Cotton Down Alternative comforter set
</v>
      </c>
      <c r="M2063" t="s">
        <v>10277</v>
      </c>
      <c r="N2063"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3"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3" t="s">
        <v>10278</v>
      </c>
      <c r="Q2063" t="s">
        <v>10156</v>
      </c>
      <c r="U2063" t="s">
        <v>10339</v>
      </c>
      <c r="V2063" t="s">
        <v>10339</v>
      </c>
      <c r="W2063" s="20" t="s">
        <v>10341</v>
      </c>
      <c r="X2063" s="20" t="s">
        <v>10341</v>
      </c>
      <c r="Y2063" t="s">
        <v>9964</v>
      </c>
      <c r="Z2063" t="s">
        <v>9965</v>
      </c>
      <c r="AA2063" t="s">
        <v>113</v>
      </c>
      <c r="AB2063" s="12" t="s">
        <v>114</v>
      </c>
      <c r="AC2063" t="str">
        <f t="shared" si="268"/>
        <v>231.99</v>
      </c>
      <c r="AD2063" s="13" t="s">
        <v>10163</v>
      </c>
      <c r="AE2063" s="93">
        <f t="shared" si="272"/>
        <v>166.99</v>
      </c>
      <c r="AG2063">
        <v>5</v>
      </c>
      <c r="AI2063" t="s">
        <v>113</v>
      </c>
      <c r="AJ2063" s="11" t="s">
        <v>116</v>
      </c>
      <c r="AK2063" t="s">
        <v>9966</v>
      </c>
      <c r="AL2063" t="s">
        <v>9353</v>
      </c>
      <c r="AM2063" t="s">
        <v>9354</v>
      </c>
      <c r="AN2063" t="s">
        <v>9355</v>
      </c>
      <c r="AO2063" t="s">
        <v>9356</v>
      </c>
      <c r="AS2063" s="11" t="str">
        <f t="shared" si="26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63" t="s">
        <v>122</v>
      </c>
      <c r="AU2063" s="11" t="s">
        <v>122</v>
      </c>
      <c r="AV2063" t="s">
        <v>2500</v>
      </c>
      <c r="AW2063" t="s">
        <v>123</v>
      </c>
      <c r="BI2063">
        <v>2</v>
      </c>
      <c r="BN2063" t="s">
        <v>10293</v>
      </c>
      <c r="BO2063" t="s">
        <v>10294</v>
      </c>
      <c r="CB2063" t="s">
        <v>133</v>
      </c>
      <c r="CC2063" t="s">
        <v>134</v>
      </c>
      <c r="CD2063">
        <v>1</v>
      </c>
      <c r="CE2063">
        <v>4</v>
      </c>
      <c r="CG2063" t="s">
        <v>135</v>
      </c>
    </row>
    <row r="2064" spans="1:85" x14ac:dyDescent="0.3">
      <c r="A2064" s="39">
        <v>7063</v>
      </c>
      <c r="B2064" t="s">
        <v>98</v>
      </c>
      <c r="C2064" t="s">
        <v>10342</v>
      </c>
      <c r="D2064" t="s">
        <v>137</v>
      </c>
      <c r="E2064" t="s">
        <v>10330</v>
      </c>
      <c r="F2064" t="s">
        <v>138</v>
      </c>
      <c r="G2064" s="12" t="s">
        <v>101</v>
      </c>
      <c r="H2064" t="s">
        <v>10233</v>
      </c>
      <c r="I2064" t="s">
        <v>8258</v>
      </c>
      <c r="J2064" t="s">
        <v>10343</v>
      </c>
      <c r="K2064" s="29" t="str">
        <f t="shared" si="266"/>
        <v>&lt;ul&gt;
&lt;li&gt;100% Egyptian cotton, 550 Thread count
&lt;li&gt;Luxury 4-PC Egyptian Cotton Down Alternative comforter set
&lt;li&gt;
&lt;li&gt;
&lt;li&gt;
&lt;ul&gt;</v>
      </c>
      <c r="L2064" s="12" t="str">
        <f t="shared" si="263"/>
        <v xml:space="preserve">100% Egyptian cotton, 550 Thread count
Luxury 4-PC Egyptian Cotton Down Alternative comforter set
</v>
      </c>
      <c r="M2064" t="s">
        <v>10277</v>
      </c>
      <c r="N2064"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4" s="11" t="str">
        <f t="shared" si="26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4" t="s">
        <v>10278</v>
      </c>
      <c r="Q2064" t="s">
        <v>10156</v>
      </c>
      <c r="U2064" t="s">
        <v>10342</v>
      </c>
      <c r="V2064" t="s">
        <v>10342</v>
      </c>
      <c r="W2064" s="20" t="s">
        <v>10344</v>
      </c>
      <c r="X2064" s="20" t="s">
        <v>10344</v>
      </c>
      <c r="Y2064" t="s">
        <v>9964</v>
      </c>
      <c r="Z2064" t="s">
        <v>9965</v>
      </c>
      <c r="AA2064" t="s">
        <v>113</v>
      </c>
      <c r="AB2064" s="12" t="s">
        <v>114</v>
      </c>
      <c r="AC2064" t="str">
        <f t="shared" si="268"/>
        <v>231.99</v>
      </c>
      <c r="AD2064" s="13" t="s">
        <v>10163</v>
      </c>
      <c r="AE2064" s="93">
        <f t="shared" si="272"/>
        <v>166.99</v>
      </c>
      <c r="AG2064">
        <v>5</v>
      </c>
      <c r="AI2064" t="s">
        <v>113</v>
      </c>
      <c r="AJ2064" s="11" t="s">
        <v>116</v>
      </c>
      <c r="AK2064" t="s">
        <v>9976</v>
      </c>
      <c r="AL2064" t="s">
        <v>9367</v>
      </c>
      <c r="AM2064" t="s">
        <v>9368</v>
      </c>
      <c r="AN2064" t="s">
        <v>9369</v>
      </c>
      <c r="AO2064" t="s">
        <v>9370</v>
      </c>
      <c r="AS2064" s="11" t="str">
        <f t="shared" si="26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64" t="s">
        <v>122</v>
      </c>
      <c r="AU2064" s="11" t="s">
        <v>122</v>
      </c>
      <c r="AV2064" t="s">
        <v>2500</v>
      </c>
      <c r="AW2064" t="s">
        <v>123</v>
      </c>
      <c r="BI2064">
        <v>2</v>
      </c>
      <c r="BN2064" t="s">
        <v>10298</v>
      </c>
      <c r="BO2064" t="s">
        <v>10299</v>
      </c>
      <c r="CB2064" t="s">
        <v>133</v>
      </c>
      <c r="CC2064" t="s">
        <v>134</v>
      </c>
      <c r="CD2064">
        <v>1</v>
      </c>
      <c r="CE2064">
        <v>4</v>
      </c>
      <c r="CG2064" t="s">
        <v>135</v>
      </c>
    </row>
    <row r="2065" spans="1:85" x14ac:dyDescent="0.3">
      <c r="A2065" s="39">
        <v>7064</v>
      </c>
      <c r="B2065" t="s">
        <v>98</v>
      </c>
      <c r="C2065" t="s">
        <v>10345</v>
      </c>
      <c r="D2065" t="s">
        <v>137</v>
      </c>
      <c r="E2065" t="s">
        <v>10330</v>
      </c>
      <c r="F2065" t="s">
        <v>138</v>
      </c>
      <c r="G2065" s="12" t="s">
        <v>101</v>
      </c>
      <c r="H2065" t="s">
        <v>10233</v>
      </c>
      <c r="I2065" t="s">
        <v>8288</v>
      </c>
      <c r="J2065" t="s">
        <v>10346</v>
      </c>
      <c r="K2065" s="29" t="str">
        <f t="shared" si="266"/>
        <v>&lt;ul&gt;
&lt;li&gt;100% Egyptian cotton, 550 Thread count
&lt;li&gt;Luxury 4-PC Egyptian Cotton Down Alternative comforter set
&lt;li&gt;
&lt;li&gt;
&lt;li&gt;
&lt;ul&gt;</v>
      </c>
      <c r="L2065" s="12" t="str">
        <f t="shared" ref="L2065:L2128" si="273">P2065&amp;CHAR(10)&amp;Q2065&amp;CHAR(10)&amp;R2065&amp;CHAR(10)&amp;S2065&amp;CHAR(10)&amp;T2065</f>
        <v xml:space="preserve">100% Egyptian cotton, 550 Thread count
Luxury 4-PC Egyptian Cotton Down Alternative comforter set
</v>
      </c>
      <c r="M2065" t="s">
        <v>10277</v>
      </c>
      <c r="N2065" s="12" t="str">
        <f t="shared" si="26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5" s="11" t="str">
        <f t="shared" ref="O2065:O2128" si="274">K2065&amp;CHAR(10)&amp;M2065</f>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5" t="s">
        <v>10278</v>
      </c>
      <c r="Q2065" t="s">
        <v>10156</v>
      </c>
      <c r="U2065" t="s">
        <v>10345</v>
      </c>
      <c r="V2065" t="s">
        <v>10345</v>
      </c>
      <c r="W2065" s="20" t="s">
        <v>10347</v>
      </c>
      <c r="X2065" s="20" t="s">
        <v>10347</v>
      </c>
      <c r="Y2065" t="s">
        <v>9964</v>
      </c>
      <c r="Z2065" t="s">
        <v>9965</v>
      </c>
      <c r="AA2065" t="s">
        <v>113</v>
      </c>
      <c r="AB2065" s="12" t="s">
        <v>114</v>
      </c>
      <c r="AC2065" t="str">
        <f t="shared" si="268"/>
        <v>231.99</v>
      </c>
      <c r="AD2065" s="13" t="s">
        <v>10163</v>
      </c>
      <c r="AE2065" s="93">
        <f t="shared" si="272"/>
        <v>166.99</v>
      </c>
      <c r="AG2065">
        <v>5</v>
      </c>
      <c r="AI2065" t="s">
        <v>113</v>
      </c>
      <c r="AJ2065" s="11" t="s">
        <v>116</v>
      </c>
      <c r="AK2065" t="s">
        <v>9984</v>
      </c>
      <c r="AL2065" t="s">
        <v>9383</v>
      </c>
      <c r="AM2065" t="s">
        <v>9384</v>
      </c>
      <c r="AN2065" t="s">
        <v>9385</v>
      </c>
      <c r="AO2065" t="s">
        <v>9386</v>
      </c>
      <c r="AS2065" s="11" t="str">
        <f t="shared" ref="AS2065:AS2128" si="275">AK2065&amp;","&amp;AL2065&amp;","&amp;AM2065&amp;","&amp;AN2065&amp;""&amp;AO2065</f>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65" t="s">
        <v>122</v>
      </c>
      <c r="AU2065" s="11" t="s">
        <v>122</v>
      </c>
      <c r="AV2065" t="s">
        <v>2500</v>
      </c>
      <c r="AW2065" t="s">
        <v>123</v>
      </c>
      <c r="BI2065">
        <v>2</v>
      </c>
      <c r="BN2065" t="s">
        <v>10303</v>
      </c>
      <c r="BO2065" t="s">
        <v>10304</v>
      </c>
      <c r="CB2065" t="s">
        <v>133</v>
      </c>
      <c r="CC2065" t="s">
        <v>134</v>
      </c>
      <c r="CD2065">
        <v>1</v>
      </c>
      <c r="CE2065">
        <v>4</v>
      </c>
      <c r="CG2065" t="s">
        <v>135</v>
      </c>
    </row>
    <row r="2066" spans="1:85" x14ac:dyDescent="0.3">
      <c r="A2066" s="39">
        <v>7065</v>
      </c>
      <c r="B2066" t="s">
        <v>98</v>
      </c>
      <c r="C2066" t="s">
        <v>10348</v>
      </c>
      <c r="D2066" t="s">
        <v>137</v>
      </c>
      <c r="E2066" t="s">
        <v>10330</v>
      </c>
      <c r="F2066" t="s">
        <v>138</v>
      </c>
      <c r="G2066" s="12" t="s">
        <v>101</v>
      </c>
      <c r="H2066" t="s">
        <v>10233</v>
      </c>
      <c r="I2066" t="s">
        <v>8347</v>
      </c>
      <c r="J2066" t="s">
        <v>10349</v>
      </c>
      <c r="K2066" s="29" t="str">
        <f t="shared" ref="K2066:K2129" si="276">"&lt;ul&gt;"&amp;CHAR(10)&amp;"&lt;li&gt;"&amp;P2066&amp;CHAR(10)&amp;"&lt;li&gt;"&amp;Q2066&amp;CHAR(10)&amp;"&lt;li&gt;"&amp;R2066&amp;CHAR(10)&amp;"&lt;li&gt;"&amp;S2066&amp;CHAR(10)&amp;"&lt;li&gt;"&amp;T2066&amp;CHAR(10)&amp;"&lt;ul&gt;"</f>
        <v>&lt;ul&gt;
&lt;li&gt;100% Egyptian cotton, 550 Thread count
&lt;li&gt;Luxury 4-PC Egyptian Cotton Down Alternative comforter set
&lt;li&gt;
&lt;li&gt;
&lt;li&gt;
&lt;ul&gt;</v>
      </c>
      <c r="L2066" s="12" t="str">
        <f t="shared" si="273"/>
        <v xml:space="preserve">100% Egyptian cotton, 550 Thread count
Luxury 4-PC Egyptian Cotton Down Alternative comforter set
</v>
      </c>
      <c r="M2066" t="s">
        <v>10277</v>
      </c>
      <c r="N2066" s="12" t="str">
        <f t="shared" ref="N2066:N2129" si="277">P2066&amp;CHAR(10)&amp;Q2066&amp;CHAR(10)&amp;R2066&amp;CHAR(10)&amp;S2066&amp;CHAR(10)&amp;T2066&amp;CHAR(10)&amp;M2066</f>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6" s="11" t="str">
        <f t="shared" si="27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6" t="s">
        <v>10278</v>
      </c>
      <c r="Q2066" t="s">
        <v>10156</v>
      </c>
      <c r="U2066" t="s">
        <v>10348</v>
      </c>
      <c r="V2066" t="s">
        <v>10348</v>
      </c>
      <c r="W2066" s="20" t="s">
        <v>10350</v>
      </c>
      <c r="X2066" s="20" t="s">
        <v>10350</v>
      </c>
      <c r="Y2066" t="s">
        <v>9964</v>
      </c>
      <c r="Z2066" t="s">
        <v>9965</v>
      </c>
      <c r="AA2066" t="s">
        <v>113</v>
      </c>
      <c r="AB2066" s="12" t="s">
        <v>114</v>
      </c>
      <c r="AC2066" t="str">
        <f t="shared" ref="AC2066:AC2129" si="278">CONCATENATE(ROUND(AD2066/0.7,0),".99")</f>
        <v>231.99</v>
      </c>
      <c r="AD2066" s="13" t="s">
        <v>10163</v>
      </c>
      <c r="AE2066" s="93">
        <f t="shared" si="272"/>
        <v>166.99</v>
      </c>
      <c r="AG2066">
        <v>5</v>
      </c>
      <c r="AI2066" t="s">
        <v>113</v>
      </c>
      <c r="AJ2066" s="11" t="s">
        <v>116</v>
      </c>
      <c r="AK2066" t="s">
        <v>9966</v>
      </c>
      <c r="AL2066" t="s">
        <v>9353</v>
      </c>
      <c r="AM2066" t="s">
        <v>9354</v>
      </c>
      <c r="AN2066" t="s">
        <v>9355</v>
      </c>
      <c r="AO2066" t="s">
        <v>9356</v>
      </c>
      <c r="AS2066"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66" t="s">
        <v>122</v>
      </c>
      <c r="AU2066" s="11" t="s">
        <v>122</v>
      </c>
      <c r="AV2066" t="s">
        <v>2500</v>
      </c>
      <c r="AW2066" t="s">
        <v>123</v>
      </c>
      <c r="BI2066">
        <v>2</v>
      </c>
      <c r="BN2066" t="s">
        <v>10308</v>
      </c>
      <c r="BO2066" t="s">
        <v>10309</v>
      </c>
      <c r="CB2066" t="s">
        <v>133</v>
      </c>
      <c r="CC2066" t="s">
        <v>134</v>
      </c>
      <c r="CD2066">
        <v>1</v>
      </c>
      <c r="CE2066">
        <v>4</v>
      </c>
      <c r="CG2066" t="s">
        <v>135</v>
      </c>
    </row>
    <row r="2067" spans="1:85" x14ac:dyDescent="0.3">
      <c r="A2067" s="39">
        <v>7066</v>
      </c>
      <c r="B2067" t="s">
        <v>98</v>
      </c>
      <c r="C2067" t="s">
        <v>10351</v>
      </c>
      <c r="D2067" t="s">
        <v>137</v>
      </c>
      <c r="E2067" t="s">
        <v>10330</v>
      </c>
      <c r="F2067" t="s">
        <v>138</v>
      </c>
      <c r="G2067" s="12" t="s">
        <v>101</v>
      </c>
      <c r="H2067" t="s">
        <v>10233</v>
      </c>
      <c r="I2067" t="s">
        <v>8249</v>
      </c>
      <c r="J2067" t="s">
        <v>10352</v>
      </c>
      <c r="K2067" s="29" t="str">
        <f t="shared" si="276"/>
        <v>&lt;ul&gt;
&lt;li&gt;100% Egyptian cotton, 550 Thread count
&lt;li&gt;Luxury 4-PC Egyptian Cotton Down Alternative comforter set
&lt;li&gt;
&lt;li&gt;
&lt;li&gt;
&lt;ul&gt;</v>
      </c>
      <c r="L2067" s="12" t="str">
        <f t="shared" si="273"/>
        <v xml:space="preserve">100% Egyptian cotton, 550 Thread count
Luxury 4-PC Egyptian Cotton Down Alternative comforter set
</v>
      </c>
      <c r="M2067" t="s">
        <v>10277</v>
      </c>
      <c r="N2067" s="12" t="str">
        <f t="shared" si="27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7" s="11" t="str">
        <f t="shared" si="27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7" t="s">
        <v>10278</v>
      </c>
      <c r="Q2067" t="s">
        <v>10156</v>
      </c>
      <c r="U2067" t="s">
        <v>10351</v>
      </c>
      <c r="V2067" t="s">
        <v>10351</v>
      </c>
      <c r="W2067" s="20" t="s">
        <v>10353</v>
      </c>
      <c r="X2067" s="20" t="s">
        <v>10353</v>
      </c>
      <c r="Y2067" t="s">
        <v>9964</v>
      </c>
      <c r="Z2067" t="s">
        <v>9965</v>
      </c>
      <c r="AA2067" t="s">
        <v>113</v>
      </c>
      <c r="AB2067" s="12" t="s">
        <v>114</v>
      </c>
      <c r="AC2067" t="str">
        <f t="shared" si="278"/>
        <v>231.99</v>
      </c>
      <c r="AD2067" s="13" t="s">
        <v>10163</v>
      </c>
      <c r="AE2067" s="93">
        <f t="shared" si="272"/>
        <v>166.99</v>
      </c>
      <c r="AG2067">
        <v>5</v>
      </c>
      <c r="AI2067" t="s">
        <v>113</v>
      </c>
      <c r="AJ2067" s="11" t="s">
        <v>116</v>
      </c>
      <c r="AK2067" t="s">
        <v>9976</v>
      </c>
      <c r="AL2067" t="s">
        <v>9367</v>
      </c>
      <c r="AM2067" t="s">
        <v>9368</v>
      </c>
      <c r="AN2067" t="s">
        <v>9369</v>
      </c>
      <c r="AO2067" t="s">
        <v>9370</v>
      </c>
      <c r="AS2067"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67" t="s">
        <v>122</v>
      </c>
      <c r="AU2067" s="11" t="s">
        <v>122</v>
      </c>
      <c r="AV2067" t="s">
        <v>2500</v>
      </c>
      <c r="AW2067" t="s">
        <v>123</v>
      </c>
      <c r="BI2067">
        <v>2</v>
      </c>
      <c r="BN2067" t="s">
        <v>10313</v>
      </c>
      <c r="BO2067" t="s">
        <v>10314</v>
      </c>
      <c r="CB2067" t="s">
        <v>133</v>
      </c>
      <c r="CC2067" t="s">
        <v>134</v>
      </c>
      <c r="CD2067">
        <v>1</v>
      </c>
      <c r="CE2067">
        <v>4</v>
      </c>
      <c r="CG2067" t="s">
        <v>135</v>
      </c>
    </row>
    <row r="2068" spans="1:85" x14ac:dyDescent="0.3">
      <c r="A2068" s="39">
        <v>7067</v>
      </c>
      <c r="B2068" t="s">
        <v>98</v>
      </c>
      <c r="C2068" t="s">
        <v>10354</v>
      </c>
      <c r="D2068" t="s">
        <v>137</v>
      </c>
      <c r="E2068" t="s">
        <v>10330</v>
      </c>
      <c r="F2068" t="s">
        <v>138</v>
      </c>
      <c r="G2068" s="12" t="s">
        <v>101</v>
      </c>
      <c r="H2068" t="s">
        <v>10233</v>
      </c>
      <c r="I2068" t="s">
        <v>8351</v>
      </c>
      <c r="J2068" t="s">
        <v>10355</v>
      </c>
      <c r="K2068" s="29" t="str">
        <f t="shared" si="276"/>
        <v>&lt;ul&gt;
&lt;li&gt;100% Egyptian cotton, 550 Thread count
&lt;li&gt;Luxury 4-PC Egyptian Cotton Down Alternative comforter set
&lt;li&gt;
&lt;li&gt;
&lt;li&gt;
&lt;ul&gt;</v>
      </c>
      <c r="L2068" s="12" t="str">
        <f t="shared" si="273"/>
        <v xml:space="preserve">100% Egyptian cotton, 550 Thread count
Luxury 4-PC Egyptian Cotton Down Alternative comforter set
</v>
      </c>
      <c r="M2068" t="s">
        <v>10277</v>
      </c>
      <c r="N2068" s="12" t="str">
        <f t="shared" si="27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8" s="11" t="str">
        <f t="shared" si="27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8" t="s">
        <v>10278</v>
      </c>
      <c r="Q2068" t="s">
        <v>10156</v>
      </c>
      <c r="U2068" t="s">
        <v>10354</v>
      </c>
      <c r="V2068" t="s">
        <v>10354</v>
      </c>
      <c r="W2068" s="20" t="s">
        <v>10356</v>
      </c>
      <c r="X2068" s="20" t="s">
        <v>10356</v>
      </c>
      <c r="Y2068" t="s">
        <v>9964</v>
      </c>
      <c r="Z2068" t="s">
        <v>9965</v>
      </c>
      <c r="AA2068" t="s">
        <v>113</v>
      </c>
      <c r="AB2068" s="12" t="s">
        <v>114</v>
      </c>
      <c r="AC2068" t="str">
        <f t="shared" si="278"/>
        <v>231.99</v>
      </c>
      <c r="AD2068" s="13" t="s">
        <v>10163</v>
      </c>
      <c r="AE2068" s="93">
        <f t="shared" si="272"/>
        <v>166.99</v>
      </c>
      <c r="AG2068">
        <v>5</v>
      </c>
      <c r="AI2068" t="s">
        <v>113</v>
      </c>
      <c r="AJ2068" s="11" t="s">
        <v>116</v>
      </c>
      <c r="AK2068" t="s">
        <v>9984</v>
      </c>
      <c r="AL2068" t="s">
        <v>9383</v>
      </c>
      <c r="AM2068" t="s">
        <v>9384</v>
      </c>
      <c r="AN2068" t="s">
        <v>9385</v>
      </c>
      <c r="AO2068" t="s">
        <v>9386</v>
      </c>
      <c r="AS2068" s="11" t="str">
        <f t="shared" si="27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68" t="s">
        <v>122</v>
      </c>
      <c r="AU2068" s="11" t="s">
        <v>122</v>
      </c>
      <c r="AV2068" t="s">
        <v>2500</v>
      </c>
      <c r="AW2068" t="s">
        <v>123</v>
      </c>
      <c r="BI2068">
        <v>2</v>
      </c>
      <c r="BN2068" t="s">
        <v>10318</v>
      </c>
      <c r="BO2068" t="s">
        <v>10319</v>
      </c>
      <c r="CB2068" t="s">
        <v>133</v>
      </c>
      <c r="CC2068" t="s">
        <v>134</v>
      </c>
      <c r="CD2068">
        <v>1</v>
      </c>
      <c r="CE2068">
        <v>4</v>
      </c>
      <c r="CG2068" t="s">
        <v>135</v>
      </c>
    </row>
    <row r="2069" spans="1:85" x14ac:dyDescent="0.3">
      <c r="A2069" s="39">
        <v>7068</v>
      </c>
      <c r="B2069" t="s">
        <v>98</v>
      </c>
      <c r="C2069" t="s">
        <v>10357</v>
      </c>
      <c r="D2069" t="s">
        <v>137</v>
      </c>
      <c r="E2069" t="s">
        <v>10330</v>
      </c>
      <c r="F2069" t="s">
        <v>138</v>
      </c>
      <c r="G2069" s="12" t="s">
        <v>101</v>
      </c>
      <c r="H2069" t="s">
        <v>10233</v>
      </c>
      <c r="I2069" t="s">
        <v>8365</v>
      </c>
      <c r="J2069" t="s">
        <v>10358</v>
      </c>
      <c r="K2069" s="29" t="str">
        <f t="shared" si="276"/>
        <v>&lt;ul&gt;
&lt;li&gt;100% Egyptian cotton, 550 Thread count
&lt;li&gt;Luxury 4-PC Egyptian Cotton Down Alternative comforter set
&lt;li&gt;
&lt;li&gt;
&lt;li&gt;
&lt;ul&gt;</v>
      </c>
      <c r="L2069" s="12" t="str">
        <f t="shared" si="273"/>
        <v xml:space="preserve">100% Egyptian cotton, 550 Thread count
Luxury 4-PC Egyptian Cotton Down Alternative comforter set
</v>
      </c>
      <c r="M2069" t="s">
        <v>10277</v>
      </c>
      <c r="N2069" s="12" t="str">
        <f t="shared" si="27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69" s="11" t="str">
        <f t="shared" si="27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69" t="s">
        <v>10278</v>
      </c>
      <c r="Q2069" t="s">
        <v>10156</v>
      </c>
      <c r="U2069" t="s">
        <v>10357</v>
      </c>
      <c r="V2069" t="s">
        <v>10357</v>
      </c>
      <c r="W2069" s="20" t="s">
        <v>10359</v>
      </c>
      <c r="X2069" s="20" t="s">
        <v>10359</v>
      </c>
      <c r="Y2069" t="s">
        <v>9964</v>
      </c>
      <c r="Z2069" t="s">
        <v>9965</v>
      </c>
      <c r="AA2069" t="s">
        <v>113</v>
      </c>
      <c r="AB2069" s="12" t="s">
        <v>114</v>
      </c>
      <c r="AC2069" t="str">
        <f t="shared" si="278"/>
        <v>231.99</v>
      </c>
      <c r="AD2069" s="13" t="s">
        <v>10163</v>
      </c>
      <c r="AE2069" s="93">
        <f t="shared" si="272"/>
        <v>166.99</v>
      </c>
      <c r="AG2069">
        <v>5</v>
      </c>
      <c r="AI2069" t="s">
        <v>113</v>
      </c>
      <c r="AJ2069" s="11" t="s">
        <v>116</v>
      </c>
      <c r="AK2069" t="s">
        <v>9966</v>
      </c>
      <c r="AL2069" t="s">
        <v>9353</v>
      </c>
      <c r="AM2069" t="s">
        <v>9354</v>
      </c>
      <c r="AN2069" t="s">
        <v>9355</v>
      </c>
      <c r="AO2069" t="s">
        <v>9356</v>
      </c>
      <c r="AS2069"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69" t="s">
        <v>122</v>
      </c>
      <c r="AU2069" s="11" t="s">
        <v>122</v>
      </c>
      <c r="AV2069" t="s">
        <v>2500</v>
      </c>
      <c r="AW2069" t="s">
        <v>123</v>
      </c>
      <c r="BI2069">
        <v>2</v>
      </c>
      <c r="BN2069" t="s">
        <v>10323</v>
      </c>
      <c r="BO2069" t="s">
        <v>10324</v>
      </c>
      <c r="CB2069" t="s">
        <v>133</v>
      </c>
      <c r="CC2069" t="s">
        <v>134</v>
      </c>
      <c r="CD2069">
        <v>1</v>
      </c>
      <c r="CE2069">
        <v>4</v>
      </c>
      <c r="CG2069" t="s">
        <v>135</v>
      </c>
    </row>
    <row r="2070" spans="1:85" x14ac:dyDescent="0.3">
      <c r="A2070" s="39">
        <v>7069</v>
      </c>
      <c r="B2070" t="s">
        <v>98</v>
      </c>
      <c r="C2070" t="s">
        <v>10360</v>
      </c>
      <c r="D2070" t="s">
        <v>137</v>
      </c>
      <c r="E2070" t="s">
        <v>10330</v>
      </c>
      <c r="F2070" t="s">
        <v>138</v>
      </c>
      <c r="G2070" s="12" t="s">
        <v>101</v>
      </c>
      <c r="H2070" t="s">
        <v>10233</v>
      </c>
      <c r="I2070" t="s">
        <v>8373</v>
      </c>
      <c r="J2070" t="s">
        <v>10361</v>
      </c>
      <c r="K2070" s="29" t="str">
        <f t="shared" si="276"/>
        <v>&lt;ul&gt;
&lt;li&gt;100% Egyptian cotton, 550 Thread count
&lt;li&gt;Luxury 4-PC Egyptian Cotton Down Alternative comforter set
&lt;li&gt;
&lt;li&gt;
&lt;li&gt;
&lt;ul&gt;</v>
      </c>
      <c r="L2070" s="12" t="str">
        <f t="shared" si="273"/>
        <v xml:space="preserve">100% Egyptian cotton, 550 Thread count
Luxury 4-PC Egyptian Cotton Down Alternative comforter set
</v>
      </c>
      <c r="M2070" t="s">
        <v>10277</v>
      </c>
      <c r="N2070" s="12" t="str">
        <f t="shared" si="277"/>
        <v>100% Egyptian cotton, 550 Thread count
Luxury 4-PC Egyptian Cotton Down Alternative comforter set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O2070" s="11" t="str">
        <f t="shared" si="274"/>
        <v>&lt;ul&gt;
&lt;li&gt;100% Egyptian cotton, 550 Thread count
&lt;li&gt;Luxury 4-PC Egyptian Cotton Down Alternative comforter set
&lt;li&gt;
&lt;li&gt;
&lt;li&gt;
&lt;ul&gt;
The Ultimate in Luxury this 4-pc Set includes: *1- Duvet Cover 550 Thread count,   100% Egyptian cotton (90x92&amp;quot; Full/Queen) &amp;amp; (106x92&amp;quot; King/Cal-king) *2- Shams   550 Thread count, 100% Egyptian cotton (2pc 20x26&amp;quot; ea. with Full/Queen) &amp;amp; (   2pc 20x36&amp;quot; ea. with King/Calking) *1- White Down Alternative Comforter, cover   550 thread count Microfiber. (90x90&amp;quot; with Full/Queen) &amp;amp; (106x90&amp;quot; with   King/Calking) This Luxury item was made with easy-care in mind, the Down   Alternative comforter is included along with a luxury Duvet cover made of 100%   Egyptian cotton and 550 thread count per inch. so you never have to wash your   comforter again</v>
      </c>
      <c r="P2070" t="s">
        <v>10278</v>
      </c>
      <c r="Q2070" t="s">
        <v>10156</v>
      </c>
      <c r="U2070" t="s">
        <v>10360</v>
      </c>
      <c r="V2070" t="s">
        <v>10360</v>
      </c>
      <c r="W2070" s="20" t="s">
        <v>10362</v>
      </c>
      <c r="X2070" s="20" t="s">
        <v>10362</v>
      </c>
      <c r="Y2070" t="s">
        <v>9964</v>
      </c>
      <c r="Z2070" t="s">
        <v>9965</v>
      </c>
      <c r="AA2070" t="s">
        <v>113</v>
      </c>
      <c r="AB2070" s="12" t="s">
        <v>114</v>
      </c>
      <c r="AC2070" t="str">
        <f t="shared" si="278"/>
        <v>231.99</v>
      </c>
      <c r="AD2070" s="13" t="s">
        <v>10163</v>
      </c>
      <c r="AE2070" s="93">
        <f t="shared" si="272"/>
        <v>166.99</v>
      </c>
      <c r="AG2070">
        <v>5</v>
      </c>
      <c r="AI2070" t="s">
        <v>113</v>
      </c>
      <c r="AJ2070" s="11" t="s">
        <v>116</v>
      </c>
      <c r="AK2070" t="s">
        <v>9976</v>
      </c>
      <c r="AL2070" t="s">
        <v>9367</v>
      </c>
      <c r="AM2070" t="s">
        <v>9368</v>
      </c>
      <c r="AN2070" t="s">
        <v>9369</v>
      </c>
      <c r="AO2070" t="s">
        <v>9370</v>
      </c>
      <c r="AS2070"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70" t="s">
        <v>122</v>
      </c>
      <c r="AU2070" s="11" t="s">
        <v>122</v>
      </c>
      <c r="AV2070" t="s">
        <v>2500</v>
      </c>
      <c r="AW2070" t="s">
        <v>123</v>
      </c>
      <c r="BI2070">
        <v>2</v>
      </c>
      <c r="BN2070" t="s">
        <v>10328</v>
      </c>
      <c r="BO2070" t="s">
        <v>10329</v>
      </c>
      <c r="CB2070" t="s">
        <v>133</v>
      </c>
      <c r="CC2070" t="s">
        <v>134</v>
      </c>
      <c r="CD2070">
        <v>1</v>
      </c>
      <c r="CE2070">
        <v>4</v>
      </c>
      <c r="CG2070" t="s">
        <v>135</v>
      </c>
    </row>
    <row r="2071" spans="1:85" x14ac:dyDescent="0.3">
      <c r="A2071" s="39">
        <v>7070</v>
      </c>
      <c r="B2071" t="s">
        <v>98</v>
      </c>
      <c r="C2071" t="s">
        <v>10363</v>
      </c>
      <c r="D2071" t="s">
        <v>100</v>
      </c>
      <c r="G2071" s="12"/>
      <c r="J2071" t="s">
        <v>10364</v>
      </c>
      <c r="K2071"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1"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1" t="s">
        <v>10365</v>
      </c>
      <c r="N2071"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1"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1" t="s">
        <v>10366</v>
      </c>
      <c r="Q2071" t="s">
        <v>10367</v>
      </c>
      <c r="R2071" t="s">
        <v>10368</v>
      </c>
      <c r="S2071" t="s">
        <v>10369</v>
      </c>
      <c r="T2071" t="s">
        <v>10370</v>
      </c>
      <c r="U2071" t="s">
        <v>10363</v>
      </c>
      <c r="V2071" t="s">
        <v>10363</v>
      </c>
      <c r="W2071" s="20" t="s">
        <v>10371</v>
      </c>
      <c r="X2071" s="20" t="s">
        <v>10371</v>
      </c>
      <c r="Y2071" t="s">
        <v>9964</v>
      </c>
      <c r="Z2071" t="s">
        <v>9965</v>
      </c>
      <c r="AA2071" t="s">
        <v>113</v>
      </c>
      <c r="AB2071" s="12" t="s">
        <v>114</v>
      </c>
      <c r="AC2071" t="str">
        <f t="shared" si="278"/>
        <v>0.99</v>
      </c>
      <c r="AE2071" s="93"/>
      <c r="AG2071">
        <v>5</v>
      </c>
      <c r="AI2071" t="s">
        <v>113</v>
      </c>
      <c r="AJ2071" s="11" t="s">
        <v>116</v>
      </c>
      <c r="AK2071" t="s">
        <v>9966</v>
      </c>
      <c r="AL2071" t="s">
        <v>9353</v>
      </c>
      <c r="AM2071" t="s">
        <v>9354</v>
      </c>
      <c r="AN2071" t="s">
        <v>9355</v>
      </c>
      <c r="AO2071" t="s">
        <v>9356</v>
      </c>
      <c r="AS2071"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71" t="s">
        <v>122</v>
      </c>
      <c r="AU2071" s="11" t="s">
        <v>122</v>
      </c>
      <c r="AV2071" t="s">
        <v>2500</v>
      </c>
      <c r="AW2071" t="s">
        <v>123</v>
      </c>
      <c r="BI2071">
        <v>2</v>
      </c>
      <c r="BN2071" t="s">
        <v>10372</v>
      </c>
      <c r="BO2071" t="s">
        <v>10373</v>
      </c>
      <c r="CB2071" t="s">
        <v>133</v>
      </c>
      <c r="CC2071" t="s">
        <v>134</v>
      </c>
      <c r="CD2071">
        <v>1</v>
      </c>
      <c r="CE2071">
        <v>4</v>
      </c>
      <c r="CG2071" t="s">
        <v>135</v>
      </c>
    </row>
    <row r="2072" spans="1:85" x14ac:dyDescent="0.3">
      <c r="A2072" s="39">
        <v>7071</v>
      </c>
      <c r="B2072" t="s">
        <v>98</v>
      </c>
      <c r="C2072" t="s">
        <v>10374</v>
      </c>
      <c r="D2072" t="s">
        <v>137</v>
      </c>
      <c r="E2072" t="s">
        <v>10363</v>
      </c>
      <c r="F2072" t="s">
        <v>138</v>
      </c>
      <c r="G2072" s="12" t="s">
        <v>101</v>
      </c>
      <c r="H2072" t="s">
        <v>7353</v>
      </c>
      <c r="I2072" t="s">
        <v>7884</v>
      </c>
      <c r="J2072" t="s">
        <v>10375</v>
      </c>
      <c r="K2072"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2"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2" t="s">
        <v>10365</v>
      </c>
      <c r="N2072"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2"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2" t="s">
        <v>10366</v>
      </c>
      <c r="Q2072" t="s">
        <v>10367</v>
      </c>
      <c r="R2072" t="s">
        <v>10368</v>
      </c>
      <c r="S2072" t="s">
        <v>10369</v>
      </c>
      <c r="T2072" t="s">
        <v>10370</v>
      </c>
      <c r="U2072" t="s">
        <v>10374</v>
      </c>
      <c r="V2072" t="s">
        <v>10374</v>
      </c>
      <c r="W2072" s="20" t="s">
        <v>10376</v>
      </c>
      <c r="X2072" s="20" t="s">
        <v>10376</v>
      </c>
      <c r="Y2072" t="s">
        <v>9964</v>
      </c>
      <c r="Z2072" t="s">
        <v>9965</v>
      </c>
      <c r="AA2072" t="s">
        <v>113</v>
      </c>
      <c r="AB2072" s="12" t="s">
        <v>114</v>
      </c>
      <c r="AC2072" t="str">
        <f t="shared" si="278"/>
        <v>250.99</v>
      </c>
      <c r="AD2072" s="13" t="s">
        <v>10377</v>
      </c>
      <c r="AE2072" s="93">
        <f t="shared" ref="AE2072:AE2078" si="279">AD2072+AG2072</f>
        <v>179.99</v>
      </c>
      <c r="AG2072">
        <v>5</v>
      </c>
      <c r="AI2072" t="s">
        <v>113</v>
      </c>
      <c r="AJ2072" s="11" t="s">
        <v>116</v>
      </c>
      <c r="AK2072" t="s">
        <v>9966</v>
      </c>
      <c r="AL2072" t="s">
        <v>9353</v>
      </c>
      <c r="AM2072" t="s">
        <v>9354</v>
      </c>
      <c r="AN2072" t="s">
        <v>9355</v>
      </c>
      <c r="AO2072" t="s">
        <v>9356</v>
      </c>
      <c r="AS2072"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72" t="s">
        <v>122</v>
      </c>
      <c r="AU2072" s="11" t="s">
        <v>122</v>
      </c>
      <c r="AV2072" t="s">
        <v>2500</v>
      </c>
      <c r="AW2072" t="s">
        <v>123</v>
      </c>
      <c r="BI2072">
        <v>2</v>
      </c>
      <c r="BN2072" t="s">
        <v>10372</v>
      </c>
      <c r="BO2072" t="s">
        <v>10373</v>
      </c>
      <c r="CB2072" t="s">
        <v>133</v>
      </c>
      <c r="CC2072" t="s">
        <v>134</v>
      </c>
      <c r="CD2072">
        <v>1</v>
      </c>
      <c r="CE2072">
        <v>4</v>
      </c>
      <c r="CG2072" t="s">
        <v>135</v>
      </c>
    </row>
    <row r="2073" spans="1:85" x14ac:dyDescent="0.3">
      <c r="A2073" s="39">
        <v>7072</v>
      </c>
      <c r="B2073" t="s">
        <v>98</v>
      </c>
      <c r="C2073" t="s">
        <v>10378</v>
      </c>
      <c r="D2073" t="s">
        <v>137</v>
      </c>
      <c r="E2073" t="s">
        <v>10363</v>
      </c>
      <c r="F2073" t="s">
        <v>138</v>
      </c>
      <c r="G2073" s="12" t="s">
        <v>101</v>
      </c>
      <c r="H2073" t="s">
        <v>7353</v>
      </c>
      <c r="I2073" t="s">
        <v>8300</v>
      </c>
      <c r="J2073" t="s">
        <v>10379</v>
      </c>
      <c r="K2073"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3"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3" t="s">
        <v>10365</v>
      </c>
      <c r="N2073"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3"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3" t="s">
        <v>10366</v>
      </c>
      <c r="Q2073" t="s">
        <v>10367</v>
      </c>
      <c r="R2073" t="s">
        <v>10368</v>
      </c>
      <c r="S2073" t="s">
        <v>10369</v>
      </c>
      <c r="T2073" t="s">
        <v>10370</v>
      </c>
      <c r="U2073" t="s">
        <v>10378</v>
      </c>
      <c r="V2073" t="s">
        <v>10378</v>
      </c>
      <c r="W2073" s="20" t="s">
        <v>10380</v>
      </c>
      <c r="X2073" s="20" t="s">
        <v>10380</v>
      </c>
      <c r="Y2073" t="s">
        <v>9964</v>
      </c>
      <c r="Z2073" t="s">
        <v>9965</v>
      </c>
      <c r="AA2073" t="s">
        <v>113</v>
      </c>
      <c r="AB2073" s="12" t="s">
        <v>114</v>
      </c>
      <c r="AC2073" t="str">
        <f t="shared" si="278"/>
        <v>250.99</v>
      </c>
      <c r="AD2073" s="13" t="s">
        <v>10377</v>
      </c>
      <c r="AE2073" s="93">
        <f t="shared" si="279"/>
        <v>179.99</v>
      </c>
      <c r="AG2073">
        <v>5</v>
      </c>
      <c r="AI2073" t="s">
        <v>113</v>
      </c>
      <c r="AJ2073" s="11" t="s">
        <v>116</v>
      </c>
      <c r="AK2073" t="s">
        <v>9976</v>
      </c>
      <c r="AL2073" t="s">
        <v>9367</v>
      </c>
      <c r="AM2073" t="s">
        <v>9368</v>
      </c>
      <c r="AN2073" t="s">
        <v>9369</v>
      </c>
      <c r="AO2073" t="s">
        <v>9370</v>
      </c>
      <c r="AS2073"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73" t="s">
        <v>122</v>
      </c>
      <c r="AU2073" s="11" t="s">
        <v>122</v>
      </c>
      <c r="AV2073" t="s">
        <v>2500</v>
      </c>
      <c r="AW2073" t="s">
        <v>123</v>
      </c>
      <c r="BI2073">
        <v>2</v>
      </c>
      <c r="BN2073" t="s">
        <v>10381</v>
      </c>
      <c r="BO2073" t="s">
        <v>10382</v>
      </c>
      <c r="CB2073" t="s">
        <v>133</v>
      </c>
      <c r="CC2073" t="s">
        <v>134</v>
      </c>
      <c r="CD2073">
        <v>1</v>
      </c>
      <c r="CE2073">
        <v>4</v>
      </c>
      <c r="CG2073" t="s">
        <v>135</v>
      </c>
    </row>
    <row r="2074" spans="1:85" x14ac:dyDescent="0.3">
      <c r="A2074" s="39">
        <v>7073</v>
      </c>
      <c r="B2074" t="s">
        <v>98</v>
      </c>
      <c r="C2074" t="s">
        <v>10383</v>
      </c>
      <c r="D2074" t="s">
        <v>137</v>
      </c>
      <c r="E2074" t="s">
        <v>10363</v>
      </c>
      <c r="F2074" t="s">
        <v>138</v>
      </c>
      <c r="G2074" s="12" t="s">
        <v>101</v>
      </c>
      <c r="H2074" t="s">
        <v>7353</v>
      </c>
      <c r="I2074" t="s">
        <v>8258</v>
      </c>
      <c r="J2074" t="s">
        <v>10384</v>
      </c>
      <c r="K2074"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4"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4" t="s">
        <v>10365</v>
      </c>
      <c r="N2074"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4"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4" t="s">
        <v>10366</v>
      </c>
      <c r="Q2074" t="s">
        <v>10367</v>
      </c>
      <c r="R2074" t="s">
        <v>10368</v>
      </c>
      <c r="S2074" t="s">
        <v>10369</v>
      </c>
      <c r="T2074" t="s">
        <v>10370</v>
      </c>
      <c r="U2074" t="s">
        <v>10383</v>
      </c>
      <c r="V2074" t="s">
        <v>10383</v>
      </c>
      <c r="W2074" s="20" t="s">
        <v>10385</v>
      </c>
      <c r="X2074" s="20" t="s">
        <v>10385</v>
      </c>
      <c r="Y2074" t="s">
        <v>9964</v>
      </c>
      <c r="Z2074" t="s">
        <v>9965</v>
      </c>
      <c r="AA2074" t="s">
        <v>113</v>
      </c>
      <c r="AB2074" s="12" t="s">
        <v>114</v>
      </c>
      <c r="AC2074" t="str">
        <f t="shared" si="278"/>
        <v>250.99</v>
      </c>
      <c r="AD2074" s="13" t="s">
        <v>10377</v>
      </c>
      <c r="AE2074" s="93">
        <f t="shared" si="279"/>
        <v>179.99</v>
      </c>
      <c r="AG2074">
        <v>5</v>
      </c>
      <c r="AI2074" t="s">
        <v>113</v>
      </c>
      <c r="AJ2074" s="11" t="s">
        <v>116</v>
      </c>
      <c r="AK2074" t="s">
        <v>9966</v>
      </c>
      <c r="AL2074" t="s">
        <v>9353</v>
      </c>
      <c r="AM2074" t="s">
        <v>9354</v>
      </c>
      <c r="AN2074" t="s">
        <v>9355</v>
      </c>
      <c r="AO2074" t="s">
        <v>9356</v>
      </c>
      <c r="AS2074"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74" t="s">
        <v>122</v>
      </c>
      <c r="AU2074" s="11" t="s">
        <v>122</v>
      </c>
      <c r="AV2074" t="s">
        <v>2500</v>
      </c>
      <c r="AW2074" t="s">
        <v>123</v>
      </c>
      <c r="BI2074">
        <v>2</v>
      </c>
      <c r="BN2074" t="s">
        <v>10386</v>
      </c>
      <c r="BO2074" t="s">
        <v>10387</v>
      </c>
      <c r="CB2074" t="s">
        <v>133</v>
      </c>
      <c r="CC2074" t="s">
        <v>134</v>
      </c>
      <c r="CD2074">
        <v>1</v>
      </c>
      <c r="CE2074">
        <v>4</v>
      </c>
      <c r="CG2074" t="s">
        <v>135</v>
      </c>
    </row>
    <row r="2075" spans="1:85" x14ac:dyDescent="0.3">
      <c r="A2075" s="39">
        <v>7074</v>
      </c>
      <c r="B2075" t="s">
        <v>98</v>
      </c>
      <c r="C2075" t="s">
        <v>10388</v>
      </c>
      <c r="D2075" t="s">
        <v>137</v>
      </c>
      <c r="E2075" t="s">
        <v>10363</v>
      </c>
      <c r="F2075" t="s">
        <v>138</v>
      </c>
      <c r="G2075" s="12" t="s">
        <v>101</v>
      </c>
      <c r="H2075" t="s">
        <v>7353</v>
      </c>
      <c r="I2075" t="s">
        <v>7311</v>
      </c>
      <c r="J2075" t="s">
        <v>10389</v>
      </c>
      <c r="K2075"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5"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5" t="s">
        <v>10365</v>
      </c>
      <c r="N2075"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5"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5" t="s">
        <v>10366</v>
      </c>
      <c r="Q2075" t="s">
        <v>10367</v>
      </c>
      <c r="R2075" t="s">
        <v>10368</v>
      </c>
      <c r="S2075" t="s">
        <v>10369</v>
      </c>
      <c r="T2075" t="s">
        <v>10370</v>
      </c>
      <c r="U2075" t="s">
        <v>10388</v>
      </c>
      <c r="V2075" t="s">
        <v>10388</v>
      </c>
      <c r="W2075" s="20" t="s">
        <v>10390</v>
      </c>
      <c r="X2075" s="20" t="s">
        <v>10390</v>
      </c>
      <c r="Y2075" t="s">
        <v>9964</v>
      </c>
      <c r="Z2075" t="s">
        <v>9965</v>
      </c>
      <c r="AA2075" t="s">
        <v>113</v>
      </c>
      <c r="AB2075" s="12" t="s">
        <v>114</v>
      </c>
      <c r="AC2075" t="str">
        <f t="shared" si="278"/>
        <v>250.99</v>
      </c>
      <c r="AD2075" s="13" t="s">
        <v>10377</v>
      </c>
      <c r="AE2075" s="93">
        <f t="shared" si="279"/>
        <v>179.99</v>
      </c>
      <c r="AG2075">
        <v>5</v>
      </c>
      <c r="AI2075" t="s">
        <v>113</v>
      </c>
      <c r="AJ2075" s="11" t="s">
        <v>116</v>
      </c>
      <c r="AK2075" t="s">
        <v>9976</v>
      </c>
      <c r="AL2075" t="s">
        <v>9367</v>
      </c>
      <c r="AM2075" t="s">
        <v>9368</v>
      </c>
      <c r="AN2075" t="s">
        <v>9369</v>
      </c>
      <c r="AO2075" t="s">
        <v>9370</v>
      </c>
      <c r="AS2075"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75" t="s">
        <v>122</v>
      </c>
      <c r="AU2075" s="11" t="s">
        <v>122</v>
      </c>
      <c r="AV2075" t="s">
        <v>2500</v>
      </c>
      <c r="AW2075" t="s">
        <v>123</v>
      </c>
      <c r="BI2075">
        <v>2</v>
      </c>
      <c r="BN2075" t="s">
        <v>10391</v>
      </c>
      <c r="BO2075" t="s">
        <v>10392</v>
      </c>
      <c r="CB2075" t="s">
        <v>133</v>
      </c>
      <c r="CC2075" t="s">
        <v>134</v>
      </c>
      <c r="CD2075">
        <v>1</v>
      </c>
      <c r="CE2075">
        <v>4</v>
      </c>
      <c r="CG2075" t="s">
        <v>135</v>
      </c>
    </row>
    <row r="2076" spans="1:85" x14ac:dyDescent="0.3">
      <c r="A2076" s="39">
        <v>7075</v>
      </c>
      <c r="B2076" t="s">
        <v>98</v>
      </c>
      <c r="C2076" t="s">
        <v>10393</v>
      </c>
      <c r="D2076" t="s">
        <v>137</v>
      </c>
      <c r="E2076" t="s">
        <v>10363</v>
      </c>
      <c r="F2076" t="s">
        <v>138</v>
      </c>
      <c r="G2076" s="12" t="s">
        <v>101</v>
      </c>
      <c r="H2076" t="s">
        <v>7353</v>
      </c>
      <c r="I2076" t="s">
        <v>8288</v>
      </c>
      <c r="J2076" t="s">
        <v>10394</v>
      </c>
      <c r="K2076"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6"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6" t="s">
        <v>10365</v>
      </c>
      <c r="N2076"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6"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6" t="s">
        <v>10366</v>
      </c>
      <c r="Q2076" t="s">
        <v>10367</v>
      </c>
      <c r="R2076" t="s">
        <v>10368</v>
      </c>
      <c r="S2076" t="s">
        <v>10369</v>
      </c>
      <c r="T2076" t="s">
        <v>10370</v>
      </c>
      <c r="U2076" t="s">
        <v>10393</v>
      </c>
      <c r="V2076" t="s">
        <v>10393</v>
      </c>
      <c r="W2076" s="20" t="s">
        <v>10395</v>
      </c>
      <c r="X2076" s="20" t="s">
        <v>10395</v>
      </c>
      <c r="Y2076" t="s">
        <v>9964</v>
      </c>
      <c r="Z2076" t="s">
        <v>9965</v>
      </c>
      <c r="AA2076" t="s">
        <v>113</v>
      </c>
      <c r="AB2076" s="12" t="s">
        <v>114</v>
      </c>
      <c r="AC2076" t="str">
        <f t="shared" si="278"/>
        <v>250.99</v>
      </c>
      <c r="AD2076" s="13" t="s">
        <v>10377</v>
      </c>
      <c r="AE2076" s="93">
        <f t="shared" si="279"/>
        <v>179.99</v>
      </c>
      <c r="AG2076">
        <v>5</v>
      </c>
      <c r="AI2076" t="s">
        <v>113</v>
      </c>
      <c r="AJ2076" s="11" t="s">
        <v>116</v>
      </c>
      <c r="AK2076" t="s">
        <v>9984</v>
      </c>
      <c r="AL2076" t="s">
        <v>9383</v>
      </c>
      <c r="AM2076" t="s">
        <v>9384</v>
      </c>
      <c r="AN2076" t="s">
        <v>9385</v>
      </c>
      <c r="AO2076" t="s">
        <v>9386</v>
      </c>
      <c r="AS2076" s="11" t="str">
        <f t="shared" si="27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76" t="s">
        <v>122</v>
      </c>
      <c r="AU2076" s="11" t="s">
        <v>122</v>
      </c>
      <c r="AV2076" t="s">
        <v>2500</v>
      </c>
      <c r="AW2076" t="s">
        <v>123</v>
      </c>
      <c r="BI2076">
        <v>2</v>
      </c>
      <c r="BN2076" t="s">
        <v>10396</v>
      </c>
      <c r="BO2076" t="s">
        <v>10397</v>
      </c>
      <c r="CB2076" t="s">
        <v>133</v>
      </c>
      <c r="CC2076" t="s">
        <v>134</v>
      </c>
      <c r="CD2076">
        <v>1</v>
      </c>
      <c r="CE2076">
        <v>4</v>
      </c>
      <c r="CG2076" t="s">
        <v>135</v>
      </c>
    </row>
    <row r="2077" spans="1:85" x14ac:dyDescent="0.3">
      <c r="A2077" s="39">
        <v>7076</v>
      </c>
      <c r="B2077" t="s">
        <v>98</v>
      </c>
      <c r="C2077" t="s">
        <v>10398</v>
      </c>
      <c r="D2077" t="s">
        <v>137</v>
      </c>
      <c r="E2077" t="s">
        <v>10363</v>
      </c>
      <c r="F2077" t="s">
        <v>138</v>
      </c>
      <c r="G2077" s="12" t="s">
        <v>101</v>
      </c>
      <c r="H2077" t="s">
        <v>7353</v>
      </c>
      <c r="I2077" t="s">
        <v>10399</v>
      </c>
      <c r="J2077" t="s">
        <v>10400</v>
      </c>
      <c r="K2077"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7"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7" t="s">
        <v>10365</v>
      </c>
      <c r="N2077"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7"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7" t="s">
        <v>10366</v>
      </c>
      <c r="Q2077" t="s">
        <v>10367</v>
      </c>
      <c r="R2077" t="s">
        <v>10368</v>
      </c>
      <c r="S2077" t="s">
        <v>10369</v>
      </c>
      <c r="T2077" t="s">
        <v>10370</v>
      </c>
      <c r="U2077" t="s">
        <v>10398</v>
      </c>
      <c r="V2077" t="s">
        <v>10398</v>
      </c>
      <c r="W2077" s="20" t="s">
        <v>10401</v>
      </c>
      <c r="X2077" s="20" t="s">
        <v>10401</v>
      </c>
      <c r="Y2077" t="s">
        <v>9964</v>
      </c>
      <c r="Z2077" t="s">
        <v>9965</v>
      </c>
      <c r="AA2077" t="s">
        <v>113</v>
      </c>
      <c r="AB2077" s="12" t="s">
        <v>114</v>
      </c>
      <c r="AC2077" t="str">
        <f t="shared" si="278"/>
        <v>250.99</v>
      </c>
      <c r="AD2077" s="13" t="s">
        <v>10377</v>
      </c>
      <c r="AE2077" s="93">
        <f t="shared" si="279"/>
        <v>179.99</v>
      </c>
      <c r="AG2077">
        <v>5</v>
      </c>
      <c r="AI2077" t="s">
        <v>113</v>
      </c>
      <c r="AJ2077" s="11" t="s">
        <v>116</v>
      </c>
      <c r="AK2077" t="s">
        <v>9966</v>
      </c>
      <c r="AL2077" t="s">
        <v>9353</v>
      </c>
      <c r="AM2077" t="s">
        <v>9354</v>
      </c>
      <c r="AN2077" t="s">
        <v>9355</v>
      </c>
      <c r="AO2077" t="s">
        <v>9356</v>
      </c>
      <c r="AS2077"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77" t="s">
        <v>122</v>
      </c>
      <c r="AU2077" s="11" t="s">
        <v>122</v>
      </c>
      <c r="AV2077" t="s">
        <v>2500</v>
      </c>
      <c r="AW2077" t="s">
        <v>123</v>
      </c>
      <c r="BI2077">
        <v>2</v>
      </c>
      <c r="BN2077" t="s">
        <v>10402</v>
      </c>
      <c r="BO2077" t="s">
        <v>10403</v>
      </c>
      <c r="CB2077" t="s">
        <v>133</v>
      </c>
      <c r="CC2077" t="s">
        <v>134</v>
      </c>
      <c r="CD2077">
        <v>1</v>
      </c>
      <c r="CE2077">
        <v>4</v>
      </c>
      <c r="CG2077" t="s">
        <v>135</v>
      </c>
    </row>
    <row r="2078" spans="1:85" x14ac:dyDescent="0.3">
      <c r="A2078" s="39">
        <v>7077</v>
      </c>
      <c r="B2078" t="s">
        <v>98</v>
      </c>
      <c r="C2078" t="s">
        <v>10404</v>
      </c>
      <c r="D2078" t="s">
        <v>137</v>
      </c>
      <c r="E2078" t="s">
        <v>10363</v>
      </c>
      <c r="F2078" t="s">
        <v>138</v>
      </c>
      <c r="G2078" s="12" t="s">
        <v>101</v>
      </c>
      <c r="H2078" t="s">
        <v>7353</v>
      </c>
      <c r="I2078" t="s">
        <v>8249</v>
      </c>
      <c r="J2078" t="s">
        <v>10405</v>
      </c>
      <c r="K2078"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8"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8" t="s">
        <v>10365</v>
      </c>
      <c r="N2078"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8"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8" t="s">
        <v>10366</v>
      </c>
      <c r="Q2078" t="s">
        <v>10367</v>
      </c>
      <c r="R2078" t="s">
        <v>10368</v>
      </c>
      <c r="S2078" t="s">
        <v>10369</v>
      </c>
      <c r="T2078" t="s">
        <v>10370</v>
      </c>
      <c r="U2078" t="s">
        <v>10404</v>
      </c>
      <c r="V2078" t="s">
        <v>10404</v>
      </c>
      <c r="W2078" s="20" t="s">
        <v>10406</v>
      </c>
      <c r="X2078" s="20" t="s">
        <v>10406</v>
      </c>
      <c r="Y2078" t="s">
        <v>9964</v>
      </c>
      <c r="Z2078" t="s">
        <v>9965</v>
      </c>
      <c r="AA2078" t="s">
        <v>113</v>
      </c>
      <c r="AB2078" s="12" t="s">
        <v>114</v>
      </c>
      <c r="AC2078" t="str">
        <f t="shared" si="278"/>
        <v>250.99</v>
      </c>
      <c r="AD2078" s="13" t="s">
        <v>10377</v>
      </c>
      <c r="AE2078" s="93">
        <f t="shared" si="279"/>
        <v>179.99</v>
      </c>
      <c r="AG2078">
        <v>5</v>
      </c>
      <c r="AI2078" t="s">
        <v>113</v>
      </c>
      <c r="AJ2078" s="11" t="s">
        <v>116</v>
      </c>
      <c r="AK2078" t="s">
        <v>9976</v>
      </c>
      <c r="AL2078" t="s">
        <v>9367</v>
      </c>
      <c r="AM2078" t="s">
        <v>9368</v>
      </c>
      <c r="AN2078" t="s">
        <v>9369</v>
      </c>
      <c r="AO2078" t="s">
        <v>9370</v>
      </c>
      <c r="AS2078"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78" t="s">
        <v>122</v>
      </c>
      <c r="AU2078" s="11" t="s">
        <v>122</v>
      </c>
      <c r="AV2078" t="s">
        <v>2500</v>
      </c>
      <c r="AW2078" t="s">
        <v>123</v>
      </c>
      <c r="BI2078">
        <v>2</v>
      </c>
      <c r="BN2078" t="s">
        <v>10407</v>
      </c>
      <c r="BO2078" t="s">
        <v>10408</v>
      </c>
      <c r="CB2078" t="s">
        <v>133</v>
      </c>
      <c r="CC2078" t="s">
        <v>134</v>
      </c>
      <c r="CD2078">
        <v>1</v>
      </c>
      <c r="CE2078">
        <v>4</v>
      </c>
      <c r="CG2078" t="s">
        <v>135</v>
      </c>
    </row>
    <row r="2079" spans="1:85" x14ac:dyDescent="0.3">
      <c r="A2079" s="39">
        <v>7078</v>
      </c>
      <c r="B2079" t="s">
        <v>98</v>
      </c>
      <c r="C2079" t="s">
        <v>10409</v>
      </c>
      <c r="D2079" t="s">
        <v>100</v>
      </c>
      <c r="G2079" s="12"/>
      <c r="J2079" t="s">
        <v>10410</v>
      </c>
      <c r="K2079"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79"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79" t="s">
        <v>10365</v>
      </c>
      <c r="N2079"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79"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79" t="s">
        <v>10366</v>
      </c>
      <c r="Q2079" t="s">
        <v>10367</v>
      </c>
      <c r="R2079" t="s">
        <v>10368</v>
      </c>
      <c r="S2079" t="s">
        <v>10369</v>
      </c>
      <c r="T2079" t="s">
        <v>10370</v>
      </c>
      <c r="U2079" t="s">
        <v>10409</v>
      </c>
      <c r="V2079" t="s">
        <v>10409</v>
      </c>
      <c r="W2079" s="20" t="s">
        <v>10411</v>
      </c>
      <c r="X2079" s="20" t="s">
        <v>10411</v>
      </c>
      <c r="Y2079" t="s">
        <v>9964</v>
      </c>
      <c r="Z2079" t="s">
        <v>9965</v>
      </c>
      <c r="AA2079" t="s">
        <v>113</v>
      </c>
      <c r="AB2079" s="12" t="s">
        <v>114</v>
      </c>
      <c r="AC2079" t="str">
        <f t="shared" si="278"/>
        <v>0.99</v>
      </c>
      <c r="AE2079" s="93"/>
      <c r="AG2079">
        <v>5</v>
      </c>
      <c r="AI2079" t="s">
        <v>113</v>
      </c>
      <c r="AJ2079" s="11" t="s">
        <v>116</v>
      </c>
      <c r="AK2079" t="s">
        <v>9966</v>
      </c>
      <c r="AL2079" t="s">
        <v>9353</v>
      </c>
      <c r="AM2079" t="s">
        <v>9354</v>
      </c>
      <c r="AN2079" t="s">
        <v>9355</v>
      </c>
      <c r="AO2079" t="s">
        <v>9356</v>
      </c>
      <c r="AS2079"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79" t="s">
        <v>122</v>
      </c>
      <c r="AU2079" s="11" t="s">
        <v>122</v>
      </c>
      <c r="AV2079" t="s">
        <v>2500</v>
      </c>
      <c r="AW2079" t="s">
        <v>123</v>
      </c>
      <c r="BI2079">
        <v>2</v>
      </c>
      <c r="BN2079" t="s">
        <v>10372</v>
      </c>
      <c r="BO2079" t="s">
        <v>10373</v>
      </c>
      <c r="CB2079" t="s">
        <v>133</v>
      </c>
      <c r="CC2079" t="s">
        <v>134</v>
      </c>
      <c r="CD2079">
        <v>1</v>
      </c>
      <c r="CE2079">
        <v>4</v>
      </c>
      <c r="CG2079" t="s">
        <v>135</v>
      </c>
    </row>
    <row r="2080" spans="1:85" x14ac:dyDescent="0.3">
      <c r="A2080" s="39">
        <v>7079</v>
      </c>
      <c r="B2080" t="s">
        <v>98</v>
      </c>
      <c r="C2080" s="12" t="s">
        <v>10412</v>
      </c>
      <c r="D2080" t="s">
        <v>137</v>
      </c>
      <c r="E2080" t="s">
        <v>10409</v>
      </c>
      <c r="F2080" t="s">
        <v>138</v>
      </c>
      <c r="G2080" s="12" t="s">
        <v>101</v>
      </c>
      <c r="H2080" t="s">
        <v>10233</v>
      </c>
      <c r="I2080" t="s">
        <v>7884</v>
      </c>
      <c r="J2080" t="s">
        <v>10413</v>
      </c>
      <c r="K2080"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0"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0" t="s">
        <v>10365</v>
      </c>
      <c r="N2080"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0"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0" t="s">
        <v>10366</v>
      </c>
      <c r="Q2080" t="s">
        <v>10367</v>
      </c>
      <c r="R2080" t="s">
        <v>10368</v>
      </c>
      <c r="S2080" t="s">
        <v>10369</v>
      </c>
      <c r="T2080" t="s">
        <v>10370</v>
      </c>
      <c r="U2080" t="s">
        <v>10412</v>
      </c>
      <c r="V2080" t="s">
        <v>10412</v>
      </c>
      <c r="W2080" s="20" t="s">
        <v>10414</v>
      </c>
      <c r="X2080" s="20" t="s">
        <v>10414</v>
      </c>
      <c r="Y2080" t="s">
        <v>9964</v>
      </c>
      <c r="Z2080" t="s">
        <v>9965</v>
      </c>
      <c r="AA2080" t="s">
        <v>113</v>
      </c>
      <c r="AB2080" s="12" t="s">
        <v>114</v>
      </c>
      <c r="AC2080" t="str">
        <f t="shared" si="278"/>
        <v>250.99</v>
      </c>
      <c r="AD2080" s="13" t="s">
        <v>10377</v>
      </c>
      <c r="AE2080" s="93">
        <f t="shared" ref="AE2080:AE2086" si="280">AD2080+AG2080</f>
        <v>179.99</v>
      </c>
      <c r="AG2080">
        <v>5</v>
      </c>
      <c r="AI2080" t="s">
        <v>113</v>
      </c>
      <c r="AJ2080" s="11" t="s">
        <v>116</v>
      </c>
      <c r="AK2080" t="s">
        <v>9966</v>
      </c>
      <c r="AL2080" t="s">
        <v>9353</v>
      </c>
      <c r="AM2080" t="s">
        <v>9354</v>
      </c>
      <c r="AN2080" t="s">
        <v>9355</v>
      </c>
      <c r="AO2080" t="s">
        <v>9356</v>
      </c>
      <c r="AS2080"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80" t="s">
        <v>122</v>
      </c>
      <c r="AU2080" s="11" t="s">
        <v>122</v>
      </c>
      <c r="AV2080" t="s">
        <v>2500</v>
      </c>
      <c r="AW2080" t="s">
        <v>123</v>
      </c>
      <c r="BI2080">
        <v>2</v>
      </c>
      <c r="BN2080" t="s">
        <v>10372</v>
      </c>
      <c r="BO2080" t="s">
        <v>10373</v>
      </c>
      <c r="CB2080" t="s">
        <v>133</v>
      </c>
      <c r="CC2080" t="s">
        <v>134</v>
      </c>
      <c r="CD2080">
        <v>1</v>
      </c>
      <c r="CE2080">
        <v>4</v>
      </c>
      <c r="CG2080" t="s">
        <v>135</v>
      </c>
    </row>
    <row r="2081" spans="1:85" x14ac:dyDescent="0.3">
      <c r="A2081" s="39">
        <v>7080</v>
      </c>
      <c r="B2081" t="s">
        <v>98</v>
      </c>
      <c r="C2081" t="s">
        <v>10415</v>
      </c>
      <c r="D2081" t="s">
        <v>137</v>
      </c>
      <c r="E2081" t="s">
        <v>10409</v>
      </c>
      <c r="F2081" t="s">
        <v>138</v>
      </c>
      <c r="G2081" s="12" t="s">
        <v>101</v>
      </c>
      <c r="H2081" t="s">
        <v>10233</v>
      </c>
      <c r="I2081" t="s">
        <v>8300</v>
      </c>
      <c r="J2081" t="s">
        <v>10416</v>
      </c>
      <c r="K2081"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1"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1" t="s">
        <v>10365</v>
      </c>
      <c r="N2081"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1"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1" t="s">
        <v>10366</v>
      </c>
      <c r="Q2081" t="s">
        <v>10367</v>
      </c>
      <c r="R2081" t="s">
        <v>10368</v>
      </c>
      <c r="S2081" t="s">
        <v>10369</v>
      </c>
      <c r="T2081" t="s">
        <v>10370</v>
      </c>
      <c r="U2081" t="s">
        <v>10415</v>
      </c>
      <c r="V2081" t="s">
        <v>10415</v>
      </c>
      <c r="W2081" s="20" t="s">
        <v>10417</v>
      </c>
      <c r="X2081" s="20" t="s">
        <v>10417</v>
      </c>
      <c r="Y2081" t="s">
        <v>9964</v>
      </c>
      <c r="Z2081" t="s">
        <v>9965</v>
      </c>
      <c r="AA2081" t="s">
        <v>113</v>
      </c>
      <c r="AB2081" s="12" t="s">
        <v>114</v>
      </c>
      <c r="AC2081" t="str">
        <f t="shared" si="278"/>
        <v>250.99</v>
      </c>
      <c r="AD2081" s="13" t="s">
        <v>10377</v>
      </c>
      <c r="AE2081" s="93">
        <f t="shared" si="280"/>
        <v>179.99</v>
      </c>
      <c r="AG2081">
        <v>5</v>
      </c>
      <c r="AI2081" t="s">
        <v>113</v>
      </c>
      <c r="AJ2081" s="11" t="s">
        <v>116</v>
      </c>
      <c r="AK2081" t="s">
        <v>9976</v>
      </c>
      <c r="AL2081" t="s">
        <v>9367</v>
      </c>
      <c r="AM2081" t="s">
        <v>9368</v>
      </c>
      <c r="AN2081" t="s">
        <v>9369</v>
      </c>
      <c r="AO2081" t="s">
        <v>9370</v>
      </c>
      <c r="AS2081"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81" t="s">
        <v>122</v>
      </c>
      <c r="AU2081" s="11" t="s">
        <v>122</v>
      </c>
      <c r="AV2081" t="s">
        <v>2500</v>
      </c>
      <c r="AW2081" t="s">
        <v>123</v>
      </c>
      <c r="BI2081">
        <v>2</v>
      </c>
      <c r="BN2081" t="s">
        <v>10381</v>
      </c>
      <c r="BO2081" t="s">
        <v>10382</v>
      </c>
      <c r="CB2081" t="s">
        <v>133</v>
      </c>
      <c r="CC2081" t="s">
        <v>134</v>
      </c>
      <c r="CD2081">
        <v>1</v>
      </c>
      <c r="CE2081">
        <v>4</v>
      </c>
      <c r="CG2081" t="s">
        <v>135</v>
      </c>
    </row>
    <row r="2082" spans="1:85" x14ac:dyDescent="0.3">
      <c r="A2082" s="39">
        <v>7081</v>
      </c>
      <c r="B2082" t="s">
        <v>98</v>
      </c>
      <c r="C2082" t="s">
        <v>10418</v>
      </c>
      <c r="D2082" t="s">
        <v>137</v>
      </c>
      <c r="E2082" t="s">
        <v>10409</v>
      </c>
      <c r="F2082" t="s">
        <v>138</v>
      </c>
      <c r="G2082" s="12" t="s">
        <v>101</v>
      </c>
      <c r="H2082" t="s">
        <v>10233</v>
      </c>
      <c r="I2082" t="s">
        <v>8258</v>
      </c>
      <c r="J2082" t="s">
        <v>10419</v>
      </c>
      <c r="K2082"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2"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2" t="s">
        <v>10365</v>
      </c>
      <c r="N2082"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2"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2" t="s">
        <v>10366</v>
      </c>
      <c r="Q2082" t="s">
        <v>10367</v>
      </c>
      <c r="R2082" t="s">
        <v>10368</v>
      </c>
      <c r="S2082" t="s">
        <v>10369</v>
      </c>
      <c r="T2082" t="s">
        <v>10370</v>
      </c>
      <c r="U2082" t="s">
        <v>10418</v>
      </c>
      <c r="V2082" t="s">
        <v>10418</v>
      </c>
      <c r="W2082" s="20" t="s">
        <v>10420</v>
      </c>
      <c r="X2082" s="20" t="s">
        <v>10420</v>
      </c>
      <c r="Y2082" t="s">
        <v>9964</v>
      </c>
      <c r="Z2082" t="s">
        <v>9965</v>
      </c>
      <c r="AA2082" t="s">
        <v>113</v>
      </c>
      <c r="AB2082" s="12" t="s">
        <v>114</v>
      </c>
      <c r="AC2082" t="str">
        <f t="shared" si="278"/>
        <v>250.99</v>
      </c>
      <c r="AD2082" s="13" t="s">
        <v>10377</v>
      </c>
      <c r="AE2082" s="93">
        <f t="shared" si="280"/>
        <v>179.99</v>
      </c>
      <c r="AG2082">
        <v>5</v>
      </c>
      <c r="AI2082" t="s">
        <v>113</v>
      </c>
      <c r="AJ2082" s="11" t="s">
        <v>116</v>
      </c>
      <c r="AK2082" t="s">
        <v>9966</v>
      </c>
      <c r="AL2082" t="s">
        <v>9353</v>
      </c>
      <c r="AM2082" t="s">
        <v>9354</v>
      </c>
      <c r="AN2082" t="s">
        <v>9355</v>
      </c>
      <c r="AO2082" t="s">
        <v>9356</v>
      </c>
      <c r="AS2082"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82" t="s">
        <v>122</v>
      </c>
      <c r="AU2082" s="11" t="s">
        <v>122</v>
      </c>
      <c r="AV2082" t="s">
        <v>2500</v>
      </c>
      <c r="AW2082" t="s">
        <v>123</v>
      </c>
      <c r="BI2082">
        <v>2</v>
      </c>
      <c r="BN2082" t="s">
        <v>10386</v>
      </c>
      <c r="BO2082" t="s">
        <v>10387</v>
      </c>
      <c r="CB2082" t="s">
        <v>133</v>
      </c>
      <c r="CC2082" t="s">
        <v>134</v>
      </c>
      <c r="CD2082">
        <v>1</v>
      </c>
      <c r="CE2082">
        <v>4</v>
      </c>
      <c r="CG2082" t="s">
        <v>135</v>
      </c>
    </row>
    <row r="2083" spans="1:85" x14ac:dyDescent="0.3">
      <c r="A2083" s="39">
        <v>7082</v>
      </c>
      <c r="B2083" t="s">
        <v>98</v>
      </c>
      <c r="C2083" t="s">
        <v>10421</v>
      </c>
      <c r="D2083" t="s">
        <v>137</v>
      </c>
      <c r="E2083" t="s">
        <v>10409</v>
      </c>
      <c r="F2083" t="s">
        <v>138</v>
      </c>
      <c r="G2083" s="12" t="s">
        <v>101</v>
      </c>
      <c r="H2083" t="s">
        <v>10233</v>
      </c>
      <c r="I2083" t="s">
        <v>7311</v>
      </c>
      <c r="J2083" t="s">
        <v>10422</v>
      </c>
      <c r="K2083"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3"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3" t="s">
        <v>10365</v>
      </c>
      <c r="N2083"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3"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3" t="s">
        <v>10366</v>
      </c>
      <c r="Q2083" t="s">
        <v>10367</v>
      </c>
      <c r="R2083" t="s">
        <v>10368</v>
      </c>
      <c r="S2083" t="s">
        <v>10369</v>
      </c>
      <c r="T2083" t="s">
        <v>10370</v>
      </c>
      <c r="U2083" t="s">
        <v>10421</v>
      </c>
      <c r="V2083" t="s">
        <v>10421</v>
      </c>
      <c r="W2083" s="20" t="s">
        <v>10423</v>
      </c>
      <c r="X2083" s="20" t="s">
        <v>10423</v>
      </c>
      <c r="Y2083" t="s">
        <v>9964</v>
      </c>
      <c r="Z2083" t="s">
        <v>9965</v>
      </c>
      <c r="AA2083" t="s">
        <v>113</v>
      </c>
      <c r="AB2083" s="12" t="s">
        <v>114</v>
      </c>
      <c r="AC2083" t="str">
        <f t="shared" si="278"/>
        <v>250.99</v>
      </c>
      <c r="AD2083" s="13" t="s">
        <v>10377</v>
      </c>
      <c r="AE2083" s="93">
        <f t="shared" si="280"/>
        <v>179.99</v>
      </c>
      <c r="AG2083">
        <v>5</v>
      </c>
      <c r="AI2083" t="s">
        <v>113</v>
      </c>
      <c r="AJ2083" s="11" t="s">
        <v>116</v>
      </c>
      <c r="AK2083" t="s">
        <v>9976</v>
      </c>
      <c r="AL2083" t="s">
        <v>9367</v>
      </c>
      <c r="AM2083" t="s">
        <v>9368</v>
      </c>
      <c r="AN2083" t="s">
        <v>9369</v>
      </c>
      <c r="AO2083" t="s">
        <v>9370</v>
      </c>
      <c r="AS2083"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83" t="s">
        <v>122</v>
      </c>
      <c r="AU2083" s="11" t="s">
        <v>122</v>
      </c>
      <c r="AV2083" t="s">
        <v>2500</v>
      </c>
      <c r="AW2083" t="s">
        <v>123</v>
      </c>
      <c r="BI2083">
        <v>2</v>
      </c>
      <c r="BN2083" t="s">
        <v>10391</v>
      </c>
      <c r="BO2083" t="s">
        <v>10392</v>
      </c>
      <c r="CB2083" t="s">
        <v>133</v>
      </c>
      <c r="CC2083" t="s">
        <v>134</v>
      </c>
      <c r="CD2083">
        <v>1</v>
      </c>
      <c r="CE2083">
        <v>4</v>
      </c>
      <c r="CG2083" t="s">
        <v>135</v>
      </c>
    </row>
    <row r="2084" spans="1:85" x14ac:dyDescent="0.3">
      <c r="A2084" s="39">
        <v>7083</v>
      </c>
      <c r="B2084" t="s">
        <v>98</v>
      </c>
      <c r="C2084" t="s">
        <v>10424</v>
      </c>
      <c r="D2084" t="s">
        <v>137</v>
      </c>
      <c r="E2084" t="s">
        <v>10409</v>
      </c>
      <c r="F2084" t="s">
        <v>138</v>
      </c>
      <c r="G2084" s="12" t="s">
        <v>101</v>
      </c>
      <c r="H2084" t="s">
        <v>10233</v>
      </c>
      <c r="I2084" t="s">
        <v>8288</v>
      </c>
      <c r="J2084" t="s">
        <v>10425</v>
      </c>
      <c r="K2084"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4"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4" t="s">
        <v>10365</v>
      </c>
      <c r="N2084"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4"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4" t="s">
        <v>10366</v>
      </c>
      <c r="Q2084" t="s">
        <v>10367</v>
      </c>
      <c r="R2084" t="s">
        <v>10368</v>
      </c>
      <c r="S2084" t="s">
        <v>10369</v>
      </c>
      <c r="T2084" t="s">
        <v>10370</v>
      </c>
      <c r="U2084" t="s">
        <v>10424</v>
      </c>
      <c r="V2084" t="s">
        <v>10424</v>
      </c>
      <c r="W2084" s="20" t="s">
        <v>10426</v>
      </c>
      <c r="X2084" s="20" t="s">
        <v>10426</v>
      </c>
      <c r="Y2084" t="s">
        <v>9964</v>
      </c>
      <c r="Z2084" t="s">
        <v>9965</v>
      </c>
      <c r="AA2084" t="s">
        <v>113</v>
      </c>
      <c r="AB2084" s="12" t="s">
        <v>114</v>
      </c>
      <c r="AC2084" t="str">
        <f t="shared" si="278"/>
        <v>250.99</v>
      </c>
      <c r="AD2084" s="13" t="s">
        <v>10377</v>
      </c>
      <c r="AE2084" s="93">
        <f t="shared" si="280"/>
        <v>179.99</v>
      </c>
      <c r="AG2084">
        <v>5</v>
      </c>
      <c r="AI2084" t="s">
        <v>113</v>
      </c>
      <c r="AJ2084" s="11" t="s">
        <v>116</v>
      </c>
      <c r="AK2084" t="s">
        <v>9984</v>
      </c>
      <c r="AL2084" t="s">
        <v>9383</v>
      </c>
      <c r="AM2084" t="s">
        <v>9384</v>
      </c>
      <c r="AN2084" t="s">
        <v>9385</v>
      </c>
      <c r="AO2084" t="s">
        <v>9386</v>
      </c>
      <c r="AS2084" s="11" t="str">
        <f t="shared" si="27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084" t="s">
        <v>122</v>
      </c>
      <c r="AU2084" s="11" t="s">
        <v>122</v>
      </c>
      <c r="AV2084" t="s">
        <v>2500</v>
      </c>
      <c r="AW2084" t="s">
        <v>123</v>
      </c>
      <c r="BI2084">
        <v>2</v>
      </c>
      <c r="BN2084" t="s">
        <v>10396</v>
      </c>
      <c r="BO2084" t="s">
        <v>10397</v>
      </c>
      <c r="CB2084" t="s">
        <v>133</v>
      </c>
      <c r="CC2084" t="s">
        <v>134</v>
      </c>
      <c r="CD2084">
        <v>1</v>
      </c>
      <c r="CE2084">
        <v>4</v>
      </c>
      <c r="CG2084" t="s">
        <v>135</v>
      </c>
    </row>
    <row r="2085" spans="1:85" x14ac:dyDescent="0.3">
      <c r="A2085" s="39">
        <v>7084</v>
      </c>
      <c r="B2085" t="s">
        <v>98</v>
      </c>
      <c r="C2085" t="s">
        <v>10427</v>
      </c>
      <c r="D2085" t="s">
        <v>137</v>
      </c>
      <c r="E2085" t="s">
        <v>10409</v>
      </c>
      <c r="F2085" t="s">
        <v>138</v>
      </c>
      <c r="G2085" s="12" t="s">
        <v>101</v>
      </c>
      <c r="H2085" t="s">
        <v>10233</v>
      </c>
      <c r="I2085" t="s">
        <v>10399</v>
      </c>
      <c r="J2085" t="s">
        <v>10428</v>
      </c>
      <c r="K2085"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5"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5" t="s">
        <v>10365</v>
      </c>
      <c r="N2085"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5"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5" t="s">
        <v>10366</v>
      </c>
      <c r="Q2085" t="s">
        <v>10367</v>
      </c>
      <c r="R2085" t="s">
        <v>10368</v>
      </c>
      <c r="S2085" t="s">
        <v>10369</v>
      </c>
      <c r="T2085" t="s">
        <v>10370</v>
      </c>
      <c r="U2085" t="s">
        <v>10427</v>
      </c>
      <c r="V2085" t="s">
        <v>10427</v>
      </c>
      <c r="W2085" s="20" t="s">
        <v>10429</v>
      </c>
      <c r="X2085" s="20" t="s">
        <v>10429</v>
      </c>
      <c r="Y2085" t="s">
        <v>9964</v>
      </c>
      <c r="Z2085" t="s">
        <v>9965</v>
      </c>
      <c r="AA2085" t="s">
        <v>113</v>
      </c>
      <c r="AB2085" s="12" t="s">
        <v>114</v>
      </c>
      <c r="AC2085" t="str">
        <f t="shared" si="278"/>
        <v>250.99</v>
      </c>
      <c r="AD2085" s="13" t="s">
        <v>10377</v>
      </c>
      <c r="AE2085" s="93">
        <f t="shared" si="280"/>
        <v>179.99</v>
      </c>
      <c r="AG2085">
        <v>5</v>
      </c>
      <c r="AI2085" t="s">
        <v>113</v>
      </c>
      <c r="AJ2085" s="11" t="s">
        <v>116</v>
      </c>
      <c r="AK2085" t="s">
        <v>9966</v>
      </c>
      <c r="AL2085" t="s">
        <v>9353</v>
      </c>
      <c r="AM2085" t="s">
        <v>9354</v>
      </c>
      <c r="AN2085" t="s">
        <v>9355</v>
      </c>
      <c r="AO2085" t="s">
        <v>9356</v>
      </c>
      <c r="AS2085"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85" t="s">
        <v>122</v>
      </c>
      <c r="AU2085" s="11" t="s">
        <v>122</v>
      </c>
      <c r="AV2085" t="s">
        <v>2500</v>
      </c>
      <c r="AW2085" t="s">
        <v>123</v>
      </c>
      <c r="BI2085">
        <v>2</v>
      </c>
      <c r="BN2085" t="s">
        <v>10402</v>
      </c>
      <c r="BO2085" t="s">
        <v>10403</v>
      </c>
      <c r="CB2085" t="s">
        <v>133</v>
      </c>
      <c r="CC2085" t="s">
        <v>134</v>
      </c>
      <c r="CD2085">
        <v>1</v>
      </c>
      <c r="CE2085">
        <v>4</v>
      </c>
      <c r="CG2085" t="s">
        <v>135</v>
      </c>
    </row>
    <row r="2086" spans="1:85" x14ac:dyDescent="0.3">
      <c r="A2086" s="39">
        <v>7085</v>
      </c>
      <c r="B2086" t="s">
        <v>98</v>
      </c>
      <c r="C2086" t="s">
        <v>10430</v>
      </c>
      <c r="D2086" t="s">
        <v>137</v>
      </c>
      <c r="E2086" t="s">
        <v>10409</v>
      </c>
      <c r="F2086" t="s">
        <v>138</v>
      </c>
      <c r="G2086" s="12" t="s">
        <v>101</v>
      </c>
      <c r="H2086" t="s">
        <v>10233</v>
      </c>
      <c r="I2086" t="s">
        <v>8249</v>
      </c>
      <c r="J2086" t="s">
        <v>10431</v>
      </c>
      <c r="K2086" s="29" t="str">
        <f t="shared" si="276"/>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v>
      </c>
      <c r="L2086" s="12" t="str">
        <f t="shared" si="273"/>
        <v xml:space="preserve">Extremely comfortable in all temperatures 
Very environmentally friendly 
Perfect for people with allergies and chemical sensitivity
100% Viscose from Bamboo 
 Bamboo is one of the softest fabric in the world, noticeably softer than cotton </v>
      </c>
      <c r="M2086" t="s">
        <v>10365</v>
      </c>
      <c r="N2086" s="12" t="str">
        <f t="shared" si="277"/>
        <v>Extremely comfortable in all temperatures 
Very environmentally friendly 
Perfect for people with allergies and chemical sensitivity
100% Viscose from Bamboo 
 Bamboo is one of the softest fabric in the world, noticeably softer than cotton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O2086" s="11" t="str">
        <f t="shared" si="274"/>
        <v>&lt;ul&gt;
&lt;li&gt;Extremely comfortable in all temperatures 
&lt;li&gt;Very environmentally friendly 
&lt;li&gt;Perfect for people with allergies and chemical sensitivity
&lt;li&gt;100% Viscose from Bamboo 
&lt;li&gt; Bamboo is one of the softest fabric in the world, noticeably softer than cotton 
&lt;ul&gt;
&lt;p&gt;Wrap your self in the softness of the luxurious 100% silky bamboo duvet cover like those found in royalty homes. You won't be able to go back to cotton covers after trying these 100% bamboo with 400 Thread count. Amazingly soft, similar to cashmere of silk. 60% more absorbent than cotton. &lt;br /&gt;
  Sustainable, fast growth rate over 1 meter per day. Requires significantly less pesticides than cotton and is naturally irrigated. Natural anti-bacterial and deodorizing properties. &lt;/p&gt;
&lt;p&gt;Machine wash in cold water. Delicate cycle with mild detergent. No Bleach. Tumble Dry on low heat. Remove immediately at end of cycle. Press with warm iron if needed. Do not Use Hot water.&lt;/p&gt;
&lt;p&gt;Full/Queen Comforter Cover Set Includes: One Duvet Cover 90x92&amp;quot;, Two Standard Shams 20x26&amp;quot; Each and One Down Alternative Comforter 90 x 90&amp;quot; &lt;/p&gt;
&lt;p&gt;King/Cal-King Comforter Cover Set Includes: One Duvet Cover 106x92&amp;quot;, Two King Shams 20x36&amp;quot; Each and One Down Alternative Comforter 106 x 90&amp;quot; &lt;/p&gt;</v>
      </c>
      <c r="P2086" t="s">
        <v>10366</v>
      </c>
      <c r="Q2086" t="s">
        <v>10367</v>
      </c>
      <c r="R2086" t="s">
        <v>10368</v>
      </c>
      <c r="S2086" t="s">
        <v>10369</v>
      </c>
      <c r="T2086" t="s">
        <v>10370</v>
      </c>
      <c r="U2086" t="s">
        <v>10430</v>
      </c>
      <c r="V2086" t="s">
        <v>10430</v>
      </c>
      <c r="W2086" s="20" t="s">
        <v>10432</v>
      </c>
      <c r="X2086" s="20" t="s">
        <v>10432</v>
      </c>
      <c r="Y2086" t="s">
        <v>9964</v>
      </c>
      <c r="Z2086" t="s">
        <v>9965</v>
      </c>
      <c r="AA2086" t="s">
        <v>113</v>
      </c>
      <c r="AB2086" s="12" t="s">
        <v>114</v>
      </c>
      <c r="AC2086" t="str">
        <f t="shared" si="278"/>
        <v>250.99</v>
      </c>
      <c r="AD2086" s="13" t="s">
        <v>10377</v>
      </c>
      <c r="AE2086" s="93">
        <f t="shared" si="280"/>
        <v>179.99</v>
      </c>
      <c r="AG2086">
        <v>5</v>
      </c>
      <c r="AI2086" t="s">
        <v>113</v>
      </c>
      <c r="AJ2086" s="11" t="s">
        <v>116</v>
      </c>
      <c r="AK2086" t="s">
        <v>9976</v>
      </c>
      <c r="AL2086" t="s">
        <v>9367</v>
      </c>
      <c r="AM2086" t="s">
        <v>9368</v>
      </c>
      <c r="AN2086" t="s">
        <v>9369</v>
      </c>
      <c r="AO2086" t="s">
        <v>9370</v>
      </c>
      <c r="AS2086"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86" t="s">
        <v>122</v>
      </c>
      <c r="AU2086" s="11" t="s">
        <v>122</v>
      </c>
      <c r="AV2086" t="s">
        <v>2500</v>
      </c>
      <c r="AW2086" t="s">
        <v>123</v>
      </c>
      <c r="BI2086">
        <v>2</v>
      </c>
      <c r="BN2086" t="s">
        <v>10407</v>
      </c>
      <c r="BO2086" t="s">
        <v>10408</v>
      </c>
      <c r="CB2086" t="s">
        <v>133</v>
      </c>
      <c r="CC2086" t="s">
        <v>134</v>
      </c>
      <c r="CD2086">
        <v>1</v>
      </c>
      <c r="CE2086">
        <v>4</v>
      </c>
      <c r="CG2086" t="s">
        <v>135</v>
      </c>
    </row>
    <row r="2087" spans="1:85" x14ac:dyDescent="0.3">
      <c r="A2087" s="39">
        <v>7086</v>
      </c>
      <c r="B2087" t="s">
        <v>98</v>
      </c>
      <c r="C2087" t="s">
        <v>10433</v>
      </c>
      <c r="D2087" t="s">
        <v>100</v>
      </c>
      <c r="G2087" s="12"/>
      <c r="J2087" t="s">
        <v>10434</v>
      </c>
      <c r="K2087" s="29" t="str">
        <f t="shared" si="276"/>
        <v>&lt;ul&gt;
&lt;li&gt;100% Egyptian cotton
&lt;li&gt;300 Thread count
&lt;li&gt;Machine wash 
&lt;li&gt;Duvet cover made with button closure
&lt;li&gt;Down Alternative comforter has 40oz fill, which makes it perfect for all seasons, not too heavy but not too light.
&lt;ul&gt;</v>
      </c>
      <c r="L2087" s="12" t="str">
        <f t="shared" si="273"/>
        <v>100% Egyptian cotton
300 Thread count
Machine wash 
Duvet cover made with button closure
Down Alternative comforter has 40oz fill, which makes it perfect for all seasons, not too heavy but not too light.</v>
      </c>
      <c r="M2087" t="s">
        <v>10435</v>
      </c>
      <c r="N2087"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87"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87" t="s">
        <v>9207</v>
      </c>
      <c r="Q2087" t="s">
        <v>10436</v>
      </c>
      <c r="R2087" t="s">
        <v>10437</v>
      </c>
      <c r="S2087" t="s">
        <v>10438</v>
      </c>
      <c r="T2087" t="s">
        <v>10439</v>
      </c>
      <c r="U2087" t="s">
        <v>10433</v>
      </c>
      <c r="V2087" t="s">
        <v>10433</v>
      </c>
      <c r="W2087" s="20" t="s">
        <v>10440</v>
      </c>
      <c r="X2087" s="20" t="s">
        <v>10440</v>
      </c>
      <c r="Y2087" t="s">
        <v>9964</v>
      </c>
      <c r="Z2087" t="s">
        <v>9965</v>
      </c>
      <c r="AA2087" t="s">
        <v>113</v>
      </c>
      <c r="AB2087" s="12" t="s">
        <v>114</v>
      </c>
      <c r="AC2087" t="str">
        <f t="shared" si="278"/>
        <v>0.99</v>
      </c>
      <c r="AE2087" s="93"/>
      <c r="AG2087">
        <v>5</v>
      </c>
      <c r="AI2087" t="s">
        <v>113</v>
      </c>
      <c r="AJ2087" s="11" t="s">
        <v>116</v>
      </c>
      <c r="AK2087" t="s">
        <v>9966</v>
      </c>
      <c r="AL2087" t="s">
        <v>9353</v>
      </c>
      <c r="AM2087" t="s">
        <v>9354</v>
      </c>
      <c r="AN2087" t="s">
        <v>9355</v>
      </c>
      <c r="AO2087" t="s">
        <v>9356</v>
      </c>
      <c r="AS2087"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87" t="s">
        <v>122</v>
      </c>
      <c r="AU2087" s="11" t="s">
        <v>122</v>
      </c>
      <c r="AV2087" t="s">
        <v>2500</v>
      </c>
      <c r="AW2087" t="s">
        <v>123</v>
      </c>
      <c r="BI2087">
        <v>2</v>
      </c>
      <c r="BN2087" t="s">
        <v>10441</v>
      </c>
      <c r="BO2087" t="s">
        <v>10442</v>
      </c>
      <c r="CB2087" t="s">
        <v>133</v>
      </c>
      <c r="CC2087" t="s">
        <v>134</v>
      </c>
      <c r="CD2087">
        <v>1</v>
      </c>
      <c r="CE2087">
        <v>4</v>
      </c>
      <c r="CG2087" t="s">
        <v>135</v>
      </c>
    </row>
    <row r="2088" spans="1:85" x14ac:dyDescent="0.3">
      <c r="A2088" s="39">
        <v>7087</v>
      </c>
      <c r="B2088" t="s">
        <v>98</v>
      </c>
      <c r="C2088" t="s">
        <v>10443</v>
      </c>
      <c r="D2088" t="s">
        <v>137</v>
      </c>
      <c r="E2088" t="s">
        <v>10433</v>
      </c>
      <c r="F2088" t="s">
        <v>138</v>
      </c>
      <c r="G2088" s="12" t="s">
        <v>101</v>
      </c>
      <c r="H2088" t="s">
        <v>10444</v>
      </c>
      <c r="I2088" t="s">
        <v>8373</v>
      </c>
      <c r="J2088" t="s">
        <v>10445</v>
      </c>
      <c r="K2088" s="29" t="str">
        <f t="shared" si="276"/>
        <v>&lt;ul&gt;
&lt;li&gt;100% Egyptian cotton
&lt;li&gt;300 Thread count
&lt;li&gt;Machine wash 
&lt;li&gt;Duvet cover made with button closure
&lt;li&gt;Down Alternative comforter has 40oz fill, which makes it perfect for all seasons, not too heavy but not too light.
&lt;ul&gt;</v>
      </c>
      <c r="L2088" s="12" t="str">
        <f t="shared" si="273"/>
        <v>100% Egyptian cotton
300 Thread count
Machine wash 
Duvet cover made with button closure
Down Alternative comforter has 40oz fill, which makes it perfect for all seasons, not too heavy but not too light.</v>
      </c>
      <c r="M2088" t="s">
        <v>10435</v>
      </c>
      <c r="N2088"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88"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88" t="s">
        <v>9207</v>
      </c>
      <c r="Q2088" t="s">
        <v>10436</v>
      </c>
      <c r="R2088" t="s">
        <v>10437</v>
      </c>
      <c r="S2088" t="s">
        <v>10438</v>
      </c>
      <c r="T2088" t="s">
        <v>10439</v>
      </c>
      <c r="U2088" t="s">
        <v>10443</v>
      </c>
      <c r="V2088" t="s">
        <v>10443</v>
      </c>
      <c r="W2088" s="20" t="s">
        <v>10446</v>
      </c>
      <c r="X2088" s="20" t="s">
        <v>10446</v>
      </c>
      <c r="Y2088" t="s">
        <v>9964</v>
      </c>
      <c r="Z2088" t="s">
        <v>9965</v>
      </c>
      <c r="AA2088" t="s">
        <v>113</v>
      </c>
      <c r="AB2088" s="12" t="s">
        <v>114</v>
      </c>
      <c r="AC2088" t="str">
        <f t="shared" si="278"/>
        <v>186.99</v>
      </c>
      <c r="AD2088" s="13" t="s">
        <v>7471</v>
      </c>
      <c r="AE2088" s="93">
        <f t="shared" ref="AE2088:AE2100" si="281">AD2088+AG2088</f>
        <v>134.99</v>
      </c>
      <c r="AG2088">
        <v>5</v>
      </c>
      <c r="AI2088" t="s">
        <v>113</v>
      </c>
      <c r="AJ2088" s="11" t="s">
        <v>116</v>
      </c>
      <c r="AK2088" t="s">
        <v>9966</v>
      </c>
      <c r="AL2088" t="s">
        <v>9353</v>
      </c>
      <c r="AM2088" t="s">
        <v>9354</v>
      </c>
      <c r="AN2088" t="s">
        <v>9355</v>
      </c>
      <c r="AO2088" t="s">
        <v>9356</v>
      </c>
      <c r="AS2088"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88" t="s">
        <v>122</v>
      </c>
      <c r="AU2088" s="11" t="s">
        <v>122</v>
      </c>
      <c r="AV2088" t="s">
        <v>2500</v>
      </c>
      <c r="AW2088" t="s">
        <v>123</v>
      </c>
      <c r="BI2088">
        <v>2</v>
      </c>
      <c r="BN2088" t="s">
        <v>10441</v>
      </c>
      <c r="BO2088" t="s">
        <v>10442</v>
      </c>
      <c r="CB2088" t="s">
        <v>133</v>
      </c>
      <c r="CC2088" t="s">
        <v>134</v>
      </c>
      <c r="CD2088">
        <v>1</v>
      </c>
      <c r="CE2088">
        <v>4</v>
      </c>
      <c r="CG2088" t="s">
        <v>135</v>
      </c>
    </row>
    <row r="2089" spans="1:85" x14ac:dyDescent="0.3">
      <c r="A2089" s="39">
        <v>7088</v>
      </c>
      <c r="B2089" t="s">
        <v>98</v>
      </c>
      <c r="C2089" t="s">
        <v>10447</v>
      </c>
      <c r="D2089" t="s">
        <v>137</v>
      </c>
      <c r="E2089" t="s">
        <v>10433</v>
      </c>
      <c r="F2089" t="s">
        <v>138</v>
      </c>
      <c r="G2089" s="12" t="s">
        <v>101</v>
      </c>
      <c r="H2089" t="s">
        <v>10444</v>
      </c>
      <c r="I2089" t="s">
        <v>10448</v>
      </c>
      <c r="J2089" t="s">
        <v>10449</v>
      </c>
      <c r="K2089" s="29" t="str">
        <f t="shared" si="276"/>
        <v>&lt;ul&gt;
&lt;li&gt;100% Egyptian cotton
&lt;li&gt;300 Thread count
&lt;li&gt;Machine wash 
&lt;li&gt;Duvet cover made with button closure
&lt;li&gt;Down Alternative comforter has 40oz fill, which makes it perfect for all seasons, not too heavy but not too light.
&lt;ul&gt;</v>
      </c>
      <c r="L2089" s="12" t="str">
        <f t="shared" si="273"/>
        <v>100% Egyptian cotton
300 Thread count
Machine wash 
Duvet cover made with button closure
Down Alternative comforter has 40oz fill, which makes it perfect for all seasons, not too heavy but not too light.</v>
      </c>
      <c r="M2089" t="s">
        <v>10435</v>
      </c>
      <c r="N2089"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89"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89" t="s">
        <v>9207</v>
      </c>
      <c r="Q2089" t="s">
        <v>10436</v>
      </c>
      <c r="R2089" t="s">
        <v>10437</v>
      </c>
      <c r="S2089" t="s">
        <v>10438</v>
      </c>
      <c r="T2089" t="s">
        <v>10439</v>
      </c>
      <c r="U2089" t="s">
        <v>10447</v>
      </c>
      <c r="V2089" t="s">
        <v>10447</v>
      </c>
      <c r="W2089" s="20" t="s">
        <v>10450</v>
      </c>
      <c r="X2089" s="20" t="s">
        <v>10450</v>
      </c>
      <c r="Y2089" t="s">
        <v>9964</v>
      </c>
      <c r="Z2089" t="s">
        <v>9965</v>
      </c>
      <c r="AA2089" t="s">
        <v>113</v>
      </c>
      <c r="AB2089" s="12" t="s">
        <v>114</v>
      </c>
      <c r="AC2089" t="str">
        <f t="shared" si="278"/>
        <v>186.99</v>
      </c>
      <c r="AD2089" s="13" t="s">
        <v>7471</v>
      </c>
      <c r="AE2089" s="93">
        <f t="shared" si="281"/>
        <v>134.99</v>
      </c>
      <c r="AG2089">
        <v>5</v>
      </c>
      <c r="AI2089" t="s">
        <v>113</v>
      </c>
      <c r="AJ2089" s="11" t="s">
        <v>116</v>
      </c>
      <c r="AK2089" t="s">
        <v>9976</v>
      </c>
      <c r="AL2089" t="s">
        <v>9367</v>
      </c>
      <c r="AM2089" t="s">
        <v>9368</v>
      </c>
      <c r="AN2089" t="s">
        <v>9369</v>
      </c>
      <c r="AO2089" t="s">
        <v>9370</v>
      </c>
      <c r="AS2089"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89" t="s">
        <v>122</v>
      </c>
      <c r="AU2089" s="11" t="s">
        <v>122</v>
      </c>
      <c r="AV2089" t="s">
        <v>2500</v>
      </c>
      <c r="AW2089" t="s">
        <v>123</v>
      </c>
      <c r="BI2089">
        <v>2</v>
      </c>
      <c r="BN2089" t="s">
        <v>10451</v>
      </c>
      <c r="BO2089" t="s">
        <v>10452</v>
      </c>
      <c r="CB2089" t="s">
        <v>133</v>
      </c>
      <c r="CC2089" t="s">
        <v>134</v>
      </c>
      <c r="CD2089">
        <v>1</v>
      </c>
      <c r="CE2089">
        <v>4</v>
      </c>
      <c r="CG2089" t="s">
        <v>135</v>
      </c>
    </row>
    <row r="2090" spans="1:85" x14ac:dyDescent="0.3">
      <c r="A2090" s="39">
        <v>7089</v>
      </c>
      <c r="B2090" t="s">
        <v>98</v>
      </c>
      <c r="C2090" t="s">
        <v>10453</v>
      </c>
      <c r="D2090" t="s">
        <v>137</v>
      </c>
      <c r="E2090" t="s">
        <v>10433</v>
      </c>
      <c r="F2090" t="s">
        <v>138</v>
      </c>
      <c r="G2090" s="12" t="s">
        <v>101</v>
      </c>
      <c r="H2090" t="s">
        <v>10444</v>
      </c>
      <c r="I2090" t="s">
        <v>8347</v>
      </c>
      <c r="J2090" t="s">
        <v>10454</v>
      </c>
      <c r="K2090"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0" s="12" t="str">
        <f t="shared" si="273"/>
        <v>100% Egyptian cotton
300 Thread count
Machine wash 
Duvet cover made with button closure
Down Alternative comforter has 40oz fill, which makes it perfect for all seasons, not too heavy but not too light.</v>
      </c>
      <c r="M2090" t="s">
        <v>10435</v>
      </c>
      <c r="N2090"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0"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0" t="s">
        <v>9207</v>
      </c>
      <c r="Q2090" t="s">
        <v>10436</v>
      </c>
      <c r="R2090" t="s">
        <v>10437</v>
      </c>
      <c r="S2090" t="s">
        <v>10438</v>
      </c>
      <c r="T2090" t="s">
        <v>10439</v>
      </c>
      <c r="U2090" t="s">
        <v>10453</v>
      </c>
      <c r="V2090" t="s">
        <v>10453</v>
      </c>
      <c r="W2090" s="20" t="s">
        <v>10455</v>
      </c>
      <c r="X2090" s="20" t="s">
        <v>10455</v>
      </c>
      <c r="Y2090" t="s">
        <v>9964</v>
      </c>
      <c r="Z2090" t="s">
        <v>9965</v>
      </c>
      <c r="AA2090" t="s">
        <v>113</v>
      </c>
      <c r="AB2090" s="12" t="s">
        <v>114</v>
      </c>
      <c r="AC2090" t="str">
        <f t="shared" si="278"/>
        <v>186.99</v>
      </c>
      <c r="AD2090" s="13" t="s">
        <v>7471</v>
      </c>
      <c r="AE2090" s="93">
        <f t="shared" si="281"/>
        <v>134.99</v>
      </c>
      <c r="AG2090">
        <v>5</v>
      </c>
      <c r="AI2090" t="s">
        <v>113</v>
      </c>
      <c r="AJ2090" s="11" t="s">
        <v>116</v>
      </c>
      <c r="AK2090" t="s">
        <v>9966</v>
      </c>
      <c r="AL2090" t="s">
        <v>9353</v>
      </c>
      <c r="AM2090" t="s">
        <v>9354</v>
      </c>
      <c r="AN2090" t="s">
        <v>9355</v>
      </c>
      <c r="AO2090" t="s">
        <v>9356</v>
      </c>
      <c r="AS2090"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0" t="s">
        <v>122</v>
      </c>
      <c r="AU2090" s="11" t="s">
        <v>122</v>
      </c>
      <c r="AV2090" t="s">
        <v>2500</v>
      </c>
      <c r="AW2090" t="s">
        <v>123</v>
      </c>
      <c r="BI2090">
        <v>2</v>
      </c>
      <c r="BN2090" t="s">
        <v>10456</v>
      </c>
      <c r="BO2090" t="s">
        <v>10457</v>
      </c>
      <c r="CB2090" t="s">
        <v>133</v>
      </c>
      <c r="CC2090" t="s">
        <v>134</v>
      </c>
      <c r="CD2090">
        <v>1</v>
      </c>
      <c r="CE2090">
        <v>4</v>
      </c>
      <c r="CG2090" t="s">
        <v>135</v>
      </c>
    </row>
    <row r="2091" spans="1:85" x14ac:dyDescent="0.3">
      <c r="A2091" s="39">
        <v>7090</v>
      </c>
      <c r="B2091" t="s">
        <v>98</v>
      </c>
      <c r="C2091" t="s">
        <v>10458</v>
      </c>
      <c r="D2091" t="s">
        <v>137</v>
      </c>
      <c r="E2091" t="s">
        <v>10433</v>
      </c>
      <c r="F2091" t="s">
        <v>138</v>
      </c>
      <c r="G2091" s="12" t="s">
        <v>101</v>
      </c>
      <c r="H2091" t="s">
        <v>10444</v>
      </c>
      <c r="I2091" t="s">
        <v>8365</v>
      </c>
      <c r="J2091" t="s">
        <v>10459</v>
      </c>
      <c r="K2091"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1" s="12" t="str">
        <f t="shared" si="273"/>
        <v>100% Egyptian cotton
300 Thread count
Machine wash 
Duvet cover made with button closure
Down Alternative comforter has 40oz fill, which makes it perfect for all seasons, not too heavy but not too light.</v>
      </c>
      <c r="M2091" t="s">
        <v>10435</v>
      </c>
      <c r="N2091"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1"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1" t="s">
        <v>9207</v>
      </c>
      <c r="Q2091" t="s">
        <v>10436</v>
      </c>
      <c r="R2091" t="s">
        <v>10437</v>
      </c>
      <c r="S2091" t="s">
        <v>10438</v>
      </c>
      <c r="T2091" t="s">
        <v>10439</v>
      </c>
      <c r="U2091" t="s">
        <v>10458</v>
      </c>
      <c r="V2091" t="s">
        <v>10458</v>
      </c>
      <c r="W2091" s="20" t="s">
        <v>10460</v>
      </c>
      <c r="X2091" s="20" t="s">
        <v>10460</v>
      </c>
      <c r="Y2091" t="s">
        <v>9964</v>
      </c>
      <c r="Z2091" t="s">
        <v>9965</v>
      </c>
      <c r="AA2091" t="s">
        <v>113</v>
      </c>
      <c r="AB2091" s="12" t="s">
        <v>114</v>
      </c>
      <c r="AC2091" t="str">
        <f t="shared" si="278"/>
        <v>186.99</v>
      </c>
      <c r="AD2091" s="13" t="s">
        <v>7471</v>
      </c>
      <c r="AE2091" s="93">
        <f t="shared" si="281"/>
        <v>134.99</v>
      </c>
      <c r="AG2091">
        <v>5</v>
      </c>
      <c r="AI2091" t="s">
        <v>113</v>
      </c>
      <c r="AJ2091" s="11" t="s">
        <v>116</v>
      </c>
      <c r="AK2091" t="s">
        <v>9966</v>
      </c>
      <c r="AL2091" t="s">
        <v>9353</v>
      </c>
      <c r="AM2091" t="s">
        <v>9354</v>
      </c>
      <c r="AN2091" t="s">
        <v>9355</v>
      </c>
      <c r="AO2091" t="s">
        <v>9356</v>
      </c>
      <c r="AS2091"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1" t="s">
        <v>122</v>
      </c>
      <c r="AU2091" s="11" t="s">
        <v>122</v>
      </c>
      <c r="AV2091" t="s">
        <v>2500</v>
      </c>
      <c r="AW2091" t="s">
        <v>123</v>
      </c>
      <c r="BI2091">
        <v>2</v>
      </c>
      <c r="BN2091" t="s">
        <v>10461</v>
      </c>
      <c r="BO2091" t="s">
        <v>10462</v>
      </c>
      <c r="CB2091" t="s">
        <v>133</v>
      </c>
      <c r="CC2091" t="s">
        <v>134</v>
      </c>
      <c r="CD2091">
        <v>1</v>
      </c>
      <c r="CE2091">
        <v>4</v>
      </c>
      <c r="CG2091" t="s">
        <v>135</v>
      </c>
    </row>
    <row r="2092" spans="1:85" x14ac:dyDescent="0.3">
      <c r="A2092" s="39">
        <v>7091</v>
      </c>
      <c r="B2092" t="s">
        <v>98</v>
      </c>
      <c r="C2092" t="s">
        <v>10463</v>
      </c>
      <c r="D2092" t="s">
        <v>137</v>
      </c>
      <c r="E2092" t="s">
        <v>10433</v>
      </c>
      <c r="F2092" t="s">
        <v>138</v>
      </c>
      <c r="G2092" s="12" t="s">
        <v>101</v>
      </c>
      <c r="H2092" t="s">
        <v>10444</v>
      </c>
      <c r="I2092" t="s">
        <v>7884</v>
      </c>
      <c r="J2092" t="s">
        <v>10464</v>
      </c>
      <c r="K2092"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2" s="12" t="str">
        <f t="shared" si="273"/>
        <v>100% Egyptian cotton
300 Thread count
Machine wash 
Duvet cover made with button closure
Down Alternative comforter has 40oz fill, which makes it perfect for all seasons, not too heavy but not too light.</v>
      </c>
      <c r="M2092" t="s">
        <v>10435</v>
      </c>
      <c r="N2092"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2"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2" t="s">
        <v>9207</v>
      </c>
      <c r="Q2092" t="s">
        <v>10436</v>
      </c>
      <c r="R2092" t="s">
        <v>10437</v>
      </c>
      <c r="S2092" t="s">
        <v>10438</v>
      </c>
      <c r="T2092" t="s">
        <v>10439</v>
      </c>
      <c r="U2092" t="s">
        <v>10463</v>
      </c>
      <c r="V2092" t="s">
        <v>10463</v>
      </c>
      <c r="W2092" s="20" t="s">
        <v>10465</v>
      </c>
      <c r="X2092" s="20" t="s">
        <v>10465</v>
      </c>
      <c r="Y2092" t="s">
        <v>9964</v>
      </c>
      <c r="Z2092" t="s">
        <v>9965</v>
      </c>
      <c r="AA2092" t="s">
        <v>113</v>
      </c>
      <c r="AB2092" s="12" t="s">
        <v>114</v>
      </c>
      <c r="AC2092" t="str">
        <f t="shared" si="278"/>
        <v>186.99</v>
      </c>
      <c r="AD2092" s="13" t="s">
        <v>7471</v>
      </c>
      <c r="AE2092" s="93">
        <f t="shared" si="281"/>
        <v>134.99</v>
      </c>
      <c r="AG2092">
        <v>5</v>
      </c>
      <c r="AI2092" t="s">
        <v>113</v>
      </c>
      <c r="AJ2092" s="11" t="s">
        <v>116</v>
      </c>
      <c r="AK2092" t="s">
        <v>9976</v>
      </c>
      <c r="AL2092" t="s">
        <v>9367</v>
      </c>
      <c r="AM2092" t="s">
        <v>9368</v>
      </c>
      <c r="AN2092" t="s">
        <v>9369</v>
      </c>
      <c r="AO2092" t="s">
        <v>9370</v>
      </c>
      <c r="AS2092"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92" t="s">
        <v>122</v>
      </c>
      <c r="AU2092" s="11" t="s">
        <v>122</v>
      </c>
      <c r="AV2092" t="s">
        <v>2500</v>
      </c>
      <c r="AW2092" t="s">
        <v>123</v>
      </c>
      <c r="BI2092">
        <v>2</v>
      </c>
      <c r="BN2092" t="s">
        <v>10466</v>
      </c>
      <c r="BO2092" t="s">
        <v>10467</v>
      </c>
      <c r="CB2092" t="s">
        <v>133</v>
      </c>
      <c r="CC2092" t="s">
        <v>134</v>
      </c>
      <c r="CD2092">
        <v>1</v>
      </c>
      <c r="CE2092">
        <v>4</v>
      </c>
      <c r="CG2092" t="s">
        <v>135</v>
      </c>
    </row>
    <row r="2093" spans="1:85" x14ac:dyDescent="0.3">
      <c r="A2093" s="39">
        <v>7092</v>
      </c>
      <c r="B2093" t="s">
        <v>98</v>
      </c>
      <c r="C2093" t="s">
        <v>10468</v>
      </c>
      <c r="D2093" t="s">
        <v>137</v>
      </c>
      <c r="E2093" t="s">
        <v>10433</v>
      </c>
      <c r="F2093" t="s">
        <v>138</v>
      </c>
      <c r="G2093" s="12" t="s">
        <v>101</v>
      </c>
      <c r="H2093" t="s">
        <v>10444</v>
      </c>
      <c r="I2093" t="s">
        <v>8351</v>
      </c>
      <c r="J2093" t="s">
        <v>10469</v>
      </c>
      <c r="K2093"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3" s="12" t="str">
        <f t="shared" si="273"/>
        <v>100% Egyptian cotton
300 Thread count
Machine wash 
Duvet cover made with button closure
Down Alternative comforter has 40oz fill, which makes it perfect for all seasons, not too heavy but not too light.</v>
      </c>
      <c r="M2093" t="s">
        <v>10435</v>
      </c>
      <c r="N2093"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3"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3" t="s">
        <v>9207</v>
      </c>
      <c r="Q2093" t="s">
        <v>10436</v>
      </c>
      <c r="R2093" t="s">
        <v>10437</v>
      </c>
      <c r="S2093" t="s">
        <v>10438</v>
      </c>
      <c r="T2093" t="s">
        <v>10439</v>
      </c>
      <c r="U2093" t="s">
        <v>10468</v>
      </c>
      <c r="V2093" t="s">
        <v>10468</v>
      </c>
      <c r="W2093" s="20" t="s">
        <v>10470</v>
      </c>
      <c r="X2093" s="20" t="s">
        <v>10470</v>
      </c>
      <c r="Y2093" t="s">
        <v>9964</v>
      </c>
      <c r="Z2093" t="s">
        <v>9965</v>
      </c>
      <c r="AA2093" t="s">
        <v>113</v>
      </c>
      <c r="AB2093" s="12" t="s">
        <v>114</v>
      </c>
      <c r="AC2093" t="str">
        <f t="shared" si="278"/>
        <v>186.99</v>
      </c>
      <c r="AD2093" s="13" t="s">
        <v>7471</v>
      </c>
      <c r="AE2093" s="93">
        <f t="shared" si="281"/>
        <v>134.99</v>
      </c>
      <c r="AG2093">
        <v>5</v>
      </c>
      <c r="AI2093" t="s">
        <v>113</v>
      </c>
      <c r="AJ2093" s="11" t="s">
        <v>116</v>
      </c>
      <c r="AK2093" t="s">
        <v>9966</v>
      </c>
      <c r="AL2093" t="s">
        <v>9353</v>
      </c>
      <c r="AM2093" t="s">
        <v>9354</v>
      </c>
      <c r="AN2093" t="s">
        <v>9355</v>
      </c>
      <c r="AO2093" t="s">
        <v>9356</v>
      </c>
      <c r="AS2093"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3" t="s">
        <v>122</v>
      </c>
      <c r="AU2093" s="11" t="s">
        <v>122</v>
      </c>
      <c r="AV2093" t="s">
        <v>2500</v>
      </c>
      <c r="AW2093" t="s">
        <v>123</v>
      </c>
      <c r="BI2093">
        <v>2</v>
      </c>
      <c r="BN2093" t="s">
        <v>10471</v>
      </c>
      <c r="BO2093" t="s">
        <v>10472</v>
      </c>
      <c r="CB2093" t="s">
        <v>133</v>
      </c>
      <c r="CC2093" t="s">
        <v>134</v>
      </c>
      <c r="CD2093">
        <v>1</v>
      </c>
      <c r="CE2093">
        <v>4</v>
      </c>
      <c r="CG2093" t="s">
        <v>135</v>
      </c>
    </row>
    <row r="2094" spans="1:85" x14ac:dyDescent="0.3">
      <c r="A2094" s="39">
        <v>7093</v>
      </c>
      <c r="B2094" t="s">
        <v>98</v>
      </c>
      <c r="C2094" t="s">
        <v>10473</v>
      </c>
      <c r="D2094" t="s">
        <v>137</v>
      </c>
      <c r="E2094" t="s">
        <v>10433</v>
      </c>
      <c r="F2094" t="s">
        <v>138</v>
      </c>
      <c r="G2094" s="12" t="s">
        <v>101</v>
      </c>
      <c r="H2094" t="s">
        <v>10444</v>
      </c>
      <c r="I2094" t="s">
        <v>8369</v>
      </c>
      <c r="J2094" t="s">
        <v>10474</v>
      </c>
      <c r="K2094"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4" s="12" t="str">
        <f t="shared" si="273"/>
        <v>100% Egyptian cotton
300 Thread count
Machine wash 
Duvet cover made with button closure
Down Alternative comforter has 40oz fill, which makes it perfect for all seasons, not too heavy but not too light.</v>
      </c>
      <c r="M2094" t="s">
        <v>10435</v>
      </c>
      <c r="N2094"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4"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4" t="s">
        <v>9207</v>
      </c>
      <c r="Q2094" t="s">
        <v>10436</v>
      </c>
      <c r="R2094" t="s">
        <v>10437</v>
      </c>
      <c r="S2094" t="s">
        <v>10438</v>
      </c>
      <c r="T2094" t="s">
        <v>10439</v>
      </c>
      <c r="U2094" t="s">
        <v>10473</v>
      </c>
      <c r="V2094" t="s">
        <v>10473</v>
      </c>
      <c r="W2094" s="20" t="s">
        <v>10475</v>
      </c>
      <c r="X2094" s="20" t="s">
        <v>10475</v>
      </c>
      <c r="Y2094" t="s">
        <v>9964</v>
      </c>
      <c r="Z2094" t="s">
        <v>9965</v>
      </c>
      <c r="AA2094" t="s">
        <v>113</v>
      </c>
      <c r="AB2094" s="12" t="s">
        <v>114</v>
      </c>
      <c r="AC2094" t="str">
        <f t="shared" si="278"/>
        <v>186.99</v>
      </c>
      <c r="AD2094" s="13" t="s">
        <v>7471</v>
      </c>
      <c r="AE2094" s="93">
        <f t="shared" si="281"/>
        <v>134.99</v>
      </c>
      <c r="AG2094">
        <v>5</v>
      </c>
      <c r="AI2094" t="s">
        <v>113</v>
      </c>
      <c r="AJ2094" s="11" t="s">
        <v>116</v>
      </c>
      <c r="AK2094" t="s">
        <v>9966</v>
      </c>
      <c r="AL2094" t="s">
        <v>9353</v>
      </c>
      <c r="AM2094" t="s">
        <v>9354</v>
      </c>
      <c r="AN2094" t="s">
        <v>9355</v>
      </c>
      <c r="AO2094" t="s">
        <v>9356</v>
      </c>
      <c r="AS2094"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4" t="s">
        <v>122</v>
      </c>
      <c r="AU2094" s="11" t="s">
        <v>122</v>
      </c>
      <c r="AV2094" t="s">
        <v>2500</v>
      </c>
      <c r="AW2094" t="s">
        <v>123</v>
      </c>
      <c r="BI2094">
        <v>2</v>
      </c>
      <c r="BN2094" t="s">
        <v>10476</v>
      </c>
      <c r="BO2094" t="s">
        <v>10477</v>
      </c>
      <c r="CB2094" t="s">
        <v>133</v>
      </c>
      <c r="CC2094" t="s">
        <v>134</v>
      </c>
      <c r="CD2094">
        <v>1</v>
      </c>
      <c r="CE2094">
        <v>4</v>
      </c>
      <c r="CG2094" t="s">
        <v>135</v>
      </c>
    </row>
    <row r="2095" spans="1:85" x14ac:dyDescent="0.3">
      <c r="A2095" s="39">
        <v>7094</v>
      </c>
      <c r="B2095" t="s">
        <v>98</v>
      </c>
      <c r="C2095" t="s">
        <v>10478</v>
      </c>
      <c r="D2095" t="s">
        <v>137</v>
      </c>
      <c r="E2095" t="s">
        <v>10433</v>
      </c>
      <c r="F2095" t="s">
        <v>138</v>
      </c>
      <c r="G2095" s="12" t="s">
        <v>101</v>
      </c>
      <c r="H2095" t="s">
        <v>10444</v>
      </c>
      <c r="I2095" t="s">
        <v>8249</v>
      </c>
      <c r="J2095" t="s">
        <v>10479</v>
      </c>
      <c r="K2095"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5" s="12" t="str">
        <f t="shared" si="273"/>
        <v>100% Egyptian cotton
300 Thread count
Machine wash 
Duvet cover made with button closure
Down Alternative comforter has 40oz fill, which makes it perfect for all seasons, not too heavy but not too light.</v>
      </c>
      <c r="M2095" t="s">
        <v>10435</v>
      </c>
      <c r="N2095"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5"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5" t="s">
        <v>9207</v>
      </c>
      <c r="Q2095" t="s">
        <v>10436</v>
      </c>
      <c r="R2095" t="s">
        <v>10437</v>
      </c>
      <c r="S2095" t="s">
        <v>10438</v>
      </c>
      <c r="T2095" t="s">
        <v>10439</v>
      </c>
      <c r="U2095" t="s">
        <v>10478</v>
      </c>
      <c r="V2095" t="s">
        <v>10478</v>
      </c>
      <c r="W2095" s="20" t="s">
        <v>10480</v>
      </c>
      <c r="X2095" s="20" t="s">
        <v>10480</v>
      </c>
      <c r="Y2095" t="s">
        <v>9964</v>
      </c>
      <c r="Z2095" t="s">
        <v>9965</v>
      </c>
      <c r="AA2095" t="s">
        <v>113</v>
      </c>
      <c r="AB2095" s="12" t="s">
        <v>114</v>
      </c>
      <c r="AC2095" t="str">
        <f t="shared" si="278"/>
        <v>186.99</v>
      </c>
      <c r="AD2095" s="13" t="s">
        <v>7471</v>
      </c>
      <c r="AE2095" s="93">
        <f t="shared" si="281"/>
        <v>134.99</v>
      </c>
      <c r="AG2095">
        <v>5</v>
      </c>
      <c r="AI2095" t="s">
        <v>113</v>
      </c>
      <c r="AJ2095" s="11" t="s">
        <v>116</v>
      </c>
      <c r="AK2095" t="s">
        <v>9976</v>
      </c>
      <c r="AL2095" t="s">
        <v>9367</v>
      </c>
      <c r="AM2095" t="s">
        <v>9368</v>
      </c>
      <c r="AN2095" t="s">
        <v>9369</v>
      </c>
      <c r="AO2095" t="s">
        <v>9370</v>
      </c>
      <c r="AS2095"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95" t="s">
        <v>122</v>
      </c>
      <c r="AU2095" s="11" t="s">
        <v>122</v>
      </c>
      <c r="AV2095" t="s">
        <v>2500</v>
      </c>
      <c r="AW2095" t="s">
        <v>123</v>
      </c>
      <c r="BI2095">
        <v>2</v>
      </c>
      <c r="BN2095" t="s">
        <v>10481</v>
      </c>
      <c r="BO2095" t="s">
        <v>10482</v>
      </c>
      <c r="CB2095" t="s">
        <v>133</v>
      </c>
      <c r="CC2095" t="s">
        <v>134</v>
      </c>
      <c r="CD2095">
        <v>1</v>
      </c>
      <c r="CE2095">
        <v>4</v>
      </c>
      <c r="CG2095" t="s">
        <v>135</v>
      </c>
    </row>
    <row r="2096" spans="1:85" x14ac:dyDescent="0.3">
      <c r="A2096" s="39">
        <v>7095</v>
      </c>
      <c r="B2096" t="s">
        <v>98</v>
      </c>
      <c r="C2096" t="s">
        <v>10483</v>
      </c>
      <c r="D2096" t="s">
        <v>137</v>
      </c>
      <c r="E2096" t="s">
        <v>10433</v>
      </c>
      <c r="F2096" t="s">
        <v>138</v>
      </c>
      <c r="G2096" s="12" t="s">
        <v>101</v>
      </c>
      <c r="H2096" t="s">
        <v>10444</v>
      </c>
      <c r="I2096" t="s">
        <v>8258</v>
      </c>
      <c r="J2096" t="s">
        <v>10484</v>
      </c>
      <c r="K2096"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6" s="12" t="str">
        <f t="shared" si="273"/>
        <v>100% Egyptian cotton
300 Thread count
Machine wash 
Duvet cover made with button closure
Down Alternative comforter has 40oz fill, which makes it perfect for all seasons, not too heavy but not too light.</v>
      </c>
      <c r="M2096" t="s">
        <v>10435</v>
      </c>
      <c r="N2096"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6"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6" t="s">
        <v>9207</v>
      </c>
      <c r="Q2096" t="s">
        <v>10436</v>
      </c>
      <c r="R2096" t="s">
        <v>10437</v>
      </c>
      <c r="S2096" t="s">
        <v>10438</v>
      </c>
      <c r="T2096" t="s">
        <v>10439</v>
      </c>
      <c r="U2096" t="s">
        <v>10483</v>
      </c>
      <c r="V2096" t="s">
        <v>10483</v>
      </c>
      <c r="W2096" s="20" t="s">
        <v>10485</v>
      </c>
      <c r="X2096" s="20" t="s">
        <v>10485</v>
      </c>
      <c r="Y2096" t="s">
        <v>9964</v>
      </c>
      <c r="Z2096" t="s">
        <v>9965</v>
      </c>
      <c r="AA2096" t="s">
        <v>113</v>
      </c>
      <c r="AB2096" s="12" t="s">
        <v>114</v>
      </c>
      <c r="AC2096" t="str">
        <f t="shared" si="278"/>
        <v>186.99</v>
      </c>
      <c r="AD2096" s="13" t="s">
        <v>7471</v>
      </c>
      <c r="AE2096" s="93">
        <f t="shared" si="281"/>
        <v>134.99</v>
      </c>
      <c r="AG2096">
        <v>5</v>
      </c>
      <c r="AI2096" t="s">
        <v>113</v>
      </c>
      <c r="AJ2096" s="11" t="s">
        <v>116</v>
      </c>
      <c r="AK2096" t="s">
        <v>9966</v>
      </c>
      <c r="AL2096" t="s">
        <v>9353</v>
      </c>
      <c r="AM2096" t="s">
        <v>9354</v>
      </c>
      <c r="AN2096" t="s">
        <v>9355</v>
      </c>
      <c r="AO2096" t="s">
        <v>9356</v>
      </c>
      <c r="AS2096"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6" t="s">
        <v>122</v>
      </c>
      <c r="AU2096" s="11" t="s">
        <v>122</v>
      </c>
      <c r="AV2096" t="s">
        <v>2500</v>
      </c>
      <c r="AW2096" t="s">
        <v>123</v>
      </c>
      <c r="BI2096">
        <v>2</v>
      </c>
      <c r="BN2096" t="s">
        <v>10486</v>
      </c>
      <c r="BO2096" t="s">
        <v>10487</v>
      </c>
      <c r="CB2096" t="s">
        <v>133</v>
      </c>
      <c r="CC2096" t="s">
        <v>134</v>
      </c>
      <c r="CD2096">
        <v>1</v>
      </c>
      <c r="CE2096">
        <v>4</v>
      </c>
      <c r="CG2096" t="s">
        <v>135</v>
      </c>
    </row>
    <row r="2097" spans="1:85" x14ac:dyDescent="0.3">
      <c r="A2097" s="39">
        <v>7096</v>
      </c>
      <c r="B2097" t="s">
        <v>98</v>
      </c>
      <c r="C2097" t="s">
        <v>10488</v>
      </c>
      <c r="D2097" t="s">
        <v>137</v>
      </c>
      <c r="E2097" t="s">
        <v>10433</v>
      </c>
      <c r="F2097" t="s">
        <v>138</v>
      </c>
      <c r="G2097" s="12" t="s">
        <v>101</v>
      </c>
      <c r="H2097" t="s">
        <v>10444</v>
      </c>
      <c r="I2097" t="s">
        <v>7311</v>
      </c>
      <c r="J2097" t="s">
        <v>10489</v>
      </c>
      <c r="K2097"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7" s="12" t="str">
        <f t="shared" si="273"/>
        <v>100% Egyptian cotton
300 Thread count
Machine wash 
Duvet cover made with button closure
Down Alternative comforter has 40oz fill, which makes it perfect for all seasons, not too heavy but not too light.</v>
      </c>
      <c r="M2097" t="s">
        <v>10435</v>
      </c>
      <c r="N2097"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7"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7" t="s">
        <v>9207</v>
      </c>
      <c r="Q2097" t="s">
        <v>10436</v>
      </c>
      <c r="R2097" t="s">
        <v>10437</v>
      </c>
      <c r="S2097" t="s">
        <v>10438</v>
      </c>
      <c r="T2097" t="s">
        <v>10439</v>
      </c>
      <c r="U2097" t="s">
        <v>10488</v>
      </c>
      <c r="V2097" t="s">
        <v>10488</v>
      </c>
      <c r="W2097" s="20" t="s">
        <v>10490</v>
      </c>
      <c r="X2097" s="20" t="s">
        <v>10490</v>
      </c>
      <c r="Y2097" t="s">
        <v>9964</v>
      </c>
      <c r="Z2097" t="s">
        <v>9965</v>
      </c>
      <c r="AA2097" t="s">
        <v>113</v>
      </c>
      <c r="AB2097" s="12" t="s">
        <v>114</v>
      </c>
      <c r="AC2097" t="str">
        <f t="shared" si="278"/>
        <v>186.99</v>
      </c>
      <c r="AD2097" s="13" t="s">
        <v>7471</v>
      </c>
      <c r="AE2097" s="93">
        <f t="shared" si="281"/>
        <v>134.99</v>
      </c>
      <c r="AG2097">
        <v>5</v>
      </c>
      <c r="AI2097" t="s">
        <v>113</v>
      </c>
      <c r="AJ2097" s="11" t="s">
        <v>116</v>
      </c>
      <c r="AK2097" t="s">
        <v>9966</v>
      </c>
      <c r="AL2097" t="s">
        <v>9353</v>
      </c>
      <c r="AM2097" t="s">
        <v>9354</v>
      </c>
      <c r="AN2097" t="s">
        <v>9355</v>
      </c>
      <c r="AO2097" t="s">
        <v>9356</v>
      </c>
      <c r="AS2097"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7" t="s">
        <v>122</v>
      </c>
      <c r="AU2097" s="11" t="s">
        <v>122</v>
      </c>
      <c r="AV2097" t="s">
        <v>2500</v>
      </c>
      <c r="AW2097" t="s">
        <v>123</v>
      </c>
      <c r="BI2097">
        <v>2</v>
      </c>
      <c r="BN2097" t="s">
        <v>10491</v>
      </c>
      <c r="BO2097" t="s">
        <v>10492</v>
      </c>
      <c r="CB2097" t="s">
        <v>133</v>
      </c>
      <c r="CC2097" t="s">
        <v>134</v>
      </c>
      <c r="CD2097">
        <v>1</v>
      </c>
      <c r="CE2097">
        <v>4</v>
      </c>
      <c r="CG2097" t="s">
        <v>135</v>
      </c>
    </row>
    <row r="2098" spans="1:85" x14ac:dyDescent="0.3">
      <c r="A2098" s="39">
        <v>7097</v>
      </c>
      <c r="B2098" t="s">
        <v>98</v>
      </c>
      <c r="C2098" t="s">
        <v>10493</v>
      </c>
      <c r="D2098" t="s">
        <v>137</v>
      </c>
      <c r="E2098" t="s">
        <v>10433</v>
      </c>
      <c r="F2098" t="s">
        <v>138</v>
      </c>
      <c r="G2098" s="12" t="s">
        <v>101</v>
      </c>
      <c r="H2098" t="s">
        <v>10444</v>
      </c>
      <c r="I2098" t="s">
        <v>8288</v>
      </c>
      <c r="J2098" t="s">
        <v>10494</v>
      </c>
      <c r="K2098"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8" s="12" t="str">
        <f t="shared" si="273"/>
        <v>100% Egyptian cotton
300 Thread count
Machine wash 
Duvet cover made with button closure
Down Alternative comforter has 40oz fill, which makes it perfect for all seasons, not too heavy but not too light.</v>
      </c>
      <c r="M2098" t="s">
        <v>10435</v>
      </c>
      <c r="N2098"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8"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8" t="s">
        <v>9207</v>
      </c>
      <c r="Q2098" t="s">
        <v>10436</v>
      </c>
      <c r="R2098" t="s">
        <v>10437</v>
      </c>
      <c r="S2098" t="s">
        <v>10438</v>
      </c>
      <c r="T2098" t="s">
        <v>10439</v>
      </c>
      <c r="U2098" t="s">
        <v>10493</v>
      </c>
      <c r="V2098" t="s">
        <v>10493</v>
      </c>
      <c r="W2098" s="20" t="s">
        <v>10495</v>
      </c>
      <c r="X2098" s="20" t="s">
        <v>10495</v>
      </c>
      <c r="Y2098" t="s">
        <v>9964</v>
      </c>
      <c r="Z2098" t="s">
        <v>9965</v>
      </c>
      <c r="AA2098" t="s">
        <v>113</v>
      </c>
      <c r="AB2098" s="12" t="s">
        <v>114</v>
      </c>
      <c r="AC2098" t="str">
        <f t="shared" si="278"/>
        <v>186.99</v>
      </c>
      <c r="AD2098" s="13" t="s">
        <v>7471</v>
      </c>
      <c r="AE2098" s="93">
        <f t="shared" si="281"/>
        <v>134.99</v>
      </c>
      <c r="AG2098">
        <v>5</v>
      </c>
      <c r="AI2098" t="s">
        <v>113</v>
      </c>
      <c r="AJ2098" s="11" t="s">
        <v>116</v>
      </c>
      <c r="AK2098" t="s">
        <v>9976</v>
      </c>
      <c r="AL2098" t="s">
        <v>9367</v>
      </c>
      <c r="AM2098" t="s">
        <v>9368</v>
      </c>
      <c r="AN2098" t="s">
        <v>9369</v>
      </c>
      <c r="AO2098" t="s">
        <v>9370</v>
      </c>
      <c r="AS2098"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098" t="s">
        <v>122</v>
      </c>
      <c r="AU2098" s="11" t="s">
        <v>122</v>
      </c>
      <c r="AV2098" t="s">
        <v>2500</v>
      </c>
      <c r="AW2098" t="s">
        <v>123</v>
      </c>
      <c r="BI2098">
        <v>2</v>
      </c>
      <c r="BN2098" t="s">
        <v>10496</v>
      </c>
      <c r="BO2098" t="s">
        <v>10497</v>
      </c>
      <c r="CB2098" t="s">
        <v>133</v>
      </c>
      <c r="CC2098" t="s">
        <v>134</v>
      </c>
      <c r="CD2098">
        <v>1</v>
      </c>
      <c r="CE2098">
        <v>4</v>
      </c>
      <c r="CG2098" t="s">
        <v>135</v>
      </c>
    </row>
    <row r="2099" spans="1:85" x14ac:dyDescent="0.3">
      <c r="A2099" s="39">
        <v>7098</v>
      </c>
      <c r="B2099" t="s">
        <v>98</v>
      </c>
      <c r="C2099" t="s">
        <v>10498</v>
      </c>
      <c r="D2099" t="s">
        <v>137</v>
      </c>
      <c r="E2099" t="s">
        <v>10433</v>
      </c>
      <c r="F2099" t="s">
        <v>138</v>
      </c>
      <c r="G2099" s="12" t="s">
        <v>101</v>
      </c>
      <c r="H2099" t="s">
        <v>10444</v>
      </c>
      <c r="I2099" t="s">
        <v>8300</v>
      </c>
      <c r="J2099" t="s">
        <v>10499</v>
      </c>
      <c r="K2099" s="29" t="str">
        <f t="shared" si="276"/>
        <v>&lt;ul&gt;
&lt;li&gt;100% Egyptian cotton
&lt;li&gt;300 Thread count
&lt;li&gt;Machine wash 
&lt;li&gt;Duvet cover made with button closure
&lt;li&gt;Down Alternative comforter has 40oz fill, which makes it perfect for all seasons, not too heavy but not too light.
&lt;ul&gt;</v>
      </c>
      <c r="L2099" s="12" t="str">
        <f t="shared" si="273"/>
        <v>100% Egyptian cotton
300 Thread count
Machine wash 
Duvet cover made with button closure
Down Alternative comforter has 40oz fill, which makes it perfect for all seasons, not too heavy but not too light.</v>
      </c>
      <c r="M2099" t="s">
        <v>10435</v>
      </c>
      <c r="N2099"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099"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099" t="s">
        <v>9207</v>
      </c>
      <c r="Q2099" t="s">
        <v>10436</v>
      </c>
      <c r="R2099" t="s">
        <v>10437</v>
      </c>
      <c r="S2099" t="s">
        <v>10438</v>
      </c>
      <c r="T2099" t="s">
        <v>10439</v>
      </c>
      <c r="U2099" t="s">
        <v>10498</v>
      </c>
      <c r="V2099" t="s">
        <v>10498</v>
      </c>
      <c r="W2099" s="20" t="s">
        <v>10500</v>
      </c>
      <c r="X2099" s="20" t="s">
        <v>10500</v>
      </c>
      <c r="Y2099" t="s">
        <v>9964</v>
      </c>
      <c r="Z2099" t="s">
        <v>9965</v>
      </c>
      <c r="AA2099" t="s">
        <v>113</v>
      </c>
      <c r="AB2099" s="12" t="s">
        <v>114</v>
      </c>
      <c r="AC2099" t="str">
        <f t="shared" si="278"/>
        <v>186.99</v>
      </c>
      <c r="AD2099" s="13" t="s">
        <v>7471</v>
      </c>
      <c r="AE2099" s="93">
        <f t="shared" si="281"/>
        <v>134.99</v>
      </c>
      <c r="AG2099">
        <v>5</v>
      </c>
      <c r="AI2099" t="s">
        <v>113</v>
      </c>
      <c r="AJ2099" s="11" t="s">
        <v>116</v>
      </c>
      <c r="AK2099" t="s">
        <v>9966</v>
      </c>
      <c r="AL2099" t="s">
        <v>9353</v>
      </c>
      <c r="AM2099" t="s">
        <v>9354</v>
      </c>
      <c r="AN2099" t="s">
        <v>9355</v>
      </c>
      <c r="AO2099" t="s">
        <v>9356</v>
      </c>
      <c r="AS2099" s="11" t="str">
        <f t="shared" si="275"/>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099" t="s">
        <v>122</v>
      </c>
      <c r="AU2099" s="11" t="s">
        <v>122</v>
      </c>
      <c r="AV2099" t="s">
        <v>2500</v>
      </c>
      <c r="AW2099" t="s">
        <v>123</v>
      </c>
      <c r="BI2099">
        <v>2</v>
      </c>
      <c r="BN2099" t="s">
        <v>10501</v>
      </c>
      <c r="BO2099" t="s">
        <v>10502</v>
      </c>
      <c r="CB2099" t="s">
        <v>133</v>
      </c>
      <c r="CC2099" t="s">
        <v>134</v>
      </c>
      <c r="CD2099">
        <v>1</v>
      </c>
      <c r="CE2099">
        <v>4</v>
      </c>
      <c r="CG2099" t="s">
        <v>135</v>
      </c>
    </row>
    <row r="2100" spans="1:85" x14ac:dyDescent="0.3">
      <c r="A2100" s="39">
        <v>7099</v>
      </c>
      <c r="B2100" t="s">
        <v>98</v>
      </c>
      <c r="C2100" t="s">
        <v>10503</v>
      </c>
      <c r="D2100" t="s">
        <v>137</v>
      </c>
      <c r="E2100" t="s">
        <v>10433</v>
      </c>
      <c r="F2100" t="s">
        <v>138</v>
      </c>
      <c r="G2100" s="12" t="s">
        <v>101</v>
      </c>
      <c r="H2100" t="s">
        <v>10444</v>
      </c>
      <c r="I2100" t="s">
        <v>9037</v>
      </c>
      <c r="J2100" t="s">
        <v>10504</v>
      </c>
      <c r="K2100" s="29" t="str">
        <f t="shared" si="276"/>
        <v>&lt;ul&gt;
&lt;li&gt;100% Egyptian cotton
&lt;li&gt;300 Thread count
&lt;li&gt;Machine wash 
&lt;li&gt;Duvet cover made with button closure
&lt;li&gt;Down Alternative comforter has 40oz fill, which makes it perfect for all seasons, not too heavy but not too light.
&lt;ul&gt;</v>
      </c>
      <c r="L2100" s="12" t="str">
        <f t="shared" si="273"/>
        <v>100% Egyptian cotton
300 Thread count
Machine wash 
Duvet cover made with button closure
Down Alternative comforter has 40oz fill, which makes it perfect for all seasons, not too heavy but not too light.</v>
      </c>
      <c r="M2100" t="s">
        <v>10435</v>
      </c>
      <c r="N2100" s="12" t="str">
        <f t="shared" si="277"/>
        <v>100% Egyptian cotton
300 Thread count
Machine wash 
Duvet cover made with button closure
Down Alternative comforter has 40oz fill, which makes it perfect for all seasons, not too heavy but not too light.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O2100" s="11" t="str">
        <f t="shared" si="274"/>
        <v>&lt;ul&gt;
&lt;li&gt;100% Egyptian cotton
&lt;li&gt;300 Thread count
&lt;li&gt;Machine wash 
&lt;li&gt;Duvet cover made with button closure
&lt;li&gt;Down Alternative comforter has 40oz fill, which makes it perfect for all seasons, not too heavy but not too light.
&lt;ul&gt;
Twin Extra Long (Twin XL) 3Pieces Comforter Set made from 100% Egyptian cotton with 300 Thread count per square inch. The 3Pieces set includes: 2PC Duvet cover set, duvet cover 66x90" with button closure and 1 sham 20x26" Plus One Down Alternative White Comforter to be inserted into the duvet cover.</v>
      </c>
      <c r="P2100" t="s">
        <v>9207</v>
      </c>
      <c r="Q2100" t="s">
        <v>10436</v>
      </c>
      <c r="R2100" t="s">
        <v>10437</v>
      </c>
      <c r="S2100" t="s">
        <v>10438</v>
      </c>
      <c r="T2100" t="s">
        <v>10439</v>
      </c>
      <c r="U2100" t="s">
        <v>10503</v>
      </c>
      <c r="V2100" t="s">
        <v>10503</v>
      </c>
      <c r="W2100" s="20" t="s">
        <v>10505</v>
      </c>
      <c r="X2100" s="20" t="s">
        <v>10505</v>
      </c>
      <c r="Y2100" t="s">
        <v>9964</v>
      </c>
      <c r="Z2100" t="s">
        <v>9965</v>
      </c>
      <c r="AA2100" t="s">
        <v>113</v>
      </c>
      <c r="AB2100" s="12" t="s">
        <v>114</v>
      </c>
      <c r="AC2100" t="str">
        <f t="shared" si="278"/>
        <v>186.99</v>
      </c>
      <c r="AD2100" s="13" t="s">
        <v>7471</v>
      </c>
      <c r="AE2100" s="93">
        <f t="shared" si="281"/>
        <v>134.99</v>
      </c>
      <c r="AG2100">
        <v>5</v>
      </c>
      <c r="AI2100" t="s">
        <v>113</v>
      </c>
      <c r="AJ2100" s="11" t="s">
        <v>116</v>
      </c>
      <c r="AK2100" t="s">
        <v>9976</v>
      </c>
      <c r="AL2100" t="s">
        <v>9367</v>
      </c>
      <c r="AM2100" t="s">
        <v>9368</v>
      </c>
      <c r="AN2100" t="s">
        <v>9369</v>
      </c>
      <c r="AO2100" t="s">
        <v>9370</v>
      </c>
      <c r="AS2100" s="11" t="str">
        <f t="shared" si="27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100" t="s">
        <v>122</v>
      </c>
      <c r="AU2100" s="11" t="s">
        <v>122</v>
      </c>
      <c r="AV2100" t="s">
        <v>2500</v>
      </c>
      <c r="AW2100" t="s">
        <v>123</v>
      </c>
      <c r="BI2100">
        <v>2</v>
      </c>
      <c r="BN2100" t="s">
        <v>10506</v>
      </c>
      <c r="BO2100" t="s">
        <v>10507</v>
      </c>
      <c r="CB2100" t="s">
        <v>133</v>
      </c>
      <c r="CC2100" t="s">
        <v>134</v>
      </c>
      <c r="CD2100">
        <v>1</v>
      </c>
      <c r="CE2100">
        <v>4</v>
      </c>
      <c r="CG2100" t="s">
        <v>135</v>
      </c>
    </row>
    <row r="2101" spans="1:85" x14ac:dyDescent="0.3">
      <c r="A2101" s="39">
        <v>7100</v>
      </c>
      <c r="B2101" t="s">
        <v>98</v>
      </c>
      <c r="C2101" t="s">
        <v>10508</v>
      </c>
      <c r="D2101" t="s">
        <v>100</v>
      </c>
      <c r="G2101" s="12"/>
      <c r="J2101" t="s">
        <v>10509</v>
      </c>
      <c r="K2101" s="29" t="str">
        <f t="shared" si="276"/>
        <v>&lt;ul&gt;
&lt;li&gt;Features 100% Egyptian cotton and 300 Thread count.
&lt;li&gt;Quality linens like this one are available only at selected Five Stars Hotels
&lt;li&gt;Machine washable and dryable.
&lt;li&gt;
&lt;li&gt;
&lt;ul&gt;</v>
      </c>
      <c r="L2101" s="12" t="str">
        <f t="shared" si="273"/>
        <v xml:space="preserve">Features 100% Egyptian cotton and 300 Thread count.
Quality linens like this one are available only at selected Five Stars Hotels
Machine washable and dryable.
</v>
      </c>
      <c r="M2101" t="s">
        <v>10510</v>
      </c>
      <c r="N2101"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1"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1" t="s">
        <v>10511</v>
      </c>
      <c r="Q2101" t="s">
        <v>10512</v>
      </c>
      <c r="R2101" t="s">
        <v>646</v>
      </c>
      <c r="U2101" t="s">
        <v>10508</v>
      </c>
      <c r="V2101" t="s">
        <v>10508</v>
      </c>
      <c r="W2101" s="20" t="s">
        <v>10513</v>
      </c>
      <c r="X2101" s="20" t="s">
        <v>10513</v>
      </c>
      <c r="Y2101" t="s">
        <v>10514</v>
      </c>
      <c r="Z2101" t="s">
        <v>10515</v>
      </c>
      <c r="AA2101" t="s">
        <v>113</v>
      </c>
      <c r="AB2101" s="12" t="s">
        <v>114</v>
      </c>
      <c r="AC2101" t="str">
        <f t="shared" si="278"/>
        <v>0.99</v>
      </c>
      <c r="AE2101" s="93"/>
      <c r="AG2101">
        <v>5</v>
      </c>
      <c r="AI2101" t="s">
        <v>113</v>
      </c>
      <c r="AJ2101" s="11" t="s">
        <v>116</v>
      </c>
      <c r="AK2101" t="s">
        <v>7299</v>
      </c>
      <c r="AL2101" t="s">
        <v>7300</v>
      </c>
      <c r="AM2101" t="s">
        <v>7301</v>
      </c>
      <c r="AN2101" t="s">
        <v>10516</v>
      </c>
      <c r="AO2101" t="s">
        <v>10517</v>
      </c>
      <c r="AS2101"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1" t="s">
        <v>122</v>
      </c>
      <c r="AU2101" s="11" t="s">
        <v>122</v>
      </c>
      <c r="AV2101" t="s">
        <v>2095</v>
      </c>
      <c r="AW2101" t="s">
        <v>123</v>
      </c>
      <c r="BI2101">
        <v>2</v>
      </c>
      <c r="BN2101" t="s">
        <v>10518</v>
      </c>
      <c r="BO2101" t="s">
        <v>10519</v>
      </c>
      <c r="CB2101" t="s">
        <v>133</v>
      </c>
      <c r="CC2101" t="s">
        <v>134</v>
      </c>
      <c r="CD2101">
        <v>1</v>
      </c>
      <c r="CE2101">
        <v>4</v>
      </c>
      <c r="CG2101" t="s">
        <v>135</v>
      </c>
    </row>
    <row r="2102" spans="1:85" x14ac:dyDescent="0.3">
      <c r="A2102" s="39">
        <v>7101</v>
      </c>
      <c r="B2102" t="s">
        <v>98</v>
      </c>
      <c r="C2102" t="s">
        <v>10520</v>
      </c>
      <c r="D2102" t="s">
        <v>137</v>
      </c>
      <c r="E2102" t="s">
        <v>10508</v>
      </c>
      <c r="F2102" t="s">
        <v>138</v>
      </c>
      <c r="G2102" s="12" t="s">
        <v>101</v>
      </c>
      <c r="H2102" t="s">
        <v>7353</v>
      </c>
      <c r="I2102" t="s">
        <v>8347</v>
      </c>
      <c r="J2102" t="s">
        <v>10521</v>
      </c>
      <c r="K2102" s="29" t="str">
        <f t="shared" si="276"/>
        <v>&lt;ul&gt;
&lt;li&gt;Features 100% Egyptian cotton and 300 Thread count.
&lt;li&gt;Quality linens like this one are available only at selected Five Stars Hotels
&lt;li&gt;Machine washable and dryable.
&lt;li&gt;
&lt;li&gt;
&lt;ul&gt;</v>
      </c>
      <c r="L2102" s="12" t="str">
        <f t="shared" si="273"/>
        <v xml:space="preserve">Features 100% Egyptian cotton and 300 Thread count.
Quality linens like this one are available only at selected Five Stars Hotels
Machine washable and dryable.
</v>
      </c>
      <c r="M2102" t="s">
        <v>10510</v>
      </c>
      <c r="N2102"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2"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2" t="s">
        <v>10511</v>
      </c>
      <c r="Q2102" t="s">
        <v>10512</v>
      </c>
      <c r="R2102" t="s">
        <v>646</v>
      </c>
      <c r="U2102" t="s">
        <v>10520</v>
      </c>
      <c r="V2102" t="s">
        <v>10520</v>
      </c>
      <c r="W2102" s="20" t="s">
        <v>10522</v>
      </c>
      <c r="X2102" s="20" t="s">
        <v>10522</v>
      </c>
      <c r="Y2102" t="s">
        <v>10514</v>
      </c>
      <c r="Z2102" t="s">
        <v>10515</v>
      </c>
      <c r="AA2102" t="s">
        <v>113</v>
      </c>
      <c r="AB2102" s="12" t="s">
        <v>114</v>
      </c>
      <c r="AC2102" t="str">
        <f t="shared" si="278"/>
        <v>186.99</v>
      </c>
      <c r="AD2102" s="13" t="s">
        <v>7471</v>
      </c>
      <c r="AE2102" s="93">
        <f>AD2102+AG2102</f>
        <v>134.99</v>
      </c>
      <c r="AG2102">
        <v>5</v>
      </c>
      <c r="AI2102" t="s">
        <v>113</v>
      </c>
      <c r="AJ2102" s="11" t="s">
        <v>116</v>
      </c>
      <c r="AK2102" t="s">
        <v>7299</v>
      </c>
      <c r="AL2102" t="s">
        <v>7300</v>
      </c>
      <c r="AM2102" t="s">
        <v>7301</v>
      </c>
      <c r="AN2102" t="s">
        <v>10516</v>
      </c>
      <c r="AO2102" t="s">
        <v>10517</v>
      </c>
      <c r="AS2102"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2" t="s">
        <v>122</v>
      </c>
      <c r="AU2102" s="11" t="s">
        <v>122</v>
      </c>
      <c r="AV2102">
        <v>8</v>
      </c>
      <c r="AW2102" t="s">
        <v>123</v>
      </c>
      <c r="BI2102">
        <v>2</v>
      </c>
      <c r="BN2102" t="s">
        <v>10518</v>
      </c>
      <c r="BO2102" t="s">
        <v>10519</v>
      </c>
      <c r="CB2102" t="s">
        <v>133</v>
      </c>
      <c r="CC2102" t="s">
        <v>134</v>
      </c>
      <c r="CD2102">
        <v>1</v>
      </c>
      <c r="CE2102">
        <v>4</v>
      </c>
      <c r="CG2102" t="s">
        <v>135</v>
      </c>
    </row>
    <row r="2103" spans="1:85" x14ac:dyDescent="0.3">
      <c r="A2103" s="39">
        <v>7102</v>
      </c>
      <c r="B2103" t="s">
        <v>98</v>
      </c>
      <c r="C2103" t="s">
        <v>10523</v>
      </c>
      <c r="D2103" t="s">
        <v>137</v>
      </c>
      <c r="E2103" t="s">
        <v>10508</v>
      </c>
      <c r="F2103" t="s">
        <v>138</v>
      </c>
      <c r="G2103" s="12" t="s">
        <v>101</v>
      </c>
      <c r="H2103" t="s">
        <v>7353</v>
      </c>
      <c r="I2103" t="s">
        <v>7884</v>
      </c>
      <c r="J2103" t="s">
        <v>10524</v>
      </c>
      <c r="K2103" s="29" t="str">
        <f t="shared" si="276"/>
        <v>&lt;ul&gt;
&lt;li&gt;Features 100% Egyptian cotton and 300 Thread count.
&lt;li&gt;Quality linens like this one are available only at selected Five Stars Hotels
&lt;li&gt;Machine washable and dryable.
&lt;li&gt;
&lt;li&gt;
&lt;ul&gt;</v>
      </c>
      <c r="L2103" s="12" t="str">
        <f t="shared" si="273"/>
        <v xml:space="preserve">Features 100% Egyptian cotton and 300 Thread count.
Quality linens like this one are available only at selected Five Stars Hotels
Machine washable and dryable.
</v>
      </c>
      <c r="M2103" t="s">
        <v>10510</v>
      </c>
      <c r="N2103"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3"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3" t="s">
        <v>10511</v>
      </c>
      <c r="Q2103" t="s">
        <v>10512</v>
      </c>
      <c r="R2103" t="s">
        <v>646</v>
      </c>
      <c r="U2103" t="s">
        <v>10523</v>
      </c>
      <c r="V2103" t="s">
        <v>10523</v>
      </c>
      <c r="W2103" s="20" t="s">
        <v>10525</v>
      </c>
      <c r="X2103" s="20" t="s">
        <v>10525</v>
      </c>
      <c r="Y2103" t="s">
        <v>10514</v>
      </c>
      <c r="Z2103" t="s">
        <v>10515</v>
      </c>
      <c r="AA2103" t="s">
        <v>113</v>
      </c>
      <c r="AB2103" s="12" t="s">
        <v>114</v>
      </c>
      <c r="AC2103" t="str">
        <f t="shared" si="278"/>
        <v>186.99</v>
      </c>
      <c r="AD2103" s="13" t="s">
        <v>7471</v>
      </c>
      <c r="AE2103" s="93">
        <f>AD2103+AG2103</f>
        <v>134.99</v>
      </c>
      <c r="AG2103">
        <v>5</v>
      </c>
      <c r="AI2103" t="s">
        <v>113</v>
      </c>
      <c r="AJ2103" s="11" t="s">
        <v>116</v>
      </c>
      <c r="AK2103" t="s">
        <v>7299</v>
      </c>
      <c r="AL2103" t="s">
        <v>7300</v>
      </c>
      <c r="AM2103" t="s">
        <v>7301</v>
      </c>
      <c r="AN2103" t="s">
        <v>10516</v>
      </c>
      <c r="AO2103" t="s">
        <v>10517</v>
      </c>
      <c r="AS2103"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3" t="s">
        <v>122</v>
      </c>
      <c r="AU2103" s="11" t="s">
        <v>122</v>
      </c>
      <c r="AV2103">
        <v>8</v>
      </c>
      <c r="AW2103" t="s">
        <v>123</v>
      </c>
      <c r="BI2103">
        <v>2</v>
      </c>
      <c r="BN2103" t="s">
        <v>10526</v>
      </c>
      <c r="BO2103" t="s">
        <v>10527</v>
      </c>
      <c r="CB2103" t="s">
        <v>133</v>
      </c>
      <c r="CC2103" t="s">
        <v>134</v>
      </c>
      <c r="CD2103">
        <v>1</v>
      </c>
      <c r="CE2103">
        <v>4</v>
      </c>
      <c r="CG2103" t="s">
        <v>135</v>
      </c>
    </row>
    <row r="2104" spans="1:85" x14ac:dyDescent="0.3">
      <c r="A2104" s="39">
        <v>7103</v>
      </c>
      <c r="B2104" t="s">
        <v>98</v>
      </c>
      <c r="C2104" t="s">
        <v>10528</v>
      </c>
      <c r="D2104" t="s">
        <v>137</v>
      </c>
      <c r="E2104" t="s">
        <v>10508</v>
      </c>
      <c r="F2104" t="s">
        <v>138</v>
      </c>
      <c r="G2104" s="12" t="s">
        <v>101</v>
      </c>
      <c r="H2104" t="s">
        <v>7353</v>
      </c>
      <c r="I2104" t="s">
        <v>8300</v>
      </c>
      <c r="J2104" t="s">
        <v>10529</v>
      </c>
      <c r="K2104" s="29" t="str">
        <f t="shared" si="276"/>
        <v>&lt;ul&gt;
&lt;li&gt;Features 100% Egyptian cotton and 300 Thread count.
&lt;li&gt;Quality linens like this one are available only at selected Five Stars Hotels
&lt;li&gt;Machine washable and dryable.
&lt;li&gt;
&lt;li&gt;
&lt;ul&gt;</v>
      </c>
      <c r="L2104" s="12" t="str">
        <f t="shared" si="273"/>
        <v xml:space="preserve">Features 100% Egyptian cotton and 300 Thread count.
Quality linens like this one are available only at selected Five Stars Hotels
Machine washable and dryable.
</v>
      </c>
      <c r="M2104" t="s">
        <v>10510</v>
      </c>
      <c r="N2104"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4"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4" t="s">
        <v>10511</v>
      </c>
      <c r="Q2104" t="s">
        <v>10512</v>
      </c>
      <c r="R2104" t="s">
        <v>646</v>
      </c>
      <c r="U2104" t="s">
        <v>10528</v>
      </c>
      <c r="V2104" t="s">
        <v>10528</v>
      </c>
      <c r="W2104" s="20" t="s">
        <v>10530</v>
      </c>
      <c r="X2104" s="20" t="s">
        <v>10530</v>
      </c>
      <c r="Y2104" t="s">
        <v>10514</v>
      </c>
      <c r="Z2104" t="s">
        <v>10515</v>
      </c>
      <c r="AA2104" t="s">
        <v>113</v>
      </c>
      <c r="AB2104" s="12" t="s">
        <v>114</v>
      </c>
      <c r="AC2104" t="str">
        <f t="shared" si="278"/>
        <v>186.99</v>
      </c>
      <c r="AD2104" s="13" t="s">
        <v>7471</v>
      </c>
      <c r="AE2104" s="93">
        <f>AD2104+AG2104</f>
        <v>134.99</v>
      </c>
      <c r="AG2104">
        <v>5</v>
      </c>
      <c r="AI2104" t="s">
        <v>113</v>
      </c>
      <c r="AJ2104" s="11" t="s">
        <v>116</v>
      </c>
      <c r="AK2104" t="s">
        <v>7299</v>
      </c>
      <c r="AL2104" t="s">
        <v>7300</v>
      </c>
      <c r="AM2104" t="s">
        <v>7301</v>
      </c>
      <c r="AN2104" t="s">
        <v>10516</v>
      </c>
      <c r="AO2104" t="s">
        <v>10517</v>
      </c>
      <c r="AS2104"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4" t="s">
        <v>122</v>
      </c>
      <c r="AU2104" s="11" t="s">
        <v>122</v>
      </c>
      <c r="AV2104">
        <v>8</v>
      </c>
      <c r="AW2104" t="s">
        <v>123</v>
      </c>
      <c r="BI2104">
        <v>2</v>
      </c>
      <c r="BN2104" t="s">
        <v>10531</v>
      </c>
      <c r="BO2104" t="s">
        <v>10532</v>
      </c>
      <c r="CB2104" t="s">
        <v>133</v>
      </c>
      <c r="CC2104" t="s">
        <v>134</v>
      </c>
      <c r="CD2104">
        <v>1</v>
      </c>
      <c r="CE2104">
        <v>4</v>
      </c>
      <c r="CG2104" t="s">
        <v>135</v>
      </c>
    </row>
    <row r="2105" spans="1:85" x14ac:dyDescent="0.3">
      <c r="A2105" s="39">
        <v>7104</v>
      </c>
      <c r="B2105" t="s">
        <v>98</v>
      </c>
      <c r="C2105" t="s">
        <v>10533</v>
      </c>
      <c r="D2105" t="s">
        <v>100</v>
      </c>
      <c r="G2105" s="12"/>
      <c r="J2105" t="s">
        <v>10534</v>
      </c>
      <c r="K2105" s="29" t="str">
        <f t="shared" si="276"/>
        <v>&lt;ul&gt;
&lt;li&gt;Features 100% Egyptian cotton and 300 Thread count.
&lt;li&gt;Quality linens like this one are available only at selected Five Stars Hotels
&lt;li&gt;Machine washable and dryable.
&lt;li&gt;
&lt;li&gt;
&lt;ul&gt;</v>
      </c>
      <c r="L2105" s="12" t="str">
        <f t="shared" si="273"/>
        <v xml:space="preserve">Features 100% Egyptian cotton and 300 Thread count.
Quality linens like this one are available only at selected Five Stars Hotels
Machine washable and dryable.
</v>
      </c>
      <c r="M2105" t="s">
        <v>10510</v>
      </c>
      <c r="N2105"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5"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5" t="s">
        <v>10511</v>
      </c>
      <c r="Q2105" t="s">
        <v>10512</v>
      </c>
      <c r="R2105" t="s">
        <v>646</v>
      </c>
      <c r="U2105" t="s">
        <v>10533</v>
      </c>
      <c r="V2105" t="s">
        <v>10533</v>
      </c>
      <c r="W2105" s="20" t="s">
        <v>10535</v>
      </c>
      <c r="X2105" s="20" t="s">
        <v>10535</v>
      </c>
      <c r="Y2105" t="s">
        <v>10514</v>
      </c>
      <c r="Z2105" t="s">
        <v>10515</v>
      </c>
      <c r="AA2105" t="s">
        <v>113</v>
      </c>
      <c r="AB2105" s="12" t="s">
        <v>114</v>
      </c>
      <c r="AC2105" t="str">
        <f t="shared" si="278"/>
        <v>0.99</v>
      </c>
      <c r="AE2105" s="93"/>
      <c r="AG2105">
        <v>5</v>
      </c>
      <c r="AI2105" t="s">
        <v>113</v>
      </c>
      <c r="AJ2105" s="11" t="s">
        <v>116</v>
      </c>
      <c r="AK2105" t="s">
        <v>7299</v>
      </c>
      <c r="AL2105" t="s">
        <v>7300</v>
      </c>
      <c r="AM2105" t="s">
        <v>7301</v>
      </c>
      <c r="AN2105" t="s">
        <v>10516</v>
      </c>
      <c r="AO2105" t="s">
        <v>10517</v>
      </c>
      <c r="AS2105"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5" t="s">
        <v>122</v>
      </c>
      <c r="AU2105" s="11" t="s">
        <v>122</v>
      </c>
      <c r="AV2105" t="s">
        <v>2095</v>
      </c>
      <c r="AW2105" t="s">
        <v>123</v>
      </c>
      <c r="BI2105">
        <v>2</v>
      </c>
      <c r="BN2105" t="s">
        <v>10518</v>
      </c>
      <c r="BO2105" t="s">
        <v>10519</v>
      </c>
      <c r="CB2105" t="s">
        <v>133</v>
      </c>
      <c r="CC2105" t="s">
        <v>134</v>
      </c>
      <c r="CD2105">
        <v>1</v>
      </c>
      <c r="CE2105">
        <v>4</v>
      </c>
      <c r="CG2105" t="s">
        <v>135</v>
      </c>
    </row>
    <row r="2106" spans="1:85" x14ac:dyDescent="0.3">
      <c r="A2106" s="39">
        <v>7105</v>
      </c>
      <c r="B2106" t="s">
        <v>98</v>
      </c>
      <c r="C2106" t="s">
        <v>10536</v>
      </c>
      <c r="D2106" t="s">
        <v>137</v>
      </c>
      <c r="E2106" t="s">
        <v>10533</v>
      </c>
      <c r="F2106" t="s">
        <v>138</v>
      </c>
      <c r="G2106" s="12" t="s">
        <v>101</v>
      </c>
      <c r="H2106" t="s">
        <v>10233</v>
      </c>
      <c r="I2106" t="s">
        <v>8347</v>
      </c>
      <c r="J2106" t="s">
        <v>10537</v>
      </c>
      <c r="K2106" s="29" t="str">
        <f t="shared" si="276"/>
        <v>&lt;ul&gt;
&lt;li&gt;Features 100% Egyptian cotton and 300 Thread count.
&lt;li&gt;Quality linens like this one are available only at selected Five Stars Hotels
&lt;li&gt;Machine washable and dryable.
&lt;li&gt;
&lt;li&gt;
&lt;ul&gt;</v>
      </c>
      <c r="L2106" s="12" t="str">
        <f t="shared" si="273"/>
        <v xml:space="preserve">Features 100% Egyptian cotton and 300 Thread count.
Quality linens like this one are available only at selected Five Stars Hotels
Machine washable and dryable.
</v>
      </c>
      <c r="M2106" t="s">
        <v>10510</v>
      </c>
      <c r="N2106"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6"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6" t="s">
        <v>10511</v>
      </c>
      <c r="Q2106" t="s">
        <v>10512</v>
      </c>
      <c r="R2106" t="s">
        <v>646</v>
      </c>
      <c r="U2106" t="s">
        <v>10536</v>
      </c>
      <c r="V2106" t="s">
        <v>10536</v>
      </c>
      <c r="W2106" s="20" t="s">
        <v>10538</v>
      </c>
      <c r="X2106" s="20" t="s">
        <v>10538</v>
      </c>
      <c r="Y2106" t="s">
        <v>10514</v>
      </c>
      <c r="Z2106" t="s">
        <v>10515</v>
      </c>
      <c r="AA2106" t="s">
        <v>113</v>
      </c>
      <c r="AB2106" s="12" t="s">
        <v>114</v>
      </c>
      <c r="AC2106" t="str">
        <f t="shared" si="278"/>
        <v>186.99</v>
      </c>
      <c r="AD2106" s="13" t="s">
        <v>7471</v>
      </c>
      <c r="AE2106" s="93">
        <f>AD2106+AG2106</f>
        <v>134.99</v>
      </c>
      <c r="AG2106">
        <v>5</v>
      </c>
      <c r="AI2106" t="s">
        <v>113</v>
      </c>
      <c r="AJ2106" s="11" t="s">
        <v>116</v>
      </c>
      <c r="AK2106" t="s">
        <v>7299</v>
      </c>
      <c r="AL2106" t="s">
        <v>7300</v>
      </c>
      <c r="AM2106" t="s">
        <v>7301</v>
      </c>
      <c r="AN2106" t="s">
        <v>10516</v>
      </c>
      <c r="AO2106" t="s">
        <v>10517</v>
      </c>
      <c r="AS2106"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6" t="s">
        <v>122</v>
      </c>
      <c r="AU2106" s="11" t="s">
        <v>122</v>
      </c>
      <c r="AV2106">
        <v>8</v>
      </c>
      <c r="AW2106" t="s">
        <v>123</v>
      </c>
      <c r="BI2106">
        <v>2</v>
      </c>
      <c r="BN2106" t="s">
        <v>10518</v>
      </c>
      <c r="BO2106" t="s">
        <v>10519</v>
      </c>
      <c r="CB2106" t="s">
        <v>133</v>
      </c>
      <c r="CC2106" t="s">
        <v>134</v>
      </c>
      <c r="CD2106">
        <v>1</v>
      </c>
      <c r="CE2106">
        <v>4</v>
      </c>
      <c r="CG2106" t="s">
        <v>135</v>
      </c>
    </row>
    <row r="2107" spans="1:85" x14ac:dyDescent="0.3">
      <c r="A2107" s="39">
        <v>7106</v>
      </c>
      <c r="B2107" t="s">
        <v>98</v>
      </c>
      <c r="C2107" t="s">
        <v>10539</v>
      </c>
      <c r="D2107" t="s">
        <v>137</v>
      </c>
      <c r="E2107" t="s">
        <v>10533</v>
      </c>
      <c r="F2107" t="s">
        <v>138</v>
      </c>
      <c r="G2107" s="12" t="s">
        <v>101</v>
      </c>
      <c r="H2107" t="s">
        <v>10233</v>
      </c>
      <c r="I2107" t="s">
        <v>7884</v>
      </c>
      <c r="J2107" t="s">
        <v>10540</v>
      </c>
      <c r="K2107" s="29" t="str">
        <f t="shared" si="276"/>
        <v>&lt;ul&gt;
&lt;li&gt;Features 100% Egyptian cotton and 300 Thread count.
&lt;li&gt;Quality linens like this one are available only at selected Five Stars Hotels
&lt;li&gt;Machine washable and dryable.
&lt;li&gt;
&lt;li&gt;
&lt;ul&gt;</v>
      </c>
      <c r="L2107" s="12" t="str">
        <f t="shared" si="273"/>
        <v xml:space="preserve">Features 100% Egyptian cotton and 300 Thread count.
Quality linens like this one are available only at selected Five Stars Hotels
Machine washable and dryable.
</v>
      </c>
      <c r="M2107" t="s">
        <v>10510</v>
      </c>
      <c r="N2107"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7"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7" t="s">
        <v>10511</v>
      </c>
      <c r="Q2107" t="s">
        <v>10512</v>
      </c>
      <c r="R2107" t="s">
        <v>646</v>
      </c>
      <c r="U2107" t="s">
        <v>10539</v>
      </c>
      <c r="V2107" t="s">
        <v>10539</v>
      </c>
      <c r="W2107" s="20" t="s">
        <v>10541</v>
      </c>
      <c r="X2107" s="20" t="s">
        <v>10541</v>
      </c>
      <c r="Y2107" t="s">
        <v>10514</v>
      </c>
      <c r="Z2107" t="s">
        <v>10515</v>
      </c>
      <c r="AA2107" t="s">
        <v>113</v>
      </c>
      <c r="AB2107" s="12" t="s">
        <v>114</v>
      </c>
      <c r="AC2107" t="str">
        <f t="shared" si="278"/>
        <v>186.99</v>
      </c>
      <c r="AD2107" s="13" t="s">
        <v>7471</v>
      </c>
      <c r="AE2107" s="93">
        <f>AD2107+AG2107</f>
        <v>134.99</v>
      </c>
      <c r="AG2107">
        <v>5</v>
      </c>
      <c r="AI2107" t="s">
        <v>113</v>
      </c>
      <c r="AJ2107" s="11" t="s">
        <v>116</v>
      </c>
      <c r="AK2107" t="s">
        <v>7299</v>
      </c>
      <c r="AL2107" t="s">
        <v>7300</v>
      </c>
      <c r="AM2107" t="s">
        <v>7301</v>
      </c>
      <c r="AN2107" t="s">
        <v>10516</v>
      </c>
      <c r="AO2107" t="s">
        <v>10517</v>
      </c>
      <c r="AS2107"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7" t="s">
        <v>122</v>
      </c>
      <c r="AU2107" s="11" t="s">
        <v>122</v>
      </c>
      <c r="AV2107">
        <v>8</v>
      </c>
      <c r="AW2107" t="s">
        <v>123</v>
      </c>
      <c r="BI2107">
        <v>2</v>
      </c>
      <c r="BN2107" t="s">
        <v>10526</v>
      </c>
      <c r="BO2107" t="s">
        <v>10527</v>
      </c>
      <c r="CB2107" t="s">
        <v>133</v>
      </c>
      <c r="CC2107" t="s">
        <v>134</v>
      </c>
      <c r="CD2107">
        <v>1</v>
      </c>
      <c r="CE2107">
        <v>4</v>
      </c>
      <c r="CG2107" t="s">
        <v>135</v>
      </c>
    </row>
    <row r="2108" spans="1:85" x14ac:dyDescent="0.3">
      <c r="A2108" s="39">
        <v>7107</v>
      </c>
      <c r="B2108" t="s">
        <v>98</v>
      </c>
      <c r="C2108" t="s">
        <v>10542</v>
      </c>
      <c r="D2108" t="s">
        <v>137</v>
      </c>
      <c r="E2108" t="s">
        <v>10533</v>
      </c>
      <c r="F2108" t="s">
        <v>138</v>
      </c>
      <c r="G2108" s="12" t="s">
        <v>101</v>
      </c>
      <c r="H2108" t="s">
        <v>10233</v>
      </c>
      <c r="I2108" t="s">
        <v>8300</v>
      </c>
      <c r="J2108" t="s">
        <v>10543</v>
      </c>
      <c r="K2108" s="29" t="str">
        <f t="shared" si="276"/>
        <v>&lt;ul&gt;
&lt;li&gt;Features 100% Egyptian cotton and 300 Thread count.
&lt;li&gt;Quality linens like this one are available only at selected Five Stars Hotels
&lt;li&gt;Machine washable and dryable.
&lt;li&gt;
&lt;li&gt;
&lt;ul&gt;</v>
      </c>
      <c r="L2108" s="12" t="str">
        <f t="shared" si="273"/>
        <v xml:space="preserve">Features 100% Egyptian cotton and 300 Thread count.
Quality linens like this one are available only at selected Five Stars Hotels
Machine washable and dryable.
</v>
      </c>
      <c r="M2108" t="s">
        <v>10510</v>
      </c>
      <c r="N2108"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8"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8" t="s">
        <v>10511</v>
      </c>
      <c r="Q2108" t="s">
        <v>10512</v>
      </c>
      <c r="R2108" t="s">
        <v>646</v>
      </c>
      <c r="U2108" t="s">
        <v>10542</v>
      </c>
      <c r="V2108" t="s">
        <v>10542</v>
      </c>
      <c r="W2108" s="20" t="s">
        <v>10544</v>
      </c>
      <c r="X2108" s="20" t="s">
        <v>10544</v>
      </c>
      <c r="Y2108" t="s">
        <v>10514</v>
      </c>
      <c r="Z2108" t="s">
        <v>10515</v>
      </c>
      <c r="AA2108" t="s">
        <v>113</v>
      </c>
      <c r="AB2108" s="12" t="s">
        <v>114</v>
      </c>
      <c r="AC2108" t="str">
        <f t="shared" si="278"/>
        <v>186.99</v>
      </c>
      <c r="AD2108" s="13" t="s">
        <v>7471</v>
      </c>
      <c r="AE2108" s="93">
        <f>AD2108+AG2108</f>
        <v>134.99</v>
      </c>
      <c r="AG2108">
        <v>5</v>
      </c>
      <c r="AI2108" t="s">
        <v>113</v>
      </c>
      <c r="AJ2108" s="11" t="s">
        <v>116</v>
      </c>
      <c r="AK2108" t="s">
        <v>7299</v>
      </c>
      <c r="AL2108" t="s">
        <v>7300</v>
      </c>
      <c r="AM2108" t="s">
        <v>7301</v>
      </c>
      <c r="AN2108" t="s">
        <v>10516</v>
      </c>
      <c r="AO2108" t="s">
        <v>10517</v>
      </c>
      <c r="AS2108"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8" t="s">
        <v>122</v>
      </c>
      <c r="AU2108" s="11" t="s">
        <v>122</v>
      </c>
      <c r="AV2108">
        <v>8</v>
      </c>
      <c r="AW2108" t="s">
        <v>123</v>
      </c>
      <c r="BI2108">
        <v>2</v>
      </c>
      <c r="BN2108" t="s">
        <v>10531</v>
      </c>
      <c r="BO2108" t="s">
        <v>10532</v>
      </c>
      <c r="CB2108" t="s">
        <v>133</v>
      </c>
      <c r="CC2108" t="s">
        <v>134</v>
      </c>
      <c r="CD2108">
        <v>1</v>
      </c>
      <c r="CE2108">
        <v>4</v>
      </c>
      <c r="CG2108" t="s">
        <v>135</v>
      </c>
    </row>
    <row r="2109" spans="1:85" x14ac:dyDescent="0.3">
      <c r="A2109" s="39">
        <v>7108</v>
      </c>
      <c r="B2109" t="s">
        <v>98</v>
      </c>
      <c r="C2109" t="s">
        <v>10545</v>
      </c>
      <c r="D2109" t="s">
        <v>100</v>
      </c>
      <c r="G2109" s="12"/>
      <c r="J2109" t="s">
        <v>10546</v>
      </c>
      <c r="K2109" s="29" t="str">
        <f t="shared" si="276"/>
        <v>&lt;ul&gt;
&lt;li&gt;Features 100% Egyptian cotton and 300 Thread count.
&lt;li&gt;Quality linens like this one are available only at selected Five Stars Hotels
&lt;li&gt;Machine washable and dryable.
&lt;li&gt;
&lt;li&gt;
&lt;ul&gt;</v>
      </c>
      <c r="L2109" s="12" t="str">
        <f t="shared" si="273"/>
        <v xml:space="preserve">Features 100% Egyptian cotton and 300 Thread count.
Quality linens like this one are available only at selected Five Stars Hotels
Machine washable and dryable.
</v>
      </c>
      <c r="M2109" t="s">
        <v>10510</v>
      </c>
      <c r="N2109"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09"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09" t="s">
        <v>10511</v>
      </c>
      <c r="Q2109" t="s">
        <v>10512</v>
      </c>
      <c r="R2109" t="s">
        <v>646</v>
      </c>
      <c r="U2109" t="s">
        <v>10545</v>
      </c>
      <c r="V2109" t="s">
        <v>10545</v>
      </c>
      <c r="W2109" s="20" t="s">
        <v>10547</v>
      </c>
      <c r="X2109" s="20" t="s">
        <v>10547</v>
      </c>
      <c r="Y2109" t="s">
        <v>10514</v>
      </c>
      <c r="Z2109" t="s">
        <v>10515</v>
      </c>
      <c r="AA2109" t="s">
        <v>113</v>
      </c>
      <c r="AB2109" s="12" t="s">
        <v>114</v>
      </c>
      <c r="AC2109" t="str">
        <f t="shared" si="278"/>
        <v>0.99</v>
      </c>
      <c r="AE2109" s="93"/>
      <c r="AG2109">
        <v>5</v>
      </c>
      <c r="AI2109" t="s">
        <v>113</v>
      </c>
      <c r="AJ2109" s="11" t="s">
        <v>116</v>
      </c>
      <c r="AK2109" t="s">
        <v>7299</v>
      </c>
      <c r="AL2109" t="s">
        <v>7300</v>
      </c>
      <c r="AM2109" t="s">
        <v>7301</v>
      </c>
      <c r="AN2109" t="s">
        <v>10516</v>
      </c>
      <c r="AO2109" t="s">
        <v>10517</v>
      </c>
      <c r="AS2109"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09" t="s">
        <v>122</v>
      </c>
      <c r="AU2109" s="11" t="s">
        <v>122</v>
      </c>
      <c r="AV2109" t="s">
        <v>2095</v>
      </c>
      <c r="AW2109" t="s">
        <v>123</v>
      </c>
      <c r="BI2109">
        <v>2</v>
      </c>
      <c r="BN2109" t="s">
        <v>10548</v>
      </c>
      <c r="BO2109" t="s">
        <v>10549</v>
      </c>
      <c r="CB2109" t="s">
        <v>133</v>
      </c>
      <c r="CC2109" t="s">
        <v>134</v>
      </c>
      <c r="CD2109">
        <v>1</v>
      </c>
      <c r="CE2109">
        <v>4</v>
      </c>
      <c r="CG2109" t="s">
        <v>135</v>
      </c>
    </row>
    <row r="2110" spans="1:85" x14ac:dyDescent="0.3">
      <c r="A2110" s="39">
        <v>7109</v>
      </c>
      <c r="B2110" t="s">
        <v>98</v>
      </c>
      <c r="C2110" t="s">
        <v>10550</v>
      </c>
      <c r="D2110" t="s">
        <v>137</v>
      </c>
      <c r="E2110" t="s">
        <v>10545</v>
      </c>
      <c r="F2110" t="s">
        <v>138</v>
      </c>
      <c r="G2110" s="12" t="s">
        <v>101</v>
      </c>
      <c r="H2110" t="s">
        <v>7353</v>
      </c>
      <c r="I2110" t="s">
        <v>8351</v>
      </c>
      <c r="J2110" t="s">
        <v>10551</v>
      </c>
      <c r="K2110" s="29" t="str">
        <f t="shared" si="276"/>
        <v>&lt;ul&gt;
&lt;li&gt;Features 100% Egyptian cotton and 300 Thread count.
&lt;li&gt;Quality linens like this one are available only at selected Five Stars Hotels
&lt;li&gt;Machine washable and dryable.
&lt;li&gt;
&lt;li&gt;
&lt;ul&gt;</v>
      </c>
      <c r="L2110" s="12" t="str">
        <f t="shared" si="273"/>
        <v xml:space="preserve">Features 100% Egyptian cotton and 300 Thread count.
Quality linens like this one are available only at selected Five Stars Hotels
Machine washable and dryable.
</v>
      </c>
      <c r="M2110" t="s">
        <v>10510</v>
      </c>
      <c r="N2110"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0"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0" t="s">
        <v>10511</v>
      </c>
      <c r="Q2110" t="s">
        <v>10512</v>
      </c>
      <c r="R2110" t="s">
        <v>646</v>
      </c>
      <c r="U2110" t="s">
        <v>10550</v>
      </c>
      <c r="V2110" t="s">
        <v>10550</v>
      </c>
      <c r="W2110" s="20" t="s">
        <v>10552</v>
      </c>
      <c r="X2110" s="20" t="s">
        <v>10552</v>
      </c>
      <c r="Y2110" t="s">
        <v>10514</v>
      </c>
      <c r="Z2110" t="s">
        <v>10515</v>
      </c>
      <c r="AA2110" t="s">
        <v>113</v>
      </c>
      <c r="AB2110" s="12" t="s">
        <v>114</v>
      </c>
      <c r="AC2110" t="str">
        <f t="shared" si="278"/>
        <v>186.99</v>
      </c>
      <c r="AD2110" s="13" t="s">
        <v>7471</v>
      </c>
      <c r="AE2110" s="93">
        <f>AD2110+AG2110</f>
        <v>134.99</v>
      </c>
      <c r="AG2110">
        <v>5</v>
      </c>
      <c r="AI2110" t="s">
        <v>113</v>
      </c>
      <c r="AJ2110" s="11" t="s">
        <v>116</v>
      </c>
      <c r="AK2110" t="s">
        <v>7299</v>
      </c>
      <c r="AL2110" t="s">
        <v>7300</v>
      </c>
      <c r="AM2110" t="s">
        <v>7301</v>
      </c>
      <c r="AN2110" t="s">
        <v>10516</v>
      </c>
      <c r="AO2110" t="s">
        <v>10517</v>
      </c>
      <c r="AS2110"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0" t="s">
        <v>122</v>
      </c>
      <c r="AU2110" s="11" t="s">
        <v>122</v>
      </c>
      <c r="AV2110">
        <v>8</v>
      </c>
      <c r="AW2110" t="s">
        <v>123</v>
      </c>
      <c r="BI2110">
        <v>2</v>
      </c>
      <c r="BN2110" t="s">
        <v>10548</v>
      </c>
      <c r="BO2110" t="s">
        <v>10549</v>
      </c>
      <c r="CB2110" t="s">
        <v>133</v>
      </c>
      <c r="CC2110" t="s">
        <v>134</v>
      </c>
      <c r="CD2110">
        <v>1</v>
      </c>
      <c r="CE2110">
        <v>4</v>
      </c>
      <c r="CG2110" t="s">
        <v>135</v>
      </c>
    </row>
    <row r="2111" spans="1:85" x14ac:dyDescent="0.3">
      <c r="A2111" s="39">
        <v>7110</v>
      </c>
      <c r="B2111" t="s">
        <v>98</v>
      </c>
      <c r="C2111" t="s">
        <v>10553</v>
      </c>
      <c r="D2111" t="s">
        <v>137</v>
      </c>
      <c r="E2111" t="s">
        <v>10545</v>
      </c>
      <c r="F2111" t="s">
        <v>138</v>
      </c>
      <c r="G2111" s="12" t="s">
        <v>101</v>
      </c>
      <c r="H2111" t="s">
        <v>7353</v>
      </c>
      <c r="I2111" t="s">
        <v>8347</v>
      </c>
      <c r="J2111" t="s">
        <v>10554</v>
      </c>
      <c r="K2111" s="29" t="str">
        <f t="shared" si="276"/>
        <v>&lt;ul&gt;
&lt;li&gt;Features 100% Egyptian cotton and 300 Thread count.
&lt;li&gt;Quality linens like this one are available only at selected Five Stars Hotels
&lt;li&gt;Machine washable and dryable.
&lt;li&gt;
&lt;li&gt;
&lt;ul&gt;</v>
      </c>
      <c r="L2111" s="12" t="str">
        <f t="shared" si="273"/>
        <v xml:space="preserve">Features 100% Egyptian cotton and 300 Thread count.
Quality linens like this one are available only at selected Five Stars Hotels
Machine washable and dryable.
</v>
      </c>
      <c r="M2111" t="s">
        <v>10510</v>
      </c>
      <c r="N2111"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1"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1" t="s">
        <v>10511</v>
      </c>
      <c r="Q2111" t="s">
        <v>10512</v>
      </c>
      <c r="R2111" t="s">
        <v>646</v>
      </c>
      <c r="U2111" t="s">
        <v>10553</v>
      </c>
      <c r="V2111" t="s">
        <v>10553</v>
      </c>
      <c r="W2111" s="20" t="s">
        <v>10555</v>
      </c>
      <c r="X2111" s="20" t="s">
        <v>10555</v>
      </c>
      <c r="Y2111" t="s">
        <v>10514</v>
      </c>
      <c r="Z2111" t="s">
        <v>10515</v>
      </c>
      <c r="AA2111" t="s">
        <v>113</v>
      </c>
      <c r="AB2111" s="12" t="s">
        <v>114</v>
      </c>
      <c r="AC2111" t="str">
        <f t="shared" si="278"/>
        <v>186.99</v>
      </c>
      <c r="AD2111" s="13" t="s">
        <v>7471</v>
      </c>
      <c r="AE2111" s="93">
        <f>AD2111+AG2111</f>
        <v>134.99</v>
      </c>
      <c r="AG2111">
        <v>5</v>
      </c>
      <c r="AI2111" t="s">
        <v>113</v>
      </c>
      <c r="AJ2111" s="11" t="s">
        <v>116</v>
      </c>
      <c r="AK2111" t="s">
        <v>7299</v>
      </c>
      <c r="AL2111" t="s">
        <v>7300</v>
      </c>
      <c r="AM2111" t="s">
        <v>7301</v>
      </c>
      <c r="AN2111" t="s">
        <v>10516</v>
      </c>
      <c r="AO2111" t="s">
        <v>10517</v>
      </c>
      <c r="AS2111"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1" t="s">
        <v>122</v>
      </c>
      <c r="AU2111" s="11" t="s">
        <v>122</v>
      </c>
      <c r="AV2111">
        <v>8</v>
      </c>
      <c r="AW2111" t="s">
        <v>123</v>
      </c>
      <c r="BI2111">
        <v>2</v>
      </c>
      <c r="BN2111" t="s">
        <v>10556</v>
      </c>
      <c r="BO2111" t="s">
        <v>10557</v>
      </c>
      <c r="CB2111" t="s">
        <v>133</v>
      </c>
      <c r="CC2111" t="s">
        <v>134</v>
      </c>
      <c r="CD2111">
        <v>1</v>
      </c>
      <c r="CE2111">
        <v>4</v>
      </c>
      <c r="CG2111" t="s">
        <v>135</v>
      </c>
    </row>
    <row r="2112" spans="1:85" x14ac:dyDescent="0.3">
      <c r="A2112" s="39">
        <v>7111</v>
      </c>
      <c r="B2112" t="s">
        <v>98</v>
      </c>
      <c r="C2112" t="s">
        <v>10558</v>
      </c>
      <c r="D2112" t="s">
        <v>100</v>
      </c>
      <c r="G2112" s="12"/>
      <c r="J2112" t="s">
        <v>10559</v>
      </c>
      <c r="K2112" s="29" t="str">
        <f t="shared" si="276"/>
        <v>&lt;ul&gt;
&lt;li&gt;Features 100% Egyptian cotton and 300 Thread count.
&lt;li&gt;Quality linens like this one are available only at selected Five Stars Hotels
&lt;li&gt;Machine washable and dryable.
&lt;li&gt;
&lt;li&gt;
&lt;ul&gt;</v>
      </c>
      <c r="L2112" s="12" t="str">
        <f t="shared" si="273"/>
        <v xml:space="preserve">Features 100% Egyptian cotton and 300 Thread count.
Quality linens like this one are available only at selected Five Stars Hotels
Machine washable and dryable.
</v>
      </c>
      <c r="M2112" t="s">
        <v>10510</v>
      </c>
      <c r="N2112"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2"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2" t="s">
        <v>10511</v>
      </c>
      <c r="Q2112" t="s">
        <v>10512</v>
      </c>
      <c r="R2112" t="s">
        <v>646</v>
      </c>
      <c r="U2112" t="s">
        <v>10558</v>
      </c>
      <c r="V2112" t="s">
        <v>10558</v>
      </c>
      <c r="W2112" s="20" t="s">
        <v>10560</v>
      </c>
      <c r="X2112" s="20" t="s">
        <v>10560</v>
      </c>
      <c r="Y2112" t="s">
        <v>10514</v>
      </c>
      <c r="Z2112" t="s">
        <v>10515</v>
      </c>
      <c r="AA2112" t="s">
        <v>113</v>
      </c>
      <c r="AB2112" s="12" t="s">
        <v>114</v>
      </c>
      <c r="AC2112" t="str">
        <f t="shared" si="278"/>
        <v>0.99</v>
      </c>
      <c r="AE2112" s="93"/>
      <c r="AG2112">
        <v>5</v>
      </c>
      <c r="AI2112" t="s">
        <v>113</v>
      </c>
      <c r="AJ2112" s="11" t="s">
        <v>116</v>
      </c>
      <c r="AK2112" t="s">
        <v>7299</v>
      </c>
      <c r="AL2112" t="s">
        <v>7300</v>
      </c>
      <c r="AM2112" t="s">
        <v>7301</v>
      </c>
      <c r="AN2112" t="s">
        <v>10516</v>
      </c>
      <c r="AO2112" t="s">
        <v>10517</v>
      </c>
      <c r="AS2112"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2" t="s">
        <v>122</v>
      </c>
      <c r="AU2112" s="11" t="s">
        <v>122</v>
      </c>
      <c r="AV2112" t="s">
        <v>2095</v>
      </c>
      <c r="AW2112" t="s">
        <v>123</v>
      </c>
      <c r="BI2112">
        <v>2</v>
      </c>
      <c r="BN2112" t="s">
        <v>10548</v>
      </c>
      <c r="BO2112" t="s">
        <v>10549</v>
      </c>
      <c r="CB2112" t="s">
        <v>133</v>
      </c>
      <c r="CC2112" t="s">
        <v>134</v>
      </c>
      <c r="CD2112">
        <v>1</v>
      </c>
      <c r="CE2112">
        <v>4</v>
      </c>
      <c r="CG2112" t="s">
        <v>135</v>
      </c>
    </row>
    <row r="2113" spans="1:85" x14ac:dyDescent="0.3">
      <c r="A2113" s="39">
        <v>7112</v>
      </c>
      <c r="B2113" t="s">
        <v>98</v>
      </c>
      <c r="C2113" t="s">
        <v>10561</v>
      </c>
      <c r="D2113" t="s">
        <v>137</v>
      </c>
      <c r="E2113" t="s">
        <v>10558</v>
      </c>
      <c r="F2113" t="s">
        <v>138</v>
      </c>
      <c r="G2113" s="12" t="s">
        <v>101</v>
      </c>
      <c r="H2113" t="s">
        <v>10233</v>
      </c>
      <c r="I2113" t="s">
        <v>8351</v>
      </c>
      <c r="J2113" t="s">
        <v>10562</v>
      </c>
      <c r="K2113" s="29" t="str">
        <f t="shared" si="276"/>
        <v>&lt;ul&gt;
&lt;li&gt;Features 100% Egyptian cotton and 300 Thread count.
&lt;li&gt;Quality linens like this one are available only at selected Five Stars Hotels
&lt;li&gt;Machine washable and dryable.
&lt;li&gt;
&lt;li&gt;
&lt;ul&gt;</v>
      </c>
      <c r="L2113" s="12" t="str">
        <f t="shared" si="273"/>
        <v xml:space="preserve">Features 100% Egyptian cotton and 300 Thread count.
Quality linens like this one are available only at selected Five Stars Hotels
Machine washable and dryable.
</v>
      </c>
      <c r="M2113" t="s">
        <v>10510</v>
      </c>
      <c r="N2113"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3"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3" t="s">
        <v>10511</v>
      </c>
      <c r="Q2113" t="s">
        <v>10512</v>
      </c>
      <c r="R2113" t="s">
        <v>646</v>
      </c>
      <c r="U2113" t="s">
        <v>10561</v>
      </c>
      <c r="V2113" t="s">
        <v>10561</v>
      </c>
      <c r="W2113" s="20" t="s">
        <v>10563</v>
      </c>
      <c r="X2113" s="20" t="s">
        <v>10563</v>
      </c>
      <c r="Y2113" t="s">
        <v>10514</v>
      </c>
      <c r="Z2113" t="s">
        <v>10515</v>
      </c>
      <c r="AA2113" t="s">
        <v>113</v>
      </c>
      <c r="AB2113" s="12" t="s">
        <v>114</v>
      </c>
      <c r="AC2113" t="str">
        <f t="shared" si="278"/>
        <v>186.99</v>
      </c>
      <c r="AD2113" s="13" t="s">
        <v>7471</v>
      </c>
      <c r="AE2113" s="93">
        <f>AD2113+AG2113</f>
        <v>134.99</v>
      </c>
      <c r="AG2113">
        <v>5</v>
      </c>
      <c r="AI2113" t="s">
        <v>113</v>
      </c>
      <c r="AJ2113" s="11" t="s">
        <v>116</v>
      </c>
      <c r="AK2113" t="s">
        <v>7299</v>
      </c>
      <c r="AL2113" t="s">
        <v>7300</v>
      </c>
      <c r="AM2113" t="s">
        <v>7301</v>
      </c>
      <c r="AN2113" t="s">
        <v>10516</v>
      </c>
      <c r="AO2113" t="s">
        <v>10517</v>
      </c>
      <c r="AS2113"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3" t="s">
        <v>122</v>
      </c>
      <c r="AU2113" s="11" t="s">
        <v>122</v>
      </c>
      <c r="AV2113">
        <v>8</v>
      </c>
      <c r="AW2113" t="s">
        <v>123</v>
      </c>
      <c r="BI2113">
        <v>2</v>
      </c>
      <c r="BN2113" t="s">
        <v>10548</v>
      </c>
      <c r="BO2113" t="s">
        <v>10549</v>
      </c>
      <c r="CB2113" t="s">
        <v>133</v>
      </c>
      <c r="CC2113" t="s">
        <v>134</v>
      </c>
      <c r="CD2113">
        <v>1</v>
      </c>
      <c r="CE2113">
        <v>4</v>
      </c>
      <c r="CG2113" t="s">
        <v>135</v>
      </c>
    </row>
    <row r="2114" spans="1:85" x14ac:dyDescent="0.3">
      <c r="A2114" s="39">
        <v>7113</v>
      </c>
      <c r="B2114" t="s">
        <v>98</v>
      </c>
      <c r="C2114" t="s">
        <v>10564</v>
      </c>
      <c r="D2114" t="s">
        <v>137</v>
      </c>
      <c r="E2114" t="s">
        <v>10558</v>
      </c>
      <c r="F2114" t="s">
        <v>138</v>
      </c>
      <c r="G2114" s="12" t="s">
        <v>101</v>
      </c>
      <c r="H2114" t="s">
        <v>10233</v>
      </c>
      <c r="I2114" t="s">
        <v>8347</v>
      </c>
      <c r="J2114" t="s">
        <v>10565</v>
      </c>
      <c r="K2114" s="29" t="str">
        <f t="shared" si="276"/>
        <v>&lt;ul&gt;
&lt;li&gt;Features 100% Egyptian cotton and 300 Thread count.
&lt;li&gt;Quality linens like this one are available only at selected Five Stars Hotels
&lt;li&gt;Machine washable and dryable.
&lt;li&gt;
&lt;li&gt;
&lt;ul&gt;</v>
      </c>
      <c r="L2114" s="12" t="str">
        <f t="shared" si="273"/>
        <v xml:space="preserve">Features 100% Egyptian cotton and 300 Thread count.
Quality linens like this one are available only at selected Five Stars Hotels
Machine washable and dryable.
</v>
      </c>
      <c r="M2114" t="s">
        <v>10510</v>
      </c>
      <c r="N2114"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4"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4" t="s">
        <v>10511</v>
      </c>
      <c r="Q2114" t="s">
        <v>10512</v>
      </c>
      <c r="R2114" t="s">
        <v>646</v>
      </c>
      <c r="U2114" t="s">
        <v>10564</v>
      </c>
      <c r="V2114" t="s">
        <v>10564</v>
      </c>
      <c r="W2114" s="20" t="s">
        <v>10566</v>
      </c>
      <c r="X2114" s="20" t="s">
        <v>10566</v>
      </c>
      <c r="Y2114" t="s">
        <v>10514</v>
      </c>
      <c r="Z2114" t="s">
        <v>10515</v>
      </c>
      <c r="AA2114" t="s">
        <v>113</v>
      </c>
      <c r="AB2114" s="12" t="s">
        <v>114</v>
      </c>
      <c r="AC2114" t="str">
        <f t="shared" si="278"/>
        <v>186.99</v>
      </c>
      <c r="AD2114" s="13" t="s">
        <v>7471</v>
      </c>
      <c r="AE2114" s="93">
        <f>AD2114+AG2114</f>
        <v>134.99</v>
      </c>
      <c r="AG2114">
        <v>5</v>
      </c>
      <c r="AI2114" t="s">
        <v>113</v>
      </c>
      <c r="AJ2114" s="11" t="s">
        <v>116</v>
      </c>
      <c r="AK2114" t="s">
        <v>7299</v>
      </c>
      <c r="AL2114" t="s">
        <v>7300</v>
      </c>
      <c r="AM2114" t="s">
        <v>7301</v>
      </c>
      <c r="AN2114" t="s">
        <v>10516</v>
      </c>
      <c r="AO2114" t="s">
        <v>10517</v>
      </c>
      <c r="AS2114"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4" t="s">
        <v>122</v>
      </c>
      <c r="AU2114" s="11" t="s">
        <v>122</v>
      </c>
      <c r="AV2114">
        <v>8</v>
      </c>
      <c r="AW2114" t="s">
        <v>123</v>
      </c>
      <c r="BI2114">
        <v>2</v>
      </c>
      <c r="BN2114" t="s">
        <v>10556</v>
      </c>
      <c r="BO2114" t="s">
        <v>10557</v>
      </c>
      <c r="CB2114" t="s">
        <v>133</v>
      </c>
      <c r="CC2114" t="s">
        <v>134</v>
      </c>
      <c r="CD2114">
        <v>1</v>
      </c>
      <c r="CE2114">
        <v>4</v>
      </c>
      <c r="CG2114" t="s">
        <v>135</v>
      </c>
    </row>
    <row r="2115" spans="1:85" x14ac:dyDescent="0.3">
      <c r="A2115" s="39">
        <v>7114</v>
      </c>
      <c r="B2115" t="s">
        <v>98</v>
      </c>
      <c r="C2115" t="s">
        <v>10567</v>
      </c>
      <c r="D2115" t="s">
        <v>100</v>
      </c>
      <c r="G2115" s="12"/>
      <c r="J2115" t="s">
        <v>10568</v>
      </c>
      <c r="K2115" s="29" t="str">
        <f t="shared" si="276"/>
        <v>&lt;ul&gt;
&lt;li&gt;Features 100% Egyptian cotton and 300 Thread count.
&lt;li&gt;Quality linens like this one are available only at selected Five Stars Hotels
&lt;li&gt;Machine washable and dryable.
&lt;li&gt;
&lt;li&gt;
&lt;ul&gt;</v>
      </c>
      <c r="L2115" s="12" t="str">
        <f t="shared" si="273"/>
        <v xml:space="preserve">Features 100% Egyptian cotton and 300 Thread count.
Quality linens like this one are available only at selected Five Stars Hotels
Machine washable and dryable.
</v>
      </c>
      <c r="M2115" t="s">
        <v>10510</v>
      </c>
      <c r="N2115"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5"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5" t="s">
        <v>10511</v>
      </c>
      <c r="Q2115" t="s">
        <v>10512</v>
      </c>
      <c r="R2115" t="s">
        <v>646</v>
      </c>
      <c r="U2115" t="s">
        <v>10567</v>
      </c>
      <c r="V2115" t="s">
        <v>10567</v>
      </c>
      <c r="W2115" s="20" t="s">
        <v>10569</v>
      </c>
      <c r="X2115" s="20" t="s">
        <v>10569</v>
      </c>
      <c r="Y2115" t="s">
        <v>10514</v>
      </c>
      <c r="Z2115" t="s">
        <v>10515</v>
      </c>
      <c r="AA2115" t="s">
        <v>113</v>
      </c>
      <c r="AB2115" s="12" t="s">
        <v>114</v>
      </c>
      <c r="AC2115" t="str">
        <f t="shared" si="278"/>
        <v>0.99</v>
      </c>
      <c r="AE2115" s="93"/>
      <c r="AG2115">
        <v>5</v>
      </c>
      <c r="AI2115" t="s">
        <v>113</v>
      </c>
      <c r="AJ2115" s="11" t="s">
        <v>116</v>
      </c>
      <c r="AK2115" t="s">
        <v>7299</v>
      </c>
      <c r="AL2115" t="s">
        <v>7300</v>
      </c>
      <c r="AM2115" t="s">
        <v>7301</v>
      </c>
      <c r="AN2115" t="s">
        <v>10516</v>
      </c>
      <c r="AO2115" t="s">
        <v>10517</v>
      </c>
      <c r="AS2115"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5" t="s">
        <v>122</v>
      </c>
      <c r="AU2115" s="11" t="s">
        <v>122</v>
      </c>
      <c r="AV2115" t="s">
        <v>2095</v>
      </c>
      <c r="AW2115" t="s">
        <v>123</v>
      </c>
      <c r="BI2115">
        <v>2</v>
      </c>
      <c r="BN2115" t="s">
        <v>10570</v>
      </c>
      <c r="BO2115" t="s">
        <v>10571</v>
      </c>
      <c r="CB2115" t="s">
        <v>133</v>
      </c>
      <c r="CC2115" t="s">
        <v>134</v>
      </c>
      <c r="CD2115">
        <v>1</v>
      </c>
      <c r="CE2115">
        <v>4</v>
      </c>
      <c r="CG2115" t="s">
        <v>135</v>
      </c>
    </row>
    <row r="2116" spans="1:85" x14ac:dyDescent="0.3">
      <c r="A2116" s="39">
        <v>7115</v>
      </c>
      <c r="B2116" t="s">
        <v>98</v>
      </c>
      <c r="C2116" t="s">
        <v>10572</v>
      </c>
      <c r="D2116" t="s">
        <v>137</v>
      </c>
      <c r="E2116" t="s">
        <v>10567</v>
      </c>
      <c r="F2116" t="s">
        <v>138</v>
      </c>
      <c r="G2116" s="12" t="s">
        <v>101</v>
      </c>
      <c r="H2116" t="s">
        <v>7353</v>
      </c>
      <c r="I2116" t="s">
        <v>8300</v>
      </c>
      <c r="J2116" t="s">
        <v>10573</v>
      </c>
      <c r="K2116" s="29" t="str">
        <f t="shared" si="276"/>
        <v>&lt;ul&gt;
&lt;li&gt;Features 100% Egyptian cotton and 300 Thread count.
&lt;li&gt;Quality linens like this one are available only at selected Five Stars Hotels
&lt;li&gt;Machine washable and dryable.
&lt;li&gt;
&lt;li&gt;
&lt;ul&gt;</v>
      </c>
      <c r="L2116" s="12" t="str">
        <f t="shared" si="273"/>
        <v xml:space="preserve">Features 100% Egyptian cotton and 300 Thread count.
Quality linens like this one are available only at selected Five Stars Hotels
Machine washable and dryable.
</v>
      </c>
      <c r="M2116" t="s">
        <v>10510</v>
      </c>
      <c r="N2116"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6"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6" t="s">
        <v>10511</v>
      </c>
      <c r="Q2116" t="s">
        <v>10512</v>
      </c>
      <c r="R2116" t="s">
        <v>646</v>
      </c>
      <c r="U2116" t="s">
        <v>10572</v>
      </c>
      <c r="V2116" t="s">
        <v>10572</v>
      </c>
      <c r="W2116" s="20" t="s">
        <v>10574</v>
      </c>
      <c r="X2116" s="20" t="s">
        <v>10574</v>
      </c>
      <c r="Y2116" t="s">
        <v>10514</v>
      </c>
      <c r="Z2116" t="s">
        <v>10515</v>
      </c>
      <c r="AA2116" t="s">
        <v>113</v>
      </c>
      <c r="AB2116" s="12" t="s">
        <v>114</v>
      </c>
      <c r="AC2116" t="str">
        <f t="shared" si="278"/>
        <v>186.99</v>
      </c>
      <c r="AD2116" s="13" t="s">
        <v>7471</v>
      </c>
      <c r="AE2116" s="93">
        <f>AD2116+AG2116</f>
        <v>134.99</v>
      </c>
      <c r="AG2116">
        <v>5</v>
      </c>
      <c r="AI2116" t="s">
        <v>113</v>
      </c>
      <c r="AJ2116" s="11" t="s">
        <v>116</v>
      </c>
      <c r="AK2116" t="s">
        <v>7299</v>
      </c>
      <c r="AL2116" t="s">
        <v>7300</v>
      </c>
      <c r="AM2116" t="s">
        <v>7301</v>
      </c>
      <c r="AN2116" t="s">
        <v>10516</v>
      </c>
      <c r="AO2116" t="s">
        <v>10517</v>
      </c>
      <c r="AS2116"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6" t="s">
        <v>122</v>
      </c>
      <c r="AU2116" s="11" t="s">
        <v>122</v>
      </c>
      <c r="AV2116">
        <v>8</v>
      </c>
      <c r="AW2116" t="s">
        <v>123</v>
      </c>
      <c r="BI2116">
        <v>2</v>
      </c>
      <c r="BN2116" t="s">
        <v>10570</v>
      </c>
      <c r="BO2116" t="s">
        <v>10571</v>
      </c>
      <c r="CB2116" t="s">
        <v>133</v>
      </c>
      <c r="CC2116" t="s">
        <v>134</v>
      </c>
      <c r="CD2116">
        <v>1</v>
      </c>
      <c r="CE2116">
        <v>4</v>
      </c>
      <c r="CG2116" t="s">
        <v>135</v>
      </c>
    </row>
    <row r="2117" spans="1:85" x14ac:dyDescent="0.3">
      <c r="A2117" s="39">
        <v>7116</v>
      </c>
      <c r="B2117" t="s">
        <v>98</v>
      </c>
      <c r="C2117" t="s">
        <v>10575</v>
      </c>
      <c r="D2117" t="s">
        <v>137</v>
      </c>
      <c r="E2117" t="s">
        <v>10567</v>
      </c>
      <c r="F2117" t="s">
        <v>138</v>
      </c>
      <c r="G2117" s="12" t="s">
        <v>101</v>
      </c>
      <c r="H2117" t="s">
        <v>10233</v>
      </c>
      <c r="I2117" t="s">
        <v>8300</v>
      </c>
      <c r="J2117" t="s">
        <v>10576</v>
      </c>
      <c r="K2117" s="29" t="str">
        <f t="shared" si="276"/>
        <v>&lt;ul&gt;
&lt;li&gt;Features 100% Egyptian cotton and 300 Thread count.
&lt;li&gt;Quality linens like this one are available only at selected Five Stars Hotels
&lt;li&gt;Machine washable and dryable.
&lt;li&gt;
&lt;li&gt;
&lt;ul&gt;</v>
      </c>
      <c r="L2117" s="12" t="str">
        <f t="shared" si="273"/>
        <v xml:space="preserve">Features 100% Egyptian cotton and 300 Thread count.
Quality linens like this one are available only at selected Five Stars Hotels
Machine washable and dryable.
</v>
      </c>
      <c r="M2117" t="s">
        <v>10510</v>
      </c>
      <c r="N2117"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7"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7" t="s">
        <v>10511</v>
      </c>
      <c r="Q2117" t="s">
        <v>10512</v>
      </c>
      <c r="R2117" t="s">
        <v>646</v>
      </c>
      <c r="U2117" t="s">
        <v>10575</v>
      </c>
      <c r="V2117" t="s">
        <v>10575</v>
      </c>
      <c r="W2117" s="20" t="s">
        <v>10577</v>
      </c>
      <c r="X2117" s="20" t="s">
        <v>10577</v>
      </c>
      <c r="Y2117" t="s">
        <v>10514</v>
      </c>
      <c r="Z2117" t="s">
        <v>10515</v>
      </c>
      <c r="AA2117" t="s">
        <v>113</v>
      </c>
      <c r="AB2117" s="12" t="s">
        <v>114</v>
      </c>
      <c r="AC2117" t="str">
        <f t="shared" si="278"/>
        <v>186.99</v>
      </c>
      <c r="AD2117" s="13" t="s">
        <v>7471</v>
      </c>
      <c r="AE2117" s="93">
        <f>AD2117+AG2117</f>
        <v>134.99</v>
      </c>
      <c r="AG2117">
        <v>5</v>
      </c>
      <c r="AI2117" t="s">
        <v>113</v>
      </c>
      <c r="AJ2117" s="11" t="s">
        <v>116</v>
      </c>
      <c r="AK2117" t="s">
        <v>7299</v>
      </c>
      <c r="AL2117" t="s">
        <v>7300</v>
      </c>
      <c r="AM2117" t="s">
        <v>7301</v>
      </c>
      <c r="AN2117" t="s">
        <v>10516</v>
      </c>
      <c r="AO2117" t="s">
        <v>10517</v>
      </c>
      <c r="AS2117"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7" t="s">
        <v>122</v>
      </c>
      <c r="AU2117" s="11" t="s">
        <v>122</v>
      </c>
      <c r="AV2117">
        <v>8</v>
      </c>
      <c r="AW2117" t="s">
        <v>123</v>
      </c>
      <c r="BI2117">
        <v>2</v>
      </c>
      <c r="BN2117" t="s">
        <v>10570</v>
      </c>
      <c r="BO2117" t="s">
        <v>10571</v>
      </c>
      <c r="CB2117" t="s">
        <v>133</v>
      </c>
      <c r="CC2117" t="s">
        <v>134</v>
      </c>
      <c r="CD2117">
        <v>1</v>
      </c>
      <c r="CE2117">
        <v>4</v>
      </c>
      <c r="CG2117" t="s">
        <v>135</v>
      </c>
    </row>
    <row r="2118" spans="1:85" x14ac:dyDescent="0.3">
      <c r="A2118" s="39">
        <v>7117</v>
      </c>
      <c r="B2118" t="s">
        <v>98</v>
      </c>
      <c r="C2118" t="s">
        <v>10578</v>
      </c>
      <c r="D2118" t="s">
        <v>100</v>
      </c>
      <c r="G2118" s="12"/>
      <c r="J2118" t="s">
        <v>10579</v>
      </c>
      <c r="K2118" s="29" t="str">
        <f t="shared" si="276"/>
        <v>&lt;ul&gt;
&lt;li&gt;Features 100% Egyptian cotton and 300 Thread count.
&lt;li&gt;Quality linens like this one are available only at selected Five Stars Hotels
&lt;li&gt;Machine washable and dryable.
&lt;li&gt;
&lt;li&gt;
&lt;ul&gt;</v>
      </c>
      <c r="L2118" s="12" t="str">
        <f t="shared" si="273"/>
        <v xml:space="preserve">Features 100% Egyptian cotton and 300 Thread count.
Quality linens like this one are available only at selected Five Stars Hotels
Machine washable and dryable.
</v>
      </c>
      <c r="M2118" t="s">
        <v>10510</v>
      </c>
      <c r="N2118"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8"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8" t="s">
        <v>10511</v>
      </c>
      <c r="Q2118" t="s">
        <v>10512</v>
      </c>
      <c r="R2118" t="s">
        <v>646</v>
      </c>
      <c r="U2118" t="s">
        <v>10578</v>
      </c>
      <c r="V2118" t="s">
        <v>10578</v>
      </c>
      <c r="W2118" s="20" t="s">
        <v>10580</v>
      </c>
      <c r="X2118" s="20" t="s">
        <v>10580</v>
      </c>
      <c r="Y2118" t="s">
        <v>10514</v>
      </c>
      <c r="Z2118" t="s">
        <v>10515</v>
      </c>
      <c r="AA2118" t="s">
        <v>113</v>
      </c>
      <c r="AB2118" s="12" t="s">
        <v>114</v>
      </c>
      <c r="AC2118" t="str">
        <f t="shared" si="278"/>
        <v>0.99</v>
      </c>
      <c r="AE2118" s="93"/>
      <c r="AG2118">
        <v>5</v>
      </c>
      <c r="AI2118" t="s">
        <v>113</v>
      </c>
      <c r="AJ2118" s="11" t="s">
        <v>116</v>
      </c>
      <c r="AK2118" t="s">
        <v>7299</v>
      </c>
      <c r="AL2118" t="s">
        <v>7300</v>
      </c>
      <c r="AM2118" t="s">
        <v>7301</v>
      </c>
      <c r="AN2118" t="s">
        <v>10516</v>
      </c>
      <c r="AO2118" t="s">
        <v>10517</v>
      </c>
      <c r="AS2118"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8" t="s">
        <v>122</v>
      </c>
      <c r="AU2118" s="11" t="s">
        <v>122</v>
      </c>
      <c r="AV2118" t="s">
        <v>2095</v>
      </c>
      <c r="AW2118" t="s">
        <v>123</v>
      </c>
      <c r="BI2118">
        <v>2</v>
      </c>
      <c r="BN2118" t="s">
        <v>10581</v>
      </c>
      <c r="BO2118" t="s">
        <v>10582</v>
      </c>
      <c r="CB2118" t="s">
        <v>133</v>
      </c>
      <c r="CC2118" t="s">
        <v>134</v>
      </c>
      <c r="CD2118">
        <v>1</v>
      </c>
      <c r="CE2118">
        <v>4</v>
      </c>
      <c r="CG2118" t="s">
        <v>135</v>
      </c>
    </row>
    <row r="2119" spans="1:85" x14ac:dyDescent="0.3">
      <c r="A2119" s="39">
        <v>7118</v>
      </c>
      <c r="B2119" t="s">
        <v>98</v>
      </c>
      <c r="C2119" t="s">
        <v>10583</v>
      </c>
      <c r="D2119" t="s">
        <v>137</v>
      </c>
      <c r="E2119" t="s">
        <v>10578</v>
      </c>
      <c r="F2119" t="s">
        <v>138</v>
      </c>
      <c r="G2119" s="12" t="s">
        <v>101</v>
      </c>
      <c r="H2119" t="s">
        <v>7353</v>
      </c>
      <c r="I2119" t="s">
        <v>7116</v>
      </c>
      <c r="J2119" t="s">
        <v>10584</v>
      </c>
      <c r="K2119" s="29" t="str">
        <f t="shared" si="276"/>
        <v>&lt;ul&gt;
&lt;li&gt;Features 100% Egyptian cotton and 300 Thread count.
&lt;li&gt;Quality linens like this one are available only at selected Five Stars Hotels
&lt;li&gt;Machine washable and dryable.
&lt;li&gt;
&lt;li&gt;
&lt;ul&gt;</v>
      </c>
      <c r="L2119" s="12" t="str">
        <f t="shared" si="273"/>
        <v xml:space="preserve">Features 100% Egyptian cotton and 300 Thread count.
Quality linens like this one are available only at selected Five Stars Hotels
Machine washable and dryable.
</v>
      </c>
      <c r="M2119" t="s">
        <v>10510</v>
      </c>
      <c r="N2119"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19"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19" t="s">
        <v>10511</v>
      </c>
      <c r="Q2119" t="s">
        <v>10512</v>
      </c>
      <c r="R2119" t="s">
        <v>646</v>
      </c>
      <c r="U2119" t="s">
        <v>10583</v>
      </c>
      <c r="V2119" t="s">
        <v>10583</v>
      </c>
      <c r="W2119" s="20" t="s">
        <v>10585</v>
      </c>
      <c r="X2119" s="20" t="s">
        <v>10585</v>
      </c>
      <c r="Y2119" t="s">
        <v>10514</v>
      </c>
      <c r="Z2119" t="s">
        <v>10515</v>
      </c>
      <c r="AA2119" t="s">
        <v>113</v>
      </c>
      <c r="AB2119" s="12" t="s">
        <v>114</v>
      </c>
      <c r="AC2119" t="str">
        <f t="shared" si="278"/>
        <v>186.99</v>
      </c>
      <c r="AD2119" s="13" t="s">
        <v>7471</v>
      </c>
      <c r="AE2119" s="93">
        <f>AD2119+AG2119</f>
        <v>134.99</v>
      </c>
      <c r="AG2119">
        <v>5</v>
      </c>
      <c r="AI2119" t="s">
        <v>113</v>
      </c>
      <c r="AJ2119" s="11" t="s">
        <v>116</v>
      </c>
      <c r="AK2119" t="s">
        <v>7299</v>
      </c>
      <c r="AL2119" t="s">
        <v>7300</v>
      </c>
      <c r="AM2119" t="s">
        <v>7301</v>
      </c>
      <c r="AN2119" t="s">
        <v>10516</v>
      </c>
      <c r="AO2119" t="s">
        <v>10517</v>
      </c>
      <c r="AS2119"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19" t="s">
        <v>122</v>
      </c>
      <c r="AU2119" s="11" t="s">
        <v>122</v>
      </c>
      <c r="AV2119">
        <v>8</v>
      </c>
      <c r="AW2119" t="s">
        <v>123</v>
      </c>
      <c r="BI2119">
        <v>2</v>
      </c>
      <c r="BN2119" t="s">
        <v>10581</v>
      </c>
      <c r="BO2119" t="s">
        <v>10582</v>
      </c>
      <c r="CB2119" t="s">
        <v>133</v>
      </c>
      <c r="CC2119" t="s">
        <v>134</v>
      </c>
      <c r="CD2119">
        <v>1</v>
      </c>
      <c r="CE2119">
        <v>4</v>
      </c>
      <c r="CG2119" t="s">
        <v>135</v>
      </c>
    </row>
    <row r="2120" spans="1:85" x14ac:dyDescent="0.3">
      <c r="A2120" s="39">
        <v>7119</v>
      </c>
      <c r="B2120" t="s">
        <v>98</v>
      </c>
      <c r="C2120" t="s">
        <v>10586</v>
      </c>
      <c r="D2120" t="s">
        <v>137</v>
      </c>
      <c r="E2120" t="s">
        <v>10578</v>
      </c>
      <c r="F2120" t="s">
        <v>138</v>
      </c>
      <c r="G2120" s="12" t="s">
        <v>101</v>
      </c>
      <c r="H2120" t="s">
        <v>10233</v>
      </c>
      <c r="I2120" t="s">
        <v>7116</v>
      </c>
      <c r="J2120" t="s">
        <v>10587</v>
      </c>
      <c r="K2120" s="29" t="str">
        <f t="shared" si="276"/>
        <v>&lt;ul&gt;
&lt;li&gt;Features 100% Egyptian cotton and 300 Thread count.
&lt;li&gt;Quality linens like this one are available only at selected Five Stars Hotels
&lt;li&gt;Machine washable and dryable.
&lt;li&gt;
&lt;li&gt;
&lt;ul&gt;</v>
      </c>
      <c r="L2120" s="12" t="str">
        <f t="shared" si="273"/>
        <v xml:space="preserve">Features 100% Egyptian cotton and 300 Thread count.
Quality linens like this one are available only at selected Five Stars Hotels
Machine washable and dryable.
</v>
      </c>
      <c r="M2120" t="s">
        <v>10510</v>
      </c>
      <c r="N2120"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0"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0" t="s">
        <v>10511</v>
      </c>
      <c r="Q2120" t="s">
        <v>10512</v>
      </c>
      <c r="R2120" t="s">
        <v>646</v>
      </c>
      <c r="U2120" t="s">
        <v>10586</v>
      </c>
      <c r="V2120" t="s">
        <v>10586</v>
      </c>
      <c r="W2120" s="20" t="s">
        <v>10588</v>
      </c>
      <c r="X2120" s="20" t="s">
        <v>10588</v>
      </c>
      <c r="Y2120" t="s">
        <v>10514</v>
      </c>
      <c r="Z2120" t="s">
        <v>10515</v>
      </c>
      <c r="AA2120" t="s">
        <v>113</v>
      </c>
      <c r="AB2120" s="12" t="s">
        <v>114</v>
      </c>
      <c r="AC2120" t="str">
        <f t="shared" si="278"/>
        <v>186.99</v>
      </c>
      <c r="AD2120" s="13" t="s">
        <v>7471</v>
      </c>
      <c r="AE2120" s="93">
        <f>AD2120+AG2120</f>
        <v>134.99</v>
      </c>
      <c r="AG2120">
        <v>5</v>
      </c>
      <c r="AI2120" t="s">
        <v>113</v>
      </c>
      <c r="AJ2120" s="11" t="s">
        <v>116</v>
      </c>
      <c r="AK2120" t="s">
        <v>7299</v>
      </c>
      <c r="AL2120" t="s">
        <v>7300</v>
      </c>
      <c r="AM2120" t="s">
        <v>7301</v>
      </c>
      <c r="AN2120" t="s">
        <v>10516</v>
      </c>
      <c r="AO2120" t="s">
        <v>10517</v>
      </c>
      <c r="AS2120"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0" t="s">
        <v>122</v>
      </c>
      <c r="AU2120" s="11" t="s">
        <v>122</v>
      </c>
      <c r="AV2120">
        <v>8</v>
      </c>
      <c r="AW2120" t="s">
        <v>123</v>
      </c>
      <c r="BI2120">
        <v>2</v>
      </c>
      <c r="BN2120" t="s">
        <v>10581</v>
      </c>
      <c r="BO2120" t="s">
        <v>10582</v>
      </c>
      <c r="CB2120" t="s">
        <v>133</v>
      </c>
      <c r="CC2120" t="s">
        <v>134</v>
      </c>
      <c r="CD2120">
        <v>1</v>
      </c>
      <c r="CE2120">
        <v>4</v>
      </c>
      <c r="CG2120" t="s">
        <v>135</v>
      </c>
    </row>
    <row r="2121" spans="1:85" x14ac:dyDescent="0.3">
      <c r="A2121" s="39">
        <v>7120</v>
      </c>
      <c r="B2121" t="s">
        <v>98</v>
      </c>
      <c r="C2121" t="s">
        <v>10589</v>
      </c>
      <c r="D2121" t="s">
        <v>100</v>
      </c>
      <c r="G2121" s="12"/>
      <c r="J2121" t="s">
        <v>10590</v>
      </c>
      <c r="K2121" s="29" t="str">
        <f t="shared" si="276"/>
        <v>&lt;ul&gt;
&lt;li&gt;Features 100% Egyptian cotton and 300 Thread count.
&lt;li&gt;Quality linens like this one are available only at selected Five Stars Hotels
&lt;li&gt;Machine washable and dryable.
&lt;li&gt;
&lt;li&gt;
&lt;ul&gt;</v>
      </c>
      <c r="L2121" s="12" t="str">
        <f t="shared" si="273"/>
        <v xml:space="preserve">Features 100% Egyptian cotton and 300 Thread count.
Quality linens like this one are available only at selected Five Stars Hotels
Machine washable and dryable.
</v>
      </c>
      <c r="M2121" t="s">
        <v>10510</v>
      </c>
      <c r="N2121"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1"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1" t="s">
        <v>10511</v>
      </c>
      <c r="Q2121" t="s">
        <v>10512</v>
      </c>
      <c r="R2121" t="s">
        <v>646</v>
      </c>
      <c r="U2121" t="s">
        <v>10589</v>
      </c>
      <c r="V2121" t="s">
        <v>10589</v>
      </c>
      <c r="W2121" s="20" t="s">
        <v>10591</v>
      </c>
      <c r="X2121" s="20" t="s">
        <v>10591</v>
      </c>
      <c r="Y2121" t="s">
        <v>10514</v>
      </c>
      <c r="Z2121" t="s">
        <v>10515</v>
      </c>
      <c r="AA2121" t="s">
        <v>113</v>
      </c>
      <c r="AB2121" s="12" t="s">
        <v>114</v>
      </c>
      <c r="AC2121" t="str">
        <f t="shared" si="278"/>
        <v>0.99</v>
      </c>
      <c r="AE2121" s="93"/>
      <c r="AG2121">
        <v>5</v>
      </c>
      <c r="AI2121" t="s">
        <v>113</v>
      </c>
      <c r="AJ2121" s="11" t="s">
        <v>116</v>
      </c>
      <c r="AK2121" t="s">
        <v>7299</v>
      </c>
      <c r="AL2121" t="s">
        <v>7300</v>
      </c>
      <c r="AM2121" t="s">
        <v>7301</v>
      </c>
      <c r="AN2121" t="s">
        <v>10516</v>
      </c>
      <c r="AO2121" t="s">
        <v>10517</v>
      </c>
      <c r="AS2121"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1" t="s">
        <v>122</v>
      </c>
      <c r="AU2121" s="11" t="s">
        <v>122</v>
      </c>
      <c r="AV2121" t="s">
        <v>2095</v>
      </c>
      <c r="AW2121" t="s">
        <v>123</v>
      </c>
      <c r="BI2121">
        <v>2</v>
      </c>
      <c r="BN2121" t="s">
        <v>10592</v>
      </c>
      <c r="BO2121" t="s">
        <v>10593</v>
      </c>
      <c r="CB2121" t="s">
        <v>133</v>
      </c>
      <c r="CC2121" t="s">
        <v>134</v>
      </c>
      <c r="CD2121">
        <v>1</v>
      </c>
      <c r="CE2121">
        <v>4</v>
      </c>
      <c r="CG2121" t="s">
        <v>135</v>
      </c>
    </row>
    <row r="2122" spans="1:85" x14ac:dyDescent="0.3">
      <c r="A2122" s="39">
        <v>7121</v>
      </c>
      <c r="B2122" t="s">
        <v>98</v>
      </c>
      <c r="C2122" t="s">
        <v>10594</v>
      </c>
      <c r="D2122" t="s">
        <v>137</v>
      </c>
      <c r="E2122" t="s">
        <v>10589</v>
      </c>
      <c r="F2122" t="s">
        <v>138</v>
      </c>
      <c r="G2122" s="12" t="s">
        <v>101</v>
      </c>
      <c r="H2122" t="s">
        <v>7353</v>
      </c>
      <c r="I2122" t="s">
        <v>7116</v>
      </c>
      <c r="J2122" t="s">
        <v>10595</v>
      </c>
      <c r="K2122" s="29" t="str">
        <f t="shared" si="276"/>
        <v>&lt;ul&gt;
&lt;li&gt;Features 100% Egyptian cotton and 300 Thread count.
&lt;li&gt;Quality linens like this one are available only at selected Five Stars Hotels
&lt;li&gt;Machine washable and dryable.
&lt;li&gt;
&lt;li&gt;
&lt;ul&gt;</v>
      </c>
      <c r="L2122" s="12" t="str">
        <f t="shared" si="273"/>
        <v xml:space="preserve">Features 100% Egyptian cotton and 300 Thread count.
Quality linens like this one are available only at selected Five Stars Hotels
Machine washable and dryable.
</v>
      </c>
      <c r="M2122" t="s">
        <v>10510</v>
      </c>
      <c r="N2122"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2"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2" t="s">
        <v>10511</v>
      </c>
      <c r="Q2122" t="s">
        <v>10512</v>
      </c>
      <c r="R2122" t="s">
        <v>646</v>
      </c>
      <c r="U2122" t="s">
        <v>10594</v>
      </c>
      <c r="V2122" t="s">
        <v>10594</v>
      </c>
      <c r="W2122" s="20" t="s">
        <v>10596</v>
      </c>
      <c r="X2122" s="20" t="s">
        <v>10596</v>
      </c>
      <c r="Y2122" t="s">
        <v>10514</v>
      </c>
      <c r="Z2122" t="s">
        <v>10515</v>
      </c>
      <c r="AA2122" t="s">
        <v>113</v>
      </c>
      <c r="AB2122" s="12" t="s">
        <v>114</v>
      </c>
      <c r="AC2122" t="str">
        <f t="shared" si="278"/>
        <v>186.99</v>
      </c>
      <c r="AD2122" s="13" t="s">
        <v>7471</v>
      </c>
      <c r="AE2122" s="93">
        <f>AD2122+AG2122</f>
        <v>134.99</v>
      </c>
      <c r="AG2122">
        <v>5</v>
      </c>
      <c r="AI2122" t="s">
        <v>113</v>
      </c>
      <c r="AJ2122" s="11" t="s">
        <v>116</v>
      </c>
      <c r="AK2122" t="s">
        <v>7299</v>
      </c>
      <c r="AL2122" t="s">
        <v>7300</v>
      </c>
      <c r="AM2122" t="s">
        <v>7301</v>
      </c>
      <c r="AN2122" t="s">
        <v>10516</v>
      </c>
      <c r="AO2122" t="s">
        <v>10517</v>
      </c>
      <c r="AS2122"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2" t="s">
        <v>122</v>
      </c>
      <c r="AU2122" s="11" t="s">
        <v>122</v>
      </c>
      <c r="AV2122">
        <v>8</v>
      </c>
      <c r="AW2122" t="s">
        <v>123</v>
      </c>
      <c r="BI2122">
        <v>2</v>
      </c>
      <c r="BN2122" t="s">
        <v>10592</v>
      </c>
      <c r="BO2122" t="s">
        <v>10593</v>
      </c>
      <c r="CB2122" t="s">
        <v>133</v>
      </c>
      <c r="CC2122" t="s">
        <v>134</v>
      </c>
      <c r="CD2122">
        <v>1</v>
      </c>
      <c r="CE2122">
        <v>4</v>
      </c>
      <c r="CG2122" t="s">
        <v>135</v>
      </c>
    </row>
    <row r="2123" spans="1:85" x14ac:dyDescent="0.3">
      <c r="A2123" s="39">
        <v>7122</v>
      </c>
      <c r="B2123" t="s">
        <v>98</v>
      </c>
      <c r="C2123" t="s">
        <v>10597</v>
      </c>
      <c r="D2123" t="s">
        <v>137</v>
      </c>
      <c r="E2123" t="s">
        <v>10589</v>
      </c>
      <c r="F2123" t="s">
        <v>138</v>
      </c>
      <c r="G2123" s="12" t="s">
        <v>101</v>
      </c>
      <c r="H2123" t="s">
        <v>10233</v>
      </c>
      <c r="I2123" t="s">
        <v>7116</v>
      </c>
      <c r="J2123" t="s">
        <v>10598</v>
      </c>
      <c r="K2123" s="29" t="str">
        <f t="shared" si="276"/>
        <v>&lt;ul&gt;
&lt;li&gt;Features 100% Egyptian cotton and 300 Thread count.
&lt;li&gt;Quality linens like this one are available only at selected Five Stars Hotels
&lt;li&gt;Machine washable and dryable.
&lt;li&gt;
&lt;li&gt;
&lt;ul&gt;</v>
      </c>
      <c r="L2123" s="12" t="str">
        <f t="shared" si="273"/>
        <v xml:space="preserve">Features 100% Egyptian cotton and 300 Thread count.
Quality linens like this one are available only at selected Five Stars Hotels
Machine washable and dryable.
</v>
      </c>
      <c r="M2123" t="s">
        <v>10510</v>
      </c>
      <c r="N2123"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3"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3" t="s">
        <v>10511</v>
      </c>
      <c r="Q2123" t="s">
        <v>10512</v>
      </c>
      <c r="R2123" t="s">
        <v>646</v>
      </c>
      <c r="U2123" t="s">
        <v>10597</v>
      </c>
      <c r="V2123" t="s">
        <v>10597</v>
      </c>
      <c r="W2123" s="20" t="s">
        <v>10599</v>
      </c>
      <c r="X2123" s="20" t="s">
        <v>10599</v>
      </c>
      <c r="Y2123" t="s">
        <v>10514</v>
      </c>
      <c r="Z2123" t="s">
        <v>10515</v>
      </c>
      <c r="AA2123" t="s">
        <v>113</v>
      </c>
      <c r="AB2123" s="12" t="s">
        <v>114</v>
      </c>
      <c r="AC2123" t="str">
        <f t="shared" si="278"/>
        <v>186.99</v>
      </c>
      <c r="AD2123" s="13" t="s">
        <v>7471</v>
      </c>
      <c r="AE2123" s="93">
        <f>AD2123+AG2123</f>
        <v>134.99</v>
      </c>
      <c r="AG2123">
        <v>5</v>
      </c>
      <c r="AI2123" t="s">
        <v>113</v>
      </c>
      <c r="AJ2123" s="11" t="s">
        <v>116</v>
      </c>
      <c r="AK2123" t="s">
        <v>7299</v>
      </c>
      <c r="AL2123" t="s">
        <v>7300</v>
      </c>
      <c r="AM2123" t="s">
        <v>7301</v>
      </c>
      <c r="AN2123" t="s">
        <v>10516</v>
      </c>
      <c r="AO2123" t="s">
        <v>10517</v>
      </c>
      <c r="AS2123"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3" t="s">
        <v>122</v>
      </c>
      <c r="AU2123" s="11" t="s">
        <v>122</v>
      </c>
      <c r="AV2123">
        <v>8</v>
      </c>
      <c r="AW2123" t="s">
        <v>123</v>
      </c>
      <c r="BI2123">
        <v>2</v>
      </c>
      <c r="BN2123" t="s">
        <v>10592</v>
      </c>
      <c r="BO2123" t="s">
        <v>10593</v>
      </c>
      <c r="CB2123" t="s">
        <v>133</v>
      </c>
      <c r="CC2123" t="s">
        <v>134</v>
      </c>
      <c r="CD2123">
        <v>1</v>
      </c>
      <c r="CE2123">
        <v>4</v>
      </c>
      <c r="CG2123" t="s">
        <v>135</v>
      </c>
    </row>
    <row r="2124" spans="1:85" x14ac:dyDescent="0.3">
      <c r="A2124" s="39">
        <v>7123</v>
      </c>
      <c r="B2124" t="s">
        <v>98</v>
      </c>
      <c r="C2124" t="s">
        <v>10600</v>
      </c>
      <c r="D2124" t="s">
        <v>100</v>
      </c>
      <c r="G2124" s="12"/>
      <c r="J2124" t="s">
        <v>10601</v>
      </c>
      <c r="K2124" s="29" t="str">
        <f t="shared" si="276"/>
        <v>&lt;ul&gt;
&lt;li&gt;Features 100% Egyptian cotton and 300 Thread count.
&lt;li&gt;Quality linens like this one are available only at selected Five Stars Hotels
&lt;li&gt;Machine washable and dryable.
&lt;li&gt;
&lt;li&gt;
&lt;ul&gt;</v>
      </c>
      <c r="L2124" s="12" t="str">
        <f t="shared" si="273"/>
        <v xml:space="preserve">Features 100% Egyptian cotton and 300 Thread count.
Quality linens like this one are available only at selected Five Stars Hotels
Machine washable and dryable.
</v>
      </c>
      <c r="M2124" t="s">
        <v>10510</v>
      </c>
      <c r="N2124"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4"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4" t="s">
        <v>10511</v>
      </c>
      <c r="Q2124" t="s">
        <v>10512</v>
      </c>
      <c r="R2124" t="s">
        <v>646</v>
      </c>
      <c r="U2124" t="s">
        <v>10600</v>
      </c>
      <c r="V2124" t="s">
        <v>10600</v>
      </c>
      <c r="W2124" s="20" t="s">
        <v>10602</v>
      </c>
      <c r="X2124" s="20" t="s">
        <v>10602</v>
      </c>
      <c r="Y2124" t="s">
        <v>10514</v>
      </c>
      <c r="Z2124" t="s">
        <v>10515</v>
      </c>
      <c r="AA2124" t="s">
        <v>113</v>
      </c>
      <c r="AB2124" s="12" t="s">
        <v>114</v>
      </c>
      <c r="AC2124" t="str">
        <f t="shared" si="278"/>
        <v>0.99</v>
      </c>
      <c r="AE2124" s="93"/>
      <c r="AG2124">
        <v>5</v>
      </c>
      <c r="AI2124" t="s">
        <v>113</v>
      </c>
      <c r="AJ2124" s="11" t="s">
        <v>116</v>
      </c>
      <c r="AK2124" t="s">
        <v>7299</v>
      </c>
      <c r="AL2124" t="s">
        <v>7300</v>
      </c>
      <c r="AM2124" t="s">
        <v>7301</v>
      </c>
      <c r="AN2124" t="s">
        <v>10516</v>
      </c>
      <c r="AO2124" t="s">
        <v>10517</v>
      </c>
      <c r="AS2124"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4" t="s">
        <v>122</v>
      </c>
      <c r="AU2124" s="11" t="s">
        <v>122</v>
      </c>
      <c r="AV2124" t="s">
        <v>2095</v>
      </c>
      <c r="AW2124" t="s">
        <v>123</v>
      </c>
      <c r="BI2124">
        <v>2</v>
      </c>
      <c r="BN2124" t="s">
        <v>10603</v>
      </c>
      <c r="BO2124" t="s">
        <v>10604</v>
      </c>
      <c r="CB2124" t="s">
        <v>133</v>
      </c>
      <c r="CC2124" t="s">
        <v>134</v>
      </c>
      <c r="CD2124">
        <v>1</v>
      </c>
      <c r="CE2124">
        <v>4</v>
      </c>
      <c r="CG2124" t="s">
        <v>135</v>
      </c>
    </row>
    <row r="2125" spans="1:85" x14ac:dyDescent="0.3">
      <c r="A2125" s="39">
        <v>7124</v>
      </c>
      <c r="B2125" t="s">
        <v>98</v>
      </c>
      <c r="C2125" t="s">
        <v>10605</v>
      </c>
      <c r="D2125" t="s">
        <v>137</v>
      </c>
      <c r="E2125" t="s">
        <v>10600</v>
      </c>
      <c r="F2125" t="s">
        <v>138</v>
      </c>
      <c r="G2125" s="12" t="s">
        <v>101</v>
      </c>
      <c r="H2125" t="s">
        <v>7353</v>
      </c>
      <c r="I2125" t="s">
        <v>8365</v>
      </c>
      <c r="J2125" t="s">
        <v>10606</v>
      </c>
      <c r="K2125" s="29" t="str">
        <f t="shared" si="276"/>
        <v>&lt;ul&gt;
&lt;li&gt;Features 100% Egyptian cotton and 300 Thread count.
&lt;li&gt;Quality linens like this one are available only at selected Five Stars Hotels
&lt;li&gt;Machine washable and dryable.
&lt;li&gt;
&lt;li&gt;
&lt;ul&gt;</v>
      </c>
      <c r="L2125" s="12" t="str">
        <f t="shared" si="273"/>
        <v xml:space="preserve">Features 100% Egyptian cotton and 300 Thread count.
Quality linens like this one are available only at selected Five Stars Hotels
Machine washable and dryable.
</v>
      </c>
      <c r="M2125" t="s">
        <v>10510</v>
      </c>
      <c r="N2125"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5"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5" t="s">
        <v>10511</v>
      </c>
      <c r="Q2125" t="s">
        <v>10512</v>
      </c>
      <c r="R2125" t="s">
        <v>646</v>
      </c>
      <c r="U2125" t="s">
        <v>10605</v>
      </c>
      <c r="V2125" t="s">
        <v>10605</v>
      </c>
      <c r="W2125" s="20" t="s">
        <v>10607</v>
      </c>
      <c r="X2125" s="20" t="s">
        <v>10607</v>
      </c>
      <c r="Y2125" t="s">
        <v>10514</v>
      </c>
      <c r="Z2125" t="s">
        <v>10515</v>
      </c>
      <c r="AA2125" t="s">
        <v>113</v>
      </c>
      <c r="AB2125" s="12" t="s">
        <v>114</v>
      </c>
      <c r="AC2125" t="str">
        <f t="shared" si="278"/>
        <v>186.99</v>
      </c>
      <c r="AD2125" s="13" t="s">
        <v>7471</v>
      </c>
      <c r="AE2125" s="93">
        <f>AD2125+AG2125</f>
        <v>134.99</v>
      </c>
      <c r="AG2125">
        <v>5</v>
      </c>
      <c r="AI2125" t="s">
        <v>113</v>
      </c>
      <c r="AJ2125" s="11" t="s">
        <v>116</v>
      </c>
      <c r="AK2125" t="s">
        <v>7299</v>
      </c>
      <c r="AL2125" t="s">
        <v>7300</v>
      </c>
      <c r="AM2125" t="s">
        <v>7301</v>
      </c>
      <c r="AN2125" t="s">
        <v>10516</v>
      </c>
      <c r="AO2125" t="s">
        <v>10517</v>
      </c>
      <c r="AS2125"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5" t="s">
        <v>122</v>
      </c>
      <c r="AU2125" s="11" t="s">
        <v>122</v>
      </c>
      <c r="AV2125">
        <v>8</v>
      </c>
      <c r="AW2125" t="s">
        <v>123</v>
      </c>
      <c r="BI2125">
        <v>2</v>
      </c>
      <c r="BN2125" t="s">
        <v>10603</v>
      </c>
      <c r="BO2125" t="s">
        <v>10604</v>
      </c>
      <c r="CB2125" t="s">
        <v>133</v>
      </c>
      <c r="CC2125" t="s">
        <v>134</v>
      </c>
      <c r="CD2125">
        <v>1</v>
      </c>
      <c r="CE2125">
        <v>4</v>
      </c>
      <c r="CG2125" t="s">
        <v>135</v>
      </c>
    </row>
    <row r="2126" spans="1:85" x14ac:dyDescent="0.3">
      <c r="A2126" s="39">
        <v>7125</v>
      </c>
      <c r="B2126" t="s">
        <v>98</v>
      </c>
      <c r="C2126" t="s">
        <v>10608</v>
      </c>
      <c r="D2126" t="s">
        <v>137</v>
      </c>
      <c r="E2126" t="s">
        <v>10600</v>
      </c>
      <c r="F2126" t="s">
        <v>138</v>
      </c>
      <c r="G2126" s="12" t="s">
        <v>101</v>
      </c>
      <c r="H2126" t="s">
        <v>10233</v>
      </c>
      <c r="I2126" t="s">
        <v>8365</v>
      </c>
      <c r="J2126" t="s">
        <v>10609</v>
      </c>
      <c r="K2126" s="29" t="str">
        <f t="shared" si="276"/>
        <v>&lt;ul&gt;
&lt;li&gt;Features 100% Egyptian cotton and 300 Thread count.
&lt;li&gt;Quality linens like this one are available only at selected Five Stars Hotels
&lt;li&gt;Machine washable and dryable.
&lt;li&gt;
&lt;li&gt;
&lt;ul&gt;</v>
      </c>
      <c r="L2126" s="12" t="str">
        <f t="shared" si="273"/>
        <v xml:space="preserve">Features 100% Egyptian cotton and 300 Thread count.
Quality linens like this one are available only at selected Five Stars Hotels
Machine washable and dryable.
</v>
      </c>
      <c r="M2126" t="s">
        <v>10510</v>
      </c>
      <c r="N2126"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6"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6" t="s">
        <v>10511</v>
      </c>
      <c r="Q2126" t="s">
        <v>10512</v>
      </c>
      <c r="R2126" t="s">
        <v>646</v>
      </c>
      <c r="U2126" t="s">
        <v>10608</v>
      </c>
      <c r="V2126" t="s">
        <v>10608</v>
      </c>
      <c r="W2126" s="20" t="s">
        <v>10610</v>
      </c>
      <c r="X2126" s="20" t="s">
        <v>10610</v>
      </c>
      <c r="Y2126" t="s">
        <v>10514</v>
      </c>
      <c r="Z2126" t="s">
        <v>10515</v>
      </c>
      <c r="AA2126" t="s">
        <v>113</v>
      </c>
      <c r="AB2126" s="12" t="s">
        <v>114</v>
      </c>
      <c r="AC2126" t="str">
        <f t="shared" si="278"/>
        <v>186.99</v>
      </c>
      <c r="AD2126" s="13" t="s">
        <v>7471</v>
      </c>
      <c r="AE2126" s="93">
        <f>AD2126+AG2126</f>
        <v>134.99</v>
      </c>
      <c r="AG2126">
        <v>5</v>
      </c>
      <c r="AI2126" t="s">
        <v>113</v>
      </c>
      <c r="AJ2126" s="11" t="s">
        <v>116</v>
      </c>
      <c r="AK2126" t="s">
        <v>7299</v>
      </c>
      <c r="AL2126" t="s">
        <v>7300</v>
      </c>
      <c r="AM2126" t="s">
        <v>7301</v>
      </c>
      <c r="AN2126" t="s">
        <v>10516</v>
      </c>
      <c r="AO2126" t="s">
        <v>10517</v>
      </c>
      <c r="AS2126"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6" t="s">
        <v>122</v>
      </c>
      <c r="AU2126" s="11" t="s">
        <v>122</v>
      </c>
      <c r="AV2126">
        <v>8</v>
      </c>
      <c r="AW2126" t="s">
        <v>123</v>
      </c>
      <c r="BI2126">
        <v>2</v>
      </c>
      <c r="BN2126" t="s">
        <v>10603</v>
      </c>
      <c r="BO2126" t="s">
        <v>10604</v>
      </c>
      <c r="CB2126" t="s">
        <v>133</v>
      </c>
      <c r="CC2126" t="s">
        <v>134</v>
      </c>
      <c r="CD2126">
        <v>1</v>
      </c>
      <c r="CE2126">
        <v>4</v>
      </c>
      <c r="CG2126" t="s">
        <v>135</v>
      </c>
    </row>
    <row r="2127" spans="1:85" x14ac:dyDescent="0.3">
      <c r="A2127" s="39">
        <v>7126</v>
      </c>
      <c r="B2127" t="s">
        <v>98</v>
      </c>
      <c r="C2127" t="s">
        <v>10611</v>
      </c>
      <c r="D2127" t="s">
        <v>100</v>
      </c>
      <c r="G2127" s="12"/>
      <c r="J2127" t="s">
        <v>10612</v>
      </c>
      <c r="K2127" s="29" t="str">
        <f t="shared" si="276"/>
        <v>&lt;ul&gt;
&lt;li&gt;Features 100% Egyptian cotton and 300 Thread count.
&lt;li&gt;Quality linens like this one are available only at selected Five Stars Hotels
&lt;li&gt;Machine washable and dryable.
&lt;li&gt;
&lt;li&gt;
&lt;ul&gt;</v>
      </c>
      <c r="L2127" s="12" t="str">
        <f t="shared" si="273"/>
        <v xml:space="preserve">Features 100% Egyptian cotton and 300 Thread count.
Quality linens like this one are available only at selected Five Stars Hotels
Machine washable and dryable.
</v>
      </c>
      <c r="M2127" t="s">
        <v>10510</v>
      </c>
      <c r="N2127"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7"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7" t="s">
        <v>10511</v>
      </c>
      <c r="Q2127" t="s">
        <v>10512</v>
      </c>
      <c r="R2127" t="s">
        <v>646</v>
      </c>
      <c r="U2127" t="s">
        <v>10611</v>
      </c>
      <c r="V2127" t="s">
        <v>10611</v>
      </c>
      <c r="W2127" s="20" t="s">
        <v>10613</v>
      </c>
      <c r="X2127" s="20" t="s">
        <v>10613</v>
      </c>
      <c r="Y2127" t="s">
        <v>10514</v>
      </c>
      <c r="Z2127" t="s">
        <v>10515</v>
      </c>
      <c r="AA2127" t="s">
        <v>113</v>
      </c>
      <c r="AB2127" s="12" t="s">
        <v>114</v>
      </c>
      <c r="AC2127" t="str">
        <f t="shared" si="278"/>
        <v>0.99</v>
      </c>
      <c r="AE2127" s="93"/>
      <c r="AG2127">
        <v>5</v>
      </c>
      <c r="AI2127" t="s">
        <v>113</v>
      </c>
      <c r="AJ2127" s="11" t="s">
        <v>116</v>
      </c>
      <c r="AK2127" t="s">
        <v>7299</v>
      </c>
      <c r="AL2127" t="s">
        <v>7300</v>
      </c>
      <c r="AM2127" t="s">
        <v>7301</v>
      </c>
      <c r="AN2127" t="s">
        <v>10516</v>
      </c>
      <c r="AO2127" t="s">
        <v>10517</v>
      </c>
      <c r="AS2127"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7" t="s">
        <v>122</v>
      </c>
      <c r="AU2127" s="11" t="s">
        <v>122</v>
      </c>
      <c r="AV2127" t="s">
        <v>2095</v>
      </c>
      <c r="AW2127" t="s">
        <v>123</v>
      </c>
      <c r="BI2127">
        <v>2</v>
      </c>
      <c r="BN2127" t="s">
        <v>10614</v>
      </c>
      <c r="BO2127" t="s">
        <v>10615</v>
      </c>
      <c r="CB2127" t="s">
        <v>133</v>
      </c>
      <c r="CC2127" t="s">
        <v>134</v>
      </c>
      <c r="CD2127">
        <v>1</v>
      </c>
      <c r="CE2127">
        <v>4</v>
      </c>
      <c r="CG2127" t="s">
        <v>135</v>
      </c>
    </row>
    <row r="2128" spans="1:85" x14ac:dyDescent="0.3">
      <c r="A2128" s="39">
        <v>7127</v>
      </c>
      <c r="B2128" t="s">
        <v>98</v>
      </c>
      <c r="C2128" t="s">
        <v>10616</v>
      </c>
      <c r="D2128" t="s">
        <v>137</v>
      </c>
      <c r="E2128" t="s">
        <v>10611</v>
      </c>
      <c r="F2128" t="s">
        <v>138</v>
      </c>
      <c r="G2128" s="12" t="s">
        <v>101</v>
      </c>
      <c r="H2128" t="s">
        <v>7353</v>
      </c>
      <c r="I2128" t="s">
        <v>9037</v>
      </c>
      <c r="J2128" t="s">
        <v>10617</v>
      </c>
      <c r="K2128" s="29" t="str">
        <f t="shared" si="276"/>
        <v>&lt;ul&gt;
&lt;li&gt;Features 100% Egyptian cotton and 300 Thread count.
&lt;li&gt;Quality linens like this one are available only at selected Five Stars Hotels
&lt;li&gt;Machine washable and dryable.
&lt;li&gt;
&lt;li&gt;
&lt;ul&gt;</v>
      </c>
      <c r="L2128" s="12" t="str">
        <f t="shared" si="273"/>
        <v xml:space="preserve">Features 100% Egyptian cotton and 300 Thread count.
Quality linens like this one are available only at selected Five Stars Hotels
Machine washable and dryable.
</v>
      </c>
      <c r="M2128" t="s">
        <v>10510</v>
      </c>
      <c r="N2128"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8" s="11" t="str">
        <f t="shared" si="274"/>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8" t="s">
        <v>10511</v>
      </c>
      <c r="Q2128" t="s">
        <v>10512</v>
      </c>
      <c r="R2128" t="s">
        <v>646</v>
      </c>
      <c r="U2128" t="s">
        <v>10616</v>
      </c>
      <c r="V2128" t="s">
        <v>10616</v>
      </c>
      <c r="W2128" s="20" t="s">
        <v>10618</v>
      </c>
      <c r="X2128" s="20" t="s">
        <v>10618</v>
      </c>
      <c r="Y2128" t="s">
        <v>10514</v>
      </c>
      <c r="Z2128" t="s">
        <v>10515</v>
      </c>
      <c r="AA2128" t="s">
        <v>113</v>
      </c>
      <c r="AB2128" s="12" t="s">
        <v>114</v>
      </c>
      <c r="AC2128" t="str">
        <f t="shared" si="278"/>
        <v>186.99</v>
      </c>
      <c r="AD2128" s="13" t="s">
        <v>7471</v>
      </c>
      <c r="AE2128" s="93">
        <f>AD2128+AG2128</f>
        <v>134.99</v>
      </c>
      <c r="AG2128">
        <v>5</v>
      </c>
      <c r="AI2128" t="s">
        <v>113</v>
      </c>
      <c r="AJ2128" s="11" t="s">
        <v>116</v>
      </c>
      <c r="AK2128" t="s">
        <v>7299</v>
      </c>
      <c r="AL2128" t="s">
        <v>7300</v>
      </c>
      <c r="AM2128" t="s">
        <v>7301</v>
      </c>
      <c r="AN2128" t="s">
        <v>10516</v>
      </c>
      <c r="AO2128" t="s">
        <v>10517</v>
      </c>
      <c r="AS2128" s="11" t="str">
        <f t="shared" si="27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8" t="s">
        <v>122</v>
      </c>
      <c r="AU2128" s="11" t="s">
        <v>122</v>
      </c>
      <c r="AV2128">
        <v>8</v>
      </c>
      <c r="AW2128" t="s">
        <v>123</v>
      </c>
      <c r="BI2128">
        <v>2</v>
      </c>
      <c r="BN2128" t="s">
        <v>10614</v>
      </c>
      <c r="BO2128" t="s">
        <v>10615</v>
      </c>
      <c r="CB2128" t="s">
        <v>133</v>
      </c>
      <c r="CC2128" t="s">
        <v>134</v>
      </c>
      <c r="CD2128">
        <v>1</v>
      </c>
      <c r="CE2128">
        <v>4</v>
      </c>
      <c r="CG2128" t="s">
        <v>135</v>
      </c>
    </row>
    <row r="2129" spans="1:85" x14ac:dyDescent="0.3">
      <c r="A2129" s="39">
        <v>7128</v>
      </c>
      <c r="B2129" t="s">
        <v>98</v>
      </c>
      <c r="C2129" t="s">
        <v>10619</v>
      </c>
      <c r="D2129" t="s">
        <v>137</v>
      </c>
      <c r="E2129" t="s">
        <v>10611</v>
      </c>
      <c r="F2129" t="s">
        <v>138</v>
      </c>
      <c r="G2129" s="12" t="s">
        <v>101</v>
      </c>
      <c r="H2129" t="s">
        <v>10233</v>
      </c>
      <c r="I2129" t="s">
        <v>9037</v>
      </c>
      <c r="J2129" t="s">
        <v>10620</v>
      </c>
      <c r="K2129" s="29" t="str">
        <f t="shared" si="276"/>
        <v>&lt;ul&gt;
&lt;li&gt;Features 100% Egyptian cotton and 300 Thread count.
&lt;li&gt;Quality linens like this one are available only at selected Five Stars Hotels
&lt;li&gt;Machine washable and dryable.
&lt;li&gt;
&lt;li&gt;
&lt;ul&gt;</v>
      </c>
      <c r="L2129" s="12" t="str">
        <f t="shared" ref="L2129:L2192" si="282">P2129&amp;CHAR(10)&amp;Q2129&amp;CHAR(10)&amp;R2129&amp;CHAR(10)&amp;S2129&amp;CHAR(10)&amp;T2129</f>
        <v xml:space="preserve">Features 100% Egyptian cotton and 300 Thread count.
Quality linens like this one are available only at selected Five Stars Hotels
Machine washable and dryable.
</v>
      </c>
      <c r="M2129" t="s">
        <v>10510</v>
      </c>
      <c r="N2129" s="12" t="str">
        <f t="shared" si="277"/>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29" s="11" t="str">
        <f t="shared" ref="O2129:O2192" si="283">K2129&amp;CHAR(10)&amp;M2129</f>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29" t="s">
        <v>10511</v>
      </c>
      <c r="Q2129" t="s">
        <v>10512</v>
      </c>
      <c r="R2129" t="s">
        <v>646</v>
      </c>
      <c r="U2129" t="s">
        <v>10619</v>
      </c>
      <c r="V2129" t="s">
        <v>10619</v>
      </c>
      <c r="W2129" s="20" t="s">
        <v>10621</v>
      </c>
      <c r="X2129" s="20" t="s">
        <v>10621</v>
      </c>
      <c r="Y2129" t="s">
        <v>10514</v>
      </c>
      <c r="Z2129" t="s">
        <v>10515</v>
      </c>
      <c r="AA2129" t="s">
        <v>113</v>
      </c>
      <c r="AB2129" s="12" t="s">
        <v>114</v>
      </c>
      <c r="AC2129" t="str">
        <f t="shared" si="278"/>
        <v>186.99</v>
      </c>
      <c r="AD2129" s="13" t="s">
        <v>7471</v>
      </c>
      <c r="AE2129" s="93">
        <f>AD2129+AG2129</f>
        <v>134.99</v>
      </c>
      <c r="AG2129">
        <v>5</v>
      </c>
      <c r="AI2129" t="s">
        <v>113</v>
      </c>
      <c r="AJ2129" s="11" t="s">
        <v>116</v>
      </c>
      <c r="AK2129" t="s">
        <v>7299</v>
      </c>
      <c r="AL2129" t="s">
        <v>7300</v>
      </c>
      <c r="AM2129" t="s">
        <v>7301</v>
      </c>
      <c r="AN2129" t="s">
        <v>10516</v>
      </c>
      <c r="AO2129" t="s">
        <v>10517</v>
      </c>
      <c r="AS2129" s="11" t="str">
        <f t="shared" ref="AS2129:AS2192" si="284">AK2129&amp;","&amp;AL2129&amp;","&amp;AM2129&amp;","&amp;AN2129&amp;""&amp;AO2129</f>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29" t="s">
        <v>122</v>
      </c>
      <c r="AU2129" s="11" t="s">
        <v>122</v>
      </c>
      <c r="AV2129">
        <v>8</v>
      </c>
      <c r="AW2129" t="s">
        <v>123</v>
      </c>
      <c r="BI2129">
        <v>2</v>
      </c>
      <c r="BN2129" t="s">
        <v>10614</v>
      </c>
      <c r="BO2129" t="s">
        <v>10615</v>
      </c>
      <c r="CB2129" t="s">
        <v>133</v>
      </c>
      <c r="CC2129" t="s">
        <v>134</v>
      </c>
      <c r="CD2129">
        <v>1</v>
      </c>
      <c r="CE2129">
        <v>4</v>
      </c>
      <c r="CG2129" t="s">
        <v>135</v>
      </c>
    </row>
    <row r="2130" spans="1:85" x14ac:dyDescent="0.3">
      <c r="A2130" s="39">
        <v>7129</v>
      </c>
      <c r="B2130" t="s">
        <v>98</v>
      </c>
      <c r="C2130" t="s">
        <v>10622</v>
      </c>
      <c r="D2130" t="s">
        <v>100</v>
      </c>
      <c r="G2130" s="12"/>
      <c r="J2130" t="s">
        <v>10623</v>
      </c>
      <c r="K2130" s="29" t="str">
        <f t="shared" ref="K2130:K2193" si="285">"&lt;ul&gt;"&amp;CHAR(10)&amp;"&lt;li&gt;"&amp;P2130&amp;CHAR(10)&amp;"&lt;li&gt;"&amp;Q2130&amp;CHAR(10)&amp;"&lt;li&gt;"&amp;R2130&amp;CHAR(10)&amp;"&lt;li&gt;"&amp;S2130&amp;CHAR(10)&amp;"&lt;li&gt;"&amp;T2130&amp;CHAR(10)&amp;"&lt;ul&gt;"</f>
        <v>&lt;ul&gt;
&lt;li&gt;Features 100% Egyptian cotton and 300 Thread count.
&lt;li&gt;Quality linens like this one are available only at selected Five Stars Hotels
&lt;li&gt;Machine washable and dryable.
&lt;li&gt;
&lt;li&gt;
&lt;ul&gt;</v>
      </c>
      <c r="L2130" s="12" t="str">
        <f t="shared" si="282"/>
        <v xml:space="preserve">Features 100% Egyptian cotton and 300 Thread count.
Quality linens like this one are available only at selected Five Stars Hotels
Machine washable and dryable.
</v>
      </c>
      <c r="M2130" t="s">
        <v>10510</v>
      </c>
      <c r="N2130" s="12" t="str">
        <f t="shared" ref="N2130:N2193" si="286">P2130&amp;CHAR(10)&amp;Q2130&amp;CHAR(10)&amp;R2130&amp;CHAR(10)&amp;S2130&amp;CHAR(10)&amp;T2130&amp;CHAR(10)&amp;M2130</f>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30"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30" t="s">
        <v>10511</v>
      </c>
      <c r="Q2130" t="s">
        <v>10512</v>
      </c>
      <c r="R2130" t="s">
        <v>646</v>
      </c>
      <c r="U2130" t="s">
        <v>10622</v>
      </c>
      <c r="V2130" t="s">
        <v>10622</v>
      </c>
      <c r="W2130" s="20" t="s">
        <v>10624</v>
      </c>
      <c r="X2130" s="20" t="s">
        <v>10624</v>
      </c>
      <c r="Y2130" t="s">
        <v>10514</v>
      </c>
      <c r="Z2130" t="s">
        <v>10515</v>
      </c>
      <c r="AA2130" t="s">
        <v>113</v>
      </c>
      <c r="AB2130" s="12" t="s">
        <v>114</v>
      </c>
      <c r="AC2130" t="str">
        <f t="shared" ref="AC2130:AC2193" si="287">CONCATENATE(ROUND(AD2130/0.7,0),".99")</f>
        <v>0.99</v>
      </c>
      <c r="AE2130" s="93"/>
      <c r="AG2130">
        <v>5</v>
      </c>
      <c r="AI2130" t="s">
        <v>113</v>
      </c>
      <c r="AJ2130" s="11" t="s">
        <v>116</v>
      </c>
      <c r="AK2130" t="s">
        <v>7299</v>
      </c>
      <c r="AL2130" t="s">
        <v>7300</v>
      </c>
      <c r="AM2130" t="s">
        <v>7301</v>
      </c>
      <c r="AN2130" t="s">
        <v>10516</v>
      </c>
      <c r="AO2130" t="s">
        <v>10517</v>
      </c>
      <c r="AS213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0" t="s">
        <v>122</v>
      </c>
      <c r="AU2130" s="11" t="s">
        <v>122</v>
      </c>
      <c r="AV2130" t="s">
        <v>2095</v>
      </c>
      <c r="AW2130" t="s">
        <v>123</v>
      </c>
      <c r="BI2130">
        <v>2</v>
      </c>
      <c r="BN2130" t="s">
        <v>10625</v>
      </c>
      <c r="BO2130" t="s">
        <v>10626</v>
      </c>
      <c r="CB2130" t="s">
        <v>133</v>
      </c>
      <c r="CC2130" t="s">
        <v>134</v>
      </c>
      <c r="CD2130">
        <v>1</v>
      </c>
      <c r="CE2130">
        <v>4</v>
      </c>
      <c r="CG2130" t="s">
        <v>135</v>
      </c>
    </row>
    <row r="2131" spans="1:85" x14ac:dyDescent="0.3">
      <c r="A2131" s="39">
        <v>7130</v>
      </c>
      <c r="B2131" t="s">
        <v>98</v>
      </c>
      <c r="C2131" t="s">
        <v>10627</v>
      </c>
      <c r="D2131" t="s">
        <v>137</v>
      </c>
      <c r="E2131" t="s">
        <v>10622</v>
      </c>
      <c r="F2131" t="s">
        <v>138</v>
      </c>
      <c r="G2131" s="12" t="s">
        <v>101</v>
      </c>
      <c r="H2131" t="s">
        <v>7353</v>
      </c>
      <c r="I2131" t="s">
        <v>9037</v>
      </c>
      <c r="J2131" t="s">
        <v>10628</v>
      </c>
      <c r="K2131" s="29" t="str">
        <f t="shared" si="285"/>
        <v>&lt;ul&gt;
&lt;li&gt;Features 100% Egyptian cotton and 300 Thread count.
&lt;li&gt;Quality linens like this one are available only at selected Five Stars Hotels
&lt;li&gt;Machine washable and dryable.
&lt;li&gt;
&lt;li&gt;
&lt;ul&gt;</v>
      </c>
      <c r="L2131" s="12" t="str">
        <f t="shared" si="282"/>
        <v xml:space="preserve">Features 100% Egyptian cotton and 300 Thread count.
Quality linens like this one are available only at selected Five Stars Hotels
Machine washable and dryable.
</v>
      </c>
      <c r="M2131" t="s">
        <v>10510</v>
      </c>
      <c r="N2131"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31"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31" t="s">
        <v>10511</v>
      </c>
      <c r="Q2131" t="s">
        <v>10512</v>
      </c>
      <c r="R2131" t="s">
        <v>646</v>
      </c>
      <c r="U2131" t="s">
        <v>10627</v>
      </c>
      <c r="V2131" t="s">
        <v>10627</v>
      </c>
      <c r="W2131" s="20" t="s">
        <v>10629</v>
      </c>
      <c r="X2131" s="20" t="s">
        <v>10629</v>
      </c>
      <c r="Y2131" t="s">
        <v>10514</v>
      </c>
      <c r="Z2131" t="s">
        <v>10515</v>
      </c>
      <c r="AA2131" t="s">
        <v>113</v>
      </c>
      <c r="AB2131" s="12" t="s">
        <v>114</v>
      </c>
      <c r="AC2131" t="str">
        <f t="shared" si="287"/>
        <v>186.99</v>
      </c>
      <c r="AD2131" s="13" t="s">
        <v>7471</v>
      </c>
      <c r="AE2131" s="93">
        <f>AD2131+AG2131</f>
        <v>134.99</v>
      </c>
      <c r="AG2131">
        <v>5</v>
      </c>
      <c r="AI2131" t="s">
        <v>113</v>
      </c>
      <c r="AJ2131" s="11" t="s">
        <v>116</v>
      </c>
      <c r="AK2131" t="s">
        <v>7299</v>
      </c>
      <c r="AL2131" t="s">
        <v>7300</v>
      </c>
      <c r="AM2131" t="s">
        <v>7301</v>
      </c>
      <c r="AN2131" t="s">
        <v>10516</v>
      </c>
      <c r="AO2131" t="s">
        <v>10517</v>
      </c>
      <c r="AS213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1" t="s">
        <v>122</v>
      </c>
      <c r="AU2131" s="11" t="s">
        <v>122</v>
      </c>
      <c r="AV2131">
        <v>8</v>
      </c>
      <c r="AW2131" t="s">
        <v>123</v>
      </c>
      <c r="BI2131">
        <v>2</v>
      </c>
      <c r="BN2131" t="s">
        <v>10625</v>
      </c>
      <c r="BO2131" t="s">
        <v>10626</v>
      </c>
      <c r="CB2131" t="s">
        <v>133</v>
      </c>
      <c r="CC2131" t="s">
        <v>134</v>
      </c>
      <c r="CD2131">
        <v>1</v>
      </c>
      <c r="CE2131">
        <v>4</v>
      </c>
      <c r="CG2131" t="s">
        <v>135</v>
      </c>
    </row>
    <row r="2132" spans="1:85" x14ac:dyDescent="0.3">
      <c r="A2132" s="39">
        <v>7131</v>
      </c>
      <c r="B2132" t="s">
        <v>98</v>
      </c>
      <c r="C2132" t="s">
        <v>10630</v>
      </c>
      <c r="D2132" t="s">
        <v>137</v>
      </c>
      <c r="E2132" t="s">
        <v>10622</v>
      </c>
      <c r="F2132" t="s">
        <v>138</v>
      </c>
      <c r="G2132" s="12" t="s">
        <v>101</v>
      </c>
      <c r="H2132" t="s">
        <v>10233</v>
      </c>
      <c r="I2132" t="s">
        <v>9037</v>
      </c>
      <c r="J2132" t="s">
        <v>10631</v>
      </c>
      <c r="K2132" s="29" t="str">
        <f t="shared" si="285"/>
        <v>&lt;ul&gt;
&lt;li&gt;Features 100% Egyptian cotton and 300 Thread count.
&lt;li&gt;Quality linens like this one are available only at selected Five Stars Hotels
&lt;li&gt;Machine washable and dryable.
&lt;li&gt;
&lt;li&gt;
&lt;ul&gt;</v>
      </c>
      <c r="L2132" s="12" t="str">
        <f t="shared" si="282"/>
        <v xml:space="preserve">Features 100% Egyptian cotton and 300 Thread count.
Quality linens like this one are available only at selected Five Stars Hotels
Machine washable and dryable.
</v>
      </c>
      <c r="M2132" t="s">
        <v>10510</v>
      </c>
      <c r="N2132"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32"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32" t="s">
        <v>10511</v>
      </c>
      <c r="Q2132" t="s">
        <v>10512</v>
      </c>
      <c r="R2132" t="s">
        <v>646</v>
      </c>
      <c r="U2132" t="s">
        <v>10630</v>
      </c>
      <c r="V2132" t="s">
        <v>10630</v>
      </c>
      <c r="W2132" s="20" t="s">
        <v>10632</v>
      </c>
      <c r="X2132" s="20" t="s">
        <v>10632</v>
      </c>
      <c r="Y2132" t="s">
        <v>10514</v>
      </c>
      <c r="Z2132" t="s">
        <v>10515</v>
      </c>
      <c r="AA2132" t="s">
        <v>113</v>
      </c>
      <c r="AB2132" s="12" t="s">
        <v>114</v>
      </c>
      <c r="AC2132" t="str">
        <f t="shared" si="287"/>
        <v>186.99</v>
      </c>
      <c r="AD2132" s="13" t="s">
        <v>7471</v>
      </c>
      <c r="AE2132" s="93">
        <f>AD2132+AG2132</f>
        <v>134.99</v>
      </c>
      <c r="AG2132">
        <v>5</v>
      </c>
      <c r="AI2132" t="s">
        <v>113</v>
      </c>
      <c r="AJ2132" s="11" t="s">
        <v>116</v>
      </c>
      <c r="AK2132" t="s">
        <v>7299</v>
      </c>
      <c r="AL2132" t="s">
        <v>7300</v>
      </c>
      <c r="AM2132" t="s">
        <v>7301</v>
      </c>
      <c r="AN2132" t="s">
        <v>10516</v>
      </c>
      <c r="AO2132" t="s">
        <v>10517</v>
      </c>
      <c r="AS213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2" t="s">
        <v>122</v>
      </c>
      <c r="AU2132" s="11" t="s">
        <v>122</v>
      </c>
      <c r="AV2132">
        <v>8</v>
      </c>
      <c r="AW2132" t="s">
        <v>123</v>
      </c>
      <c r="BI2132">
        <v>2</v>
      </c>
      <c r="BN2132" t="s">
        <v>10625</v>
      </c>
      <c r="BO2132" t="s">
        <v>10626</v>
      </c>
      <c r="CB2132" t="s">
        <v>133</v>
      </c>
      <c r="CC2132" t="s">
        <v>134</v>
      </c>
      <c r="CD2132">
        <v>1</v>
      </c>
      <c r="CE2132">
        <v>4</v>
      </c>
      <c r="CG2132" t="s">
        <v>135</v>
      </c>
    </row>
    <row r="2133" spans="1:85" x14ac:dyDescent="0.3">
      <c r="A2133" s="39">
        <v>7132</v>
      </c>
      <c r="B2133" t="s">
        <v>98</v>
      </c>
      <c r="C2133" t="s">
        <v>10633</v>
      </c>
      <c r="D2133" t="s">
        <v>100</v>
      </c>
      <c r="G2133" s="12"/>
      <c r="J2133" t="s">
        <v>10634</v>
      </c>
      <c r="K2133" s="29" t="str">
        <f t="shared" si="285"/>
        <v>&lt;ul&gt;
&lt;li&gt;Features 100% Egyptian cotton and 300 Thread count.
&lt;li&gt;Quality linens like this one are available only at selected Five Stars Hotels
&lt;li&gt;Machine washable and dryable.
&lt;li&gt;
&lt;li&gt;
&lt;ul&gt;</v>
      </c>
      <c r="L2133" s="12" t="str">
        <f t="shared" si="282"/>
        <v xml:space="preserve">Features 100% Egyptian cotton and 300 Thread count.
Quality linens like this one are available only at selected Five Stars Hotels
Machine washable and dryable.
</v>
      </c>
      <c r="M2133" t="s">
        <v>10510</v>
      </c>
      <c r="N2133"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33"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33" t="s">
        <v>10511</v>
      </c>
      <c r="Q2133" t="s">
        <v>10512</v>
      </c>
      <c r="R2133" t="s">
        <v>646</v>
      </c>
      <c r="U2133" t="s">
        <v>10633</v>
      </c>
      <c r="V2133" t="s">
        <v>10633</v>
      </c>
      <c r="W2133" s="20" t="s">
        <v>10635</v>
      </c>
      <c r="X2133" s="20" t="s">
        <v>10635</v>
      </c>
      <c r="Y2133" t="s">
        <v>10514</v>
      </c>
      <c r="Z2133" t="s">
        <v>10515</v>
      </c>
      <c r="AA2133" t="s">
        <v>113</v>
      </c>
      <c r="AB2133" s="12" t="s">
        <v>114</v>
      </c>
      <c r="AC2133" t="str">
        <f t="shared" si="287"/>
        <v>0.99</v>
      </c>
      <c r="AE2133" s="93"/>
      <c r="AG2133">
        <v>5</v>
      </c>
      <c r="AI2133" t="s">
        <v>113</v>
      </c>
      <c r="AJ2133" s="11" t="s">
        <v>116</v>
      </c>
      <c r="AK2133" t="s">
        <v>7299</v>
      </c>
      <c r="AL2133" t="s">
        <v>7300</v>
      </c>
      <c r="AM2133" t="s">
        <v>7301</v>
      </c>
      <c r="AN2133" t="s">
        <v>10516</v>
      </c>
      <c r="AO2133" t="s">
        <v>10517</v>
      </c>
      <c r="AS2133"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3" t="s">
        <v>122</v>
      </c>
      <c r="AU2133" s="11" t="s">
        <v>122</v>
      </c>
      <c r="AV2133" t="s">
        <v>2095</v>
      </c>
      <c r="AW2133" t="s">
        <v>123</v>
      </c>
      <c r="BI2133">
        <v>2</v>
      </c>
      <c r="BN2133" t="s">
        <v>10636</v>
      </c>
      <c r="BO2133" t="s">
        <v>10637</v>
      </c>
      <c r="CB2133" t="s">
        <v>133</v>
      </c>
      <c r="CC2133" t="s">
        <v>134</v>
      </c>
      <c r="CD2133">
        <v>1</v>
      </c>
      <c r="CE2133">
        <v>4</v>
      </c>
      <c r="CG2133" t="s">
        <v>135</v>
      </c>
    </row>
    <row r="2134" spans="1:85" x14ac:dyDescent="0.3">
      <c r="A2134" s="39">
        <v>7133</v>
      </c>
      <c r="B2134" t="s">
        <v>98</v>
      </c>
      <c r="C2134" t="s">
        <v>10638</v>
      </c>
      <c r="D2134" t="s">
        <v>137</v>
      </c>
      <c r="E2134" t="s">
        <v>10633</v>
      </c>
      <c r="F2134" t="s">
        <v>138</v>
      </c>
      <c r="G2134" s="12" t="s">
        <v>101</v>
      </c>
      <c r="H2134" t="s">
        <v>7353</v>
      </c>
      <c r="I2134" t="s">
        <v>8300</v>
      </c>
      <c r="J2134" t="s">
        <v>10639</v>
      </c>
      <c r="K2134" s="29" t="str">
        <f t="shared" si="285"/>
        <v>&lt;ul&gt;
&lt;li&gt;Features 100% Egyptian cotton and 300 Thread count.
&lt;li&gt;Quality linens like this one are available only at selected Five Stars Hotels
&lt;li&gt;Machine washable and dryable.
&lt;li&gt;
&lt;li&gt;
&lt;ul&gt;</v>
      </c>
      <c r="L2134" s="12" t="str">
        <f t="shared" si="282"/>
        <v xml:space="preserve">Features 100% Egyptian cotton and 300 Thread count.
Quality linens like this one are available only at selected Five Stars Hotels
Machine washable and dryable.
</v>
      </c>
      <c r="M2134" t="s">
        <v>10510</v>
      </c>
      <c r="N2134"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34"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34" t="s">
        <v>10511</v>
      </c>
      <c r="Q2134" t="s">
        <v>10512</v>
      </c>
      <c r="R2134" t="s">
        <v>646</v>
      </c>
      <c r="U2134" t="s">
        <v>10638</v>
      </c>
      <c r="V2134" t="s">
        <v>10638</v>
      </c>
      <c r="W2134" s="20" t="s">
        <v>10640</v>
      </c>
      <c r="X2134" s="20" t="s">
        <v>10640</v>
      </c>
      <c r="Y2134" t="s">
        <v>10514</v>
      </c>
      <c r="Z2134" t="s">
        <v>10515</v>
      </c>
      <c r="AA2134" t="s">
        <v>113</v>
      </c>
      <c r="AB2134" s="12" t="s">
        <v>114</v>
      </c>
      <c r="AC2134" t="str">
        <f t="shared" si="287"/>
        <v>186.99</v>
      </c>
      <c r="AD2134" s="13" t="s">
        <v>7471</v>
      </c>
      <c r="AE2134" s="93">
        <f>AD2134+AG2134</f>
        <v>134.99</v>
      </c>
      <c r="AG2134">
        <v>5</v>
      </c>
      <c r="AI2134" t="s">
        <v>113</v>
      </c>
      <c r="AJ2134" s="11" t="s">
        <v>116</v>
      </c>
      <c r="AK2134" t="s">
        <v>7299</v>
      </c>
      <c r="AL2134" t="s">
        <v>7300</v>
      </c>
      <c r="AM2134" t="s">
        <v>7301</v>
      </c>
      <c r="AN2134" t="s">
        <v>10516</v>
      </c>
      <c r="AO2134" t="s">
        <v>10517</v>
      </c>
      <c r="AS2134"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4" t="s">
        <v>122</v>
      </c>
      <c r="AU2134" s="11" t="s">
        <v>122</v>
      </c>
      <c r="AV2134">
        <v>8</v>
      </c>
      <c r="AW2134" t="s">
        <v>123</v>
      </c>
      <c r="BI2134">
        <v>2</v>
      </c>
      <c r="BN2134" t="s">
        <v>10636</v>
      </c>
      <c r="BO2134" t="s">
        <v>10637</v>
      </c>
      <c r="CB2134" t="s">
        <v>133</v>
      </c>
      <c r="CC2134" t="s">
        <v>134</v>
      </c>
      <c r="CD2134">
        <v>1</v>
      </c>
      <c r="CE2134">
        <v>4</v>
      </c>
      <c r="CG2134" t="s">
        <v>135</v>
      </c>
    </row>
    <row r="2135" spans="1:85" x14ac:dyDescent="0.3">
      <c r="A2135" s="39">
        <v>7134</v>
      </c>
      <c r="B2135" t="s">
        <v>98</v>
      </c>
      <c r="C2135" t="s">
        <v>10641</v>
      </c>
      <c r="D2135" t="s">
        <v>137</v>
      </c>
      <c r="E2135" t="s">
        <v>10633</v>
      </c>
      <c r="F2135" t="s">
        <v>138</v>
      </c>
      <c r="G2135" s="12" t="s">
        <v>101</v>
      </c>
      <c r="H2135" t="s">
        <v>10233</v>
      </c>
      <c r="I2135" t="s">
        <v>8300</v>
      </c>
      <c r="J2135" t="s">
        <v>10642</v>
      </c>
      <c r="K2135" s="29" t="str">
        <f t="shared" si="285"/>
        <v>&lt;ul&gt;
&lt;li&gt;Features 100% Egyptian cotton and 300 Thread count.
&lt;li&gt;Quality linens like this one are available only at selected Five Stars Hotels
&lt;li&gt;Machine washable and dryable.
&lt;li&gt;
&lt;li&gt;
&lt;ul&gt;</v>
      </c>
      <c r="L2135" s="12" t="str">
        <f t="shared" si="282"/>
        <v xml:space="preserve">Features 100% Egyptian cotton and 300 Thread count.
Quality linens like this one are available only at selected Five Stars Hotels
Machine washable and dryable.
</v>
      </c>
      <c r="M2135" t="s">
        <v>10510</v>
      </c>
      <c r="N2135"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35"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35" t="s">
        <v>10511</v>
      </c>
      <c r="Q2135" t="s">
        <v>10512</v>
      </c>
      <c r="R2135" t="s">
        <v>646</v>
      </c>
      <c r="U2135" t="s">
        <v>10641</v>
      </c>
      <c r="V2135" t="s">
        <v>10641</v>
      </c>
      <c r="W2135" s="20" t="s">
        <v>10643</v>
      </c>
      <c r="X2135" s="20" t="s">
        <v>10643</v>
      </c>
      <c r="Y2135" t="s">
        <v>10514</v>
      </c>
      <c r="Z2135" t="s">
        <v>10515</v>
      </c>
      <c r="AA2135" t="s">
        <v>113</v>
      </c>
      <c r="AB2135" s="12" t="s">
        <v>114</v>
      </c>
      <c r="AC2135" t="str">
        <f t="shared" si="287"/>
        <v>186.99</v>
      </c>
      <c r="AD2135" s="13" t="s">
        <v>7471</v>
      </c>
      <c r="AE2135" s="93">
        <f>AD2135+AG2135</f>
        <v>134.99</v>
      </c>
      <c r="AG2135">
        <v>5</v>
      </c>
      <c r="AI2135" t="s">
        <v>113</v>
      </c>
      <c r="AJ2135" s="11" t="s">
        <v>116</v>
      </c>
      <c r="AK2135" t="s">
        <v>7299</v>
      </c>
      <c r="AL2135" t="s">
        <v>7300</v>
      </c>
      <c r="AM2135" t="s">
        <v>7301</v>
      </c>
      <c r="AN2135" t="s">
        <v>10516</v>
      </c>
      <c r="AO2135" t="s">
        <v>10517</v>
      </c>
      <c r="AS2135"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5" t="s">
        <v>122</v>
      </c>
      <c r="AU2135" s="11" t="s">
        <v>122</v>
      </c>
      <c r="AV2135">
        <v>8</v>
      </c>
      <c r="AW2135" t="s">
        <v>123</v>
      </c>
      <c r="BI2135">
        <v>2</v>
      </c>
      <c r="BN2135" t="s">
        <v>10636</v>
      </c>
      <c r="BO2135" t="s">
        <v>10637</v>
      </c>
      <c r="CB2135" t="s">
        <v>133</v>
      </c>
      <c r="CC2135" t="s">
        <v>134</v>
      </c>
      <c r="CD2135">
        <v>1</v>
      </c>
      <c r="CE2135">
        <v>4</v>
      </c>
      <c r="CG2135" t="s">
        <v>135</v>
      </c>
    </row>
    <row r="2136" spans="1:85" x14ac:dyDescent="0.3">
      <c r="A2136" s="39">
        <v>7135</v>
      </c>
      <c r="B2136" t="s">
        <v>98</v>
      </c>
      <c r="C2136" t="s">
        <v>10644</v>
      </c>
      <c r="D2136" t="s">
        <v>100</v>
      </c>
      <c r="G2136" s="12"/>
      <c r="J2136" t="s">
        <v>10645</v>
      </c>
      <c r="K2136" s="29" t="str">
        <f t="shared" si="285"/>
        <v>&lt;ul&gt;
&lt;li&gt;100% Egyptian cotton , 300 Thread count
&lt;li&gt;Machine wash in cold water
&lt;li&gt;
&lt;li&gt;
&lt;li&gt;
&lt;ul&gt;</v>
      </c>
      <c r="L2136" s="12" t="str">
        <f t="shared" si="282"/>
        <v xml:space="preserve">100% Egyptian cotton , 300 Thread count
Machine wash in cold water
</v>
      </c>
      <c r="M2136" t="s">
        <v>10646</v>
      </c>
      <c r="N2136"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36"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36" t="s">
        <v>10647</v>
      </c>
      <c r="Q2136" t="s">
        <v>10648</v>
      </c>
      <c r="U2136" t="s">
        <v>10644</v>
      </c>
      <c r="V2136" t="s">
        <v>10644</v>
      </c>
      <c r="W2136" s="20" t="s">
        <v>10649</v>
      </c>
      <c r="X2136" s="20" t="s">
        <v>10649</v>
      </c>
      <c r="Y2136" t="s">
        <v>10514</v>
      </c>
      <c r="Z2136" t="s">
        <v>10515</v>
      </c>
      <c r="AA2136" t="s">
        <v>113</v>
      </c>
      <c r="AB2136" s="12" t="s">
        <v>114</v>
      </c>
      <c r="AC2136" t="str">
        <f t="shared" si="287"/>
        <v>0.99</v>
      </c>
      <c r="AE2136" s="93"/>
      <c r="AG2136">
        <v>5</v>
      </c>
      <c r="AI2136" t="s">
        <v>113</v>
      </c>
      <c r="AJ2136" s="11" t="s">
        <v>116</v>
      </c>
      <c r="AK2136" t="s">
        <v>7299</v>
      </c>
      <c r="AL2136" t="s">
        <v>7300</v>
      </c>
      <c r="AM2136" t="s">
        <v>7301</v>
      </c>
      <c r="AN2136" t="s">
        <v>10516</v>
      </c>
      <c r="AO2136" t="s">
        <v>10517</v>
      </c>
      <c r="AS2136"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6" t="s">
        <v>122</v>
      </c>
      <c r="AU2136" s="11" t="s">
        <v>122</v>
      </c>
      <c r="AV2136" t="s">
        <v>2095</v>
      </c>
      <c r="AW2136" t="s">
        <v>123</v>
      </c>
      <c r="BI2136">
        <v>2</v>
      </c>
      <c r="BN2136" t="s">
        <v>10650</v>
      </c>
      <c r="BO2136" t="s">
        <v>10651</v>
      </c>
      <c r="CB2136" t="s">
        <v>133</v>
      </c>
      <c r="CC2136" t="s">
        <v>134</v>
      </c>
      <c r="CD2136">
        <v>1</v>
      </c>
      <c r="CE2136">
        <v>4</v>
      </c>
      <c r="CG2136" t="s">
        <v>135</v>
      </c>
    </row>
    <row r="2137" spans="1:85" x14ac:dyDescent="0.3">
      <c r="A2137" s="39">
        <v>7136</v>
      </c>
      <c r="B2137" t="s">
        <v>98</v>
      </c>
      <c r="C2137" t="s">
        <v>10652</v>
      </c>
      <c r="D2137" t="s">
        <v>137</v>
      </c>
      <c r="E2137" t="s">
        <v>10644</v>
      </c>
      <c r="F2137" t="s">
        <v>138</v>
      </c>
      <c r="G2137" s="12" t="s">
        <v>101</v>
      </c>
      <c r="H2137" t="s">
        <v>7353</v>
      </c>
      <c r="I2137" t="s">
        <v>7884</v>
      </c>
      <c r="J2137" t="s">
        <v>10653</v>
      </c>
      <c r="K2137" s="29" t="str">
        <f t="shared" si="285"/>
        <v>&lt;ul&gt;
&lt;li&gt;100% Egyptian cotton , 300 Thread count
&lt;li&gt;Machine wash in cold water
&lt;li&gt;
&lt;li&gt;
&lt;li&gt;
&lt;ul&gt;</v>
      </c>
      <c r="L2137" s="12" t="str">
        <f t="shared" si="282"/>
        <v xml:space="preserve">100% Egyptian cotton , 300 Thread count
Machine wash in cold water
</v>
      </c>
      <c r="M2137" t="s">
        <v>10646</v>
      </c>
      <c r="N2137"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37"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37" t="s">
        <v>10647</v>
      </c>
      <c r="Q2137" t="s">
        <v>10648</v>
      </c>
      <c r="U2137" t="s">
        <v>10652</v>
      </c>
      <c r="V2137" t="s">
        <v>10652</v>
      </c>
      <c r="W2137" s="20" t="s">
        <v>10654</v>
      </c>
      <c r="X2137" s="20" t="s">
        <v>10654</v>
      </c>
      <c r="Y2137" t="s">
        <v>10514</v>
      </c>
      <c r="Z2137" t="s">
        <v>10515</v>
      </c>
      <c r="AA2137" t="s">
        <v>113</v>
      </c>
      <c r="AB2137" s="12" t="s">
        <v>114</v>
      </c>
      <c r="AC2137" t="str">
        <f t="shared" si="287"/>
        <v>113.99</v>
      </c>
      <c r="AD2137" s="13" t="s">
        <v>10655</v>
      </c>
      <c r="AE2137" s="93">
        <f>AD2137+AG2137</f>
        <v>83.99</v>
      </c>
      <c r="AG2137">
        <v>5</v>
      </c>
      <c r="AI2137" t="s">
        <v>113</v>
      </c>
      <c r="AJ2137" s="11" t="s">
        <v>116</v>
      </c>
      <c r="AK2137" t="s">
        <v>7299</v>
      </c>
      <c r="AL2137" t="s">
        <v>7300</v>
      </c>
      <c r="AM2137" t="s">
        <v>7301</v>
      </c>
      <c r="AN2137" t="s">
        <v>10516</v>
      </c>
      <c r="AO2137" t="s">
        <v>10517</v>
      </c>
      <c r="AS2137"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7" t="s">
        <v>122</v>
      </c>
      <c r="AU2137" s="11" t="s">
        <v>122</v>
      </c>
      <c r="AV2137">
        <v>8</v>
      </c>
      <c r="AW2137" t="s">
        <v>123</v>
      </c>
      <c r="BI2137">
        <v>2</v>
      </c>
      <c r="BN2137" t="s">
        <v>10650</v>
      </c>
      <c r="BO2137" t="s">
        <v>10651</v>
      </c>
      <c r="CB2137" t="s">
        <v>133</v>
      </c>
      <c r="CC2137" t="s">
        <v>134</v>
      </c>
      <c r="CD2137">
        <v>1</v>
      </c>
      <c r="CE2137">
        <v>4</v>
      </c>
      <c r="CG2137" t="s">
        <v>135</v>
      </c>
    </row>
    <row r="2138" spans="1:85" x14ac:dyDescent="0.3">
      <c r="A2138" s="39">
        <v>7137</v>
      </c>
      <c r="B2138" t="s">
        <v>98</v>
      </c>
      <c r="C2138" t="s">
        <v>10656</v>
      </c>
      <c r="D2138" t="s">
        <v>137</v>
      </c>
      <c r="E2138" t="s">
        <v>10644</v>
      </c>
      <c r="F2138" t="s">
        <v>138</v>
      </c>
      <c r="G2138" s="12" t="s">
        <v>101</v>
      </c>
      <c r="H2138" t="s">
        <v>10233</v>
      </c>
      <c r="I2138" t="s">
        <v>7884</v>
      </c>
      <c r="J2138" t="s">
        <v>10657</v>
      </c>
      <c r="K2138" s="29" t="str">
        <f t="shared" si="285"/>
        <v>&lt;ul&gt;
&lt;li&gt;100% Egyptian cotton , 300 Thread count
&lt;li&gt;Machine wash in cold water
&lt;li&gt;
&lt;li&gt;
&lt;li&gt;
&lt;ul&gt;</v>
      </c>
      <c r="L2138" s="12" t="str">
        <f t="shared" si="282"/>
        <v xml:space="preserve">100% Egyptian cotton , 300 Thread count
Machine wash in cold water
</v>
      </c>
      <c r="M2138" t="s">
        <v>10646</v>
      </c>
      <c r="N2138"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38"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38" t="s">
        <v>10647</v>
      </c>
      <c r="Q2138" t="s">
        <v>10648</v>
      </c>
      <c r="U2138" t="s">
        <v>10656</v>
      </c>
      <c r="V2138" t="s">
        <v>10656</v>
      </c>
      <c r="W2138" s="20" t="s">
        <v>10658</v>
      </c>
      <c r="X2138" s="20" t="s">
        <v>10658</v>
      </c>
      <c r="Y2138" t="s">
        <v>10514</v>
      </c>
      <c r="Z2138" t="s">
        <v>10515</v>
      </c>
      <c r="AA2138" t="s">
        <v>113</v>
      </c>
      <c r="AB2138" s="12" t="s">
        <v>114</v>
      </c>
      <c r="AC2138" t="str">
        <f t="shared" si="287"/>
        <v>113.99</v>
      </c>
      <c r="AD2138" s="13" t="s">
        <v>10655</v>
      </c>
      <c r="AE2138" s="93">
        <f>AD2138+AG2138</f>
        <v>83.99</v>
      </c>
      <c r="AG2138">
        <v>5</v>
      </c>
      <c r="AI2138" t="s">
        <v>113</v>
      </c>
      <c r="AJ2138" s="11" t="s">
        <v>116</v>
      </c>
      <c r="AK2138" t="s">
        <v>7299</v>
      </c>
      <c r="AL2138" t="s">
        <v>7300</v>
      </c>
      <c r="AM2138" t="s">
        <v>7301</v>
      </c>
      <c r="AN2138" t="s">
        <v>10516</v>
      </c>
      <c r="AO2138" t="s">
        <v>10517</v>
      </c>
      <c r="AS2138"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8" t="s">
        <v>122</v>
      </c>
      <c r="AU2138" s="11" t="s">
        <v>122</v>
      </c>
      <c r="AV2138">
        <v>8</v>
      </c>
      <c r="AW2138" t="s">
        <v>123</v>
      </c>
      <c r="BI2138">
        <v>2</v>
      </c>
      <c r="BN2138" t="s">
        <v>10650</v>
      </c>
      <c r="BO2138" t="s">
        <v>10651</v>
      </c>
      <c r="CB2138" t="s">
        <v>133</v>
      </c>
      <c r="CC2138" t="s">
        <v>134</v>
      </c>
      <c r="CD2138">
        <v>1</v>
      </c>
      <c r="CE2138">
        <v>4</v>
      </c>
      <c r="CG2138" t="s">
        <v>135</v>
      </c>
    </row>
    <row r="2139" spans="1:85" x14ac:dyDescent="0.3">
      <c r="A2139" s="39">
        <v>7138</v>
      </c>
      <c r="B2139" t="s">
        <v>98</v>
      </c>
      <c r="C2139" t="s">
        <v>10659</v>
      </c>
      <c r="D2139" t="s">
        <v>100</v>
      </c>
      <c r="G2139" s="12"/>
      <c r="J2139" t="s">
        <v>10660</v>
      </c>
      <c r="K2139" s="29" t="str">
        <f t="shared" si="285"/>
        <v>&lt;ul&gt;
&lt;li&gt;100% Egyptian cotton , 300 Thread count
&lt;li&gt;Machine wash in cold water
&lt;li&gt;
&lt;li&gt;
&lt;li&gt;
&lt;ul&gt;</v>
      </c>
      <c r="L2139" s="12" t="str">
        <f t="shared" si="282"/>
        <v xml:space="preserve">100% Egyptian cotton , 300 Thread count
Machine wash in cold water
</v>
      </c>
      <c r="M2139" t="s">
        <v>10646</v>
      </c>
      <c r="N2139"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39"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39" t="s">
        <v>10647</v>
      </c>
      <c r="Q2139" t="s">
        <v>10648</v>
      </c>
      <c r="U2139" t="s">
        <v>10659</v>
      </c>
      <c r="V2139" t="s">
        <v>10659</v>
      </c>
      <c r="W2139" s="20" t="s">
        <v>10661</v>
      </c>
      <c r="X2139" s="20" t="s">
        <v>10661</v>
      </c>
      <c r="Y2139" t="s">
        <v>10514</v>
      </c>
      <c r="Z2139" t="s">
        <v>10515</v>
      </c>
      <c r="AA2139" t="s">
        <v>113</v>
      </c>
      <c r="AB2139" s="12" t="s">
        <v>114</v>
      </c>
      <c r="AC2139" t="str">
        <f t="shared" si="287"/>
        <v>0.99</v>
      </c>
      <c r="AE2139" s="93"/>
      <c r="AG2139">
        <v>5</v>
      </c>
      <c r="AI2139" t="s">
        <v>113</v>
      </c>
      <c r="AJ2139" s="11" t="s">
        <v>116</v>
      </c>
      <c r="AK2139" t="s">
        <v>7299</v>
      </c>
      <c r="AL2139" t="s">
        <v>7300</v>
      </c>
      <c r="AM2139" t="s">
        <v>7301</v>
      </c>
      <c r="AN2139" t="s">
        <v>10516</v>
      </c>
      <c r="AO2139" t="s">
        <v>10517</v>
      </c>
      <c r="AS2139"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39" t="s">
        <v>122</v>
      </c>
      <c r="AU2139" s="11" t="s">
        <v>122</v>
      </c>
      <c r="AV2139" t="s">
        <v>2095</v>
      </c>
      <c r="AW2139" t="s">
        <v>123</v>
      </c>
      <c r="BI2139">
        <v>2</v>
      </c>
      <c r="BN2139" t="s">
        <v>10662</v>
      </c>
      <c r="BO2139" t="s">
        <v>10663</v>
      </c>
      <c r="CB2139" t="s">
        <v>133</v>
      </c>
      <c r="CC2139" t="s">
        <v>134</v>
      </c>
      <c r="CD2139">
        <v>1</v>
      </c>
      <c r="CE2139">
        <v>4</v>
      </c>
      <c r="CG2139" t="s">
        <v>135</v>
      </c>
    </row>
    <row r="2140" spans="1:85" x14ac:dyDescent="0.3">
      <c r="A2140" s="39">
        <v>7139</v>
      </c>
      <c r="B2140" t="s">
        <v>98</v>
      </c>
      <c r="C2140" t="s">
        <v>10664</v>
      </c>
      <c r="D2140" t="s">
        <v>137</v>
      </c>
      <c r="E2140" t="s">
        <v>10659</v>
      </c>
      <c r="F2140" t="s">
        <v>138</v>
      </c>
      <c r="G2140" s="12" t="s">
        <v>101</v>
      </c>
      <c r="H2140" t="s">
        <v>7353</v>
      </c>
      <c r="I2140" t="s">
        <v>10665</v>
      </c>
      <c r="J2140" t="s">
        <v>10666</v>
      </c>
      <c r="K2140" s="29" t="str">
        <f t="shared" si="285"/>
        <v>&lt;ul&gt;
&lt;li&gt;100% Egyptian cotton , 300 Thread count
&lt;li&gt;Machine wash in cold water
&lt;li&gt;
&lt;li&gt;
&lt;li&gt;
&lt;ul&gt;</v>
      </c>
      <c r="L2140" s="12" t="str">
        <f t="shared" si="282"/>
        <v xml:space="preserve">100% Egyptian cotton , 300 Thread count
Machine wash in cold water
</v>
      </c>
      <c r="M2140" t="s">
        <v>10646</v>
      </c>
      <c r="N2140"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40"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40" t="s">
        <v>10647</v>
      </c>
      <c r="Q2140" t="s">
        <v>10648</v>
      </c>
      <c r="U2140" t="s">
        <v>10664</v>
      </c>
      <c r="V2140" t="s">
        <v>10664</v>
      </c>
      <c r="W2140" s="20" t="s">
        <v>10667</v>
      </c>
      <c r="X2140" s="20" t="s">
        <v>10667</v>
      </c>
      <c r="Y2140" t="s">
        <v>10514</v>
      </c>
      <c r="Z2140" t="s">
        <v>10515</v>
      </c>
      <c r="AA2140" t="s">
        <v>113</v>
      </c>
      <c r="AB2140" s="12" t="s">
        <v>114</v>
      </c>
      <c r="AC2140" t="str">
        <f t="shared" si="287"/>
        <v>113.99</v>
      </c>
      <c r="AD2140" s="13" t="s">
        <v>10655</v>
      </c>
      <c r="AE2140" s="93">
        <f>AD2140+AG2140</f>
        <v>83.99</v>
      </c>
      <c r="AG2140">
        <v>5</v>
      </c>
      <c r="AI2140" t="s">
        <v>113</v>
      </c>
      <c r="AJ2140" s="11" t="s">
        <v>116</v>
      </c>
      <c r="AK2140" t="s">
        <v>7299</v>
      </c>
      <c r="AL2140" t="s">
        <v>7300</v>
      </c>
      <c r="AM2140" t="s">
        <v>7301</v>
      </c>
      <c r="AN2140" t="s">
        <v>10516</v>
      </c>
      <c r="AO2140" t="s">
        <v>10517</v>
      </c>
      <c r="AS214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0" t="s">
        <v>122</v>
      </c>
      <c r="AU2140" s="11" t="s">
        <v>122</v>
      </c>
      <c r="AV2140">
        <v>8</v>
      </c>
      <c r="AW2140" t="s">
        <v>123</v>
      </c>
      <c r="BI2140">
        <v>2</v>
      </c>
      <c r="BN2140" t="s">
        <v>10662</v>
      </c>
      <c r="BO2140" t="s">
        <v>10663</v>
      </c>
      <c r="CB2140" t="s">
        <v>133</v>
      </c>
      <c r="CC2140" t="s">
        <v>134</v>
      </c>
      <c r="CD2140">
        <v>1</v>
      </c>
      <c r="CE2140">
        <v>4</v>
      </c>
      <c r="CG2140" t="s">
        <v>135</v>
      </c>
    </row>
    <row r="2141" spans="1:85" x14ac:dyDescent="0.3">
      <c r="A2141" s="39">
        <v>7140</v>
      </c>
      <c r="B2141" t="s">
        <v>98</v>
      </c>
      <c r="C2141" t="s">
        <v>10668</v>
      </c>
      <c r="D2141" t="s">
        <v>137</v>
      </c>
      <c r="E2141" t="s">
        <v>10659</v>
      </c>
      <c r="F2141" t="s">
        <v>138</v>
      </c>
      <c r="G2141" s="12" t="s">
        <v>101</v>
      </c>
      <c r="H2141" t="s">
        <v>10233</v>
      </c>
      <c r="I2141" t="s">
        <v>10665</v>
      </c>
      <c r="J2141" t="s">
        <v>10669</v>
      </c>
      <c r="K2141" s="29" t="str">
        <f t="shared" si="285"/>
        <v>&lt;ul&gt;
&lt;li&gt;100% Egyptian cotton , 300 Thread count
&lt;li&gt;Machine wash in cold water
&lt;li&gt;
&lt;li&gt;
&lt;li&gt;
&lt;ul&gt;</v>
      </c>
      <c r="L2141" s="12" t="str">
        <f t="shared" si="282"/>
        <v xml:space="preserve">100% Egyptian cotton , 300 Thread count
Machine wash in cold water
</v>
      </c>
      <c r="M2141" t="s">
        <v>10646</v>
      </c>
      <c r="N2141"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41"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41" t="s">
        <v>10647</v>
      </c>
      <c r="Q2141" t="s">
        <v>10648</v>
      </c>
      <c r="U2141" t="s">
        <v>10668</v>
      </c>
      <c r="V2141" t="s">
        <v>10668</v>
      </c>
      <c r="W2141" s="20" t="s">
        <v>10670</v>
      </c>
      <c r="X2141" s="20" t="s">
        <v>10670</v>
      </c>
      <c r="Y2141" t="s">
        <v>10514</v>
      </c>
      <c r="Z2141" t="s">
        <v>10515</v>
      </c>
      <c r="AA2141" t="s">
        <v>113</v>
      </c>
      <c r="AB2141" s="12" t="s">
        <v>114</v>
      </c>
      <c r="AC2141" t="str">
        <f t="shared" si="287"/>
        <v>113.99</v>
      </c>
      <c r="AD2141" s="13" t="s">
        <v>10655</v>
      </c>
      <c r="AE2141" s="93">
        <f>AD2141+AG2141</f>
        <v>83.99</v>
      </c>
      <c r="AG2141">
        <v>5</v>
      </c>
      <c r="AI2141" t="s">
        <v>113</v>
      </c>
      <c r="AJ2141" s="11" t="s">
        <v>116</v>
      </c>
      <c r="AK2141" t="s">
        <v>7299</v>
      </c>
      <c r="AL2141" t="s">
        <v>7300</v>
      </c>
      <c r="AM2141" t="s">
        <v>7301</v>
      </c>
      <c r="AN2141" t="s">
        <v>10516</v>
      </c>
      <c r="AO2141" t="s">
        <v>10517</v>
      </c>
      <c r="AS214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1" t="s">
        <v>122</v>
      </c>
      <c r="AU2141" s="11" t="s">
        <v>122</v>
      </c>
      <c r="AV2141">
        <v>8</v>
      </c>
      <c r="AW2141" t="s">
        <v>123</v>
      </c>
      <c r="BI2141">
        <v>2</v>
      </c>
      <c r="BN2141" t="s">
        <v>10662</v>
      </c>
      <c r="BO2141" t="s">
        <v>10663</v>
      </c>
      <c r="CB2141" t="s">
        <v>133</v>
      </c>
      <c r="CC2141" t="s">
        <v>134</v>
      </c>
      <c r="CD2141">
        <v>1</v>
      </c>
      <c r="CE2141">
        <v>4</v>
      </c>
      <c r="CG2141" t="s">
        <v>135</v>
      </c>
    </row>
    <row r="2142" spans="1:85" x14ac:dyDescent="0.3">
      <c r="A2142" s="39">
        <v>7141</v>
      </c>
      <c r="B2142" t="s">
        <v>98</v>
      </c>
      <c r="C2142" t="s">
        <v>10671</v>
      </c>
      <c r="D2142" t="s">
        <v>100</v>
      </c>
      <c r="G2142" s="12"/>
      <c r="J2142" t="s">
        <v>10672</v>
      </c>
      <c r="K2142" s="29" t="str">
        <f t="shared" si="285"/>
        <v>&lt;ul&gt;
&lt;li&gt;100% Egyptian cotton , 300 Thread count
&lt;li&gt;Machine wash in cold water
&lt;li&gt;
&lt;li&gt;
&lt;li&gt;
&lt;ul&gt;</v>
      </c>
      <c r="L2142" s="12" t="str">
        <f t="shared" si="282"/>
        <v xml:space="preserve">100% Egyptian cotton , 300 Thread count
Machine wash in cold water
</v>
      </c>
      <c r="M2142" t="s">
        <v>10646</v>
      </c>
      <c r="N2142"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42"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42" t="s">
        <v>10647</v>
      </c>
      <c r="Q2142" t="s">
        <v>10648</v>
      </c>
      <c r="U2142" t="s">
        <v>10671</v>
      </c>
      <c r="V2142" t="s">
        <v>10671</v>
      </c>
      <c r="W2142" s="20" t="s">
        <v>10673</v>
      </c>
      <c r="X2142" s="20" t="s">
        <v>10673</v>
      </c>
      <c r="Y2142" t="s">
        <v>10514</v>
      </c>
      <c r="Z2142" t="s">
        <v>10515</v>
      </c>
      <c r="AA2142" t="s">
        <v>113</v>
      </c>
      <c r="AB2142" s="12" t="s">
        <v>114</v>
      </c>
      <c r="AC2142" t="str">
        <f t="shared" si="287"/>
        <v>0.99</v>
      </c>
      <c r="AE2142" s="93"/>
      <c r="AG2142">
        <v>5</v>
      </c>
      <c r="AI2142" t="s">
        <v>113</v>
      </c>
      <c r="AJ2142" s="11" t="s">
        <v>116</v>
      </c>
      <c r="AK2142" t="s">
        <v>7299</v>
      </c>
      <c r="AL2142" t="s">
        <v>7300</v>
      </c>
      <c r="AM2142" t="s">
        <v>7301</v>
      </c>
      <c r="AN2142" t="s">
        <v>10516</v>
      </c>
      <c r="AO2142" t="s">
        <v>10517</v>
      </c>
      <c r="AS214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2" t="s">
        <v>122</v>
      </c>
      <c r="AU2142" s="11" t="s">
        <v>122</v>
      </c>
      <c r="AV2142" t="s">
        <v>2095</v>
      </c>
      <c r="AW2142" t="s">
        <v>123</v>
      </c>
      <c r="BI2142">
        <v>2</v>
      </c>
      <c r="BN2142" t="s">
        <v>10674</v>
      </c>
      <c r="BO2142" t="s">
        <v>10675</v>
      </c>
      <c r="CB2142" t="s">
        <v>133</v>
      </c>
      <c r="CC2142" t="s">
        <v>134</v>
      </c>
      <c r="CD2142">
        <v>1</v>
      </c>
      <c r="CE2142">
        <v>4</v>
      </c>
      <c r="CG2142" t="s">
        <v>135</v>
      </c>
    </row>
    <row r="2143" spans="1:85" x14ac:dyDescent="0.3">
      <c r="A2143" s="39">
        <v>7142</v>
      </c>
      <c r="B2143" t="s">
        <v>98</v>
      </c>
      <c r="C2143" t="s">
        <v>10676</v>
      </c>
      <c r="D2143" t="s">
        <v>137</v>
      </c>
      <c r="E2143" t="s">
        <v>10671</v>
      </c>
      <c r="F2143" t="s">
        <v>138</v>
      </c>
      <c r="G2143" s="12" t="s">
        <v>101</v>
      </c>
      <c r="H2143" t="s">
        <v>7353</v>
      </c>
      <c r="I2143" t="s">
        <v>10665</v>
      </c>
      <c r="J2143" t="s">
        <v>10677</v>
      </c>
      <c r="K2143" s="29" t="str">
        <f t="shared" si="285"/>
        <v>&lt;ul&gt;
&lt;li&gt;100% Egyptian cotton , 300 Thread count
&lt;li&gt;Machine wash in cold water
&lt;li&gt;
&lt;li&gt;
&lt;li&gt;
&lt;ul&gt;</v>
      </c>
      <c r="L2143" s="12" t="str">
        <f t="shared" si="282"/>
        <v xml:space="preserve">100% Egyptian cotton , 300 Thread count
Machine wash in cold water
</v>
      </c>
      <c r="M2143" t="s">
        <v>10646</v>
      </c>
      <c r="N2143"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43"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43" t="s">
        <v>10647</v>
      </c>
      <c r="Q2143" t="s">
        <v>10648</v>
      </c>
      <c r="U2143" t="s">
        <v>10676</v>
      </c>
      <c r="V2143" t="s">
        <v>10676</v>
      </c>
      <c r="W2143" s="20" t="s">
        <v>10678</v>
      </c>
      <c r="X2143" s="20" t="s">
        <v>10678</v>
      </c>
      <c r="Y2143" t="s">
        <v>10514</v>
      </c>
      <c r="Z2143" t="s">
        <v>10515</v>
      </c>
      <c r="AA2143" t="s">
        <v>113</v>
      </c>
      <c r="AB2143" s="12" t="s">
        <v>114</v>
      </c>
      <c r="AC2143" t="str">
        <f t="shared" si="287"/>
        <v>113.99</v>
      </c>
      <c r="AD2143" s="13" t="s">
        <v>10655</v>
      </c>
      <c r="AE2143" s="93">
        <f>AD2143+AG2143</f>
        <v>83.99</v>
      </c>
      <c r="AG2143">
        <v>5</v>
      </c>
      <c r="AI2143" t="s">
        <v>113</v>
      </c>
      <c r="AJ2143" s="11" t="s">
        <v>116</v>
      </c>
      <c r="AK2143" t="s">
        <v>7299</v>
      </c>
      <c r="AL2143" t="s">
        <v>7300</v>
      </c>
      <c r="AM2143" t="s">
        <v>7301</v>
      </c>
      <c r="AN2143" t="s">
        <v>10516</v>
      </c>
      <c r="AO2143" t="s">
        <v>10517</v>
      </c>
      <c r="AS2143"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3" t="s">
        <v>122</v>
      </c>
      <c r="AU2143" s="11" t="s">
        <v>122</v>
      </c>
      <c r="AV2143">
        <v>8</v>
      </c>
      <c r="AW2143" t="s">
        <v>123</v>
      </c>
      <c r="BI2143">
        <v>2</v>
      </c>
      <c r="BN2143" t="s">
        <v>10674</v>
      </c>
      <c r="BO2143" t="s">
        <v>10675</v>
      </c>
      <c r="CB2143" t="s">
        <v>133</v>
      </c>
      <c r="CC2143" t="s">
        <v>134</v>
      </c>
      <c r="CD2143">
        <v>1</v>
      </c>
      <c r="CE2143">
        <v>4</v>
      </c>
      <c r="CG2143" t="s">
        <v>135</v>
      </c>
    </row>
    <row r="2144" spans="1:85" x14ac:dyDescent="0.3">
      <c r="A2144" s="39">
        <v>7143</v>
      </c>
      <c r="B2144" t="s">
        <v>98</v>
      </c>
      <c r="C2144" t="s">
        <v>10679</v>
      </c>
      <c r="D2144" t="s">
        <v>137</v>
      </c>
      <c r="E2144" t="s">
        <v>10671</v>
      </c>
      <c r="F2144" t="s">
        <v>138</v>
      </c>
      <c r="G2144" s="12" t="s">
        <v>101</v>
      </c>
      <c r="H2144" t="s">
        <v>10233</v>
      </c>
      <c r="I2144" t="s">
        <v>10665</v>
      </c>
      <c r="J2144" t="s">
        <v>10680</v>
      </c>
      <c r="K2144" s="29" t="str">
        <f t="shared" si="285"/>
        <v>&lt;ul&gt;
&lt;li&gt;100% Egyptian cotton , 300 Thread count
&lt;li&gt;Machine wash in cold water
&lt;li&gt;
&lt;li&gt;
&lt;li&gt;
&lt;ul&gt;</v>
      </c>
      <c r="L2144" s="12" t="str">
        <f t="shared" si="282"/>
        <v xml:space="preserve">100% Egyptian cotton , 300 Thread count
Machine wash in cold water
</v>
      </c>
      <c r="M2144" t="s">
        <v>10646</v>
      </c>
      <c r="N2144" s="12" t="str">
        <f t="shared" si="286"/>
        <v>100% Egyptian cotton , 300 Thread count
Machine wash in cold water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O2144" s="11" t="str">
        <f t="shared" si="283"/>
        <v>&lt;ul&gt;
&lt;li&gt;100% Egyptian cotton , 300 Thread count
&lt;li&gt;Machine wash in cold water
&lt;li&gt;
&lt;li&gt;
&lt;li&gt;
&lt;ul&gt;
&lt;p&gt;&lt;strong&gt;Full/Queen 3-Piece set includes:&lt;/strong&gt; 1- Duvet cover 90&amp;quot;x92&amp;quot; &amp;amp;   2-Standard Pillow Shams 20&amp;quot;Wx26&amp;quot;L &lt;/p&gt;
&lt;p&gt;&lt;strong&gt;King/Calking 3-Piece set includes:&lt;/strong&gt; 1- Duvet cover 106&amp;quot; x92&amp;quot; &amp;amp;   2-King Pillow Shams 20&amp;quot;Wx36&amp;quot;L&lt;/p&gt;</v>
      </c>
      <c r="P2144" t="s">
        <v>10647</v>
      </c>
      <c r="Q2144" t="s">
        <v>10648</v>
      </c>
      <c r="U2144" t="s">
        <v>10679</v>
      </c>
      <c r="V2144" t="s">
        <v>10679</v>
      </c>
      <c r="W2144" s="20" t="s">
        <v>10681</v>
      </c>
      <c r="X2144" s="20" t="s">
        <v>10681</v>
      </c>
      <c r="Y2144" t="s">
        <v>10514</v>
      </c>
      <c r="Z2144" t="s">
        <v>10515</v>
      </c>
      <c r="AA2144" t="s">
        <v>113</v>
      </c>
      <c r="AB2144" s="12" t="s">
        <v>114</v>
      </c>
      <c r="AC2144" t="str">
        <f t="shared" si="287"/>
        <v>113.99</v>
      </c>
      <c r="AD2144" s="13" t="s">
        <v>10655</v>
      </c>
      <c r="AE2144" s="93">
        <f>AD2144+AG2144</f>
        <v>83.99</v>
      </c>
      <c r="AG2144">
        <v>5</v>
      </c>
      <c r="AI2144" t="s">
        <v>113</v>
      </c>
      <c r="AJ2144" s="11" t="s">
        <v>116</v>
      </c>
      <c r="AK2144" t="s">
        <v>7299</v>
      </c>
      <c r="AL2144" t="s">
        <v>7300</v>
      </c>
      <c r="AM2144" t="s">
        <v>7301</v>
      </c>
      <c r="AN2144" t="s">
        <v>10516</v>
      </c>
      <c r="AO2144" t="s">
        <v>10517</v>
      </c>
      <c r="AS2144"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4" t="s">
        <v>122</v>
      </c>
      <c r="AU2144" s="11" t="s">
        <v>122</v>
      </c>
      <c r="AV2144">
        <v>8</v>
      </c>
      <c r="AW2144" t="s">
        <v>123</v>
      </c>
      <c r="BI2144">
        <v>2</v>
      </c>
      <c r="BN2144" t="s">
        <v>10674</v>
      </c>
      <c r="BO2144" t="s">
        <v>10675</v>
      </c>
      <c r="CB2144" t="s">
        <v>133</v>
      </c>
      <c r="CC2144" t="s">
        <v>134</v>
      </c>
      <c r="CD2144">
        <v>1</v>
      </c>
      <c r="CE2144">
        <v>4</v>
      </c>
      <c r="CG2144" t="s">
        <v>135</v>
      </c>
    </row>
    <row r="2145" spans="1:85" x14ac:dyDescent="0.3">
      <c r="A2145" s="39">
        <v>7144</v>
      </c>
      <c r="B2145" t="s">
        <v>98</v>
      </c>
      <c r="C2145" t="s">
        <v>10682</v>
      </c>
      <c r="D2145" t="s">
        <v>100</v>
      </c>
      <c r="G2145" s="12"/>
      <c r="J2145" t="s">
        <v>10683</v>
      </c>
      <c r="K2145" s="29" t="str">
        <f t="shared" si="285"/>
        <v>&lt;ul&gt;
&lt;li&gt;Features 100% Egyptian cotton and 300 Thread count.
&lt;li&gt;Quality linens like this one are available only at selected Five Stars Hotels
&lt;li&gt;Machine washable and dryable.
&lt;li&gt;
&lt;li&gt;
&lt;ul&gt;</v>
      </c>
      <c r="L2145" s="12" t="str">
        <f t="shared" si="282"/>
        <v xml:space="preserve">Features 100% Egyptian cotton and 300 Thread count.
Quality linens like this one are available only at selected Five Stars Hotels
Machine washable and dryable.
</v>
      </c>
      <c r="M2145" t="s">
        <v>10510</v>
      </c>
      <c r="N2145"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45"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45" t="s">
        <v>10511</v>
      </c>
      <c r="Q2145" t="s">
        <v>10512</v>
      </c>
      <c r="R2145" t="s">
        <v>646</v>
      </c>
      <c r="U2145" t="s">
        <v>10682</v>
      </c>
      <c r="V2145" t="s">
        <v>10682</v>
      </c>
      <c r="W2145" s="20" t="s">
        <v>10684</v>
      </c>
      <c r="X2145" s="20" t="s">
        <v>10684</v>
      </c>
      <c r="Y2145" t="s">
        <v>10514</v>
      </c>
      <c r="Z2145" t="s">
        <v>10515</v>
      </c>
      <c r="AA2145" t="s">
        <v>113</v>
      </c>
      <c r="AB2145" s="12" t="s">
        <v>114</v>
      </c>
      <c r="AC2145" t="str">
        <f t="shared" si="287"/>
        <v>0.99</v>
      </c>
      <c r="AE2145" s="93"/>
      <c r="AG2145">
        <v>5</v>
      </c>
      <c r="AI2145" t="s">
        <v>113</v>
      </c>
      <c r="AJ2145" s="11" t="s">
        <v>116</v>
      </c>
      <c r="AK2145" t="s">
        <v>7299</v>
      </c>
      <c r="AL2145" t="s">
        <v>7300</v>
      </c>
      <c r="AM2145" t="s">
        <v>7301</v>
      </c>
      <c r="AN2145" t="s">
        <v>10516</v>
      </c>
      <c r="AO2145" t="s">
        <v>10517</v>
      </c>
      <c r="AS2145"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5" t="s">
        <v>122</v>
      </c>
      <c r="AU2145" s="11" t="s">
        <v>122</v>
      </c>
      <c r="AV2145" t="s">
        <v>2095</v>
      </c>
      <c r="AW2145" t="s">
        <v>123</v>
      </c>
      <c r="BI2145">
        <v>2</v>
      </c>
      <c r="BN2145" t="s">
        <v>10685</v>
      </c>
      <c r="BO2145" t="s">
        <v>10686</v>
      </c>
      <c r="CB2145" t="s">
        <v>133</v>
      </c>
      <c r="CC2145" t="s">
        <v>134</v>
      </c>
      <c r="CD2145">
        <v>1</v>
      </c>
      <c r="CE2145">
        <v>4</v>
      </c>
      <c r="CG2145" t="s">
        <v>135</v>
      </c>
    </row>
    <row r="2146" spans="1:85" x14ac:dyDescent="0.3">
      <c r="A2146" s="39">
        <v>7145</v>
      </c>
      <c r="B2146" t="s">
        <v>98</v>
      </c>
      <c r="C2146" t="s">
        <v>10687</v>
      </c>
      <c r="D2146" t="s">
        <v>137</v>
      </c>
      <c r="E2146" t="s">
        <v>10682</v>
      </c>
      <c r="F2146" t="s">
        <v>138</v>
      </c>
      <c r="G2146" s="12" t="s">
        <v>101</v>
      </c>
      <c r="H2146" t="s">
        <v>7353</v>
      </c>
      <c r="I2146" t="s">
        <v>7884</v>
      </c>
      <c r="J2146" t="s">
        <v>10688</v>
      </c>
      <c r="K2146" s="29" t="str">
        <f t="shared" si="285"/>
        <v>&lt;ul&gt;
&lt;li&gt;Features 100% Egyptian cotton and 300 Thread count.
&lt;li&gt;Quality linens like this one are available only at selected Five Stars Hotels
&lt;li&gt;Machine washable and dryable.
&lt;li&gt;
&lt;li&gt;
&lt;ul&gt;</v>
      </c>
      <c r="L2146" s="12" t="str">
        <f t="shared" si="282"/>
        <v xml:space="preserve">Features 100% Egyptian cotton and 300 Thread count.
Quality linens like this one are available only at selected Five Stars Hotels
Machine washable and dryable.
</v>
      </c>
      <c r="M2146" t="s">
        <v>10510</v>
      </c>
      <c r="N2146"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46"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46" t="s">
        <v>10511</v>
      </c>
      <c r="Q2146" t="s">
        <v>10512</v>
      </c>
      <c r="R2146" t="s">
        <v>646</v>
      </c>
      <c r="U2146" t="s">
        <v>10687</v>
      </c>
      <c r="V2146" t="s">
        <v>10687</v>
      </c>
      <c r="W2146" s="20" t="s">
        <v>10689</v>
      </c>
      <c r="X2146" s="20" t="s">
        <v>10689</v>
      </c>
      <c r="Y2146" t="s">
        <v>10514</v>
      </c>
      <c r="Z2146" t="s">
        <v>10515</v>
      </c>
      <c r="AA2146" t="s">
        <v>113</v>
      </c>
      <c r="AB2146" s="12" t="s">
        <v>114</v>
      </c>
      <c r="AC2146" t="str">
        <f t="shared" si="287"/>
        <v>186.99</v>
      </c>
      <c r="AD2146" s="13" t="s">
        <v>7471</v>
      </c>
      <c r="AE2146" s="93">
        <f>AD2146+AG2146</f>
        <v>134.99</v>
      </c>
      <c r="AG2146">
        <v>5</v>
      </c>
      <c r="AI2146" t="s">
        <v>113</v>
      </c>
      <c r="AJ2146" s="11" t="s">
        <v>116</v>
      </c>
      <c r="AK2146" t="s">
        <v>7299</v>
      </c>
      <c r="AL2146" t="s">
        <v>7300</v>
      </c>
      <c r="AM2146" t="s">
        <v>7301</v>
      </c>
      <c r="AN2146" t="s">
        <v>10516</v>
      </c>
      <c r="AO2146" t="s">
        <v>10517</v>
      </c>
      <c r="AS2146"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6" t="s">
        <v>122</v>
      </c>
      <c r="AU2146" s="11" t="s">
        <v>122</v>
      </c>
      <c r="AV2146">
        <v>8</v>
      </c>
      <c r="AW2146" t="s">
        <v>123</v>
      </c>
      <c r="BI2146">
        <v>2</v>
      </c>
      <c r="BN2146" t="s">
        <v>10685</v>
      </c>
      <c r="BO2146" t="s">
        <v>10686</v>
      </c>
      <c r="CB2146" t="s">
        <v>133</v>
      </c>
      <c r="CC2146" t="s">
        <v>134</v>
      </c>
      <c r="CD2146">
        <v>1</v>
      </c>
      <c r="CE2146">
        <v>4</v>
      </c>
      <c r="CG2146" t="s">
        <v>135</v>
      </c>
    </row>
    <row r="2147" spans="1:85" x14ac:dyDescent="0.3">
      <c r="A2147" s="39">
        <v>7146</v>
      </c>
      <c r="B2147" t="s">
        <v>98</v>
      </c>
      <c r="C2147" t="s">
        <v>10690</v>
      </c>
      <c r="D2147" t="s">
        <v>137</v>
      </c>
      <c r="E2147" t="s">
        <v>10682</v>
      </c>
      <c r="F2147" t="s">
        <v>138</v>
      </c>
      <c r="G2147" s="12" t="s">
        <v>101</v>
      </c>
      <c r="H2147" t="s">
        <v>10233</v>
      </c>
      <c r="I2147" t="s">
        <v>7884</v>
      </c>
      <c r="J2147" t="s">
        <v>10691</v>
      </c>
      <c r="K2147" s="29" t="str">
        <f t="shared" si="285"/>
        <v>&lt;ul&gt;
&lt;li&gt;Features 100% Egyptian cotton and 300 Thread count.
&lt;li&gt;Quality linens like this one are available only at selected Five Stars Hotels
&lt;li&gt;Machine washable and dryable.
&lt;li&gt;
&lt;li&gt;
&lt;ul&gt;</v>
      </c>
      <c r="L2147" s="12" t="str">
        <f t="shared" si="282"/>
        <v xml:space="preserve">Features 100% Egyptian cotton and 300 Thread count.
Quality linens like this one are available only at selected Five Stars Hotels
Machine washable and dryable.
</v>
      </c>
      <c r="M2147" t="s">
        <v>10510</v>
      </c>
      <c r="N2147"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47"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47" t="s">
        <v>10511</v>
      </c>
      <c r="Q2147" t="s">
        <v>10512</v>
      </c>
      <c r="R2147" t="s">
        <v>646</v>
      </c>
      <c r="U2147" t="s">
        <v>10690</v>
      </c>
      <c r="V2147" t="s">
        <v>10690</v>
      </c>
      <c r="W2147" s="20" t="s">
        <v>10692</v>
      </c>
      <c r="X2147" s="20" t="s">
        <v>10692</v>
      </c>
      <c r="Y2147" t="s">
        <v>10514</v>
      </c>
      <c r="Z2147" t="s">
        <v>10515</v>
      </c>
      <c r="AA2147" t="s">
        <v>113</v>
      </c>
      <c r="AB2147" s="12" t="s">
        <v>114</v>
      </c>
      <c r="AC2147" t="str">
        <f t="shared" si="287"/>
        <v>186.99</v>
      </c>
      <c r="AD2147" s="13" t="s">
        <v>7471</v>
      </c>
      <c r="AE2147" s="93">
        <f>AD2147+AG2147</f>
        <v>134.99</v>
      </c>
      <c r="AG2147">
        <v>5</v>
      </c>
      <c r="AI2147" t="s">
        <v>113</v>
      </c>
      <c r="AJ2147" s="11" t="s">
        <v>116</v>
      </c>
      <c r="AK2147" t="s">
        <v>7299</v>
      </c>
      <c r="AL2147" t="s">
        <v>7300</v>
      </c>
      <c r="AM2147" t="s">
        <v>7301</v>
      </c>
      <c r="AN2147" t="s">
        <v>10516</v>
      </c>
      <c r="AO2147" t="s">
        <v>10517</v>
      </c>
      <c r="AS2147"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7" t="s">
        <v>122</v>
      </c>
      <c r="AU2147" s="11" t="s">
        <v>122</v>
      </c>
      <c r="AV2147">
        <v>8</v>
      </c>
      <c r="AW2147" t="s">
        <v>123</v>
      </c>
      <c r="BI2147">
        <v>2</v>
      </c>
      <c r="BN2147" t="s">
        <v>10685</v>
      </c>
      <c r="BO2147" t="s">
        <v>10686</v>
      </c>
      <c r="CB2147" t="s">
        <v>133</v>
      </c>
      <c r="CC2147" t="s">
        <v>134</v>
      </c>
      <c r="CD2147">
        <v>1</v>
      </c>
      <c r="CE2147">
        <v>4</v>
      </c>
      <c r="CG2147" t="s">
        <v>135</v>
      </c>
    </row>
    <row r="2148" spans="1:85" x14ac:dyDescent="0.3">
      <c r="A2148" s="39">
        <v>7147</v>
      </c>
      <c r="B2148" t="s">
        <v>98</v>
      </c>
      <c r="C2148" t="s">
        <v>10693</v>
      </c>
      <c r="D2148" t="s">
        <v>100</v>
      </c>
      <c r="G2148" s="12"/>
      <c r="J2148" t="s">
        <v>10694</v>
      </c>
      <c r="K2148" s="29" t="str">
        <f t="shared" si="285"/>
        <v>&lt;ul&gt;
&lt;li&gt;Features 100% Egyptian cotton and 300 Thread count.
&lt;li&gt;Quality linens like this one are available only at selected Five Stars Hotels
&lt;li&gt;Machine washable and dryable.
&lt;li&gt;
&lt;li&gt;
&lt;ul&gt;</v>
      </c>
      <c r="L2148" s="12" t="str">
        <f t="shared" si="282"/>
        <v xml:space="preserve">Features 100% Egyptian cotton and 300 Thread count.
Quality linens like this one are available only at selected Five Stars Hotels
Machine washable and dryable.
</v>
      </c>
      <c r="M2148" t="s">
        <v>10510</v>
      </c>
      <c r="N2148"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48"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48" t="s">
        <v>10511</v>
      </c>
      <c r="Q2148" t="s">
        <v>10512</v>
      </c>
      <c r="R2148" t="s">
        <v>646</v>
      </c>
      <c r="U2148" t="s">
        <v>10693</v>
      </c>
      <c r="V2148" t="s">
        <v>10693</v>
      </c>
      <c r="W2148" s="20" t="s">
        <v>10695</v>
      </c>
      <c r="X2148" s="20" t="s">
        <v>10695</v>
      </c>
      <c r="Y2148" t="s">
        <v>10514</v>
      </c>
      <c r="Z2148" t="s">
        <v>10515</v>
      </c>
      <c r="AA2148" t="s">
        <v>113</v>
      </c>
      <c r="AB2148" s="12" t="s">
        <v>114</v>
      </c>
      <c r="AC2148" t="str">
        <f t="shared" si="287"/>
        <v>0.99</v>
      </c>
      <c r="AE2148" s="93"/>
      <c r="AG2148">
        <v>5</v>
      </c>
      <c r="AI2148" t="s">
        <v>113</v>
      </c>
      <c r="AJ2148" s="11" t="s">
        <v>116</v>
      </c>
      <c r="AK2148" t="s">
        <v>7299</v>
      </c>
      <c r="AL2148" t="s">
        <v>7300</v>
      </c>
      <c r="AM2148" t="s">
        <v>7301</v>
      </c>
      <c r="AN2148" t="s">
        <v>10516</v>
      </c>
      <c r="AO2148" t="s">
        <v>10517</v>
      </c>
      <c r="AS2148"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8" t="s">
        <v>122</v>
      </c>
      <c r="AU2148" s="11" t="s">
        <v>122</v>
      </c>
      <c r="AV2148" t="s">
        <v>2095</v>
      </c>
      <c r="AW2148" t="s">
        <v>123</v>
      </c>
      <c r="BI2148">
        <v>2</v>
      </c>
      <c r="BN2148" t="s">
        <v>10696</v>
      </c>
      <c r="BO2148" t="s">
        <v>10697</v>
      </c>
      <c r="CB2148" t="s">
        <v>133</v>
      </c>
      <c r="CC2148" t="s">
        <v>134</v>
      </c>
      <c r="CD2148">
        <v>1</v>
      </c>
      <c r="CE2148">
        <v>4</v>
      </c>
      <c r="CG2148" t="s">
        <v>135</v>
      </c>
    </row>
    <row r="2149" spans="1:85" x14ac:dyDescent="0.3">
      <c r="A2149" s="39">
        <v>7148</v>
      </c>
      <c r="B2149" t="s">
        <v>98</v>
      </c>
      <c r="C2149" t="s">
        <v>10698</v>
      </c>
      <c r="D2149" t="s">
        <v>137</v>
      </c>
      <c r="E2149" t="s">
        <v>10693</v>
      </c>
      <c r="F2149" t="s">
        <v>138</v>
      </c>
      <c r="G2149" s="12" t="s">
        <v>101</v>
      </c>
      <c r="H2149" t="s">
        <v>7353</v>
      </c>
      <c r="I2149" t="s">
        <v>7370</v>
      </c>
      <c r="J2149" t="s">
        <v>10699</v>
      </c>
      <c r="K2149" s="29" t="str">
        <f t="shared" si="285"/>
        <v>&lt;ul&gt;
&lt;li&gt;Features 100% Egyptian cotton and 300 Thread count.
&lt;li&gt;Quality linens like this one are available only at selected Five Stars Hotels
&lt;li&gt;Machine washable and dryable.
&lt;li&gt;
&lt;li&gt;
&lt;ul&gt;</v>
      </c>
      <c r="L2149" s="12" t="str">
        <f t="shared" si="282"/>
        <v xml:space="preserve">Features 100% Egyptian cotton and 300 Thread count.
Quality linens like this one are available only at selected Five Stars Hotels
Machine washable and dryable.
</v>
      </c>
      <c r="M2149" t="s">
        <v>10510</v>
      </c>
      <c r="N2149"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49"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49" t="s">
        <v>10511</v>
      </c>
      <c r="Q2149" t="s">
        <v>10512</v>
      </c>
      <c r="R2149" t="s">
        <v>646</v>
      </c>
      <c r="U2149" t="s">
        <v>10698</v>
      </c>
      <c r="V2149" t="s">
        <v>10698</v>
      </c>
      <c r="W2149" s="20" t="s">
        <v>10700</v>
      </c>
      <c r="X2149" s="20" t="s">
        <v>10700</v>
      </c>
      <c r="Y2149" t="s">
        <v>10514</v>
      </c>
      <c r="Z2149" t="s">
        <v>10515</v>
      </c>
      <c r="AA2149" t="s">
        <v>113</v>
      </c>
      <c r="AB2149" s="12" t="s">
        <v>114</v>
      </c>
      <c r="AC2149" t="str">
        <f t="shared" si="287"/>
        <v>186.99</v>
      </c>
      <c r="AD2149" s="13" t="s">
        <v>7471</v>
      </c>
      <c r="AE2149" s="93">
        <f>AD2149+AG2149</f>
        <v>134.99</v>
      </c>
      <c r="AG2149">
        <v>5</v>
      </c>
      <c r="AI2149" t="s">
        <v>113</v>
      </c>
      <c r="AJ2149" s="11" t="s">
        <v>116</v>
      </c>
      <c r="AK2149" t="s">
        <v>7299</v>
      </c>
      <c r="AL2149" t="s">
        <v>7300</v>
      </c>
      <c r="AM2149" t="s">
        <v>7301</v>
      </c>
      <c r="AN2149" t="s">
        <v>10516</v>
      </c>
      <c r="AO2149" t="s">
        <v>10517</v>
      </c>
      <c r="AS2149"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49" t="s">
        <v>122</v>
      </c>
      <c r="AU2149" s="11" t="s">
        <v>122</v>
      </c>
      <c r="AV2149">
        <v>8</v>
      </c>
      <c r="AW2149" t="s">
        <v>123</v>
      </c>
      <c r="BI2149">
        <v>2</v>
      </c>
      <c r="BN2149" t="s">
        <v>10696</v>
      </c>
      <c r="BO2149" t="s">
        <v>10697</v>
      </c>
      <c r="CB2149" t="s">
        <v>133</v>
      </c>
      <c r="CC2149" t="s">
        <v>134</v>
      </c>
      <c r="CD2149">
        <v>1</v>
      </c>
      <c r="CE2149">
        <v>4</v>
      </c>
      <c r="CG2149" t="s">
        <v>135</v>
      </c>
    </row>
    <row r="2150" spans="1:85" x14ac:dyDescent="0.3">
      <c r="A2150" s="39">
        <v>7149</v>
      </c>
      <c r="B2150" t="s">
        <v>98</v>
      </c>
      <c r="C2150" t="s">
        <v>10701</v>
      </c>
      <c r="D2150" t="s">
        <v>137</v>
      </c>
      <c r="E2150" t="s">
        <v>10693</v>
      </c>
      <c r="F2150" t="s">
        <v>138</v>
      </c>
      <c r="G2150" s="12" t="s">
        <v>101</v>
      </c>
      <c r="H2150" t="s">
        <v>10233</v>
      </c>
      <c r="I2150" t="s">
        <v>7370</v>
      </c>
      <c r="J2150" t="s">
        <v>10702</v>
      </c>
      <c r="K2150" s="29" t="str">
        <f t="shared" si="285"/>
        <v>&lt;ul&gt;
&lt;li&gt;Features 100% Egyptian cotton and 300 Thread count.
&lt;li&gt;Quality linens like this one are available only at selected Five Stars Hotels
&lt;li&gt;Machine washable and dryable.
&lt;li&gt;
&lt;li&gt;
&lt;ul&gt;</v>
      </c>
      <c r="L2150" s="12" t="str">
        <f t="shared" si="282"/>
        <v xml:space="preserve">Features 100% Egyptian cotton and 300 Thread count.
Quality linens like this one are available only at selected Five Stars Hotels
Machine washable and dryable.
</v>
      </c>
      <c r="M2150" t="s">
        <v>10510</v>
      </c>
      <c r="N2150"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0"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0" t="s">
        <v>10511</v>
      </c>
      <c r="Q2150" t="s">
        <v>10512</v>
      </c>
      <c r="R2150" t="s">
        <v>646</v>
      </c>
      <c r="U2150" t="s">
        <v>10701</v>
      </c>
      <c r="V2150" t="s">
        <v>10701</v>
      </c>
      <c r="W2150" s="20" t="s">
        <v>10703</v>
      </c>
      <c r="X2150" s="20" t="s">
        <v>10703</v>
      </c>
      <c r="Y2150" t="s">
        <v>10514</v>
      </c>
      <c r="Z2150" t="s">
        <v>10515</v>
      </c>
      <c r="AA2150" t="s">
        <v>113</v>
      </c>
      <c r="AB2150" s="12" t="s">
        <v>114</v>
      </c>
      <c r="AC2150" t="str">
        <f t="shared" si="287"/>
        <v>186.99</v>
      </c>
      <c r="AD2150" s="13" t="s">
        <v>7471</v>
      </c>
      <c r="AE2150" s="93">
        <f>AD2150+AG2150</f>
        <v>134.99</v>
      </c>
      <c r="AG2150">
        <v>5</v>
      </c>
      <c r="AI2150" t="s">
        <v>113</v>
      </c>
      <c r="AJ2150" s="11" t="s">
        <v>116</v>
      </c>
      <c r="AK2150" t="s">
        <v>7299</v>
      </c>
      <c r="AL2150" t="s">
        <v>7300</v>
      </c>
      <c r="AM2150" t="s">
        <v>7301</v>
      </c>
      <c r="AN2150" t="s">
        <v>10516</v>
      </c>
      <c r="AO2150" t="s">
        <v>10517</v>
      </c>
      <c r="AS215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0" t="s">
        <v>122</v>
      </c>
      <c r="AU2150" s="11" t="s">
        <v>122</v>
      </c>
      <c r="AV2150">
        <v>8</v>
      </c>
      <c r="AW2150" t="s">
        <v>123</v>
      </c>
      <c r="BI2150">
        <v>2</v>
      </c>
      <c r="BN2150" t="s">
        <v>10696</v>
      </c>
      <c r="BO2150" t="s">
        <v>10697</v>
      </c>
      <c r="CB2150" t="s">
        <v>133</v>
      </c>
      <c r="CC2150" t="s">
        <v>134</v>
      </c>
      <c r="CD2150">
        <v>1</v>
      </c>
      <c r="CE2150">
        <v>4</v>
      </c>
      <c r="CG2150" t="s">
        <v>135</v>
      </c>
    </row>
    <row r="2151" spans="1:85" x14ac:dyDescent="0.3">
      <c r="A2151" s="39">
        <v>7150</v>
      </c>
      <c r="B2151" t="s">
        <v>98</v>
      </c>
      <c r="C2151" t="s">
        <v>10704</v>
      </c>
      <c r="D2151" t="s">
        <v>100</v>
      </c>
      <c r="G2151" s="12"/>
      <c r="J2151" t="s">
        <v>10705</v>
      </c>
      <c r="K2151" s="29" t="str">
        <f t="shared" si="285"/>
        <v>&lt;ul&gt;
&lt;li&gt;Features 100% Egyptian cotton and 300 Thread count.
&lt;li&gt;Quality linens like this one are available only at selected Five Stars Hotels
&lt;li&gt;Machine washable and dryable.
&lt;li&gt;
&lt;li&gt;
&lt;ul&gt;</v>
      </c>
      <c r="L2151" s="12" t="str">
        <f t="shared" si="282"/>
        <v xml:space="preserve">Features 100% Egyptian cotton and 300 Thread count.
Quality linens like this one are available only at selected Five Stars Hotels
Machine washable and dryable.
</v>
      </c>
      <c r="M2151" t="s">
        <v>10510</v>
      </c>
      <c r="N2151"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1"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1" t="s">
        <v>10511</v>
      </c>
      <c r="Q2151" t="s">
        <v>10512</v>
      </c>
      <c r="R2151" t="s">
        <v>646</v>
      </c>
      <c r="U2151" t="s">
        <v>10704</v>
      </c>
      <c r="V2151" t="s">
        <v>10704</v>
      </c>
      <c r="W2151" s="20" t="s">
        <v>10706</v>
      </c>
      <c r="X2151" s="20" t="s">
        <v>10706</v>
      </c>
      <c r="Y2151" t="s">
        <v>10514</v>
      </c>
      <c r="Z2151" t="s">
        <v>10515</v>
      </c>
      <c r="AA2151" t="s">
        <v>113</v>
      </c>
      <c r="AB2151" s="12" t="s">
        <v>114</v>
      </c>
      <c r="AC2151" t="str">
        <f t="shared" si="287"/>
        <v>0.99</v>
      </c>
      <c r="AE2151" s="93"/>
      <c r="AG2151">
        <v>5</v>
      </c>
      <c r="AI2151" t="s">
        <v>113</v>
      </c>
      <c r="AJ2151" s="11" t="s">
        <v>116</v>
      </c>
      <c r="AK2151" t="s">
        <v>7299</v>
      </c>
      <c r="AL2151" t="s">
        <v>7300</v>
      </c>
      <c r="AM2151" t="s">
        <v>7301</v>
      </c>
      <c r="AN2151" t="s">
        <v>10516</v>
      </c>
      <c r="AO2151" t="s">
        <v>10517</v>
      </c>
      <c r="AS215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1" t="s">
        <v>122</v>
      </c>
      <c r="AU2151" s="11" t="s">
        <v>122</v>
      </c>
      <c r="AV2151" t="s">
        <v>2095</v>
      </c>
      <c r="AW2151" t="s">
        <v>123</v>
      </c>
      <c r="BI2151">
        <v>2</v>
      </c>
      <c r="BN2151" t="s">
        <v>10707</v>
      </c>
      <c r="BO2151" t="s">
        <v>10708</v>
      </c>
      <c r="CB2151" t="s">
        <v>133</v>
      </c>
      <c r="CC2151" t="s">
        <v>134</v>
      </c>
      <c r="CD2151">
        <v>1</v>
      </c>
      <c r="CE2151">
        <v>4</v>
      </c>
      <c r="CG2151" t="s">
        <v>135</v>
      </c>
    </row>
    <row r="2152" spans="1:85" x14ac:dyDescent="0.3">
      <c r="A2152" s="39">
        <v>7151</v>
      </c>
      <c r="B2152" t="s">
        <v>98</v>
      </c>
      <c r="C2152" t="s">
        <v>10709</v>
      </c>
      <c r="D2152" t="s">
        <v>137</v>
      </c>
      <c r="E2152" t="s">
        <v>10704</v>
      </c>
      <c r="F2152" t="s">
        <v>138</v>
      </c>
      <c r="G2152" s="12" t="s">
        <v>101</v>
      </c>
      <c r="H2152" t="s">
        <v>7353</v>
      </c>
      <c r="I2152" t="s">
        <v>7884</v>
      </c>
      <c r="J2152" t="s">
        <v>10710</v>
      </c>
      <c r="K2152" s="29" t="str">
        <f t="shared" si="285"/>
        <v>&lt;ul&gt;
&lt;li&gt;Features 100% Egyptian cotton and 300 Thread count.
&lt;li&gt;Quality linens like this one are available only at selected Five Stars Hotels
&lt;li&gt;Machine washable and dryable.
&lt;li&gt;
&lt;li&gt;
&lt;ul&gt;</v>
      </c>
      <c r="L2152" s="12" t="str">
        <f t="shared" si="282"/>
        <v xml:space="preserve">Features 100% Egyptian cotton and 300 Thread count.
Quality linens like this one are available only at selected Five Stars Hotels
Machine washable and dryable.
</v>
      </c>
      <c r="M2152" t="s">
        <v>10510</v>
      </c>
      <c r="N2152"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2"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2" t="s">
        <v>10511</v>
      </c>
      <c r="Q2152" t="s">
        <v>10512</v>
      </c>
      <c r="R2152" t="s">
        <v>646</v>
      </c>
      <c r="U2152" t="s">
        <v>10709</v>
      </c>
      <c r="V2152" t="s">
        <v>10709</v>
      </c>
      <c r="W2152" s="20" t="s">
        <v>10711</v>
      </c>
      <c r="X2152" s="20" t="s">
        <v>10711</v>
      </c>
      <c r="Y2152" t="s">
        <v>10514</v>
      </c>
      <c r="Z2152" t="s">
        <v>10515</v>
      </c>
      <c r="AA2152" t="s">
        <v>113</v>
      </c>
      <c r="AB2152" s="12" t="s">
        <v>114</v>
      </c>
      <c r="AC2152" t="str">
        <f t="shared" si="287"/>
        <v>186.99</v>
      </c>
      <c r="AD2152" s="13" t="s">
        <v>7471</v>
      </c>
      <c r="AE2152" s="93">
        <f>AD2152+AG2152</f>
        <v>134.99</v>
      </c>
      <c r="AG2152">
        <v>5</v>
      </c>
      <c r="AI2152" t="s">
        <v>113</v>
      </c>
      <c r="AJ2152" s="11" t="s">
        <v>116</v>
      </c>
      <c r="AK2152" t="s">
        <v>7299</v>
      </c>
      <c r="AL2152" t="s">
        <v>7300</v>
      </c>
      <c r="AM2152" t="s">
        <v>7301</v>
      </c>
      <c r="AN2152" t="s">
        <v>10516</v>
      </c>
      <c r="AO2152" t="s">
        <v>10517</v>
      </c>
      <c r="AS215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2" t="s">
        <v>122</v>
      </c>
      <c r="AU2152" s="11" t="s">
        <v>122</v>
      </c>
      <c r="AV2152">
        <v>8</v>
      </c>
      <c r="AW2152" t="s">
        <v>123</v>
      </c>
      <c r="BI2152">
        <v>2</v>
      </c>
      <c r="BN2152" t="s">
        <v>10707</v>
      </c>
      <c r="BO2152" t="s">
        <v>10708</v>
      </c>
      <c r="CB2152" t="s">
        <v>133</v>
      </c>
      <c r="CC2152" t="s">
        <v>134</v>
      </c>
      <c r="CD2152">
        <v>1</v>
      </c>
      <c r="CE2152">
        <v>4</v>
      </c>
      <c r="CG2152" t="s">
        <v>135</v>
      </c>
    </row>
    <row r="2153" spans="1:85" x14ac:dyDescent="0.3">
      <c r="A2153" s="39">
        <v>7152</v>
      </c>
      <c r="B2153" t="s">
        <v>98</v>
      </c>
      <c r="C2153" t="s">
        <v>10712</v>
      </c>
      <c r="D2153" t="s">
        <v>137</v>
      </c>
      <c r="E2153" t="s">
        <v>10704</v>
      </c>
      <c r="F2153" t="s">
        <v>138</v>
      </c>
      <c r="G2153" s="12" t="s">
        <v>101</v>
      </c>
      <c r="H2153" t="s">
        <v>10233</v>
      </c>
      <c r="I2153" t="s">
        <v>7884</v>
      </c>
      <c r="J2153" t="s">
        <v>10713</v>
      </c>
      <c r="K2153" s="29" t="str">
        <f t="shared" si="285"/>
        <v>&lt;ul&gt;
&lt;li&gt;Features 100% Egyptian cotton and 300 Thread count.
&lt;li&gt;Quality linens like this one are available only at selected Five Stars Hotels
&lt;li&gt;Machine washable and dryable.
&lt;li&gt;
&lt;li&gt;
&lt;ul&gt;</v>
      </c>
      <c r="L2153" s="12" t="str">
        <f t="shared" si="282"/>
        <v xml:space="preserve">Features 100% Egyptian cotton and 300 Thread count.
Quality linens like this one are available only at selected Five Stars Hotels
Machine washable and dryable.
</v>
      </c>
      <c r="M2153" t="s">
        <v>10510</v>
      </c>
      <c r="N2153"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3"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3" t="s">
        <v>10511</v>
      </c>
      <c r="Q2153" t="s">
        <v>10512</v>
      </c>
      <c r="R2153" t="s">
        <v>646</v>
      </c>
      <c r="U2153" t="s">
        <v>10712</v>
      </c>
      <c r="V2153" t="s">
        <v>10712</v>
      </c>
      <c r="W2153" s="20" t="s">
        <v>10714</v>
      </c>
      <c r="X2153" s="20" t="s">
        <v>10714</v>
      </c>
      <c r="Y2153" t="s">
        <v>10514</v>
      </c>
      <c r="Z2153" t="s">
        <v>10515</v>
      </c>
      <c r="AA2153" t="s">
        <v>113</v>
      </c>
      <c r="AB2153" s="12" t="s">
        <v>114</v>
      </c>
      <c r="AC2153" t="str">
        <f t="shared" si="287"/>
        <v>186.99</v>
      </c>
      <c r="AD2153" s="13" t="s">
        <v>7471</v>
      </c>
      <c r="AE2153" s="93">
        <f>AD2153+AG2153</f>
        <v>134.99</v>
      </c>
      <c r="AG2153">
        <v>5</v>
      </c>
      <c r="AI2153" t="s">
        <v>113</v>
      </c>
      <c r="AJ2153" s="11" t="s">
        <v>116</v>
      </c>
      <c r="AK2153" t="s">
        <v>7299</v>
      </c>
      <c r="AL2153" t="s">
        <v>7300</v>
      </c>
      <c r="AM2153" t="s">
        <v>7301</v>
      </c>
      <c r="AN2153" t="s">
        <v>10516</v>
      </c>
      <c r="AO2153" t="s">
        <v>10517</v>
      </c>
      <c r="AS2153"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3" t="s">
        <v>122</v>
      </c>
      <c r="AU2153" s="11" t="s">
        <v>122</v>
      </c>
      <c r="AV2153">
        <v>8</v>
      </c>
      <c r="AW2153" t="s">
        <v>123</v>
      </c>
      <c r="BI2153">
        <v>2</v>
      </c>
      <c r="BN2153" t="s">
        <v>10707</v>
      </c>
      <c r="BO2153" t="s">
        <v>10708</v>
      </c>
      <c r="CB2153" t="s">
        <v>133</v>
      </c>
      <c r="CC2153" t="s">
        <v>134</v>
      </c>
      <c r="CD2153">
        <v>1</v>
      </c>
      <c r="CE2153">
        <v>4</v>
      </c>
      <c r="CG2153" t="s">
        <v>135</v>
      </c>
    </row>
    <row r="2154" spans="1:85" x14ac:dyDescent="0.3">
      <c r="A2154" s="39">
        <v>7153</v>
      </c>
      <c r="B2154" t="s">
        <v>98</v>
      </c>
      <c r="C2154" t="s">
        <v>10715</v>
      </c>
      <c r="D2154" t="s">
        <v>100</v>
      </c>
      <c r="G2154" s="12"/>
      <c r="J2154" t="s">
        <v>10716</v>
      </c>
      <c r="K2154" s="29" t="str">
        <f t="shared" si="285"/>
        <v>&lt;ul&gt;
&lt;li&gt;Features 100% Egyptian cotton and 300 Thread count.
&lt;li&gt;Quality linens like this one are available only at selected Five Stars Hotels
&lt;li&gt;Machine washable and dryable.
&lt;li&gt;
&lt;li&gt;
&lt;ul&gt;</v>
      </c>
      <c r="L2154" s="12" t="str">
        <f t="shared" si="282"/>
        <v xml:space="preserve">Features 100% Egyptian cotton and 300 Thread count.
Quality linens like this one are available only at selected Five Stars Hotels
Machine washable and dryable.
</v>
      </c>
      <c r="M2154" t="s">
        <v>10510</v>
      </c>
      <c r="N2154"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4"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4" t="s">
        <v>10511</v>
      </c>
      <c r="Q2154" t="s">
        <v>10512</v>
      </c>
      <c r="R2154" t="s">
        <v>646</v>
      </c>
      <c r="U2154" t="s">
        <v>10715</v>
      </c>
      <c r="V2154" t="s">
        <v>10715</v>
      </c>
      <c r="W2154" s="20" t="s">
        <v>10717</v>
      </c>
      <c r="X2154" s="20" t="s">
        <v>10717</v>
      </c>
      <c r="Y2154" t="s">
        <v>10514</v>
      </c>
      <c r="Z2154" t="s">
        <v>10515</v>
      </c>
      <c r="AA2154" t="s">
        <v>113</v>
      </c>
      <c r="AB2154" s="12" t="s">
        <v>114</v>
      </c>
      <c r="AC2154" t="str">
        <f t="shared" si="287"/>
        <v>0.99</v>
      </c>
      <c r="AE2154" s="93"/>
      <c r="AG2154">
        <v>5</v>
      </c>
      <c r="AI2154" t="s">
        <v>113</v>
      </c>
      <c r="AJ2154" s="11" t="s">
        <v>116</v>
      </c>
      <c r="AK2154" t="s">
        <v>7299</v>
      </c>
      <c r="AL2154" t="s">
        <v>7300</v>
      </c>
      <c r="AM2154" t="s">
        <v>7301</v>
      </c>
      <c r="AN2154" t="s">
        <v>10516</v>
      </c>
      <c r="AO2154" t="s">
        <v>10517</v>
      </c>
      <c r="AS2154"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4" t="s">
        <v>122</v>
      </c>
      <c r="AU2154" s="11" t="s">
        <v>122</v>
      </c>
      <c r="AV2154" t="s">
        <v>2095</v>
      </c>
      <c r="AW2154" t="s">
        <v>123</v>
      </c>
      <c r="BI2154">
        <v>2</v>
      </c>
      <c r="BN2154" t="s">
        <v>10718</v>
      </c>
      <c r="BO2154" t="s">
        <v>10719</v>
      </c>
      <c r="CB2154" t="s">
        <v>133</v>
      </c>
      <c r="CC2154" t="s">
        <v>134</v>
      </c>
      <c r="CD2154">
        <v>1</v>
      </c>
      <c r="CE2154">
        <v>4</v>
      </c>
      <c r="CG2154" t="s">
        <v>135</v>
      </c>
    </row>
    <row r="2155" spans="1:85" x14ac:dyDescent="0.3">
      <c r="A2155" s="39">
        <v>7154</v>
      </c>
      <c r="B2155" t="s">
        <v>98</v>
      </c>
      <c r="C2155" t="s">
        <v>10720</v>
      </c>
      <c r="D2155" t="s">
        <v>137</v>
      </c>
      <c r="E2155" t="s">
        <v>10715</v>
      </c>
      <c r="F2155" t="s">
        <v>138</v>
      </c>
      <c r="G2155" s="12" t="s">
        <v>101</v>
      </c>
      <c r="H2155" t="s">
        <v>7353</v>
      </c>
      <c r="I2155" t="s">
        <v>7483</v>
      </c>
      <c r="J2155" t="s">
        <v>10721</v>
      </c>
      <c r="K2155" s="29" t="str">
        <f t="shared" si="285"/>
        <v>&lt;ul&gt;
&lt;li&gt;Features 100% Egyptian cotton and 300 Thread count.
&lt;li&gt;Quality linens like this one are available only at selected Five Stars Hotels
&lt;li&gt;Machine washable and dryable.
&lt;li&gt;
&lt;li&gt;
&lt;ul&gt;</v>
      </c>
      <c r="L2155" s="12" t="str">
        <f t="shared" si="282"/>
        <v xml:space="preserve">Features 100% Egyptian cotton and 300 Thread count.
Quality linens like this one are available only at selected Five Stars Hotels
Machine washable and dryable.
</v>
      </c>
      <c r="M2155" t="s">
        <v>10510</v>
      </c>
      <c r="N2155"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5"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5" t="s">
        <v>10511</v>
      </c>
      <c r="Q2155" t="s">
        <v>10512</v>
      </c>
      <c r="R2155" t="s">
        <v>646</v>
      </c>
      <c r="U2155" t="s">
        <v>10720</v>
      </c>
      <c r="V2155" t="s">
        <v>10720</v>
      </c>
      <c r="W2155" s="20" t="s">
        <v>10722</v>
      </c>
      <c r="X2155" s="20" t="s">
        <v>10722</v>
      </c>
      <c r="Y2155" t="s">
        <v>10514</v>
      </c>
      <c r="Z2155" t="s">
        <v>10515</v>
      </c>
      <c r="AA2155" t="s">
        <v>113</v>
      </c>
      <c r="AB2155" s="12" t="s">
        <v>114</v>
      </c>
      <c r="AC2155" t="str">
        <f t="shared" si="287"/>
        <v>186.99</v>
      </c>
      <c r="AD2155" s="13" t="s">
        <v>7471</v>
      </c>
      <c r="AE2155" s="93">
        <f>AD2155+AG2155</f>
        <v>134.99</v>
      </c>
      <c r="AG2155">
        <v>5</v>
      </c>
      <c r="AI2155" t="s">
        <v>113</v>
      </c>
      <c r="AJ2155" s="11" t="s">
        <v>116</v>
      </c>
      <c r="AK2155" t="s">
        <v>7299</v>
      </c>
      <c r="AL2155" t="s">
        <v>7300</v>
      </c>
      <c r="AM2155" t="s">
        <v>7301</v>
      </c>
      <c r="AN2155" t="s">
        <v>10516</v>
      </c>
      <c r="AO2155" t="s">
        <v>10517</v>
      </c>
      <c r="AS2155"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5" t="s">
        <v>122</v>
      </c>
      <c r="AU2155" s="11" t="s">
        <v>122</v>
      </c>
      <c r="AV2155">
        <v>8</v>
      </c>
      <c r="AW2155" t="s">
        <v>123</v>
      </c>
      <c r="BI2155">
        <v>2</v>
      </c>
      <c r="BN2155" t="s">
        <v>10718</v>
      </c>
      <c r="BO2155" t="s">
        <v>10719</v>
      </c>
      <c r="CB2155" t="s">
        <v>133</v>
      </c>
      <c r="CC2155" t="s">
        <v>134</v>
      </c>
      <c r="CD2155">
        <v>1</v>
      </c>
      <c r="CE2155">
        <v>4</v>
      </c>
      <c r="CG2155" t="s">
        <v>135</v>
      </c>
    </row>
    <row r="2156" spans="1:85" x14ac:dyDescent="0.3">
      <c r="A2156" s="39">
        <v>7155</v>
      </c>
      <c r="B2156" t="s">
        <v>98</v>
      </c>
      <c r="C2156" t="s">
        <v>10723</v>
      </c>
      <c r="D2156" t="s">
        <v>137</v>
      </c>
      <c r="E2156" t="s">
        <v>10715</v>
      </c>
      <c r="F2156" t="s">
        <v>138</v>
      </c>
      <c r="G2156" s="12" t="s">
        <v>101</v>
      </c>
      <c r="H2156" t="s">
        <v>10233</v>
      </c>
      <c r="I2156" t="s">
        <v>7483</v>
      </c>
      <c r="J2156" t="s">
        <v>10724</v>
      </c>
      <c r="K2156" s="29" t="str">
        <f t="shared" si="285"/>
        <v>&lt;ul&gt;
&lt;li&gt;Features 100% Egyptian cotton and 300 Thread count.
&lt;li&gt;Quality linens like this one are available only at selected Five Stars Hotels
&lt;li&gt;Machine washable and dryable.
&lt;li&gt;
&lt;li&gt;
&lt;ul&gt;</v>
      </c>
      <c r="L2156" s="12" t="str">
        <f t="shared" si="282"/>
        <v xml:space="preserve">Features 100% Egyptian cotton and 300 Thread count.
Quality linens like this one are available only at selected Five Stars Hotels
Machine washable and dryable.
</v>
      </c>
      <c r="M2156" t="s">
        <v>10510</v>
      </c>
      <c r="N2156"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6"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6" t="s">
        <v>10511</v>
      </c>
      <c r="Q2156" t="s">
        <v>10512</v>
      </c>
      <c r="R2156" t="s">
        <v>646</v>
      </c>
      <c r="U2156" t="s">
        <v>10723</v>
      </c>
      <c r="V2156" t="s">
        <v>10723</v>
      </c>
      <c r="W2156" s="20" t="s">
        <v>10725</v>
      </c>
      <c r="X2156" s="20" t="s">
        <v>10725</v>
      </c>
      <c r="Y2156" t="s">
        <v>10514</v>
      </c>
      <c r="Z2156" t="s">
        <v>10515</v>
      </c>
      <c r="AA2156" t="s">
        <v>113</v>
      </c>
      <c r="AB2156" s="12" t="s">
        <v>114</v>
      </c>
      <c r="AC2156" t="str">
        <f t="shared" si="287"/>
        <v>186.99</v>
      </c>
      <c r="AD2156" s="13" t="s">
        <v>7471</v>
      </c>
      <c r="AE2156" s="93">
        <f>AD2156+AG2156</f>
        <v>134.99</v>
      </c>
      <c r="AG2156">
        <v>5</v>
      </c>
      <c r="AI2156" t="s">
        <v>113</v>
      </c>
      <c r="AJ2156" s="11" t="s">
        <v>116</v>
      </c>
      <c r="AK2156" t="s">
        <v>7299</v>
      </c>
      <c r="AL2156" t="s">
        <v>7300</v>
      </c>
      <c r="AM2156" t="s">
        <v>7301</v>
      </c>
      <c r="AN2156" t="s">
        <v>10516</v>
      </c>
      <c r="AO2156" t="s">
        <v>10517</v>
      </c>
      <c r="AS2156"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6" t="s">
        <v>122</v>
      </c>
      <c r="AU2156" s="11" t="s">
        <v>122</v>
      </c>
      <c r="AV2156">
        <v>8</v>
      </c>
      <c r="AW2156" t="s">
        <v>123</v>
      </c>
      <c r="BI2156">
        <v>2</v>
      </c>
      <c r="BN2156" t="s">
        <v>10718</v>
      </c>
      <c r="BO2156" t="s">
        <v>10719</v>
      </c>
      <c r="CB2156" t="s">
        <v>133</v>
      </c>
      <c r="CC2156" t="s">
        <v>134</v>
      </c>
      <c r="CD2156">
        <v>1</v>
      </c>
      <c r="CE2156">
        <v>4</v>
      </c>
      <c r="CG2156" t="s">
        <v>135</v>
      </c>
    </row>
    <row r="2157" spans="1:85" x14ac:dyDescent="0.3">
      <c r="A2157" s="39">
        <v>7156</v>
      </c>
      <c r="B2157" t="s">
        <v>98</v>
      </c>
      <c r="C2157" t="s">
        <v>10726</v>
      </c>
      <c r="D2157" t="s">
        <v>100</v>
      </c>
      <c r="G2157" s="12"/>
      <c r="J2157" t="s">
        <v>10727</v>
      </c>
      <c r="K2157" s="29" t="str">
        <f t="shared" si="285"/>
        <v>&lt;ul&gt;
&lt;li&gt;Features 100% Egyptian cotton and 300 Thread count.
&lt;li&gt;Quality linens like this one are available only at selected Five Stars Hotels
&lt;li&gt;Machine washable and dryable.
&lt;li&gt;
&lt;li&gt;
&lt;ul&gt;</v>
      </c>
      <c r="L2157" s="12" t="str">
        <f t="shared" si="282"/>
        <v xml:space="preserve">Features 100% Egyptian cotton and 300 Thread count.
Quality linens like this one are available only at selected Five Stars Hotels
Machine washable and dryable.
</v>
      </c>
      <c r="M2157" t="s">
        <v>10510</v>
      </c>
      <c r="N2157"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7"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7" t="s">
        <v>10511</v>
      </c>
      <c r="Q2157" t="s">
        <v>10512</v>
      </c>
      <c r="R2157" t="s">
        <v>646</v>
      </c>
      <c r="U2157" t="s">
        <v>10726</v>
      </c>
      <c r="V2157" t="s">
        <v>10726</v>
      </c>
      <c r="W2157" s="20" t="s">
        <v>10728</v>
      </c>
      <c r="X2157" s="20" t="s">
        <v>10728</v>
      </c>
      <c r="Y2157" t="s">
        <v>10514</v>
      </c>
      <c r="Z2157" t="s">
        <v>10515</v>
      </c>
      <c r="AA2157" t="s">
        <v>113</v>
      </c>
      <c r="AB2157" s="12" t="s">
        <v>114</v>
      </c>
      <c r="AC2157" t="str">
        <f t="shared" si="287"/>
        <v>0.99</v>
      </c>
      <c r="AE2157" s="93"/>
      <c r="AG2157">
        <v>5</v>
      </c>
      <c r="AI2157" t="s">
        <v>113</v>
      </c>
      <c r="AJ2157" s="11" t="s">
        <v>116</v>
      </c>
      <c r="AK2157" t="s">
        <v>7299</v>
      </c>
      <c r="AL2157" t="s">
        <v>7300</v>
      </c>
      <c r="AM2157" t="s">
        <v>7301</v>
      </c>
      <c r="AN2157" t="s">
        <v>10516</v>
      </c>
      <c r="AO2157" t="s">
        <v>10517</v>
      </c>
      <c r="AS2157"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7" t="s">
        <v>122</v>
      </c>
      <c r="AU2157" s="11" t="s">
        <v>122</v>
      </c>
      <c r="AV2157" t="s">
        <v>2095</v>
      </c>
      <c r="AW2157" t="s">
        <v>123</v>
      </c>
      <c r="BI2157">
        <v>2</v>
      </c>
      <c r="BN2157" t="s">
        <v>10729</v>
      </c>
      <c r="BO2157" t="s">
        <v>10730</v>
      </c>
      <c r="CB2157" t="s">
        <v>133</v>
      </c>
      <c r="CC2157" t="s">
        <v>134</v>
      </c>
      <c r="CD2157">
        <v>1</v>
      </c>
      <c r="CE2157">
        <v>4</v>
      </c>
      <c r="CG2157" t="s">
        <v>135</v>
      </c>
    </row>
    <row r="2158" spans="1:85" x14ac:dyDescent="0.3">
      <c r="A2158" s="39">
        <v>7157</v>
      </c>
      <c r="B2158" t="s">
        <v>98</v>
      </c>
      <c r="C2158" t="s">
        <v>10731</v>
      </c>
      <c r="D2158" t="s">
        <v>137</v>
      </c>
      <c r="E2158" t="s">
        <v>10726</v>
      </c>
      <c r="F2158" t="s">
        <v>138</v>
      </c>
      <c r="G2158" s="12" t="s">
        <v>101</v>
      </c>
      <c r="H2158" t="s">
        <v>7353</v>
      </c>
      <c r="I2158" t="s">
        <v>7884</v>
      </c>
      <c r="J2158" t="s">
        <v>10732</v>
      </c>
      <c r="K2158" s="29" t="str">
        <f t="shared" si="285"/>
        <v>&lt;ul&gt;
&lt;li&gt;Features 100% Egyptian cotton and 300 Thread count.
&lt;li&gt;Quality linens like this one are available only at selected Five Stars Hotels
&lt;li&gt;Machine washable and dryable.
&lt;li&gt;
&lt;li&gt;
&lt;ul&gt;</v>
      </c>
      <c r="L2158" s="12" t="str">
        <f t="shared" si="282"/>
        <v xml:space="preserve">Features 100% Egyptian cotton and 300 Thread count.
Quality linens like this one are available only at selected Five Stars Hotels
Machine washable and dryable.
</v>
      </c>
      <c r="M2158" t="s">
        <v>10510</v>
      </c>
      <c r="N2158"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8"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8" t="s">
        <v>10511</v>
      </c>
      <c r="Q2158" t="s">
        <v>10512</v>
      </c>
      <c r="R2158" t="s">
        <v>646</v>
      </c>
      <c r="U2158" t="s">
        <v>10731</v>
      </c>
      <c r="V2158" t="s">
        <v>10731</v>
      </c>
      <c r="W2158" s="20" t="s">
        <v>10733</v>
      </c>
      <c r="X2158" s="20" t="s">
        <v>10733</v>
      </c>
      <c r="Y2158" t="s">
        <v>10514</v>
      </c>
      <c r="Z2158" t="s">
        <v>10515</v>
      </c>
      <c r="AA2158" t="s">
        <v>113</v>
      </c>
      <c r="AB2158" s="12" t="s">
        <v>114</v>
      </c>
      <c r="AC2158" t="str">
        <f t="shared" si="287"/>
        <v>186.99</v>
      </c>
      <c r="AD2158" s="13" t="s">
        <v>7471</v>
      </c>
      <c r="AE2158" s="93">
        <f>AD2158+AG2158</f>
        <v>134.99</v>
      </c>
      <c r="AG2158">
        <v>5</v>
      </c>
      <c r="AI2158" t="s">
        <v>113</v>
      </c>
      <c r="AJ2158" s="11" t="s">
        <v>116</v>
      </c>
      <c r="AK2158" t="s">
        <v>7299</v>
      </c>
      <c r="AL2158" t="s">
        <v>7300</v>
      </c>
      <c r="AM2158" t="s">
        <v>7301</v>
      </c>
      <c r="AN2158" t="s">
        <v>10516</v>
      </c>
      <c r="AO2158" t="s">
        <v>10517</v>
      </c>
      <c r="AS2158"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8" t="s">
        <v>122</v>
      </c>
      <c r="AU2158" s="11" t="s">
        <v>122</v>
      </c>
      <c r="AV2158">
        <v>8</v>
      </c>
      <c r="AW2158" t="s">
        <v>123</v>
      </c>
      <c r="BI2158">
        <v>2</v>
      </c>
      <c r="BN2158" t="s">
        <v>10729</v>
      </c>
      <c r="BO2158" t="s">
        <v>10730</v>
      </c>
      <c r="CB2158" t="s">
        <v>133</v>
      </c>
      <c r="CC2158" t="s">
        <v>134</v>
      </c>
      <c r="CD2158">
        <v>1</v>
      </c>
      <c r="CE2158">
        <v>4</v>
      </c>
      <c r="CG2158" t="s">
        <v>135</v>
      </c>
    </row>
    <row r="2159" spans="1:85" x14ac:dyDescent="0.3">
      <c r="A2159" s="39">
        <v>7158</v>
      </c>
      <c r="B2159" t="s">
        <v>98</v>
      </c>
      <c r="C2159" t="s">
        <v>10734</v>
      </c>
      <c r="D2159" t="s">
        <v>137</v>
      </c>
      <c r="E2159" t="s">
        <v>10726</v>
      </c>
      <c r="F2159" t="s">
        <v>138</v>
      </c>
      <c r="G2159" s="12" t="s">
        <v>101</v>
      </c>
      <c r="H2159" t="s">
        <v>10233</v>
      </c>
      <c r="I2159" t="s">
        <v>7884</v>
      </c>
      <c r="J2159" t="s">
        <v>10735</v>
      </c>
      <c r="K2159" s="29" t="str">
        <f t="shared" si="285"/>
        <v>&lt;ul&gt;
&lt;li&gt;Features 100% Egyptian cotton and 300 Thread count.
&lt;li&gt;Quality linens like this one are available only at selected Five Stars Hotels
&lt;li&gt;Machine washable and dryable.
&lt;li&gt;
&lt;li&gt;
&lt;ul&gt;</v>
      </c>
      <c r="L2159" s="12" t="str">
        <f t="shared" si="282"/>
        <v xml:space="preserve">Features 100% Egyptian cotton and 300 Thread count.
Quality linens like this one are available only at selected Five Stars Hotels
Machine washable and dryable.
</v>
      </c>
      <c r="M2159" t="s">
        <v>10510</v>
      </c>
      <c r="N2159"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59"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59" t="s">
        <v>10511</v>
      </c>
      <c r="Q2159" t="s">
        <v>10512</v>
      </c>
      <c r="R2159" t="s">
        <v>646</v>
      </c>
      <c r="U2159" t="s">
        <v>10734</v>
      </c>
      <c r="V2159" t="s">
        <v>10734</v>
      </c>
      <c r="W2159" s="20" t="s">
        <v>10736</v>
      </c>
      <c r="X2159" s="20" t="s">
        <v>10736</v>
      </c>
      <c r="Y2159" t="s">
        <v>10514</v>
      </c>
      <c r="Z2159" t="s">
        <v>10515</v>
      </c>
      <c r="AA2159" t="s">
        <v>113</v>
      </c>
      <c r="AB2159" s="12" t="s">
        <v>114</v>
      </c>
      <c r="AC2159" t="str">
        <f t="shared" si="287"/>
        <v>186.99</v>
      </c>
      <c r="AD2159" s="13" t="s">
        <v>7471</v>
      </c>
      <c r="AE2159" s="93">
        <f>AD2159+AG2159</f>
        <v>134.99</v>
      </c>
      <c r="AG2159">
        <v>5</v>
      </c>
      <c r="AI2159" t="s">
        <v>113</v>
      </c>
      <c r="AJ2159" s="11" t="s">
        <v>116</v>
      </c>
      <c r="AK2159" t="s">
        <v>7299</v>
      </c>
      <c r="AL2159" t="s">
        <v>7300</v>
      </c>
      <c r="AM2159" t="s">
        <v>7301</v>
      </c>
      <c r="AN2159" t="s">
        <v>10516</v>
      </c>
      <c r="AO2159" t="s">
        <v>10517</v>
      </c>
      <c r="AS2159"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59" t="s">
        <v>122</v>
      </c>
      <c r="AU2159" s="11" t="s">
        <v>122</v>
      </c>
      <c r="AV2159">
        <v>8</v>
      </c>
      <c r="AW2159" t="s">
        <v>123</v>
      </c>
      <c r="BI2159">
        <v>2</v>
      </c>
      <c r="BN2159" t="s">
        <v>10729</v>
      </c>
      <c r="BO2159" t="s">
        <v>10730</v>
      </c>
      <c r="CB2159" t="s">
        <v>133</v>
      </c>
      <c r="CC2159" t="s">
        <v>134</v>
      </c>
      <c r="CD2159">
        <v>1</v>
      </c>
      <c r="CE2159">
        <v>4</v>
      </c>
      <c r="CG2159" t="s">
        <v>135</v>
      </c>
    </row>
    <row r="2160" spans="1:85" x14ac:dyDescent="0.3">
      <c r="A2160" s="39">
        <v>7159</v>
      </c>
      <c r="B2160" t="s">
        <v>98</v>
      </c>
      <c r="C2160" t="s">
        <v>10737</v>
      </c>
      <c r="D2160" t="s">
        <v>100</v>
      </c>
      <c r="G2160" s="12"/>
      <c r="J2160" t="s">
        <v>10738</v>
      </c>
      <c r="K2160" s="29" t="str">
        <f t="shared" si="285"/>
        <v>&lt;ul&gt;
&lt;li&gt;Features 100% Egyptian cotton and 300 Thread count.
&lt;li&gt;Quality linens like this one are available only at selected Five Stars Hotels
&lt;li&gt;Machine washable and dryable.
&lt;li&gt;
&lt;li&gt;
&lt;ul&gt;</v>
      </c>
      <c r="L2160" s="12" t="str">
        <f t="shared" si="282"/>
        <v xml:space="preserve">Features 100% Egyptian cotton and 300 Thread count.
Quality linens like this one are available only at selected Five Stars Hotels
Machine washable and dryable.
</v>
      </c>
      <c r="M2160" t="s">
        <v>10510</v>
      </c>
      <c r="N2160"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0"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0" t="s">
        <v>10511</v>
      </c>
      <c r="Q2160" t="s">
        <v>10512</v>
      </c>
      <c r="R2160" t="s">
        <v>646</v>
      </c>
      <c r="U2160" t="s">
        <v>10737</v>
      </c>
      <c r="V2160" t="s">
        <v>10737</v>
      </c>
      <c r="W2160" s="20" t="s">
        <v>10739</v>
      </c>
      <c r="X2160" s="20" t="s">
        <v>10739</v>
      </c>
      <c r="Y2160" t="s">
        <v>10514</v>
      </c>
      <c r="Z2160" t="s">
        <v>10515</v>
      </c>
      <c r="AA2160" t="s">
        <v>113</v>
      </c>
      <c r="AB2160" s="12" t="s">
        <v>114</v>
      </c>
      <c r="AC2160" t="str">
        <f t="shared" si="287"/>
        <v>0.99</v>
      </c>
      <c r="AE2160" s="93"/>
      <c r="AG2160">
        <v>5</v>
      </c>
      <c r="AI2160" t="s">
        <v>113</v>
      </c>
      <c r="AJ2160" s="11" t="s">
        <v>116</v>
      </c>
      <c r="AK2160" t="s">
        <v>7299</v>
      </c>
      <c r="AL2160" t="s">
        <v>7300</v>
      </c>
      <c r="AM2160" t="s">
        <v>7301</v>
      </c>
      <c r="AN2160" t="s">
        <v>10516</v>
      </c>
      <c r="AO2160" t="s">
        <v>10517</v>
      </c>
      <c r="AS216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0" t="s">
        <v>122</v>
      </c>
      <c r="AU2160" s="11" t="s">
        <v>122</v>
      </c>
      <c r="AV2160" t="s">
        <v>2095</v>
      </c>
      <c r="AW2160" t="s">
        <v>123</v>
      </c>
      <c r="BI2160">
        <v>2</v>
      </c>
      <c r="BN2160" t="s">
        <v>10740</v>
      </c>
      <c r="BO2160" t="s">
        <v>10741</v>
      </c>
      <c r="CB2160" t="s">
        <v>133</v>
      </c>
      <c r="CC2160" t="s">
        <v>134</v>
      </c>
      <c r="CD2160">
        <v>1</v>
      </c>
      <c r="CE2160">
        <v>4</v>
      </c>
      <c r="CG2160" t="s">
        <v>135</v>
      </c>
    </row>
    <row r="2161" spans="1:85" x14ac:dyDescent="0.3">
      <c r="A2161" s="39">
        <v>7160</v>
      </c>
      <c r="B2161" t="s">
        <v>98</v>
      </c>
      <c r="C2161" t="s">
        <v>10742</v>
      </c>
      <c r="D2161" t="s">
        <v>137</v>
      </c>
      <c r="E2161" t="s">
        <v>10737</v>
      </c>
      <c r="F2161" t="s">
        <v>138</v>
      </c>
      <c r="G2161" s="12" t="s">
        <v>101</v>
      </c>
      <c r="H2161" t="s">
        <v>7353</v>
      </c>
      <c r="I2161" t="s">
        <v>10743</v>
      </c>
      <c r="J2161" t="s">
        <v>10744</v>
      </c>
      <c r="K2161" s="29" t="str">
        <f t="shared" si="285"/>
        <v>&lt;ul&gt;
&lt;li&gt;Features 100% Egyptian cotton and 300 Thread count.
&lt;li&gt;Quality linens like this one are available only at selected Five Stars Hotels
&lt;li&gt;Machine washable and dryable.
&lt;li&gt;
&lt;li&gt;
&lt;ul&gt;</v>
      </c>
      <c r="L2161" s="12" t="str">
        <f t="shared" si="282"/>
        <v xml:space="preserve">Features 100% Egyptian cotton and 300 Thread count.
Quality linens like this one are available only at selected Five Stars Hotels
Machine washable and dryable.
</v>
      </c>
      <c r="M2161" t="s">
        <v>10510</v>
      </c>
      <c r="N2161"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1"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1" t="s">
        <v>10511</v>
      </c>
      <c r="Q2161" t="s">
        <v>10512</v>
      </c>
      <c r="R2161" t="s">
        <v>646</v>
      </c>
      <c r="U2161" t="s">
        <v>10742</v>
      </c>
      <c r="V2161" t="s">
        <v>10742</v>
      </c>
      <c r="W2161" s="20" t="s">
        <v>10745</v>
      </c>
      <c r="X2161" s="20" t="s">
        <v>10745</v>
      </c>
      <c r="Y2161" t="s">
        <v>10514</v>
      </c>
      <c r="Z2161" t="s">
        <v>10515</v>
      </c>
      <c r="AA2161" t="s">
        <v>113</v>
      </c>
      <c r="AB2161" s="12" t="s">
        <v>114</v>
      </c>
      <c r="AC2161" t="str">
        <f t="shared" si="287"/>
        <v>186.99</v>
      </c>
      <c r="AD2161" s="13" t="s">
        <v>7471</v>
      </c>
      <c r="AE2161" s="93">
        <f>AD2161+AG2161</f>
        <v>134.99</v>
      </c>
      <c r="AG2161">
        <v>5</v>
      </c>
      <c r="AI2161" t="s">
        <v>113</v>
      </c>
      <c r="AJ2161" s="11" t="s">
        <v>116</v>
      </c>
      <c r="AK2161" t="s">
        <v>7299</v>
      </c>
      <c r="AL2161" t="s">
        <v>7300</v>
      </c>
      <c r="AM2161" t="s">
        <v>7301</v>
      </c>
      <c r="AN2161" t="s">
        <v>10516</v>
      </c>
      <c r="AO2161" t="s">
        <v>10517</v>
      </c>
      <c r="AS216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1" t="s">
        <v>122</v>
      </c>
      <c r="AU2161" s="11" t="s">
        <v>122</v>
      </c>
      <c r="AV2161">
        <v>8</v>
      </c>
      <c r="AW2161" t="s">
        <v>123</v>
      </c>
      <c r="BI2161">
        <v>2</v>
      </c>
      <c r="BN2161" t="s">
        <v>10740</v>
      </c>
      <c r="BO2161" t="s">
        <v>10741</v>
      </c>
      <c r="CB2161" t="s">
        <v>133</v>
      </c>
      <c r="CC2161" t="s">
        <v>134</v>
      </c>
      <c r="CD2161">
        <v>1</v>
      </c>
      <c r="CE2161">
        <v>4</v>
      </c>
      <c r="CG2161" t="s">
        <v>135</v>
      </c>
    </row>
    <row r="2162" spans="1:85" x14ac:dyDescent="0.3">
      <c r="A2162" s="39">
        <v>7161</v>
      </c>
      <c r="B2162" t="s">
        <v>98</v>
      </c>
      <c r="C2162" t="s">
        <v>10746</v>
      </c>
      <c r="D2162" t="s">
        <v>137</v>
      </c>
      <c r="E2162" t="s">
        <v>10737</v>
      </c>
      <c r="F2162" t="s">
        <v>138</v>
      </c>
      <c r="G2162" s="12" t="s">
        <v>101</v>
      </c>
      <c r="H2162" t="s">
        <v>10233</v>
      </c>
      <c r="I2162" t="s">
        <v>10743</v>
      </c>
      <c r="J2162" t="s">
        <v>10747</v>
      </c>
      <c r="K2162" s="29" t="str">
        <f t="shared" si="285"/>
        <v>&lt;ul&gt;
&lt;li&gt;Features 100% Egyptian cotton and 300 Thread count.
&lt;li&gt;Quality linens like this one are available only at selected Five Stars Hotels
&lt;li&gt;Machine washable and dryable.
&lt;li&gt;
&lt;li&gt;
&lt;ul&gt;</v>
      </c>
      <c r="L2162" s="12" t="str">
        <f t="shared" si="282"/>
        <v xml:space="preserve">Features 100% Egyptian cotton and 300 Thread count.
Quality linens like this one are available only at selected Five Stars Hotels
Machine washable and dryable.
</v>
      </c>
      <c r="M2162" t="s">
        <v>10510</v>
      </c>
      <c r="N2162"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2"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2" t="s">
        <v>10511</v>
      </c>
      <c r="Q2162" t="s">
        <v>10512</v>
      </c>
      <c r="R2162" t="s">
        <v>646</v>
      </c>
      <c r="U2162" t="s">
        <v>10746</v>
      </c>
      <c r="V2162" t="s">
        <v>10746</v>
      </c>
      <c r="W2162" s="20" t="s">
        <v>10748</v>
      </c>
      <c r="X2162" s="20" t="s">
        <v>10748</v>
      </c>
      <c r="Y2162" t="s">
        <v>10514</v>
      </c>
      <c r="Z2162" t="s">
        <v>10515</v>
      </c>
      <c r="AA2162" t="s">
        <v>113</v>
      </c>
      <c r="AB2162" s="12" t="s">
        <v>114</v>
      </c>
      <c r="AC2162" t="str">
        <f t="shared" si="287"/>
        <v>186.99</v>
      </c>
      <c r="AD2162" s="13" t="s">
        <v>7471</v>
      </c>
      <c r="AE2162" s="93">
        <f>AD2162+AG2162</f>
        <v>134.99</v>
      </c>
      <c r="AG2162">
        <v>5</v>
      </c>
      <c r="AI2162" t="s">
        <v>113</v>
      </c>
      <c r="AJ2162" s="11" t="s">
        <v>116</v>
      </c>
      <c r="AK2162" t="s">
        <v>7299</v>
      </c>
      <c r="AL2162" t="s">
        <v>7300</v>
      </c>
      <c r="AM2162" t="s">
        <v>7301</v>
      </c>
      <c r="AN2162" t="s">
        <v>10516</v>
      </c>
      <c r="AO2162" t="s">
        <v>10517</v>
      </c>
      <c r="AS216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2" t="s">
        <v>122</v>
      </c>
      <c r="AU2162" s="11" t="s">
        <v>122</v>
      </c>
      <c r="AV2162">
        <v>8</v>
      </c>
      <c r="AW2162" t="s">
        <v>123</v>
      </c>
      <c r="BI2162">
        <v>2</v>
      </c>
      <c r="BN2162" t="s">
        <v>10740</v>
      </c>
      <c r="BO2162" t="s">
        <v>10741</v>
      </c>
      <c r="CB2162" t="s">
        <v>133</v>
      </c>
      <c r="CC2162" t="s">
        <v>134</v>
      </c>
      <c r="CD2162">
        <v>1</v>
      </c>
      <c r="CE2162">
        <v>4</v>
      </c>
      <c r="CG2162" t="s">
        <v>135</v>
      </c>
    </row>
    <row r="2163" spans="1:85" x14ac:dyDescent="0.3">
      <c r="A2163" s="39">
        <v>7162</v>
      </c>
      <c r="B2163" t="s">
        <v>98</v>
      </c>
      <c r="C2163" t="s">
        <v>10749</v>
      </c>
      <c r="D2163" t="s">
        <v>100</v>
      </c>
      <c r="G2163" s="12"/>
      <c r="J2163" t="s">
        <v>10750</v>
      </c>
      <c r="K2163" s="29" t="str">
        <f t="shared" si="285"/>
        <v>&lt;ul&gt;
&lt;li&gt;Features 100% Egyptian cotton and 300 Thread count.
&lt;li&gt;Quality linens like this one are available only at selected Five Stars Hotels
&lt;li&gt;Machine washable and dryable.
&lt;li&gt;
&lt;li&gt;
&lt;ul&gt;</v>
      </c>
      <c r="L2163" s="12" t="str">
        <f t="shared" si="282"/>
        <v xml:space="preserve">Features 100% Egyptian cotton and 300 Thread count.
Quality linens like this one are available only at selected Five Stars Hotels
Machine washable and dryable.
</v>
      </c>
      <c r="M2163" t="s">
        <v>10510</v>
      </c>
      <c r="N2163"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3"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3" t="s">
        <v>10511</v>
      </c>
      <c r="Q2163" t="s">
        <v>10512</v>
      </c>
      <c r="R2163" t="s">
        <v>646</v>
      </c>
      <c r="U2163" t="s">
        <v>10749</v>
      </c>
      <c r="V2163" t="s">
        <v>10749</v>
      </c>
      <c r="W2163" s="20" t="s">
        <v>10751</v>
      </c>
      <c r="X2163" s="20" t="s">
        <v>10751</v>
      </c>
      <c r="Y2163" t="s">
        <v>10514</v>
      </c>
      <c r="Z2163" t="s">
        <v>10515</v>
      </c>
      <c r="AA2163" t="s">
        <v>113</v>
      </c>
      <c r="AB2163" s="12" t="s">
        <v>114</v>
      </c>
      <c r="AC2163" t="str">
        <f t="shared" si="287"/>
        <v>0.99</v>
      </c>
      <c r="AE2163" s="93"/>
      <c r="AG2163">
        <v>5</v>
      </c>
      <c r="AI2163" t="s">
        <v>113</v>
      </c>
      <c r="AJ2163" s="11" t="s">
        <v>116</v>
      </c>
      <c r="AK2163" t="s">
        <v>7299</v>
      </c>
      <c r="AL2163" t="s">
        <v>7300</v>
      </c>
      <c r="AM2163" t="s">
        <v>7301</v>
      </c>
      <c r="AN2163" t="s">
        <v>10516</v>
      </c>
      <c r="AO2163" t="s">
        <v>10517</v>
      </c>
      <c r="AS2163"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3" t="s">
        <v>122</v>
      </c>
      <c r="AU2163" s="11" t="s">
        <v>122</v>
      </c>
      <c r="AV2163" t="s">
        <v>2095</v>
      </c>
      <c r="AW2163" t="s">
        <v>123</v>
      </c>
      <c r="BI2163">
        <v>2</v>
      </c>
      <c r="BN2163" t="s">
        <v>10752</v>
      </c>
      <c r="BO2163" t="s">
        <v>10753</v>
      </c>
      <c r="CB2163" t="s">
        <v>133</v>
      </c>
      <c r="CC2163" t="s">
        <v>134</v>
      </c>
      <c r="CD2163">
        <v>1</v>
      </c>
      <c r="CE2163">
        <v>4</v>
      </c>
      <c r="CG2163" t="s">
        <v>135</v>
      </c>
    </row>
    <row r="2164" spans="1:85" x14ac:dyDescent="0.3">
      <c r="A2164" s="39">
        <v>7163</v>
      </c>
      <c r="B2164" t="s">
        <v>98</v>
      </c>
      <c r="C2164" t="s">
        <v>10754</v>
      </c>
      <c r="D2164" t="s">
        <v>137</v>
      </c>
      <c r="E2164" t="s">
        <v>10749</v>
      </c>
      <c r="F2164" t="s">
        <v>138</v>
      </c>
      <c r="G2164" s="12" t="s">
        <v>101</v>
      </c>
      <c r="H2164" t="s">
        <v>7353</v>
      </c>
      <c r="I2164" t="s">
        <v>10665</v>
      </c>
      <c r="J2164" t="s">
        <v>10755</v>
      </c>
      <c r="K2164" s="29" t="str">
        <f t="shared" si="285"/>
        <v>&lt;ul&gt;
&lt;li&gt;Features 100% Egyptian cotton and 300 Thread count.
&lt;li&gt;Quality linens like this one are available only at selected Five Stars Hotels
&lt;li&gt;Machine washable and dryable.
&lt;li&gt;
&lt;li&gt;
&lt;ul&gt;</v>
      </c>
      <c r="L2164" s="12" t="str">
        <f t="shared" si="282"/>
        <v xml:space="preserve">Features 100% Egyptian cotton and 300 Thread count.
Quality linens like this one are available only at selected Five Stars Hotels
Machine washable and dryable.
</v>
      </c>
      <c r="M2164" t="s">
        <v>10510</v>
      </c>
      <c r="N2164"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4"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4" t="s">
        <v>10511</v>
      </c>
      <c r="Q2164" t="s">
        <v>10512</v>
      </c>
      <c r="R2164" t="s">
        <v>646</v>
      </c>
      <c r="U2164" t="s">
        <v>10754</v>
      </c>
      <c r="V2164" t="s">
        <v>10754</v>
      </c>
      <c r="W2164" s="20" t="s">
        <v>10756</v>
      </c>
      <c r="X2164" s="20" t="s">
        <v>10756</v>
      </c>
      <c r="Y2164" t="s">
        <v>10514</v>
      </c>
      <c r="Z2164" t="s">
        <v>10515</v>
      </c>
      <c r="AA2164" t="s">
        <v>113</v>
      </c>
      <c r="AB2164" s="12" t="s">
        <v>114</v>
      </c>
      <c r="AC2164" t="str">
        <f t="shared" si="287"/>
        <v>186.99</v>
      </c>
      <c r="AD2164" s="13" t="s">
        <v>7471</v>
      </c>
      <c r="AE2164" s="93">
        <f>AD2164+AG2164</f>
        <v>134.99</v>
      </c>
      <c r="AG2164">
        <v>5</v>
      </c>
      <c r="AI2164" t="s">
        <v>113</v>
      </c>
      <c r="AJ2164" s="11" t="s">
        <v>116</v>
      </c>
      <c r="AK2164" t="s">
        <v>7299</v>
      </c>
      <c r="AL2164" t="s">
        <v>7300</v>
      </c>
      <c r="AM2164" t="s">
        <v>7301</v>
      </c>
      <c r="AN2164" t="s">
        <v>10516</v>
      </c>
      <c r="AO2164" t="s">
        <v>10517</v>
      </c>
      <c r="AS2164"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4" t="s">
        <v>122</v>
      </c>
      <c r="AU2164" s="11" t="s">
        <v>122</v>
      </c>
      <c r="AV2164">
        <v>8</v>
      </c>
      <c r="AW2164" t="s">
        <v>123</v>
      </c>
      <c r="BI2164">
        <v>2</v>
      </c>
      <c r="BN2164" t="s">
        <v>10752</v>
      </c>
      <c r="BO2164" t="s">
        <v>10753</v>
      </c>
      <c r="CB2164" t="s">
        <v>133</v>
      </c>
      <c r="CC2164" t="s">
        <v>134</v>
      </c>
      <c r="CD2164">
        <v>1</v>
      </c>
      <c r="CE2164">
        <v>4</v>
      </c>
      <c r="CG2164" t="s">
        <v>135</v>
      </c>
    </row>
    <row r="2165" spans="1:85" x14ac:dyDescent="0.3">
      <c r="A2165" s="39">
        <v>7164</v>
      </c>
      <c r="B2165" t="s">
        <v>98</v>
      </c>
      <c r="C2165" t="s">
        <v>10757</v>
      </c>
      <c r="D2165" t="s">
        <v>137</v>
      </c>
      <c r="E2165" t="s">
        <v>10749</v>
      </c>
      <c r="F2165" t="s">
        <v>138</v>
      </c>
      <c r="G2165" s="12" t="s">
        <v>101</v>
      </c>
      <c r="H2165" t="s">
        <v>10233</v>
      </c>
      <c r="I2165" t="s">
        <v>10665</v>
      </c>
      <c r="J2165" t="s">
        <v>10758</v>
      </c>
      <c r="K2165" s="29" t="str">
        <f t="shared" si="285"/>
        <v>&lt;ul&gt;
&lt;li&gt;Features 100% Egyptian cotton and 300 Thread count.
&lt;li&gt;Quality linens like this one are available only at selected Five Stars Hotels
&lt;li&gt;Machine washable and dryable.
&lt;li&gt;
&lt;li&gt;
&lt;ul&gt;</v>
      </c>
      <c r="L2165" s="12" t="str">
        <f t="shared" si="282"/>
        <v xml:space="preserve">Features 100% Egyptian cotton and 300 Thread count.
Quality linens like this one are available only at selected Five Stars Hotels
Machine washable and dryable.
</v>
      </c>
      <c r="M2165" t="s">
        <v>10510</v>
      </c>
      <c r="N2165"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5"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5" t="s">
        <v>10511</v>
      </c>
      <c r="Q2165" t="s">
        <v>10512</v>
      </c>
      <c r="R2165" t="s">
        <v>646</v>
      </c>
      <c r="U2165" t="s">
        <v>10757</v>
      </c>
      <c r="V2165" t="s">
        <v>10757</v>
      </c>
      <c r="W2165" s="20" t="s">
        <v>10759</v>
      </c>
      <c r="X2165" s="20" t="s">
        <v>10759</v>
      </c>
      <c r="Y2165" t="s">
        <v>10514</v>
      </c>
      <c r="Z2165" t="s">
        <v>10515</v>
      </c>
      <c r="AA2165" t="s">
        <v>113</v>
      </c>
      <c r="AB2165" s="12" t="s">
        <v>114</v>
      </c>
      <c r="AC2165" t="str">
        <f t="shared" si="287"/>
        <v>186.99</v>
      </c>
      <c r="AD2165" s="13" t="s">
        <v>7471</v>
      </c>
      <c r="AE2165" s="93">
        <f>AD2165+AG2165</f>
        <v>134.99</v>
      </c>
      <c r="AG2165">
        <v>5</v>
      </c>
      <c r="AI2165" t="s">
        <v>113</v>
      </c>
      <c r="AJ2165" s="11" t="s">
        <v>116</v>
      </c>
      <c r="AK2165" t="s">
        <v>7299</v>
      </c>
      <c r="AL2165" t="s">
        <v>7300</v>
      </c>
      <c r="AM2165" t="s">
        <v>7301</v>
      </c>
      <c r="AN2165" t="s">
        <v>10516</v>
      </c>
      <c r="AO2165" t="s">
        <v>10517</v>
      </c>
      <c r="AS2165"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5" t="s">
        <v>122</v>
      </c>
      <c r="AU2165" s="11" t="s">
        <v>122</v>
      </c>
      <c r="AV2165">
        <v>8</v>
      </c>
      <c r="AW2165" t="s">
        <v>123</v>
      </c>
      <c r="BI2165">
        <v>2</v>
      </c>
      <c r="BN2165" t="s">
        <v>10752</v>
      </c>
      <c r="BO2165" t="s">
        <v>10753</v>
      </c>
      <c r="CB2165" t="s">
        <v>133</v>
      </c>
      <c r="CC2165" t="s">
        <v>134</v>
      </c>
      <c r="CD2165">
        <v>1</v>
      </c>
      <c r="CE2165">
        <v>4</v>
      </c>
      <c r="CG2165" t="s">
        <v>135</v>
      </c>
    </row>
    <row r="2166" spans="1:85" x14ac:dyDescent="0.3">
      <c r="A2166" s="39">
        <v>7165</v>
      </c>
      <c r="B2166" t="s">
        <v>98</v>
      </c>
      <c r="C2166" t="s">
        <v>10760</v>
      </c>
      <c r="D2166" t="s">
        <v>100</v>
      </c>
      <c r="G2166" s="12"/>
      <c r="J2166" t="s">
        <v>10761</v>
      </c>
      <c r="K2166" s="29" t="str">
        <f t="shared" si="285"/>
        <v>&lt;ul&gt;
&lt;li&gt;Features 100% Egyptian cotton and 300 Thread count.
&lt;li&gt;Quality linens like this one are available only at selected Five Stars Hotels
&lt;li&gt;Machine washable and dryable.
&lt;li&gt;
&lt;li&gt;
&lt;ul&gt;</v>
      </c>
      <c r="L2166" s="12" t="str">
        <f t="shared" si="282"/>
        <v xml:space="preserve">Features 100% Egyptian cotton and 300 Thread count.
Quality linens like this one are available only at selected Five Stars Hotels
Machine washable and dryable.
</v>
      </c>
      <c r="M2166" t="s">
        <v>10510</v>
      </c>
      <c r="N2166"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6"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6" t="s">
        <v>10511</v>
      </c>
      <c r="Q2166" t="s">
        <v>10512</v>
      </c>
      <c r="R2166" t="s">
        <v>646</v>
      </c>
      <c r="U2166" t="s">
        <v>10760</v>
      </c>
      <c r="V2166" t="s">
        <v>10760</v>
      </c>
      <c r="W2166" s="20" t="s">
        <v>10762</v>
      </c>
      <c r="X2166" s="20" t="s">
        <v>10762</v>
      </c>
      <c r="Y2166" t="s">
        <v>10514</v>
      </c>
      <c r="Z2166" t="s">
        <v>10515</v>
      </c>
      <c r="AA2166" t="s">
        <v>113</v>
      </c>
      <c r="AB2166" s="12" t="s">
        <v>114</v>
      </c>
      <c r="AC2166" t="str">
        <f t="shared" si="287"/>
        <v>0.99</v>
      </c>
      <c r="AE2166" s="93"/>
      <c r="AG2166">
        <v>5</v>
      </c>
      <c r="AI2166" t="s">
        <v>113</v>
      </c>
      <c r="AJ2166" s="11" t="s">
        <v>116</v>
      </c>
      <c r="AK2166" t="s">
        <v>7299</v>
      </c>
      <c r="AL2166" t="s">
        <v>7300</v>
      </c>
      <c r="AM2166" t="s">
        <v>7301</v>
      </c>
      <c r="AN2166" t="s">
        <v>10516</v>
      </c>
      <c r="AO2166" t="s">
        <v>10517</v>
      </c>
      <c r="AS2166"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6" t="s">
        <v>122</v>
      </c>
      <c r="AU2166" s="11" t="s">
        <v>122</v>
      </c>
      <c r="AV2166" t="s">
        <v>2095</v>
      </c>
      <c r="AW2166" t="s">
        <v>123</v>
      </c>
      <c r="BI2166">
        <v>2</v>
      </c>
      <c r="BN2166" t="s">
        <v>10763</v>
      </c>
      <c r="BO2166" t="s">
        <v>10764</v>
      </c>
      <c r="CB2166" t="s">
        <v>133</v>
      </c>
      <c r="CC2166" t="s">
        <v>134</v>
      </c>
      <c r="CD2166">
        <v>1</v>
      </c>
      <c r="CE2166">
        <v>4</v>
      </c>
      <c r="CG2166" t="s">
        <v>135</v>
      </c>
    </row>
    <row r="2167" spans="1:85" x14ac:dyDescent="0.3">
      <c r="A2167" s="39">
        <v>7166</v>
      </c>
      <c r="B2167" t="s">
        <v>98</v>
      </c>
      <c r="C2167" t="s">
        <v>10765</v>
      </c>
      <c r="D2167" t="s">
        <v>137</v>
      </c>
      <c r="E2167" t="s">
        <v>10760</v>
      </c>
      <c r="F2167" t="s">
        <v>138</v>
      </c>
      <c r="G2167" s="12" t="s">
        <v>101</v>
      </c>
      <c r="H2167" t="s">
        <v>7353</v>
      </c>
      <c r="I2167" t="s">
        <v>7483</v>
      </c>
      <c r="J2167" t="s">
        <v>10766</v>
      </c>
      <c r="K2167" s="29" t="str">
        <f t="shared" si="285"/>
        <v>&lt;ul&gt;
&lt;li&gt;Features 100% Egyptian cotton and 300 Thread count.
&lt;li&gt;Quality linens like this one are available only at selected Five Stars Hotels
&lt;li&gt;Machine washable and dryable.
&lt;li&gt;
&lt;li&gt;
&lt;ul&gt;</v>
      </c>
      <c r="L2167" s="12" t="str">
        <f t="shared" si="282"/>
        <v xml:space="preserve">Features 100% Egyptian cotton and 300 Thread count.
Quality linens like this one are available only at selected Five Stars Hotels
Machine washable and dryable.
</v>
      </c>
      <c r="M2167" t="s">
        <v>10510</v>
      </c>
      <c r="N2167"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7"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7" t="s">
        <v>10511</v>
      </c>
      <c r="Q2167" t="s">
        <v>10512</v>
      </c>
      <c r="R2167" t="s">
        <v>646</v>
      </c>
      <c r="U2167" t="s">
        <v>10765</v>
      </c>
      <c r="V2167" t="s">
        <v>10765</v>
      </c>
      <c r="W2167" s="20" t="s">
        <v>10767</v>
      </c>
      <c r="X2167" s="20" t="s">
        <v>10767</v>
      </c>
      <c r="Y2167" t="s">
        <v>10514</v>
      </c>
      <c r="Z2167" t="s">
        <v>10515</v>
      </c>
      <c r="AA2167" t="s">
        <v>113</v>
      </c>
      <c r="AB2167" s="12" t="s">
        <v>114</v>
      </c>
      <c r="AC2167" t="str">
        <f t="shared" si="287"/>
        <v>186.99</v>
      </c>
      <c r="AD2167" s="13" t="s">
        <v>7471</v>
      </c>
      <c r="AE2167" s="93">
        <f>AD2167+AG2167</f>
        <v>134.99</v>
      </c>
      <c r="AG2167">
        <v>5</v>
      </c>
      <c r="AI2167" t="s">
        <v>113</v>
      </c>
      <c r="AJ2167" s="11" t="s">
        <v>116</v>
      </c>
      <c r="AK2167" t="s">
        <v>7299</v>
      </c>
      <c r="AL2167" t="s">
        <v>7300</v>
      </c>
      <c r="AM2167" t="s">
        <v>7301</v>
      </c>
      <c r="AN2167" t="s">
        <v>10516</v>
      </c>
      <c r="AO2167" t="s">
        <v>10517</v>
      </c>
      <c r="AS2167"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7" t="s">
        <v>122</v>
      </c>
      <c r="AU2167" s="11" t="s">
        <v>122</v>
      </c>
      <c r="AV2167">
        <v>8</v>
      </c>
      <c r="AW2167" t="s">
        <v>123</v>
      </c>
      <c r="BI2167">
        <v>2</v>
      </c>
      <c r="BN2167" t="s">
        <v>10763</v>
      </c>
      <c r="BO2167" t="s">
        <v>10764</v>
      </c>
      <c r="CB2167" t="s">
        <v>133</v>
      </c>
      <c r="CC2167" t="s">
        <v>134</v>
      </c>
      <c r="CD2167">
        <v>1</v>
      </c>
      <c r="CE2167">
        <v>4</v>
      </c>
      <c r="CG2167" t="s">
        <v>135</v>
      </c>
    </row>
    <row r="2168" spans="1:85" x14ac:dyDescent="0.3">
      <c r="A2168" s="39">
        <v>7167</v>
      </c>
      <c r="B2168" t="s">
        <v>98</v>
      </c>
      <c r="C2168" t="s">
        <v>10768</v>
      </c>
      <c r="D2168" t="s">
        <v>137</v>
      </c>
      <c r="E2168" t="s">
        <v>10760</v>
      </c>
      <c r="F2168" t="s">
        <v>138</v>
      </c>
      <c r="G2168" s="12" t="s">
        <v>101</v>
      </c>
      <c r="H2168" t="s">
        <v>10233</v>
      </c>
      <c r="I2168" t="s">
        <v>7483</v>
      </c>
      <c r="J2168" t="s">
        <v>10769</v>
      </c>
      <c r="K2168" s="29" t="str">
        <f t="shared" si="285"/>
        <v>&lt;ul&gt;
&lt;li&gt;Features 100% Egyptian cotton and 300 Thread count.
&lt;li&gt;Quality linens like this one are available only at selected Five Stars Hotels
&lt;li&gt;Machine washable and dryable.
&lt;li&gt;
&lt;li&gt;
&lt;ul&gt;</v>
      </c>
      <c r="L2168" s="12" t="str">
        <f t="shared" si="282"/>
        <v xml:space="preserve">Features 100% Egyptian cotton and 300 Thread count.
Quality linens like this one are available only at selected Five Stars Hotels
Machine washable and dryable.
</v>
      </c>
      <c r="M2168" t="s">
        <v>10510</v>
      </c>
      <c r="N2168"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8"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8" t="s">
        <v>10511</v>
      </c>
      <c r="Q2168" t="s">
        <v>10512</v>
      </c>
      <c r="R2168" t="s">
        <v>646</v>
      </c>
      <c r="U2168" t="s">
        <v>10768</v>
      </c>
      <c r="V2168" t="s">
        <v>10768</v>
      </c>
      <c r="W2168" s="20" t="s">
        <v>10770</v>
      </c>
      <c r="X2168" s="20" t="s">
        <v>10770</v>
      </c>
      <c r="Y2168" t="s">
        <v>10514</v>
      </c>
      <c r="Z2168" t="s">
        <v>10515</v>
      </c>
      <c r="AA2168" t="s">
        <v>113</v>
      </c>
      <c r="AB2168" s="12" t="s">
        <v>114</v>
      </c>
      <c r="AC2168" t="str">
        <f t="shared" si="287"/>
        <v>186.99</v>
      </c>
      <c r="AD2168" s="13" t="s">
        <v>7471</v>
      </c>
      <c r="AE2168" s="93">
        <f>AD2168+AG2168</f>
        <v>134.99</v>
      </c>
      <c r="AG2168">
        <v>5</v>
      </c>
      <c r="AI2168" t="s">
        <v>113</v>
      </c>
      <c r="AJ2168" s="11" t="s">
        <v>116</v>
      </c>
      <c r="AK2168" t="s">
        <v>7299</v>
      </c>
      <c r="AL2168" t="s">
        <v>7300</v>
      </c>
      <c r="AM2168" t="s">
        <v>7301</v>
      </c>
      <c r="AN2168" t="s">
        <v>10516</v>
      </c>
      <c r="AO2168" t="s">
        <v>10517</v>
      </c>
      <c r="AS2168"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8" t="s">
        <v>122</v>
      </c>
      <c r="AU2168" s="11" t="s">
        <v>122</v>
      </c>
      <c r="AV2168">
        <v>8</v>
      </c>
      <c r="AW2168" t="s">
        <v>123</v>
      </c>
      <c r="BI2168">
        <v>2</v>
      </c>
      <c r="BN2168" t="s">
        <v>10763</v>
      </c>
      <c r="BO2168" t="s">
        <v>10764</v>
      </c>
      <c r="CB2168" t="s">
        <v>133</v>
      </c>
      <c r="CC2168" t="s">
        <v>134</v>
      </c>
      <c r="CD2168">
        <v>1</v>
      </c>
      <c r="CE2168">
        <v>4</v>
      </c>
      <c r="CG2168" t="s">
        <v>135</v>
      </c>
    </row>
    <row r="2169" spans="1:85" x14ac:dyDescent="0.3">
      <c r="A2169" s="39">
        <v>7168</v>
      </c>
      <c r="B2169" t="s">
        <v>98</v>
      </c>
      <c r="C2169" t="s">
        <v>10771</v>
      </c>
      <c r="D2169" t="s">
        <v>100</v>
      </c>
      <c r="G2169" s="12"/>
      <c r="J2169" t="s">
        <v>10772</v>
      </c>
      <c r="K2169" s="29" t="str">
        <f t="shared" si="285"/>
        <v>&lt;ul&gt;
&lt;li&gt;Features 100% Egyptian cotton and 300 Thread count.
&lt;li&gt;Quality linens like this one are available only at selected Five Stars Hotels
&lt;li&gt;Machine washable and dryable.
&lt;li&gt;
&lt;li&gt;
&lt;ul&gt;</v>
      </c>
      <c r="L2169" s="12" t="str">
        <f t="shared" si="282"/>
        <v xml:space="preserve">Features 100% Egyptian cotton and 300 Thread count.
Quality linens like this one are available only at selected Five Stars Hotels
Machine washable and dryable.
</v>
      </c>
      <c r="M2169" t="s">
        <v>10510</v>
      </c>
      <c r="N2169"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69"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69" t="s">
        <v>10511</v>
      </c>
      <c r="Q2169" t="s">
        <v>10512</v>
      </c>
      <c r="R2169" t="s">
        <v>646</v>
      </c>
      <c r="U2169" t="s">
        <v>10771</v>
      </c>
      <c r="V2169" t="s">
        <v>10771</v>
      </c>
      <c r="W2169" s="20" t="s">
        <v>10773</v>
      </c>
      <c r="X2169" s="20" t="s">
        <v>10773</v>
      </c>
      <c r="Y2169" t="s">
        <v>10514</v>
      </c>
      <c r="Z2169" t="s">
        <v>10515</v>
      </c>
      <c r="AA2169" t="s">
        <v>113</v>
      </c>
      <c r="AB2169" s="12" t="s">
        <v>114</v>
      </c>
      <c r="AC2169" t="str">
        <f t="shared" si="287"/>
        <v>0.99</v>
      </c>
      <c r="AE2169" s="93"/>
      <c r="AG2169">
        <v>5</v>
      </c>
      <c r="AI2169" t="s">
        <v>113</v>
      </c>
      <c r="AJ2169" s="11" t="s">
        <v>116</v>
      </c>
      <c r="AK2169" t="s">
        <v>7299</v>
      </c>
      <c r="AL2169" t="s">
        <v>7300</v>
      </c>
      <c r="AM2169" t="s">
        <v>7301</v>
      </c>
      <c r="AN2169" t="s">
        <v>10516</v>
      </c>
      <c r="AO2169" t="s">
        <v>10517</v>
      </c>
      <c r="AS2169"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69" t="s">
        <v>122</v>
      </c>
      <c r="AU2169" s="11" t="s">
        <v>122</v>
      </c>
      <c r="AV2169" t="s">
        <v>2095</v>
      </c>
      <c r="AW2169" t="s">
        <v>123</v>
      </c>
      <c r="BI2169">
        <v>2</v>
      </c>
      <c r="BN2169" t="s">
        <v>10774</v>
      </c>
      <c r="BO2169" t="s">
        <v>10775</v>
      </c>
      <c r="CB2169" t="s">
        <v>133</v>
      </c>
      <c r="CC2169" t="s">
        <v>134</v>
      </c>
      <c r="CD2169">
        <v>1</v>
      </c>
      <c r="CE2169">
        <v>4</v>
      </c>
      <c r="CG2169" t="s">
        <v>135</v>
      </c>
    </row>
    <row r="2170" spans="1:85" x14ac:dyDescent="0.3">
      <c r="A2170" s="39">
        <v>7169</v>
      </c>
      <c r="B2170" t="s">
        <v>98</v>
      </c>
      <c r="C2170" t="s">
        <v>10776</v>
      </c>
      <c r="D2170" t="s">
        <v>137</v>
      </c>
      <c r="E2170" t="s">
        <v>10771</v>
      </c>
      <c r="F2170" t="s">
        <v>138</v>
      </c>
      <c r="G2170" s="12" t="s">
        <v>101</v>
      </c>
      <c r="H2170" t="s">
        <v>7353</v>
      </c>
      <c r="I2170" t="s">
        <v>7884</v>
      </c>
      <c r="J2170" t="s">
        <v>10777</v>
      </c>
      <c r="K2170" s="29" t="str">
        <f t="shared" si="285"/>
        <v>&lt;ul&gt;
&lt;li&gt;Features 100% Egyptian cotton and 300 Thread count.
&lt;li&gt;Quality linens like this one are available only at selected Five Stars Hotels
&lt;li&gt;Machine washable and dryable.
&lt;li&gt;
&lt;li&gt;
&lt;ul&gt;</v>
      </c>
      <c r="L2170" s="12" t="str">
        <f t="shared" si="282"/>
        <v xml:space="preserve">Features 100% Egyptian cotton and 300 Thread count.
Quality linens like this one are available only at selected Five Stars Hotels
Machine washable and dryable.
</v>
      </c>
      <c r="M2170" t="s">
        <v>10510</v>
      </c>
      <c r="N2170"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70"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70" t="s">
        <v>10511</v>
      </c>
      <c r="Q2170" t="s">
        <v>10512</v>
      </c>
      <c r="R2170" t="s">
        <v>646</v>
      </c>
      <c r="U2170" t="s">
        <v>10776</v>
      </c>
      <c r="V2170" t="s">
        <v>10776</v>
      </c>
      <c r="W2170" s="20" t="s">
        <v>10778</v>
      </c>
      <c r="X2170" s="20" t="s">
        <v>10778</v>
      </c>
      <c r="Y2170" t="s">
        <v>10514</v>
      </c>
      <c r="Z2170" t="s">
        <v>10515</v>
      </c>
      <c r="AA2170" t="s">
        <v>113</v>
      </c>
      <c r="AB2170" s="12" t="s">
        <v>114</v>
      </c>
      <c r="AC2170" t="str">
        <f t="shared" si="287"/>
        <v>186.99</v>
      </c>
      <c r="AD2170" s="13" t="s">
        <v>7471</v>
      </c>
      <c r="AE2170" s="93">
        <f>AD2170+AG2170</f>
        <v>134.99</v>
      </c>
      <c r="AG2170">
        <v>5</v>
      </c>
      <c r="AI2170" t="s">
        <v>113</v>
      </c>
      <c r="AJ2170" s="11" t="s">
        <v>116</v>
      </c>
      <c r="AK2170" t="s">
        <v>7299</v>
      </c>
      <c r="AL2170" t="s">
        <v>7300</v>
      </c>
      <c r="AM2170" t="s">
        <v>7301</v>
      </c>
      <c r="AN2170" t="s">
        <v>10516</v>
      </c>
      <c r="AO2170" t="s">
        <v>10517</v>
      </c>
      <c r="AS217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0" t="s">
        <v>122</v>
      </c>
      <c r="AU2170" s="11" t="s">
        <v>122</v>
      </c>
      <c r="AV2170">
        <v>8</v>
      </c>
      <c r="AW2170" t="s">
        <v>123</v>
      </c>
      <c r="BI2170">
        <v>2</v>
      </c>
      <c r="BN2170" t="s">
        <v>10774</v>
      </c>
      <c r="BO2170" t="s">
        <v>10775</v>
      </c>
      <c r="CB2170" t="s">
        <v>133</v>
      </c>
      <c r="CC2170" t="s">
        <v>134</v>
      </c>
      <c r="CD2170">
        <v>1</v>
      </c>
      <c r="CE2170">
        <v>4</v>
      </c>
      <c r="CG2170" t="s">
        <v>135</v>
      </c>
    </row>
    <row r="2171" spans="1:85" x14ac:dyDescent="0.3">
      <c r="A2171" s="39">
        <v>7170</v>
      </c>
      <c r="B2171" t="s">
        <v>98</v>
      </c>
      <c r="C2171" t="s">
        <v>10779</v>
      </c>
      <c r="D2171" t="s">
        <v>137</v>
      </c>
      <c r="E2171" t="s">
        <v>10771</v>
      </c>
      <c r="F2171" t="s">
        <v>138</v>
      </c>
      <c r="G2171" s="12" t="s">
        <v>101</v>
      </c>
      <c r="H2171" t="s">
        <v>10233</v>
      </c>
      <c r="I2171" t="s">
        <v>7884</v>
      </c>
      <c r="J2171" t="s">
        <v>10780</v>
      </c>
      <c r="K2171" s="29" t="str">
        <f t="shared" si="285"/>
        <v>&lt;ul&gt;
&lt;li&gt;Features 100% Egyptian cotton and 300 Thread count.
&lt;li&gt;Quality linens like this one are available only at selected Five Stars Hotels
&lt;li&gt;Machine washable and dryable.
&lt;li&gt;
&lt;li&gt;
&lt;ul&gt;</v>
      </c>
      <c r="L2171" s="12" t="str">
        <f t="shared" si="282"/>
        <v xml:space="preserve">Features 100% Egyptian cotton and 300 Thread count.
Quality linens like this one are available only at selected Five Stars Hotels
Machine washable and dryable.
</v>
      </c>
      <c r="M2171" t="s">
        <v>10510</v>
      </c>
      <c r="N2171"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71"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71" t="s">
        <v>10511</v>
      </c>
      <c r="Q2171" t="s">
        <v>10512</v>
      </c>
      <c r="R2171" t="s">
        <v>646</v>
      </c>
      <c r="U2171" t="s">
        <v>10779</v>
      </c>
      <c r="V2171" t="s">
        <v>10779</v>
      </c>
      <c r="W2171" s="20" t="s">
        <v>10781</v>
      </c>
      <c r="X2171" s="20" t="s">
        <v>10781</v>
      </c>
      <c r="Y2171" t="s">
        <v>10514</v>
      </c>
      <c r="Z2171" t="s">
        <v>10515</v>
      </c>
      <c r="AA2171" t="s">
        <v>113</v>
      </c>
      <c r="AB2171" s="12" t="s">
        <v>114</v>
      </c>
      <c r="AC2171" t="str">
        <f t="shared" si="287"/>
        <v>186.99</v>
      </c>
      <c r="AD2171" s="13" t="s">
        <v>7471</v>
      </c>
      <c r="AE2171" s="93">
        <f>AD2171+AG2171</f>
        <v>134.99</v>
      </c>
      <c r="AG2171">
        <v>5</v>
      </c>
      <c r="AI2171" t="s">
        <v>113</v>
      </c>
      <c r="AJ2171" s="11" t="s">
        <v>116</v>
      </c>
      <c r="AK2171" t="s">
        <v>7299</v>
      </c>
      <c r="AL2171" t="s">
        <v>7300</v>
      </c>
      <c r="AM2171" t="s">
        <v>7301</v>
      </c>
      <c r="AN2171" t="s">
        <v>10516</v>
      </c>
      <c r="AO2171" t="s">
        <v>10517</v>
      </c>
      <c r="AS217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1" t="s">
        <v>122</v>
      </c>
      <c r="AU2171" s="11" t="s">
        <v>122</v>
      </c>
      <c r="AV2171">
        <v>8</v>
      </c>
      <c r="AW2171" t="s">
        <v>123</v>
      </c>
      <c r="BI2171">
        <v>2</v>
      </c>
      <c r="BN2171" t="s">
        <v>10774</v>
      </c>
      <c r="BO2171" t="s">
        <v>10775</v>
      </c>
      <c r="CB2171" t="s">
        <v>133</v>
      </c>
      <c r="CC2171" t="s">
        <v>134</v>
      </c>
      <c r="CD2171">
        <v>1</v>
      </c>
      <c r="CE2171">
        <v>4</v>
      </c>
      <c r="CG2171" t="s">
        <v>135</v>
      </c>
    </row>
    <row r="2172" spans="1:85" x14ac:dyDescent="0.3">
      <c r="A2172" s="39">
        <v>7171</v>
      </c>
      <c r="B2172" t="s">
        <v>98</v>
      </c>
      <c r="C2172" t="s">
        <v>10782</v>
      </c>
      <c r="D2172" t="s">
        <v>100</v>
      </c>
      <c r="G2172" s="12"/>
      <c r="J2172" t="s">
        <v>10783</v>
      </c>
      <c r="K2172" s="29" t="str">
        <f t="shared" si="285"/>
        <v>&lt;ul&gt;
&lt;li&gt;Features 100% Egyptian cotton and 300 Thread count.
&lt;li&gt;Quality linens like this one are available only at selected Five Stars Hotels
&lt;li&gt;Machine washable and dryable.
&lt;li&gt;
&lt;li&gt;
&lt;ul&gt;</v>
      </c>
      <c r="L2172" s="12" t="str">
        <f t="shared" si="282"/>
        <v xml:space="preserve">Features 100% Egyptian cotton and 300 Thread count.
Quality linens like this one are available only at selected Five Stars Hotels
Machine washable and dryable.
</v>
      </c>
      <c r="M2172" t="s">
        <v>10510</v>
      </c>
      <c r="N2172"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72"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72" t="s">
        <v>10511</v>
      </c>
      <c r="Q2172" t="s">
        <v>10512</v>
      </c>
      <c r="R2172" t="s">
        <v>646</v>
      </c>
      <c r="U2172" t="s">
        <v>10782</v>
      </c>
      <c r="V2172" t="s">
        <v>10782</v>
      </c>
      <c r="W2172" s="20" t="s">
        <v>10784</v>
      </c>
      <c r="X2172" s="20" t="s">
        <v>10784</v>
      </c>
      <c r="Y2172" t="s">
        <v>10514</v>
      </c>
      <c r="Z2172" t="s">
        <v>10515</v>
      </c>
      <c r="AA2172" t="s">
        <v>113</v>
      </c>
      <c r="AB2172" s="12" t="s">
        <v>114</v>
      </c>
      <c r="AC2172" t="str">
        <f t="shared" si="287"/>
        <v>0.99</v>
      </c>
      <c r="AE2172" s="93"/>
      <c r="AG2172">
        <v>5</v>
      </c>
      <c r="AI2172" t="s">
        <v>113</v>
      </c>
      <c r="AJ2172" s="11" t="s">
        <v>116</v>
      </c>
      <c r="AK2172" t="s">
        <v>7299</v>
      </c>
      <c r="AL2172" t="s">
        <v>7300</v>
      </c>
      <c r="AM2172" t="s">
        <v>7301</v>
      </c>
      <c r="AN2172" t="s">
        <v>10516</v>
      </c>
      <c r="AO2172" t="s">
        <v>10517</v>
      </c>
      <c r="AS217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2" t="s">
        <v>122</v>
      </c>
      <c r="AU2172" s="11" t="s">
        <v>122</v>
      </c>
      <c r="AV2172" t="s">
        <v>2095</v>
      </c>
      <c r="AW2172" t="s">
        <v>123</v>
      </c>
      <c r="BI2172">
        <v>2</v>
      </c>
      <c r="BN2172" t="s">
        <v>10785</v>
      </c>
      <c r="BO2172" t="s">
        <v>10786</v>
      </c>
      <c r="CB2172" t="s">
        <v>133</v>
      </c>
      <c r="CC2172" t="s">
        <v>134</v>
      </c>
      <c r="CD2172">
        <v>1</v>
      </c>
      <c r="CE2172">
        <v>4</v>
      </c>
      <c r="CG2172" t="s">
        <v>135</v>
      </c>
    </row>
    <row r="2173" spans="1:85" x14ac:dyDescent="0.3">
      <c r="A2173" s="39">
        <v>7172</v>
      </c>
      <c r="B2173" t="s">
        <v>98</v>
      </c>
      <c r="C2173" t="s">
        <v>10787</v>
      </c>
      <c r="D2173" t="s">
        <v>137</v>
      </c>
      <c r="E2173" t="s">
        <v>10782</v>
      </c>
      <c r="F2173" t="s">
        <v>138</v>
      </c>
      <c r="G2173" s="12" t="s">
        <v>101</v>
      </c>
      <c r="H2173" t="s">
        <v>7353</v>
      </c>
      <c r="I2173" t="s">
        <v>7370</v>
      </c>
      <c r="J2173" t="s">
        <v>10788</v>
      </c>
      <c r="K2173" s="29" t="str">
        <f t="shared" si="285"/>
        <v>&lt;ul&gt;
&lt;li&gt;Features 100% Egyptian cotton and 300 Thread count.
&lt;li&gt;Quality linens like this one are available only at selected Five Stars Hotels
&lt;li&gt;Machine washable and dryable.
&lt;li&gt;
&lt;li&gt;
&lt;ul&gt;</v>
      </c>
      <c r="L2173" s="12" t="str">
        <f t="shared" si="282"/>
        <v xml:space="preserve">Features 100% Egyptian cotton and 300 Thread count.
Quality linens like this one are available only at selected Five Stars Hotels
Machine washable and dryable.
</v>
      </c>
      <c r="M2173" t="s">
        <v>10510</v>
      </c>
      <c r="N2173"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73"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73" t="s">
        <v>10511</v>
      </c>
      <c r="Q2173" t="s">
        <v>10512</v>
      </c>
      <c r="R2173" t="s">
        <v>646</v>
      </c>
      <c r="U2173" t="s">
        <v>10787</v>
      </c>
      <c r="V2173" t="s">
        <v>10787</v>
      </c>
      <c r="W2173" s="20" t="s">
        <v>10789</v>
      </c>
      <c r="X2173" s="20" t="s">
        <v>10789</v>
      </c>
      <c r="Y2173" t="s">
        <v>10514</v>
      </c>
      <c r="Z2173" t="s">
        <v>10515</v>
      </c>
      <c r="AA2173" t="s">
        <v>113</v>
      </c>
      <c r="AB2173" s="12" t="s">
        <v>114</v>
      </c>
      <c r="AC2173" t="str">
        <f t="shared" si="287"/>
        <v>186.99</v>
      </c>
      <c r="AD2173" s="13" t="s">
        <v>7471</v>
      </c>
      <c r="AE2173" s="93">
        <f>AD2173+AG2173</f>
        <v>134.99</v>
      </c>
      <c r="AG2173">
        <v>5</v>
      </c>
      <c r="AI2173" t="s">
        <v>113</v>
      </c>
      <c r="AJ2173" s="11" t="s">
        <v>116</v>
      </c>
      <c r="AK2173" t="s">
        <v>7299</v>
      </c>
      <c r="AL2173" t="s">
        <v>7300</v>
      </c>
      <c r="AM2173" t="s">
        <v>7301</v>
      </c>
      <c r="AN2173" t="s">
        <v>10516</v>
      </c>
      <c r="AO2173" t="s">
        <v>10517</v>
      </c>
      <c r="AS2173"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3" t="s">
        <v>122</v>
      </c>
      <c r="AU2173" s="11" t="s">
        <v>122</v>
      </c>
      <c r="AV2173">
        <v>8</v>
      </c>
      <c r="AW2173" t="s">
        <v>123</v>
      </c>
      <c r="BI2173">
        <v>2</v>
      </c>
      <c r="BN2173" t="s">
        <v>10785</v>
      </c>
      <c r="BO2173" t="s">
        <v>10786</v>
      </c>
      <c r="CB2173" t="s">
        <v>133</v>
      </c>
      <c r="CC2173" t="s">
        <v>134</v>
      </c>
      <c r="CD2173">
        <v>1</v>
      </c>
      <c r="CE2173">
        <v>4</v>
      </c>
      <c r="CG2173" t="s">
        <v>135</v>
      </c>
    </row>
    <row r="2174" spans="1:85" x14ac:dyDescent="0.3">
      <c r="A2174" s="39">
        <v>7173</v>
      </c>
      <c r="B2174" t="s">
        <v>98</v>
      </c>
      <c r="C2174" t="s">
        <v>10790</v>
      </c>
      <c r="D2174" t="s">
        <v>137</v>
      </c>
      <c r="E2174" t="s">
        <v>10782</v>
      </c>
      <c r="F2174" t="s">
        <v>138</v>
      </c>
      <c r="G2174" s="12" t="s">
        <v>101</v>
      </c>
      <c r="H2174" t="s">
        <v>10233</v>
      </c>
      <c r="I2174" t="s">
        <v>7370</v>
      </c>
      <c r="J2174" t="s">
        <v>10791</v>
      </c>
      <c r="K2174" s="29" t="str">
        <f t="shared" si="285"/>
        <v>&lt;ul&gt;
&lt;li&gt;Features 100% Egyptian cotton and 300 Thread count.
&lt;li&gt;Quality linens like this one are available only at selected Five Stars Hotels
&lt;li&gt;Machine washable and dryable.
&lt;li&gt;
&lt;li&gt;
&lt;ul&gt;</v>
      </c>
      <c r="L2174" s="12" t="str">
        <f t="shared" si="282"/>
        <v xml:space="preserve">Features 100% Egyptian cotton and 300 Thread count.
Quality linens like this one are available only at selected Five Stars Hotels
Machine washable and dryable.
</v>
      </c>
      <c r="M2174" t="s">
        <v>10510</v>
      </c>
      <c r="N2174" s="12" t="str">
        <f t="shared" si="286"/>
        <v>Features 100% Egyptian cotton and 300 Thread count.
Quality linens like this one are available only at selected Five Stars Hotels
Machine washable and dryable.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O2174" s="11" t="str">
        <f t="shared" si="283"/>
        <v>&lt;ul&gt;
&lt;li&gt;Features 100% Egyptian cotton and 300 Thread count.
&lt;li&gt;Quality linens like this one are available only at selected Five Stars Hotels
&lt;li&gt;Machine washable and dryable.
&lt;li&gt;
&lt;li&gt;
&lt;ul&gt;
&lt;p&gt;You are invited to experience the comfort, luxury and softness of our luxurious Embroidered duvet covers. Silky Soft made from 100% Egyptian cotton with 300 Thread count woven with superior single ply yarn. Quality linens like this one are available only at selected Five Stars Hotels. &lt;br /&gt;
 &lt;/p&gt;
&lt;p&gt;Full/Queen 3pc Set includes: 1 Duvet cover 90&amp;quot;x92&amp;quot; &amp;amp; 2-shams 20&amp;quot;x26&amp;quot; . &lt;/p&gt;
&lt;p&gt;King/Calking 3pc Duvet cover includes: 1 Duvet cover 106&amp;quot;x92&amp;quot; &amp;amp; 2 shams 20&amp;quot;x36&amp;quot; ea.&lt;/p&gt;</v>
      </c>
      <c r="P2174" t="s">
        <v>10511</v>
      </c>
      <c r="Q2174" t="s">
        <v>10512</v>
      </c>
      <c r="R2174" t="s">
        <v>646</v>
      </c>
      <c r="U2174" t="s">
        <v>10790</v>
      </c>
      <c r="V2174" t="s">
        <v>10790</v>
      </c>
      <c r="W2174" s="20" t="s">
        <v>10792</v>
      </c>
      <c r="X2174" s="20" t="s">
        <v>10792</v>
      </c>
      <c r="Y2174" t="s">
        <v>10514</v>
      </c>
      <c r="Z2174" t="s">
        <v>10515</v>
      </c>
      <c r="AA2174" t="s">
        <v>113</v>
      </c>
      <c r="AB2174" s="12" t="s">
        <v>114</v>
      </c>
      <c r="AC2174" t="str">
        <f t="shared" si="287"/>
        <v>186.99</v>
      </c>
      <c r="AD2174" s="13" t="s">
        <v>7471</v>
      </c>
      <c r="AE2174" s="93">
        <f>AD2174+AG2174</f>
        <v>134.99</v>
      </c>
      <c r="AG2174">
        <v>5</v>
      </c>
      <c r="AI2174" t="s">
        <v>113</v>
      </c>
      <c r="AJ2174" s="11" t="s">
        <v>116</v>
      </c>
      <c r="AK2174" t="s">
        <v>7299</v>
      </c>
      <c r="AL2174" t="s">
        <v>7300</v>
      </c>
      <c r="AM2174" t="s">
        <v>7301</v>
      </c>
      <c r="AN2174" t="s">
        <v>10516</v>
      </c>
      <c r="AO2174" t="s">
        <v>10517</v>
      </c>
      <c r="AS2174"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4" t="s">
        <v>122</v>
      </c>
      <c r="AU2174" s="11" t="s">
        <v>122</v>
      </c>
      <c r="AV2174">
        <v>8</v>
      </c>
      <c r="AW2174" t="s">
        <v>123</v>
      </c>
      <c r="BI2174">
        <v>2</v>
      </c>
      <c r="BN2174" t="s">
        <v>10785</v>
      </c>
      <c r="BO2174" t="s">
        <v>10786</v>
      </c>
      <c r="CB2174" t="s">
        <v>133</v>
      </c>
      <c r="CC2174" t="s">
        <v>134</v>
      </c>
      <c r="CD2174">
        <v>1</v>
      </c>
      <c r="CE2174">
        <v>4</v>
      </c>
      <c r="CG2174" t="s">
        <v>135</v>
      </c>
    </row>
    <row r="2175" spans="1:85" x14ac:dyDescent="0.3">
      <c r="A2175" s="39">
        <v>7174</v>
      </c>
      <c r="B2175" t="s">
        <v>98</v>
      </c>
      <c r="C2175" t="s">
        <v>10793</v>
      </c>
      <c r="D2175" t="s">
        <v>100</v>
      </c>
      <c r="G2175" s="12"/>
      <c r="J2175" t="s">
        <v>10794</v>
      </c>
      <c r="K2175"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75" s="12" t="str">
        <f t="shared" si="282"/>
        <v>100% Egyptian cotton
Thread Count: 300 Thread count
Machine Washable in cold water
Reactive Prints ( lasts longer &amp; doesn't harm fabric)
3-Piece Duvet Set Includes: 1 Duvet cover with button closure from footer &amp; 2 Pillow Shams.</v>
      </c>
      <c r="M2175" t="s">
        <v>10795</v>
      </c>
      <c r="N2175"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75"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75" t="s">
        <v>9207</v>
      </c>
      <c r="Q2175" t="s">
        <v>10796</v>
      </c>
      <c r="R2175" t="s">
        <v>10797</v>
      </c>
      <c r="S2175" t="s">
        <v>10798</v>
      </c>
      <c r="T2175" t="s">
        <v>10799</v>
      </c>
      <c r="U2175" t="s">
        <v>10793</v>
      </c>
      <c r="V2175" t="s">
        <v>10793</v>
      </c>
      <c r="W2175" s="20" t="s">
        <v>10800</v>
      </c>
      <c r="X2175" s="20" t="s">
        <v>10800</v>
      </c>
      <c r="Y2175" t="s">
        <v>10514</v>
      </c>
      <c r="Z2175" t="s">
        <v>10515</v>
      </c>
      <c r="AA2175" t="s">
        <v>113</v>
      </c>
      <c r="AB2175" s="12" t="s">
        <v>114</v>
      </c>
      <c r="AC2175" t="str">
        <f t="shared" si="287"/>
        <v>0.99</v>
      </c>
      <c r="AE2175" s="93"/>
      <c r="AG2175">
        <v>5</v>
      </c>
      <c r="AI2175" t="s">
        <v>113</v>
      </c>
      <c r="AJ2175" s="11" t="s">
        <v>116</v>
      </c>
      <c r="AK2175" t="s">
        <v>7299</v>
      </c>
      <c r="AL2175" t="s">
        <v>7300</v>
      </c>
      <c r="AM2175" t="s">
        <v>7301</v>
      </c>
      <c r="AN2175" t="s">
        <v>10516</v>
      </c>
      <c r="AO2175" t="s">
        <v>10517</v>
      </c>
      <c r="AS2175"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5" t="s">
        <v>122</v>
      </c>
      <c r="AU2175" s="11" t="s">
        <v>122</v>
      </c>
      <c r="AV2175" t="s">
        <v>2095</v>
      </c>
      <c r="AW2175" t="s">
        <v>123</v>
      </c>
      <c r="BI2175">
        <v>2</v>
      </c>
      <c r="BN2175" t="s">
        <v>10801</v>
      </c>
      <c r="BO2175" t="s">
        <v>10802</v>
      </c>
      <c r="CB2175" t="s">
        <v>133</v>
      </c>
      <c r="CC2175" t="s">
        <v>134</v>
      </c>
      <c r="CD2175">
        <v>1</v>
      </c>
      <c r="CE2175">
        <v>4</v>
      </c>
      <c r="CG2175" t="s">
        <v>135</v>
      </c>
    </row>
    <row r="2176" spans="1:85" x14ac:dyDescent="0.3">
      <c r="A2176" s="39">
        <v>7175</v>
      </c>
      <c r="B2176" t="s">
        <v>98</v>
      </c>
      <c r="C2176" t="s">
        <v>10803</v>
      </c>
      <c r="D2176" t="s">
        <v>137</v>
      </c>
      <c r="E2176" t="s">
        <v>10793</v>
      </c>
      <c r="F2176" t="s">
        <v>138</v>
      </c>
      <c r="G2176" s="12" t="s">
        <v>101</v>
      </c>
      <c r="H2176" t="s">
        <v>7353</v>
      </c>
      <c r="I2176" t="s">
        <v>7884</v>
      </c>
      <c r="J2176" t="s">
        <v>10804</v>
      </c>
      <c r="K2176"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76" s="12" t="str">
        <f t="shared" si="282"/>
        <v>100% Egyptian cotton
Thread Count: 300 Thread count
Machine Washable in cold water
Reactive Prints ( lasts longer &amp; doesn't harm fabric)
3-Piece Duvet Set Includes: 1 Duvet cover with button closure from footer &amp; 2 Pillow Shams.</v>
      </c>
      <c r="M2176" t="s">
        <v>10795</v>
      </c>
      <c r="N2176"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76"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76" t="s">
        <v>9207</v>
      </c>
      <c r="Q2176" t="s">
        <v>10796</v>
      </c>
      <c r="R2176" t="s">
        <v>10797</v>
      </c>
      <c r="S2176" t="s">
        <v>10798</v>
      </c>
      <c r="T2176" t="s">
        <v>10799</v>
      </c>
      <c r="U2176" t="s">
        <v>10803</v>
      </c>
      <c r="V2176" t="s">
        <v>10803</v>
      </c>
      <c r="W2176" s="20" t="s">
        <v>10805</v>
      </c>
      <c r="X2176" s="20" t="s">
        <v>10805</v>
      </c>
      <c r="Y2176" t="s">
        <v>10514</v>
      </c>
      <c r="Z2176" t="s">
        <v>10515</v>
      </c>
      <c r="AA2176" t="s">
        <v>113</v>
      </c>
      <c r="AB2176" s="12" t="s">
        <v>114</v>
      </c>
      <c r="AC2176" t="str">
        <f t="shared" si="287"/>
        <v>113.99</v>
      </c>
      <c r="AD2176" s="13" t="s">
        <v>10655</v>
      </c>
      <c r="AE2176" s="93">
        <f>AD2176+AG2176</f>
        <v>83.99</v>
      </c>
      <c r="AG2176">
        <v>5</v>
      </c>
      <c r="AI2176" t="s">
        <v>113</v>
      </c>
      <c r="AJ2176" s="11" t="s">
        <v>116</v>
      </c>
      <c r="AK2176" t="s">
        <v>7299</v>
      </c>
      <c r="AL2176" t="s">
        <v>7300</v>
      </c>
      <c r="AM2176" t="s">
        <v>7301</v>
      </c>
      <c r="AN2176" t="s">
        <v>10516</v>
      </c>
      <c r="AO2176" t="s">
        <v>10517</v>
      </c>
      <c r="AS2176"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6" t="s">
        <v>122</v>
      </c>
      <c r="AU2176" s="11" t="s">
        <v>122</v>
      </c>
      <c r="AV2176">
        <v>8</v>
      </c>
      <c r="AW2176" t="s">
        <v>123</v>
      </c>
      <c r="BI2176">
        <v>2</v>
      </c>
      <c r="BN2176" t="s">
        <v>10801</v>
      </c>
      <c r="BO2176" t="s">
        <v>10802</v>
      </c>
      <c r="CB2176" t="s">
        <v>133</v>
      </c>
      <c r="CC2176" t="s">
        <v>134</v>
      </c>
      <c r="CD2176">
        <v>1</v>
      </c>
      <c r="CE2176">
        <v>4</v>
      </c>
      <c r="CG2176" t="s">
        <v>135</v>
      </c>
    </row>
    <row r="2177" spans="1:85" x14ac:dyDescent="0.3">
      <c r="A2177" s="39">
        <v>7176</v>
      </c>
      <c r="B2177" t="s">
        <v>98</v>
      </c>
      <c r="C2177" t="s">
        <v>10806</v>
      </c>
      <c r="D2177" t="s">
        <v>137</v>
      </c>
      <c r="E2177" t="s">
        <v>10793</v>
      </c>
      <c r="F2177" t="s">
        <v>138</v>
      </c>
      <c r="G2177" s="12" t="s">
        <v>101</v>
      </c>
      <c r="H2177" t="s">
        <v>10233</v>
      </c>
      <c r="I2177" t="s">
        <v>7884</v>
      </c>
      <c r="J2177" t="s">
        <v>10807</v>
      </c>
      <c r="K2177"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77" s="12" t="str">
        <f t="shared" si="282"/>
        <v>100% Egyptian cotton
Thread Count: 300 Thread count
Machine Washable in cold water
Reactive Prints ( lasts longer &amp; doesn't harm fabric)
3-Piece Duvet Set Includes: 1 Duvet cover with button closure from footer &amp; 2 Pillow Shams.</v>
      </c>
      <c r="M2177" t="s">
        <v>10795</v>
      </c>
      <c r="N2177"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77"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77" t="s">
        <v>9207</v>
      </c>
      <c r="Q2177" t="s">
        <v>10796</v>
      </c>
      <c r="R2177" t="s">
        <v>10797</v>
      </c>
      <c r="S2177" t="s">
        <v>10798</v>
      </c>
      <c r="T2177" t="s">
        <v>10799</v>
      </c>
      <c r="U2177" t="s">
        <v>10806</v>
      </c>
      <c r="V2177" t="s">
        <v>10806</v>
      </c>
      <c r="W2177" s="20" t="s">
        <v>10808</v>
      </c>
      <c r="X2177" s="20" t="s">
        <v>10808</v>
      </c>
      <c r="Y2177" t="s">
        <v>10514</v>
      </c>
      <c r="Z2177" t="s">
        <v>10515</v>
      </c>
      <c r="AA2177" t="s">
        <v>113</v>
      </c>
      <c r="AB2177" s="12" t="s">
        <v>114</v>
      </c>
      <c r="AC2177" t="str">
        <f t="shared" si="287"/>
        <v>113.99</v>
      </c>
      <c r="AD2177" s="13" t="s">
        <v>10655</v>
      </c>
      <c r="AE2177" s="93">
        <f>AD2177+AG2177</f>
        <v>83.99</v>
      </c>
      <c r="AG2177">
        <v>5</v>
      </c>
      <c r="AI2177" t="s">
        <v>113</v>
      </c>
      <c r="AJ2177" s="11" t="s">
        <v>116</v>
      </c>
      <c r="AK2177" t="s">
        <v>7299</v>
      </c>
      <c r="AL2177" t="s">
        <v>7300</v>
      </c>
      <c r="AM2177" t="s">
        <v>7301</v>
      </c>
      <c r="AN2177" t="s">
        <v>10516</v>
      </c>
      <c r="AO2177" t="s">
        <v>10517</v>
      </c>
      <c r="AS2177"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7" t="s">
        <v>122</v>
      </c>
      <c r="AU2177" s="11" t="s">
        <v>122</v>
      </c>
      <c r="AV2177">
        <v>8</v>
      </c>
      <c r="AW2177" t="s">
        <v>123</v>
      </c>
      <c r="BI2177">
        <v>2</v>
      </c>
      <c r="BN2177" t="s">
        <v>10801</v>
      </c>
      <c r="BO2177" t="s">
        <v>10802</v>
      </c>
      <c r="CB2177" t="s">
        <v>133</v>
      </c>
      <c r="CC2177" t="s">
        <v>134</v>
      </c>
      <c r="CD2177">
        <v>1</v>
      </c>
      <c r="CE2177">
        <v>4</v>
      </c>
      <c r="CG2177" t="s">
        <v>135</v>
      </c>
    </row>
    <row r="2178" spans="1:85" x14ac:dyDescent="0.3">
      <c r="A2178" s="39">
        <v>7177</v>
      </c>
      <c r="B2178" t="s">
        <v>98</v>
      </c>
      <c r="C2178" t="s">
        <v>10809</v>
      </c>
      <c r="D2178" t="s">
        <v>100</v>
      </c>
      <c r="G2178" s="12"/>
      <c r="J2178" t="s">
        <v>10810</v>
      </c>
      <c r="K2178"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78" s="12" t="str">
        <f t="shared" si="282"/>
        <v>100% Egyptian cotton
Thread Count: 300 Thread count
Machine Washable in cold water
Reactive Prints ( lasts longer &amp; doesn't harm fabric)
3-Piece Duvet Set Includes: 1 Duvet cover with button closure from footer &amp; 2 Pillow Shams.</v>
      </c>
      <c r="M2178" t="s">
        <v>10795</v>
      </c>
      <c r="N2178"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78"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78" t="s">
        <v>9207</v>
      </c>
      <c r="Q2178" t="s">
        <v>10796</v>
      </c>
      <c r="R2178" t="s">
        <v>10797</v>
      </c>
      <c r="S2178" t="s">
        <v>10798</v>
      </c>
      <c r="T2178" t="s">
        <v>10799</v>
      </c>
      <c r="U2178" t="s">
        <v>10809</v>
      </c>
      <c r="V2178" t="s">
        <v>10809</v>
      </c>
      <c r="W2178" s="20" t="s">
        <v>10811</v>
      </c>
      <c r="X2178" s="20" t="s">
        <v>10811</v>
      </c>
      <c r="Y2178" t="s">
        <v>10514</v>
      </c>
      <c r="Z2178" t="s">
        <v>10515</v>
      </c>
      <c r="AA2178" t="s">
        <v>113</v>
      </c>
      <c r="AB2178" s="12" t="s">
        <v>114</v>
      </c>
      <c r="AC2178" t="str">
        <f t="shared" si="287"/>
        <v>0.99</v>
      </c>
      <c r="AE2178" s="93"/>
      <c r="AG2178">
        <v>5</v>
      </c>
      <c r="AI2178" t="s">
        <v>113</v>
      </c>
      <c r="AJ2178" s="11" t="s">
        <v>116</v>
      </c>
      <c r="AK2178" t="s">
        <v>7299</v>
      </c>
      <c r="AL2178" t="s">
        <v>7300</v>
      </c>
      <c r="AM2178" t="s">
        <v>7301</v>
      </c>
      <c r="AN2178" t="s">
        <v>10516</v>
      </c>
      <c r="AO2178" t="s">
        <v>10517</v>
      </c>
      <c r="AS2178"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8" t="s">
        <v>122</v>
      </c>
      <c r="AU2178" s="11" t="s">
        <v>122</v>
      </c>
      <c r="AV2178" t="s">
        <v>2095</v>
      </c>
      <c r="AW2178" t="s">
        <v>123</v>
      </c>
      <c r="BI2178">
        <v>2</v>
      </c>
      <c r="BN2178" t="s">
        <v>10812</v>
      </c>
      <c r="BO2178" t="s">
        <v>10813</v>
      </c>
      <c r="CB2178" t="s">
        <v>133</v>
      </c>
      <c r="CC2178" t="s">
        <v>134</v>
      </c>
      <c r="CD2178">
        <v>1</v>
      </c>
      <c r="CE2178">
        <v>4</v>
      </c>
      <c r="CG2178" t="s">
        <v>135</v>
      </c>
    </row>
    <row r="2179" spans="1:85" x14ac:dyDescent="0.3">
      <c r="A2179" s="39">
        <v>7178</v>
      </c>
      <c r="B2179" t="s">
        <v>98</v>
      </c>
      <c r="C2179" t="s">
        <v>10814</v>
      </c>
      <c r="D2179" t="s">
        <v>137</v>
      </c>
      <c r="E2179" t="s">
        <v>10809</v>
      </c>
      <c r="F2179" t="s">
        <v>138</v>
      </c>
      <c r="G2179" s="12" t="s">
        <v>101</v>
      </c>
      <c r="H2179" t="s">
        <v>7353</v>
      </c>
      <c r="I2179" t="s">
        <v>7884</v>
      </c>
      <c r="J2179" t="s">
        <v>10815</v>
      </c>
      <c r="K2179"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79" s="12" t="str">
        <f t="shared" si="282"/>
        <v>100% Egyptian cotton
Thread Count: 300 Thread count
Machine Washable in cold water
Reactive Prints ( lasts longer &amp; doesn't harm fabric)
3-Piece Duvet Set Includes: 1 Duvet cover with button closure from footer &amp; 2 Pillow Shams.</v>
      </c>
      <c r="M2179" t="s">
        <v>10795</v>
      </c>
      <c r="N2179"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79"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79" t="s">
        <v>9207</v>
      </c>
      <c r="Q2179" t="s">
        <v>10796</v>
      </c>
      <c r="R2179" t="s">
        <v>10797</v>
      </c>
      <c r="S2179" t="s">
        <v>10798</v>
      </c>
      <c r="T2179" t="s">
        <v>10799</v>
      </c>
      <c r="U2179" t="s">
        <v>10814</v>
      </c>
      <c r="V2179" t="s">
        <v>10814</v>
      </c>
      <c r="W2179" s="20" t="s">
        <v>10816</v>
      </c>
      <c r="X2179" s="20" t="s">
        <v>10816</v>
      </c>
      <c r="Y2179" t="s">
        <v>10514</v>
      </c>
      <c r="Z2179" t="s">
        <v>10515</v>
      </c>
      <c r="AA2179" t="s">
        <v>113</v>
      </c>
      <c r="AB2179" s="12" t="s">
        <v>114</v>
      </c>
      <c r="AC2179" t="str">
        <f t="shared" si="287"/>
        <v>113.99</v>
      </c>
      <c r="AD2179" s="13" t="s">
        <v>10655</v>
      </c>
      <c r="AE2179" s="93">
        <f>AD2179+AG2179</f>
        <v>83.99</v>
      </c>
      <c r="AG2179">
        <v>5</v>
      </c>
      <c r="AI2179" t="s">
        <v>113</v>
      </c>
      <c r="AJ2179" s="11" t="s">
        <v>116</v>
      </c>
      <c r="AK2179" t="s">
        <v>7299</v>
      </c>
      <c r="AL2179" t="s">
        <v>7300</v>
      </c>
      <c r="AM2179" t="s">
        <v>7301</v>
      </c>
      <c r="AN2179" t="s">
        <v>10516</v>
      </c>
      <c r="AO2179" t="s">
        <v>10517</v>
      </c>
      <c r="AS2179"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79" t="s">
        <v>122</v>
      </c>
      <c r="AU2179" s="11" t="s">
        <v>122</v>
      </c>
      <c r="AV2179">
        <v>8</v>
      </c>
      <c r="AW2179" t="s">
        <v>123</v>
      </c>
      <c r="BI2179">
        <v>2</v>
      </c>
      <c r="BN2179" t="s">
        <v>10812</v>
      </c>
      <c r="BO2179" t="s">
        <v>10813</v>
      </c>
      <c r="CB2179" t="s">
        <v>133</v>
      </c>
      <c r="CC2179" t="s">
        <v>134</v>
      </c>
      <c r="CD2179">
        <v>1</v>
      </c>
      <c r="CE2179">
        <v>4</v>
      </c>
      <c r="CG2179" t="s">
        <v>135</v>
      </c>
    </row>
    <row r="2180" spans="1:85" x14ac:dyDescent="0.3">
      <c r="A2180" s="39">
        <v>7179</v>
      </c>
      <c r="B2180" t="s">
        <v>98</v>
      </c>
      <c r="C2180" t="s">
        <v>10817</v>
      </c>
      <c r="D2180" t="s">
        <v>137</v>
      </c>
      <c r="E2180" t="s">
        <v>10809</v>
      </c>
      <c r="F2180" t="s">
        <v>138</v>
      </c>
      <c r="G2180" s="12" t="s">
        <v>101</v>
      </c>
      <c r="H2180" t="s">
        <v>10233</v>
      </c>
      <c r="I2180" t="s">
        <v>7884</v>
      </c>
      <c r="J2180" t="s">
        <v>10818</v>
      </c>
      <c r="K2180"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0" s="12" t="str">
        <f t="shared" si="282"/>
        <v>100% Egyptian cotton
Thread Count: 300 Thread count
Machine Washable in cold water
Reactive Prints ( lasts longer &amp; doesn't harm fabric)
3-Piece Duvet Set Includes: 1 Duvet cover with button closure from footer &amp; 2 Pillow Shams.</v>
      </c>
      <c r="M2180" t="s">
        <v>10795</v>
      </c>
      <c r="N2180"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0"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0" t="s">
        <v>9207</v>
      </c>
      <c r="Q2180" t="s">
        <v>10796</v>
      </c>
      <c r="R2180" t="s">
        <v>10797</v>
      </c>
      <c r="S2180" t="s">
        <v>10798</v>
      </c>
      <c r="T2180" t="s">
        <v>10799</v>
      </c>
      <c r="U2180" t="s">
        <v>10817</v>
      </c>
      <c r="V2180" t="s">
        <v>10817</v>
      </c>
      <c r="W2180" s="20" t="s">
        <v>10819</v>
      </c>
      <c r="X2180" s="20" t="s">
        <v>10819</v>
      </c>
      <c r="Y2180" t="s">
        <v>10514</v>
      </c>
      <c r="Z2180" t="s">
        <v>10515</v>
      </c>
      <c r="AA2180" t="s">
        <v>113</v>
      </c>
      <c r="AB2180" s="12" t="s">
        <v>114</v>
      </c>
      <c r="AC2180" t="str">
        <f t="shared" si="287"/>
        <v>113.99</v>
      </c>
      <c r="AD2180" s="13" t="s">
        <v>10655</v>
      </c>
      <c r="AE2180" s="93">
        <f>AD2180+AG2180</f>
        <v>83.99</v>
      </c>
      <c r="AG2180">
        <v>5</v>
      </c>
      <c r="AI2180" t="s">
        <v>113</v>
      </c>
      <c r="AJ2180" s="11" t="s">
        <v>116</v>
      </c>
      <c r="AK2180" t="s">
        <v>7299</v>
      </c>
      <c r="AL2180" t="s">
        <v>7300</v>
      </c>
      <c r="AM2180" t="s">
        <v>7301</v>
      </c>
      <c r="AN2180" t="s">
        <v>10516</v>
      </c>
      <c r="AO2180" t="s">
        <v>10517</v>
      </c>
      <c r="AS218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0" t="s">
        <v>122</v>
      </c>
      <c r="AU2180" s="11" t="s">
        <v>122</v>
      </c>
      <c r="AV2180">
        <v>8</v>
      </c>
      <c r="AW2180" t="s">
        <v>123</v>
      </c>
      <c r="BI2180">
        <v>2</v>
      </c>
      <c r="BN2180" t="s">
        <v>10812</v>
      </c>
      <c r="BO2180" t="s">
        <v>10813</v>
      </c>
      <c r="CB2180" t="s">
        <v>133</v>
      </c>
      <c r="CC2180" t="s">
        <v>134</v>
      </c>
      <c r="CD2180">
        <v>1</v>
      </c>
      <c r="CE2180">
        <v>4</v>
      </c>
      <c r="CG2180" t="s">
        <v>135</v>
      </c>
    </row>
    <row r="2181" spans="1:85" x14ac:dyDescent="0.3">
      <c r="A2181" s="39">
        <v>7180</v>
      </c>
      <c r="B2181" t="s">
        <v>98</v>
      </c>
      <c r="C2181" t="s">
        <v>10820</v>
      </c>
      <c r="D2181" t="s">
        <v>100</v>
      </c>
      <c r="G2181" s="12"/>
      <c r="J2181" t="s">
        <v>10821</v>
      </c>
      <c r="K2181"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1" s="12" t="str">
        <f t="shared" si="282"/>
        <v>100% Egyptian cotton
Thread Count: 300 Thread count
Machine Washable in cold water
Reactive Prints ( lasts longer &amp; doesn't harm fabric)
3-Piece Duvet Set Includes: 1 Duvet cover with button closure from footer &amp; 2 Pillow Shams.</v>
      </c>
      <c r="M2181" t="s">
        <v>10795</v>
      </c>
      <c r="N2181"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1"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1" t="s">
        <v>9207</v>
      </c>
      <c r="Q2181" t="s">
        <v>10796</v>
      </c>
      <c r="R2181" t="s">
        <v>10797</v>
      </c>
      <c r="S2181" t="s">
        <v>10798</v>
      </c>
      <c r="T2181" t="s">
        <v>10799</v>
      </c>
      <c r="U2181" t="s">
        <v>10820</v>
      </c>
      <c r="V2181" t="s">
        <v>10820</v>
      </c>
      <c r="W2181" s="20" t="s">
        <v>10822</v>
      </c>
      <c r="X2181" s="20" t="s">
        <v>10822</v>
      </c>
      <c r="Y2181" t="s">
        <v>10514</v>
      </c>
      <c r="Z2181" t="s">
        <v>10515</v>
      </c>
      <c r="AA2181" t="s">
        <v>113</v>
      </c>
      <c r="AB2181" s="12" t="s">
        <v>114</v>
      </c>
      <c r="AC2181" t="str">
        <f t="shared" si="287"/>
        <v>0.99</v>
      </c>
      <c r="AE2181" s="93"/>
      <c r="AG2181">
        <v>5</v>
      </c>
      <c r="AI2181" t="s">
        <v>113</v>
      </c>
      <c r="AJ2181" s="11" t="s">
        <v>116</v>
      </c>
      <c r="AK2181" t="s">
        <v>7299</v>
      </c>
      <c r="AL2181" t="s">
        <v>7300</v>
      </c>
      <c r="AM2181" t="s">
        <v>7301</v>
      </c>
      <c r="AN2181" t="s">
        <v>10516</v>
      </c>
      <c r="AO2181" t="s">
        <v>10517</v>
      </c>
      <c r="AS218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1" t="s">
        <v>122</v>
      </c>
      <c r="AU2181" s="11" t="s">
        <v>122</v>
      </c>
      <c r="AV2181" t="s">
        <v>2095</v>
      </c>
      <c r="AW2181" t="s">
        <v>123</v>
      </c>
      <c r="BI2181">
        <v>2</v>
      </c>
      <c r="BN2181" t="s">
        <v>10823</v>
      </c>
      <c r="BO2181" t="s">
        <v>10824</v>
      </c>
      <c r="CB2181" t="s">
        <v>133</v>
      </c>
      <c r="CC2181" t="s">
        <v>134</v>
      </c>
      <c r="CD2181">
        <v>1</v>
      </c>
      <c r="CE2181">
        <v>4</v>
      </c>
      <c r="CG2181" t="s">
        <v>135</v>
      </c>
    </row>
    <row r="2182" spans="1:85" x14ac:dyDescent="0.3">
      <c r="A2182" s="39">
        <v>7181</v>
      </c>
      <c r="B2182" t="s">
        <v>98</v>
      </c>
      <c r="C2182" t="s">
        <v>10825</v>
      </c>
      <c r="D2182" t="s">
        <v>137</v>
      </c>
      <c r="E2182" t="s">
        <v>10820</v>
      </c>
      <c r="F2182" t="s">
        <v>138</v>
      </c>
      <c r="G2182" s="12" t="s">
        <v>101</v>
      </c>
      <c r="H2182" t="s">
        <v>7353</v>
      </c>
      <c r="I2182" t="s">
        <v>7884</v>
      </c>
      <c r="J2182" t="s">
        <v>10826</v>
      </c>
      <c r="K2182"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2" s="12" t="str">
        <f t="shared" si="282"/>
        <v>100% Egyptian cotton
Thread Count: 300 Thread count
Machine Washable in cold water
Reactive Prints ( lasts longer &amp; doesn't harm fabric)
3-Piece Duvet Set Includes: 1 Duvet cover with button closure from footer &amp; 2 Pillow Shams.</v>
      </c>
      <c r="M2182" t="s">
        <v>10795</v>
      </c>
      <c r="N2182"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2"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2" t="s">
        <v>9207</v>
      </c>
      <c r="Q2182" t="s">
        <v>10796</v>
      </c>
      <c r="R2182" t="s">
        <v>10797</v>
      </c>
      <c r="S2182" t="s">
        <v>10798</v>
      </c>
      <c r="T2182" t="s">
        <v>10799</v>
      </c>
      <c r="U2182" t="s">
        <v>10825</v>
      </c>
      <c r="V2182" t="s">
        <v>10825</v>
      </c>
      <c r="W2182" s="20" t="s">
        <v>10827</v>
      </c>
      <c r="X2182" s="20" t="s">
        <v>10827</v>
      </c>
      <c r="Y2182" t="s">
        <v>10514</v>
      </c>
      <c r="Z2182" t="s">
        <v>10515</v>
      </c>
      <c r="AA2182" t="s">
        <v>113</v>
      </c>
      <c r="AB2182" s="12" t="s">
        <v>114</v>
      </c>
      <c r="AC2182" t="str">
        <f t="shared" si="287"/>
        <v>113.99</v>
      </c>
      <c r="AD2182" s="13" t="s">
        <v>10655</v>
      </c>
      <c r="AE2182" s="93">
        <f>AD2182+AG2182</f>
        <v>83.99</v>
      </c>
      <c r="AG2182">
        <v>5</v>
      </c>
      <c r="AI2182" t="s">
        <v>113</v>
      </c>
      <c r="AJ2182" s="11" t="s">
        <v>116</v>
      </c>
      <c r="AK2182" t="s">
        <v>7299</v>
      </c>
      <c r="AL2182" t="s">
        <v>7300</v>
      </c>
      <c r="AM2182" t="s">
        <v>7301</v>
      </c>
      <c r="AN2182" t="s">
        <v>10516</v>
      </c>
      <c r="AO2182" t="s">
        <v>10517</v>
      </c>
      <c r="AS218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2" t="s">
        <v>122</v>
      </c>
      <c r="AU2182" s="11" t="s">
        <v>122</v>
      </c>
      <c r="AV2182">
        <v>8</v>
      </c>
      <c r="AW2182" t="s">
        <v>123</v>
      </c>
      <c r="BI2182">
        <v>2</v>
      </c>
      <c r="BN2182" t="s">
        <v>10823</v>
      </c>
      <c r="BO2182" t="s">
        <v>10824</v>
      </c>
      <c r="CB2182" t="s">
        <v>133</v>
      </c>
      <c r="CC2182" t="s">
        <v>134</v>
      </c>
      <c r="CD2182">
        <v>1</v>
      </c>
      <c r="CE2182">
        <v>4</v>
      </c>
      <c r="CG2182" t="s">
        <v>135</v>
      </c>
    </row>
    <row r="2183" spans="1:85" x14ac:dyDescent="0.3">
      <c r="A2183" s="39">
        <v>7182</v>
      </c>
      <c r="B2183" t="s">
        <v>98</v>
      </c>
      <c r="C2183" t="s">
        <v>10828</v>
      </c>
      <c r="D2183" t="s">
        <v>137</v>
      </c>
      <c r="E2183" t="s">
        <v>10820</v>
      </c>
      <c r="F2183" t="s">
        <v>138</v>
      </c>
      <c r="G2183" s="12" t="s">
        <v>101</v>
      </c>
      <c r="H2183" t="s">
        <v>10233</v>
      </c>
      <c r="I2183" t="s">
        <v>7884</v>
      </c>
      <c r="J2183" t="s">
        <v>10829</v>
      </c>
      <c r="K2183"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3" s="12" t="str">
        <f t="shared" si="282"/>
        <v>100% Egyptian cotton
Thread Count: 300 Thread count
Machine Washable in cold water
Reactive Prints ( lasts longer &amp; doesn't harm fabric)
3-Piece Duvet Set Includes: 1 Duvet cover with button closure from footer &amp; 2 Pillow Shams.</v>
      </c>
      <c r="M2183" t="s">
        <v>10795</v>
      </c>
      <c r="N2183"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3"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3" t="s">
        <v>9207</v>
      </c>
      <c r="Q2183" t="s">
        <v>10796</v>
      </c>
      <c r="R2183" t="s">
        <v>10797</v>
      </c>
      <c r="S2183" t="s">
        <v>10798</v>
      </c>
      <c r="T2183" t="s">
        <v>10799</v>
      </c>
      <c r="U2183" t="s">
        <v>10828</v>
      </c>
      <c r="V2183" t="s">
        <v>10828</v>
      </c>
      <c r="W2183" s="20" t="s">
        <v>10830</v>
      </c>
      <c r="X2183" s="20" t="s">
        <v>10830</v>
      </c>
      <c r="Y2183" t="s">
        <v>10514</v>
      </c>
      <c r="Z2183" t="s">
        <v>10515</v>
      </c>
      <c r="AA2183" t="s">
        <v>113</v>
      </c>
      <c r="AB2183" s="12" t="s">
        <v>114</v>
      </c>
      <c r="AC2183" t="str">
        <f t="shared" si="287"/>
        <v>113.99</v>
      </c>
      <c r="AD2183" s="13" t="s">
        <v>10655</v>
      </c>
      <c r="AE2183" s="93">
        <f>AD2183+AG2183</f>
        <v>83.99</v>
      </c>
      <c r="AG2183">
        <v>5</v>
      </c>
      <c r="AI2183" t="s">
        <v>113</v>
      </c>
      <c r="AJ2183" s="11" t="s">
        <v>116</v>
      </c>
      <c r="AK2183" t="s">
        <v>7299</v>
      </c>
      <c r="AL2183" t="s">
        <v>7300</v>
      </c>
      <c r="AM2183" t="s">
        <v>7301</v>
      </c>
      <c r="AN2183" t="s">
        <v>10516</v>
      </c>
      <c r="AO2183" t="s">
        <v>10517</v>
      </c>
      <c r="AS2183"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3" t="s">
        <v>122</v>
      </c>
      <c r="AU2183" s="11" t="s">
        <v>122</v>
      </c>
      <c r="AV2183">
        <v>8</v>
      </c>
      <c r="AW2183" t="s">
        <v>123</v>
      </c>
      <c r="BI2183">
        <v>2</v>
      </c>
      <c r="BN2183" t="s">
        <v>10823</v>
      </c>
      <c r="BO2183" t="s">
        <v>10824</v>
      </c>
      <c r="CB2183" t="s">
        <v>133</v>
      </c>
      <c r="CC2183" t="s">
        <v>134</v>
      </c>
      <c r="CD2183">
        <v>1</v>
      </c>
      <c r="CE2183">
        <v>4</v>
      </c>
      <c r="CG2183" t="s">
        <v>135</v>
      </c>
    </row>
    <row r="2184" spans="1:85" x14ac:dyDescent="0.3">
      <c r="A2184" s="39">
        <v>7183</v>
      </c>
      <c r="B2184" t="s">
        <v>98</v>
      </c>
      <c r="C2184" t="s">
        <v>10831</v>
      </c>
      <c r="D2184" t="s">
        <v>100</v>
      </c>
      <c r="G2184" s="12"/>
      <c r="J2184" t="s">
        <v>10832</v>
      </c>
      <c r="K2184"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4" s="12" t="str">
        <f t="shared" si="282"/>
        <v>100% Egyptian cotton
Thread Count: 300 Thread count
Machine Washable in cold water
Reactive Prints ( lasts longer &amp; doesn't harm fabric)
3-Piece Duvet Set Includes: 1 Duvet cover with button closure from footer &amp; 2 Pillow Shams.</v>
      </c>
      <c r="M2184" t="s">
        <v>10795</v>
      </c>
      <c r="N2184"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4"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4" t="s">
        <v>9207</v>
      </c>
      <c r="Q2184" t="s">
        <v>10796</v>
      </c>
      <c r="R2184" t="s">
        <v>10797</v>
      </c>
      <c r="S2184" t="s">
        <v>10798</v>
      </c>
      <c r="T2184" t="s">
        <v>10799</v>
      </c>
      <c r="U2184" t="s">
        <v>10831</v>
      </c>
      <c r="V2184" t="s">
        <v>10831</v>
      </c>
      <c r="W2184" s="20" t="s">
        <v>10833</v>
      </c>
      <c r="X2184" s="20" t="s">
        <v>10833</v>
      </c>
      <c r="Y2184" t="s">
        <v>10514</v>
      </c>
      <c r="Z2184" t="s">
        <v>10515</v>
      </c>
      <c r="AA2184" t="s">
        <v>113</v>
      </c>
      <c r="AB2184" s="12" t="s">
        <v>114</v>
      </c>
      <c r="AC2184" t="str">
        <f t="shared" si="287"/>
        <v>0.99</v>
      </c>
      <c r="AE2184" s="93"/>
      <c r="AG2184">
        <v>5</v>
      </c>
      <c r="AI2184" t="s">
        <v>113</v>
      </c>
      <c r="AJ2184" s="11" t="s">
        <v>116</v>
      </c>
      <c r="AK2184" t="s">
        <v>7299</v>
      </c>
      <c r="AL2184" t="s">
        <v>7300</v>
      </c>
      <c r="AM2184" t="s">
        <v>7301</v>
      </c>
      <c r="AN2184" t="s">
        <v>10516</v>
      </c>
      <c r="AO2184" t="s">
        <v>10517</v>
      </c>
      <c r="AS2184"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4" t="s">
        <v>122</v>
      </c>
      <c r="AU2184" s="11" t="s">
        <v>122</v>
      </c>
      <c r="AV2184" t="s">
        <v>2095</v>
      </c>
      <c r="AW2184" t="s">
        <v>123</v>
      </c>
      <c r="BI2184">
        <v>2</v>
      </c>
      <c r="BN2184" t="s">
        <v>10834</v>
      </c>
      <c r="BO2184" t="s">
        <v>10835</v>
      </c>
      <c r="CB2184" t="s">
        <v>133</v>
      </c>
      <c r="CC2184" t="s">
        <v>134</v>
      </c>
      <c r="CD2184">
        <v>1</v>
      </c>
      <c r="CE2184">
        <v>4</v>
      </c>
      <c r="CG2184" t="s">
        <v>135</v>
      </c>
    </row>
    <row r="2185" spans="1:85" x14ac:dyDescent="0.3">
      <c r="A2185" s="39">
        <v>7184</v>
      </c>
      <c r="B2185" t="s">
        <v>98</v>
      </c>
      <c r="C2185" t="s">
        <v>10836</v>
      </c>
      <c r="D2185" t="s">
        <v>137</v>
      </c>
      <c r="E2185" t="s">
        <v>10831</v>
      </c>
      <c r="F2185" t="s">
        <v>138</v>
      </c>
      <c r="G2185" s="12" t="s">
        <v>101</v>
      </c>
      <c r="H2185" t="s">
        <v>7353</v>
      </c>
      <c r="I2185" t="s">
        <v>7391</v>
      </c>
      <c r="J2185" t="s">
        <v>10837</v>
      </c>
      <c r="K2185"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5" s="12" t="str">
        <f t="shared" si="282"/>
        <v>100% Egyptian cotton
Thread Count: 300 Thread count
Machine Washable in cold water
Reactive Prints ( lasts longer &amp; doesn't harm fabric)
3-Piece Duvet Set Includes: 1 Duvet cover with button closure from footer &amp; 2 Pillow Shams.</v>
      </c>
      <c r="M2185" t="s">
        <v>10795</v>
      </c>
      <c r="N2185"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5"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5" t="s">
        <v>9207</v>
      </c>
      <c r="Q2185" t="s">
        <v>10796</v>
      </c>
      <c r="R2185" t="s">
        <v>10797</v>
      </c>
      <c r="S2185" t="s">
        <v>10798</v>
      </c>
      <c r="T2185" t="s">
        <v>10799</v>
      </c>
      <c r="U2185" t="s">
        <v>10836</v>
      </c>
      <c r="V2185" t="s">
        <v>10836</v>
      </c>
      <c r="W2185" s="20" t="s">
        <v>10838</v>
      </c>
      <c r="X2185" s="20" t="s">
        <v>10838</v>
      </c>
      <c r="Y2185" t="s">
        <v>10514</v>
      </c>
      <c r="Z2185" t="s">
        <v>10515</v>
      </c>
      <c r="AA2185" t="s">
        <v>113</v>
      </c>
      <c r="AB2185" s="12" t="s">
        <v>114</v>
      </c>
      <c r="AC2185" t="str">
        <f t="shared" si="287"/>
        <v>113.99</v>
      </c>
      <c r="AD2185" s="13" t="s">
        <v>10655</v>
      </c>
      <c r="AE2185" s="93">
        <f>AD2185+AG2185</f>
        <v>83.99</v>
      </c>
      <c r="AG2185">
        <v>5</v>
      </c>
      <c r="AI2185" t="s">
        <v>113</v>
      </c>
      <c r="AJ2185" s="11" t="s">
        <v>116</v>
      </c>
      <c r="AK2185" t="s">
        <v>7299</v>
      </c>
      <c r="AL2185" t="s">
        <v>7300</v>
      </c>
      <c r="AM2185" t="s">
        <v>7301</v>
      </c>
      <c r="AN2185" t="s">
        <v>10516</v>
      </c>
      <c r="AO2185" t="s">
        <v>10517</v>
      </c>
      <c r="AS2185"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5" t="s">
        <v>122</v>
      </c>
      <c r="AU2185" s="11" t="s">
        <v>122</v>
      </c>
      <c r="AV2185">
        <v>8</v>
      </c>
      <c r="AW2185" t="s">
        <v>123</v>
      </c>
      <c r="BI2185">
        <v>2</v>
      </c>
      <c r="BN2185" t="s">
        <v>10834</v>
      </c>
      <c r="BO2185" t="s">
        <v>10835</v>
      </c>
      <c r="CB2185" t="s">
        <v>133</v>
      </c>
      <c r="CC2185" t="s">
        <v>134</v>
      </c>
      <c r="CD2185">
        <v>1</v>
      </c>
      <c r="CE2185">
        <v>4</v>
      </c>
      <c r="CG2185" t="s">
        <v>135</v>
      </c>
    </row>
    <row r="2186" spans="1:85" x14ac:dyDescent="0.3">
      <c r="A2186" s="39">
        <v>7185</v>
      </c>
      <c r="B2186" t="s">
        <v>98</v>
      </c>
      <c r="C2186" t="s">
        <v>10839</v>
      </c>
      <c r="D2186" t="s">
        <v>137</v>
      </c>
      <c r="E2186" t="s">
        <v>10831</v>
      </c>
      <c r="F2186" t="s">
        <v>138</v>
      </c>
      <c r="G2186" s="12" t="s">
        <v>101</v>
      </c>
      <c r="H2186" t="s">
        <v>10233</v>
      </c>
      <c r="I2186" t="s">
        <v>7391</v>
      </c>
      <c r="J2186" t="s">
        <v>10840</v>
      </c>
      <c r="K2186"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6" s="12" t="str">
        <f t="shared" si="282"/>
        <v>100% Egyptian cotton
Thread Count: 300 Thread count
Machine Washable in cold water
Reactive Prints ( lasts longer &amp; doesn't harm fabric)
3-Piece Duvet Set Includes: 1 Duvet cover with button closure from footer &amp; 2 Pillow Shams.</v>
      </c>
      <c r="M2186" t="s">
        <v>10795</v>
      </c>
      <c r="N2186"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6"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6" t="s">
        <v>9207</v>
      </c>
      <c r="Q2186" t="s">
        <v>10796</v>
      </c>
      <c r="R2186" t="s">
        <v>10797</v>
      </c>
      <c r="S2186" t="s">
        <v>10798</v>
      </c>
      <c r="T2186" t="s">
        <v>10799</v>
      </c>
      <c r="U2186" t="s">
        <v>10839</v>
      </c>
      <c r="V2186" t="s">
        <v>10839</v>
      </c>
      <c r="W2186" s="20" t="s">
        <v>10841</v>
      </c>
      <c r="X2186" s="20" t="s">
        <v>10841</v>
      </c>
      <c r="Y2186" t="s">
        <v>10514</v>
      </c>
      <c r="Z2186" t="s">
        <v>10515</v>
      </c>
      <c r="AA2186" t="s">
        <v>113</v>
      </c>
      <c r="AB2186" s="12" t="s">
        <v>114</v>
      </c>
      <c r="AC2186" t="str">
        <f t="shared" si="287"/>
        <v>113.99</v>
      </c>
      <c r="AD2186" s="13" t="s">
        <v>10655</v>
      </c>
      <c r="AE2186" s="93">
        <f>AD2186+AG2186</f>
        <v>83.99</v>
      </c>
      <c r="AG2186">
        <v>5</v>
      </c>
      <c r="AI2186" t="s">
        <v>113</v>
      </c>
      <c r="AJ2186" s="11" t="s">
        <v>116</v>
      </c>
      <c r="AK2186" t="s">
        <v>7299</v>
      </c>
      <c r="AL2186" t="s">
        <v>7300</v>
      </c>
      <c r="AM2186" t="s">
        <v>7301</v>
      </c>
      <c r="AN2186" t="s">
        <v>10516</v>
      </c>
      <c r="AO2186" t="s">
        <v>10517</v>
      </c>
      <c r="AS2186"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6" t="s">
        <v>122</v>
      </c>
      <c r="AU2186" s="11" t="s">
        <v>122</v>
      </c>
      <c r="AV2186">
        <v>8</v>
      </c>
      <c r="AW2186" t="s">
        <v>123</v>
      </c>
      <c r="BI2186">
        <v>2</v>
      </c>
      <c r="BN2186" t="s">
        <v>10834</v>
      </c>
      <c r="BO2186" t="s">
        <v>10835</v>
      </c>
      <c r="CB2186" t="s">
        <v>133</v>
      </c>
      <c r="CC2186" t="s">
        <v>134</v>
      </c>
      <c r="CD2186">
        <v>1</v>
      </c>
      <c r="CE2186">
        <v>4</v>
      </c>
      <c r="CG2186" t="s">
        <v>135</v>
      </c>
    </row>
    <row r="2187" spans="1:85" x14ac:dyDescent="0.3">
      <c r="A2187" s="39">
        <v>7186</v>
      </c>
      <c r="B2187" t="s">
        <v>98</v>
      </c>
      <c r="C2187" t="s">
        <v>10842</v>
      </c>
      <c r="D2187" t="s">
        <v>100</v>
      </c>
      <c r="G2187" s="12"/>
      <c r="J2187" t="s">
        <v>10843</v>
      </c>
      <c r="K2187"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7" s="12" t="str">
        <f t="shared" si="282"/>
        <v>100% Egyptian cotton
Thread Count: 300 Thread count
Machine Washable in cold water
Reactive Prints ( lasts longer &amp; doesn't harm fabric)
3-Piece Duvet Set Includes: 1 Duvet cover with button closure from footer &amp; 2 Pillow Shams.</v>
      </c>
      <c r="M2187" t="s">
        <v>10795</v>
      </c>
      <c r="N2187"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7"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7" t="s">
        <v>9207</v>
      </c>
      <c r="Q2187" t="s">
        <v>10796</v>
      </c>
      <c r="R2187" t="s">
        <v>10797</v>
      </c>
      <c r="S2187" t="s">
        <v>10798</v>
      </c>
      <c r="T2187" t="s">
        <v>10799</v>
      </c>
      <c r="U2187" t="s">
        <v>10842</v>
      </c>
      <c r="V2187" t="s">
        <v>10842</v>
      </c>
      <c r="W2187" s="20" t="s">
        <v>10844</v>
      </c>
      <c r="X2187" s="20" t="s">
        <v>10844</v>
      </c>
      <c r="Y2187" t="s">
        <v>10514</v>
      </c>
      <c r="Z2187" t="s">
        <v>10515</v>
      </c>
      <c r="AA2187" t="s">
        <v>113</v>
      </c>
      <c r="AB2187" s="12" t="s">
        <v>114</v>
      </c>
      <c r="AC2187" t="str">
        <f t="shared" si="287"/>
        <v>0.99</v>
      </c>
      <c r="AE2187" s="93"/>
      <c r="AG2187">
        <v>5</v>
      </c>
      <c r="AI2187" t="s">
        <v>113</v>
      </c>
      <c r="AJ2187" s="11" t="s">
        <v>116</v>
      </c>
      <c r="AK2187" t="s">
        <v>7299</v>
      </c>
      <c r="AL2187" t="s">
        <v>7300</v>
      </c>
      <c r="AM2187" t="s">
        <v>7301</v>
      </c>
      <c r="AN2187" t="s">
        <v>10516</v>
      </c>
      <c r="AO2187" t="s">
        <v>10517</v>
      </c>
      <c r="AS2187"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7" t="s">
        <v>122</v>
      </c>
      <c r="AU2187" s="11" t="s">
        <v>122</v>
      </c>
      <c r="AV2187" t="s">
        <v>2095</v>
      </c>
      <c r="AW2187" t="s">
        <v>123</v>
      </c>
      <c r="BI2187">
        <v>2</v>
      </c>
      <c r="BN2187" t="s">
        <v>10845</v>
      </c>
      <c r="BO2187" t="s">
        <v>10846</v>
      </c>
      <c r="CB2187" t="s">
        <v>133</v>
      </c>
      <c r="CC2187" t="s">
        <v>134</v>
      </c>
      <c r="CD2187">
        <v>1</v>
      </c>
      <c r="CE2187">
        <v>4</v>
      </c>
      <c r="CG2187" t="s">
        <v>135</v>
      </c>
    </row>
    <row r="2188" spans="1:85" x14ac:dyDescent="0.3">
      <c r="A2188" s="39">
        <v>7187</v>
      </c>
      <c r="B2188" t="s">
        <v>98</v>
      </c>
      <c r="C2188" t="s">
        <v>10847</v>
      </c>
      <c r="D2188" t="s">
        <v>137</v>
      </c>
      <c r="E2188" t="s">
        <v>10842</v>
      </c>
      <c r="F2188" t="s">
        <v>138</v>
      </c>
      <c r="G2188" s="12" t="s">
        <v>101</v>
      </c>
      <c r="H2188" t="s">
        <v>7353</v>
      </c>
      <c r="I2188" t="s">
        <v>9914</v>
      </c>
      <c r="J2188" t="s">
        <v>10848</v>
      </c>
      <c r="K2188"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8" s="12" t="str">
        <f t="shared" si="282"/>
        <v>100% Egyptian cotton
Thread Count: 300 Thread count
Machine Washable in cold water
Reactive Prints ( lasts longer &amp; doesn't harm fabric)
3-Piece Duvet Set Includes: 1 Duvet cover with button closure from footer &amp; 2 Pillow Shams.</v>
      </c>
      <c r="M2188" t="s">
        <v>10795</v>
      </c>
      <c r="N2188"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8"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8" t="s">
        <v>9207</v>
      </c>
      <c r="Q2188" t="s">
        <v>10796</v>
      </c>
      <c r="R2188" t="s">
        <v>10797</v>
      </c>
      <c r="S2188" t="s">
        <v>10798</v>
      </c>
      <c r="T2188" t="s">
        <v>10799</v>
      </c>
      <c r="U2188" t="s">
        <v>10847</v>
      </c>
      <c r="V2188" t="s">
        <v>10847</v>
      </c>
      <c r="W2188" s="20" t="s">
        <v>10849</v>
      </c>
      <c r="X2188" s="20" t="s">
        <v>10849</v>
      </c>
      <c r="Y2188" t="s">
        <v>10514</v>
      </c>
      <c r="Z2188" t="s">
        <v>10515</v>
      </c>
      <c r="AA2188" t="s">
        <v>113</v>
      </c>
      <c r="AB2188" s="12" t="s">
        <v>114</v>
      </c>
      <c r="AC2188" t="str">
        <f t="shared" si="287"/>
        <v>113.99</v>
      </c>
      <c r="AD2188" s="13" t="s">
        <v>10655</v>
      </c>
      <c r="AE2188" s="93">
        <f>AD2188+AG2188</f>
        <v>83.99</v>
      </c>
      <c r="AG2188">
        <v>5</v>
      </c>
      <c r="AI2188" t="s">
        <v>113</v>
      </c>
      <c r="AJ2188" s="11" t="s">
        <v>116</v>
      </c>
      <c r="AK2188" t="s">
        <v>7299</v>
      </c>
      <c r="AL2188" t="s">
        <v>7300</v>
      </c>
      <c r="AM2188" t="s">
        <v>7301</v>
      </c>
      <c r="AN2188" t="s">
        <v>10516</v>
      </c>
      <c r="AO2188" t="s">
        <v>10517</v>
      </c>
      <c r="AS2188"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8" t="s">
        <v>122</v>
      </c>
      <c r="AU2188" s="11" t="s">
        <v>122</v>
      </c>
      <c r="AV2188">
        <v>8</v>
      </c>
      <c r="AW2188" t="s">
        <v>123</v>
      </c>
      <c r="BI2188">
        <v>2</v>
      </c>
      <c r="BN2188" t="s">
        <v>10845</v>
      </c>
      <c r="BO2188" t="s">
        <v>10846</v>
      </c>
      <c r="CB2188" t="s">
        <v>133</v>
      </c>
      <c r="CC2188" t="s">
        <v>134</v>
      </c>
      <c r="CD2188">
        <v>1</v>
      </c>
      <c r="CE2188">
        <v>4</v>
      </c>
      <c r="CG2188" t="s">
        <v>135</v>
      </c>
    </row>
    <row r="2189" spans="1:85" x14ac:dyDescent="0.3">
      <c r="A2189" s="39">
        <v>7188</v>
      </c>
      <c r="B2189" t="s">
        <v>98</v>
      </c>
      <c r="C2189" t="s">
        <v>10850</v>
      </c>
      <c r="D2189" t="s">
        <v>137</v>
      </c>
      <c r="E2189" t="s">
        <v>10842</v>
      </c>
      <c r="F2189" t="s">
        <v>138</v>
      </c>
      <c r="G2189" s="12" t="s">
        <v>101</v>
      </c>
      <c r="H2189" t="s">
        <v>10233</v>
      </c>
      <c r="I2189" t="s">
        <v>9914</v>
      </c>
      <c r="J2189" t="s">
        <v>10851</v>
      </c>
      <c r="K2189"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89" s="12" t="str">
        <f t="shared" si="282"/>
        <v>100% Egyptian cotton
Thread Count: 300 Thread count
Machine Washable in cold water
Reactive Prints ( lasts longer &amp; doesn't harm fabric)
3-Piece Duvet Set Includes: 1 Duvet cover with button closure from footer &amp; 2 Pillow Shams.</v>
      </c>
      <c r="M2189" t="s">
        <v>10795</v>
      </c>
      <c r="N2189"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89"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89" t="s">
        <v>9207</v>
      </c>
      <c r="Q2189" t="s">
        <v>10796</v>
      </c>
      <c r="R2189" t="s">
        <v>10797</v>
      </c>
      <c r="S2189" t="s">
        <v>10798</v>
      </c>
      <c r="T2189" t="s">
        <v>10799</v>
      </c>
      <c r="U2189" t="s">
        <v>10850</v>
      </c>
      <c r="V2189" t="s">
        <v>10850</v>
      </c>
      <c r="W2189" s="20" t="s">
        <v>10852</v>
      </c>
      <c r="X2189" s="20" t="s">
        <v>10852</v>
      </c>
      <c r="Y2189" t="s">
        <v>10514</v>
      </c>
      <c r="Z2189" t="s">
        <v>10515</v>
      </c>
      <c r="AA2189" t="s">
        <v>113</v>
      </c>
      <c r="AB2189" s="12" t="s">
        <v>114</v>
      </c>
      <c r="AC2189" t="str">
        <f t="shared" si="287"/>
        <v>113.99</v>
      </c>
      <c r="AD2189" s="13" t="s">
        <v>10655</v>
      </c>
      <c r="AE2189" s="93">
        <f>AD2189+AG2189</f>
        <v>83.99</v>
      </c>
      <c r="AG2189">
        <v>5</v>
      </c>
      <c r="AI2189" t="s">
        <v>113</v>
      </c>
      <c r="AJ2189" s="11" t="s">
        <v>116</v>
      </c>
      <c r="AK2189" t="s">
        <v>7299</v>
      </c>
      <c r="AL2189" t="s">
        <v>7300</v>
      </c>
      <c r="AM2189" t="s">
        <v>7301</v>
      </c>
      <c r="AN2189" t="s">
        <v>10516</v>
      </c>
      <c r="AO2189" t="s">
        <v>10517</v>
      </c>
      <c r="AS2189"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89" t="s">
        <v>122</v>
      </c>
      <c r="AU2189" s="11" t="s">
        <v>122</v>
      </c>
      <c r="AV2189">
        <v>8</v>
      </c>
      <c r="AW2189" t="s">
        <v>123</v>
      </c>
      <c r="BI2189">
        <v>2</v>
      </c>
      <c r="BN2189" t="s">
        <v>10845</v>
      </c>
      <c r="BO2189" t="s">
        <v>10846</v>
      </c>
      <c r="CB2189" t="s">
        <v>133</v>
      </c>
      <c r="CC2189" t="s">
        <v>134</v>
      </c>
      <c r="CD2189">
        <v>1</v>
      </c>
      <c r="CE2189">
        <v>4</v>
      </c>
      <c r="CG2189" t="s">
        <v>135</v>
      </c>
    </row>
    <row r="2190" spans="1:85" x14ac:dyDescent="0.3">
      <c r="A2190" s="39">
        <v>7189</v>
      </c>
      <c r="B2190" t="s">
        <v>98</v>
      </c>
      <c r="C2190" t="s">
        <v>10853</v>
      </c>
      <c r="D2190" t="s">
        <v>100</v>
      </c>
      <c r="G2190" s="12"/>
      <c r="J2190" t="s">
        <v>10854</v>
      </c>
      <c r="K2190"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0" s="12" t="str">
        <f t="shared" si="282"/>
        <v>100% Egyptian cotton
Thread Count: 300 Thread count
Machine Washable in cold water
Reactive Prints ( lasts longer &amp; doesn't harm fabric)
3-Piece Duvet Set Includes: 1 Duvet cover with button closure from footer &amp; 2 Pillow Shams.</v>
      </c>
      <c r="M2190" t="s">
        <v>10795</v>
      </c>
      <c r="N2190"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0"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0" t="s">
        <v>9207</v>
      </c>
      <c r="Q2190" t="s">
        <v>10796</v>
      </c>
      <c r="R2190" t="s">
        <v>10797</v>
      </c>
      <c r="S2190" t="s">
        <v>10798</v>
      </c>
      <c r="T2190" t="s">
        <v>10799</v>
      </c>
      <c r="U2190" t="s">
        <v>10853</v>
      </c>
      <c r="V2190" t="s">
        <v>10853</v>
      </c>
      <c r="W2190" s="20" t="s">
        <v>10855</v>
      </c>
      <c r="X2190" s="20" t="s">
        <v>10855</v>
      </c>
      <c r="Y2190" t="s">
        <v>10514</v>
      </c>
      <c r="Z2190" t="s">
        <v>10515</v>
      </c>
      <c r="AA2190" t="s">
        <v>113</v>
      </c>
      <c r="AB2190" s="12" t="s">
        <v>114</v>
      </c>
      <c r="AC2190" t="str">
        <f t="shared" si="287"/>
        <v>0.99</v>
      </c>
      <c r="AE2190" s="93"/>
      <c r="AG2190">
        <v>5</v>
      </c>
      <c r="AI2190" t="s">
        <v>113</v>
      </c>
      <c r="AJ2190" s="11" t="s">
        <v>116</v>
      </c>
      <c r="AK2190" t="s">
        <v>7299</v>
      </c>
      <c r="AL2190" t="s">
        <v>7300</v>
      </c>
      <c r="AM2190" t="s">
        <v>7301</v>
      </c>
      <c r="AN2190" t="s">
        <v>10516</v>
      </c>
      <c r="AO2190" t="s">
        <v>10517</v>
      </c>
      <c r="AS2190"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0" t="s">
        <v>122</v>
      </c>
      <c r="AU2190" s="11" t="s">
        <v>122</v>
      </c>
      <c r="AV2190" t="s">
        <v>2095</v>
      </c>
      <c r="AW2190" t="s">
        <v>123</v>
      </c>
      <c r="BI2190">
        <v>2</v>
      </c>
      <c r="BN2190" t="s">
        <v>10856</v>
      </c>
      <c r="BO2190" t="s">
        <v>10857</v>
      </c>
      <c r="CB2190" t="s">
        <v>133</v>
      </c>
      <c r="CC2190" t="s">
        <v>134</v>
      </c>
      <c r="CD2190">
        <v>1</v>
      </c>
      <c r="CE2190">
        <v>4</v>
      </c>
      <c r="CG2190" t="s">
        <v>135</v>
      </c>
    </row>
    <row r="2191" spans="1:85" x14ac:dyDescent="0.3">
      <c r="A2191" s="39">
        <v>7190</v>
      </c>
      <c r="B2191" t="s">
        <v>98</v>
      </c>
      <c r="C2191" t="s">
        <v>10858</v>
      </c>
      <c r="D2191" t="s">
        <v>137</v>
      </c>
      <c r="E2191" t="s">
        <v>10853</v>
      </c>
      <c r="F2191" t="s">
        <v>138</v>
      </c>
      <c r="G2191" s="12" t="s">
        <v>101</v>
      </c>
      <c r="H2191" t="s">
        <v>7353</v>
      </c>
      <c r="I2191" t="s">
        <v>7311</v>
      </c>
      <c r="J2191" t="s">
        <v>10859</v>
      </c>
      <c r="K2191"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1" s="12" t="str">
        <f t="shared" si="282"/>
        <v>100% Egyptian cotton
Thread Count: 300 Thread count
Machine Washable in cold water
Reactive Prints ( lasts longer &amp; doesn't harm fabric)
3-Piece Duvet Set Includes: 1 Duvet cover with button closure from footer &amp; 2 Pillow Shams.</v>
      </c>
      <c r="M2191" t="s">
        <v>10795</v>
      </c>
      <c r="N2191"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1"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1" t="s">
        <v>9207</v>
      </c>
      <c r="Q2191" t="s">
        <v>10796</v>
      </c>
      <c r="R2191" t="s">
        <v>10797</v>
      </c>
      <c r="S2191" t="s">
        <v>10798</v>
      </c>
      <c r="T2191" t="s">
        <v>10799</v>
      </c>
      <c r="U2191" t="s">
        <v>10858</v>
      </c>
      <c r="V2191" t="s">
        <v>10858</v>
      </c>
      <c r="W2191" s="20" t="s">
        <v>10860</v>
      </c>
      <c r="X2191" s="20" t="s">
        <v>10860</v>
      </c>
      <c r="Y2191" t="s">
        <v>10514</v>
      </c>
      <c r="Z2191" t="s">
        <v>10515</v>
      </c>
      <c r="AA2191" t="s">
        <v>113</v>
      </c>
      <c r="AB2191" s="12" t="s">
        <v>114</v>
      </c>
      <c r="AC2191" t="str">
        <f t="shared" si="287"/>
        <v>113.99</v>
      </c>
      <c r="AD2191" s="13" t="s">
        <v>10655</v>
      </c>
      <c r="AE2191" s="93">
        <f>AD2191+AG2191</f>
        <v>83.99</v>
      </c>
      <c r="AG2191">
        <v>5</v>
      </c>
      <c r="AI2191" t="s">
        <v>113</v>
      </c>
      <c r="AJ2191" s="11" t="s">
        <v>116</v>
      </c>
      <c r="AK2191" t="s">
        <v>7299</v>
      </c>
      <c r="AL2191" t="s">
        <v>7300</v>
      </c>
      <c r="AM2191" t="s">
        <v>7301</v>
      </c>
      <c r="AN2191" t="s">
        <v>10516</v>
      </c>
      <c r="AO2191" t="s">
        <v>10517</v>
      </c>
      <c r="AS2191"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1" t="s">
        <v>122</v>
      </c>
      <c r="AU2191" s="11" t="s">
        <v>122</v>
      </c>
      <c r="AV2191">
        <v>8</v>
      </c>
      <c r="AW2191" t="s">
        <v>123</v>
      </c>
      <c r="BI2191">
        <v>2</v>
      </c>
      <c r="BN2191" t="s">
        <v>10856</v>
      </c>
      <c r="BO2191" t="s">
        <v>10857</v>
      </c>
      <c r="CB2191" t="s">
        <v>133</v>
      </c>
      <c r="CC2191" t="s">
        <v>134</v>
      </c>
      <c r="CD2191">
        <v>1</v>
      </c>
      <c r="CE2191">
        <v>4</v>
      </c>
      <c r="CG2191" t="s">
        <v>135</v>
      </c>
    </row>
    <row r="2192" spans="1:85" x14ac:dyDescent="0.3">
      <c r="A2192" s="39">
        <v>7191</v>
      </c>
      <c r="B2192" t="s">
        <v>98</v>
      </c>
      <c r="C2192" t="s">
        <v>10861</v>
      </c>
      <c r="D2192" t="s">
        <v>137</v>
      </c>
      <c r="E2192" t="s">
        <v>10853</v>
      </c>
      <c r="F2192" t="s">
        <v>138</v>
      </c>
      <c r="G2192" s="12" t="s">
        <v>101</v>
      </c>
      <c r="H2192" t="s">
        <v>10233</v>
      </c>
      <c r="I2192" t="s">
        <v>7311</v>
      </c>
      <c r="J2192" t="s">
        <v>10862</v>
      </c>
      <c r="K2192"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2" s="12" t="str">
        <f t="shared" si="282"/>
        <v>100% Egyptian cotton
Thread Count: 300 Thread count
Machine Washable in cold water
Reactive Prints ( lasts longer &amp; doesn't harm fabric)
3-Piece Duvet Set Includes: 1 Duvet cover with button closure from footer &amp; 2 Pillow Shams.</v>
      </c>
      <c r="M2192" t="s">
        <v>10795</v>
      </c>
      <c r="N2192"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2" s="11" t="str">
        <f t="shared" si="283"/>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2" t="s">
        <v>9207</v>
      </c>
      <c r="Q2192" t="s">
        <v>10796</v>
      </c>
      <c r="R2192" t="s">
        <v>10797</v>
      </c>
      <c r="S2192" t="s">
        <v>10798</v>
      </c>
      <c r="T2192" t="s">
        <v>10799</v>
      </c>
      <c r="U2192" t="s">
        <v>10861</v>
      </c>
      <c r="V2192" t="s">
        <v>10861</v>
      </c>
      <c r="W2192" s="20" t="s">
        <v>10863</v>
      </c>
      <c r="X2192" s="20" t="s">
        <v>10863</v>
      </c>
      <c r="Y2192" t="s">
        <v>10514</v>
      </c>
      <c r="Z2192" t="s">
        <v>10515</v>
      </c>
      <c r="AA2192" t="s">
        <v>113</v>
      </c>
      <c r="AB2192" s="12" t="s">
        <v>114</v>
      </c>
      <c r="AC2192" t="str">
        <f t="shared" si="287"/>
        <v>113.99</v>
      </c>
      <c r="AD2192" s="13" t="s">
        <v>10655</v>
      </c>
      <c r="AE2192" s="93">
        <f>AD2192+AG2192</f>
        <v>83.99</v>
      </c>
      <c r="AG2192">
        <v>5</v>
      </c>
      <c r="AI2192" t="s">
        <v>113</v>
      </c>
      <c r="AJ2192" s="11" t="s">
        <v>116</v>
      </c>
      <c r="AK2192" t="s">
        <v>7299</v>
      </c>
      <c r="AL2192" t="s">
        <v>7300</v>
      </c>
      <c r="AM2192" t="s">
        <v>7301</v>
      </c>
      <c r="AN2192" t="s">
        <v>10516</v>
      </c>
      <c r="AO2192" t="s">
        <v>10517</v>
      </c>
      <c r="AS2192" s="11" t="str">
        <f t="shared" si="28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2" t="s">
        <v>122</v>
      </c>
      <c r="AU2192" s="11" t="s">
        <v>122</v>
      </c>
      <c r="AV2192">
        <v>8</v>
      </c>
      <c r="AW2192" t="s">
        <v>123</v>
      </c>
      <c r="BI2192">
        <v>2</v>
      </c>
      <c r="BN2192" t="s">
        <v>10856</v>
      </c>
      <c r="BO2192" t="s">
        <v>10857</v>
      </c>
      <c r="CB2192" t="s">
        <v>133</v>
      </c>
      <c r="CC2192" t="s">
        <v>134</v>
      </c>
      <c r="CD2192">
        <v>1</v>
      </c>
      <c r="CE2192">
        <v>4</v>
      </c>
      <c r="CG2192" t="s">
        <v>135</v>
      </c>
    </row>
    <row r="2193" spans="1:85" x14ac:dyDescent="0.3">
      <c r="A2193" s="39">
        <v>7192</v>
      </c>
      <c r="B2193" t="s">
        <v>98</v>
      </c>
      <c r="C2193" t="s">
        <v>10864</v>
      </c>
      <c r="D2193" t="s">
        <v>100</v>
      </c>
      <c r="G2193" s="12"/>
      <c r="J2193" t="s">
        <v>10865</v>
      </c>
      <c r="K2193" s="29" t="str">
        <f t="shared" si="285"/>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3" s="12" t="str">
        <f t="shared" ref="L2193:L2256" si="288">P2193&amp;CHAR(10)&amp;Q2193&amp;CHAR(10)&amp;R2193&amp;CHAR(10)&amp;S2193&amp;CHAR(10)&amp;T2193</f>
        <v>100% Egyptian cotton
Thread Count: 300 Thread count
Machine Washable in cold water
Reactive Prints ( lasts longer &amp; doesn't harm fabric)
3-Piece Duvet Set Includes: 1 Duvet cover with button closure from footer &amp; 2 Pillow Shams.</v>
      </c>
      <c r="M2193" t="s">
        <v>10795</v>
      </c>
      <c r="N2193" s="12" t="str">
        <f t="shared" si="286"/>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3" s="11" t="str">
        <f t="shared" ref="O2193:O2256" si="289">K2193&amp;CHAR(10)&amp;M2193</f>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3" t="s">
        <v>9207</v>
      </c>
      <c r="Q2193" t="s">
        <v>10796</v>
      </c>
      <c r="R2193" t="s">
        <v>10797</v>
      </c>
      <c r="S2193" t="s">
        <v>10798</v>
      </c>
      <c r="T2193" t="s">
        <v>10799</v>
      </c>
      <c r="U2193" t="s">
        <v>10864</v>
      </c>
      <c r="V2193" t="s">
        <v>10864</v>
      </c>
      <c r="W2193" s="20" t="s">
        <v>10866</v>
      </c>
      <c r="X2193" s="20" t="s">
        <v>10866</v>
      </c>
      <c r="Y2193" t="s">
        <v>10514</v>
      </c>
      <c r="Z2193" t="s">
        <v>10515</v>
      </c>
      <c r="AA2193" t="s">
        <v>113</v>
      </c>
      <c r="AB2193" s="12" t="s">
        <v>114</v>
      </c>
      <c r="AC2193" t="str">
        <f t="shared" si="287"/>
        <v>0.99</v>
      </c>
      <c r="AE2193" s="93"/>
      <c r="AG2193">
        <v>5</v>
      </c>
      <c r="AI2193" t="s">
        <v>113</v>
      </c>
      <c r="AJ2193" s="11" t="s">
        <v>116</v>
      </c>
      <c r="AK2193" t="s">
        <v>7299</v>
      </c>
      <c r="AL2193" t="s">
        <v>7300</v>
      </c>
      <c r="AM2193" t="s">
        <v>7301</v>
      </c>
      <c r="AN2193" t="s">
        <v>10516</v>
      </c>
      <c r="AO2193" t="s">
        <v>10517</v>
      </c>
      <c r="AS2193" s="11" t="str">
        <f t="shared" ref="AS2193:AS2256" si="290">AK2193&amp;","&amp;AL2193&amp;","&amp;AM2193&amp;","&amp;AN2193&amp;""&amp;AO2193</f>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3" t="s">
        <v>122</v>
      </c>
      <c r="AU2193" s="11" t="s">
        <v>122</v>
      </c>
      <c r="AV2193" t="s">
        <v>2095</v>
      </c>
      <c r="AW2193" t="s">
        <v>123</v>
      </c>
      <c r="BI2193">
        <v>2</v>
      </c>
      <c r="BN2193" t="s">
        <v>10867</v>
      </c>
      <c r="BO2193" t="s">
        <v>10868</v>
      </c>
      <c r="CB2193" t="s">
        <v>133</v>
      </c>
      <c r="CC2193" t="s">
        <v>134</v>
      </c>
      <c r="CD2193">
        <v>1</v>
      </c>
      <c r="CE2193">
        <v>4</v>
      </c>
      <c r="CG2193" t="s">
        <v>135</v>
      </c>
    </row>
    <row r="2194" spans="1:85" x14ac:dyDescent="0.3">
      <c r="A2194" s="39">
        <v>7193</v>
      </c>
      <c r="B2194" t="s">
        <v>98</v>
      </c>
      <c r="C2194" t="s">
        <v>10869</v>
      </c>
      <c r="D2194" t="s">
        <v>137</v>
      </c>
      <c r="E2194" t="s">
        <v>10864</v>
      </c>
      <c r="F2194" t="s">
        <v>138</v>
      </c>
      <c r="G2194" s="12" t="s">
        <v>101</v>
      </c>
      <c r="H2194" t="s">
        <v>7353</v>
      </c>
      <c r="I2194" t="s">
        <v>8369</v>
      </c>
      <c r="J2194" t="s">
        <v>10870</v>
      </c>
      <c r="K2194" s="29" t="str">
        <f t="shared" ref="K2194:K2257" si="291">"&lt;ul&gt;"&amp;CHAR(10)&amp;"&lt;li&gt;"&amp;P2194&amp;CHAR(10)&amp;"&lt;li&gt;"&amp;Q2194&amp;CHAR(10)&amp;"&lt;li&gt;"&amp;R2194&amp;CHAR(10)&amp;"&lt;li&gt;"&amp;S2194&amp;CHAR(10)&amp;"&lt;li&gt;"&amp;T2194&amp;CHAR(10)&amp;"&lt;ul&gt;"</f>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4" s="12" t="str">
        <f t="shared" si="288"/>
        <v>100% Egyptian cotton
Thread Count: 300 Thread count
Machine Washable in cold water
Reactive Prints ( lasts longer &amp; doesn't harm fabric)
3-Piece Duvet Set Includes: 1 Duvet cover with button closure from footer &amp; 2 Pillow Shams.</v>
      </c>
      <c r="M2194" t="s">
        <v>10795</v>
      </c>
      <c r="N2194" s="12" t="str">
        <f t="shared" ref="N2194:N2257" si="292">P2194&amp;CHAR(10)&amp;Q2194&amp;CHAR(10)&amp;R2194&amp;CHAR(10)&amp;S2194&amp;CHAR(10)&amp;T2194&amp;CHAR(10)&amp;M2194</f>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4"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4" t="s">
        <v>9207</v>
      </c>
      <c r="Q2194" t="s">
        <v>10796</v>
      </c>
      <c r="R2194" t="s">
        <v>10797</v>
      </c>
      <c r="S2194" t="s">
        <v>10798</v>
      </c>
      <c r="T2194" t="s">
        <v>10799</v>
      </c>
      <c r="U2194" t="s">
        <v>10869</v>
      </c>
      <c r="V2194" t="s">
        <v>10869</v>
      </c>
      <c r="W2194" s="20" t="s">
        <v>10871</v>
      </c>
      <c r="X2194" s="20" t="s">
        <v>10871</v>
      </c>
      <c r="Y2194" t="s">
        <v>10514</v>
      </c>
      <c r="Z2194" t="s">
        <v>10515</v>
      </c>
      <c r="AA2194" t="s">
        <v>113</v>
      </c>
      <c r="AB2194" s="12" t="s">
        <v>114</v>
      </c>
      <c r="AC2194" t="str">
        <f t="shared" ref="AC2194:AC2257" si="293">CONCATENATE(ROUND(AD2194/0.7,0),".99")</f>
        <v>113.99</v>
      </c>
      <c r="AD2194" s="13" t="s">
        <v>10655</v>
      </c>
      <c r="AE2194" s="93">
        <f>AD2194+AG2194</f>
        <v>83.99</v>
      </c>
      <c r="AG2194">
        <v>5</v>
      </c>
      <c r="AI2194" t="s">
        <v>113</v>
      </c>
      <c r="AJ2194" s="11" t="s">
        <v>116</v>
      </c>
      <c r="AK2194" t="s">
        <v>7299</v>
      </c>
      <c r="AL2194" t="s">
        <v>7300</v>
      </c>
      <c r="AM2194" t="s">
        <v>7301</v>
      </c>
      <c r="AN2194" t="s">
        <v>10516</v>
      </c>
      <c r="AO2194" t="s">
        <v>10517</v>
      </c>
      <c r="AS2194"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4" t="s">
        <v>122</v>
      </c>
      <c r="AU2194" s="11" t="s">
        <v>122</v>
      </c>
      <c r="AV2194">
        <v>8</v>
      </c>
      <c r="AW2194" t="s">
        <v>123</v>
      </c>
      <c r="BI2194">
        <v>2</v>
      </c>
      <c r="BN2194" t="s">
        <v>10867</v>
      </c>
      <c r="BO2194" t="s">
        <v>10868</v>
      </c>
      <c r="CB2194" t="s">
        <v>133</v>
      </c>
      <c r="CC2194" t="s">
        <v>134</v>
      </c>
      <c r="CD2194">
        <v>1</v>
      </c>
      <c r="CE2194">
        <v>4</v>
      </c>
      <c r="CG2194" t="s">
        <v>135</v>
      </c>
    </row>
    <row r="2195" spans="1:85" x14ac:dyDescent="0.3">
      <c r="A2195" s="39">
        <v>7194</v>
      </c>
      <c r="B2195" t="s">
        <v>98</v>
      </c>
      <c r="C2195" t="s">
        <v>10872</v>
      </c>
      <c r="D2195" t="s">
        <v>137</v>
      </c>
      <c r="E2195" t="s">
        <v>10864</v>
      </c>
      <c r="F2195" t="s">
        <v>138</v>
      </c>
      <c r="G2195" s="12" t="s">
        <v>101</v>
      </c>
      <c r="H2195" t="s">
        <v>10233</v>
      </c>
      <c r="I2195" t="s">
        <v>8369</v>
      </c>
      <c r="J2195" t="s">
        <v>10873</v>
      </c>
      <c r="K2195"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5" s="12" t="str">
        <f t="shared" si="288"/>
        <v>100% Egyptian cotton
Thread Count: 300 Thread count
Machine Washable in cold water
Reactive Prints ( lasts longer &amp; doesn't harm fabric)
3-Piece Duvet Set Includes: 1 Duvet cover with button closure from footer &amp; 2 Pillow Shams.</v>
      </c>
      <c r="M2195" t="s">
        <v>10795</v>
      </c>
      <c r="N2195"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5"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5" t="s">
        <v>9207</v>
      </c>
      <c r="Q2195" t="s">
        <v>10796</v>
      </c>
      <c r="R2195" t="s">
        <v>10797</v>
      </c>
      <c r="S2195" t="s">
        <v>10798</v>
      </c>
      <c r="T2195" t="s">
        <v>10799</v>
      </c>
      <c r="U2195" t="s">
        <v>10872</v>
      </c>
      <c r="V2195" t="s">
        <v>10872</v>
      </c>
      <c r="W2195" s="20" t="s">
        <v>10874</v>
      </c>
      <c r="X2195" s="20" t="s">
        <v>10874</v>
      </c>
      <c r="Y2195" t="s">
        <v>10514</v>
      </c>
      <c r="Z2195" t="s">
        <v>10515</v>
      </c>
      <c r="AA2195" t="s">
        <v>113</v>
      </c>
      <c r="AB2195" s="12" t="s">
        <v>114</v>
      </c>
      <c r="AC2195" t="str">
        <f t="shared" si="293"/>
        <v>113.99</v>
      </c>
      <c r="AD2195" s="13" t="s">
        <v>10655</v>
      </c>
      <c r="AE2195" s="93">
        <f>AD2195+AG2195</f>
        <v>83.99</v>
      </c>
      <c r="AG2195">
        <v>5</v>
      </c>
      <c r="AI2195" t="s">
        <v>113</v>
      </c>
      <c r="AJ2195" s="11" t="s">
        <v>116</v>
      </c>
      <c r="AK2195" t="s">
        <v>7299</v>
      </c>
      <c r="AL2195" t="s">
        <v>7300</v>
      </c>
      <c r="AM2195" t="s">
        <v>7301</v>
      </c>
      <c r="AN2195" t="s">
        <v>10516</v>
      </c>
      <c r="AO2195" t="s">
        <v>10517</v>
      </c>
      <c r="AS2195"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5" t="s">
        <v>122</v>
      </c>
      <c r="AU2195" s="11" t="s">
        <v>122</v>
      </c>
      <c r="AV2195">
        <v>8</v>
      </c>
      <c r="AW2195" t="s">
        <v>123</v>
      </c>
      <c r="BI2195">
        <v>2</v>
      </c>
      <c r="BN2195" t="s">
        <v>10867</v>
      </c>
      <c r="BO2195" t="s">
        <v>10868</v>
      </c>
      <c r="CB2195" t="s">
        <v>133</v>
      </c>
      <c r="CC2195" t="s">
        <v>134</v>
      </c>
      <c r="CD2195">
        <v>1</v>
      </c>
      <c r="CE2195">
        <v>4</v>
      </c>
      <c r="CG2195" t="s">
        <v>135</v>
      </c>
    </row>
    <row r="2196" spans="1:85" x14ac:dyDescent="0.3">
      <c r="A2196" s="39">
        <v>7195</v>
      </c>
      <c r="B2196" t="s">
        <v>98</v>
      </c>
      <c r="C2196" t="s">
        <v>10875</v>
      </c>
      <c r="D2196" t="s">
        <v>100</v>
      </c>
      <c r="G2196" s="12"/>
      <c r="J2196" t="s">
        <v>10876</v>
      </c>
      <c r="K2196"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6" s="12" t="str">
        <f t="shared" si="288"/>
        <v>100% Egyptian cotton
Thread Count: 300 Thread count
Machine Washable in cold water
Reactive Prints ( lasts longer &amp; doesn't harm fabric)
3-Piece Duvet Set Includes: 1 Duvet cover with button closure from footer &amp; 2 Pillow Shams.</v>
      </c>
      <c r="M2196" t="s">
        <v>10795</v>
      </c>
      <c r="N2196"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6"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6" t="s">
        <v>9207</v>
      </c>
      <c r="Q2196" t="s">
        <v>10796</v>
      </c>
      <c r="R2196" t="s">
        <v>10797</v>
      </c>
      <c r="S2196" t="s">
        <v>10798</v>
      </c>
      <c r="T2196" t="s">
        <v>10799</v>
      </c>
      <c r="U2196" t="s">
        <v>10875</v>
      </c>
      <c r="V2196" t="s">
        <v>10875</v>
      </c>
      <c r="W2196" s="20" t="s">
        <v>10877</v>
      </c>
      <c r="X2196" s="20" t="s">
        <v>10877</v>
      </c>
      <c r="Y2196" t="s">
        <v>10514</v>
      </c>
      <c r="Z2196" t="s">
        <v>10515</v>
      </c>
      <c r="AA2196" t="s">
        <v>113</v>
      </c>
      <c r="AB2196" s="12" t="s">
        <v>114</v>
      </c>
      <c r="AC2196" t="str">
        <f t="shared" si="293"/>
        <v>0.99</v>
      </c>
      <c r="AE2196" s="93"/>
      <c r="AG2196">
        <v>5</v>
      </c>
      <c r="AI2196" t="s">
        <v>113</v>
      </c>
      <c r="AJ2196" s="11" t="s">
        <v>116</v>
      </c>
      <c r="AK2196" t="s">
        <v>7299</v>
      </c>
      <c r="AL2196" t="s">
        <v>7300</v>
      </c>
      <c r="AM2196" t="s">
        <v>7301</v>
      </c>
      <c r="AN2196" t="s">
        <v>10516</v>
      </c>
      <c r="AO2196" t="s">
        <v>10517</v>
      </c>
      <c r="AS2196"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6" t="s">
        <v>122</v>
      </c>
      <c r="AU2196" s="11" t="s">
        <v>122</v>
      </c>
      <c r="AV2196" t="s">
        <v>2095</v>
      </c>
      <c r="AW2196" t="s">
        <v>123</v>
      </c>
      <c r="BI2196">
        <v>2</v>
      </c>
      <c r="BN2196" t="s">
        <v>10878</v>
      </c>
      <c r="BO2196" t="s">
        <v>10879</v>
      </c>
      <c r="CB2196" t="s">
        <v>133</v>
      </c>
      <c r="CC2196" t="s">
        <v>134</v>
      </c>
      <c r="CD2196">
        <v>1</v>
      </c>
      <c r="CE2196">
        <v>4</v>
      </c>
      <c r="CG2196" t="s">
        <v>135</v>
      </c>
    </row>
    <row r="2197" spans="1:85" x14ac:dyDescent="0.3">
      <c r="A2197" s="39">
        <v>7196</v>
      </c>
      <c r="B2197" t="s">
        <v>98</v>
      </c>
      <c r="C2197" t="s">
        <v>10880</v>
      </c>
      <c r="D2197" t="s">
        <v>137</v>
      </c>
      <c r="E2197" t="s">
        <v>10875</v>
      </c>
      <c r="F2197" t="s">
        <v>138</v>
      </c>
      <c r="G2197" s="12" t="s">
        <v>101</v>
      </c>
      <c r="H2197" t="s">
        <v>7353</v>
      </c>
      <c r="I2197" t="s">
        <v>8373</v>
      </c>
      <c r="J2197" t="s">
        <v>10881</v>
      </c>
      <c r="K2197"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7" s="12" t="str">
        <f t="shared" si="288"/>
        <v>100% Egyptian cotton
Thread Count: 300 Thread count
Machine Washable in cold water
Reactive Prints ( lasts longer &amp; doesn't harm fabric)
3-Piece Duvet Set Includes: 1 Duvet cover with button closure from footer &amp; 2 Pillow Shams.</v>
      </c>
      <c r="M2197" t="s">
        <v>10795</v>
      </c>
      <c r="N2197"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7"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7" t="s">
        <v>9207</v>
      </c>
      <c r="Q2197" t="s">
        <v>10796</v>
      </c>
      <c r="R2197" t="s">
        <v>10797</v>
      </c>
      <c r="S2197" t="s">
        <v>10798</v>
      </c>
      <c r="T2197" t="s">
        <v>10799</v>
      </c>
      <c r="U2197" t="s">
        <v>10880</v>
      </c>
      <c r="V2197" t="s">
        <v>10880</v>
      </c>
      <c r="W2197" s="20" t="s">
        <v>10882</v>
      </c>
      <c r="X2197" s="20" t="s">
        <v>10882</v>
      </c>
      <c r="Y2197" t="s">
        <v>10514</v>
      </c>
      <c r="Z2197" t="s">
        <v>10515</v>
      </c>
      <c r="AA2197" t="s">
        <v>113</v>
      </c>
      <c r="AB2197" s="12" t="s">
        <v>114</v>
      </c>
      <c r="AC2197" t="str">
        <f t="shared" si="293"/>
        <v>113.99</v>
      </c>
      <c r="AD2197" s="13" t="s">
        <v>10655</v>
      </c>
      <c r="AE2197" s="93">
        <f>AD2197+AG2197</f>
        <v>83.99</v>
      </c>
      <c r="AG2197">
        <v>5</v>
      </c>
      <c r="AI2197" t="s">
        <v>113</v>
      </c>
      <c r="AJ2197" s="11" t="s">
        <v>116</v>
      </c>
      <c r="AK2197" t="s">
        <v>7299</v>
      </c>
      <c r="AL2197" t="s">
        <v>7300</v>
      </c>
      <c r="AM2197" t="s">
        <v>7301</v>
      </c>
      <c r="AN2197" t="s">
        <v>10516</v>
      </c>
      <c r="AO2197" t="s">
        <v>10517</v>
      </c>
      <c r="AS2197"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7" t="s">
        <v>122</v>
      </c>
      <c r="AU2197" s="11" t="s">
        <v>122</v>
      </c>
      <c r="AV2197">
        <v>8</v>
      </c>
      <c r="AW2197" t="s">
        <v>123</v>
      </c>
      <c r="BI2197">
        <v>2</v>
      </c>
      <c r="BN2197" t="s">
        <v>10878</v>
      </c>
      <c r="BO2197" t="s">
        <v>10879</v>
      </c>
      <c r="CB2197" t="s">
        <v>133</v>
      </c>
      <c r="CC2197" t="s">
        <v>134</v>
      </c>
      <c r="CD2197">
        <v>1</v>
      </c>
      <c r="CE2197">
        <v>4</v>
      </c>
      <c r="CG2197" t="s">
        <v>135</v>
      </c>
    </row>
    <row r="2198" spans="1:85" x14ac:dyDescent="0.3">
      <c r="A2198" s="39">
        <v>7197</v>
      </c>
      <c r="B2198" t="s">
        <v>98</v>
      </c>
      <c r="C2198" t="s">
        <v>10883</v>
      </c>
      <c r="D2198" t="s">
        <v>137</v>
      </c>
      <c r="E2198" t="s">
        <v>10875</v>
      </c>
      <c r="F2198" t="s">
        <v>138</v>
      </c>
      <c r="G2198" s="12" t="s">
        <v>101</v>
      </c>
      <c r="H2198" t="s">
        <v>10233</v>
      </c>
      <c r="I2198" t="s">
        <v>8373</v>
      </c>
      <c r="J2198" t="s">
        <v>10884</v>
      </c>
      <c r="K2198"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8" s="12" t="str">
        <f t="shared" si="288"/>
        <v>100% Egyptian cotton
Thread Count: 300 Thread count
Machine Washable in cold water
Reactive Prints ( lasts longer &amp; doesn't harm fabric)
3-Piece Duvet Set Includes: 1 Duvet cover with button closure from footer &amp; 2 Pillow Shams.</v>
      </c>
      <c r="M2198" t="s">
        <v>10795</v>
      </c>
      <c r="N2198"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8"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8" t="s">
        <v>9207</v>
      </c>
      <c r="Q2198" t="s">
        <v>10796</v>
      </c>
      <c r="R2198" t="s">
        <v>10797</v>
      </c>
      <c r="S2198" t="s">
        <v>10798</v>
      </c>
      <c r="T2198" t="s">
        <v>10799</v>
      </c>
      <c r="U2198" t="s">
        <v>10883</v>
      </c>
      <c r="V2198" t="s">
        <v>10883</v>
      </c>
      <c r="W2198" s="20" t="s">
        <v>10885</v>
      </c>
      <c r="X2198" s="20" t="s">
        <v>10885</v>
      </c>
      <c r="Y2198" t="s">
        <v>10514</v>
      </c>
      <c r="Z2198" t="s">
        <v>10515</v>
      </c>
      <c r="AA2198" t="s">
        <v>113</v>
      </c>
      <c r="AB2198" s="12" t="s">
        <v>114</v>
      </c>
      <c r="AC2198" t="str">
        <f t="shared" si="293"/>
        <v>113.99</v>
      </c>
      <c r="AD2198" s="13" t="s">
        <v>10655</v>
      </c>
      <c r="AE2198" s="93">
        <f>AD2198+AG2198</f>
        <v>83.99</v>
      </c>
      <c r="AG2198">
        <v>5</v>
      </c>
      <c r="AI2198" t="s">
        <v>113</v>
      </c>
      <c r="AJ2198" s="11" t="s">
        <v>116</v>
      </c>
      <c r="AK2198" t="s">
        <v>7299</v>
      </c>
      <c r="AL2198" t="s">
        <v>7300</v>
      </c>
      <c r="AM2198" t="s">
        <v>7301</v>
      </c>
      <c r="AN2198" t="s">
        <v>10516</v>
      </c>
      <c r="AO2198" t="s">
        <v>10517</v>
      </c>
      <c r="AS2198"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8" t="s">
        <v>122</v>
      </c>
      <c r="AU2198" s="11" t="s">
        <v>122</v>
      </c>
      <c r="AV2198">
        <v>8</v>
      </c>
      <c r="AW2198" t="s">
        <v>123</v>
      </c>
      <c r="BI2198">
        <v>2</v>
      </c>
      <c r="BN2198" t="s">
        <v>10878</v>
      </c>
      <c r="BO2198" t="s">
        <v>10879</v>
      </c>
      <c r="CB2198" t="s">
        <v>133</v>
      </c>
      <c r="CC2198" t="s">
        <v>134</v>
      </c>
      <c r="CD2198">
        <v>1</v>
      </c>
      <c r="CE2198">
        <v>4</v>
      </c>
      <c r="CG2198" t="s">
        <v>135</v>
      </c>
    </row>
    <row r="2199" spans="1:85" x14ac:dyDescent="0.3">
      <c r="A2199" s="39">
        <v>7198</v>
      </c>
      <c r="B2199" t="s">
        <v>98</v>
      </c>
      <c r="C2199" t="s">
        <v>10886</v>
      </c>
      <c r="D2199" t="s">
        <v>100</v>
      </c>
      <c r="G2199" s="12"/>
      <c r="J2199" t="s">
        <v>10887</v>
      </c>
      <c r="K2199"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199" s="12" t="str">
        <f t="shared" si="288"/>
        <v>100% Egyptian cotton
Thread Count: 300 Thread count
Machine Washable in cold water
Reactive Prints ( lasts longer &amp; doesn't harm fabric)
3-Piece Duvet Set Includes: 1 Duvet cover with button closure from footer &amp; 2 Pillow Shams.</v>
      </c>
      <c r="M2199" t="s">
        <v>10795</v>
      </c>
      <c r="N2199"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199"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199" t="s">
        <v>9207</v>
      </c>
      <c r="Q2199" t="s">
        <v>10796</v>
      </c>
      <c r="R2199" t="s">
        <v>10797</v>
      </c>
      <c r="S2199" t="s">
        <v>10798</v>
      </c>
      <c r="T2199" t="s">
        <v>10799</v>
      </c>
      <c r="U2199" t="s">
        <v>10886</v>
      </c>
      <c r="V2199" t="s">
        <v>10886</v>
      </c>
      <c r="W2199" s="20" t="s">
        <v>10888</v>
      </c>
      <c r="X2199" s="20" t="s">
        <v>10888</v>
      </c>
      <c r="Y2199" t="s">
        <v>10514</v>
      </c>
      <c r="Z2199" t="s">
        <v>10515</v>
      </c>
      <c r="AA2199" t="s">
        <v>113</v>
      </c>
      <c r="AB2199" s="12" t="s">
        <v>114</v>
      </c>
      <c r="AC2199" t="str">
        <f t="shared" si="293"/>
        <v>0.99</v>
      </c>
      <c r="AE2199" s="93"/>
      <c r="AG2199">
        <v>5</v>
      </c>
      <c r="AI2199" t="s">
        <v>113</v>
      </c>
      <c r="AJ2199" s="11" t="s">
        <v>116</v>
      </c>
      <c r="AK2199" t="s">
        <v>7299</v>
      </c>
      <c r="AL2199" t="s">
        <v>7300</v>
      </c>
      <c r="AM2199" t="s">
        <v>7301</v>
      </c>
      <c r="AN2199" t="s">
        <v>10516</v>
      </c>
      <c r="AO2199" t="s">
        <v>10517</v>
      </c>
      <c r="AS2199"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199" t="s">
        <v>122</v>
      </c>
      <c r="AU2199" s="11" t="s">
        <v>122</v>
      </c>
      <c r="AV2199" t="s">
        <v>2095</v>
      </c>
      <c r="AW2199" t="s">
        <v>123</v>
      </c>
      <c r="BI2199">
        <v>2</v>
      </c>
      <c r="BN2199" t="s">
        <v>10889</v>
      </c>
      <c r="BO2199" t="s">
        <v>10890</v>
      </c>
      <c r="CB2199" t="s">
        <v>133</v>
      </c>
      <c r="CC2199" t="s">
        <v>134</v>
      </c>
      <c r="CD2199">
        <v>1</v>
      </c>
      <c r="CE2199">
        <v>4</v>
      </c>
      <c r="CG2199" t="s">
        <v>135</v>
      </c>
    </row>
    <row r="2200" spans="1:85" x14ac:dyDescent="0.3">
      <c r="A2200" s="39">
        <v>7199</v>
      </c>
      <c r="B2200" t="s">
        <v>98</v>
      </c>
      <c r="C2200" t="s">
        <v>10891</v>
      </c>
      <c r="D2200" t="s">
        <v>137</v>
      </c>
      <c r="E2200" t="s">
        <v>10886</v>
      </c>
      <c r="F2200" t="s">
        <v>138</v>
      </c>
      <c r="G2200" s="12" t="s">
        <v>101</v>
      </c>
      <c r="H2200" t="s">
        <v>7353</v>
      </c>
      <c r="I2200" t="s">
        <v>7311</v>
      </c>
      <c r="J2200" t="s">
        <v>10892</v>
      </c>
      <c r="K2200"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200" s="12" t="str">
        <f t="shared" si="288"/>
        <v>100% Egyptian cotton
Thread Count: 300 Thread count
Machine Washable in cold water
Reactive Prints ( lasts longer &amp; doesn't harm fabric)
3-Piece Duvet Set Includes: 1 Duvet cover with button closure from footer &amp; 2 Pillow Shams.</v>
      </c>
      <c r="M2200" t="s">
        <v>10795</v>
      </c>
      <c r="N2200"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200"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200" t="s">
        <v>9207</v>
      </c>
      <c r="Q2200" t="s">
        <v>10796</v>
      </c>
      <c r="R2200" t="s">
        <v>10797</v>
      </c>
      <c r="S2200" t="s">
        <v>10798</v>
      </c>
      <c r="T2200" t="s">
        <v>10799</v>
      </c>
      <c r="U2200" t="s">
        <v>10891</v>
      </c>
      <c r="V2200" t="s">
        <v>10891</v>
      </c>
      <c r="W2200" s="20" t="s">
        <v>10893</v>
      </c>
      <c r="X2200" s="20" t="s">
        <v>10893</v>
      </c>
      <c r="Y2200" t="s">
        <v>10514</v>
      </c>
      <c r="Z2200" t="s">
        <v>10515</v>
      </c>
      <c r="AA2200" t="s">
        <v>113</v>
      </c>
      <c r="AB2200" s="12" t="s">
        <v>114</v>
      </c>
      <c r="AC2200" t="str">
        <f t="shared" si="293"/>
        <v>113.99</v>
      </c>
      <c r="AD2200" s="13" t="s">
        <v>10655</v>
      </c>
      <c r="AE2200" s="93">
        <f>AD2200+AG2200</f>
        <v>83.99</v>
      </c>
      <c r="AG2200">
        <v>5</v>
      </c>
      <c r="AI2200" t="s">
        <v>113</v>
      </c>
      <c r="AJ2200" s="11" t="s">
        <v>116</v>
      </c>
      <c r="AK2200" t="s">
        <v>7299</v>
      </c>
      <c r="AL2200" t="s">
        <v>7300</v>
      </c>
      <c r="AM2200" t="s">
        <v>7301</v>
      </c>
      <c r="AN2200" t="s">
        <v>10516</v>
      </c>
      <c r="AO2200" t="s">
        <v>10517</v>
      </c>
      <c r="AS2200"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0" t="s">
        <v>122</v>
      </c>
      <c r="AU2200" s="11" t="s">
        <v>122</v>
      </c>
      <c r="AV2200">
        <v>8</v>
      </c>
      <c r="AW2200" t="s">
        <v>123</v>
      </c>
      <c r="BI2200">
        <v>2</v>
      </c>
      <c r="BN2200" t="s">
        <v>10889</v>
      </c>
      <c r="BO2200" t="s">
        <v>10890</v>
      </c>
      <c r="CB2200" t="s">
        <v>133</v>
      </c>
      <c r="CC2200" t="s">
        <v>134</v>
      </c>
      <c r="CD2200">
        <v>1</v>
      </c>
      <c r="CE2200">
        <v>4</v>
      </c>
      <c r="CG2200" t="s">
        <v>135</v>
      </c>
    </row>
    <row r="2201" spans="1:85" x14ac:dyDescent="0.3">
      <c r="A2201" s="39">
        <v>7200</v>
      </c>
      <c r="B2201" t="s">
        <v>98</v>
      </c>
      <c r="C2201" t="s">
        <v>10894</v>
      </c>
      <c r="D2201" t="s">
        <v>137</v>
      </c>
      <c r="E2201" t="s">
        <v>10886</v>
      </c>
      <c r="F2201" t="s">
        <v>138</v>
      </c>
      <c r="G2201" s="12" t="s">
        <v>101</v>
      </c>
      <c r="H2201" t="s">
        <v>10233</v>
      </c>
      <c r="I2201" t="s">
        <v>7311</v>
      </c>
      <c r="J2201" t="s">
        <v>10895</v>
      </c>
      <c r="K2201"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201" s="12" t="str">
        <f t="shared" si="288"/>
        <v>100% Egyptian cotton
Thread Count: 300 Thread count
Machine Washable in cold water
Reactive Prints ( lasts longer &amp; doesn't harm fabric)
3-Piece Duvet Set Includes: 1 Duvet cover with button closure from footer &amp; 2 Pillow Shams.</v>
      </c>
      <c r="M2201" t="s">
        <v>10795</v>
      </c>
      <c r="N2201"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201"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201" t="s">
        <v>9207</v>
      </c>
      <c r="Q2201" t="s">
        <v>10796</v>
      </c>
      <c r="R2201" t="s">
        <v>10797</v>
      </c>
      <c r="S2201" t="s">
        <v>10798</v>
      </c>
      <c r="T2201" t="s">
        <v>10799</v>
      </c>
      <c r="U2201" t="s">
        <v>10894</v>
      </c>
      <c r="V2201" t="s">
        <v>10894</v>
      </c>
      <c r="W2201" s="20" t="s">
        <v>10896</v>
      </c>
      <c r="X2201" s="20" t="s">
        <v>10896</v>
      </c>
      <c r="Y2201" t="s">
        <v>10514</v>
      </c>
      <c r="Z2201" t="s">
        <v>10515</v>
      </c>
      <c r="AA2201" t="s">
        <v>113</v>
      </c>
      <c r="AB2201" s="12" t="s">
        <v>114</v>
      </c>
      <c r="AC2201" t="str">
        <f t="shared" si="293"/>
        <v>113.99</v>
      </c>
      <c r="AD2201" s="13" t="s">
        <v>10655</v>
      </c>
      <c r="AE2201" s="93">
        <f>AD2201+AG2201</f>
        <v>83.99</v>
      </c>
      <c r="AG2201">
        <v>5</v>
      </c>
      <c r="AI2201" t="s">
        <v>113</v>
      </c>
      <c r="AJ2201" s="11" t="s">
        <v>116</v>
      </c>
      <c r="AK2201" t="s">
        <v>7299</v>
      </c>
      <c r="AL2201" t="s">
        <v>7300</v>
      </c>
      <c r="AM2201" t="s">
        <v>7301</v>
      </c>
      <c r="AN2201" t="s">
        <v>10516</v>
      </c>
      <c r="AO2201" t="s">
        <v>10517</v>
      </c>
      <c r="AS2201"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1" t="s">
        <v>122</v>
      </c>
      <c r="AU2201" s="11" t="s">
        <v>122</v>
      </c>
      <c r="AV2201">
        <v>8</v>
      </c>
      <c r="AW2201" t="s">
        <v>123</v>
      </c>
      <c r="BI2201">
        <v>2</v>
      </c>
      <c r="BN2201" t="s">
        <v>10889</v>
      </c>
      <c r="BO2201" t="s">
        <v>10890</v>
      </c>
      <c r="CB2201" t="s">
        <v>133</v>
      </c>
      <c r="CC2201" t="s">
        <v>134</v>
      </c>
      <c r="CD2201">
        <v>1</v>
      </c>
      <c r="CE2201">
        <v>4</v>
      </c>
      <c r="CG2201" t="s">
        <v>135</v>
      </c>
    </row>
    <row r="2202" spans="1:85" x14ac:dyDescent="0.3">
      <c r="A2202" s="39">
        <v>7201</v>
      </c>
      <c r="B2202" t="s">
        <v>98</v>
      </c>
      <c r="C2202" t="s">
        <v>10897</v>
      </c>
      <c r="D2202" t="s">
        <v>100</v>
      </c>
      <c r="G2202" s="12"/>
      <c r="J2202" t="s">
        <v>10898</v>
      </c>
      <c r="K2202"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202" s="12" t="str">
        <f t="shared" si="288"/>
        <v>100% Egyptian cotton
Thread Count: 300 Thread count
Machine Washable in cold water
Reactive Prints ( lasts longer &amp; doesn't harm fabric)
3-Piece Duvet Set Includes: 1 Duvet cover with button closure from footer &amp; 2 Pillow Shams.</v>
      </c>
      <c r="M2202" t="s">
        <v>10795</v>
      </c>
      <c r="N2202"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202"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202" t="s">
        <v>9207</v>
      </c>
      <c r="Q2202" t="s">
        <v>10796</v>
      </c>
      <c r="R2202" t="s">
        <v>10797</v>
      </c>
      <c r="S2202" t="s">
        <v>10798</v>
      </c>
      <c r="T2202" t="s">
        <v>10799</v>
      </c>
      <c r="U2202" t="s">
        <v>10897</v>
      </c>
      <c r="V2202" t="s">
        <v>10897</v>
      </c>
      <c r="W2202" s="20" t="s">
        <v>10899</v>
      </c>
      <c r="X2202" s="20" t="s">
        <v>10899</v>
      </c>
      <c r="Y2202" t="s">
        <v>10514</v>
      </c>
      <c r="Z2202" t="s">
        <v>10515</v>
      </c>
      <c r="AA2202" t="s">
        <v>113</v>
      </c>
      <c r="AB2202" s="12" t="s">
        <v>114</v>
      </c>
      <c r="AC2202" t="str">
        <f t="shared" si="293"/>
        <v>0.99</v>
      </c>
      <c r="AE2202" s="93"/>
      <c r="AG2202">
        <v>5</v>
      </c>
      <c r="AI2202" t="s">
        <v>113</v>
      </c>
      <c r="AJ2202" s="11" t="s">
        <v>116</v>
      </c>
      <c r="AK2202" t="s">
        <v>7299</v>
      </c>
      <c r="AL2202" t="s">
        <v>7300</v>
      </c>
      <c r="AM2202" t="s">
        <v>7301</v>
      </c>
      <c r="AN2202" t="s">
        <v>10516</v>
      </c>
      <c r="AO2202" t="s">
        <v>10517</v>
      </c>
      <c r="AS2202"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2" t="s">
        <v>122</v>
      </c>
      <c r="AU2202" s="11" t="s">
        <v>122</v>
      </c>
      <c r="AV2202" t="s">
        <v>2095</v>
      </c>
      <c r="AW2202" t="s">
        <v>123</v>
      </c>
      <c r="BI2202">
        <v>2</v>
      </c>
      <c r="BN2202" t="s">
        <v>10900</v>
      </c>
      <c r="BO2202" t="s">
        <v>10901</v>
      </c>
      <c r="CB2202" t="s">
        <v>133</v>
      </c>
      <c r="CC2202" t="s">
        <v>134</v>
      </c>
      <c r="CD2202">
        <v>1</v>
      </c>
      <c r="CE2202">
        <v>4</v>
      </c>
      <c r="CG2202" t="s">
        <v>135</v>
      </c>
    </row>
    <row r="2203" spans="1:85" x14ac:dyDescent="0.3">
      <c r="A2203" s="39">
        <v>7202</v>
      </c>
      <c r="B2203" t="s">
        <v>98</v>
      </c>
      <c r="C2203" t="s">
        <v>10902</v>
      </c>
      <c r="D2203" t="s">
        <v>137</v>
      </c>
      <c r="E2203" t="s">
        <v>10897</v>
      </c>
      <c r="F2203" t="s">
        <v>138</v>
      </c>
      <c r="G2203" s="12" t="s">
        <v>101</v>
      </c>
      <c r="H2203" t="s">
        <v>7353</v>
      </c>
      <c r="I2203" t="s">
        <v>7370</v>
      </c>
      <c r="J2203" t="s">
        <v>10903</v>
      </c>
      <c r="K2203"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203" s="12" t="str">
        <f t="shared" si="288"/>
        <v>100% Egyptian cotton
Thread Count: 300 Thread count
Machine Washable in cold water
Reactive Prints ( lasts longer &amp; doesn't harm fabric)
3-Piece Duvet Set Includes: 1 Duvet cover with button closure from footer &amp; 2 Pillow Shams.</v>
      </c>
      <c r="M2203" t="s">
        <v>10795</v>
      </c>
      <c r="N2203"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203"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203" t="s">
        <v>9207</v>
      </c>
      <c r="Q2203" t="s">
        <v>10796</v>
      </c>
      <c r="R2203" t="s">
        <v>10797</v>
      </c>
      <c r="S2203" t="s">
        <v>10798</v>
      </c>
      <c r="T2203" t="s">
        <v>10799</v>
      </c>
      <c r="U2203" t="s">
        <v>10902</v>
      </c>
      <c r="V2203" t="s">
        <v>10902</v>
      </c>
      <c r="W2203" s="20" t="s">
        <v>10904</v>
      </c>
      <c r="X2203" s="20" t="s">
        <v>10904</v>
      </c>
      <c r="Y2203" t="s">
        <v>10514</v>
      </c>
      <c r="Z2203" t="s">
        <v>10515</v>
      </c>
      <c r="AA2203" t="s">
        <v>113</v>
      </c>
      <c r="AB2203" s="12" t="s">
        <v>114</v>
      </c>
      <c r="AC2203" t="str">
        <f t="shared" si="293"/>
        <v>113.99</v>
      </c>
      <c r="AD2203" s="13" t="s">
        <v>10655</v>
      </c>
      <c r="AE2203" s="93">
        <f>AD2203+AG2203</f>
        <v>83.99</v>
      </c>
      <c r="AG2203">
        <v>5</v>
      </c>
      <c r="AI2203" t="s">
        <v>113</v>
      </c>
      <c r="AJ2203" s="11" t="s">
        <v>116</v>
      </c>
      <c r="AK2203" t="s">
        <v>7299</v>
      </c>
      <c r="AL2203" t="s">
        <v>7300</v>
      </c>
      <c r="AM2203" t="s">
        <v>7301</v>
      </c>
      <c r="AN2203" t="s">
        <v>10516</v>
      </c>
      <c r="AO2203" t="s">
        <v>10517</v>
      </c>
      <c r="AS2203"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3" t="s">
        <v>122</v>
      </c>
      <c r="AU2203" s="11" t="s">
        <v>122</v>
      </c>
      <c r="AV2203">
        <v>8</v>
      </c>
      <c r="AW2203" t="s">
        <v>123</v>
      </c>
      <c r="BI2203">
        <v>2</v>
      </c>
      <c r="BN2203" t="s">
        <v>10900</v>
      </c>
      <c r="BO2203" t="s">
        <v>10901</v>
      </c>
      <c r="CB2203" t="s">
        <v>133</v>
      </c>
      <c r="CC2203" t="s">
        <v>134</v>
      </c>
      <c r="CD2203">
        <v>1</v>
      </c>
      <c r="CE2203">
        <v>4</v>
      </c>
      <c r="CG2203" t="s">
        <v>135</v>
      </c>
    </row>
    <row r="2204" spans="1:85" x14ac:dyDescent="0.3">
      <c r="A2204" s="39">
        <v>7203</v>
      </c>
      <c r="B2204" t="s">
        <v>98</v>
      </c>
      <c r="C2204" t="s">
        <v>10905</v>
      </c>
      <c r="D2204" t="s">
        <v>137</v>
      </c>
      <c r="E2204" t="s">
        <v>10897</v>
      </c>
      <c r="F2204" t="s">
        <v>138</v>
      </c>
      <c r="G2204" s="12" t="s">
        <v>101</v>
      </c>
      <c r="H2204" t="s">
        <v>10233</v>
      </c>
      <c r="I2204" t="s">
        <v>7370</v>
      </c>
      <c r="J2204" t="s">
        <v>10906</v>
      </c>
      <c r="K2204" s="29" t="str">
        <f t="shared" si="291"/>
        <v>&lt;ul&gt;
&lt;li&gt;100% Egyptian cotton
&lt;li&gt;Thread Count: 300 Thread count
&lt;li&gt;Machine Washable in cold water
&lt;li&gt;Reactive Prints ( lasts longer &amp; doesn't harm fabric)
&lt;li&gt;3-Piece Duvet Set Includes: 1 Duvet cover with button closure from footer &amp; 2 Pillow Shams.
&lt;ul&gt;</v>
      </c>
      <c r="L2204" s="12" t="str">
        <f t="shared" si="288"/>
        <v>100% Egyptian cotton
Thread Count: 300 Thread count
Machine Washable in cold water
Reactive Prints ( lasts longer &amp; doesn't harm fabric)
3-Piece Duvet Set Includes: 1 Duvet cover with button closure from footer &amp; 2 Pillow Shams.</v>
      </c>
      <c r="M2204" t="s">
        <v>10795</v>
      </c>
      <c r="N2204" s="12" t="str">
        <f t="shared" si="292"/>
        <v>100% Egyptian cotton
Thread Count: 300 Thread count
Machine Washable in cold water
Reactive Prints ( lasts longer &amp; doesn't harm fabric)
3-Piece Duvet Set Includes: 1 Duvet cover with button closure from footer &amp; 2 Pillow Shams.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O2204" s="11" t="str">
        <f t="shared" si="289"/>
        <v>&lt;ul&gt;
&lt;li&gt;100% Egyptian cotton
&lt;li&gt;Thread Count: 300 Thread count
&lt;li&gt;Machine Washable in cold water
&lt;li&gt;Reactive Prints ( lasts longer &amp; doesn't harm fabric)
&lt;li&gt;3-Piece Duvet Set Includes: 1 Duvet cover with button closure from footer &amp; 2 Pillow Shams.
&lt;ul&gt;
&lt;p&gt;Enjoy the comfort and Softness of 100% Egyptian cotton bedding with 300 Thread count fiber reactive prints.&lt;br /&gt;
  *100% Egyptian cotton; 300 Thread count &lt;br /&gt;
  *Reactive Print, lasts longer and looks like real live pictures.&lt;/p&gt;
&lt;p&gt;Full/Queen 3-Pieces comforter cover Duvet set includes: 1 - comforter cover (duvet cover) 90x92&amp;quot; &amp;amp; 2- Standard Pillow shams 20x26&amp;quot; Each. &lt;/p&gt;
&lt;p&gt;King/Cal-king 3-Pieces comforter cover set (Duvet cover) includes: 1 - king comforter cover (Duvet Cover) 106x92&amp;quot; &amp;amp; 2- King Pillow shams 20x36&amp;quot; Each.&lt;/p&gt;</v>
      </c>
      <c r="P2204" t="s">
        <v>9207</v>
      </c>
      <c r="Q2204" t="s">
        <v>10796</v>
      </c>
      <c r="R2204" t="s">
        <v>10797</v>
      </c>
      <c r="S2204" t="s">
        <v>10798</v>
      </c>
      <c r="T2204" t="s">
        <v>10799</v>
      </c>
      <c r="U2204" t="s">
        <v>10905</v>
      </c>
      <c r="V2204" t="s">
        <v>10905</v>
      </c>
      <c r="W2204" s="20" t="s">
        <v>10907</v>
      </c>
      <c r="X2204" s="20" t="s">
        <v>10907</v>
      </c>
      <c r="Y2204" t="s">
        <v>10514</v>
      </c>
      <c r="Z2204" t="s">
        <v>10515</v>
      </c>
      <c r="AA2204" t="s">
        <v>113</v>
      </c>
      <c r="AB2204" s="12" t="s">
        <v>114</v>
      </c>
      <c r="AC2204" t="str">
        <f t="shared" si="293"/>
        <v>113.99</v>
      </c>
      <c r="AD2204" s="13" t="s">
        <v>10655</v>
      </c>
      <c r="AE2204" s="93">
        <f>AD2204+AG2204</f>
        <v>83.99</v>
      </c>
      <c r="AG2204">
        <v>5</v>
      </c>
      <c r="AI2204" t="s">
        <v>113</v>
      </c>
      <c r="AJ2204" s="11" t="s">
        <v>116</v>
      </c>
      <c r="AK2204" t="s">
        <v>7299</v>
      </c>
      <c r="AL2204" t="s">
        <v>7300</v>
      </c>
      <c r="AM2204" t="s">
        <v>7301</v>
      </c>
      <c r="AN2204" t="s">
        <v>10516</v>
      </c>
      <c r="AO2204" t="s">
        <v>10517</v>
      </c>
      <c r="AS2204"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4" t="s">
        <v>122</v>
      </c>
      <c r="AU2204" s="11" t="s">
        <v>122</v>
      </c>
      <c r="AV2204">
        <v>8</v>
      </c>
      <c r="AW2204" t="s">
        <v>123</v>
      </c>
      <c r="BI2204">
        <v>2</v>
      </c>
      <c r="BN2204" t="s">
        <v>10900</v>
      </c>
      <c r="BO2204" t="s">
        <v>10901</v>
      </c>
      <c r="CB2204" t="s">
        <v>133</v>
      </c>
      <c r="CC2204" t="s">
        <v>134</v>
      </c>
      <c r="CD2204">
        <v>1</v>
      </c>
      <c r="CE2204">
        <v>4</v>
      </c>
      <c r="CG2204" t="s">
        <v>135</v>
      </c>
    </row>
    <row r="2205" spans="1:85" x14ac:dyDescent="0.3">
      <c r="A2205" s="39">
        <v>7204</v>
      </c>
      <c r="B2205" t="s">
        <v>98</v>
      </c>
      <c r="C2205" t="s">
        <v>10908</v>
      </c>
      <c r="D2205" t="s">
        <v>100</v>
      </c>
      <c r="G2205" s="12"/>
      <c r="J2205" t="s">
        <v>10909</v>
      </c>
      <c r="K2205" s="29" t="str">
        <f t="shared" si="291"/>
        <v>&lt;ul&gt;
&lt;li&gt;The Front is made of 100% Polyester Jacquard
&lt;li&gt;The Back is Made of Cotton rich ( 50% cotton 50% Polyester).
&lt;li&gt;Machine Washable in cold water
&lt;li&gt;
&lt;li&gt;
&lt;ul&gt;</v>
      </c>
      <c r="L2205" s="12" t="str">
        <f t="shared" si="288"/>
        <v xml:space="preserve">The Front is made of 100% Polyester Jacquard
The Back is Made of Cotton rich ( 50% cotton 50% Polyester).
Machine Washable in cold water
</v>
      </c>
      <c r="M2205" t="s">
        <v>10910</v>
      </c>
      <c r="N2205"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05"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05" t="s">
        <v>10911</v>
      </c>
      <c r="Q2205" t="s">
        <v>10912</v>
      </c>
      <c r="R2205" t="s">
        <v>10797</v>
      </c>
      <c r="U2205" t="s">
        <v>10908</v>
      </c>
      <c r="V2205" t="s">
        <v>10908</v>
      </c>
      <c r="W2205" s="20" t="s">
        <v>10913</v>
      </c>
      <c r="X2205" s="20" t="s">
        <v>10913</v>
      </c>
      <c r="Y2205" t="s">
        <v>10514</v>
      </c>
      <c r="Z2205" t="s">
        <v>10515</v>
      </c>
      <c r="AA2205" t="s">
        <v>113</v>
      </c>
      <c r="AB2205" s="12" t="s">
        <v>114</v>
      </c>
      <c r="AC2205" t="str">
        <f t="shared" si="293"/>
        <v>0.99</v>
      </c>
      <c r="AE2205" s="93"/>
      <c r="AG2205">
        <v>5</v>
      </c>
      <c r="AI2205" t="s">
        <v>113</v>
      </c>
      <c r="AJ2205" s="11" t="s">
        <v>116</v>
      </c>
      <c r="AK2205" t="s">
        <v>7299</v>
      </c>
      <c r="AL2205" t="s">
        <v>7300</v>
      </c>
      <c r="AM2205" t="s">
        <v>7301</v>
      </c>
      <c r="AN2205" t="s">
        <v>10516</v>
      </c>
      <c r="AO2205" t="s">
        <v>10517</v>
      </c>
      <c r="AS2205"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5" t="s">
        <v>122</v>
      </c>
      <c r="AU2205" s="11" t="s">
        <v>122</v>
      </c>
      <c r="AV2205" t="s">
        <v>2095</v>
      </c>
      <c r="AW2205" t="s">
        <v>123</v>
      </c>
      <c r="BI2205">
        <v>2</v>
      </c>
      <c r="BN2205" t="s">
        <v>10914</v>
      </c>
      <c r="BO2205" t="s">
        <v>10915</v>
      </c>
      <c r="CB2205" t="s">
        <v>133</v>
      </c>
      <c r="CC2205" t="s">
        <v>134</v>
      </c>
      <c r="CD2205">
        <v>1</v>
      </c>
      <c r="CE2205">
        <v>4</v>
      </c>
      <c r="CG2205" t="s">
        <v>135</v>
      </c>
    </row>
    <row r="2206" spans="1:85" x14ac:dyDescent="0.3">
      <c r="A2206" s="39">
        <v>7205</v>
      </c>
      <c r="B2206" t="s">
        <v>98</v>
      </c>
      <c r="C2206" t="s">
        <v>10916</v>
      </c>
      <c r="D2206" t="s">
        <v>137</v>
      </c>
      <c r="E2206" t="s">
        <v>10908</v>
      </c>
      <c r="F2206" t="s">
        <v>138</v>
      </c>
      <c r="G2206" s="12" t="s">
        <v>101</v>
      </c>
      <c r="H2206" t="s">
        <v>7353</v>
      </c>
      <c r="I2206" t="s">
        <v>7483</v>
      </c>
      <c r="J2206" t="s">
        <v>10917</v>
      </c>
      <c r="K2206" s="29" t="str">
        <f t="shared" si="291"/>
        <v>&lt;ul&gt;
&lt;li&gt;The Front is made of 100% Polyester Jacquard
&lt;li&gt;The Back is Made of Cotton rich ( 50% cotton 50% Polyester).
&lt;li&gt;Machine Washable in cold water
&lt;li&gt;
&lt;li&gt;
&lt;ul&gt;</v>
      </c>
      <c r="L2206" s="12" t="str">
        <f t="shared" si="288"/>
        <v xml:space="preserve">The Front is made of 100% Polyester Jacquard
The Back is Made of Cotton rich ( 50% cotton 50% Polyester).
Machine Washable in cold water
</v>
      </c>
      <c r="M2206" t="s">
        <v>10910</v>
      </c>
      <c r="N2206"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06"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06" t="s">
        <v>10911</v>
      </c>
      <c r="Q2206" t="s">
        <v>10912</v>
      </c>
      <c r="R2206" t="s">
        <v>10797</v>
      </c>
      <c r="U2206" t="s">
        <v>10916</v>
      </c>
      <c r="V2206" t="s">
        <v>10916</v>
      </c>
      <c r="W2206" s="20" t="s">
        <v>10918</v>
      </c>
      <c r="X2206" s="20" t="s">
        <v>10918</v>
      </c>
      <c r="Y2206" t="s">
        <v>10514</v>
      </c>
      <c r="Z2206" t="s">
        <v>10515</v>
      </c>
      <c r="AA2206" t="s">
        <v>113</v>
      </c>
      <c r="AB2206" s="12" t="s">
        <v>114</v>
      </c>
      <c r="AC2206" t="str">
        <f t="shared" si="293"/>
        <v>204.99</v>
      </c>
      <c r="AD2206" s="13" t="s">
        <v>10032</v>
      </c>
      <c r="AE2206" s="93">
        <f>AD2206+AG2206</f>
        <v>147.99</v>
      </c>
      <c r="AG2206">
        <v>5</v>
      </c>
      <c r="AI2206" t="s">
        <v>113</v>
      </c>
      <c r="AJ2206" s="11" t="s">
        <v>116</v>
      </c>
      <c r="AK2206" t="s">
        <v>7299</v>
      </c>
      <c r="AL2206" t="s">
        <v>7300</v>
      </c>
      <c r="AM2206" t="s">
        <v>7301</v>
      </c>
      <c r="AN2206" t="s">
        <v>10516</v>
      </c>
      <c r="AO2206" t="s">
        <v>10517</v>
      </c>
      <c r="AS2206"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6" t="s">
        <v>122</v>
      </c>
      <c r="AU2206" s="11" t="s">
        <v>122</v>
      </c>
      <c r="AV2206">
        <v>8</v>
      </c>
      <c r="AW2206" t="s">
        <v>123</v>
      </c>
      <c r="BI2206">
        <v>2</v>
      </c>
      <c r="BN2206" t="s">
        <v>10914</v>
      </c>
      <c r="BO2206" t="s">
        <v>10915</v>
      </c>
      <c r="CB2206" t="s">
        <v>133</v>
      </c>
      <c r="CC2206" t="s">
        <v>134</v>
      </c>
      <c r="CD2206">
        <v>1</v>
      </c>
      <c r="CE2206">
        <v>4</v>
      </c>
      <c r="CG2206" t="s">
        <v>135</v>
      </c>
    </row>
    <row r="2207" spans="1:85" x14ac:dyDescent="0.3">
      <c r="A2207" s="39">
        <v>7206</v>
      </c>
      <c r="B2207" t="s">
        <v>98</v>
      </c>
      <c r="C2207" t="s">
        <v>10919</v>
      </c>
      <c r="D2207" t="s">
        <v>137</v>
      </c>
      <c r="E2207" t="s">
        <v>10908</v>
      </c>
      <c r="F2207" t="s">
        <v>138</v>
      </c>
      <c r="G2207" s="12" t="s">
        <v>101</v>
      </c>
      <c r="H2207" t="s">
        <v>10233</v>
      </c>
      <c r="I2207" t="s">
        <v>7483</v>
      </c>
      <c r="J2207" t="s">
        <v>10920</v>
      </c>
      <c r="K2207" s="29" t="str">
        <f t="shared" si="291"/>
        <v>&lt;ul&gt;
&lt;li&gt;The Front is made of 100% Polyester Jacquard
&lt;li&gt;The Back is Made of Cotton rich ( 50% cotton 50% Polyester).
&lt;li&gt;Machine Washable in cold water
&lt;li&gt;
&lt;li&gt;
&lt;ul&gt;</v>
      </c>
      <c r="L2207" s="12" t="str">
        <f t="shared" si="288"/>
        <v xml:space="preserve">The Front is made of 100% Polyester Jacquard
The Back is Made of Cotton rich ( 50% cotton 50% Polyester).
Machine Washable in cold water
</v>
      </c>
      <c r="M2207" t="s">
        <v>10910</v>
      </c>
      <c r="N2207"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07"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07" t="s">
        <v>10911</v>
      </c>
      <c r="Q2207" t="s">
        <v>10912</v>
      </c>
      <c r="R2207" t="s">
        <v>10797</v>
      </c>
      <c r="U2207" t="s">
        <v>10919</v>
      </c>
      <c r="V2207" t="s">
        <v>10919</v>
      </c>
      <c r="W2207" s="20" t="s">
        <v>10921</v>
      </c>
      <c r="X2207" s="20" t="s">
        <v>10921</v>
      </c>
      <c r="Y2207" t="s">
        <v>10514</v>
      </c>
      <c r="Z2207" t="s">
        <v>10515</v>
      </c>
      <c r="AA2207" t="s">
        <v>113</v>
      </c>
      <c r="AB2207" s="12" t="s">
        <v>114</v>
      </c>
      <c r="AC2207" t="str">
        <f t="shared" si="293"/>
        <v>204.99</v>
      </c>
      <c r="AD2207" s="13" t="s">
        <v>10032</v>
      </c>
      <c r="AE2207" s="93">
        <f>AD2207+AG2207</f>
        <v>147.99</v>
      </c>
      <c r="AG2207">
        <v>5</v>
      </c>
      <c r="AI2207" t="s">
        <v>113</v>
      </c>
      <c r="AJ2207" s="11" t="s">
        <v>116</v>
      </c>
      <c r="AK2207" t="s">
        <v>7299</v>
      </c>
      <c r="AL2207" t="s">
        <v>7300</v>
      </c>
      <c r="AM2207" t="s">
        <v>7301</v>
      </c>
      <c r="AN2207" t="s">
        <v>10516</v>
      </c>
      <c r="AO2207" t="s">
        <v>10517</v>
      </c>
      <c r="AS2207"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7" t="s">
        <v>122</v>
      </c>
      <c r="AU2207" s="11" t="s">
        <v>122</v>
      </c>
      <c r="AV2207">
        <v>8</v>
      </c>
      <c r="AW2207" t="s">
        <v>123</v>
      </c>
      <c r="BI2207">
        <v>2</v>
      </c>
      <c r="BN2207" t="s">
        <v>10914</v>
      </c>
      <c r="BO2207" t="s">
        <v>10915</v>
      </c>
      <c r="CB2207" t="s">
        <v>133</v>
      </c>
      <c r="CC2207" t="s">
        <v>134</v>
      </c>
      <c r="CD2207">
        <v>1</v>
      </c>
      <c r="CE2207">
        <v>4</v>
      </c>
      <c r="CG2207" t="s">
        <v>135</v>
      </c>
    </row>
    <row r="2208" spans="1:85" x14ac:dyDescent="0.3">
      <c r="A2208" s="39">
        <v>7207</v>
      </c>
      <c r="B2208" t="s">
        <v>98</v>
      </c>
      <c r="C2208" t="s">
        <v>10922</v>
      </c>
      <c r="D2208" t="s">
        <v>100</v>
      </c>
      <c r="G2208" s="12"/>
      <c r="J2208" t="s">
        <v>10923</v>
      </c>
      <c r="K2208" s="29" t="str">
        <f t="shared" si="291"/>
        <v>&lt;ul&gt;
&lt;li&gt;The Front is made of 100% Polyester Jacquard
&lt;li&gt;The Back is Made of Cotton rich ( 50% cotton 50% Polyester).
&lt;li&gt;Machine Washable in cold water
&lt;li&gt;
&lt;li&gt;
&lt;ul&gt;</v>
      </c>
      <c r="L2208" s="12" t="str">
        <f t="shared" si="288"/>
        <v xml:space="preserve">The Front is made of 100% Polyester Jacquard
The Back is Made of Cotton rich ( 50% cotton 50% Polyester).
Machine Washable in cold water
</v>
      </c>
      <c r="M2208" t="s">
        <v>10910</v>
      </c>
      <c r="N2208"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08"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08" t="s">
        <v>10911</v>
      </c>
      <c r="Q2208" t="s">
        <v>10912</v>
      </c>
      <c r="R2208" t="s">
        <v>10797</v>
      </c>
      <c r="U2208" t="s">
        <v>10922</v>
      </c>
      <c r="V2208" t="s">
        <v>10922</v>
      </c>
      <c r="W2208" s="20" t="s">
        <v>10924</v>
      </c>
      <c r="X2208" s="20" t="s">
        <v>10924</v>
      </c>
      <c r="Y2208" t="s">
        <v>10514</v>
      </c>
      <c r="Z2208" t="s">
        <v>10515</v>
      </c>
      <c r="AA2208" t="s">
        <v>113</v>
      </c>
      <c r="AB2208" s="12" t="s">
        <v>114</v>
      </c>
      <c r="AC2208" t="str">
        <f t="shared" si="293"/>
        <v>0.99</v>
      </c>
      <c r="AE2208" s="93"/>
      <c r="AG2208">
        <v>5</v>
      </c>
      <c r="AI2208" t="s">
        <v>113</v>
      </c>
      <c r="AJ2208" s="11" t="s">
        <v>116</v>
      </c>
      <c r="AK2208" t="s">
        <v>7299</v>
      </c>
      <c r="AL2208" t="s">
        <v>7300</v>
      </c>
      <c r="AM2208" t="s">
        <v>7301</v>
      </c>
      <c r="AN2208" t="s">
        <v>10516</v>
      </c>
      <c r="AO2208" t="s">
        <v>10517</v>
      </c>
      <c r="AS2208"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8" t="s">
        <v>122</v>
      </c>
      <c r="AU2208" s="11" t="s">
        <v>122</v>
      </c>
      <c r="AV2208" t="s">
        <v>2095</v>
      </c>
      <c r="AW2208" t="s">
        <v>123</v>
      </c>
      <c r="BI2208">
        <v>2</v>
      </c>
      <c r="BN2208" t="s">
        <v>10925</v>
      </c>
      <c r="BO2208" t="s">
        <v>10926</v>
      </c>
      <c r="CB2208" t="s">
        <v>133</v>
      </c>
      <c r="CC2208" t="s">
        <v>134</v>
      </c>
      <c r="CD2208">
        <v>1</v>
      </c>
      <c r="CE2208">
        <v>4</v>
      </c>
      <c r="CG2208" t="s">
        <v>135</v>
      </c>
    </row>
    <row r="2209" spans="1:85" x14ac:dyDescent="0.3">
      <c r="A2209" s="39">
        <v>7208</v>
      </c>
      <c r="B2209" t="s">
        <v>98</v>
      </c>
      <c r="C2209" t="s">
        <v>10927</v>
      </c>
      <c r="D2209" t="s">
        <v>137</v>
      </c>
      <c r="E2209" t="s">
        <v>10922</v>
      </c>
      <c r="F2209" t="s">
        <v>138</v>
      </c>
      <c r="G2209" s="12" t="s">
        <v>101</v>
      </c>
      <c r="H2209" t="s">
        <v>7353</v>
      </c>
      <c r="I2209" t="s">
        <v>7311</v>
      </c>
      <c r="J2209" t="s">
        <v>10928</v>
      </c>
      <c r="K2209" s="29" t="str">
        <f t="shared" si="291"/>
        <v>&lt;ul&gt;
&lt;li&gt;The Front is made of 100% Polyester Jacquard
&lt;li&gt;The Back is Made of Cotton rich ( 50% cotton 50% Polyester).
&lt;li&gt;Machine Washable in cold water
&lt;li&gt;
&lt;li&gt;
&lt;ul&gt;</v>
      </c>
      <c r="L2209" s="12" t="str">
        <f t="shared" si="288"/>
        <v xml:space="preserve">The Front is made of 100% Polyester Jacquard
The Back is Made of Cotton rich ( 50% cotton 50% Polyester).
Machine Washable in cold water
</v>
      </c>
      <c r="M2209" t="s">
        <v>10910</v>
      </c>
      <c r="N2209"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09"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09" t="s">
        <v>10911</v>
      </c>
      <c r="Q2209" t="s">
        <v>10912</v>
      </c>
      <c r="R2209" t="s">
        <v>10797</v>
      </c>
      <c r="U2209" t="s">
        <v>10927</v>
      </c>
      <c r="V2209" t="s">
        <v>10927</v>
      </c>
      <c r="W2209" s="20" t="s">
        <v>10929</v>
      </c>
      <c r="X2209" s="20" t="s">
        <v>10929</v>
      </c>
      <c r="Y2209" t="s">
        <v>10514</v>
      </c>
      <c r="Z2209" t="s">
        <v>10515</v>
      </c>
      <c r="AA2209" t="s">
        <v>113</v>
      </c>
      <c r="AB2209" s="12" t="s">
        <v>114</v>
      </c>
      <c r="AC2209" t="str">
        <f t="shared" si="293"/>
        <v>204.99</v>
      </c>
      <c r="AD2209" s="13" t="s">
        <v>10032</v>
      </c>
      <c r="AE2209" s="93">
        <f>AD2209+AG2209</f>
        <v>147.99</v>
      </c>
      <c r="AG2209">
        <v>5</v>
      </c>
      <c r="AI2209" t="s">
        <v>113</v>
      </c>
      <c r="AJ2209" s="11" t="s">
        <v>116</v>
      </c>
      <c r="AK2209" t="s">
        <v>7299</v>
      </c>
      <c r="AL2209" t="s">
        <v>7300</v>
      </c>
      <c r="AM2209" t="s">
        <v>7301</v>
      </c>
      <c r="AN2209" t="s">
        <v>10516</v>
      </c>
      <c r="AO2209" t="s">
        <v>10517</v>
      </c>
      <c r="AS2209"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09" t="s">
        <v>122</v>
      </c>
      <c r="AU2209" s="11" t="s">
        <v>122</v>
      </c>
      <c r="AV2209">
        <v>8</v>
      </c>
      <c r="AW2209" t="s">
        <v>123</v>
      </c>
      <c r="BI2209">
        <v>2</v>
      </c>
      <c r="BN2209" t="s">
        <v>10925</v>
      </c>
      <c r="BO2209" t="s">
        <v>10926</v>
      </c>
      <c r="CB2209" t="s">
        <v>133</v>
      </c>
      <c r="CC2209" t="s">
        <v>134</v>
      </c>
      <c r="CD2209">
        <v>1</v>
      </c>
      <c r="CE2209">
        <v>4</v>
      </c>
      <c r="CG2209" t="s">
        <v>135</v>
      </c>
    </row>
    <row r="2210" spans="1:85" x14ac:dyDescent="0.3">
      <c r="A2210" s="39">
        <v>7209</v>
      </c>
      <c r="B2210" t="s">
        <v>98</v>
      </c>
      <c r="C2210" t="s">
        <v>10930</v>
      </c>
      <c r="D2210" t="s">
        <v>137</v>
      </c>
      <c r="E2210" t="s">
        <v>10922</v>
      </c>
      <c r="F2210" t="s">
        <v>138</v>
      </c>
      <c r="G2210" s="12" t="s">
        <v>101</v>
      </c>
      <c r="H2210" t="s">
        <v>10233</v>
      </c>
      <c r="I2210" t="s">
        <v>7311</v>
      </c>
      <c r="J2210" t="s">
        <v>10931</v>
      </c>
      <c r="K2210" s="29" t="str">
        <f t="shared" si="291"/>
        <v>&lt;ul&gt;
&lt;li&gt;The Front is made of 100% Polyester Jacquard
&lt;li&gt;The Back is Made of Cotton rich ( 50% cotton 50% Polyester).
&lt;li&gt;Machine Washable in cold water
&lt;li&gt;
&lt;li&gt;
&lt;ul&gt;</v>
      </c>
      <c r="L2210" s="12" t="str">
        <f t="shared" si="288"/>
        <v xml:space="preserve">The Front is made of 100% Polyester Jacquard
The Back is Made of Cotton rich ( 50% cotton 50% Polyester).
Machine Washable in cold water
</v>
      </c>
      <c r="M2210" t="s">
        <v>10910</v>
      </c>
      <c r="N2210"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0"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0" t="s">
        <v>10911</v>
      </c>
      <c r="Q2210" t="s">
        <v>10912</v>
      </c>
      <c r="R2210" t="s">
        <v>10797</v>
      </c>
      <c r="U2210" t="s">
        <v>10930</v>
      </c>
      <c r="V2210" t="s">
        <v>10930</v>
      </c>
      <c r="W2210" s="20" t="s">
        <v>10932</v>
      </c>
      <c r="X2210" s="20" t="s">
        <v>10932</v>
      </c>
      <c r="Y2210" t="s">
        <v>10514</v>
      </c>
      <c r="Z2210" t="s">
        <v>10515</v>
      </c>
      <c r="AA2210" t="s">
        <v>113</v>
      </c>
      <c r="AB2210" s="12" t="s">
        <v>114</v>
      </c>
      <c r="AC2210" t="str">
        <f t="shared" si="293"/>
        <v>204.99</v>
      </c>
      <c r="AD2210" s="13" t="s">
        <v>10032</v>
      </c>
      <c r="AE2210" s="93">
        <f>AD2210+AG2210</f>
        <v>147.99</v>
      </c>
      <c r="AG2210">
        <v>5</v>
      </c>
      <c r="AI2210" t="s">
        <v>113</v>
      </c>
      <c r="AJ2210" s="11" t="s">
        <v>116</v>
      </c>
      <c r="AK2210" t="s">
        <v>7299</v>
      </c>
      <c r="AL2210" t="s">
        <v>7300</v>
      </c>
      <c r="AM2210" t="s">
        <v>7301</v>
      </c>
      <c r="AN2210" t="s">
        <v>10516</v>
      </c>
      <c r="AO2210" t="s">
        <v>10517</v>
      </c>
      <c r="AS2210"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0" t="s">
        <v>122</v>
      </c>
      <c r="AU2210" s="11" t="s">
        <v>122</v>
      </c>
      <c r="AV2210">
        <v>8</v>
      </c>
      <c r="AW2210" t="s">
        <v>123</v>
      </c>
      <c r="BI2210">
        <v>2</v>
      </c>
      <c r="BN2210" t="s">
        <v>10925</v>
      </c>
      <c r="BO2210" t="s">
        <v>10926</v>
      </c>
      <c r="CB2210" t="s">
        <v>133</v>
      </c>
      <c r="CC2210" t="s">
        <v>134</v>
      </c>
      <c r="CD2210">
        <v>1</v>
      </c>
      <c r="CE2210">
        <v>4</v>
      </c>
      <c r="CG2210" t="s">
        <v>135</v>
      </c>
    </row>
    <row r="2211" spans="1:85" x14ac:dyDescent="0.3">
      <c r="A2211" s="39">
        <v>7210</v>
      </c>
      <c r="B2211" t="s">
        <v>98</v>
      </c>
      <c r="C2211" t="s">
        <v>10933</v>
      </c>
      <c r="D2211" t="s">
        <v>100</v>
      </c>
      <c r="G2211" s="12"/>
      <c r="J2211" t="s">
        <v>10934</v>
      </c>
      <c r="K2211" s="29" t="str">
        <f t="shared" si="291"/>
        <v>&lt;ul&gt;
&lt;li&gt;The Front is made of 100% Polyester Jacquard
&lt;li&gt;The Back is Made of Cotton rich ( 50% cotton 50% Polyester).
&lt;li&gt;Machine Washable in cold water
&lt;li&gt;
&lt;li&gt;
&lt;ul&gt;</v>
      </c>
      <c r="L2211" s="12" t="str">
        <f t="shared" si="288"/>
        <v xml:space="preserve">The Front is made of 100% Polyester Jacquard
The Back is Made of Cotton rich ( 50% cotton 50% Polyester).
Machine Washable in cold water
</v>
      </c>
      <c r="M2211" t="s">
        <v>10910</v>
      </c>
      <c r="N2211"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1"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1" t="s">
        <v>10911</v>
      </c>
      <c r="Q2211" t="s">
        <v>10912</v>
      </c>
      <c r="R2211" t="s">
        <v>10797</v>
      </c>
      <c r="U2211" t="s">
        <v>10933</v>
      </c>
      <c r="V2211" t="s">
        <v>10933</v>
      </c>
      <c r="W2211" s="20" t="s">
        <v>10935</v>
      </c>
      <c r="X2211" s="20" t="s">
        <v>10935</v>
      </c>
      <c r="Y2211" t="s">
        <v>10514</v>
      </c>
      <c r="Z2211" t="s">
        <v>10515</v>
      </c>
      <c r="AA2211" t="s">
        <v>113</v>
      </c>
      <c r="AB2211" s="12" t="s">
        <v>114</v>
      </c>
      <c r="AC2211" t="str">
        <f t="shared" si="293"/>
        <v>0.99</v>
      </c>
      <c r="AE2211" s="93"/>
      <c r="AG2211">
        <v>5</v>
      </c>
      <c r="AI2211" t="s">
        <v>113</v>
      </c>
      <c r="AJ2211" s="11" t="s">
        <v>116</v>
      </c>
      <c r="AK2211" t="s">
        <v>7299</v>
      </c>
      <c r="AL2211" t="s">
        <v>7300</v>
      </c>
      <c r="AM2211" t="s">
        <v>7301</v>
      </c>
      <c r="AN2211" t="s">
        <v>10516</v>
      </c>
      <c r="AO2211" t="s">
        <v>10517</v>
      </c>
      <c r="AS2211"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1" t="s">
        <v>122</v>
      </c>
      <c r="AU2211" s="11" t="s">
        <v>122</v>
      </c>
      <c r="AV2211" t="s">
        <v>2095</v>
      </c>
      <c r="AW2211" t="s">
        <v>123</v>
      </c>
      <c r="BI2211">
        <v>2</v>
      </c>
      <c r="BN2211" t="s">
        <v>10936</v>
      </c>
      <c r="BO2211" t="s">
        <v>10937</v>
      </c>
      <c r="CB2211" t="s">
        <v>133</v>
      </c>
      <c r="CC2211" t="s">
        <v>134</v>
      </c>
      <c r="CD2211">
        <v>1</v>
      </c>
      <c r="CE2211">
        <v>4</v>
      </c>
      <c r="CG2211" t="s">
        <v>135</v>
      </c>
    </row>
    <row r="2212" spans="1:85" x14ac:dyDescent="0.3">
      <c r="A2212" s="39">
        <v>7211</v>
      </c>
      <c r="B2212" t="s">
        <v>98</v>
      </c>
      <c r="C2212" t="s">
        <v>10938</v>
      </c>
      <c r="D2212" t="s">
        <v>137</v>
      </c>
      <c r="E2212" t="s">
        <v>10933</v>
      </c>
      <c r="F2212" t="s">
        <v>138</v>
      </c>
      <c r="G2212" s="12" t="s">
        <v>101</v>
      </c>
      <c r="H2212" t="s">
        <v>7353</v>
      </c>
      <c r="I2212" t="s">
        <v>7483</v>
      </c>
      <c r="J2212" t="s">
        <v>10939</v>
      </c>
      <c r="K2212" s="29" t="str">
        <f t="shared" si="291"/>
        <v>&lt;ul&gt;
&lt;li&gt;The Front is made of 100% Polyester Jacquard
&lt;li&gt;The Back is Made of Cotton rich ( 50% cotton 50% Polyester).
&lt;li&gt;Machine Washable in cold water
&lt;li&gt;
&lt;li&gt;
&lt;ul&gt;</v>
      </c>
      <c r="L2212" s="12" t="str">
        <f t="shared" si="288"/>
        <v xml:space="preserve">The Front is made of 100% Polyester Jacquard
The Back is Made of Cotton rich ( 50% cotton 50% Polyester).
Machine Washable in cold water
</v>
      </c>
      <c r="M2212" t="s">
        <v>10910</v>
      </c>
      <c r="N2212"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2"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2" t="s">
        <v>10911</v>
      </c>
      <c r="Q2212" t="s">
        <v>10912</v>
      </c>
      <c r="R2212" t="s">
        <v>10797</v>
      </c>
      <c r="U2212" t="s">
        <v>10938</v>
      </c>
      <c r="V2212" t="s">
        <v>10938</v>
      </c>
      <c r="W2212" s="20" t="s">
        <v>10940</v>
      </c>
      <c r="X2212" s="20" t="s">
        <v>10940</v>
      </c>
      <c r="Y2212" t="s">
        <v>10514</v>
      </c>
      <c r="Z2212" t="s">
        <v>10515</v>
      </c>
      <c r="AA2212" t="s">
        <v>113</v>
      </c>
      <c r="AB2212" s="12" t="s">
        <v>114</v>
      </c>
      <c r="AC2212" t="str">
        <f t="shared" si="293"/>
        <v>204.99</v>
      </c>
      <c r="AD2212" s="13" t="s">
        <v>10032</v>
      </c>
      <c r="AE2212" s="93">
        <f>AD2212+AG2212</f>
        <v>147.99</v>
      </c>
      <c r="AG2212">
        <v>5</v>
      </c>
      <c r="AI2212" t="s">
        <v>113</v>
      </c>
      <c r="AJ2212" s="11" t="s">
        <v>116</v>
      </c>
      <c r="AK2212" t="s">
        <v>7299</v>
      </c>
      <c r="AL2212" t="s">
        <v>7300</v>
      </c>
      <c r="AM2212" t="s">
        <v>7301</v>
      </c>
      <c r="AN2212" t="s">
        <v>10516</v>
      </c>
      <c r="AO2212" t="s">
        <v>10517</v>
      </c>
      <c r="AS2212"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2" t="s">
        <v>122</v>
      </c>
      <c r="AU2212" s="11" t="s">
        <v>122</v>
      </c>
      <c r="AV2212">
        <v>8</v>
      </c>
      <c r="AW2212" t="s">
        <v>123</v>
      </c>
      <c r="BI2212">
        <v>2</v>
      </c>
      <c r="BN2212" t="s">
        <v>10936</v>
      </c>
      <c r="BO2212" t="s">
        <v>10937</v>
      </c>
      <c r="CB2212" t="s">
        <v>133</v>
      </c>
      <c r="CC2212" t="s">
        <v>134</v>
      </c>
      <c r="CD2212">
        <v>1</v>
      </c>
      <c r="CE2212">
        <v>4</v>
      </c>
      <c r="CG2212" t="s">
        <v>135</v>
      </c>
    </row>
    <row r="2213" spans="1:85" x14ac:dyDescent="0.3">
      <c r="A2213" s="39">
        <v>7212</v>
      </c>
      <c r="B2213" t="s">
        <v>98</v>
      </c>
      <c r="C2213" t="s">
        <v>10941</v>
      </c>
      <c r="D2213" t="s">
        <v>137</v>
      </c>
      <c r="E2213" t="s">
        <v>10933</v>
      </c>
      <c r="F2213" t="s">
        <v>138</v>
      </c>
      <c r="G2213" s="12" t="s">
        <v>101</v>
      </c>
      <c r="H2213" t="s">
        <v>10233</v>
      </c>
      <c r="I2213" t="s">
        <v>7483</v>
      </c>
      <c r="J2213" t="s">
        <v>10942</v>
      </c>
      <c r="K2213" s="29" t="str">
        <f t="shared" si="291"/>
        <v>&lt;ul&gt;
&lt;li&gt;The Front is made of 100% Polyester Jacquard
&lt;li&gt;The Back is Made of Cotton rich ( 50% cotton 50% Polyester).
&lt;li&gt;Machine Washable in cold water
&lt;li&gt;
&lt;li&gt;
&lt;ul&gt;</v>
      </c>
      <c r="L2213" s="12" t="str">
        <f t="shared" si="288"/>
        <v xml:space="preserve">The Front is made of 100% Polyester Jacquard
The Back is Made of Cotton rich ( 50% cotton 50% Polyester).
Machine Washable in cold water
</v>
      </c>
      <c r="M2213" t="s">
        <v>10910</v>
      </c>
      <c r="N2213"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3"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3" t="s">
        <v>10911</v>
      </c>
      <c r="Q2213" t="s">
        <v>10912</v>
      </c>
      <c r="R2213" t="s">
        <v>10797</v>
      </c>
      <c r="U2213" t="s">
        <v>10941</v>
      </c>
      <c r="V2213" t="s">
        <v>10941</v>
      </c>
      <c r="W2213" s="20" t="s">
        <v>10943</v>
      </c>
      <c r="X2213" s="20" t="s">
        <v>10943</v>
      </c>
      <c r="Y2213" t="s">
        <v>10514</v>
      </c>
      <c r="Z2213" t="s">
        <v>10515</v>
      </c>
      <c r="AA2213" t="s">
        <v>113</v>
      </c>
      <c r="AB2213" s="12" t="s">
        <v>114</v>
      </c>
      <c r="AC2213" t="str">
        <f t="shared" si="293"/>
        <v>204.99</v>
      </c>
      <c r="AD2213" s="13" t="s">
        <v>10032</v>
      </c>
      <c r="AE2213" s="93">
        <f>AD2213+AG2213</f>
        <v>147.99</v>
      </c>
      <c r="AG2213">
        <v>5</v>
      </c>
      <c r="AI2213" t="s">
        <v>113</v>
      </c>
      <c r="AJ2213" s="11" t="s">
        <v>116</v>
      </c>
      <c r="AK2213" t="s">
        <v>7299</v>
      </c>
      <c r="AL2213" t="s">
        <v>7300</v>
      </c>
      <c r="AM2213" t="s">
        <v>7301</v>
      </c>
      <c r="AN2213" t="s">
        <v>10516</v>
      </c>
      <c r="AO2213" t="s">
        <v>10517</v>
      </c>
      <c r="AS2213"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3" t="s">
        <v>122</v>
      </c>
      <c r="AU2213" s="11" t="s">
        <v>122</v>
      </c>
      <c r="AV2213">
        <v>8</v>
      </c>
      <c r="AW2213" t="s">
        <v>123</v>
      </c>
      <c r="BI2213">
        <v>2</v>
      </c>
      <c r="BN2213" t="s">
        <v>10936</v>
      </c>
      <c r="BO2213" t="s">
        <v>10937</v>
      </c>
      <c r="CB2213" t="s">
        <v>133</v>
      </c>
      <c r="CC2213" t="s">
        <v>134</v>
      </c>
      <c r="CD2213">
        <v>1</v>
      </c>
      <c r="CE2213">
        <v>4</v>
      </c>
      <c r="CG2213" t="s">
        <v>135</v>
      </c>
    </row>
    <row r="2214" spans="1:85" x14ac:dyDescent="0.3">
      <c r="A2214" s="39">
        <v>7213</v>
      </c>
      <c r="B2214" t="s">
        <v>98</v>
      </c>
      <c r="C2214" t="s">
        <v>10944</v>
      </c>
      <c r="D2214" t="s">
        <v>100</v>
      </c>
      <c r="G2214" s="12"/>
      <c r="J2214" t="s">
        <v>10945</v>
      </c>
      <c r="K2214" s="29" t="str">
        <f t="shared" si="291"/>
        <v>&lt;ul&gt;
&lt;li&gt;The Front is made of 100% Polyester Jacquard
&lt;li&gt;The Back is Made of Cotton rich ( 50% cotton 50% Polyester).
&lt;li&gt;Machine Washable in cold water
&lt;li&gt;
&lt;li&gt;
&lt;ul&gt;</v>
      </c>
      <c r="L2214" s="12" t="str">
        <f t="shared" si="288"/>
        <v xml:space="preserve">The Front is made of 100% Polyester Jacquard
The Back is Made of Cotton rich ( 50% cotton 50% Polyester).
Machine Washable in cold water
</v>
      </c>
      <c r="M2214" t="s">
        <v>10910</v>
      </c>
      <c r="N2214"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4"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4" t="s">
        <v>10911</v>
      </c>
      <c r="Q2214" t="s">
        <v>10912</v>
      </c>
      <c r="R2214" t="s">
        <v>10797</v>
      </c>
      <c r="U2214" t="s">
        <v>10944</v>
      </c>
      <c r="V2214" t="s">
        <v>10944</v>
      </c>
      <c r="W2214" s="20" t="s">
        <v>10946</v>
      </c>
      <c r="X2214" s="20" t="s">
        <v>10946</v>
      </c>
      <c r="Y2214" t="s">
        <v>10514</v>
      </c>
      <c r="Z2214" t="s">
        <v>10515</v>
      </c>
      <c r="AA2214" t="s">
        <v>113</v>
      </c>
      <c r="AB2214" s="12" t="s">
        <v>114</v>
      </c>
      <c r="AC2214" t="str">
        <f t="shared" si="293"/>
        <v>0.99</v>
      </c>
      <c r="AE2214" s="93"/>
      <c r="AG2214">
        <v>5</v>
      </c>
      <c r="AI2214" t="s">
        <v>113</v>
      </c>
      <c r="AJ2214" s="11" t="s">
        <v>116</v>
      </c>
      <c r="AK2214" t="s">
        <v>7299</v>
      </c>
      <c r="AL2214" t="s">
        <v>7300</v>
      </c>
      <c r="AM2214" t="s">
        <v>7301</v>
      </c>
      <c r="AN2214" t="s">
        <v>10516</v>
      </c>
      <c r="AO2214" t="s">
        <v>10517</v>
      </c>
      <c r="AS2214"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4" t="s">
        <v>122</v>
      </c>
      <c r="AU2214" s="11" t="s">
        <v>122</v>
      </c>
      <c r="AV2214" t="s">
        <v>2095</v>
      </c>
      <c r="AW2214" t="s">
        <v>123</v>
      </c>
      <c r="BI2214">
        <v>2</v>
      </c>
      <c r="BN2214" t="s">
        <v>10947</v>
      </c>
      <c r="BO2214" t="s">
        <v>10948</v>
      </c>
      <c r="CB2214" t="s">
        <v>133</v>
      </c>
      <c r="CC2214" t="s">
        <v>134</v>
      </c>
      <c r="CD2214">
        <v>1</v>
      </c>
      <c r="CE2214">
        <v>4</v>
      </c>
      <c r="CG2214" t="s">
        <v>135</v>
      </c>
    </row>
    <row r="2215" spans="1:85" x14ac:dyDescent="0.3">
      <c r="A2215" s="39">
        <v>7214</v>
      </c>
      <c r="B2215" t="s">
        <v>98</v>
      </c>
      <c r="C2215" t="s">
        <v>10949</v>
      </c>
      <c r="D2215" t="s">
        <v>137</v>
      </c>
      <c r="E2215" t="s">
        <v>10944</v>
      </c>
      <c r="F2215" t="s">
        <v>138</v>
      </c>
      <c r="G2215" s="12" t="s">
        <v>101</v>
      </c>
      <c r="H2215" t="s">
        <v>7353</v>
      </c>
      <c r="I2215" t="s">
        <v>7483</v>
      </c>
      <c r="J2215" t="s">
        <v>10950</v>
      </c>
      <c r="K2215" s="29" t="str">
        <f t="shared" si="291"/>
        <v>&lt;ul&gt;
&lt;li&gt;The Front is made of 100% Polyester Jacquard
&lt;li&gt;The Back is Made of Cotton rich ( 50% cotton 50% Polyester).
&lt;li&gt;Machine Washable in cold water
&lt;li&gt;
&lt;li&gt;
&lt;ul&gt;</v>
      </c>
      <c r="L2215" s="12" t="str">
        <f t="shared" si="288"/>
        <v xml:space="preserve">The Front is made of 100% Polyester Jacquard
The Back is Made of Cotton rich ( 50% cotton 50% Polyester).
Machine Washable in cold water
</v>
      </c>
      <c r="M2215" t="s">
        <v>10910</v>
      </c>
      <c r="N2215"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5"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5" t="s">
        <v>10911</v>
      </c>
      <c r="Q2215" t="s">
        <v>10912</v>
      </c>
      <c r="R2215" t="s">
        <v>10797</v>
      </c>
      <c r="U2215" t="s">
        <v>10949</v>
      </c>
      <c r="V2215" t="s">
        <v>10949</v>
      </c>
      <c r="W2215" s="20" t="s">
        <v>10951</v>
      </c>
      <c r="X2215" s="20" t="s">
        <v>10951</v>
      </c>
      <c r="Y2215" t="s">
        <v>10514</v>
      </c>
      <c r="Z2215" t="s">
        <v>10515</v>
      </c>
      <c r="AA2215" t="s">
        <v>113</v>
      </c>
      <c r="AB2215" s="12" t="s">
        <v>114</v>
      </c>
      <c r="AC2215" t="str">
        <f t="shared" si="293"/>
        <v>204.99</v>
      </c>
      <c r="AD2215" s="13" t="s">
        <v>10032</v>
      </c>
      <c r="AE2215" s="93">
        <f>AD2215+AG2215</f>
        <v>147.99</v>
      </c>
      <c r="AG2215">
        <v>5</v>
      </c>
      <c r="AI2215" t="s">
        <v>113</v>
      </c>
      <c r="AJ2215" s="11" t="s">
        <v>116</v>
      </c>
      <c r="AK2215" t="s">
        <v>7299</v>
      </c>
      <c r="AL2215" t="s">
        <v>7300</v>
      </c>
      <c r="AM2215" t="s">
        <v>7301</v>
      </c>
      <c r="AN2215" t="s">
        <v>10516</v>
      </c>
      <c r="AO2215" t="s">
        <v>10517</v>
      </c>
      <c r="AS2215"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5" t="s">
        <v>122</v>
      </c>
      <c r="AU2215" s="11" t="s">
        <v>122</v>
      </c>
      <c r="AV2215">
        <v>8</v>
      </c>
      <c r="AW2215" t="s">
        <v>123</v>
      </c>
      <c r="BI2215">
        <v>2</v>
      </c>
      <c r="BN2215" t="s">
        <v>10947</v>
      </c>
      <c r="BO2215" t="s">
        <v>10948</v>
      </c>
      <c r="CB2215" t="s">
        <v>133</v>
      </c>
      <c r="CC2215" t="s">
        <v>134</v>
      </c>
      <c r="CD2215">
        <v>1</v>
      </c>
      <c r="CE2215">
        <v>4</v>
      </c>
      <c r="CG2215" t="s">
        <v>135</v>
      </c>
    </row>
    <row r="2216" spans="1:85" x14ac:dyDescent="0.3">
      <c r="A2216" s="39">
        <v>7215</v>
      </c>
      <c r="B2216" t="s">
        <v>98</v>
      </c>
      <c r="C2216" t="s">
        <v>10952</v>
      </c>
      <c r="D2216" t="s">
        <v>137</v>
      </c>
      <c r="E2216" t="s">
        <v>10944</v>
      </c>
      <c r="F2216" t="s">
        <v>138</v>
      </c>
      <c r="G2216" s="12" t="s">
        <v>101</v>
      </c>
      <c r="H2216" t="s">
        <v>10233</v>
      </c>
      <c r="I2216" t="s">
        <v>7483</v>
      </c>
      <c r="J2216" t="s">
        <v>10953</v>
      </c>
      <c r="K2216" s="29" t="str">
        <f t="shared" si="291"/>
        <v>&lt;ul&gt;
&lt;li&gt;The Front is made of 100% Polyester Jacquard
&lt;li&gt;The Back is Made of Cotton rich ( 50% cotton 50% Polyester).
&lt;li&gt;Machine Washable in cold water
&lt;li&gt;
&lt;li&gt;
&lt;ul&gt;</v>
      </c>
      <c r="L2216" s="12" t="str">
        <f t="shared" si="288"/>
        <v xml:space="preserve">The Front is made of 100% Polyester Jacquard
The Back is Made of Cotton rich ( 50% cotton 50% Polyester).
Machine Washable in cold water
</v>
      </c>
      <c r="M2216" t="s">
        <v>10910</v>
      </c>
      <c r="N2216"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6"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6" t="s">
        <v>10911</v>
      </c>
      <c r="Q2216" t="s">
        <v>10912</v>
      </c>
      <c r="R2216" t="s">
        <v>10797</v>
      </c>
      <c r="U2216" t="s">
        <v>10952</v>
      </c>
      <c r="V2216" t="s">
        <v>10952</v>
      </c>
      <c r="W2216" s="20" t="s">
        <v>10954</v>
      </c>
      <c r="X2216" s="20" t="s">
        <v>10954</v>
      </c>
      <c r="Y2216" t="s">
        <v>10514</v>
      </c>
      <c r="Z2216" t="s">
        <v>10515</v>
      </c>
      <c r="AA2216" t="s">
        <v>113</v>
      </c>
      <c r="AB2216" s="12" t="s">
        <v>114</v>
      </c>
      <c r="AC2216" t="str">
        <f t="shared" si="293"/>
        <v>204.99</v>
      </c>
      <c r="AD2216" s="13" t="s">
        <v>10032</v>
      </c>
      <c r="AE2216" s="93">
        <f>AD2216+AG2216</f>
        <v>147.99</v>
      </c>
      <c r="AG2216">
        <v>5</v>
      </c>
      <c r="AI2216" t="s">
        <v>113</v>
      </c>
      <c r="AJ2216" s="11" t="s">
        <v>116</v>
      </c>
      <c r="AK2216" t="s">
        <v>7299</v>
      </c>
      <c r="AL2216" t="s">
        <v>7300</v>
      </c>
      <c r="AM2216" t="s">
        <v>7301</v>
      </c>
      <c r="AN2216" t="s">
        <v>10516</v>
      </c>
      <c r="AO2216" t="s">
        <v>10517</v>
      </c>
      <c r="AS2216"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6" t="s">
        <v>122</v>
      </c>
      <c r="AU2216" s="11" t="s">
        <v>122</v>
      </c>
      <c r="AV2216">
        <v>8</v>
      </c>
      <c r="AW2216" t="s">
        <v>123</v>
      </c>
      <c r="BI2216">
        <v>2</v>
      </c>
      <c r="BN2216" t="s">
        <v>10947</v>
      </c>
      <c r="BO2216" t="s">
        <v>10948</v>
      </c>
      <c r="CB2216" t="s">
        <v>133</v>
      </c>
      <c r="CC2216" t="s">
        <v>134</v>
      </c>
      <c r="CD2216">
        <v>1</v>
      </c>
      <c r="CE2216">
        <v>4</v>
      </c>
      <c r="CG2216" t="s">
        <v>135</v>
      </c>
    </row>
    <row r="2217" spans="1:85" x14ac:dyDescent="0.3">
      <c r="A2217" s="39">
        <v>7216</v>
      </c>
      <c r="B2217" t="s">
        <v>98</v>
      </c>
      <c r="C2217" t="s">
        <v>10955</v>
      </c>
      <c r="D2217" t="s">
        <v>100</v>
      </c>
      <c r="G2217" s="12"/>
      <c r="J2217" t="s">
        <v>10956</v>
      </c>
      <c r="K2217" s="29" t="str">
        <f t="shared" si="291"/>
        <v>&lt;ul&gt;
&lt;li&gt;The Front is made of 100% Polyester Jacquard
&lt;li&gt;The Back is Made of Cotton rich ( 50% cotton 50% Polyester).
&lt;li&gt;Machine Washable in cold water
&lt;li&gt;
&lt;li&gt;
&lt;ul&gt;</v>
      </c>
      <c r="L2217" s="12" t="str">
        <f t="shared" si="288"/>
        <v xml:space="preserve">The Front is made of 100% Polyester Jacquard
The Back is Made of Cotton rich ( 50% cotton 50% Polyester).
Machine Washable in cold water
</v>
      </c>
      <c r="M2217" t="s">
        <v>10910</v>
      </c>
      <c r="N2217"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7"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7" t="s">
        <v>10911</v>
      </c>
      <c r="Q2217" t="s">
        <v>10912</v>
      </c>
      <c r="R2217" t="s">
        <v>10797</v>
      </c>
      <c r="U2217" t="s">
        <v>10955</v>
      </c>
      <c r="V2217" t="s">
        <v>10955</v>
      </c>
      <c r="W2217" s="20" t="s">
        <v>10957</v>
      </c>
      <c r="X2217" s="20" t="s">
        <v>10957</v>
      </c>
      <c r="Y2217" t="s">
        <v>10514</v>
      </c>
      <c r="Z2217" t="s">
        <v>10515</v>
      </c>
      <c r="AA2217" t="s">
        <v>113</v>
      </c>
      <c r="AB2217" s="12" t="s">
        <v>114</v>
      </c>
      <c r="AC2217" t="str">
        <f t="shared" si="293"/>
        <v>0.99</v>
      </c>
      <c r="AE2217" s="93"/>
      <c r="AG2217">
        <v>5</v>
      </c>
      <c r="AI2217" t="s">
        <v>113</v>
      </c>
      <c r="AJ2217" s="11" t="s">
        <v>116</v>
      </c>
      <c r="AK2217" t="s">
        <v>7299</v>
      </c>
      <c r="AL2217" t="s">
        <v>7300</v>
      </c>
      <c r="AM2217" t="s">
        <v>7301</v>
      </c>
      <c r="AN2217" t="s">
        <v>10516</v>
      </c>
      <c r="AO2217" t="s">
        <v>10517</v>
      </c>
      <c r="AS2217"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7" t="s">
        <v>122</v>
      </c>
      <c r="AU2217" s="11" t="s">
        <v>122</v>
      </c>
      <c r="AV2217" t="s">
        <v>2095</v>
      </c>
      <c r="AW2217" t="s">
        <v>123</v>
      </c>
      <c r="BI2217">
        <v>2</v>
      </c>
      <c r="BN2217" t="s">
        <v>10958</v>
      </c>
      <c r="BO2217" t="s">
        <v>10959</v>
      </c>
      <c r="CB2217" t="s">
        <v>133</v>
      </c>
      <c r="CC2217" t="s">
        <v>134</v>
      </c>
      <c r="CD2217">
        <v>1</v>
      </c>
      <c r="CE2217">
        <v>4</v>
      </c>
      <c r="CG2217" t="s">
        <v>135</v>
      </c>
    </row>
    <row r="2218" spans="1:85" x14ac:dyDescent="0.3">
      <c r="A2218" s="39">
        <v>7217</v>
      </c>
      <c r="B2218" t="s">
        <v>98</v>
      </c>
      <c r="C2218" t="s">
        <v>10960</v>
      </c>
      <c r="D2218" t="s">
        <v>137</v>
      </c>
      <c r="E2218" t="s">
        <v>10955</v>
      </c>
      <c r="F2218" t="s">
        <v>138</v>
      </c>
      <c r="G2218" s="12" t="s">
        <v>101</v>
      </c>
      <c r="H2218" t="s">
        <v>7353</v>
      </c>
      <c r="I2218" t="s">
        <v>9037</v>
      </c>
      <c r="J2218" t="s">
        <v>10961</v>
      </c>
      <c r="K2218" s="29" t="str">
        <f t="shared" si="291"/>
        <v>&lt;ul&gt;
&lt;li&gt;The Front is made of 100% Polyester Jacquard
&lt;li&gt;The Back is Made of Cotton rich ( 50% cotton 50% Polyester).
&lt;li&gt;Machine Washable in cold water
&lt;li&gt;
&lt;li&gt;
&lt;ul&gt;</v>
      </c>
      <c r="L2218" s="12" t="str">
        <f t="shared" si="288"/>
        <v xml:space="preserve">The Front is made of 100% Polyester Jacquard
The Back is Made of Cotton rich ( 50% cotton 50% Polyester).
Machine Washable in cold water
</v>
      </c>
      <c r="M2218" t="s">
        <v>10910</v>
      </c>
      <c r="N2218"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8"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8" t="s">
        <v>10911</v>
      </c>
      <c r="Q2218" t="s">
        <v>10912</v>
      </c>
      <c r="R2218" t="s">
        <v>10797</v>
      </c>
      <c r="U2218" t="s">
        <v>10960</v>
      </c>
      <c r="V2218" t="s">
        <v>10960</v>
      </c>
      <c r="W2218" s="20" t="s">
        <v>10962</v>
      </c>
      <c r="X2218" s="20" t="s">
        <v>10962</v>
      </c>
      <c r="Y2218" t="s">
        <v>10514</v>
      </c>
      <c r="Z2218" t="s">
        <v>10515</v>
      </c>
      <c r="AA2218" t="s">
        <v>113</v>
      </c>
      <c r="AB2218" s="12" t="s">
        <v>114</v>
      </c>
      <c r="AC2218" t="str">
        <f t="shared" si="293"/>
        <v>204.99</v>
      </c>
      <c r="AD2218" s="13" t="s">
        <v>10032</v>
      </c>
      <c r="AE2218" s="93">
        <f>AD2218+AG2218</f>
        <v>147.99</v>
      </c>
      <c r="AG2218">
        <v>5</v>
      </c>
      <c r="AI2218" t="s">
        <v>113</v>
      </c>
      <c r="AJ2218" s="11" t="s">
        <v>116</v>
      </c>
      <c r="AK2218" t="s">
        <v>7299</v>
      </c>
      <c r="AL2218" t="s">
        <v>7300</v>
      </c>
      <c r="AM2218" t="s">
        <v>7301</v>
      </c>
      <c r="AN2218" t="s">
        <v>10516</v>
      </c>
      <c r="AO2218" t="s">
        <v>10517</v>
      </c>
      <c r="AS2218"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8" t="s">
        <v>122</v>
      </c>
      <c r="AU2218" s="11" t="s">
        <v>122</v>
      </c>
      <c r="AV2218">
        <v>8</v>
      </c>
      <c r="AW2218" t="s">
        <v>123</v>
      </c>
      <c r="BI2218">
        <v>2</v>
      </c>
      <c r="BN2218" t="s">
        <v>10958</v>
      </c>
      <c r="BO2218" t="s">
        <v>10959</v>
      </c>
      <c r="CB2218" t="s">
        <v>133</v>
      </c>
      <c r="CC2218" t="s">
        <v>134</v>
      </c>
      <c r="CD2218">
        <v>1</v>
      </c>
      <c r="CE2218">
        <v>4</v>
      </c>
      <c r="CG2218" t="s">
        <v>135</v>
      </c>
    </row>
    <row r="2219" spans="1:85" x14ac:dyDescent="0.3">
      <c r="A2219" s="39">
        <v>7218</v>
      </c>
      <c r="B2219" t="s">
        <v>98</v>
      </c>
      <c r="C2219" t="s">
        <v>10963</v>
      </c>
      <c r="D2219" t="s">
        <v>137</v>
      </c>
      <c r="E2219" t="s">
        <v>10955</v>
      </c>
      <c r="F2219" t="s">
        <v>138</v>
      </c>
      <c r="G2219" s="12" t="s">
        <v>101</v>
      </c>
      <c r="H2219" t="s">
        <v>10233</v>
      </c>
      <c r="I2219" t="s">
        <v>9037</v>
      </c>
      <c r="J2219" t="s">
        <v>10964</v>
      </c>
      <c r="K2219" s="29" t="str">
        <f t="shared" si="291"/>
        <v>&lt;ul&gt;
&lt;li&gt;The Front is made of 100% Polyester Jacquard
&lt;li&gt;The Back is Made of Cotton rich ( 50% cotton 50% Polyester).
&lt;li&gt;Machine Washable in cold water
&lt;li&gt;
&lt;li&gt;
&lt;ul&gt;</v>
      </c>
      <c r="L2219" s="12" t="str">
        <f t="shared" si="288"/>
        <v xml:space="preserve">The Front is made of 100% Polyester Jacquard
The Back is Made of Cotton rich ( 50% cotton 50% Polyester).
Machine Washable in cold water
</v>
      </c>
      <c r="M2219" t="s">
        <v>10910</v>
      </c>
      <c r="N2219"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19"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19" t="s">
        <v>10911</v>
      </c>
      <c r="Q2219" t="s">
        <v>10912</v>
      </c>
      <c r="R2219" t="s">
        <v>10797</v>
      </c>
      <c r="U2219" t="s">
        <v>10963</v>
      </c>
      <c r="V2219" t="s">
        <v>10963</v>
      </c>
      <c r="W2219" s="20" t="s">
        <v>10965</v>
      </c>
      <c r="X2219" s="20" t="s">
        <v>10965</v>
      </c>
      <c r="Y2219" t="s">
        <v>10514</v>
      </c>
      <c r="Z2219" t="s">
        <v>10515</v>
      </c>
      <c r="AA2219" t="s">
        <v>113</v>
      </c>
      <c r="AB2219" s="12" t="s">
        <v>114</v>
      </c>
      <c r="AC2219" t="str">
        <f t="shared" si="293"/>
        <v>204.99</v>
      </c>
      <c r="AD2219" s="13" t="s">
        <v>10032</v>
      </c>
      <c r="AE2219" s="93">
        <f>AD2219+AG2219</f>
        <v>147.99</v>
      </c>
      <c r="AG2219">
        <v>5</v>
      </c>
      <c r="AI2219" t="s">
        <v>113</v>
      </c>
      <c r="AJ2219" s="11" t="s">
        <v>116</v>
      </c>
      <c r="AK2219" t="s">
        <v>7299</v>
      </c>
      <c r="AL2219" t="s">
        <v>7300</v>
      </c>
      <c r="AM2219" t="s">
        <v>7301</v>
      </c>
      <c r="AN2219" t="s">
        <v>10516</v>
      </c>
      <c r="AO2219" t="s">
        <v>10517</v>
      </c>
      <c r="AS2219"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19" t="s">
        <v>122</v>
      </c>
      <c r="AU2219" s="11" t="s">
        <v>122</v>
      </c>
      <c r="AV2219">
        <v>8</v>
      </c>
      <c r="AW2219" t="s">
        <v>123</v>
      </c>
      <c r="BI2219">
        <v>2</v>
      </c>
      <c r="BN2219" t="s">
        <v>10958</v>
      </c>
      <c r="BO2219" t="s">
        <v>10959</v>
      </c>
      <c r="CB2219" t="s">
        <v>133</v>
      </c>
      <c r="CC2219" t="s">
        <v>134</v>
      </c>
      <c r="CD2219">
        <v>1</v>
      </c>
      <c r="CE2219">
        <v>4</v>
      </c>
      <c r="CG2219" t="s">
        <v>135</v>
      </c>
    </row>
    <row r="2220" spans="1:85" x14ac:dyDescent="0.3">
      <c r="A2220" s="39">
        <v>7219</v>
      </c>
      <c r="B2220" t="s">
        <v>98</v>
      </c>
      <c r="C2220" t="s">
        <v>10966</v>
      </c>
      <c r="D2220" t="s">
        <v>100</v>
      </c>
      <c r="G2220" s="12"/>
      <c r="J2220" t="s">
        <v>10967</v>
      </c>
      <c r="K2220" s="29" t="str">
        <f t="shared" si="291"/>
        <v>&lt;ul&gt;
&lt;li&gt;The Front is made of 100% Polyester Jacquard
&lt;li&gt;The Back is Made of Cotton rich ( 50% cotton 50% Polyester).
&lt;li&gt;Machine Washable in cold water
&lt;li&gt;
&lt;li&gt;
&lt;ul&gt;</v>
      </c>
      <c r="L2220" s="12" t="str">
        <f t="shared" si="288"/>
        <v xml:space="preserve">The Front is made of 100% Polyester Jacquard
The Back is Made of Cotton rich ( 50% cotton 50% Polyester).
Machine Washable in cold water
</v>
      </c>
      <c r="M2220" t="s">
        <v>10910</v>
      </c>
      <c r="N2220"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0"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0" t="s">
        <v>10911</v>
      </c>
      <c r="Q2220" t="s">
        <v>10912</v>
      </c>
      <c r="R2220" t="s">
        <v>10797</v>
      </c>
      <c r="U2220" t="s">
        <v>10966</v>
      </c>
      <c r="V2220" t="s">
        <v>10966</v>
      </c>
      <c r="W2220" s="20" t="s">
        <v>10968</v>
      </c>
      <c r="X2220" s="20" t="s">
        <v>10968</v>
      </c>
      <c r="Y2220" t="s">
        <v>10514</v>
      </c>
      <c r="Z2220" t="s">
        <v>10515</v>
      </c>
      <c r="AA2220" t="s">
        <v>113</v>
      </c>
      <c r="AB2220" s="12" t="s">
        <v>114</v>
      </c>
      <c r="AC2220" t="str">
        <f t="shared" si="293"/>
        <v>0.99</v>
      </c>
      <c r="AE2220" s="93"/>
      <c r="AG2220">
        <v>5</v>
      </c>
      <c r="AI2220" t="s">
        <v>113</v>
      </c>
      <c r="AJ2220" s="11" t="s">
        <v>116</v>
      </c>
      <c r="AK2220" t="s">
        <v>7299</v>
      </c>
      <c r="AL2220" t="s">
        <v>7300</v>
      </c>
      <c r="AM2220" t="s">
        <v>7301</v>
      </c>
      <c r="AN2220" t="s">
        <v>10516</v>
      </c>
      <c r="AO2220" t="s">
        <v>10517</v>
      </c>
      <c r="AS2220"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0" t="s">
        <v>122</v>
      </c>
      <c r="AU2220" s="11" t="s">
        <v>122</v>
      </c>
      <c r="AV2220" t="s">
        <v>2095</v>
      </c>
      <c r="AW2220" t="s">
        <v>123</v>
      </c>
      <c r="BI2220">
        <v>2</v>
      </c>
      <c r="BN2220" t="s">
        <v>10969</v>
      </c>
      <c r="BO2220" t="s">
        <v>10970</v>
      </c>
      <c r="CB2220" t="s">
        <v>133</v>
      </c>
      <c r="CC2220" t="s">
        <v>134</v>
      </c>
      <c r="CD2220">
        <v>1</v>
      </c>
      <c r="CE2220">
        <v>4</v>
      </c>
      <c r="CG2220" t="s">
        <v>135</v>
      </c>
    </row>
    <row r="2221" spans="1:85" x14ac:dyDescent="0.3">
      <c r="A2221" s="39">
        <v>7220</v>
      </c>
      <c r="B2221" t="s">
        <v>98</v>
      </c>
      <c r="C2221" t="s">
        <v>10971</v>
      </c>
      <c r="D2221" t="s">
        <v>137</v>
      </c>
      <c r="E2221" t="s">
        <v>10966</v>
      </c>
      <c r="F2221" t="s">
        <v>138</v>
      </c>
      <c r="G2221" s="12" t="s">
        <v>101</v>
      </c>
      <c r="H2221" t="s">
        <v>7353</v>
      </c>
      <c r="I2221" t="s">
        <v>7311</v>
      </c>
      <c r="J2221" t="s">
        <v>10972</v>
      </c>
      <c r="K2221" s="29" t="str">
        <f t="shared" si="291"/>
        <v>&lt;ul&gt;
&lt;li&gt;The Front is made of 100% Polyester Jacquard
&lt;li&gt;The Back is Made of Cotton rich ( 50% cotton 50% Polyester).
&lt;li&gt;Machine Washable in cold water
&lt;li&gt;
&lt;li&gt;
&lt;ul&gt;</v>
      </c>
      <c r="L2221" s="12" t="str">
        <f t="shared" si="288"/>
        <v xml:space="preserve">The Front is made of 100% Polyester Jacquard
The Back is Made of Cotton rich ( 50% cotton 50% Polyester).
Machine Washable in cold water
</v>
      </c>
      <c r="M2221" t="s">
        <v>10910</v>
      </c>
      <c r="N2221"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1"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1" t="s">
        <v>10911</v>
      </c>
      <c r="Q2221" t="s">
        <v>10912</v>
      </c>
      <c r="R2221" t="s">
        <v>10797</v>
      </c>
      <c r="U2221" t="s">
        <v>10971</v>
      </c>
      <c r="V2221" t="s">
        <v>10971</v>
      </c>
      <c r="W2221" s="20" t="s">
        <v>10973</v>
      </c>
      <c r="X2221" s="20" t="s">
        <v>10973</v>
      </c>
      <c r="Y2221" t="s">
        <v>10514</v>
      </c>
      <c r="Z2221" t="s">
        <v>10515</v>
      </c>
      <c r="AA2221" t="s">
        <v>113</v>
      </c>
      <c r="AB2221" s="12" t="s">
        <v>114</v>
      </c>
      <c r="AC2221" t="str">
        <f t="shared" si="293"/>
        <v>204.99</v>
      </c>
      <c r="AD2221" s="13" t="s">
        <v>10032</v>
      </c>
      <c r="AE2221" s="93">
        <f>AD2221+AG2221</f>
        <v>147.99</v>
      </c>
      <c r="AG2221">
        <v>5</v>
      </c>
      <c r="AI2221" t="s">
        <v>113</v>
      </c>
      <c r="AJ2221" s="11" t="s">
        <v>116</v>
      </c>
      <c r="AK2221" t="s">
        <v>7299</v>
      </c>
      <c r="AL2221" t="s">
        <v>7300</v>
      </c>
      <c r="AM2221" t="s">
        <v>7301</v>
      </c>
      <c r="AN2221" t="s">
        <v>10516</v>
      </c>
      <c r="AO2221" t="s">
        <v>10517</v>
      </c>
      <c r="AS2221"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1" t="s">
        <v>122</v>
      </c>
      <c r="AU2221" s="11" t="s">
        <v>122</v>
      </c>
      <c r="AV2221">
        <v>8</v>
      </c>
      <c r="AW2221" t="s">
        <v>123</v>
      </c>
      <c r="BI2221">
        <v>2</v>
      </c>
      <c r="BN2221" t="s">
        <v>10969</v>
      </c>
      <c r="BO2221" t="s">
        <v>10970</v>
      </c>
      <c r="CB2221" t="s">
        <v>133</v>
      </c>
      <c r="CC2221" t="s">
        <v>134</v>
      </c>
      <c r="CD2221">
        <v>1</v>
      </c>
      <c r="CE2221">
        <v>4</v>
      </c>
      <c r="CG2221" t="s">
        <v>135</v>
      </c>
    </row>
    <row r="2222" spans="1:85" x14ac:dyDescent="0.3">
      <c r="A2222" s="39">
        <v>7221</v>
      </c>
      <c r="B2222" t="s">
        <v>98</v>
      </c>
      <c r="C2222" t="s">
        <v>10974</v>
      </c>
      <c r="D2222" t="s">
        <v>137</v>
      </c>
      <c r="E2222" t="s">
        <v>10966</v>
      </c>
      <c r="F2222" t="s">
        <v>138</v>
      </c>
      <c r="G2222" s="12" t="s">
        <v>101</v>
      </c>
      <c r="H2222" t="s">
        <v>10233</v>
      </c>
      <c r="I2222" t="s">
        <v>7311</v>
      </c>
      <c r="J2222" t="s">
        <v>10975</v>
      </c>
      <c r="K2222" s="29" t="str">
        <f t="shared" si="291"/>
        <v>&lt;ul&gt;
&lt;li&gt;The Front is made of 100% Polyester Jacquard
&lt;li&gt;The Back is Made of Cotton rich ( 50% cotton 50% Polyester).
&lt;li&gt;Machine Washable in cold water
&lt;li&gt;
&lt;li&gt;
&lt;ul&gt;</v>
      </c>
      <c r="L2222" s="12" t="str">
        <f t="shared" si="288"/>
        <v xml:space="preserve">The Front is made of 100% Polyester Jacquard
The Back is Made of Cotton rich ( 50% cotton 50% Polyester).
Machine Washable in cold water
</v>
      </c>
      <c r="M2222" t="s">
        <v>10910</v>
      </c>
      <c r="N2222"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2"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2" t="s">
        <v>10911</v>
      </c>
      <c r="Q2222" t="s">
        <v>10912</v>
      </c>
      <c r="R2222" t="s">
        <v>10797</v>
      </c>
      <c r="U2222" t="s">
        <v>10974</v>
      </c>
      <c r="V2222" t="s">
        <v>10974</v>
      </c>
      <c r="W2222" s="20" t="s">
        <v>10976</v>
      </c>
      <c r="X2222" s="20" t="s">
        <v>10976</v>
      </c>
      <c r="Y2222" t="s">
        <v>10514</v>
      </c>
      <c r="Z2222" t="s">
        <v>10515</v>
      </c>
      <c r="AA2222" t="s">
        <v>113</v>
      </c>
      <c r="AB2222" s="12" t="s">
        <v>114</v>
      </c>
      <c r="AC2222" t="str">
        <f t="shared" si="293"/>
        <v>204.99</v>
      </c>
      <c r="AD2222" s="13" t="s">
        <v>10032</v>
      </c>
      <c r="AE2222" s="93">
        <f>AD2222+AG2222</f>
        <v>147.99</v>
      </c>
      <c r="AG2222">
        <v>5</v>
      </c>
      <c r="AI2222" t="s">
        <v>113</v>
      </c>
      <c r="AJ2222" s="11" t="s">
        <v>116</v>
      </c>
      <c r="AK2222" t="s">
        <v>7299</v>
      </c>
      <c r="AL2222" t="s">
        <v>7300</v>
      </c>
      <c r="AM2222" t="s">
        <v>7301</v>
      </c>
      <c r="AN2222" t="s">
        <v>10516</v>
      </c>
      <c r="AO2222" t="s">
        <v>10517</v>
      </c>
      <c r="AS2222"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2" t="s">
        <v>122</v>
      </c>
      <c r="AU2222" s="11" t="s">
        <v>122</v>
      </c>
      <c r="AV2222">
        <v>8</v>
      </c>
      <c r="AW2222" t="s">
        <v>123</v>
      </c>
      <c r="BI2222">
        <v>2</v>
      </c>
      <c r="BN2222" t="s">
        <v>10969</v>
      </c>
      <c r="BO2222" t="s">
        <v>10970</v>
      </c>
      <c r="CB2222" t="s">
        <v>133</v>
      </c>
      <c r="CC2222" t="s">
        <v>134</v>
      </c>
      <c r="CD2222">
        <v>1</v>
      </c>
      <c r="CE2222">
        <v>4</v>
      </c>
      <c r="CG2222" t="s">
        <v>135</v>
      </c>
    </row>
    <row r="2223" spans="1:85" x14ac:dyDescent="0.3">
      <c r="A2223" s="39">
        <v>7222</v>
      </c>
      <c r="B2223" t="s">
        <v>98</v>
      </c>
      <c r="C2223" t="s">
        <v>10977</v>
      </c>
      <c r="D2223" t="s">
        <v>100</v>
      </c>
      <c r="G2223" s="12"/>
      <c r="J2223" t="s">
        <v>10978</v>
      </c>
      <c r="K2223" s="29" t="str">
        <f t="shared" si="291"/>
        <v>&lt;ul&gt;
&lt;li&gt;The Front is made of 100% Polyester Jacquard
&lt;li&gt;The Back is Made of Cotton rich ( 50% cotton 50% Polyester).
&lt;li&gt;Machine Washable in cold water
&lt;li&gt;
&lt;li&gt;
&lt;ul&gt;</v>
      </c>
      <c r="L2223" s="12" t="str">
        <f t="shared" si="288"/>
        <v xml:space="preserve">The Front is made of 100% Polyester Jacquard
The Back is Made of Cotton rich ( 50% cotton 50% Polyester).
Machine Washable in cold water
</v>
      </c>
      <c r="M2223" t="s">
        <v>10910</v>
      </c>
      <c r="N2223"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3"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3" t="s">
        <v>10911</v>
      </c>
      <c r="Q2223" t="s">
        <v>10912</v>
      </c>
      <c r="R2223" t="s">
        <v>10797</v>
      </c>
      <c r="U2223" t="s">
        <v>10977</v>
      </c>
      <c r="V2223" t="s">
        <v>10977</v>
      </c>
      <c r="W2223" s="20" t="s">
        <v>10979</v>
      </c>
      <c r="X2223" s="20" t="s">
        <v>10979</v>
      </c>
      <c r="Y2223" t="s">
        <v>10514</v>
      </c>
      <c r="Z2223" t="s">
        <v>10515</v>
      </c>
      <c r="AA2223" t="s">
        <v>113</v>
      </c>
      <c r="AB2223" s="12" t="s">
        <v>114</v>
      </c>
      <c r="AC2223" t="str">
        <f t="shared" si="293"/>
        <v>0.99</v>
      </c>
      <c r="AE2223" s="93"/>
      <c r="AG2223">
        <v>5</v>
      </c>
      <c r="AI2223" t="s">
        <v>113</v>
      </c>
      <c r="AJ2223" s="11" t="s">
        <v>116</v>
      </c>
      <c r="AK2223" t="s">
        <v>7299</v>
      </c>
      <c r="AL2223" t="s">
        <v>7300</v>
      </c>
      <c r="AM2223" t="s">
        <v>7301</v>
      </c>
      <c r="AN2223" t="s">
        <v>10516</v>
      </c>
      <c r="AO2223" t="s">
        <v>10517</v>
      </c>
      <c r="AS2223"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3" t="s">
        <v>122</v>
      </c>
      <c r="AU2223" s="11" t="s">
        <v>122</v>
      </c>
      <c r="AV2223" t="s">
        <v>2095</v>
      </c>
      <c r="AW2223" t="s">
        <v>123</v>
      </c>
      <c r="BI2223">
        <v>2</v>
      </c>
      <c r="BN2223" t="s">
        <v>10980</v>
      </c>
      <c r="BO2223" t="s">
        <v>10981</v>
      </c>
      <c r="CB2223" t="s">
        <v>133</v>
      </c>
      <c r="CC2223" t="s">
        <v>134</v>
      </c>
      <c r="CD2223">
        <v>1</v>
      </c>
      <c r="CE2223">
        <v>4</v>
      </c>
      <c r="CG2223" t="s">
        <v>135</v>
      </c>
    </row>
    <row r="2224" spans="1:85" x14ac:dyDescent="0.3">
      <c r="A2224" s="39">
        <v>7223</v>
      </c>
      <c r="B2224" t="s">
        <v>98</v>
      </c>
      <c r="C2224" t="s">
        <v>10982</v>
      </c>
      <c r="D2224" t="s">
        <v>137</v>
      </c>
      <c r="E2224" t="s">
        <v>10977</v>
      </c>
      <c r="F2224" t="s">
        <v>138</v>
      </c>
      <c r="G2224" s="12" t="s">
        <v>101</v>
      </c>
      <c r="H2224" t="s">
        <v>7353</v>
      </c>
      <c r="I2224" t="s">
        <v>8249</v>
      </c>
      <c r="J2224" t="s">
        <v>10983</v>
      </c>
      <c r="K2224" s="29" t="str">
        <f t="shared" si="291"/>
        <v>&lt;ul&gt;
&lt;li&gt;The Front is made of 100% Polyester Jacquard
&lt;li&gt;The Back is Made of Cotton rich ( 50% cotton 50% Polyester).
&lt;li&gt;Machine Washable in cold water
&lt;li&gt;
&lt;li&gt;
&lt;ul&gt;</v>
      </c>
      <c r="L2224" s="12" t="str">
        <f t="shared" si="288"/>
        <v xml:space="preserve">The Front is made of 100% Polyester Jacquard
The Back is Made of Cotton rich ( 50% cotton 50% Polyester).
Machine Washable in cold water
</v>
      </c>
      <c r="M2224" t="s">
        <v>10910</v>
      </c>
      <c r="N2224"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4"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4" t="s">
        <v>10911</v>
      </c>
      <c r="Q2224" t="s">
        <v>10912</v>
      </c>
      <c r="R2224" t="s">
        <v>10797</v>
      </c>
      <c r="U2224" t="s">
        <v>10982</v>
      </c>
      <c r="V2224" t="s">
        <v>10982</v>
      </c>
      <c r="W2224" s="20" t="s">
        <v>10984</v>
      </c>
      <c r="X2224" s="20" t="s">
        <v>10984</v>
      </c>
      <c r="Y2224" t="s">
        <v>10514</v>
      </c>
      <c r="Z2224" t="s">
        <v>10515</v>
      </c>
      <c r="AA2224" t="s">
        <v>113</v>
      </c>
      <c r="AB2224" s="12" t="s">
        <v>114</v>
      </c>
      <c r="AC2224" t="str">
        <f t="shared" si="293"/>
        <v>223.99</v>
      </c>
      <c r="AD2224" s="13" t="s">
        <v>9499</v>
      </c>
      <c r="AE2224" s="93">
        <f>AD2224+AG2224</f>
        <v>160.99</v>
      </c>
      <c r="AG2224">
        <v>5</v>
      </c>
      <c r="AI2224" t="s">
        <v>113</v>
      </c>
      <c r="AJ2224" s="11" t="s">
        <v>116</v>
      </c>
      <c r="AK2224" t="s">
        <v>7299</v>
      </c>
      <c r="AL2224" t="s">
        <v>7300</v>
      </c>
      <c r="AM2224" t="s">
        <v>7301</v>
      </c>
      <c r="AN2224" t="s">
        <v>10516</v>
      </c>
      <c r="AO2224" t="s">
        <v>10517</v>
      </c>
      <c r="AS2224"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4" t="s">
        <v>122</v>
      </c>
      <c r="AU2224" s="11" t="s">
        <v>122</v>
      </c>
      <c r="AV2224">
        <v>8</v>
      </c>
      <c r="AW2224" t="s">
        <v>123</v>
      </c>
      <c r="BI2224">
        <v>2</v>
      </c>
      <c r="BN2224" t="s">
        <v>10980</v>
      </c>
      <c r="BO2224" t="s">
        <v>10981</v>
      </c>
      <c r="CB2224" t="s">
        <v>133</v>
      </c>
      <c r="CC2224" t="s">
        <v>134</v>
      </c>
      <c r="CD2224">
        <v>1</v>
      </c>
      <c r="CE2224">
        <v>4</v>
      </c>
      <c r="CG2224" t="s">
        <v>135</v>
      </c>
    </row>
    <row r="2225" spans="1:85" x14ac:dyDescent="0.3">
      <c r="A2225" s="39">
        <v>7224</v>
      </c>
      <c r="B2225" t="s">
        <v>98</v>
      </c>
      <c r="C2225" t="s">
        <v>10985</v>
      </c>
      <c r="D2225" t="s">
        <v>137</v>
      </c>
      <c r="E2225" t="s">
        <v>10977</v>
      </c>
      <c r="F2225" t="s">
        <v>138</v>
      </c>
      <c r="G2225" s="12" t="s">
        <v>101</v>
      </c>
      <c r="H2225" t="s">
        <v>10233</v>
      </c>
      <c r="I2225" t="s">
        <v>8249</v>
      </c>
      <c r="J2225" t="s">
        <v>10986</v>
      </c>
      <c r="K2225" s="29" t="str">
        <f t="shared" si="291"/>
        <v>&lt;ul&gt;
&lt;li&gt;The Front is made of 100% Polyester Jacquard
&lt;li&gt;The Back is Made of Cotton rich ( 50% cotton 50% Polyester).
&lt;li&gt;Machine Washable in cold water
&lt;li&gt;
&lt;li&gt;
&lt;ul&gt;</v>
      </c>
      <c r="L2225" s="12" t="str">
        <f t="shared" si="288"/>
        <v xml:space="preserve">The Front is made of 100% Polyester Jacquard
The Back is Made of Cotton rich ( 50% cotton 50% Polyester).
Machine Washable in cold water
</v>
      </c>
      <c r="M2225" t="s">
        <v>10910</v>
      </c>
      <c r="N2225"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5"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5" t="s">
        <v>10911</v>
      </c>
      <c r="Q2225" t="s">
        <v>10912</v>
      </c>
      <c r="R2225" t="s">
        <v>10797</v>
      </c>
      <c r="U2225" t="s">
        <v>10985</v>
      </c>
      <c r="V2225" t="s">
        <v>10985</v>
      </c>
      <c r="W2225" s="20" t="s">
        <v>10987</v>
      </c>
      <c r="X2225" s="20" t="s">
        <v>10987</v>
      </c>
      <c r="Y2225" t="s">
        <v>10514</v>
      </c>
      <c r="Z2225" t="s">
        <v>10515</v>
      </c>
      <c r="AA2225" t="s">
        <v>113</v>
      </c>
      <c r="AB2225" s="12" t="s">
        <v>114</v>
      </c>
      <c r="AC2225" t="str">
        <f t="shared" si="293"/>
        <v>223.99</v>
      </c>
      <c r="AD2225" s="13" t="s">
        <v>9499</v>
      </c>
      <c r="AE2225" s="93">
        <f>AD2225+AG2225</f>
        <v>160.99</v>
      </c>
      <c r="AG2225">
        <v>5</v>
      </c>
      <c r="AI2225" t="s">
        <v>113</v>
      </c>
      <c r="AJ2225" s="11" t="s">
        <v>116</v>
      </c>
      <c r="AK2225" t="s">
        <v>7299</v>
      </c>
      <c r="AL2225" t="s">
        <v>7300</v>
      </c>
      <c r="AM2225" t="s">
        <v>7301</v>
      </c>
      <c r="AN2225" t="s">
        <v>10516</v>
      </c>
      <c r="AO2225" t="s">
        <v>10517</v>
      </c>
      <c r="AS2225"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5" t="s">
        <v>122</v>
      </c>
      <c r="AU2225" s="11" t="s">
        <v>122</v>
      </c>
      <c r="AV2225">
        <v>8</v>
      </c>
      <c r="AW2225" t="s">
        <v>123</v>
      </c>
      <c r="BI2225">
        <v>2</v>
      </c>
      <c r="BN2225" t="s">
        <v>10980</v>
      </c>
      <c r="BO2225" t="s">
        <v>10981</v>
      </c>
      <c r="CB2225" t="s">
        <v>133</v>
      </c>
      <c r="CC2225" t="s">
        <v>134</v>
      </c>
      <c r="CD2225">
        <v>1</v>
      </c>
      <c r="CE2225">
        <v>4</v>
      </c>
      <c r="CG2225" t="s">
        <v>135</v>
      </c>
    </row>
    <row r="2226" spans="1:85" x14ac:dyDescent="0.3">
      <c r="A2226" s="39">
        <v>7225</v>
      </c>
      <c r="B2226" t="s">
        <v>98</v>
      </c>
      <c r="C2226" t="s">
        <v>10988</v>
      </c>
      <c r="D2226" t="s">
        <v>100</v>
      </c>
      <c r="G2226" s="12" t="s">
        <v>101</v>
      </c>
      <c r="H2226" t="s">
        <v>7353</v>
      </c>
      <c r="I2226" t="s">
        <v>7370</v>
      </c>
      <c r="J2226" t="s">
        <v>10989</v>
      </c>
      <c r="K2226" s="29" t="str">
        <f t="shared" si="291"/>
        <v>&lt;ul&gt;
&lt;li&gt;The Front is made of 100% Polyester Jacquard
&lt;li&gt;The Back is Made of Cotton rich ( 50% cotton 50% Polyester).
&lt;li&gt;Machine Washable in cold water
&lt;li&gt;
&lt;li&gt;
&lt;ul&gt;</v>
      </c>
      <c r="L2226" s="12" t="str">
        <f t="shared" si="288"/>
        <v xml:space="preserve">The Front is made of 100% Polyester Jacquard
The Back is Made of Cotton rich ( 50% cotton 50% Polyester).
Machine Washable in cold water
</v>
      </c>
      <c r="M2226" t="s">
        <v>10910</v>
      </c>
      <c r="N2226"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6"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6" t="s">
        <v>10911</v>
      </c>
      <c r="Q2226" t="s">
        <v>10912</v>
      </c>
      <c r="R2226" t="s">
        <v>10797</v>
      </c>
      <c r="U2226" t="s">
        <v>10988</v>
      </c>
      <c r="V2226" t="s">
        <v>10988</v>
      </c>
      <c r="W2226" s="20" t="s">
        <v>10990</v>
      </c>
      <c r="X2226" s="20" t="s">
        <v>10990</v>
      </c>
      <c r="Y2226" t="s">
        <v>10514</v>
      </c>
      <c r="Z2226" t="s">
        <v>10515</v>
      </c>
      <c r="AA2226" t="s">
        <v>113</v>
      </c>
      <c r="AB2226" s="12" t="s">
        <v>114</v>
      </c>
      <c r="AC2226" t="str">
        <f t="shared" si="293"/>
        <v>0.99</v>
      </c>
      <c r="AE2226" s="93"/>
      <c r="AG2226">
        <v>5</v>
      </c>
      <c r="AI2226" t="s">
        <v>113</v>
      </c>
      <c r="AJ2226" s="11" t="s">
        <v>116</v>
      </c>
      <c r="AK2226" t="s">
        <v>7299</v>
      </c>
      <c r="AL2226" t="s">
        <v>7300</v>
      </c>
      <c r="AM2226" t="s">
        <v>7301</v>
      </c>
      <c r="AN2226" t="s">
        <v>10516</v>
      </c>
      <c r="AO2226" t="s">
        <v>10517</v>
      </c>
      <c r="AS2226"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6" t="s">
        <v>122</v>
      </c>
      <c r="AU2226" s="11" t="s">
        <v>122</v>
      </c>
      <c r="AV2226" t="s">
        <v>2095</v>
      </c>
      <c r="AW2226" t="s">
        <v>123</v>
      </c>
      <c r="BI2226">
        <v>2</v>
      </c>
      <c r="BN2226" t="s">
        <v>10991</v>
      </c>
      <c r="BO2226" t="s">
        <v>10992</v>
      </c>
      <c r="CB2226" t="s">
        <v>133</v>
      </c>
      <c r="CC2226" t="s">
        <v>134</v>
      </c>
      <c r="CD2226">
        <v>1</v>
      </c>
      <c r="CE2226">
        <v>4</v>
      </c>
      <c r="CG2226" t="s">
        <v>135</v>
      </c>
    </row>
    <row r="2227" spans="1:85" x14ac:dyDescent="0.3">
      <c r="A2227" s="39">
        <v>7226</v>
      </c>
      <c r="B2227" t="s">
        <v>98</v>
      </c>
      <c r="C2227" t="s">
        <v>10993</v>
      </c>
      <c r="D2227" t="s">
        <v>137</v>
      </c>
      <c r="E2227" t="s">
        <v>10988</v>
      </c>
      <c r="F2227" t="s">
        <v>138</v>
      </c>
      <c r="G2227" s="12" t="s">
        <v>101</v>
      </c>
      <c r="H2227" t="s">
        <v>7353</v>
      </c>
      <c r="I2227" t="s">
        <v>7370</v>
      </c>
      <c r="J2227" t="s">
        <v>10994</v>
      </c>
      <c r="K2227" s="29" t="str">
        <f t="shared" si="291"/>
        <v>&lt;ul&gt;
&lt;li&gt;The Front is made of 100% Polyester Jacquard
&lt;li&gt;The Back is Made of Cotton rich ( 50% cotton 50% Polyester).
&lt;li&gt;Machine Washable in cold water
&lt;li&gt;
&lt;li&gt;
&lt;ul&gt;</v>
      </c>
      <c r="L2227" s="12" t="str">
        <f t="shared" si="288"/>
        <v xml:space="preserve">The Front is made of 100% Polyester Jacquard
The Back is Made of Cotton rich ( 50% cotton 50% Polyester).
Machine Washable in cold water
</v>
      </c>
      <c r="M2227" t="s">
        <v>10910</v>
      </c>
      <c r="N2227"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7"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7" t="s">
        <v>10911</v>
      </c>
      <c r="Q2227" t="s">
        <v>10912</v>
      </c>
      <c r="R2227" t="s">
        <v>10797</v>
      </c>
      <c r="U2227" t="s">
        <v>10993</v>
      </c>
      <c r="V2227" t="s">
        <v>10993</v>
      </c>
      <c r="W2227" s="20" t="s">
        <v>10995</v>
      </c>
      <c r="X2227" s="20" t="s">
        <v>10995</v>
      </c>
      <c r="Y2227" t="s">
        <v>10514</v>
      </c>
      <c r="Z2227" t="s">
        <v>10515</v>
      </c>
      <c r="AA2227" t="s">
        <v>113</v>
      </c>
      <c r="AB2227" s="12" t="s">
        <v>114</v>
      </c>
      <c r="AC2227" t="str">
        <f t="shared" si="293"/>
        <v>223.99</v>
      </c>
      <c r="AD2227" s="13" t="s">
        <v>9499</v>
      </c>
      <c r="AE2227" s="93">
        <f>AD2227+AG2227</f>
        <v>160.99</v>
      </c>
      <c r="AG2227">
        <v>5</v>
      </c>
      <c r="AI2227" t="s">
        <v>113</v>
      </c>
      <c r="AJ2227" s="11" t="s">
        <v>116</v>
      </c>
      <c r="AK2227" t="s">
        <v>7299</v>
      </c>
      <c r="AL2227" t="s">
        <v>7300</v>
      </c>
      <c r="AM2227" t="s">
        <v>7301</v>
      </c>
      <c r="AN2227" t="s">
        <v>10516</v>
      </c>
      <c r="AO2227" t="s">
        <v>10517</v>
      </c>
      <c r="AS2227"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7" t="s">
        <v>122</v>
      </c>
      <c r="AU2227" s="11" t="s">
        <v>122</v>
      </c>
      <c r="AV2227">
        <v>8</v>
      </c>
      <c r="AW2227" t="s">
        <v>123</v>
      </c>
      <c r="BI2227">
        <v>2</v>
      </c>
      <c r="BN2227" t="s">
        <v>10991</v>
      </c>
      <c r="BO2227" t="s">
        <v>10992</v>
      </c>
      <c r="CB2227" t="s">
        <v>133</v>
      </c>
      <c r="CC2227" t="s">
        <v>134</v>
      </c>
      <c r="CD2227">
        <v>1</v>
      </c>
      <c r="CE2227">
        <v>4</v>
      </c>
      <c r="CG2227" t="s">
        <v>135</v>
      </c>
    </row>
    <row r="2228" spans="1:85" x14ac:dyDescent="0.3">
      <c r="A2228" s="39">
        <v>7227</v>
      </c>
      <c r="B2228" t="s">
        <v>98</v>
      </c>
      <c r="C2228" t="s">
        <v>10996</v>
      </c>
      <c r="D2228" t="s">
        <v>137</v>
      </c>
      <c r="E2228" t="s">
        <v>10988</v>
      </c>
      <c r="F2228" t="s">
        <v>138</v>
      </c>
      <c r="G2228" s="12" t="s">
        <v>101</v>
      </c>
      <c r="H2228" t="s">
        <v>10233</v>
      </c>
      <c r="I2228" t="s">
        <v>7370</v>
      </c>
      <c r="J2228" t="s">
        <v>10997</v>
      </c>
      <c r="K2228" s="29" t="str">
        <f t="shared" si="291"/>
        <v>&lt;ul&gt;
&lt;li&gt;The Front is made of 100% Polyester Jacquard
&lt;li&gt;The Back is Made of Cotton rich ( 50% cotton 50% Polyester).
&lt;li&gt;Machine Washable in cold water
&lt;li&gt;
&lt;li&gt;
&lt;ul&gt;</v>
      </c>
      <c r="L2228" s="12" t="str">
        <f t="shared" si="288"/>
        <v xml:space="preserve">The Front is made of 100% Polyester Jacquard
The Back is Made of Cotton rich ( 50% cotton 50% Polyester).
Machine Washable in cold water
</v>
      </c>
      <c r="M2228" t="s">
        <v>10910</v>
      </c>
      <c r="N2228"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8"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8" t="s">
        <v>10911</v>
      </c>
      <c r="Q2228" t="s">
        <v>10912</v>
      </c>
      <c r="R2228" t="s">
        <v>10797</v>
      </c>
      <c r="U2228" t="s">
        <v>10996</v>
      </c>
      <c r="V2228" t="s">
        <v>10996</v>
      </c>
      <c r="W2228" s="20" t="s">
        <v>10998</v>
      </c>
      <c r="X2228" s="20" t="s">
        <v>10998</v>
      </c>
      <c r="Y2228" t="s">
        <v>10514</v>
      </c>
      <c r="Z2228" t="s">
        <v>10515</v>
      </c>
      <c r="AA2228" t="s">
        <v>113</v>
      </c>
      <c r="AB2228" s="12" t="s">
        <v>114</v>
      </c>
      <c r="AC2228" t="str">
        <f t="shared" si="293"/>
        <v>223.99</v>
      </c>
      <c r="AD2228" s="13" t="s">
        <v>9499</v>
      </c>
      <c r="AE2228" s="93">
        <f>AD2228+AG2228</f>
        <v>160.99</v>
      </c>
      <c r="AG2228">
        <v>5</v>
      </c>
      <c r="AI2228" t="s">
        <v>113</v>
      </c>
      <c r="AJ2228" s="11" t="s">
        <v>116</v>
      </c>
      <c r="AK2228" t="s">
        <v>7299</v>
      </c>
      <c r="AL2228" t="s">
        <v>7300</v>
      </c>
      <c r="AM2228" t="s">
        <v>7301</v>
      </c>
      <c r="AN2228" t="s">
        <v>10516</v>
      </c>
      <c r="AO2228" t="s">
        <v>10517</v>
      </c>
      <c r="AS2228"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8" t="s">
        <v>122</v>
      </c>
      <c r="AU2228" s="11" t="s">
        <v>122</v>
      </c>
      <c r="AV2228">
        <v>8</v>
      </c>
      <c r="AW2228" t="s">
        <v>123</v>
      </c>
      <c r="BI2228">
        <v>2</v>
      </c>
      <c r="BN2228" t="s">
        <v>10991</v>
      </c>
      <c r="BO2228" t="s">
        <v>10992</v>
      </c>
      <c r="CB2228" t="s">
        <v>133</v>
      </c>
      <c r="CC2228" t="s">
        <v>134</v>
      </c>
      <c r="CD2228">
        <v>1</v>
      </c>
      <c r="CE2228">
        <v>4</v>
      </c>
      <c r="CG2228" t="s">
        <v>135</v>
      </c>
    </row>
    <row r="2229" spans="1:85" x14ac:dyDescent="0.3">
      <c r="A2229" s="39">
        <v>7228</v>
      </c>
      <c r="B2229" t="s">
        <v>98</v>
      </c>
      <c r="C2229" t="s">
        <v>10999</v>
      </c>
      <c r="D2229" t="s">
        <v>100</v>
      </c>
      <c r="G2229" s="12" t="s">
        <v>101</v>
      </c>
      <c r="H2229" t="s">
        <v>7353</v>
      </c>
      <c r="I2229" t="s">
        <v>8288</v>
      </c>
      <c r="J2229" t="s">
        <v>11000</v>
      </c>
      <c r="K2229" s="29" t="str">
        <f t="shared" si="291"/>
        <v>&lt;ul&gt;
&lt;li&gt;The Front is made of 100% Polyester Jacquard
&lt;li&gt;The Back is Made of Cotton rich ( 50% cotton 50% Polyester).
&lt;li&gt;Machine Washable in cold water
&lt;li&gt;
&lt;li&gt;
&lt;ul&gt;</v>
      </c>
      <c r="L2229" s="12" t="str">
        <f t="shared" si="288"/>
        <v xml:space="preserve">The Front is made of 100% Polyester Jacquard
The Back is Made of Cotton rich ( 50% cotton 50% Polyester).
Machine Washable in cold water
</v>
      </c>
      <c r="M2229" t="s">
        <v>10910</v>
      </c>
      <c r="N2229"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29"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29" t="s">
        <v>10911</v>
      </c>
      <c r="Q2229" t="s">
        <v>10912</v>
      </c>
      <c r="R2229" t="s">
        <v>10797</v>
      </c>
      <c r="U2229" t="s">
        <v>10999</v>
      </c>
      <c r="V2229" t="s">
        <v>10999</v>
      </c>
      <c r="W2229" s="20" t="s">
        <v>11001</v>
      </c>
      <c r="X2229" s="20" t="s">
        <v>11001</v>
      </c>
      <c r="Y2229" t="s">
        <v>10514</v>
      </c>
      <c r="Z2229" t="s">
        <v>10515</v>
      </c>
      <c r="AA2229" t="s">
        <v>113</v>
      </c>
      <c r="AB2229" s="12" t="s">
        <v>114</v>
      </c>
      <c r="AC2229" t="str">
        <f t="shared" si="293"/>
        <v>0.99</v>
      </c>
      <c r="AE2229" s="93"/>
      <c r="AG2229">
        <v>5</v>
      </c>
      <c r="AI2229" t="s">
        <v>113</v>
      </c>
      <c r="AJ2229" s="11" t="s">
        <v>116</v>
      </c>
      <c r="AK2229" t="s">
        <v>7299</v>
      </c>
      <c r="AL2229" t="s">
        <v>7300</v>
      </c>
      <c r="AM2229" t="s">
        <v>7301</v>
      </c>
      <c r="AN2229" t="s">
        <v>10516</v>
      </c>
      <c r="AO2229" t="s">
        <v>10517</v>
      </c>
      <c r="AS2229"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29" t="s">
        <v>122</v>
      </c>
      <c r="AU2229" s="11" t="s">
        <v>122</v>
      </c>
      <c r="AV2229" t="s">
        <v>2095</v>
      </c>
      <c r="AW2229" t="s">
        <v>123</v>
      </c>
      <c r="BI2229">
        <v>2</v>
      </c>
      <c r="BN2229" t="s">
        <v>11002</v>
      </c>
      <c r="BO2229" t="s">
        <v>11003</v>
      </c>
      <c r="CB2229" t="s">
        <v>133</v>
      </c>
      <c r="CC2229" t="s">
        <v>134</v>
      </c>
      <c r="CD2229">
        <v>1</v>
      </c>
      <c r="CE2229">
        <v>4</v>
      </c>
      <c r="CG2229" t="s">
        <v>135</v>
      </c>
    </row>
    <row r="2230" spans="1:85" x14ac:dyDescent="0.3">
      <c r="A2230" s="39">
        <v>7229</v>
      </c>
      <c r="B2230" t="s">
        <v>98</v>
      </c>
      <c r="C2230" t="s">
        <v>11004</v>
      </c>
      <c r="D2230" t="s">
        <v>137</v>
      </c>
      <c r="E2230" t="s">
        <v>10999</v>
      </c>
      <c r="F2230" t="s">
        <v>138</v>
      </c>
      <c r="G2230" s="12" t="s">
        <v>101</v>
      </c>
      <c r="H2230" t="s">
        <v>7353</v>
      </c>
      <c r="I2230" t="s">
        <v>8288</v>
      </c>
      <c r="J2230" t="s">
        <v>11005</v>
      </c>
      <c r="K2230" s="29" t="str">
        <f t="shared" si="291"/>
        <v>&lt;ul&gt;
&lt;li&gt;The Front is made of 100% Polyester Jacquard
&lt;li&gt;The Back is Made of Cotton rich ( 50% cotton 50% Polyester).
&lt;li&gt;Machine Washable in cold water
&lt;li&gt;
&lt;li&gt;
&lt;ul&gt;</v>
      </c>
      <c r="L2230" s="12" t="str">
        <f t="shared" si="288"/>
        <v xml:space="preserve">The Front is made of 100% Polyester Jacquard
The Back is Made of Cotton rich ( 50% cotton 50% Polyester).
Machine Washable in cold water
</v>
      </c>
      <c r="M2230" t="s">
        <v>10910</v>
      </c>
      <c r="N2230"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30"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30" t="s">
        <v>10911</v>
      </c>
      <c r="Q2230" t="s">
        <v>10912</v>
      </c>
      <c r="R2230" t="s">
        <v>10797</v>
      </c>
      <c r="U2230" t="s">
        <v>11004</v>
      </c>
      <c r="V2230" t="s">
        <v>11004</v>
      </c>
      <c r="W2230" s="20" t="s">
        <v>11006</v>
      </c>
      <c r="X2230" s="20" t="s">
        <v>11006</v>
      </c>
      <c r="Y2230" t="s">
        <v>10514</v>
      </c>
      <c r="Z2230" t="s">
        <v>10515</v>
      </c>
      <c r="AA2230" t="s">
        <v>113</v>
      </c>
      <c r="AB2230" s="12" t="s">
        <v>114</v>
      </c>
      <c r="AC2230" t="str">
        <f t="shared" si="293"/>
        <v>223.99</v>
      </c>
      <c r="AD2230" s="13" t="s">
        <v>9499</v>
      </c>
      <c r="AE2230" s="93">
        <f>AD2230+AG2230</f>
        <v>160.99</v>
      </c>
      <c r="AG2230">
        <v>5</v>
      </c>
      <c r="AI2230" t="s">
        <v>113</v>
      </c>
      <c r="AJ2230" s="11" t="s">
        <v>116</v>
      </c>
      <c r="AK2230" t="s">
        <v>7299</v>
      </c>
      <c r="AL2230" t="s">
        <v>7300</v>
      </c>
      <c r="AM2230" t="s">
        <v>7301</v>
      </c>
      <c r="AN2230" t="s">
        <v>10516</v>
      </c>
      <c r="AO2230" t="s">
        <v>10517</v>
      </c>
      <c r="AS2230"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0" t="s">
        <v>122</v>
      </c>
      <c r="AU2230" s="11" t="s">
        <v>122</v>
      </c>
      <c r="AV2230">
        <v>8</v>
      </c>
      <c r="AW2230" t="s">
        <v>123</v>
      </c>
      <c r="BI2230">
        <v>2</v>
      </c>
      <c r="BN2230" t="s">
        <v>11002</v>
      </c>
      <c r="BO2230" t="s">
        <v>11003</v>
      </c>
      <c r="CB2230" t="s">
        <v>133</v>
      </c>
      <c r="CC2230" t="s">
        <v>134</v>
      </c>
      <c r="CD2230">
        <v>1</v>
      </c>
      <c r="CE2230">
        <v>4</v>
      </c>
      <c r="CG2230" t="s">
        <v>135</v>
      </c>
    </row>
    <row r="2231" spans="1:85" x14ac:dyDescent="0.3">
      <c r="A2231" s="39">
        <v>7230</v>
      </c>
      <c r="B2231" t="s">
        <v>98</v>
      </c>
      <c r="C2231" t="s">
        <v>11007</v>
      </c>
      <c r="D2231" t="s">
        <v>137</v>
      </c>
      <c r="E2231" t="s">
        <v>10999</v>
      </c>
      <c r="F2231" t="s">
        <v>138</v>
      </c>
      <c r="G2231" s="12" t="s">
        <v>101</v>
      </c>
      <c r="H2231" t="s">
        <v>10233</v>
      </c>
      <c r="I2231" t="s">
        <v>8288</v>
      </c>
      <c r="J2231" t="s">
        <v>11008</v>
      </c>
      <c r="K2231" s="29" t="str">
        <f t="shared" si="291"/>
        <v>&lt;ul&gt;
&lt;li&gt;The Front is made of 100% Polyester Jacquard
&lt;li&gt;The Back is Made of Cotton rich ( 50% cotton 50% Polyester).
&lt;li&gt;Machine Washable in cold water
&lt;li&gt;
&lt;li&gt;
&lt;ul&gt;</v>
      </c>
      <c r="L2231" s="12" t="str">
        <f t="shared" si="288"/>
        <v xml:space="preserve">The Front is made of 100% Polyester Jacquard
The Back is Made of Cotton rich ( 50% cotton 50% Polyester).
Machine Washable in cold water
</v>
      </c>
      <c r="M2231" t="s">
        <v>10910</v>
      </c>
      <c r="N2231"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31"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31" t="s">
        <v>10911</v>
      </c>
      <c r="Q2231" t="s">
        <v>10912</v>
      </c>
      <c r="R2231" t="s">
        <v>10797</v>
      </c>
      <c r="U2231" t="s">
        <v>11007</v>
      </c>
      <c r="V2231" t="s">
        <v>11007</v>
      </c>
      <c r="W2231" s="20" t="s">
        <v>11009</v>
      </c>
      <c r="X2231" s="20" t="s">
        <v>11009</v>
      </c>
      <c r="Y2231" t="s">
        <v>10514</v>
      </c>
      <c r="Z2231" t="s">
        <v>10515</v>
      </c>
      <c r="AA2231" t="s">
        <v>113</v>
      </c>
      <c r="AB2231" s="12" t="s">
        <v>114</v>
      </c>
      <c r="AC2231" t="str">
        <f t="shared" si="293"/>
        <v>223.99</v>
      </c>
      <c r="AD2231" s="13" t="s">
        <v>9499</v>
      </c>
      <c r="AE2231" s="93">
        <f>AD2231+AG2231</f>
        <v>160.99</v>
      </c>
      <c r="AG2231">
        <v>5</v>
      </c>
      <c r="AI2231" t="s">
        <v>113</v>
      </c>
      <c r="AJ2231" s="11" t="s">
        <v>116</v>
      </c>
      <c r="AK2231" t="s">
        <v>7299</v>
      </c>
      <c r="AL2231" t="s">
        <v>7300</v>
      </c>
      <c r="AM2231" t="s">
        <v>7301</v>
      </c>
      <c r="AN2231" t="s">
        <v>10516</v>
      </c>
      <c r="AO2231" t="s">
        <v>10517</v>
      </c>
      <c r="AS2231"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1" t="s">
        <v>122</v>
      </c>
      <c r="AU2231" s="11" t="s">
        <v>122</v>
      </c>
      <c r="AV2231">
        <v>8</v>
      </c>
      <c r="AW2231" t="s">
        <v>123</v>
      </c>
      <c r="BI2231">
        <v>2</v>
      </c>
      <c r="BN2231" t="s">
        <v>11002</v>
      </c>
      <c r="BO2231" t="s">
        <v>11003</v>
      </c>
      <c r="CB2231" t="s">
        <v>133</v>
      </c>
      <c r="CC2231" t="s">
        <v>134</v>
      </c>
      <c r="CD2231">
        <v>1</v>
      </c>
      <c r="CE2231">
        <v>4</v>
      </c>
      <c r="CG2231" t="s">
        <v>135</v>
      </c>
    </row>
    <row r="2232" spans="1:85" x14ac:dyDescent="0.3">
      <c r="A2232" s="39">
        <v>7231</v>
      </c>
      <c r="B2232" t="s">
        <v>98</v>
      </c>
      <c r="C2232" t="s">
        <v>11010</v>
      </c>
      <c r="D2232" t="s">
        <v>100</v>
      </c>
      <c r="G2232" s="12"/>
      <c r="J2232" t="s">
        <v>11011</v>
      </c>
      <c r="K2232" s="29" t="str">
        <f t="shared" si="291"/>
        <v>&lt;ul&gt;
&lt;li&gt;The Front is made of 100% Polyester Jacquard
&lt;li&gt;The Back is Made of Cotton rich ( 50% cotton 50% Polyester).
&lt;li&gt;Machine Washable in cold water
&lt;li&gt;
&lt;li&gt;
&lt;ul&gt;</v>
      </c>
      <c r="L2232" s="12" t="str">
        <f t="shared" si="288"/>
        <v xml:space="preserve">The Front is made of 100% Polyester Jacquard
The Back is Made of Cotton rich ( 50% cotton 50% Polyester).
Machine Washable in cold water
</v>
      </c>
      <c r="M2232" t="s">
        <v>10910</v>
      </c>
      <c r="N2232"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32"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32" t="s">
        <v>10911</v>
      </c>
      <c r="Q2232" t="s">
        <v>10912</v>
      </c>
      <c r="R2232" t="s">
        <v>10797</v>
      </c>
      <c r="U2232" t="s">
        <v>11010</v>
      </c>
      <c r="V2232" t="s">
        <v>11010</v>
      </c>
      <c r="W2232" s="20" t="s">
        <v>11012</v>
      </c>
      <c r="X2232" s="20" t="s">
        <v>11012</v>
      </c>
      <c r="Y2232" t="s">
        <v>10514</v>
      </c>
      <c r="Z2232" t="s">
        <v>10515</v>
      </c>
      <c r="AA2232" t="s">
        <v>113</v>
      </c>
      <c r="AB2232" s="12" t="s">
        <v>114</v>
      </c>
      <c r="AC2232" t="str">
        <f t="shared" si="293"/>
        <v>0.99</v>
      </c>
      <c r="AE2232" s="93"/>
      <c r="AG2232">
        <v>5</v>
      </c>
      <c r="AI2232" t="s">
        <v>113</v>
      </c>
      <c r="AJ2232" s="11" t="s">
        <v>116</v>
      </c>
      <c r="AK2232" t="s">
        <v>7299</v>
      </c>
      <c r="AL2232" t="s">
        <v>7300</v>
      </c>
      <c r="AM2232" t="s">
        <v>7301</v>
      </c>
      <c r="AN2232" t="s">
        <v>10516</v>
      </c>
      <c r="AO2232" t="s">
        <v>10517</v>
      </c>
      <c r="AS2232"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2" t="s">
        <v>122</v>
      </c>
      <c r="AU2232" s="11" t="s">
        <v>122</v>
      </c>
      <c r="AV2232" t="s">
        <v>2095</v>
      </c>
      <c r="AW2232" t="s">
        <v>123</v>
      </c>
      <c r="BI2232">
        <v>2</v>
      </c>
      <c r="BN2232" t="s">
        <v>11013</v>
      </c>
      <c r="BO2232" t="s">
        <v>11014</v>
      </c>
      <c r="CB2232" t="s">
        <v>133</v>
      </c>
      <c r="CC2232" t="s">
        <v>134</v>
      </c>
      <c r="CD2232">
        <v>1</v>
      </c>
      <c r="CE2232">
        <v>4</v>
      </c>
      <c r="CG2232" t="s">
        <v>135</v>
      </c>
    </row>
    <row r="2233" spans="1:85" x14ac:dyDescent="0.3">
      <c r="A2233" s="39">
        <v>7232</v>
      </c>
      <c r="B2233" t="s">
        <v>98</v>
      </c>
      <c r="C2233" t="s">
        <v>11015</v>
      </c>
      <c r="D2233" t="s">
        <v>137</v>
      </c>
      <c r="E2233" t="s">
        <v>11010</v>
      </c>
      <c r="F2233" t="s">
        <v>138</v>
      </c>
      <c r="G2233" s="12" t="s">
        <v>101</v>
      </c>
      <c r="H2233" t="s">
        <v>7353</v>
      </c>
      <c r="I2233" t="s">
        <v>8249</v>
      </c>
      <c r="J2233" t="s">
        <v>11016</v>
      </c>
      <c r="K2233" s="29" t="str">
        <f t="shared" si="291"/>
        <v>&lt;ul&gt;
&lt;li&gt;The Front is made of 100% Polyester Jacquard
&lt;li&gt;The Back is Made of Cotton rich ( 50% cotton 50% Polyester).
&lt;li&gt;Machine Washable in cold water
&lt;li&gt;
&lt;li&gt;
&lt;ul&gt;</v>
      </c>
      <c r="L2233" s="12" t="str">
        <f t="shared" si="288"/>
        <v xml:space="preserve">The Front is made of 100% Polyester Jacquard
The Back is Made of Cotton rich ( 50% cotton 50% Polyester).
Machine Washable in cold water
</v>
      </c>
      <c r="M2233" t="s">
        <v>10910</v>
      </c>
      <c r="N2233"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33"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33" t="s">
        <v>10911</v>
      </c>
      <c r="Q2233" t="s">
        <v>10912</v>
      </c>
      <c r="R2233" t="s">
        <v>10797</v>
      </c>
      <c r="U2233" t="s">
        <v>11015</v>
      </c>
      <c r="V2233" t="s">
        <v>11015</v>
      </c>
      <c r="W2233" s="20" t="s">
        <v>11017</v>
      </c>
      <c r="X2233" s="20" t="s">
        <v>11017</v>
      </c>
      <c r="Y2233" t="s">
        <v>10514</v>
      </c>
      <c r="Z2233" t="s">
        <v>10515</v>
      </c>
      <c r="AA2233" t="s">
        <v>113</v>
      </c>
      <c r="AB2233" s="12" t="s">
        <v>114</v>
      </c>
      <c r="AC2233" t="str">
        <f t="shared" si="293"/>
        <v>223.99</v>
      </c>
      <c r="AD2233" s="13" t="s">
        <v>9499</v>
      </c>
      <c r="AE2233" s="93">
        <f>AD2233+AG2233</f>
        <v>160.99</v>
      </c>
      <c r="AG2233">
        <v>5</v>
      </c>
      <c r="AI2233" t="s">
        <v>113</v>
      </c>
      <c r="AJ2233" s="11" t="s">
        <v>116</v>
      </c>
      <c r="AK2233" t="s">
        <v>7299</v>
      </c>
      <c r="AL2233" t="s">
        <v>7300</v>
      </c>
      <c r="AM2233" t="s">
        <v>7301</v>
      </c>
      <c r="AN2233" t="s">
        <v>10516</v>
      </c>
      <c r="AO2233" t="s">
        <v>10517</v>
      </c>
      <c r="AS2233"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3" t="s">
        <v>122</v>
      </c>
      <c r="AU2233" s="11" t="s">
        <v>122</v>
      </c>
      <c r="AV2233">
        <v>8</v>
      </c>
      <c r="AW2233" t="s">
        <v>123</v>
      </c>
      <c r="BI2233">
        <v>2</v>
      </c>
      <c r="BN2233" t="s">
        <v>11013</v>
      </c>
      <c r="BO2233" t="s">
        <v>11014</v>
      </c>
      <c r="CB2233" t="s">
        <v>133</v>
      </c>
      <c r="CC2233" t="s">
        <v>134</v>
      </c>
      <c r="CD2233">
        <v>1</v>
      </c>
      <c r="CE2233">
        <v>4</v>
      </c>
      <c r="CG2233" t="s">
        <v>135</v>
      </c>
    </row>
    <row r="2234" spans="1:85" x14ac:dyDescent="0.3">
      <c r="A2234" s="39">
        <v>7233</v>
      </c>
      <c r="B2234" t="s">
        <v>98</v>
      </c>
      <c r="C2234" t="s">
        <v>11018</v>
      </c>
      <c r="D2234" t="s">
        <v>137</v>
      </c>
      <c r="E2234" t="s">
        <v>11010</v>
      </c>
      <c r="F2234" t="s">
        <v>138</v>
      </c>
      <c r="G2234" s="12" t="s">
        <v>101</v>
      </c>
      <c r="H2234" t="s">
        <v>10233</v>
      </c>
      <c r="I2234" t="s">
        <v>8249</v>
      </c>
      <c r="J2234" t="s">
        <v>11019</v>
      </c>
      <c r="K2234" s="29" t="str">
        <f t="shared" si="291"/>
        <v>&lt;ul&gt;
&lt;li&gt;The Front is made of 100% Polyester Jacquard
&lt;li&gt;The Back is Made of Cotton rich ( 50% cotton 50% Polyester).
&lt;li&gt;Machine Washable in cold water
&lt;li&gt;
&lt;li&gt;
&lt;ul&gt;</v>
      </c>
      <c r="L2234" s="12" t="str">
        <f t="shared" si="288"/>
        <v xml:space="preserve">The Front is made of 100% Polyester Jacquard
The Back is Made of Cotton rich ( 50% cotton 50% Polyester).
Machine Washable in cold water
</v>
      </c>
      <c r="M2234" t="s">
        <v>10910</v>
      </c>
      <c r="N2234" s="12" t="str">
        <f t="shared" si="292"/>
        <v>The Front is made of 100% Polyester Jacquard
The Back is Made of Cotton rich ( 50% cotton 50% Polyester).
Machine Washable in cold water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O2234" s="11" t="str">
        <f t="shared" si="289"/>
        <v>&lt;ul&gt;
&lt;li&gt;The Front is made of 100% Polyester Jacquard
&lt;li&gt;The Back is Made of Cotton rich ( 50% cotton 50% Polyester).
&lt;li&gt;Machine Washable in cold water
&lt;li&gt;
&lt;li&gt;
&lt;ul&gt;
&lt;p&gt;The Royal Hotel Collection is a rich contemporary Jacquard design in warm stylish tones. The duvet cover set is completed with coordinated Two Pillow shams, Two European shams &amp;amp; Two Decorative cushions. The over all look is one of the simplicity and elegance that will be enjoyed for years to come. The Front is made of 100% Polyester Jacquard and the Back is Made of Cotton rich ( 50% cotton 50% Polyester). &lt;/p&gt;
&lt;p&gt;Full/Queen 7-PC Set Includes:&lt;br /&gt;
  One Duvet Cover 90 x 92 Inches with button closer &lt;br /&gt;
  Two Pillow Shams 20 x 26 Inches. &lt;br /&gt;
  Two Euro Shams 26 x 26 inches. &lt;br /&gt;
  Two Decorative Pillows 12 x 18 Inches. &lt;/p&gt;
&lt;p&gt;King/Cal-king 7-PC Set Includes:&lt;br /&gt;
  One Duvet Cover 106 x 92 Inches with button closer &lt;br /&gt;
  Two Pillow Shams 20 x 36 Inches. &lt;br /&gt;
  Two Euro Shams 26 x 26 inches. &lt;br /&gt;
  Two Decorative Pillows 12 x 18 Inches.&lt;/p&gt;</v>
      </c>
      <c r="P2234" t="s">
        <v>10911</v>
      </c>
      <c r="Q2234" t="s">
        <v>10912</v>
      </c>
      <c r="R2234" t="s">
        <v>10797</v>
      </c>
      <c r="U2234" t="s">
        <v>11018</v>
      </c>
      <c r="V2234" t="s">
        <v>11018</v>
      </c>
      <c r="W2234" s="20" t="s">
        <v>11020</v>
      </c>
      <c r="X2234" s="20" t="s">
        <v>11020</v>
      </c>
      <c r="Y2234" t="s">
        <v>10514</v>
      </c>
      <c r="Z2234" t="s">
        <v>10515</v>
      </c>
      <c r="AA2234" t="s">
        <v>113</v>
      </c>
      <c r="AB2234" s="12" t="s">
        <v>114</v>
      </c>
      <c r="AC2234" t="str">
        <f t="shared" si="293"/>
        <v>223.99</v>
      </c>
      <c r="AD2234" s="13" t="s">
        <v>9499</v>
      </c>
      <c r="AE2234" s="93">
        <f>AD2234+AG2234</f>
        <v>160.99</v>
      </c>
      <c r="AG2234">
        <v>5</v>
      </c>
      <c r="AI2234" t="s">
        <v>113</v>
      </c>
      <c r="AJ2234" s="11" t="s">
        <v>116</v>
      </c>
      <c r="AK2234" t="s">
        <v>7299</v>
      </c>
      <c r="AL2234" t="s">
        <v>7300</v>
      </c>
      <c r="AM2234" t="s">
        <v>7301</v>
      </c>
      <c r="AN2234" t="s">
        <v>10516</v>
      </c>
      <c r="AO2234" t="s">
        <v>10517</v>
      </c>
      <c r="AS2234"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4" t="s">
        <v>122</v>
      </c>
      <c r="AU2234" s="11" t="s">
        <v>122</v>
      </c>
      <c r="AV2234">
        <v>8</v>
      </c>
      <c r="AW2234" t="s">
        <v>123</v>
      </c>
      <c r="BI2234">
        <v>2</v>
      </c>
      <c r="BN2234" t="s">
        <v>11013</v>
      </c>
      <c r="BO2234" t="s">
        <v>11014</v>
      </c>
      <c r="CB2234" t="s">
        <v>133</v>
      </c>
      <c r="CC2234" t="s">
        <v>134</v>
      </c>
      <c r="CD2234">
        <v>1</v>
      </c>
      <c r="CE2234">
        <v>4</v>
      </c>
      <c r="CG2234" t="s">
        <v>135</v>
      </c>
    </row>
    <row r="2235" spans="1:85" x14ac:dyDescent="0.3">
      <c r="A2235" s="39">
        <v>7234</v>
      </c>
      <c r="B2235" t="s">
        <v>98</v>
      </c>
      <c r="C2235" t="s">
        <v>11021</v>
      </c>
      <c r="D2235" t="s">
        <v>100</v>
      </c>
      <c r="G2235" s="12"/>
      <c r="J2235" t="s">
        <v>11022</v>
      </c>
      <c r="K2235"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35" s="12" t="str">
        <f t="shared" si="288"/>
        <v>Extremely comfortable in all temperatures 
Very environmentally friendly
Perfect for people with allergies and chemical sensitivity
100% Viscose from Bamboo cotton
Bamboo is one of the softest fabric in the world, noticeably softer than cotton</v>
      </c>
      <c r="M2235" t="s">
        <v>11023</v>
      </c>
      <c r="N2235"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35"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35" t="s">
        <v>10366</v>
      </c>
      <c r="Q2235" t="s">
        <v>11024</v>
      </c>
      <c r="R2235" t="s">
        <v>10368</v>
      </c>
      <c r="S2235" t="s">
        <v>11025</v>
      </c>
      <c r="T2235" t="s">
        <v>11026</v>
      </c>
      <c r="U2235" t="s">
        <v>11021</v>
      </c>
      <c r="V2235" t="s">
        <v>11021</v>
      </c>
      <c r="W2235" s="20" t="s">
        <v>11027</v>
      </c>
      <c r="X2235" s="20" t="s">
        <v>11027</v>
      </c>
      <c r="Y2235" t="s">
        <v>10514</v>
      </c>
      <c r="Z2235" t="s">
        <v>10515</v>
      </c>
      <c r="AA2235" t="s">
        <v>113</v>
      </c>
      <c r="AB2235" s="12" t="s">
        <v>114</v>
      </c>
      <c r="AC2235" t="str">
        <f t="shared" si="293"/>
        <v>0.99</v>
      </c>
      <c r="AE2235" s="93"/>
      <c r="AG2235">
        <v>5</v>
      </c>
      <c r="AI2235" t="s">
        <v>113</v>
      </c>
      <c r="AJ2235" s="11" t="s">
        <v>116</v>
      </c>
      <c r="AK2235" t="s">
        <v>7299</v>
      </c>
      <c r="AL2235" t="s">
        <v>7300</v>
      </c>
      <c r="AM2235" t="s">
        <v>7301</v>
      </c>
      <c r="AN2235" t="s">
        <v>10516</v>
      </c>
      <c r="AO2235" t="s">
        <v>10517</v>
      </c>
      <c r="AS2235"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5" t="s">
        <v>122</v>
      </c>
      <c r="AU2235" s="11" t="s">
        <v>122</v>
      </c>
      <c r="AV2235" t="s">
        <v>2095</v>
      </c>
      <c r="AW2235" t="s">
        <v>123</v>
      </c>
      <c r="BI2235">
        <v>2</v>
      </c>
      <c r="BN2235" t="s">
        <v>11028</v>
      </c>
      <c r="BO2235" t="s">
        <v>11029</v>
      </c>
      <c r="CB2235" t="s">
        <v>133</v>
      </c>
      <c r="CC2235" t="s">
        <v>134</v>
      </c>
      <c r="CD2235">
        <v>1</v>
      </c>
      <c r="CE2235">
        <v>4</v>
      </c>
      <c r="CG2235" t="s">
        <v>135</v>
      </c>
    </row>
    <row r="2236" spans="1:85" x14ac:dyDescent="0.3">
      <c r="A2236" s="39">
        <v>7235</v>
      </c>
      <c r="B2236" t="s">
        <v>98</v>
      </c>
      <c r="C2236" t="s">
        <v>11030</v>
      </c>
      <c r="D2236" t="s">
        <v>137</v>
      </c>
      <c r="E2236" t="s">
        <v>11021</v>
      </c>
      <c r="F2236" t="s">
        <v>138</v>
      </c>
      <c r="G2236" s="12" t="s">
        <v>101</v>
      </c>
      <c r="H2236" t="s">
        <v>7353</v>
      </c>
      <c r="I2236" t="s">
        <v>7884</v>
      </c>
      <c r="J2236" t="s">
        <v>11031</v>
      </c>
      <c r="K2236"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36" s="12" t="str">
        <f t="shared" si="288"/>
        <v>Extremely comfortable in all temperatures 
Very environmentally friendly
Perfect for people with allergies and chemical sensitivity
100% Viscose from Bamboo cotton
Bamboo is one of the softest fabric in the world, noticeably softer than cotton</v>
      </c>
      <c r="M2236" t="s">
        <v>11023</v>
      </c>
      <c r="N2236"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36"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36" t="s">
        <v>10366</v>
      </c>
      <c r="Q2236" t="s">
        <v>11024</v>
      </c>
      <c r="R2236" t="s">
        <v>10368</v>
      </c>
      <c r="S2236" t="s">
        <v>11025</v>
      </c>
      <c r="T2236" t="s">
        <v>11026</v>
      </c>
      <c r="U2236" t="s">
        <v>11030</v>
      </c>
      <c r="V2236" t="s">
        <v>11030</v>
      </c>
      <c r="W2236" s="20" t="s">
        <v>11032</v>
      </c>
      <c r="X2236" s="20" t="s">
        <v>11032</v>
      </c>
      <c r="Y2236" t="s">
        <v>10514</v>
      </c>
      <c r="Z2236" t="s">
        <v>10515</v>
      </c>
      <c r="AA2236" t="s">
        <v>113</v>
      </c>
      <c r="AB2236" s="12" t="s">
        <v>114</v>
      </c>
      <c r="AC2236" t="str">
        <f t="shared" si="293"/>
        <v>186.99</v>
      </c>
      <c r="AD2236" s="13" t="s">
        <v>7471</v>
      </c>
      <c r="AE2236" s="93">
        <f t="shared" ref="AE2236:AE2242" si="294">AD2236+AG2236</f>
        <v>134.99</v>
      </c>
      <c r="AG2236">
        <v>5</v>
      </c>
      <c r="AI2236" t="s">
        <v>113</v>
      </c>
      <c r="AJ2236" s="11" t="s">
        <v>116</v>
      </c>
      <c r="AK2236" t="s">
        <v>7299</v>
      </c>
      <c r="AL2236" t="s">
        <v>7300</v>
      </c>
      <c r="AM2236" t="s">
        <v>7301</v>
      </c>
      <c r="AN2236" t="s">
        <v>10516</v>
      </c>
      <c r="AO2236" t="s">
        <v>10517</v>
      </c>
      <c r="AS2236"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6" t="s">
        <v>122</v>
      </c>
      <c r="AU2236" s="11" t="s">
        <v>122</v>
      </c>
      <c r="AV2236">
        <v>8</v>
      </c>
      <c r="AW2236" t="s">
        <v>123</v>
      </c>
      <c r="BI2236">
        <v>2</v>
      </c>
      <c r="BN2236" t="s">
        <v>11028</v>
      </c>
      <c r="BO2236" t="s">
        <v>11029</v>
      </c>
      <c r="CB2236" t="s">
        <v>133</v>
      </c>
      <c r="CC2236" t="s">
        <v>134</v>
      </c>
      <c r="CD2236">
        <v>1</v>
      </c>
      <c r="CE2236">
        <v>4</v>
      </c>
      <c r="CG2236" t="s">
        <v>135</v>
      </c>
    </row>
    <row r="2237" spans="1:85" x14ac:dyDescent="0.3">
      <c r="A2237" s="39">
        <v>7236</v>
      </c>
      <c r="B2237" t="s">
        <v>98</v>
      </c>
      <c r="C2237" t="s">
        <v>11033</v>
      </c>
      <c r="D2237" t="s">
        <v>137</v>
      </c>
      <c r="E2237" t="s">
        <v>11021</v>
      </c>
      <c r="F2237" t="s">
        <v>138</v>
      </c>
      <c r="G2237" s="12" t="s">
        <v>101</v>
      </c>
      <c r="H2237" t="s">
        <v>7353</v>
      </c>
      <c r="I2237" t="s">
        <v>8300</v>
      </c>
      <c r="J2237" t="s">
        <v>11034</v>
      </c>
      <c r="K2237"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37" s="12" t="str">
        <f t="shared" si="288"/>
        <v>Extremely comfortable in all temperatures 
Very environmentally friendly
Perfect for people with allergies and chemical sensitivity
100% Viscose from Bamboo cotton
Bamboo is one of the softest fabric in the world, noticeably softer than cotton</v>
      </c>
      <c r="M2237" t="s">
        <v>11023</v>
      </c>
      <c r="N2237"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37"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37" t="s">
        <v>10366</v>
      </c>
      <c r="Q2237" t="s">
        <v>11024</v>
      </c>
      <c r="R2237" t="s">
        <v>10368</v>
      </c>
      <c r="S2237" t="s">
        <v>11025</v>
      </c>
      <c r="T2237" t="s">
        <v>11026</v>
      </c>
      <c r="U2237" t="s">
        <v>11033</v>
      </c>
      <c r="V2237" t="s">
        <v>11033</v>
      </c>
      <c r="W2237" s="20" t="s">
        <v>11035</v>
      </c>
      <c r="X2237" s="20" t="s">
        <v>11035</v>
      </c>
      <c r="Y2237" t="s">
        <v>10514</v>
      </c>
      <c r="Z2237" t="s">
        <v>10515</v>
      </c>
      <c r="AA2237" t="s">
        <v>113</v>
      </c>
      <c r="AB2237" s="12" t="s">
        <v>114</v>
      </c>
      <c r="AC2237" t="str">
        <f t="shared" si="293"/>
        <v>186.99</v>
      </c>
      <c r="AD2237" s="13" t="s">
        <v>7471</v>
      </c>
      <c r="AE2237" s="93">
        <f t="shared" si="294"/>
        <v>134.99</v>
      </c>
      <c r="AG2237">
        <v>5</v>
      </c>
      <c r="AI2237" t="s">
        <v>113</v>
      </c>
      <c r="AJ2237" s="11" t="s">
        <v>116</v>
      </c>
      <c r="AK2237" t="s">
        <v>7299</v>
      </c>
      <c r="AL2237" t="s">
        <v>7300</v>
      </c>
      <c r="AM2237" t="s">
        <v>7301</v>
      </c>
      <c r="AN2237" t="s">
        <v>10516</v>
      </c>
      <c r="AO2237" t="s">
        <v>10517</v>
      </c>
      <c r="AS2237"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7" t="s">
        <v>122</v>
      </c>
      <c r="AU2237" s="11" t="s">
        <v>122</v>
      </c>
      <c r="AV2237">
        <v>8</v>
      </c>
      <c r="AW2237" t="s">
        <v>123</v>
      </c>
      <c r="BI2237">
        <v>2</v>
      </c>
      <c r="BN2237" t="s">
        <v>11036</v>
      </c>
      <c r="BO2237" t="s">
        <v>11037</v>
      </c>
      <c r="CB2237" t="s">
        <v>133</v>
      </c>
      <c r="CC2237" t="s">
        <v>134</v>
      </c>
      <c r="CD2237">
        <v>1</v>
      </c>
      <c r="CE2237">
        <v>4</v>
      </c>
      <c r="CG2237" t="s">
        <v>135</v>
      </c>
    </row>
    <row r="2238" spans="1:85" x14ac:dyDescent="0.3">
      <c r="A2238" s="39">
        <v>7237</v>
      </c>
      <c r="B2238" t="s">
        <v>98</v>
      </c>
      <c r="C2238" t="s">
        <v>11038</v>
      </c>
      <c r="D2238" t="s">
        <v>137</v>
      </c>
      <c r="E2238" t="s">
        <v>11021</v>
      </c>
      <c r="F2238" t="s">
        <v>138</v>
      </c>
      <c r="G2238" s="12" t="s">
        <v>101</v>
      </c>
      <c r="H2238" t="s">
        <v>7353</v>
      </c>
      <c r="I2238" t="s">
        <v>8258</v>
      </c>
      <c r="J2238" t="s">
        <v>11039</v>
      </c>
      <c r="K2238"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38" s="12" t="str">
        <f t="shared" si="288"/>
        <v>Extremely comfortable in all temperatures 
Very environmentally friendly
Perfect for people with allergies and chemical sensitivity
100% Viscose from Bamboo cotton
Bamboo is one of the softest fabric in the world, noticeably softer than cotton</v>
      </c>
      <c r="M2238" t="s">
        <v>11023</v>
      </c>
      <c r="N2238"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38"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38" t="s">
        <v>10366</v>
      </c>
      <c r="Q2238" t="s">
        <v>11024</v>
      </c>
      <c r="R2238" t="s">
        <v>10368</v>
      </c>
      <c r="S2238" t="s">
        <v>11025</v>
      </c>
      <c r="T2238" t="s">
        <v>11026</v>
      </c>
      <c r="U2238" t="s">
        <v>11038</v>
      </c>
      <c r="V2238" t="s">
        <v>11038</v>
      </c>
      <c r="W2238" s="20" t="s">
        <v>11040</v>
      </c>
      <c r="X2238" s="20" t="s">
        <v>11040</v>
      </c>
      <c r="Y2238" t="s">
        <v>10514</v>
      </c>
      <c r="Z2238" t="s">
        <v>10515</v>
      </c>
      <c r="AA2238" t="s">
        <v>113</v>
      </c>
      <c r="AB2238" s="12" t="s">
        <v>114</v>
      </c>
      <c r="AC2238" t="str">
        <f t="shared" si="293"/>
        <v>186.99</v>
      </c>
      <c r="AD2238" s="13" t="s">
        <v>7471</v>
      </c>
      <c r="AE2238" s="93">
        <f t="shared" si="294"/>
        <v>134.99</v>
      </c>
      <c r="AG2238">
        <v>5</v>
      </c>
      <c r="AI2238" t="s">
        <v>113</v>
      </c>
      <c r="AJ2238" s="11" t="s">
        <v>116</v>
      </c>
      <c r="AK2238" t="s">
        <v>7299</v>
      </c>
      <c r="AL2238" t="s">
        <v>7300</v>
      </c>
      <c r="AM2238" t="s">
        <v>7301</v>
      </c>
      <c r="AN2238" t="s">
        <v>10516</v>
      </c>
      <c r="AO2238" t="s">
        <v>10517</v>
      </c>
      <c r="AS2238"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8" t="s">
        <v>122</v>
      </c>
      <c r="AU2238" s="11" t="s">
        <v>122</v>
      </c>
      <c r="AV2238">
        <v>8</v>
      </c>
      <c r="AW2238" t="s">
        <v>123</v>
      </c>
      <c r="BI2238">
        <v>2</v>
      </c>
      <c r="BN2238" t="s">
        <v>11041</v>
      </c>
      <c r="BO2238" t="s">
        <v>11042</v>
      </c>
      <c r="CB2238" t="s">
        <v>133</v>
      </c>
      <c r="CC2238" t="s">
        <v>134</v>
      </c>
      <c r="CD2238">
        <v>1</v>
      </c>
      <c r="CE2238">
        <v>4</v>
      </c>
      <c r="CG2238" t="s">
        <v>135</v>
      </c>
    </row>
    <row r="2239" spans="1:85" x14ac:dyDescent="0.3">
      <c r="A2239" s="39">
        <v>7238</v>
      </c>
      <c r="B2239" t="s">
        <v>98</v>
      </c>
      <c r="C2239" s="12" t="s">
        <v>11043</v>
      </c>
      <c r="D2239" t="s">
        <v>137</v>
      </c>
      <c r="E2239" t="s">
        <v>11021</v>
      </c>
      <c r="F2239" t="s">
        <v>138</v>
      </c>
      <c r="G2239" s="12" t="s">
        <v>101</v>
      </c>
      <c r="H2239" t="s">
        <v>7353</v>
      </c>
      <c r="I2239" t="s">
        <v>7311</v>
      </c>
      <c r="J2239" t="s">
        <v>11044</v>
      </c>
      <c r="K2239"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39" s="12" t="str">
        <f t="shared" si="288"/>
        <v>Extremely comfortable in all temperatures 
Very environmentally friendly
Perfect for people with allergies and chemical sensitivity
100% Viscose from Bamboo cotton
Bamboo is one of the softest fabric in the world, noticeably softer than cotton</v>
      </c>
      <c r="M2239" t="s">
        <v>11023</v>
      </c>
      <c r="N2239"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39"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39" t="s">
        <v>10366</v>
      </c>
      <c r="Q2239" t="s">
        <v>11024</v>
      </c>
      <c r="R2239" t="s">
        <v>10368</v>
      </c>
      <c r="S2239" t="s">
        <v>11025</v>
      </c>
      <c r="T2239" t="s">
        <v>11026</v>
      </c>
      <c r="U2239" t="s">
        <v>11043</v>
      </c>
      <c r="V2239" t="s">
        <v>11043</v>
      </c>
      <c r="W2239" s="20" t="s">
        <v>11045</v>
      </c>
      <c r="X2239" s="20" t="s">
        <v>11045</v>
      </c>
      <c r="Y2239" t="s">
        <v>10514</v>
      </c>
      <c r="Z2239" t="s">
        <v>10515</v>
      </c>
      <c r="AA2239" t="s">
        <v>113</v>
      </c>
      <c r="AB2239" s="12" t="s">
        <v>114</v>
      </c>
      <c r="AC2239" t="str">
        <f t="shared" si="293"/>
        <v>186.99</v>
      </c>
      <c r="AD2239" s="13" t="s">
        <v>7471</v>
      </c>
      <c r="AE2239" s="93">
        <f t="shared" si="294"/>
        <v>134.99</v>
      </c>
      <c r="AG2239">
        <v>5</v>
      </c>
      <c r="AI2239" t="s">
        <v>113</v>
      </c>
      <c r="AJ2239" s="11" t="s">
        <v>116</v>
      </c>
      <c r="AK2239" t="s">
        <v>7299</v>
      </c>
      <c r="AL2239" t="s">
        <v>7300</v>
      </c>
      <c r="AM2239" t="s">
        <v>7301</v>
      </c>
      <c r="AN2239" t="s">
        <v>10516</v>
      </c>
      <c r="AO2239" t="s">
        <v>10517</v>
      </c>
      <c r="AS2239"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39" t="s">
        <v>122</v>
      </c>
      <c r="AU2239" s="11" t="s">
        <v>122</v>
      </c>
      <c r="AV2239">
        <v>8</v>
      </c>
      <c r="AW2239" t="s">
        <v>123</v>
      </c>
      <c r="BI2239">
        <v>2</v>
      </c>
      <c r="BN2239" t="s">
        <v>11046</v>
      </c>
      <c r="BO2239" t="s">
        <v>11047</v>
      </c>
      <c r="CB2239" t="s">
        <v>133</v>
      </c>
      <c r="CC2239" t="s">
        <v>134</v>
      </c>
      <c r="CD2239">
        <v>1</v>
      </c>
      <c r="CE2239">
        <v>4</v>
      </c>
      <c r="CG2239" t="s">
        <v>135</v>
      </c>
    </row>
    <row r="2240" spans="1:85" x14ac:dyDescent="0.3">
      <c r="A2240" s="39">
        <v>7239</v>
      </c>
      <c r="B2240" t="s">
        <v>98</v>
      </c>
      <c r="C2240" t="s">
        <v>11048</v>
      </c>
      <c r="D2240" t="s">
        <v>137</v>
      </c>
      <c r="E2240" t="s">
        <v>11021</v>
      </c>
      <c r="F2240" t="s">
        <v>138</v>
      </c>
      <c r="G2240" s="12" t="s">
        <v>101</v>
      </c>
      <c r="H2240" t="s">
        <v>7353</v>
      </c>
      <c r="I2240" t="s">
        <v>8288</v>
      </c>
      <c r="J2240" t="s">
        <v>11049</v>
      </c>
      <c r="K2240"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0" s="12" t="str">
        <f t="shared" si="288"/>
        <v>Extremely comfortable in all temperatures 
Very environmentally friendly
Perfect for people with allergies and chemical sensitivity
100% Viscose from Bamboo cotton
Bamboo is one of the softest fabric in the world, noticeably softer than cotton</v>
      </c>
      <c r="M2240" t="s">
        <v>11023</v>
      </c>
      <c r="N2240"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0"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0" t="s">
        <v>10366</v>
      </c>
      <c r="Q2240" t="s">
        <v>11024</v>
      </c>
      <c r="R2240" t="s">
        <v>10368</v>
      </c>
      <c r="S2240" t="s">
        <v>11025</v>
      </c>
      <c r="T2240" t="s">
        <v>11026</v>
      </c>
      <c r="U2240" t="s">
        <v>11048</v>
      </c>
      <c r="V2240" t="s">
        <v>11048</v>
      </c>
      <c r="W2240" s="20" t="s">
        <v>11050</v>
      </c>
      <c r="X2240" s="20" t="s">
        <v>11050</v>
      </c>
      <c r="Y2240" t="s">
        <v>10514</v>
      </c>
      <c r="Z2240" t="s">
        <v>10515</v>
      </c>
      <c r="AA2240" t="s">
        <v>113</v>
      </c>
      <c r="AB2240" s="12" t="s">
        <v>114</v>
      </c>
      <c r="AC2240" t="str">
        <f t="shared" si="293"/>
        <v>186.99</v>
      </c>
      <c r="AD2240" s="13" t="s">
        <v>7471</v>
      </c>
      <c r="AE2240" s="93">
        <f t="shared" si="294"/>
        <v>134.99</v>
      </c>
      <c r="AG2240">
        <v>5</v>
      </c>
      <c r="AI2240" t="s">
        <v>113</v>
      </c>
      <c r="AJ2240" s="11" t="s">
        <v>116</v>
      </c>
      <c r="AK2240" t="s">
        <v>7299</v>
      </c>
      <c r="AL2240" t="s">
        <v>7300</v>
      </c>
      <c r="AM2240" t="s">
        <v>7301</v>
      </c>
      <c r="AN2240" t="s">
        <v>10516</v>
      </c>
      <c r="AO2240" t="s">
        <v>10517</v>
      </c>
      <c r="AS2240"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0" t="s">
        <v>122</v>
      </c>
      <c r="AU2240" s="11" t="s">
        <v>122</v>
      </c>
      <c r="AV2240">
        <v>8</v>
      </c>
      <c r="AW2240" t="s">
        <v>123</v>
      </c>
      <c r="BI2240">
        <v>2</v>
      </c>
      <c r="BN2240" t="s">
        <v>11051</v>
      </c>
      <c r="BO2240" t="s">
        <v>11052</v>
      </c>
      <c r="CB2240" t="s">
        <v>133</v>
      </c>
      <c r="CC2240" t="s">
        <v>134</v>
      </c>
      <c r="CD2240">
        <v>1</v>
      </c>
      <c r="CE2240">
        <v>4</v>
      </c>
      <c r="CG2240" t="s">
        <v>135</v>
      </c>
    </row>
    <row r="2241" spans="1:85" x14ac:dyDescent="0.3">
      <c r="A2241" s="39">
        <v>7240</v>
      </c>
      <c r="B2241" t="s">
        <v>98</v>
      </c>
      <c r="C2241" t="s">
        <v>11053</v>
      </c>
      <c r="D2241" t="s">
        <v>137</v>
      </c>
      <c r="E2241" t="s">
        <v>11021</v>
      </c>
      <c r="F2241" t="s">
        <v>138</v>
      </c>
      <c r="G2241" s="12" t="s">
        <v>101</v>
      </c>
      <c r="H2241" t="s">
        <v>7353</v>
      </c>
      <c r="I2241" t="s">
        <v>10399</v>
      </c>
      <c r="J2241" t="s">
        <v>11054</v>
      </c>
      <c r="K2241"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1" s="12" t="str">
        <f t="shared" si="288"/>
        <v>Extremely comfortable in all temperatures 
Very environmentally friendly
Perfect for people with allergies and chemical sensitivity
100% Viscose from Bamboo cotton
Bamboo is one of the softest fabric in the world, noticeably softer than cotton</v>
      </c>
      <c r="M2241" t="s">
        <v>11023</v>
      </c>
      <c r="N2241"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1"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1" t="s">
        <v>10366</v>
      </c>
      <c r="Q2241" t="s">
        <v>11024</v>
      </c>
      <c r="R2241" t="s">
        <v>10368</v>
      </c>
      <c r="S2241" t="s">
        <v>11025</v>
      </c>
      <c r="T2241" t="s">
        <v>11026</v>
      </c>
      <c r="U2241" t="s">
        <v>11053</v>
      </c>
      <c r="V2241" t="s">
        <v>11053</v>
      </c>
      <c r="W2241" s="20" t="s">
        <v>11055</v>
      </c>
      <c r="X2241" s="20" t="s">
        <v>11055</v>
      </c>
      <c r="Y2241" t="s">
        <v>10514</v>
      </c>
      <c r="Z2241" t="s">
        <v>10515</v>
      </c>
      <c r="AA2241" t="s">
        <v>113</v>
      </c>
      <c r="AB2241" s="12" t="s">
        <v>114</v>
      </c>
      <c r="AC2241" t="str">
        <f t="shared" si="293"/>
        <v>186.99</v>
      </c>
      <c r="AD2241" s="13" t="s">
        <v>7471</v>
      </c>
      <c r="AE2241" s="93">
        <f t="shared" si="294"/>
        <v>134.99</v>
      </c>
      <c r="AG2241">
        <v>5</v>
      </c>
      <c r="AI2241" t="s">
        <v>113</v>
      </c>
      <c r="AJ2241" s="11" t="s">
        <v>116</v>
      </c>
      <c r="AK2241" t="s">
        <v>7299</v>
      </c>
      <c r="AL2241" t="s">
        <v>7300</v>
      </c>
      <c r="AM2241" t="s">
        <v>7301</v>
      </c>
      <c r="AN2241" t="s">
        <v>10516</v>
      </c>
      <c r="AO2241" t="s">
        <v>10517</v>
      </c>
      <c r="AS2241"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1" t="s">
        <v>122</v>
      </c>
      <c r="AU2241" s="11" t="s">
        <v>122</v>
      </c>
      <c r="AV2241">
        <v>8</v>
      </c>
      <c r="AW2241" t="s">
        <v>123</v>
      </c>
      <c r="BI2241">
        <v>2</v>
      </c>
      <c r="BN2241" t="s">
        <v>11056</v>
      </c>
      <c r="BO2241" t="s">
        <v>11057</v>
      </c>
      <c r="CB2241" t="s">
        <v>133</v>
      </c>
      <c r="CC2241" t="s">
        <v>134</v>
      </c>
      <c r="CD2241">
        <v>1</v>
      </c>
      <c r="CE2241">
        <v>4</v>
      </c>
      <c r="CG2241" t="s">
        <v>135</v>
      </c>
    </row>
    <row r="2242" spans="1:85" x14ac:dyDescent="0.3">
      <c r="A2242" s="39">
        <v>7241</v>
      </c>
      <c r="B2242" t="s">
        <v>98</v>
      </c>
      <c r="C2242" t="s">
        <v>11058</v>
      </c>
      <c r="D2242" t="s">
        <v>137</v>
      </c>
      <c r="E2242" t="s">
        <v>11021</v>
      </c>
      <c r="F2242" t="s">
        <v>138</v>
      </c>
      <c r="G2242" s="12" t="s">
        <v>101</v>
      </c>
      <c r="H2242" t="s">
        <v>7353</v>
      </c>
      <c r="I2242" t="s">
        <v>8249</v>
      </c>
      <c r="J2242" t="s">
        <v>11059</v>
      </c>
      <c r="K2242"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2" s="12" t="str">
        <f t="shared" si="288"/>
        <v>Extremely comfortable in all temperatures 
Very environmentally friendly
Perfect for people with allergies and chemical sensitivity
100% Viscose from Bamboo cotton
Bamboo is one of the softest fabric in the world, noticeably softer than cotton</v>
      </c>
      <c r="M2242" t="s">
        <v>11023</v>
      </c>
      <c r="N2242"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2"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2" t="s">
        <v>10366</v>
      </c>
      <c r="Q2242" t="s">
        <v>11024</v>
      </c>
      <c r="R2242" t="s">
        <v>10368</v>
      </c>
      <c r="S2242" t="s">
        <v>11025</v>
      </c>
      <c r="T2242" t="s">
        <v>11026</v>
      </c>
      <c r="U2242" t="s">
        <v>11058</v>
      </c>
      <c r="V2242" t="s">
        <v>11058</v>
      </c>
      <c r="W2242" s="20" t="s">
        <v>11060</v>
      </c>
      <c r="X2242" s="20" t="s">
        <v>11060</v>
      </c>
      <c r="Y2242" t="s">
        <v>10514</v>
      </c>
      <c r="Z2242" t="s">
        <v>10515</v>
      </c>
      <c r="AA2242" t="s">
        <v>113</v>
      </c>
      <c r="AB2242" s="12" t="s">
        <v>114</v>
      </c>
      <c r="AC2242" t="str">
        <f t="shared" si="293"/>
        <v>186.99</v>
      </c>
      <c r="AD2242" s="13" t="s">
        <v>7471</v>
      </c>
      <c r="AE2242" s="93">
        <f t="shared" si="294"/>
        <v>134.99</v>
      </c>
      <c r="AG2242">
        <v>5</v>
      </c>
      <c r="AI2242" t="s">
        <v>113</v>
      </c>
      <c r="AJ2242" s="11" t="s">
        <v>116</v>
      </c>
      <c r="AK2242" t="s">
        <v>7299</v>
      </c>
      <c r="AL2242" t="s">
        <v>7300</v>
      </c>
      <c r="AM2242" t="s">
        <v>7301</v>
      </c>
      <c r="AN2242" t="s">
        <v>10516</v>
      </c>
      <c r="AO2242" t="s">
        <v>10517</v>
      </c>
      <c r="AS2242"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2" t="s">
        <v>122</v>
      </c>
      <c r="AU2242" s="11" t="s">
        <v>122</v>
      </c>
      <c r="AV2242">
        <v>8</v>
      </c>
      <c r="AW2242" t="s">
        <v>123</v>
      </c>
      <c r="BI2242">
        <v>2</v>
      </c>
      <c r="BN2242" t="s">
        <v>11061</v>
      </c>
      <c r="BO2242" t="s">
        <v>11062</v>
      </c>
      <c r="CB2242" t="s">
        <v>133</v>
      </c>
      <c r="CC2242" t="s">
        <v>134</v>
      </c>
      <c r="CD2242">
        <v>1</v>
      </c>
      <c r="CE2242">
        <v>4</v>
      </c>
      <c r="CG2242" t="s">
        <v>135</v>
      </c>
    </row>
    <row r="2243" spans="1:85" x14ac:dyDescent="0.3">
      <c r="A2243" s="39">
        <v>7242</v>
      </c>
      <c r="B2243" t="s">
        <v>98</v>
      </c>
      <c r="C2243" t="s">
        <v>11063</v>
      </c>
      <c r="D2243" t="s">
        <v>100</v>
      </c>
      <c r="G2243" s="12"/>
      <c r="J2243" t="s">
        <v>11064</v>
      </c>
      <c r="K2243"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3" s="12" t="str">
        <f t="shared" si="288"/>
        <v>Extremely comfortable in all temperatures 
Very environmentally friendly
Perfect for people with allergies and chemical sensitivity
100% Viscose from Bamboo cotton
Bamboo is one of the softest fabric in the world, noticeably softer than cotton</v>
      </c>
      <c r="M2243" t="s">
        <v>11023</v>
      </c>
      <c r="N2243"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3"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3" t="s">
        <v>10366</v>
      </c>
      <c r="Q2243" t="s">
        <v>11024</v>
      </c>
      <c r="R2243" t="s">
        <v>10368</v>
      </c>
      <c r="S2243" t="s">
        <v>11025</v>
      </c>
      <c r="T2243" t="s">
        <v>11026</v>
      </c>
      <c r="U2243" t="s">
        <v>11063</v>
      </c>
      <c r="V2243" t="s">
        <v>11063</v>
      </c>
      <c r="W2243" s="20" t="s">
        <v>11065</v>
      </c>
      <c r="X2243" s="20" t="s">
        <v>11065</v>
      </c>
      <c r="Y2243" t="s">
        <v>10514</v>
      </c>
      <c r="Z2243" t="s">
        <v>10515</v>
      </c>
      <c r="AA2243" t="s">
        <v>113</v>
      </c>
      <c r="AB2243" s="12" t="s">
        <v>114</v>
      </c>
      <c r="AC2243" t="str">
        <f t="shared" si="293"/>
        <v>0.99</v>
      </c>
      <c r="AE2243" s="93"/>
      <c r="AG2243">
        <v>5</v>
      </c>
      <c r="AI2243" t="s">
        <v>113</v>
      </c>
      <c r="AJ2243" s="11" t="s">
        <v>116</v>
      </c>
      <c r="AK2243" t="s">
        <v>7299</v>
      </c>
      <c r="AL2243" t="s">
        <v>7300</v>
      </c>
      <c r="AM2243" t="s">
        <v>7301</v>
      </c>
      <c r="AN2243" t="s">
        <v>10516</v>
      </c>
      <c r="AO2243" t="s">
        <v>10517</v>
      </c>
      <c r="AS2243"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3" t="s">
        <v>122</v>
      </c>
      <c r="AU2243" s="11" t="s">
        <v>122</v>
      </c>
      <c r="AV2243" t="s">
        <v>2095</v>
      </c>
      <c r="AW2243" t="s">
        <v>123</v>
      </c>
      <c r="BI2243">
        <v>2</v>
      </c>
      <c r="BN2243" t="s">
        <v>11028</v>
      </c>
      <c r="BO2243" t="s">
        <v>11029</v>
      </c>
      <c r="CB2243" t="s">
        <v>133</v>
      </c>
      <c r="CC2243" t="s">
        <v>134</v>
      </c>
      <c r="CD2243">
        <v>1</v>
      </c>
      <c r="CE2243">
        <v>4</v>
      </c>
      <c r="CG2243" t="s">
        <v>135</v>
      </c>
    </row>
    <row r="2244" spans="1:85" x14ac:dyDescent="0.3">
      <c r="A2244" s="39">
        <v>7243</v>
      </c>
      <c r="B2244" t="s">
        <v>98</v>
      </c>
      <c r="C2244" t="s">
        <v>11066</v>
      </c>
      <c r="D2244" t="s">
        <v>137</v>
      </c>
      <c r="E2244" t="s">
        <v>11063</v>
      </c>
      <c r="F2244" t="s">
        <v>138</v>
      </c>
      <c r="G2244" s="12" t="s">
        <v>101</v>
      </c>
      <c r="H2244" t="s">
        <v>10233</v>
      </c>
      <c r="I2244" t="s">
        <v>7884</v>
      </c>
      <c r="J2244" t="s">
        <v>11067</v>
      </c>
      <c r="K2244"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4" s="12" t="str">
        <f t="shared" si="288"/>
        <v>Extremely comfortable in all temperatures 
Very environmentally friendly
Perfect for people with allergies and chemical sensitivity
100% Viscose from Bamboo cotton
Bamboo is one of the softest fabric in the world, noticeably softer than cotton</v>
      </c>
      <c r="M2244" t="s">
        <v>11023</v>
      </c>
      <c r="N2244"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4"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4" t="s">
        <v>10366</v>
      </c>
      <c r="Q2244" t="s">
        <v>11024</v>
      </c>
      <c r="R2244" t="s">
        <v>10368</v>
      </c>
      <c r="S2244" t="s">
        <v>11025</v>
      </c>
      <c r="T2244" t="s">
        <v>11026</v>
      </c>
      <c r="U2244" t="s">
        <v>11066</v>
      </c>
      <c r="V2244" t="s">
        <v>11066</v>
      </c>
      <c r="W2244" s="20" t="s">
        <v>11068</v>
      </c>
      <c r="X2244" s="20" t="s">
        <v>11068</v>
      </c>
      <c r="Y2244" t="s">
        <v>10514</v>
      </c>
      <c r="Z2244" t="s">
        <v>10515</v>
      </c>
      <c r="AA2244" t="s">
        <v>113</v>
      </c>
      <c r="AB2244" s="12" t="s">
        <v>114</v>
      </c>
      <c r="AC2244" t="str">
        <f t="shared" si="293"/>
        <v>186.99</v>
      </c>
      <c r="AD2244" s="13" t="s">
        <v>7471</v>
      </c>
      <c r="AE2244" s="93">
        <f t="shared" ref="AE2244:AE2264" si="295">AD2244+AG2244</f>
        <v>134.99</v>
      </c>
      <c r="AG2244">
        <v>5</v>
      </c>
      <c r="AI2244" t="s">
        <v>113</v>
      </c>
      <c r="AJ2244" s="11" t="s">
        <v>116</v>
      </c>
      <c r="AK2244" t="s">
        <v>7299</v>
      </c>
      <c r="AL2244" t="s">
        <v>7300</v>
      </c>
      <c r="AM2244" t="s">
        <v>7301</v>
      </c>
      <c r="AN2244" t="s">
        <v>10516</v>
      </c>
      <c r="AO2244" t="s">
        <v>10517</v>
      </c>
      <c r="AS2244"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4" t="s">
        <v>122</v>
      </c>
      <c r="AU2244" s="11" t="s">
        <v>122</v>
      </c>
      <c r="AV2244">
        <v>8</v>
      </c>
      <c r="AW2244" t="s">
        <v>123</v>
      </c>
      <c r="BI2244">
        <v>2</v>
      </c>
      <c r="BN2244" t="s">
        <v>11028</v>
      </c>
      <c r="BO2244" t="s">
        <v>11029</v>
      </c>
      <c r="CB2244" t="s">
        <v>133</v>
      </c>
      <c r="CC2244" t="s">
        <v>134</v>
      </c>
      <c r="CD2244">
        <v>1</v>
      </c>
      <c r="CE2244">
        <v>4</v>
      </c>
      <c r="CG2244" t="s">
        <v>135</v>
      </c>
    </row>
    <row r="2245" spans="1:85" x14ac:dyDescent="0.3">
      <c r="A2245" s="39">
        <v>7244</v>
      </c>
      <c r="B2245" t="s">
        <v>98</v>
      </c>
      <c r="C2245" t="s">
        <v>11069</v>
      </c>
      <c r="D2245" t="s">
        <v>137</v>
      </c>
      <c r="E2245" t="s">
        <v>11063</v>
      </c>
      <c r="F2245" t="s">
        <v>138</v>
      </c>
      <c r="G2245" s="12" t="s">
        <v>101</v>
      </c>
      <c r="H2245" t="s">
        <v>10233</v>
      </c>
      <c r="I2245" t="s">
        <v>8300</v>
      </c>
      <c r="J2245" t="s">
        <v>11070</v>
      </c>
      <c r="K2245"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5" s="12" t="str">
        <f t="shared" si="288"/>
        <v>Extremely comfortable in all temperatures 
Very environmentally friendly
Perfect for people with allergies and chemical sensitivity
100% Viscose from Bamboo cotton
Bamboo is one of the softest fabric in the world, noticeably softer than cotton</v>
      </c>
      <c r="M2245" t="s">
        <v>11023</v>
      </c>
      <c r="N2245"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5"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5" t="s">
        <v>10366</v>
      </c>
      <c r="Q2245" t="s">
        <v>11024</v>
      </c>
      <c r="R2245" t="s">
        <v>10368</v>
      </c>
      <c r="S2245" t="s">
        <v>11025</v>
      </c>
      <c r="T2245" t="s">
        <v>11026</v>
      </c>
      <c r="U2245" t="s">
        <v>11069</v>
      </c>
      <c r="V2245" t="s">
        <v>11069</v>
      </c>
      <c r="W2245" s="20" t="s">
        <v>11071</v>
      </c>
      <c r="X2245" s="20" t="s">
        <v>11071</v>
      </c>
      <c r="Y2245" t="s">
        <v>10514</v>
      </c>
      <c r="Z2245" t="s">
        <v>10515</v>
      </c>
      <c r="AA2245" t="s">
        <v>113</v>
      </c>
      <c r="AB2245" s="12" t="s">
        <v>114</v>
      </c>
      <c r="AC2245" t="str">
        <f t="shared" si="293"/>
        <v>186.99</v>
      </c>
      <c r="AD2245" s="13" t="s">
        <v>7471</v>
      </c>
      <c r="AE2245" s="93">
        <f t="shared" si="295"/>
        <v>134.99</v>
      </c>
      <c r="AG2245">
        <v>5</v>
      </c>
      <c r="AI2245" t="s">
        <v>113</v>
      </c>
      <c r="AJ2245" s="11" t="s">
        <v>116</v>
      </c>
      <c r="AK2245" t="s">
        <v>7299</v>
      </c>
      <c r="AL2245" t="s">
        <v>7300</v>
      </c>
      <c r="AM2245" t="s">
        <v>7301</v>
      </c>
      <c r="AN2245" t="s">
        <v>10516</v>
      </c>
      <c r="AO2245" t="s">
        <v>10517</v>
      </c>
      <c r="AS2245"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5" t="s">
        <v>122</v>
      </c>
      <c r="AU2245" s="11" t="s">
        <v>122</v>
      </c>
      <c r="AV2245">
        <v>8</v>
      </c>
      <c r="AW2245" t="s">
        <v>123</v>
      </c>
      <c r="BI2245">
        <v>2</v>
      </c>
      <c r="BN2245" t="s">
        <v>11036</v>
      </c>
      <c r="BO2245" t="s">
        <v>11037</v>
      </c>
      <c r="CB2245" t="s">
        <v>133</v>
      </c>
      <c r="CC2245" t="s">
        <v>134</v>
      </c>
      <c r="CD2245">
        <v>1</v>
      </c>
      <c r="CE2245">
        <v>4</v>
      </c>
      <c r="CG2245" t="s">
        <v>135</v>
      </c>
    </row>
    <row r="2246" spans="1:85" x14ac:dyDescent="0.3">
      <c r="A2246" s="39">
        <v>7245</v>
      </c>
      <c r="B2246" t="s">
        <v>98</v>
      </c>
      <c r="C2246" t="s">
        <v>11072</v>
      </c>
      <c r="D2246" t="s">
        <v>137</v>
      </c>
      <c r="E2246" t="s">
        <v>11063</v>
      </c>
      <c r="F2246" t="s">
        <v>138</v>
      </c>
      <c r="G2246" s="12" t="s">
        <v>101</v>
      </c>
      <c r="H2246" t="s">
        <v>10233</v>
      </c>
      <c r="I2246" t="s">
        <v>8258</v>
      </c>
      <c r="J2246" t="s">
        <v>11073</v>
      </c>
      <c r="K2246"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6" s="12" t="str">
        <f t="shared" si="288"/>
        <v>Extremely comfortable in all temperatures 
Very environmentally friendly
Perfect for people with allergies and chemical sensitivity
100% Viscose from Bamboo cotton
Bamboo is one of the softest fabric in the world, noticeably softer than cotton</v>
      </c>
      <c r="M2246" t="s">
        <v>11023</v>
      </c>
      <c r="N2246"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6"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6" t="s">
        <v>10366</v>
      </c>
      <c r="Q2246" t="s">
        <v>11024</v>
      </c>
      <c r="R2246" t="s">
        <v>10368</v>
      </c>
      <c r="S2246" t="s">
        <v>11025</v>
      </c>
      <c r="T2246" t="s">
        <v>11026</v>
      </c>
      <c r="U2246" t="s">
        <v>11072</v>
      </c>
      <c r="V2246" t="s">
        <v>11072</v>
      </c>
      <c r="W2246" s="20" t="s">
        <v>11074</v>
      </c>
      <c r="X2246" s="20" t="s">
        <v>11074</v>
      </c>
      <c r="Y2246" t="s">
        <v>10514</v>
      </c>
      <c r="Z2246" t="s">
        <v>10515</v>
      </c>
      <c r="AA2246" t="s">
        <v>113</v>
      </c>
      <c r="AB2246" s="12" t="s">
        <v>114</v>
      </c>
      <c r="AC2246" t="str">
        <f t="shared" si="293"/>
        <v>186.99</v>
      </c>
      <c r="AD2246" s="13" t="s">
        <v>7471</v>
      </c>
      <c r="AE2246" s="93">
        <f t="shared" si="295"/>
        <v>134.99</v>
      </c>
      <c r="AG2246">
        <v>5</v>
      </c>
      <c r="AI2246" t="s">
        <v>113</v>
      </c>
      <c r="AJ2246" s="11" t="s">
        <v>116</v>
      </c>
      <c r="AK2246" t="s">
        <v>7299</v>
      </c>
      <c r="AL2246" t="s">
        <v>7300</v>
      </c>
      <c r="AM2246" t="s">
        <v>7301</v>
      </c>
      <c r="AN2246" t="s">
        <v>10516</v>
      </c>
      <c r="AO2246" t="s">
        <v>10517</v>
      </c>
      <c r="AS2246"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6" t="s">
        <v>122</v>
      </c>
      <c r="AU2246" s="11" t="s">
        <v>122</v>
      </c>
      <c r="AV2246">
        <v>8</v>
      </c>
      <c r="AW2246" t="s">
        <v>123</v>
      </c>
      <c r="BI2246">
        <v>2</v>
      </c>
      <c r="BN2246" t="s">
        <v>11041</v>
      </c>
      <c r="BO2246" t="s">
        <v>11042</v>
      </c>
      <c r="CB2246" t="s">
        <v>133</v>
      </c>
      <c r="CC2246" t="s">
        <v>134</v>
      </c>
      <c r="CD2246">
        <v>1</v>
      </c>
      <c r="CE2246">
        <v>4</v>
      </c>
      <c r="CG2246" t="s">
        <v>135</v>
      </c>
    </row>
    <row r="2247" spans="1:85" x14ac:dyDescent="0.3">
      <c r="A2247" s="39">
        <v>7246</v>
      </c>
      <c r="B2247" t="s">
        <v>98</v>
      </c>
      <c r="C2247" t="s">
        <v>11075</v>
      </c>
      <c r="D2247" t="s">
        <v>137</v>
      </c>
      <c r="E2247" t="s">
        <v>11063</v>
      </c>
      <c r="F2247" t="s">
        <v>138</v>
      </c>
      <c r="G2247" s="12" t="s">
        <v>101</v>
      </c>
      <c r="H2247" t="s">
        <v>10233</v>
      </c>
      <c r="I2247" t="s">
        <v>7311</v>
      </c>
      <c r="J2247" t="s">
        <v>11076</v>
      </c>
      <c r="K2247"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7" s="12" t="str">
        <f t="shared" si="288"/>
        <v>Extremely comfortable in all temperatures 
Very environmentally friendly
Perfect for people with allergies and chemical sensitivity
100% Viscose from Bamboo cotton
Bamboo is one of the softest fabric in the world, noticeably softer than cotton</v>
      </c>
      <c r="M2247" t="s">
        <v>11023</v>
      </c>
      <c r="N2247"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7"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7" t="s">
        <v>10366</v>
      </c>
      <c r="Q2247" t="s">
        <v>11024</v>
      </c>
      <c r="R2247" t="s">
        <v>10368</v>
      </c>
      <c r="S2247" t="s">
        <v>11025</v>
      </c>
      <c r="T2247" t="s">
        <v>11026</v>
      </c>
      <c r="U2247" t="s">
        <v>11075</v>
      </c>
      <c r="V2247" t="s">
        <v>11075</v>
      </c>
      <c r="W2247" s="20" t="s">
        <v>11077</v>
      </c>
      <c r="X2247" s="20" t="s">
        <v>11077</v>
      </c>
      <c r="Y2247" t="s">
        <v>10514</v>
      </c>
      <c r="Z2247" t="s">
        <v>10515</v>
      </c>
      <c r="AA2247" t="s">
        <v>113</v>
      </c>
      <c r="AB2247" s="12" t="s">
        <v>114</v>
      </c>
      <c r="AC2247" t="str">
        <f t="shared" si="293"/>
        <v>186.99</v>
      </c>
      <c r="AD2247" s="13" t="s">
        <v>7471</v>
      </c>
      <c r="AE2247" s="93">
        <f t="shared" si="295"/>
        <v>134.99</v>
      </c>
      <c r="AG2247">
        <v>5</v>
      </c>
      <c r="AI2247" t="s">
        <v>113</v>
      </c>
      <c r="AJ2247" s="11" t="s">
        <v>116</v>
      </c>
      <c r="AK2247" t="s">
        <v>7299</v>
      </c>
      <c r="AL2247" t="s">
        <v>7300</v>
      </c>
      <c r="AM2247" t="s">
        <v>7301</v>
      </c>
      <c r="AN2247" t="s">
        <v>10516</v>
      </c>
      <c r="AO2247" t="s">
        <v>10517</v>
      </c>
      <c r="AS2247"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7" t="s">
        <v>122</v>
      </c>
      <c r="AU2247" s="11" t="s">
        <v>122</v>
      </c>
      <c r="AV2247">
        <v>8</v>
      </c>
      <c r="AW2247" t="s">
        <v>123</v>
      </c>
      <c r="BI2247">
        <v>2</v>
      </c>
      <c r="BN2247" t="s">
        <v>11046</v>
      </c>
      <c r="BO2247" t="s">
        <v>11047</v>
      </c>
      <c r="CB2247" t="s">
        <v>133</v>
      </c>
      <c r="CC2247" t="s">
        <v>134</v>
      </c>
      <c r="CD2247">
        <v>1</v>
      </c>
      <c r="CE2247">
        <v>4</v>
      </c>
      <c r="CG2247" t="s">
        <v>135</v>
      </c>
    </row>
    <row r="2248" spans="1:85" x14ac:dyDescent="0.3">
      <c r="A2248" s="39">
        <v>7247</v>
      </c>
      <c r="B2248" t="s">
        <v>98</v>
      </c>
      <c r="C2248" t="s">
        <v>11078</v>
      </c>
      <c r="D2248" t="s">
        <v>137</v>
      </c>
      <c r="E2248" t="s">
        <v>11063</v>
      </c>
      <c r="F2248" t="s">
        <v>138</v>
      </c>
      <c r="G2248" s="12" t="s">
        <v>101</v>
      </c>
      <c r="H2248" t="s">
        <v>10233</v>
      </c>
      <c r="I2248" t="s">
        <v>8288</v>
      </c>
      <c r="J2248" t="s">
        <v>11079</v>
      </c>
      <c r="K2248"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8" s="12" t="str">
        <f t="shared" si="288"/>
        <v>Extremely comfortable in all temperatures 
Very environmentally friendly
Perfect for people with allergies and chemical sensitivity
100% Viscose from Bamboo cotton
Bamboo is one of the softest fabric in the world, noticeably softer than cotton</v>
      </c>
      <c r="M2248" t="s">
        <v>11023</v>
      </c>
      <c r="N2248"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8"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8" t="s">
        <v>10366</v>
      </c>
      <c r="Q2248" t="s">
        <v>11024</v>
      </c>
      <c r="R2248" t="s">
        <v>10368</v>
      </c>
      <c r="S2248" t="s">
        <v>11025</v>
      </c>
      <c r="T2248" t="s">
        <v>11026</v>
      </c>
      <c r="U2248" t="s">
        <v>11078</v>
      </c>
      <c r="V2248" t="s">
        <v>11078</v>
      </c>
      <c r="W2248" s="20" t="s">
        <v>11080</v>
      </c>
      <c r="X2248" s="20" t="s">
        <v>11080</v>
      </c>
      <c r="Y2248" t="s">
        <v>10514</v>
      </c>
      <c r="Z2248" t="s">
        <v>10515</v>
      </c>
      <c r="AA2248" t="s">
        <v>113</v>
      </c>
      <c r="AB2248" s="12" t="s">
        <v>114</v>
      </c>
      <c r="AC2248" t="str">
        <f t="shared" si="293"/>
        <v>186.99</v>
      </c>
      <c r="AD2248" s="13" t="s">
        <v>7471</v>
      </c>
      <c r="AE2248" s="93">
        <f t="shared" si="295"/>
        <v>134.99</v>
      </c>
      <c r="AG2248">
        <v>5</v>
      </c>
      <c r="AI2248" t="s">
        <v>113</v>
      </c>
      <c r="AJ2248" s="11" t="s">
        <v>116</v>
      </c>
      <c r="AK2248" t="s">
        <v>7299</v>
      </c>
      <c r="AL2248" t="s">
        <v>7300</v>
      </c>
      <c r="AM2248" t="s">
        <v>7301</v>
      </c>
      <c r="AN2248" t="s">
        <v>10516</v>
      </c>
      <c r="AO2248" t="s">
        <v>10517</v>
      </c>
      <c r="AS2248"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8" t="s">
        <v>122</v>
      </c>
      <c r="AU2248" s="11" t="s">
        <v>122</v>
      </c>
      <c r="AV2248">
        <v>8</v>
      </c>
      <c r="AW2248" t="s">
        <v>123</v>
      </c>
      <c r="BI2248">
        <v>2</v>
      </c>
      <c r="BN2248" t="s">
        <v>11051</v>
      </c>
      <c r="BO2248" t="s">
        <v>11052</v>
      </c>
      <c r="CB2248" t="s">
        <v>133</v>
      </c>
      <c r="CC2248" t="s">
        <v>134</v>
      </c>
      <c r="CD2248">
        <v>1</v>
      </c>
      <c r="CE2248">
        <v>4</v>
      </c>
      <c r="CG2248" t="s">
        <v>135</v>
      </c>
    </row>
    <row r="2249" spans="1:85" x14ac:dyDescent="0.3">
      <c r="A2249" s="39">
        <v>7248</v>
      </c>
      <c r="B2249" t="s">
        <v>98</v>
      </c>
      <c r="C2249" t="s">
        <v>11081</v>
      </c>
      <c r="D2249" t="s">
        <v>137</v>
      </c>
      <c r="E2249" t="s">
        <v>11063</v>
      </c>
      <c r="F2249" t="s">
        <v>138</v>
      </c>
      <c r="G2249" s="12" t="s">
        <v>101</v>
      </c>
      <c r="H2249" t="s">
        <v>10233</v>
      </c>
      <c r="I2249" t="s">
        <v>10399</v>
      </c>
      <c r="J2249" t="s">
        <v>11082</v>
      </c>
      <c r="K2249"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49" s="12" t="str">
        <f t="shared" si="288"/>
        <v>Extremely comfortable in all temperatures 
Very environmentally friendly
Perfect for people with allergies and chemical sensitivity
100% Viscose from Bamboo cotton
Bamboo is one of the softest fabric in the world, noticeably softer than cotton</v>
      </c>
      <c r="M2249" t="s">
        <v>11023</v>
      </c>
      <c r="N2249"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49"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49" t="s">
        <v>10366</v>
      </c>
      <c r="Q2249" t="s">
        <v>11024</v>
      </c>
      <c r="R2249" t="s">
        <v>10368</v>
      </c>
      <c r="S2249" t="s">
        <v>11025</v>
      </c>
      <c r="T2249" t="s">
        <v>11026</v>
      </c>
      <c r="U2249" t="s">
        <v>11081</v>
      </c>
      <c r="V2249" t="s">
        <v>11081</v>
      </c>
      <c r="W2249" s="20" t="s">
        <v>11083</v>
      </c>
      <c r="X2249" s="20" t="s">
        <v>11083</v>
      </c>
      <c r="Y2249" t="s">
        <v>10514</v>
      </c>
      <c r="Z2249" t="s">
        <v>10515</v>
      </c>
      <c r="AA2249" t="s">
        <v>113</v>
      </c>
      <c r="AB2249" s="12" t="s">
        <v>114</v>
      </c>
      <c r="AC2249" t="str">
        <f t="shared" si="293"/>
        <v>186.99</v>
      </c>
      <c r="AD2249" s="13" t="s">
        <v>7471</v>
      </c>
      <c r="AE2249" s="93">
        <f t="shared" si="295"/>
        <v>134.99</v>
      </c>
      <c r="AG2249">
        <v>5</v>
      </c>
      <c r="AI2249" t="s">
        <v>113</v>
      </c>
      <c r="AJ2249" s="11" t="s">
        <v>116</v>
      </c>
      <c r="AK2249" t="s">
        <v>7299</v>
      </c>
      <c r="AL2249" t="s">
        <v>7300</v>
      </c>
      <c r="AM2249" t="s">
        <v>7301</v>
      </c>
      <c r="AN2249" t="s">
        <v>10516</v>
      </c>
      <c r="AO2249" t="s">
        <v>10517</v>
      </c>
      <c r="AS2249"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49" t="s">
        <v>122</v>
      </c>
      <c r="AU2249" s="11" t="s">
        <v>122</v>
      </c>
      <c r="AV2249">
        <v>8</v>
      </c>
      <c r="AW2249" t="s">
        <v>123</v>
      </c>
      <c r="BI2249">
        <v>2</v>
      </c>
      <c r="BN2249" t="s">
        <v>11056</v>
      </c>
      <c r="BO2249" t="s">
        <v>11057</v>
      </c>
      <c r="CB2249" t="s">
        <v>133</v>
      </c>
      <c r="CC2249" t="s">
        <v>134</v>
      </c>
      <c r="CD2249">
        <v>1</v>
      </c>
      <c r="CE2249">
        <v>4</v>
      </c>
      <c r="CG2249" t="s">
        <v>135</v>
      </c>
    </row>
    <row r="2250" spans="1:85" x14ac:dyDescent="0.3">
      <c r="A2250" s="39">
        <v>7249</v>
      </c>
      <c r="B2250" t="s">
        <v>98</v>
      </c>
      <c r="C2250" t="s">
        <v>11084</v>
      </c>
      <c r="D2250" t="s">
        <v>137</v>
      </c>
      <c r="E2250" t="s">
        <v>11063</v>
      </c>
      <c r="F2250" t="s">
        <v>138</v>
      </c>
      <c r="G2250" s="12" t="s">
        <v>101</v>
      </c>
      <c r="H2250" t="s">
        <v>10233</v>
      </c>
      <c r="I2250" t="s">
        <v>8249</v>
      </c>
      <c r="J2250" t="s">
        <v>11085</v>
      </c>
      <c r="K2250" s="29" t="str">
        <f t="shared" si="291"/>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v>
      </c>
      <c r="L2250" s="12" t="str">
        <f t="shared" si="288"/>
        <v>Extremely comfortable in all temperatures 
Very environmentally friendly
Perfect for people with allergies and chemical sensitivity
100% Viscose from Bamboo cotton
Bamboo is one of the softest fabric in the world, noticeably softer than cotton</v>
      </c>
      <c r="M2250" t="s">
        <v>11023</v>
      </c>
      <c r="N2250" s="12" t="str">
        <f t="shared" si="292"/>
        <v>Extremely comfortable in all temperatures 
Very environmentally friendly
Perfect for people with allergies and chemical sensitivity
100% Viscose from Bamboo cotton
Bamboo is one of the softest fabric in the world, noticeably softer than cotton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O2250" s="11" t="str">
        <f t="shared" si="289"/>
        <v>&lt;ul&gt;
&lt;li&gt;Extremely comfortable in all temperatures 
&lt;li&gt;Very environmentally friendly
&lt;li&gt;Perfect for people with allergies and chemical sensitivity
&lt;li&gt;100% Viscose from Bamboo cotton
&lt;li&gt;Bamboo is one of the softest fabric in the world, noticeably softer than cotton
&lt;ul&gt;
&lt;p&gt;Wrap your self in the softness of the luxurious 100% silky bamboo duvet covers like those found in royalty homes. You won't be able to go back to cotton covers after trying these 100% bamboo. Amazingly soft similar to cashmere of silk. 60% more absorbent than cotton. Sustainable, fast growth rate over 1 meter per day. Requires significantly less pesticides than cotton and is naturally irrigated. Natural anti-bacterial and deodorizing properties.&lt;br /&gt;
  &lt;br /&gt;
Machine wash in cold water.Delicate cycle with mild detergent. No Bleach. Tumble Dry on low heat. Remove immediately at end of cycle. Press with warm iron if needed. Do not Use Hot water &lt;/p&gt;
&lt;p&gt;Full/Queen Duvet Cover Set Includes: One Duvet Cover 90x92&amp;quot; and Two Standard Shams 20x26&amp;quot; Each. &lt;/p&gt;
&lt;p&gt;King/Cal-king Duvet Cover Set Includes: One Duvet Cover 106x92&amp;quot; and Two King Shams 20x36&amp;quot; Each.&lt;/p&gt;</v>
      </c>
      <c r="P2250" t="s">
        <v>10366</v>
      </c>
      <c r="Q2250" t="s">
        <v>11024</v>
      </c>
      <c r="R2250" t="s">
        <v>10368</v>
      </c>
      <c r="S2250" t="s">
        <v>11025</v>
      </c>
      <c r="T2250" t="s">
        <v>11026</v>
      </c>
      <c r="U2250" t="s">
        <v>11084</v>
      </c>
      <c r="V2250" t="s">
        <v>11084</v>
      </c>
      <c r="W2250" s="20" t="s">
        <v>11086</v>
      </c>
      <c r="X2250" s="20" t="s">
        <v>11086</v>
      </c>
      <c r="Y2250" t="s">
        <v>10514</v>
      </c>
      <c r="Z2250" t="s">
        <v>10515</v>
      </c>
      <c r="AA2250" t="s">
        <v>113</v>
      </c>
      <c r="AB2250" s="12" t="s">
        <v>114</v>
      </c>
      <c r="AC2250" t="str">
        <f t="shared" si="293"/>
        <v>186.99</v>
      </c>
      <c r="AD2250" s="13" t="s">
        <v>7471</v>
      </c>
      <c r="AE2250" s="93">
        <f t="shared" si="295"/>
        <v>134.99</v>
      </c>
      <c r="AG2250">
        <v>5</v>
      </c>
      <c r="AI2250" t="s">
        <v>113</v>
      </c>
      <c r="AJ2250" s="11" t="s">
        <v>116</v>
      </c>
      <c r="AK2250" t="s">
        <v>7299</v>
      </c>
      <c r="AL2250" t="s">
        <v>7300</v>
      </c>
      <c r="AM2250" t="s">
        <v>7301</v>
      </c>
      <c r="AN2250" t="s">
        <v>10516</v>
      </c>
      <c r="AO2250" t="s">
        <v>10517</v>
      </c>
      <c r="AS2250" s="11" t="str">
        <f t="shared" si="290"/>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50" t="s">
        <v>122</v>
      </c>
      <c r="AU2250" s="11" t="s">
        <v>122</v>
      </c>
      <c r="AV2250">
        <v>8</v>
      </c>
      <c r="AW2250" t="s">
        <v>123</v>
      </c>
      <c r="BI2250">
        <v>2</v>
      </c>
      <c r="BN2250" t="s">
        <v>11061</v>
      </c>
      <c r="BO2250" t="s">
        <v>11062</v>
      </c>
      <c r="CB2250" t="s">
        <v>133</v>
      </c>
      <c r="CC2250" t="s">
        <v>134</v>
      </c>
      <c r="CD2250">
        <v>1</v>
      </c>
      <c r="CE2250">
        <v>4</v>
      </c>
      <c r="CG2250" t="s">
        <v>135</v>
      </c>
    </row>
    <row r="2251" spans="1:85" x14ac:dyDescent="0.3">
      <c r="A2251" s="39">
        <v>7250</v>
      </c>
      <c r="B2251" t="s">
        <v>98</v>
      </c>
      <c r="C2251" t="s">
        <v>11087</v>
      </c>
      <c r="G2251" s="12"/>
      <c r="J2251" t="s">
        <v>11088</v>
      </c>
      <c r="K2251" s="29" t="str">
        <f t="shared" si="291"/>
        <v>&lt;ul&gt;
&lt;li&gt;750 Fill power
&lt;li&gt;King size 20x36" with 26oz
&lt;li&gt;
&lt;li&gt;Dry clean only
&lt;li&gt;
&lt;ul&gt;</v>
      </c>
      <c r="L2251" s="12" t="str">
        <f t="shared" si="288"/>
        <v xml:space="preserve">750 Fill power
King size 20x36" with 26oz
Dry clean only
</v>
      </c>
      <c r="M2251" t="s">
        <v>11089</v>
      </c>
      <c r="N2251" s="12" t="str">
        <f t="shared" si="292"/>
        <v xml:space="preserve">750 Fill power
King size 20x36" with 26oz
Dry clean only
Incredible luxury and comfort, filled with a special hand plucked Goose Down. A purified white goose down even sensitive sleepers can enjoy with the most Luxurious 51% Silk ,49% cotton cover in the industry and a look and feel of elegance. This pillow is filled with large clusters of bacteria free white Goose Down, 750 Fill Power, for maximum comfort and pleasant dreams. </v>
      </c>
      <c r="O2251" s="11" t="str">
        <f t="shared" si="289"/>
        <v xml:space="preserve">&lt;ul&gt;
&lt;li&gt;750 Fill power
&lt;li&gt;King size 20x36" with 26oz
&lt;li&gt;
&lt;li&gt;Dry clean only
&lt;li&gt;
&lt;ul&gt;
Incredible luxury and comfort, filled with a special hand plucked Goose Down. A purified white goose down even sensitive sleepers can enjoy with the most Luxurious 51% Silk ,49% cotton cover in the industry and a look and feel of elegance. This pillow is filled with large clusters of bacteria free white Goose Down, 750 Fill Power, for maximum comfort and pleasant dreams. </v>
      </c>
      <c r="P2251" t="s">
        <v>11090</v>
      </c>
      <c r="Q2251" t="s">
        <v>11091</v>
      </c>
      <c r="S2251" t="s">
        <v>11092</v>
      </c>
      <c r="U2251" t="s">
        <v>11087</v>
      </c>
      <c r="V2251" t="s">
        <v>11087</v>
      </c>
      <c r="W2251" s="20" t="s">
        <v>11093</v>
      </c>
      <c r="X2251" s="20" t="s">
        <v>11093</v>
      </c>
      <c r="Y2251" t="s">
        <v>11094</v>
      </c>
      <c r="Z2251" t="s">
        <v>11095</v>
      </c>
      <c r="AA2251" t="s">
        <v>113</v>
      </c>
      <c r="AB2251" s="12" t="s">
        <v>114</v>
      </c>
      <c r="AC2251" t="str">
        <f t="shared" si="293"/>
        <v>169.99</v>
      </c>
      <c r="AD2251" s="13" t="s">
        <v>9866</v>
      </c>
      <c r="AE2251" s="93">
        <f t="shared" si="295"/>
        <v>122.99</v>
      </c>
      <c r="AG2251">
        <v>5</v>
      </c>
      <c r="AI2251" t="s">
        <v>113</v>
      </c>
      <c r="AJ2251" s="11" t="s">
        <v>116</v>
      </c>
      <c r="AK2251" t="s">
        <v>11096</v>
      </c>
      <c r="AL2251" t="s">
        <v>11097</v>
      </c>
      <c r="AM2251" t="s">
        <v>11098</v>
      </c>
      <c r="AN2251" t="s">
        <v>11099</v>
      </c>
      <c r="AO2251" t="s">
        <v>11100</v>
      </c>
      <c r="AS2251" s="11" t="str">
        <f t="shared" si="290"/>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251" t="s">
        <v>122</v>
      </c>
      <c r="AU2251" s="11" t="s">
        <v>122</v>
      </c>
      <c r="AV2251">
        <v>5.25</v>
      </c>
      <c r="AW2251" t="s">
        <v>123</v>
      </c>
      <c r="BI2251">
        <v>2</v>
      </c>
      <c r="BN2251" t="s">
        <v>11101</v>
      </c>
      <c r="BO2251" t="s">
        <v>11102</v>
      </c>
      <c r="CB2251" t="s">
        <v>133</v>
      </c>
      <c r="CC2251" t="s">
        <v>134</v>
      </c>
      <c r="CD2251">
        <v>1</v>
      </c>
      <c r="CE2251">
        <v>4</v>
      </c>
      <c r="CG2251" t="s">
        <v>135</v>
      </c>
    </row>
    <row r="2252" spans="1:85" x14ac:dyDescent="0.3">
      <c r="A2252" s="39">
        <v>7251</v>
      </c>
      <c r="B2252" t="s">
        <v>98</v>
      </c>
      <c r="C2252" t="s">
        <v>11103</v>
      </c>
      <c r="G2252" s="12"/>
      <c r="J2252" t="s">
        <v>11104</v>
      </c>
      <c r="K2252" s="29" t="str">
        <f t="shared" si="291"/>
        <v>&lt;ul&gt;
&lt;li&gt;300 Thread count cover Machine wash
&lt;li&gt;Pillows include durable 100% Egyptian cotton covers
&lt;li&gt;King size pillows, 20x36" each.
&lt;li&gt;
&lt;li&gt;
&lt;ul&gt;</v>
      </c>
      <c r="L2252" s="12" t="str">
        <f t="shared" si="288"/>
        <v xml:space="preserve">300 Thread count cover Machine wash
Pillows include durable 100% Egyptian cotton covers
King size pillows, 20x36" each.
</v>
      </c>
      <c r="M2252" t="s">
        <v>11105</v>
      </c>
      <c r="N2252" s="12" t="str">
        <f t="shared" si="292"/>
        <v>300 Thread count cover Machine wash
Pillows include durable 100% Egyptian cotton covers
King size pillows, 20x36" each.
Down alternative bedding overfilled 30 ounces of Micro-Denier fiber for the softness of a pure down pillow * King size pillows, 20x36" each. * Pillows include durable 100% Egyptian cotton covers * 300 Thread count cover Machine wash</v>
      </c>
      <c r="O2252" s="11" t="str">
        <f t="shared" si="289"/>
        <v>&lt;ul&gt;
&lt;li&gt;300 Thread count cover Machine wash
&lt;li&gt;Pillows include durable 100% Egyptian cotton covers
&lt;li&gt;King size pillows, 20x36" each.
&lt;li&gt;
&lt;li&gt;
&lt;ul&gt;
Down alternative bedding overfilled 30 ounces of Micro-Denier fiber for the softness of a pure down pillow * King size pillows, 20x36" each. * Pillows include durable 100% Egyptian cotton covers * 300 Thread count cover Machine wash</v>
      </c>
      <c r="P2252" t="s">
        <v>11106</v>
      </c>
      <c r="Q2252" t="s">
        <v>11107</v>
      </c>
      <c r="R2252" t="s">
        <v>11108</v>
      </c>
      <c r="U2252" t="s">
        <v>11103</v>
      </c>
      <c r="V2252" t="s">
        <v>11103</v>
      </c>
      <c r="W2252" s="20" t="s">
        <v>11109</v>
      </c>
      <c r="X2252" s="20" t="s">
        <v>11109</v>
      </c>
      <c r="Y2252" t="s">
        <v>11094</v>
      </c>
      <c r="Z2252" t="s">
        <v>11095</v>
      </c>
      <c r="AA2252" t="s">
        <v>113</v>
      </c>
      <c r="AB2252" s="12" t="s">
        <v>114</v>
      </c>
      <c r="AC2252" t="str">
        <f t="shared" si="293"/>
        <v>59.99</v>
      </c>
      <c r="AD2252" s="13" t="s">
        <v>11110</v>
      </c>
      <c r="AE2252" s="93">
        <f t="shared" si="295"/>
        <v>45.99</v>
      </c>
      <c r="AG2252">
        <v>5</v>
      </c>
      <c r="AI2252" t="s">
        <v>113</v>
      </c>
      <c r="AJ2252" s="11" t="s">
        <v>116</v>
      </c>
      <c r="AK2252" t="s">
        <v>11096</v>
      </c>
      <c r="AL2252" t="s">
        <v>11097</v>
      </c>
      <c r="AM2252" t="s">
        <v>11098</v>
      </c>
      <c r="AN2252" t="s">
        <v>11099</v>
      </c>
      <c r="AO2252" t="s">
        <v>11100</v>
      </c>
      <c r="AS2252" s="11" t="str">
        <f t="shared" si="290"/>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252" t="s">
        <v>122</v>
      </c>
      <c r="AU2252" s="11" t="s">
        <v>122</v>
      </c>
      <c r="AV2252">
        <v>5.25</v>
      </c>
      <c r="AW2252" t="s">
        <v>123</v>
      </c>
      <c r="BI2252">
        <v>2</v>
      </c>
      <c r="BN2252" t="s">
        <v>11111</v>
      </c>
      <c r="BO2252" t="s">
        <v>11112</v>
      </c>
      <c r="CB2252" t="s">
        <v>133</v>
      </c>
      <c r="CC2252" t="s">
        <v>134</v>
      </c>
      <c r="CD2252">
        <v>1</v>
      </c>
      <c r="CE2252">
        <v>4</v>
      </c>
      <c r="CG2252" t="s">
        <v>135</v>
      </c>
    </row>
    <row r="2253" spans="1:85" x14ac:dyDescent="0.3">
      <c r="A2253" s="39">
        <v>7252</v>
      </c>
      <c r="B2253" t="s">
        <v>98</v>
      </c>
      <c r="C2253" t="s">
        <v>11113</v>
      </c>
      <c r="G2253" s="12"/>
      <c r="J2253" t="s">
        <v>11114</v>
      </c>
      <c r="K2253" s="29" t="str">
        <f t="shared" si="291"/>
        <v>&lt;ul&gt;
&lt;li&gt;300 Thread count cover Machine wash
&lt;li&gt;Pillows include durable 100% Egyptian cotton covers
&lt;li&gt;Standard/Queen size pillows, 20x28" each
&lt;li&gt;
&lt;li&gt;
&lt;ul&gt;</v>
      </c>
      <c r="L2253" s="12" t="str">
        <f t="shared" si="288"/>
        <v xml:space="preserve">300 Thread count cover Machine wash
Pillows include durable 100% Egyptian cotton covers
Standard/Queen size pillows, 20x28" each
</v>
      </c>
      <c r="M2253" t="s">
        <v>11115</v>
      </c>
      <c r="N2253" s="12" t="str">
        <f t="shared" si="292"/>
        <v xml:space="preserve">300 Thread count cover Machine wash
Pillows include durable 100% Egyptian cotton covers
Standard/Queen size pillows, 20x28" each
Down alternative bedding overfilled 28 ounces of Micro-Denier fiber for the softness of a pure down pillow * Standard/Queen size pillows, 20x28" each. * Pillows include durable 100% Egyptian cotton covers * 300 Thread count cover * Filled with Down-Alternative Micro-Fiber Machine wash </v>
      </c>
      <c r="O2253" s="11" t="str">
        <f t="shared" si="289"/>
        <v xml:space="preserve">&lt;ul&gt;
&lt;li&gt;300 Thread count cover Machine wash
&lt;li&gt;Pillows include durable 100% Egyptian cotton covers
&lt;li&gt;Standard/Queen size pillows, 20x28" each
&lt;li&gt;
&lt;li&gt;
&lt;ul&gt;
Down alternative bedding overfilled 28 ounces of Micro-Denier fiber for the softness of a pure down pillow * Standard/Queen size pillows, 20x28" each. * Pillows include durable 100% Egyptian cotton covers * 300 Thread count cover * Filled with Down-Alternative Micro-Fiber Machine wash </v>
      </c>
      <c r="P2253" t="s">
        <v>11106</v>
      </c>
      <c r="Q2253" t="s">
        <v>11107</v>
      </c>
      <c r="R2253" t="s">
        <v>11116</v>
      </c>
      <c r="U2253" t="s">
        <v>11113</v>
      </c>
      <c r="V2253" t="s">
        <v>11113</v>
      </c>
      <c r="W2253" s="20" t="s">
        <v>11117</v>
      </c>
      <c r="X2253" s="20" t="s">
        <v>11117</v>
      </c>
      <c r="Y2253" t="s">
        <v>11094</v>
      </c>
      <c r="Z2253" t="s">
        <v>11095</v>
      </c>
      <c r="AA2253" t="s">
        <v>113</v>
      </c>
      <c r="AB2253" s="12" t="s">
        <v>114</v>
      </c>
      <c r="AC2253" t="str">
        <f t="shared" si="293"/>
        <v>50.99</v>
      </c>
      <c r="AD2253" s="13" t="s">
        <v>11118</v>
      </c>
      <c r="AE2253" s="93">
        <f t="shared" si="295"/>
        <v>39.99</v>
      </c>
      <c r="AG2253">
        <v>5</v>
      </c>
      <c r="AI2253" t="s">
        <v>113</v>
      </c>
      <c r="AJ2253" s="11" t="s">
        <v>116</v>
      </c>
      <c r="AK2253" t="s">
        <v>11096</v>
      </c>
      <c r="AL2253" t="s">
        <v>11097</v>
      </c>
      <c r="AM2253" t="s">
        <v>11098</v>
      </c>
      <c r="AN2253" t="s">
        <v>11099</v>
      </c>
      <c r="AO2253" t="s">
        <v>11100</v>
      </c>
      <c r="AS2253" s="11" t="str">
        <f t="shared" si="290"/>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253" t="s">
        <v>122</v>
      </c>
      <c r="AU2253" s="11" t="s">
        <v>122</v>
      </c>
      <c r="AV2253">
        <v>5.25</v>
      </c>
      <c r="AW2253" t="s">
        <v>123</v>
      </c>
      <c r="BI2253">
        <v>2</v>
      </c>
      <c r="BN2253" t="s">
        <v>11119</v>
      </c>
      <c r="BO2253" t="s">
        <v>11120</v>
      </c>
      <c r="CB2253" t="s">
        <v>133</v>
      </c>
      <c r="CC2253" t="s">
        <v>134</v>
      </c>
      <c r="CD2253">
        <v>1</v>
      </c>
      <c r="CE2253">
        <v>4</v>
      </c>
      <c r="CG2253" t="s">
        <v>135</v>
      </c>
    </row>
    <row r="2254" spans="1:85" x14ac:dyDescent="0.3">
      <c r="A2254" s="39">
        <v>7253</v>
      </c>
      <c r="B2254" t="s">
        <v>98</v>
      </c>
      <c r="C2254" t="s">
        <v>11121</v>
      </c>
      <c r="G2254" s="12"/>
      <c r="J2254" t="s">
        <v>11122</v>
      </c>
      <c r="K2254" s="29" t="str">
        <f t="shared" si="291"/>
        <v>&lt;ul&gt;
&lt;li&gt;750 fill power white goose down
&lt;li&gt;Dry clean only
&lt;li&gt;Features down-proof cover of 500-thread-count fabric in 100-percent Egyptian cotton
&lt;li&gt;Standard/Queen: 20 x 28 in., 28 oz. of white goose down
&lt;li&gt;
&lt;ul&gt;</v>
      </c>
      <c r="L2254" s="12" t="str">
        <f t="shared" si="288"/>
        <v xml:space="preserve">750 fill power white goose down
Dry clean only
Features down-proof cover of 500-thread-count fabric in 100-percent Egyptian cotton
Standard/Queen: 20 x 28 in., 28 oz. of white goose down
</v>
      </c>
      <c r="M2254" t="s">
        <v>11123</v>
      </c>
      <c r="N2254" s="12" t="str">
        <f t="shared" si="292"/>
        <v>750 fill power white goose down
Dry clean only
Features down-proof cover of 500-thread-count fabric in 100-percent Egyptian cotton
Standard/Queen: 20 x 28 in., 28 oz. of white goose down
Features down-proof cover of 500-thread-count fabric in 100-percent Egyptian cotton * Edged with double silky piping for a clean finish * Firm filled with 28oz of Goose Down for Standard/Queen size * 750 fill power white goose down, softer and lighter than the even the best U.S. down * Dry clean only * Standard/Queen: 20 x 28 in., 28 oz. of white goose down. Thread count is the number of threads per square inch of fabric--the higher the thread count, the softer and more durable the material The quality of down is measured by its fill power--the higher the fill power, the lighter, fluffier, and warmer the down Dimensions and fill weight</v>
      </c>
      <c r="O2254" s="11" t="str">
        <f t="shared" si="289"/>
        <v>&lt;ul&gt;
&lt;li&gt;750 fill power white goose down
&lt;li&gt;Dry clean only
&lt;li&gt;Features down-proof cover of 500-thread-count fabric in 100-percent Egyptian cotton
&lt;li&gt;Standard/Queen: 20 x 28 in., 28 oz. of white goose down
&lt;li&gt;
&lt;ul&gt;
Features down-proof cover of 500-thread-count fabric in 100-percent Egyptian cotton * Edged with double silky piping for a clean finish * Firm filled with 28oz of Goose Down for Standard/Queen size * 750 fill power white goose down, softer and lighter than the even the best U.S. down * Dry clean only * Standard/Queen: 20 x 28 in., 28 oz. of white goose down. Thread count is the number of threads per square inch of fabric--the higher the thread count, the softer and more durable the material The quality of down is measured by its fill power--the higher the fill power, the lighter, fluffier, and warmer the down Dimensions and fill weight</v>
      </c>
      <c r="P2254" t="s">
        <v>11124</v>
      </c>
      <c r="Q2254" t="s">
        <v>11092</v>
      </c>
      <c r="R2254" t="s">
        <v>11125</v>
      </c>
      <c r="S2254" t="s">
        <v>11126</v>
      </c>
      <c r="U2254" t="s">
        <v>11121</v>
      </c>
      <c r="V2254" t="s">
        <v>11121</v>
      </c>
      <c r="W2254" s="20" t="s">
        <v>11127</v>
      </c>
      <c r="X2254" s="20" t="s">
        <v>11127</v>
      </c>
      <c r="Y2254" t="s">
        <v>11094</v>
      </c>
      <c r="Z2254" t="s">
        <v>11095</v>
      </c>
      <c r="AA2254" t="s">
        <v>113</v>
      </c>
      <c r="AB2254" s="12" t="s">
        <v>114</v>
      </c>
      <c r="AC2254" t="str">
        <f t="shared" si="293"/>
        <v>150.99</v>
      </c>
      <c r="AD2254" s="13" t="s">
        <v>9828</v>
      </c>
      <c r="AE2254" s="93">
        <f t="shared" si="295"/>
        <v>109.99</v>
      </c>
      <c r="AG2254">
        <v>5</v>
      </c>
      <c r="AI2254" t="s">
        <v>113</v>
      </c>
      <c r="AJ2254" s="11" t="s">
        <v>116</v>
      </c>
      <c r="AK2254" t="s">
        <v>11096</v>
      </c>
      <c r="AL2254" t="s">
        <v>11097</v>
      </c>
      <c r="AM2254" t="s">
        <v>11098</v>
      </c>
      <c r="AN2254" t="s">
        <v>11099</v>
      </c>
      <c r="AO2254" t="s">
        <v>11100</v>
      </c>
      <c r="AS2254" s="11" t="str">
        <f t="shared" si="290"/>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254" t="s">
        <v>122</v>
      </c>
      <c r="AU2254" s="11" t="s">
        <v>122</v>
      </c>
      <c r="AV2254">
        <v>5.25</v>
      </c>
      <c r="AW2254" t="s">
        <v>123</v>
      </c>
      <c r="BI2254">
        <v>2</v>
      </c>
      <c r="BN2254" t="s">
        <v>11128</v>
      </c>
      <c r="BO2254" t="s">
        <v>11129</v>
      </c>
      <c r="CB2254" t="s">
        <v>133</v>
      </c>
      <c r="CC2254" t="s">
        <v>134</v>
      </c>
      <c r="CD2254">
        <v>1</v>
      </c>
      <c r="CE2254">
        <v>4</v>
      </c>
      <c r="CG2254" t="s">
        <v>135</v>
      </c>
    </row>
    <row r="2255" spans="1:85" x14ac:dyDescent="0.3">
      <c r="A2255" s="39">
        <v>7254</v>
      </c>
      <c r="B2255" t="s">
        <v>98</v>
      </c>
      <c r="C2255" t="s">
        <v>11130</v>
      </c>
      <c r="G2255" s="12"/>
      <c r="J2255" t="s">
        <v>11131</v>
      </c>
      <c r="K2255" s="29" t="str">
        <f t="shared" si="291"/>
        <v>&lt;ul&gt;
&lt;li&gt;750 fill power white goose down
&lt;li&gt;Dry clean only
&lt;li&gt;King Size: 20 x 36 in., 32 oz. of white goose down
&lt;li&gt;Features down-proof cover of 500-thread-count fabric in 100-percent Egyptian cotton
&lt;li&gt;
&lt;ul&gt;</v>
      </c>
      <c r="L2255" s="12" t="str">
        <f t="shared" si="288"/>
        <v xml:space="preserve">750 fill power white goose down
Dry clean only
King Size: 20 x 36 in., 32 oz. of white goose down
Features down-proof cover of 500-thread-count fabric in 100-percent Egyptian cotton
</v>
      </c>
      <c r="M2255" t="s">
        <v>11132</v>
      </c>
      <c r="N2255" s="12" t="str">
        <f t="shared" si="292"/>
        <v>750 fill power white goose down
Dry clean only
King Size: 20 x 36 in., 32 oz. of white goose down
Features down-proof cover of 500-thread-count fabric in 100-percent Egyptian cotton
Features down-proof cover of 500-thread-count fabric in 100-percent Egyptian cotton * Edged with double silky piping for a clean finish * Firm filled with 32oz of Goose Down for King size * 750 fill power white goose down, softer and lighter than the even the best U.S. down * Dry clean only * King Size: 20 x 36 in., 32 oz. of white goose down. Thread count is the number of threads per square inch of fabric--the higher the thread count, the softer and more durable the material The quality of down is measured by its fill power--the higher the fill power, the lighter, fluffier, and warmer the down Dimensions and fill weight</v>
      </c>
      <c r="O2255" s="11" t="str">
        <f t="shared" si="289"/>
        <v>&lt;ul&gt;
&lt;li&gt;750 fill power white goose down
&lt;li&gt;Dry clean only
&lt;li&gt;King Size: 20 x 36 in., 32 oz. of white goose down
&lt;li&gt;Features down-proof cover of 500-thread-count fabric in 100-percent Egyptian cotton
&lt;li&gt;
&lt;ul&gt;
Features down-proof cover of 500-thread-count fabric in 100-percent Egyptian cotton * Edged with double silky piping for a clean finish * Firm filled with 32oz of Goose Down for King size * 750 fill power white goose down, softer and lighter than the even the best U.S. down * Dry clean only * King Size: 20 x 36 in., 32 oz. of white goose down. Thread count is the number of threads per square inch of fabric--the higher the thread count, the softer and more durable the material The quality of down is measured by its fill power--the higher the fill power, the lighter, fluffier, and warmer the down Dimensions and fill weight</v>
      </c>
      <c r="P2255" t="s">
        <v>11124</v>
      </c>
      <c r="Q2255" t="s">
        <v>11092</v>
      </c>
      <c r="R2255" t="s">
        <v>11133</v>
      </c>
      <c r="S2255" t="s">
        <v>11125</v>
      </c>
      <c r="U2255" t="s">
        <v>11130</v>
      </c>
      <c r="V2255" t="s">
        <v>11130</v>
      </c>
      <c r="W2255" s="20" t="s">
        <v>11134</v>
      </c>
      <c r="X2255" s="20" t="s">
        <v>11134</v>
      </c>
      <c r="Y2255" t="s">
        <v>11094</v>
      </c>
      <c r="Z2255" t="s">
        <v>11095</v>
      </c>
      <c r="AA2255" t="s">
        <v>113</v>
      </c>
      <c r="AB2255" s="12" t="s">
        <v>114</v>
      </c>
      <c r="AC2255" t="str">
        <f t="shared" si="293"/>
        <v>169.99</v>
      </c>
      <c r="AD2255" s="13" t="s">
        <v>9866</v>
      </c>
      <c r="AE2255" s="93">
        <f t="shared" si="295"/>
        <v>122.99</v>
      </c>
      <c r="AG2255">
        <v>5</v>
      </c>
      <c r="AI2255" t="s">
        <v>113</v>
      </c>
      <c r="AJ2255" s="11" t="s">
        <v>116</v>
      </c>
      <c r="AK2255" t="s">
        <v>11096</v>
      </c>
      <c r="AL2255" t="s">
        <v>11097</v>
      </c>
      <c r="AM2255" t="s">
        <v>11098</v>
      </c>
      <c r="AN2255" t="s">
        <v>11099</v>
      </c>
      <c r="AO2255" t="s">
        <v>11100</v>
      </c>
      <c r="AS2255" s="11" t="str">
        <f t="shared" si="290"/>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255" t="s">
        <v>122</v>
      </c>
      <c r="AU2255" s="11" t="s">
        <v>122</v>
      </c>
      <c r="AV2255">
        <v>5.25</v>
      </c>
      <c r="AW2255" t="s">
        <v>123</v>
      </c>
      <c r="BI2255">
        <v>2</v>
      </c>
      <c r="BN2255" t="s">
        <v>11135</v>
      </c>
      <c r="BO2255" t="s">
        <v>11136</v>
      </c>
      <c r="CB2255" t="s">
        <v>133</v>
      </c>
      <c r="CC2255" t="s">
        <v>134</v>
      </c>
      <c r="CD2255">
        <v>1</v>
      </c>
      <c r="CE2255">
        <v>4</v>
      </c>
      <c r="CG2255" t="s">
        <v>135</v>
      </c>
    </row>
    <row r="2256" spans="1:85" x14ac:dyDescent="0.3">
      <c r="A2256" s="39">
        <v>7255</v>
      </c>
      <c r="B2256" t="s">
        <v>98</v>
      </c>
      <c r="C2256" t="s">
        <v>11137</v>
      </c>
      <c r="G2256" s="12"/>
      <c r="J2256" t="s">
        <v>11138</v>
      </c>
      <c r="K2256" s="29" t="str">
        <f t="shared" si="291"/>
        <v>&lt;ul&gt;
&lt;li&gt;Features Micro-Fiber 300 thread-count cover 
&lt;li&gt;Full/queen: 90 x 90 inches, 50 oz. fill
&lt;li&gt;600 Fill Power, 300 Thread count 
&lt;li&gt;Machine Washable
&lt;li&gt;
&lt;ul&gt;</v>
      </c>
      <c r="L2256" s="12" t="str">
        <f t="shared" si="288"/>
        <v xml:space="preserve">Features Micro-Fiber 300 thread-count cover 
Full/queen: 90 x 90 inches, 50 oz. fill
600 Fill Power, 300 Thread count 
Machine Washable
</v>
      </c>
      <c r="M2256" t="s">
        <v>11139</v>
      </c>
      <c r="N2256" s="12" t="str">
        <f t="shared" si="292"/>
        <v>Features Micro-Fiber 300 thread-count cover 
Full/queen: 90 x 90 inches, 50 oz. fill
600 Fill Power, 300 Thread count 
Machine Washable
Sleep in luxurious comfort with this down alternative white comforter Features Micro-Fiber 300 thread-count cover Features an extremely soft touch and outstanding durability Box stitch construction keeps fill evenly distributed * Royal Tradition * Full/queen: 90 x 90 inches, 50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v>
      </c>
      <c r="O2256" s="11" t="str">
        <f t="shared" si="289"/>
        <v>&lt;ul&gt;
&lt;li&gt;Features Micro-Fiber 300 thread-count cover 
&lt;li&gt;Full/queen: 90 x 90 inches, 50 oz. fill
&lt;li&gt;600 Fill Power, 300 Thread count 
&lt;li&gt;Machine Washable
&lt;li&gt;
&lt;ul&gt;
Sleep in luxurious comfort with this down alternative white comforter Features Micro-Fiber 300 thread-count cover Features an extremely soft touch and outstanding durability Box stitch construction keeps fill evenly distributed * Royal Tradition * Full/queen: 90 x 90 inches, 50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v>
      </c>
      <c r="P2256" t="s">
        <v>11140</v>
      </c>
      <c r="Q2256" t="s">
        <v>11141</v>
      </c>
      <c r="R2256" t="s">
        <v>11142</v>
      </c>
      <c r="S2256" t="s">
        <v>11143</v>
      </c>
      <c r="U2256" t="s">
        <v>11137</v>
      </c>
      <c r="V2256" t="s">
        <v>11137</v>
      </c>
      <c r="W2256" s="20" t="s">
        <v>11144</v>
      </c>
      <c r="X2256" s="20" t="s">
        <v>11144</v>
      </c>
      <c r="Y2256" t="s">
        <v>11145</v>
      </c>
      <c r="Z2256" t="s">
        <v>11146</v>
      </c>
      <c r="AA2256" t="s">
        <v>113</v>
      </c>
      <c r="AB2256" s="12" t="s">
        <v>114</v>
      </c>
      <c r="AC2256" t="str">
        <f t="shared" si="293"/>
        <v>104.99</v>
      </c>
      <c r="AD2256" s="13" t="s">
        <v>160</v>
      </c>
      <c r="AE2256" s="93">
        <f t="shared" si="295"/>
        <v>77.989999999999995</v>
      </c>
      <c r="AG2256">
        <v>5</v>
      </c>
      <c r="AI2256" t="s">
        <v>113</v>
      </c>
      <c r="AJ2256" s="11" t="s">
        <v>116</v>
      </c>
      <c r="AK2256" t="s">
        <v>9966</v>
      </c>
      <c r="AL2256" t="s">
        <v>9353</v>
      </c>
      <c r="AM2256" t="s">
        <v>9354</v>
      </c>
      <c r="AN2256" t="s">
        <v>9355</v>
      </c>
      <c r="AO2256" t="s">
        <v>9356</v>
      </c>
      <c r="AS2256" s="11" t="str">
        <f t="shared" si="290"/>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56" t="s">
        <v>122</v>
      </c>
      <c r="AU2256" s="11" t="s">
        <v>122</v>
      </c>
      <c r="AV2256">
        <v>8</v>
      </c>
      <c r="AW2256" t="s">
        <v>123</v>
      </c>
      <c r="BI2256">
        <v>2</v>
      </c>
      <c r="BN2256" t="s">
        <v>11147</v>
      </c>
      <c r="BO2256" t="s">
        <v>11148</v>
      </c>
      <c r="CB2256" t="s">
        <v>133</v>
      </c>
      <c r="CC2256" t="s">
        <v>134</v>
      </c>
      <c r="CD2256">
        <v>1</v>
      </c>
      <c r="CE2256">
        <v>4</v>
      </c>
      <c r="CG2256" t="s">
        <v>135</v>
      </c>
    </row>
    <row r="2257" spans="1:85" x14ac:dyDescent="0.3">
      <c r="A2257" s="39">
        <v>7256</v>
      </c>
      <c r="B2257" t="s">
        <v>98</v>
      </c>
      <c r="C2257" t="s">
        <v>11149</v>
      </c>
      <c r="G2257" s="12"/>
      <c r="J2257" t="s">
        <v>11150</v>
      </c>
      <c r="K2257" s="29" t="str">
        <f t="shared" si="291"/>
        <v>&lt;ul&gt;
&lt;li&gt;Features Micro-Fiber 300 thread-count cover 
&lt;li&gt;King/Calking: 106 x 90 inches, 50 oz. fill 
&lt;li&gt;600 Fill Power, 300 Thread count 
&lt;li&gt;Machine Washable
&lt;li&gt;
&lt;ul&gt;</v>
      </c>
      <c r="L2257" s="12" t="str">
        <f t="shared" ref="L2257:L2320" si="296">P2257&amp;CHAR(10)&amp;Q2257&amp;CHAR(10)&amp;R2257&amp;CHAR(10)&amp;S2257&amp;CHAR(10)&amp;T2257</f>
        <v xml:space="preserve">Features Micro-Fiber 300 thread-count cover 
King/Calking: 106 x 90 inches, 50 oz. fill 
600 Fill Power, 300 Thread count 
Machine Washable
</v>
      </c>
      <c r="M2257" t="s">
        <v>11151</v>
      </c>
      <c r="N2257" s="12" t="str">
        <f t="shared" si="292"/>
        <v xml:space="preserve">Features Micro-Fiber 300 thread-count cover 
King/Calking: 106 x 90 inches, 50 oz. fill 
600 Fill Power, 300 Thread count 
Machine Washable
Sleep in luxurious comfort with this down alternative white comforter Features Micro-Fiber 300 thread-count cover Features an extremely soft touch and outstanding durability Box stitch construction keeps fill evenly distributed * Royal Tradition * King/Calking: 106 x 90 inches, 50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 </v>
      </c>
      <c r="O2257" s="11" t="str">
        <f t="shared" ref="O2257:O2320" si="297">K2257&amp;CHAR(10)&amp;M2257</f>
        <v xml:space="preserve">&lt;ul&gt;
&lt;li&gt;Features Micro-Fiber 300 thread-count cover 
&lt;li&gt;King/Calking: 106 x 90 inches, 50 oz. fill 
&lt;li&gt;600 Fill Power, 300 Thread count 
&lt;li&gt;Machine Washable
&lt;li&gt;
&lt;ul&gt;
Sleep in luxurious comfort with this down alternative white comforter Features Micro-Fiber 300 thread-count cover Features an extremely soft touch and outstanding durability Box stitch construction keeps fill evenly distributed * Royal Tradition * King/Calking: 106 x 90 inches, 50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 </v>
      </c>
      <c r="P2257" t="s">
        <v>11140</v>
      </c>
      <c r="Q2257" t="s">
        <v>11152</v>
      </c>
      <c r="R2257" t="s">
        <v>11142</v>
      </c>
      <c r="S2257" t="s">
        <v>11143</v>
      </c>
      <c r="U2257" t="s">
        <v>11149</v>
      </c>
      <c r="V2257" t="s">
        <v>11149</v>
      </c>
      <c r="W2257" s="20" t="s">
        <v>11153</v>
      </c>
      <c r="X2257" s="20" t="s">
        <v>11153</v>
      </c>
      <c r="Y2257" t="s">
        <v>11145</v>
      </c>
      <c r="Z2257" t="s">
        <v>11146</v>
      </c>
      <c r="AA2257" t="s">
        <v>113</v>
      </c>
      <c r="AB2257" s="12" t="s">
        <v>114</v>
      </c>
      <c r="AC2257" t="str">
        <f t="shared" si="293"/>
        <v>113.99</v>
      </c>
      <c r="AD2257" s="13" t="s">
        <v>10655</v>
      </c>
      <c r="AE2257" s="93">
        <f t="shared" si="295"/>
        <v>83.99</v>
      </c>
      <c r="AG2257">
        <v>5</v>
      </c>
      <c r="AI2257" t="s">
        <v>113</v>
      </c>
      <c r="AJ2257" s="11" t="s">
        <v>116</v>
      </c>
      <c r="AK2257" t="s">
        <v>9966</v>
      </c>
      <c r="AL2257" t="s">
        <v>9353</v>
      </c>
      <c r="AM2257" t="s">
        <v>9354</v>
      </c>
      <c r="AN2257" t="s">
        <v>9355</v>
      </c>
      <c r="AO2257" t="s">
        <v>9356</v>
      </c>
      <c r="AS2257" s="11" t="str">
        <f t="shared" ref="AS2257:AS2320" si="298">AK2257&amp;","&amp;AL2257&amp;","&amp;AM2257&amp;","&amp;AN2257&amp;""&amp;AO2257</f>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57" t="s">
        <v>122</v>
      </c>
      <c r="AU2257" s="11" t="s">
        <v>122</v>
      </c>
      <c r="AV2257">
        <v>8</v>
      </c>
      <c r="AW2257" t="s">
        <v>123</v>
      </c>
      <c r="BI2257">
        <v>2</v>
      </c>
      <c r="BN2257" t="s">
        <v>11154</v>
      </c>
      <c r="BO2257" t="s">
        <v>11155</v>
      </c>
      <c r="CB2257" t="s">
        <v>133</v>
      </c>
      <c r="CC2257" t="s">
        <v>134</v>
      </c>
      <c r="CD2257">
        <v>1</v>
      </c>
      <c r="CE2257">
        <v>4</v>
      </c>
      <c r="CG2257" t="s">
        <v>135</v>
      </c>
    </row>
    <row r="2258" spans="1:85" x14ac:dyDescent="0.3">
      <c r="A2258" s="39">
        <v>7257</v>
      </c>
      <c r="B2258" t="s">
        <v>98</v>
      </c>
      <c r="C2258" t="s">
        <v>11156</v>
      </c>
      <c r="G2258" s="12"/>
      <c r="J2258" t="s">
        <v>11157</v>
      </c>
      <c r="K2258" s="29" t="str">
        <f t="shared" ref="K2258:K2321" si="299">"&lt;ul&gt;"&amp;CHAR(10)&amp;"&lt;li&gt;"&amp;P2258&amp;CHAR(10)&amp;"&lt;li&gt;"&amp;Q2258&amp;CHAR(10)&amp;"&lt;li&gt;"&amp;R2258&amp;CHAR(10)&amp;"&lt;li&gt;"&amp;S2258&amp;CHAR(10)&amp;"&lt;li&gt;"&amp;T2258&amp;CHAR(10)&amp;"&lt;ul&gt;"</f>
        <v>&lt;ul&gt;
&lt;li&gt;Features 100% Egyptian cotton, 300 thread-count cover Sateen Striped
&lt;li&gt;Full/queen: 90 x 90 inches, 32 oz. fill 
&lt;li&gt;650 Fill Power, 300 Thread count cover 
&lt;li&gt;100% Egyptian cotton cover 
&lt;li&gt;
&lt;ul&gt;</v>
      </c>
      <c r="L2258" s="12" t="str">
        <f t="shared" si="296"/>
        <v xml:space="preserve">Features 100% Egyptian cotton, 300 thread-count cover Sateen Striped
Full/queen: 90 x 90 inches, 32 oz. fill 
650 Fill Power, 300 Thread count cover 
100% Egyptian cotton cover 
</v>
      </c>
      <c r="M2258" t="s">
        <v>11158</v>
      </c>
      <c r="N2258" s="12" t="str">
        <f t="shared" ref="N2258:N2321" si="300">P2258&amp;CHAR(10)&amp;Q2258&amp;CHAR(10)&amp;R2258&amp;CHAR(10)&amp;S2258&amp;CHAR(10)&amp;T2258&amp;CHAR(10)&amp;M2258</f>
        <v>Features 100% Egyptian cotton, 300 thread-count cover Sateen Striped
Full/queen: 90 x 90 inches, 32 oz. fill 
650 Fill Power, 300 Thread count cover 
100% Egyptian cotton cover 
Sleep in luxurious comfort with this Goose Down comforter Features 100% Egyptian cotton, 300 thread-count cover Sateen Striped Features an extremely soft touch and outstanding durability 650 Fill power Box stitch construction keeps fill evenly distributed * Royal Tradition * Four Seasons * Full/queen: 90 x 90 inches, 32 oz. fill * 650 Fill Power * 300 Thread count cover * 100% Egyptian cotton cover * Allergy Free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v>
      </c>
      <c r="O2258" s="11" t="str">
        <f t="shared" si="297"/>
        <v>&lt;ul&gt;
&lt;li&gt;Features 100% Egyptian cotton, 300 thread-count cover Sateen Striped
&lt;li&gt;Full/queen: 90 x 90 inches, 32 oz. fill 
&lt;li&gt;650 Fill Power, 300 Thread count cover 
&lt;li&gt;100% Egyptian cotton cover 
&lt;li&gt;
&lt;ul&gt;
Sleep in luxurious comfort with this Goose Down comforter Features 100% Egyptian cotton, 300 thread-count cover Sateen Striped Features an extremely soft touch and outstanding durability 650 Fill power Box stitch construction keeps fill evenly distributed * Royal Tradition * Four Seasons * Full/queen: 90 x 90 inches, 32 oz. fill * 650 Fill Power * 300 Thread count cover * 100% Egyptian cotton cover * Allergy Free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v>
      </c>
      <c r="P2258" t="s">
        <v>11159</v>
      </c>
      <c r="Q2258" t="s">
        <v>11160</v>
      </c>
      <c r="R2258" t="s">
        <v>11161</v>
      </c>
      <c r="S2258" t="s">
        <v>11162</v>
      </c>
      <c r="U2258" t="s">
        <v>11156</v>
      </c>
      <c r="V2258" t="s">
        <v>11156</v>
      </c>
      <c r="W2258" s="20" t="s">
        <v>11163</v>
      </c>
      <c r="X2258" s="20" t="s">
        <v>11163</v>
      </c>
      <c r="Y2258" t="s">
        <v>11145</v>
      </c>
      <c r="Z2258" t="s">
        <v>11146</v>
      </c>
      <c r="AA2258" t="s">
        <v>113</v>
      </c>
      <c r="AB2258" s="12" t="s">
        <v>114</v>
      </c>
      <c r="AC2258" t="str">
        <f t="shared" ref="AC2258:AC2321" si="301">CONCATENATE(ROUND(AD2258/0.7,0),".99")</f>
        <v>331.99</v>
      </c>
      <c r="AD2258" s="13" t="s">
        <v>11164</v>
      </c>
      <c r="AE2258" s="93">
        <f t="shared" si="295"/>
        <v>236.99</v>
      </c>
      <c r="AG2258">
        <v>5</v>
      </c>
      <c r="AI2258" t="s">
        <v>113</v>
      </c>
      <c r="AJ2258" s="11" t="s">
        <v>116</v>
      </c>
      <c r="AK2258" t="s">
        <v>9966</v>
      </c>
      <c r="AL2258" t="s">
        <v>9353</v>
      </c>
      <c r="AM2258" t="s">
        <v>9354</v>
      </c>
      <c r="AN2258" t="s">
        <v>9355</v>
      </c>
      <c r="AO2258" t="s">
        <v>9356</v>
      </c>
      <c r="AS2258"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58" t="s">
        <v>122</v>
      </c>
      <c r="AU2258" s="11" t="s">
        <v>122</v>
      </c>
      <c r="AV2258">
        <v>8</v>
      </c>
      <c r="AW2258" t="s">
        <v>123</v>
      </c>
      <c r="BI2258">
        <v>2</v>
      </c>
      <c r="BN2258" t="s">
        <v>11165</v>
      </c>
      <c r="BO2258" t="s">
        <v>11166</v>
      </c>
      <c r="CB2258" t="s">
        <v>133</v>
      </c>
      <c r="CC2258" t="s">
        <v>134</v>
      </c>
      <c r="CD2258">
        <v>1</v>
      </c>
      <c r="CE2258">
        <v>4</v>
      </c>
      <c r="CG2258" t="s">
        <v>135</v>
      </c>
    </row>
    <row r="2259" spans="1:85" x14ac:dyDescent="0.3">
      <c r="A2259" s="39">
        <v>7258</v>
      </c>
      <c r="B2259" t="s">
        <v>98</v>
      </c>
      <c r="C2259" t="s">
        <v>11167</v>
      </c>
      <c r="G2259" s="12"/>
      <c r="J2259" t="s">
        <v>11168</v>
      </c>
      <c r="K2259" s="29" t="str">
        <f t="shared" si="299"/>
        <v>&lt;ul&gt;
&lt;li&gt;Features 100% Egyptian cotton, 300 thread-count cover Sateen Striped
&lt;li&gt;King/Cal-king 106 x 90 inches, 38 oz. fill 
&lt;li&gt;650 Fill Power, 300 Thread count cover 
&lt;li&gt;100% Egyptian cotton cover 
&lt;li&gt;
&lt;ul&gt;</v>
      </c>
      <c r="L2259" s="12" t="str">
        <f t="shared" si="296"/>
        <v xml:space="preserve">Features 100% Egyptian cotton, 300 thread-count cover Sateen Striped
King/Cal-king 106 x 90 inches, 38 oz. fill 
650 Fill Power, 300 Thread count cover 
100% Egyptian cotton cover 
</v>
      </c>
      <c r="M2259" t="s">
        <v>11169</v>
      </c>
      <c r="N2259" s="12" t="str">
        <f t="shared" si="300"/>
        <v>Features 100% Egyptian cotton, 300 thread-count cover Sateen Striped
King/Cal-king 106 x 90 inches, 38 oz. fill 
650 Fill Power, 300 Thread count cover 
100% Egyptian cotton cover 
Sleep in luxurious comfort with this Goose Down comforter Features 100% Egyptian cotton, 300 thread-count cover Sateen Striped Features an extremely soft touch and outstanding durability 650 Fill power Box stitch construction keeps fill evenly distributed * Royal Tradition * Four seasons * King/Cal-king 106 x 90 inches, 38 oz. fill * 650 Fill Power * 300 Thread count cover * 100% Egyptian cotton cover * Allergy Free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v>
      </c>
      <c r="O2259" s="11" t="str">
        <f t="shared" si="297"/>
        <v>&lt;ul&gt;
&lt;li&gt;Features 100% Egyptian cotton, 300 thread-count cover Sateen Striped
&lt;li&gt;King/Cal-king 106 x 90 inches, 38 oz. fill 
&lt;li&gt;650 Fill Power, 300 Thread count cover 
&lt;li&gt;100% Egyptian cotton cover 
&lt;li&gt;
&lt;ul&gt;
Sleep in luxurious comfort with this Goose Down comforter Features 100% Egyptian cotton, 300 thread-count cover Sateen Striped Features an extremely soft touch and outstanding durability 650 Fill power Box stitch construction keeps fill evenly distributed * Royal Tradition * Four seasons * King/Cal-king 106 x 90 inches, 38 oz. fill * 650 Fill Power * 300 Thread count cover * 100% Egyptian cotton cover * Allergy Free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v>
      </c>
      <c r="P2259" t="s">
        <v>11159</v>
      </c>
      <c r="Q2259" t="s">
        <v>11170</v>
      </c>
      <c r="R2259" t="s">
        <v>11161</v>
      </c>
      <c r="S2259" t="s">
        <v>11162</v>
      </c>
      <c r="U2259" t="s">
        <v>11167</v>
      </c>
      <c r="V2259" t="s">
        <v>11167</v>
      </c>
      <c r="W2259" s="20" t="s">
        <v>11171</v>
      </c>
      <c r="X2259" s="20" t="s">
        <v>11171</v>
      </c>
      <c r="Y2259" t="s">
        <v>11145</v>
      </c>
      <c r="Z2259" t="s">
        <v>11146</v>
      </c>
      <c r="AA2259" t="s">
        <v>113</v>
      </c>
      <c r="AB2259" s="12" t="s">
        <v>114</v>
      </c>
      <c r="AC2259" t="str">
        <f t="shared" si="301"/>
        <v>350.99</v>
      </c>
      <c r="AD2259" s="13" t="s">
        <v>11172</v>
      </c>
      <c r="AE2259" s="93">
        <f t="shared" si="295"/>
        <v>249.99</v>
      </c>
      <c r="AG2259">
        <v>5</v>
      </c>
      <c r="AI2259" t="s">
        <v>113</v>
      </c>
      <c r="AJ2259" s="11" t="s">
        <v>116</v>
      </c>
      <c r="AK2259" t="s">
        <v>9966</v>
      </c>
      <c r="AL2259" t="s">
        <v>9353</v>
      </c>
      <c r="AM2259" t="s">
        <v>9354</v>
      </c>
      <c r="AN2259" t="s">
        <v>9355</v>
      </c>
      <c r="AO2259" t="s">
        <v>9356</v>
      </c>
      <c r="AS2259"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59" t="s">
        <v>122</v>
      </c>
      <c r="AU2259" s="11" t="s">
        <v>122</v>
      </c>
      <c r="AV2259">
        <v>8</v>
      </c>
      <c r="AW2259" t="s">
        <v>123</v>
      </c>
      <c r="BI2259">
        <v>2</v>
      </c>
      <c r="BN2259" t="s">
        <v>11173</v>
      </c>
      <c r="BO2259" t="s">
        <v>11174</v>
      </c>
      <c r="CB2259" t="s">
        <v>133</v>
      </c>
      <c r="CC2259" t="s">
        <v>134</v>
      </c>
      <c r="CD2259">
        <v>1</v>
      </c>
      <c r="CE2259">
        <v>4</v>
      </c>
      <c r="CG2259" t="s">
        <v>135</v>
      </c>
    </row>
    <row r="2260" spans="1:85" x14ac:dyDescent="0.3">
      <c r="A2260" s="39">
        <v>7259</v>
      </c>
      <c r="B2260" t="s">
        <v>98</v>
      </c>
      <c r="C2260" t="s">
        <v>11175</v>
      </c>
      <c r="G2260" s="12"/>
      <c r="J2260" t="s">
        <v>11176</v>
      </c>
      <c r="K2260" s="29" t="str">
        <f t="shared" si="299"/>
        <v>&lt;ul&gt;
&lt;li&gt;Full/queen: 90 x 90 in., 50 oz. of white goose down
&lt;li&gt;Features down-proof cover of 500-thread-count fabric in 100-percent Egyptian cotton
&lt;li&gt;Edged with double silky piping for a clean finish 14-inch baffle box construction
&lt;li&gt;750 fill power white goose down, softer and lighter than the even the best U.S. down
&lt;li&gt;Dry clean only
&lt;ul&gt;</v>
      </c>
      <c r="L2260" s="12" t="str">
        <f t="shared" si="296"/>
        <v>Full/queen: 90 x 90 in., 50 oz. of white goose down
Features down-proof cover of 500-thread-count fabric in 100-percent Egyptian cotton
Edged with double silky piping for a clean finish 14-inch baffle box construction
750 fill power white goose down, softer and lighter than the even the best U.S. down
Dry clean only</v>
      </c>
      <c r="M2260" t="s">
        <v>11177</v>
      </c>
      <c r="N2260" s="12" t="str">
        <f t="shared" si="300"/>
        <v>Full/queen: 90 x 90 in., 50 oz. of white goose down
Features down-proof cover of 500-thread-count fabric in 100-percent Egyptian cotton
Edged with double silky piping for a clean finish 14-inch baffle box construction
750 fill power white goose down, softer and lighter than the even the best U.S. down
Dry clean only
This luxurious down comforter will make your bedding far more luxurious and comfortable *Features down-proof cover of 500-thread-count fabric in 100-percent Egyptian cotton * Edged with double silky piping for a clean finish 14-inch baffle box construction * 750 fill power white goose down, softer and lighter than the even the best U.S. down * Dry clean only Thread count is the number of threads per square inch of fabric--the higher the thread count, the softer and more durable the material The quality of down is measured by its fill power--the higher the fill power, the lighter, fluffier, and warmer the down Dimensions and fill weight: * Full/queen: 90 x 90 in., 50 oz. of white goose down. * King: 106 x 90 in., 60 oz. of white goose down</v>
      </c>
      <c r="O2260" s="11" t="str">
        <f t="shared" si="297"/>
        <v>&lt;ul&gt;
&lt;li&gt;Full/queen: 90 x 90 in., 50 oz. of white goose down
&lt;li&gt;Features down-proof cover of 500-thread-count fabric in 100-percent Egyptian cotton
&lt;li&gt;Edged with double silky piping for a clean finish 14-inch baffle box construction
&lt;li&gt;750 fill power white goose down, softer and lighter than the even the best U.S. down
&lt;li&gt;Dry clean only
&lt;ul&gt;
This luxurious down comforter will make your bedding far more luxurious and comfortable *Features down-proof cover of 500-thread-count fabric in 100-percent Egyptian cotton * Edged with double silky piping for a clean finish 14-inch baffle box construction * 750 fill power white goose down, softer and lighter than the even the best U.S. down * Dry clean only Thread count is the number of threads per square inch of fabric--the higher the thread count, the softer and more durable the material The quality of down is measured by its fill power--the higher the fill power, the lighter, fluffier, and warmer the down Dimensions and fill weight: * Full/queen: 90 x 90 in., 50 oz. of white goose down. * King: 106 x 90 in., 60 oz. of white goose down</v>
      </c>
      <c r="P2260" t="s">
        <v>11178</v>
      </c>
      <c r="Q2260" t="s">
        <v>11125</v>
      </c>
      <c r="R2260" t="s">
        <v>11179</v>
      </c>
      <c r="S2260" t="s">
        <v>11180</v>
      </c>
      <c r="T2260" t="s">
        <v>11092</v>
      </c>
      <c r="U2260" t="s">
        <v>11175</v>
      </c>
      <c r="V2260" t="s">
        <v>11175</v>
      </c>
      <c r="W2260" s="20" t="s">
        <v>11181</v>
      </c>
      <c r="X2260" s="20" t="s">
        <v>11181</v>
      </c>
      <c r="Y2260" t="s">
        <v>11145</v>
      </c>
      <c r="Z2260" t="s">
        <v>11146</v>
      </c>
      <c r="AA2260" t="s">
        <v>113</v>
      </c>
      <c r="AB2260" s="12" t="s">
        <v>114</v>
      </c>
      <c r="AC2260" t="str">
        <f t="shared" si="301"/>
        <v>331.99</v>
      </c>
      <c r="AD2260" s="13" t="s">
        <v>11164</v>
      </c>
      <c r="AE2260" s="93">
        <f t="shared" si="295"/>
        <v>236.99</v>
      </c>
      <c r="AG2260">
        <v>5</v>
      </c>
      <c r="AI2260" t="s">
        <v>113</v>
      </c>
      <c r="AJ2260" s="11" t="s">
        <v>116</v>
      </c>
      <c r="AK2260" t="s">
        <v>9966</v>
      </c>
      <c r="AL2260" t="s">
        <v>9353</v>
      </c>
      <c r="AM2260" t="s">
        <v>9354</v>
      </c>
      <c r="AN2260" t="s">
        <v>9355</v>
      </c>
      <c r="AO2260" t="s">
        <v>9356</v>
      </c>
      <c r="AS2260"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60" t="s">
        <v>122</v>
      </c>
      <c r="AU2260" s="11" t="s">
        <v>122</v>
      </c>
      <c r="AV2260">
        <v>8</v>
      </c>
      <c r="AW2260" t="s">
        <v>123</v>
      </c>
      <c r="BI2260">
        <v>2</v>
      </c>
      <c r="BN2260" t="s">
        <v>11182</v>
      </c>
      <c r="BO2260" t="s">
        <v>11183</v>
      </c>
      <c r="CB2260" t="s">
        <v>133</v>
      </c>
      <c r="CC2260" t="s">
        <v>134</v>
      </c>
      <c r="CD2260">
        <v>1</v>
      </c>
      <c r="CE2260">
        <v>4</v>
      </c>
      <c r="CG2260" t="s">
        <v>135</v>
      </c>
    </row>
    <row r="2261" spans="1:85" x14ac:dyDescent="0.3">
      <c r="A2261" s="39">
        <v>7260</v>
      </c>
      <c r="B2261" t="s">
        <v>98</v>
      </c>
      <c r="C2261" t="s">
        <v>11184</v>
      </c>
      <c r="G2261" s="12"/>
      <c r="J2261" t="s">
        <v>11185</v>
      </c>
      <c r="K2261" s="29" t="str">
        <f t="shared" si="299"/>
        <v>&lt;ul&gt;
&lt;li&gt;King: 106 x 90 in., 60 oz. of white goose down
&lt;li&gt;Features down-proof cover of 500-thread-count fabric in 100-percent Egyptian cotton
&lt;li&gt;Edged with double silky piping for a clean finish 14-inch baffle box construction
&lt;li&gt;750 fill power white goose down, softer and lighter than the even the best U.S. down
&lt;li&gt;Dry clean only
&lt;ul&gt;</v>
      </c>
      <c r="L2261" s="12" t="str">
        <f t="shared" si="296"/>
        <v>King: 106 x 90 in., 60 oz. of white goose down
Features down-proof cover of 500-thread-count fabric in 100-percent Egyptian cotton
Edged with double silky piping for a clean finish 14-inch baffle box construction
750 fill power white goose down, softer and lighter than the even the best U.S. down
Dry clean only</v>
      </c>
      <c r="M2261" t="s">
        <v>11177</v>
      </c>
      <c r="N2261" s="12" t="str">
        <f t="shared" si="300"/>
        <v>King: 106 x 90 in., 60 oz. of white goose down
Features down-proof cover of 500-thread-count fabric in 100-percent Egyptian cotton
Edged with double silky piping for a clean finish 14-inch baffle box construction
750 fill power white goose down, softer and lighter than the even the best U.S. down
Dry clean only
This luxurious down comforter will make your bedding far more luxurious and comfortable *Features down-proof cover of 500-thread-count fabric in 100-percent Egyptian cotton * Edged with double silky piping for a clean finish 14-inch baffle box construction * 750 fill power white goose down, softer and lighter than the even the best U.S. down * Dry clean only Thread count is the number of threads per square inch of fabric--the higher the thread count, the softer and more durable the material The quality of down is measured by its fill power--the higher the fill power, the lighter, fluffier, and warmer the down Dimensions and fill weight: * Full/queen: 90 x 90 in., 50 oz. of white goose down. * King: 106 x 90 in., 60 oz. of white goose down</v>
      </c>
      <c r="O2261" s="11" t="str">
        <f t="shared" si="297"/>
        <v>&lt;ul&gt;
&lt;li&gt;King: 106 x 90 in., 60 oz. of white goose down
&lt;li&gt;Features down-proof cover of 500-thread-count fabric in 100-percent Egyptian cotton
&lt;li&gt;Edged with double silky piping for a clean finish 14-inch baffle box construction
&lt;li&gt;750 fill power white goose down, softer and lighter than the even the best U.S. down
&lt;li&gt;Dry clean only
&lt;ul&gt;
This luxurious down comforter will make your bedding far more luxurious and comfortable *Features down-proof cover of 500-thread-count fabric in 100-percent Egyptian cotton * Edged with double silky piping for a clean finish 14-inch baffle box construction * 750 fill power white goose down, softer and lighter than the even the best U.S. down * Dry clean only Thread count is the number of threads per square inch of fabric--the higher the thread count, the softer and more durable the material The quality of down is measured by its fill power--the higher the fill power, the lighter, fluffier, and warmer the down Dimensions and fill weight: * Full/queen: 90 x 90 in., 50 oz. of white goose down. * King: 106 x 90 in., 60 oz. of white goose down</v>
      </c>
      <c r="P2261" t="s">
        <v>11186</v>
      </c>
      <c r="Q2261" t="s">
        <v>11125</v>
      </c>
      <c r="R2261" t="s">
        <v>11179</v>
      </c>
      <c r="S2261" t="s">
        <v>11180</v>
      </c>
      <c r="T2261" t="s">
        <v>11092</v>
      </c>
      <c r="U2261" t="s">
        <v>11184</v>
      </c>
      <c r="V2261" t="s">
        <v>11184</v>
      </c>
      <c r="W2261" s="20" t="s">
        <v>11187</v>
      </c>
      <c r="X2261" s="20" t="s">
        <v>11187</v>
      </c>
      <c r="Y2261" t="s">
        <v>11145</v>
      </c>
      <c r="Z2261" t="s">
        <v>11146</v>
      </c>
      <c r="AA2261" t="s">
        <v>113</v>
      </c>
      <c r="AB2261" s="12" t="s">
        <v>114</v>
      </c>
      <c r="AC2261" t="str">
        <f t="shared" si="301"/>
        <v>331.99</v>
      </c>
      <c r="AD2261" s="13" t="s">
        <v>11164</v>
      </c>
      <c r="AE2261" s="93">
        <f t="shared" si="295"/>
        <v>236.99</v>
      </c>
      <c r="AG2261">
        <v>5</v>
      </c>
      <c r="AI2261" t="s">
        <v>113</v>
      </c>
      <c r="AJ2261" s="11" t="s">
        <v>116</v>
      </c>
      <c r="AK2261" t="s">
        <v>9966</v>
      </c>
      <c r="AL2261" t="s">
        <v>9353</v>
      </c>
      <c r="AM2261" t="s">
        <v>9354</v>
      </c>
      <c r="AN2261" t="s">
        <v>9355</v>
      </c>
      <c r="AO2261" t="s">
        <v>9356</v>
      </c>
      <c r="AS2261"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61" t="s">
        <v>122</v>
      </c>
      <c r="AU2261" s="11" t="s">
        <v>122</v>
      </c>
      <c r="AV2261">
        <v>8</v>
      </c>
      <c r="AW2261" t="s">
        <v>123</v>
      </c>
      <c r="BI2261">
        <v>2</v>
      </c>
      <c r="BN2261" t="s">
        <v>11188</v>
      </c>
      <c r="BO2261" t="s">
        <v>11189</v>
      </c>
      <c r="CB2261" t="s">
        <v>133</v>
      </c>
      <c r="CC2261" t="s">
        <v>134</v>
      </c>
      <c r="CD2261">
        <v>1</v>
      </c>
      <c r="CE2261">
        <v>4</v>
      </c>
      <c r="CG2261" t="s">
        <v>135</v>
      </c>
    </row>
    <row r="2262" spans="1:85" x14ac:dyDescent="0.3">
      <c r="A2262" s="39">
        <v>7261</v>
      </c>
      <c r="B2262" t="s">
        <v>98</v>
      </c>
      <c r="C2262" t="s">
        <v>11190</v>
      </c>
      <c r="G2262" s="12"/>
      <c r="J2262" t="s">
        <v>11191</v>
      </c>
      <c r="K2262" s="29" t="str">
        <f t="shared" si="299"/>
        <v>&lt;ul&gt;
&lt;li&gt;Twin: 68 x 90 inches, 42 oz. fill 
&lt;li&gt;Features Micro-Fiber 300 thread-count cover 
&lt;li&gt;600 Fill Power, 300 Thread count 
&lt;li&gt;Machine Washable
&lt;li&gt;
&lt;ul&gt;</v>
      </c>
      <c r="L2262" s="12" t="str">
        <f t="shared" si="296"/>
        <v xml:space="preserve">Twin: 68 x 90 inches, 42 oz. fill 
Features Micro-Fiber 300 thread-count cover 
600 Fill Power, 300 Thread count 
Machine Washable
</v>
      </c>
      <c r="M2262" t="s">
        <v>11192</v>
      </c>
      <c r="N2262" s="12" t="str">
        <f t="shared" si="300"/>
        <v>Twin: 68 x 90 inches, 42 oz. fill 
Features Micro-Fiber 300 thread-count cover 
600 Fill Power, 300 Thread count 
Machine Washable
Sleep in luxurious comfort with this down alternative white comforter Features Micro-Fiber 300 thread-count cover Features an extremely soft touch and outstanding durability Box stitch construction keeps fill evenly distributed * Royal Tradition * Twin: 68 x 90 inches, 42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v>
      </c>
      <c r="O2262" s="11" t="str">
        <f t="shared" si="297"/>
        <v>&lt;ul&gt;
&lt;li&gt;Twin: 68 x 90 inches, 42 oz. fill 
&lt;li&gt;Features Micro-Fiber 300 thread-count cover 
&lt;li&gt;600 Fill Power, 300 Thread count 
&lt;li&gt;Machine Washable
&lt;li&gt;
&lt;ul&gt;
Sleep in luxurious comfort with this down alternative white comforter Features Micro-Fiber 300 thread-count cover Features an extremely soft touch and outstanding durability Box stitch construction keeps fill evenly distributed * Royal Tradition * Twin: 68 x 90 inches, 42 oz. fill * 600 Fill Power * 300 Thread count * 100% Micro-fiber cover * Allergy Free * Machine Washable Down and feather-filled products are packed tightly during shipping. Upon receipt, remove them from their packaging, fluff gently, and allow several hours to recover their full loft. In addition, being sealed in plastic packaging sometimes causes the scent of these natural products to concentrate to a disagreeable level. A few hours of airing usually removes the odor</v>
      </c>
      <c r="P2262" t="s">
        <v>11193</v>
      </c>
      <c r="Q2262" t="s">
        <v>11140</v>
      </c>
      <c r="R2262" t="s">
        <v>11142</v>
      </c>
      <c r="S2262" t="s">
        <v>11143</v>
      </c>
      <c r="U2262" t="s">
        <v>11190</v>
      </c>
      <c r="V2262" t="s">
        <v>11190</v>
      </c>
      <c r="W2262" s="20" t="s">
        <v>11194</v>
      </c>
      <c r="X2262" s="20" t="s">
        <v>11194</v>
      </c>
      <c r="Y2262" t="s">
        <v>11145</v>
      </c>
      <c r="Z2262" t="s">
        <v>11146</v>
      </c>
      <c r="AA2262" t="s">
        <v>113</v>
      </c>
      <c r="AB2262" s="12" t="s">
        <v>114</v>
      </c>
      <c r="AC2262" t="str">
        <f t="shared" si="301"/>
        <v>96.99</v>
      </c>
      <c r="AD2262" s="13" t="s">
        <v>11195</v>
      </c>
      <c r="AE2262" s="93">
        <f t="shared" si="295"/>
        <v>71.989999999999995</v>
      </c>
      <c r="AG2262">
        <v>5</v>
      </c>
      <c r="AI2262" t="s">
        <v>113</v>
      </c>
      <c r="AJ2262" s="11" t="s">
        <v>116</v>
      </c>
      <c r="AK2262" t="s">
        <v>9966</v>
      </c>
      <c r="AL2262" t="s">
        <v>9353</v>
      </c>
      <c r="AM2262" t="s">
        <v>9354</v>
      </c>
      <c r="AN2262" t="s">
        <v>9355</v>
      </c>
      <c r="AO2262" t="s">
        <v>9356</v>
      </c>
      <c r="AS2262"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62" t="s">
        <v>122</v>
      </c>
      <c r="AU2262" s="11" t="s">
        <v>122</v>
      </c>
      <c r="AV2262">
        <v>8</v>
      </c>
      <c r="AW2262" t="s">
        <v>123</v>
      </c>
      <c r="BI2262">
        <v>2</v>
      </c>
      <c r="BN2262" t="s">
        <v>11196</v>
      </c>
      <c r="BO2262" t="s">
        <v>11197</v>
      </c>
      <c r="CB2262" t="s">
        <v>133</v>
      </c>
      <c r="CC2262" t="s">
        <v>134</v>
      </c>
      <c r="CD2262">
        <v>1</v>
      </c>
      <c r="CE2262">
        <v>4</v>
      </c>
      <c r="CG2262" t="s">
        <v>135</v>
      </c>
    </row>
    <row r="2263" spans="1:85" x14ac:dyDescent="0.3">
      <c r="A2263" s="39">
        <v>7262</v>
      </c>
      <c r="B2263" t="s">
        <v>98</v>
      </c>
      <c r="C2263" t="s">
        <v>11198</v>
      </c>
      <c r="G2263" s="12"/>
      <c r="J2263" t="s">
        <v>11199</v>
      </c>
      <c r="K2263" s="29" t="str">
        <f t="shared" si="299"/>
        <v>&lt;ul&gt;
&lt;li&gt;Size: 16" x 24" X 5.5"
&lt;li&gt;Cover: rayn/polyester
&lt;li&gt;Pillow: polyurethane foam
&lt;li&gt;Cover: machine wash
&lt;li&gt;Pillow: spot clean
&lt;ul&gt;</v>
      </c>
      <c r="L2263" s="12" t="str">
        <f t="shared" si="296"/>
        <v>Size: 16" x 24" X 5.5"
Cover: rayn/polyester
Pillow: polyurethane foam
Cover: machine wash
Pillow: spot clean</v>
      </c>
      <c r="M2263" t="s">
        <v>11200</v>
      </c>
      <c r="N2263" s="12" t="str">
        <f t="shared" si="300"/>
        <v>Size: 16" x 24" X 5.5"
Cover: rayn/polyester
Pillow: polyurethane foam
Cover: machine wash
Pillow: spot clean
Best remedy for restless nights. You can count on comfort with this memory foam pillow. In off white. Memory foam naturally contours to the shape of your head and neck, offering therapeutic support and personalized comfort. Higher crown accommodates side sleepers to ensure a sound night's sleep. Removable Jacquard cover feels wonderfully soft against your skin.</v>
      </c>
      <c r="O2263" s="11" t="str">
        <f t="shared" si="297"/>
        <v>&lt;ul&gt;
&lt;li&gt;Size: 16" x 24" X 5.5"
&lt;li&gt;Cover: rayn/polyester
&lt;li&gt;Pillow: polyurethane foam
&lt;li&gt;Cover: machine wash
&lt;li&gt;Pillow: spot clean
&lt;ul&gt;
Best remedy for restless nights. You can count on comfort with this memory foam pillow. In off white. Memory foam naturally contours to the shape of your head and neck, offering therapeutic support and personalized comfort. Higher crown accommodates side sleepers to ensure a sound night's sleep. Removable Jacquard cover feels wonderfully soft against your skin.</v>
      </c>
      <c r="P2263" t="s">
        <v>11201</v>
      </c>
      <c r="Q2263" t="s">
        <v>11202</v>
      </c>
      <c r="R2263" t="s">
        <v>11203</v>
      </c>
      <c r="S2263" t="s">
        <v>11204</v>
      </c>
      <c r="T2263" t="s">
        <v>11205</v>
      </c>
      <c r="U2263" t="s">
        <v>11198</v>
      </c>
      <c r="V2263" t="s">
        <v>11198</v>
      </c>
      <c r="W2263" s="20" t="s">
        <v>11206</v>
      </c>
      <c r="X2263" s="20" t="s">
        <v>11206</v>
      </c>
      <c r="Y2263" t="s">
        <v>11094</v>
      </c>
      <c r="Z2263" t="s">
        <v>11207</v>
      </c>
      <c r="AA2263" t="s">
        <v>113</v>
      </c>
      <c r="AB2263" s="12" t="s">
        <v>114</v>
      </c>
      <c r="AC2263" t="str">
        <f t="shared" si="301"/>
        <v>77.99</v>
      </c>
      <c r="AD2263" s="13" t="s">
        <v>11208</v>
      </c>
      <c r="AE2263" s="93">
        <f t="shared" si="295"/>
        <v>58.99</v>
      </c>
      <c r="AG2263">
        <v>5</v>
      </c>
      <c r="AI2263" t="s">
        <v>113</v>
      </c>
      <c r="AJ2263" s="11" t="s">
        <v>116</v>
      </c>
      <c r="AK2263" t="s">
        <v>9966</v>
      </c>
      <c r="AL2263" t="s">
        <v>9353</v>
      </c>
      <c r="AM2263" t="s">
        <v>9354</v>
      </c>
      <c r="AN2263" t="s">
        <v>9355</v>
      </c>
      <c r="AO2263" t="s">
        <v>9356</v>
      </c>
      <c r="AS2263"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63" t="s">
        <v>122</v>
      </c>
      <c r="AU2263" s="11" t="s">
        <v>122</v>
      </c>
      <c r="AV2263">
        <v>5.25</v>
      </c>
      <c r="AW2263" t="s">
        <v>123</v>
      </c>
      <c r="BI2263">
        <v>2</v>
      </c>
      <c r="BN2263" t="s">
        <v>11209</v>
      </c>
      <c r="CB2263" t="s">
        <v>133</v>
      </c>
      <c r="CC2263" t="s">
        <v>134</v>
      </c>
      <c r="CD2263">
        <v>1</v>
      </c>
      <c r="CE2263">
        <v>4</v>
      </c>
      <c r="CG2263" t="s">
        <v>11210</v>
      </c>
    </row>
    <row r="2264" spans="1:85" x14ac:dyDescent="0.3">
      <c r="A2264" s="39">
        <v>7263</v>
      </c>
      <c r="B2264" t="s">
        <v>98</v>
      </c>
      <c r="C2264" t="s">
        <v>11211</v>
      </c>
      <c r="G2264" s="12"/>
      <c r="J2264" t="s">
        <v>11212</v>
      </c>
      <c r="K2264" s="29" t="str">
        <f t="shared" si="299"/>
        <v>&lt;ul&gt;
&lt;li&gt;Size: 16" x 24" X 5.5"
&lt;li&gt;Cover: Spandex/polyester
&lt;li&gt;Pillow: polyurethane foam
&lt;li&gt;Cover: machine wash
&lt;li&gt;Pillow: spot clean
&lt;ul&gt;</v>
      </c>
      <c r="L2264" s="12" t="str">
        <f t="shared" si="296"/>
        <v>Size: 16" x 24" X 5.5"
Cover: Spandex/polyester
Pillow: polyurethane foam
Cover: machine wash
Pillow: spot clean</v>
      </c>
      <c r="M2264" t="s">
        <v>11213</v>
      </c>
      <c r="N2264" s="12" t="str">
        <f t="shared" si="300"/>
        <v>Size: 16" x 24" X 5.5"
Cover: Spandex/polyester
Pillow: polyurethane foam
Cover: machine wash
Pillow: spot clean
Get a wonderful night rest with this gel top memory foam pillow. The gel pad disperses heat, offering a cooling sensation and is all wrapped up in a luxuriously soft keeping you comfortable all night long.</v>
      </c>
      <c r="O2264" s="11" t="str">
        <f t="shared" si="297"/>
        <v>&lt;ul&gt;
&lt;li&gt;Size: 16" x 24" X 5.5"
&lt;li&gt;Cover: Spandex/polyester
&lt;li&gt;Pillow: polyurethane foam
&lt;li&gt;Cover: machine wash
&lt;li&gt;Pillow: spot clean
&lt;ul&gt;
Get a wonderful night rest with this gel top memory foam pillow. The gel pad disperses heat, offering a cooling sensation and is all wrapped up in a luxuriously soft keeping you comfortable all night long.</v>
      </c>
      <c r="P2264" t="s">
        <v>11201</v>
      </c>
      <c r="Q2264" t="s">
        <v>11214</v>
      </c>
      <c r="R2264" t="s">
        <v>11203</v>
      </c>
      <c r="S2264" t="s">
        <v>11204</v>
      </c>
      <c r="T2264" t="s">
        <v>11205</v>
      </c>
      <c r="U2264" t="s">
        <v>11211</v>
      </c>
      <c r="V2264" t="s">
        <v>11211</v>
      </c>
      <c r="W2264" s="20" t="s">
        <v>11215</v>
      </c>
      <c r="X2264" s="20" t="s">
        <v>11215</v>
      </c>
      <c r="Y2264" t="s">
        <v>11094</v>
      </c>
      <c r="Z2264" t="s">
        <v>11207</v>
      </c>
      <c r="AA2264" t="s">
        <v>113</v>
      </c>
      <c r="AB2264" s="12" t="s">
        <v>114</v>
      </c>
      <c r="AC2264" t="str">
        <f t="shared" si="301"/>
        <v>96.99</v>
      </c>
      <c r="AD2264" s="13" t="s">
        <v>11195</v>
      </c>
      <c r="AE2264" s="93">
        <f t="shared" si="295"/>
        <v>71.989999999999995</v>
      </c>
      <c r="AG2264">
        <v>5</v>
      </c>
      <c r="AI2264" t="s">
        <v>113</v>
      </c>
      <c r="AJ2264" s="11" t="s">
        <v>116</v>
      </c>
      <c r="AK2264" t="s">
        <v>9966</v>
      </c>
      <c r="AL2264" t="s">
        <v>9353</v>
      </c>
      <c r="AM2264" t="s">
        <v>9354</v>
      </c>
      <c r="AN2264" t="s">
        <v>9355</v>
      </c>
      <c r="AO2264" t="s">
        <v>9356</v>
      </c>
      <c r="AS2264" s="11" t="str">
        <f t="shared" si="298"/>
        <v>twin comforters,hypoallergenic,down comforters,,comforter white,duvet bedding,comforter covers,,goose down,white down comforters,down feather,,down pillows,croscill comforters,down alternative,sábanas ajustables, sábanas estampadas, sábanas,ropa de cama,juego de sabanas,sábanas de algodón egipcio,fundas de almohada de seda, sábanas de seda,hotel comforters,kids comforters,allergenic,</v>
      </c>
      <c r="AT2264" t="s">
        <v>122</v>
      </c>
      <c r="AU2264" s="11" t="s">
        <v>122</v>
      </c>
      <c r="AV2264">
        <v>5.25</v>
      </c>
      <c r="AW2264" t="s">
        <v>123</v>
      </c>
      <c r="BI2264">
        <v>2</v>
      </c>
      <c r="BN2264" t="s">
        <v>11216</v>
      </c>
      <c r="CB2264" t="s">
        <v>133</v>
      </c>
      <c r="CC2264" t="s">
        <v>134</v>
      </c>
      <c r="CD2264">
        <v>1</v>
      </c>
      <c r="CE2264">
        <v>4</v>
      </c>
      <c r="CG2264" t="s">
        <v>11210</v>
      </c>
    </row>
    <row r="2265" spans="1:85" x14ac:dyDescent="0.3">
      <c r="A2265" s="39">
        <v>7264</v>
      </c>
      <c r="B2265" t="s">
        <v>98</v>
      </c>
      <c r="C2265" t="s">
        <v>11217</v>
      </c>
      <c r="D2265" t="s">
        <v>11218</v>
      </c>
      <c r="G2265" s="12"/>
      <c r="J2265" t="s">
        <v>11219</v>
      </c>
      <c r="K2265"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65" s="12" t="str">
        <f t="shared" si="296"/>
        <v>100% Egyptian cotton, 210-thread count.
Duvet cover has 1.5 inches of elegant lace between width embroidery.
Duvet cover has a hidden button closure and interior ties to keep the duvet in place.
Sham has an envelope closure.
Machine Washable.</v>
      </c>
      <c r="M2265" t="s">
        <v>11220</v>
      </c>
      <c r="N2265"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v>
      </c>
      <c r="O2265"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v>
      </c>
      <c r="P2265" t="s">
        <v>11221</v>
      </c>
      <c r="Q2265" t="s">
        <v>11222</v>
      </c>
      <c r="R2265" t="s">
        <v>11223</v>
      </c>
      <c r="S2265" t="s">
        <v>11224</v>
      </c>
      <c r="T2265" t="s">
        <v>9348</v>
      </c>
      <c r="U2265" t="s">
        <v>11217</v>
      </c>
      <c r="V2265" t="s">
        <v>11217</v>
      </c>
      <c r="W2265" s="20" t="s">
        <v>11225</v>
      </c>
      <c r="X2265" s="20" t="s">
        <v>11225</v>
      </c>
      <c r="Y2265" t="s">
        <v>10514</v>
      </c>
      <c r="Z2265" t="s">
        <v>11226</v>
      </c>
      <c r="AA2265" t="s">
        <v>113</v>
      </c>
      <c r="AB2265" s="12" t="s">
        <v>114</v>
      </c>
      <c r="AC2265" t="str">
        <f t="shared" si="301"/>
        <v>0.99</v>
      </c>
      <c r="AD2265"/>
      <c r="AE2265" s="93"/>
      <c r="AG2265">
        <v>5</v>
      </c>
      <c r="AI2265" t="s">
        <v>113</v>
      </c>
      <c r="AJ2265" s="11" t="s">
        <v>116</v>
      </c>
      <c r="AK2265" t="s">
        <v>7299</v>
      </c>
      <c r="AL2265" t="s">
        <v>7300</v>
      </c>
      <c r="AM2265" t="s">
        <v>7301</v>
      </c>
      <c r="AN2265" t="s">
        <v>10516</v>
      </c>
      <c r="AO2265" t="s">
        <v>10517</v>
      </c>
      <c r="AS2265"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65" t="s">
        <v>122</v>
      </c>
      <c r="AU2265" s="11" t="s">
        <v>122</v>
      </c>
      <c r="AV2265" t="s">
        <v>2095</v>
      </c>
      <c r="AW2265" t="s">
        <v>123</v>
      </c>
      <c r="BI2265">
        <v>2</v>
      </c>
      <c r="BN2265" t="s">
        <v>11227</v>
      </c>
      <c r="BO2265" t="s">
        <v>11228</v>
      </c>
      <c r="CB2265" t="s">
        <v>133</v>
      </c>
      <c r="CC2265" t="s">
        <v>134</v>
      </c>
      <c r="CD2265">
        <v>1</v>
      </c>
      <c r="CE2265">
        <v>4</v>
      </c>
      <c r="CG2265" t="s">
        <v>135</v>
      </c>
    </row>
    <row r="2266" spans="1:85" x14ac:dyDescent="0.3">
      <c r="A2266" s="39">
        <v>7265</v>
      </c>
      <c r="B2266" t="s">
        <v>98</v>
      </c>
      <c r="C2266" t="s">
        <v>11229</v>
      </c>
      <c r="D2266" t="s">
        <v>1933</v>
      </c>
      <c r="E2266" t="s">
        <v>11217</v>
      </c>
      <c r="F2266" t="s">
        <v>138</v>
      </c>
      <c r="G2266" s="12" t="s">
        <v>101</v>
      </c>
      <c r="H2266" t="s">
        <v>139</v>
      </c>
      <c r="I2266" t="s">
        <v>7080</v>
      </c>
      <c r="J2266" t="s">
        <v>11230</v>
      </c>
      <c r="K2266"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66" s="12" t="str">
        <f t="shared" si="296"/>
        <v>100% Egyptian cotton, 210-thread count.
Duvet cover has 1.5 inches of elegant lace between width embroidery.
Duvet cover has a hidden button closure and interior ties to keep the duvet in place.
Sham has an envelope closure.
Machine Washable.</v>
      </c>
      <c r="M2266" t="s">
        <v>11231</v>
      </c>
      <c r="N2266"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v>
      </c>
      <c r="O2266"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v>
      </c>
      <c r="P2266" t="s">
        <v>11221</v>
      </c>
      <c r="Q2266" t="s">
        <v>11222</v>
      </c>
      <c r="R2266" t="s">
        <v>11223</v>
      </c>
      <c r="S2266" t="s">
        <v>11224</v>
      </c>
      <c r="T2266" t="s">
        <v>9348</v>
      </c>
      <c r="U2266" t="s">
        <v>11229</v>
      </c>
      <c r="V2266" t="s">
        <v>11229</v>
      </c>
      <c r="W2266" s="20" t="s">
        <v>11232</v>
      </c>
      <c r="X2266" s="20" t="s">
        <v>11232</v>
      </c>
      <c r="Y2266" t="s">
        <v>10514</v>
      </c>
      <c r="Z2266" t="s">
        <v>11226</v>
      </c>
      <c r="AA2266" t="s">
        <v>113</v>
      </c>
      <c r="AB2266" s="12" t="s">
        <v>114</v>
      </c>
      <c r="AC2266" t="str">
        <f t="shared" si="301"/>
        <v>144.99</v>
      </c>
      <c r="AD2266" t="s">
        <v>11233</v>
      </c>
      <c r="AE2266" s="93">
        <f>AD2266+AG2266</f>
        <v>105.99</v>
      </c>
      <c r="AG2266">
        <v>5</v>
      </c>
      <c r="AI2266" t="s">
        <v>113</v>
      </c>
      <c r="AJ2266" s="11" t="s">
        <v>116</v>
      </c>
      <c r="AK2266" t="s">
        <v>7299</v>
      </c>
      <c r="AL2266" t="s">
        <v>7300</v>
      </c>
      <c r="AM2266" t="s">
        <v>7301</v>
      </c>
      <c r="AN2266" t="s">
        <v>10516</v>
      </c>
      <c r="AO2266" t="s">
        <v>10517</v>
      </c>
      <c r="AS2266"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66" t="s">
        <v>122</v>
      </c>
      <c r="AU2266" s="11" t="s">
        <v>122</v>
      </c>
      <c r="AV2266">
        <v>8</v>
      </c>
      <c r="AW2266" t="s">
        <v>123</v>
      </c>
      <c r="BI2266">
        <v>2</v>
      </c>
      <c r="BN2266" t="s">
        <v>11227</v>
      </c>
      <c r="BO2266" t="s">
        <v>11228</v>
      </c>
      <c r="CB2266" t="s">
        <v>133</v>
      </c>
      <c r="CC2266" t="s">
        <v>134</v>
      </c>
      <c r="CD2266">
        <v>1</v>
      </c>
      <c r="CE2266">
        <v>4</v>
      </c>
      <c r="CG2266" t="s">
        <v>135</v>
      </c>
    </row>
    <row r="2267" spans="1:85" x14ac:dyDescent="0.3">
      <c r="A2267" s="39">
        <v>7266</v>
      </c>
      <c r="B2267" t="s">
        <v>98</v>
      </c>
      <c r="C2267" t="s">
        <v>11234</v>
      </c>
      <c r="D2267" t="s">
        <v>1933</v>
      </c>
      <c r="E2267" t="s">
        <v>11217</v>
      </c>
      <c r="F2267" t="s">
        <v>138</v>
      </c>
      <c r="G2267" s="12" t="s">
        <v>101</v>
      </c>
      <c r="H2267" t="s">
        <v>11235</v>
      </c>
      <c r="I2267" t="s">
        <v>7080</v>
      </c>
      <c r="J2267" t="s">
        <v>11236</v>
      </c>
      <c r="K2267"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67" s="12" t="str">
        <f t="shared" si="296"/>
        <v>100% Egyptian cotton, 210-thread count.
Duvet cover has 1.5 inches of elegant lace between width embroidery.
Duvet cover has a hidden button closure and interior ties to keep the duvet in place.
Sham has an envelope closure.
Machine Washable.</v>
      </c>
      <c r="M2267" t="s">
        <v>11237</v>
      </c>
      <c r="N2267"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v>
      </c>
      <c r="O2267"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v>
      </c>
      <c r="P2267" t="s">
        <v>11221</v>
      </c>
      <c r="Q2267" t="s">
        <v>11222</v>
      </c>
      <c r="R2267" t="s">
        <v>11223</v>
      </c>
      <c r="S2267" t="s">
        <v>11224</v>
      </c>
      <c r="T2267" t="s">
        <v>9348</v>
      </c>
      <c r="U2267" t="s">
        <v>11234</v>
      </c>
      <c r="V2267" t="s">
        <v>11234</v>
      </c>
      <c r="W2267" s="20" t="s">
        <v>11238</v>
      </c>
      <c r="X2267" s="20" t="s">
        <v>11238</v>
      </c>
      <c r="Y2267" t="s">
        <v>10514</v>
      </c>
      <c r="Z2267" t="s">
        <v>11226</v>
      </c>
      <c r="AA2267" t="s">
        <v>113</v>
      </c>
      <c r="AB2267" s="12" t="s">
        <v>114</v>
      </c>
      <c r="AC2267" t="str">
        <f t="shared" si="301"/>
        <v>164.99</v>
      </c>
      <c r="AD2267" t="s">
        <v>11239</v>
      </c>
      <c r="AE2267" s="93">
        <f>AD2267+AG2267</f>
        <v>119.99</v>
      </c>
      <c r="AG2267">
        <v>5</v>
      </c>
      <c r="AI2267" t="s">
        <v>113</v>
      </c>
      <c r="AJ2267" s="11" t="s">
        <v>116</v>
      </c>
      <c r="AK2267" t="s">
        <v>7299</v>
      </c>
      <c r="AL2267" t="s">
        <v>7300</v>
      </c>
      <c r="AM2267" t="s">
        <v>7301</v>
      </c>
      <c r="AN2267" t="s">
        <v>10516</v>
      </c>
      <c r="AO2267" t="s">
        <v>10517</v>
      </c>
      <c r="AS2267"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67" t="s">
        <v>122</v>
      </c>
      <c r="AU2267" s="11" t="s">
        <v>122</v>
      </c>
      <c r="AV2267">
        <v>10</v>
      </c>
      <c r="AW2267" t="s">
        <v>123</v>
      </c>
      <c r="BI2267">
        <v>2</v>
      </c>
      <c r="BN2267" t="s">
        <v>11227</v>
      </c>
      <c r="BO2267" t="s">
        <v>11228</v>
      </c>
      <c r="CB2267" t="s">
        <v>133</v>
      </c>
      <c r="CC2267" t="s">
        <v>134</v>
      </c>
      <c r="CD2267">
        <v>1</v>
      </c>
      <c r="CE2267">
        <v>4</v>
      </c>
      <c r="CG2267" t="s">
        <v>135</v>
      </c>
    </row>
    <row r="2268" spans="1:85" x14ac:dyDescent="0.3">
      <c r="A2268" s="39">
        <v>7267</v>
      </c>
      <c r="B2268" t="s">
        <v>98</v>
      </c>
      <c r="C2268" t="s">
        <v>11240</v>
      </c>
      <c r="D2268" t="s">
        <v>11218</v>
      </c>
      <c r="G2268" s="12"/>
      <c r="J2268" t="s">
        <v>11241</v>
      </c>
      <c r="K2268"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68" s="12" t="str">
        <f t="shared" si="296"/>
        <v>100% Egyptian cotton, 210-thread count.
Duvet cover has 1.5 inches of elegant lace between width embroidery.
Duvet cover has a hidden button closure and interior ties to keep the duvet in place.
Sham has an envelope closure.
Machine Washable.</v>
      </c>
      <c r="M2268" t="s">
        <v>11242</v>
      </c>
      <c r="N2268"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v>
      </c>
      <c r="O2268"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v>
      </c>
      <c r="P2268" t="s">
        <v>11221</v>
      </c>
      <c r="Q2268" t="s">
        <v>11222</v>
      </c>
      <c r="R2268" t="s">
        <v>11223</v>
      </c>
      <c r="S2268" t="s">
        <v>11224</v>
      </c>
      <c r="T2268" t="s">
        <v>9348</v>
      </c>
      <c r="U2268" t="s">
        <v>11240</v>
      </c>
      <c r="V2268" t="s">
        <v>11240</v>
      </c>
      <c r="W2268" s="20" t="s">
        <v>11243</v>
      </c>
      <c r="X2268" s="20" t="s">
        <v>11243</v>
      </c>
      <c r="Y2268" t="s">
        <v>10514</v>
      </c>
      <c r="Z2268" t="s">
        <v>11226</v>
      </c>
      <c r="AA2268" t="s">
        <v>113</v>
      </c>
      <c r="AB2268" s="12" t="s">
        <v>114</v>
      </c>
      <c r="AC2268" t="str">
        <f t="shared" si="301"/>
        <v>0.99</v>
      </c>
      <c r="AD2268"/>
      <c r="AE2268" s="93"/>
      <c r="AG2268">
        <v>5</v>
      </c>
      <c r="AI2268" t="s">
        <v>113</v>
      </c>
      <c r="AJ2268" s="11" t="s">
        <v>116</v>
      </c>
      <c r="AK2268" t="s">
        <v>7299</v>
      </c>
      <c r="AL2268" t="s">
        <v>7300</v>
      </c>
      <c r="AM2268" t="s">
        <v>7301</v>
      </c>
      <c r="AN2268" t="s">
        <v>10516</v>
      </c>
      <c r="AO2268" t="s">
        <v>10517</v>
      </c>
      <c r="AS2268"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68" t="s">
        <v>122</v>
      </c>
      <c r="AU2268" s="11" t="s">
        <v>122</v>
      </c>
      <c r="AV2268" t="s">
        <v>11244</v>
      </c>
      <c r="AW2268" t="s">
        <v>123</v>
      </c>
      <c r="BI2268">
        <v>2</v>
      </c>
      <c r="BN2268" t="s">
        <v>11227</v>
      </c>
      <c r="BO2268" t="s">
        <v>11228</v>
      </c>
      <c r="CB2268" t="s">
        <v>133</v>
      </c>
      <c r="CC2268" t="s">
        <v>134</v>
      </c>
      <c r="CD2268">
        <v>1</v>
      </c>
      <c r="CE2268">
        <v>4</v>
      </c>
      <c r="CG2268" t="s">
        <v>135</v>
      </c>
    </row>
    <row r="2269" spans="1:85" x14ac:dyDescent="0.3">
      <c r="A2269" s="39">
        <v>7268</v>
      </c>
      <c r="B2269" t="s">
        <v>98</v>
      </c>
      <c r="C2269" t="s">
        <v>11245</v>
      </c>
      <c r="D2269" t="s">
        <v>1933</v>
      </c>
      <c r="E2269" t="s">
        <v>11240</v>
      </c>
      <c r="F2269" t="s">
        <v>138</v>
      </c>
      <c r="G2269" s="12" t="s">
        <v>101</v>
      </c>
      <c r="H2269" t="s">
        <v>139</v>
      </c>
      <c r="I2269" t="s">
        <v>7080</v>
      </c>
      <c r="J2269" t="s">
        <v>11246</v>
      </c>
      <c r="K2269"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69" s="12" t="str">
        <f t="shared" si="296"/>
        <v>100% Egyptian cotton, 210-thread count.
Duvet cover has 1.5 inches of elegant lace between width embroidery.
Duvet cover has a hidden button closure and interior ties to keep the duvet in place.
Sham has an envelope closure.
Machine Washable.</v>
      </c>
      <c r="M2269" t="s">
        <v>11247</v>
      </c>
      <c r="N2269"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v>
      </c>
      <c r="O2269"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v>
      </c>
      <c r="P2269" t="s">
        <v>11221</v>
      </c>
      <c r="Q2269" t="s">
        <v>11222</v>
      </c>
      <c r="R2269" t="s">
        <v>11223</v>
      </c>
      <c r="S2269" t="s">
        <v>11224</v>
      </c>
      <c r="T2269" t="s">
        <v>9348</v>
      </c>
      <c r="U2269" t="s">
        <v>11245</v>
      </c>
      <c r="V2269" t="s">
        <v>11245</v>
      </c>
      <c r="W2269" s="20" t="s">
        <v>11248</v>
      </c>
      <c r="X2269" s="20" t="s">
        <v>11248</v>
      </c>
      <c r="Y2269" t="s">
        <v>10514</v>
      </c>
      <c r="Z2269" t="s">
        <v>11226</v>
      </c>
      <c r="AA2269" t="s">
        <v>113</v>
      </c>
      <c r="AB2269" s="12" t="s">
        <v>114</v>
      </c>
      <c r="AC2269" t="str">
        <f t="shared" si="301"/>
        <v>224.99</v>
      </c>
      <c r="AD2269" t="s">
        <v>11249</v>
      </c>
      <c r="AE2269" s="93">
        <f>AD2269+AG2269</f>
        <v>161.99</v>
      </c>
      <c r="AG2269">
        <v>5</v>
      </c>
      <c r="AI2269" t="s">
        <v>113</v>
      </c>
      <c r="AJ2269" s="11" t="s">
        <v>116</v>
      </c>
      <c r="AK2269" t="s">
        <v>7299</v>
      </c>
      <c r="AL2269" t="s">
        <v>7300</v>
      </c>
      <c r="AM2269" t="s">
        <v>7301</v>
      </c>
      <c r="AN2269" t="s">
        <v>10516</v>
      </c>
      <c r="AO2269" t="s">
        <v>10517</v>
      </c>
      <c r="AS2269"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69" t="s">
        <v>122</v>
      </c>
      <c r="AU2269" s="11" t="s">
        <v>122</v>
      </c>
      <c r="AV2269">
        <v>16</v>
      </c>
      <c r="AW2269" t="s">
        <v>123</v>
      </c>
      <c r="BI2269">
        <v>2</v>
      </c>
      <c r="BN2269" t="s">
        <v>11227</v>
      </c>
      <c r="BO2269" t="s">
        <v>11228</v>
      </c>
      <c r="CB2269" t="s">
        <v>133</v>
      </c>
      <c r="CC2269" t="s">
        <v>134</v>
      </c>
      <c r="CD2269">
        <v>1</v>
      </c>
      <c r="CE2269">
        <v>4</v>
      </c>
      <c r="CG2269" t="s">
        <v>135</v>
      </c>
    </row>
    <row r="2270" spans="1:85" x14ac:dyDescent="0.3">
      <c r="A2270" s="39">
        <v>7269</v>
      </c>
      <c r="B2270" t="s">
        <v>98</v>
      </c>
      <c r="C2270" t="s">
        <v>11250</v>
      </c>
      <c r="D2270" t="s">
        <v>1933</v>
      </c>
      <c r="E2270" t="s">
        <v>11240</v>
      </c>
      <c r="F2270" t="s">
        <v>138</v>
      </c>
      <c r="G2270" s="12" t="s">
        <v>101</v>
      </c>
      <c r="H2270" t="s">
        <v>11235</v>
      </c>
      <c r="I2270" t="s">
        <v>7080</v>
      </c>
      <c r="J2270" t="s">
        <v>11251</v>
      </c>
      <c r="K2270"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0" s="12" t="str">
        <f t="shared" si="296"/>
        <v>100% Egyptian cotton, 210-thread count.
Duvet cover has 1.5 inches of elegant lace between width embroidery.
Duvet cover has a hidden button closure and interior ties to keep the duvet in place.
Sham has an envelope closure.
Machine Washable.</v>
      </c>
      <c r="M2270" t="s">
        <v>11252</v>
      </c>
      <c r="N2270"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v>
      </c>
      <c r="O2270"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v>
      </c>
      <c r="P2270" t="s">
        <v>11221</v>
      </c>
      <c r="Q2270" t="s">
        <v>11222</v>
      </c>
      <c r="R2270" t="s">
        <v>11223</v>
      </c>
      <c r="S2270" t="s">
        <v>11224</v>
      </c>
      <c r="T2270" t="s">
        <v>9348</v>
      </c>
      <c r="U2270" t="s">
        <v>11250</v>
      </c>
      <c r="V2270" t="s">
        <v>11250</v>
      </c>
      <c r="W2270" s="20" t="s">
        <v>11253</v>
      </c>
      <c r="X2270" s="20" t="s">
        <v>11253</v>
      </c>
      <c r="Y2270" t="s">
        <v>10514</v>
      </c>
      <c r="Z2270" t="s">
        <v>11226</v>
      </c>
      <c r="AA2270" t="s">
        <v>113</v>
      </c>
      <c r="AB2270" s="12" t="s">
        <v>114</v>
      </c>
      <c r="AC2270" t="str">
        <f t="shared" si="301"/>
        <v>244.99</v>
      </c>
      <c r="AD2270" t="s">
        <v>11254</v>
      </c>
      <c r="AE2270" s="93">
        <f>AD2270+AG2270</f>
        <v>175.99</v>
      </c>
      <c r="AG2270">
        <v>5</v>
      </c>
      <c r="AI2270" t="s">
        <v>113</v>
      </c>
      <c r="AJ2270" s="11" t="s">
        <v>116</v>
      </c>
      <c r="AK2270" t="s">
        <v>7299</v>
      </c>
      <c r="AL2270" t="s">
        <v>7300</v>
      </c>
      <c r="AM2270" t="s">
        <v>7301</v>
      </c>
      <c r="AN2270" t="s">
        <v>10516</v>
      </c>
      <c r="AO2270" t="s">
        <v>10517</v>
      </c>
      <c r="AS2270"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0" t="s">
        <v>122</v>
      </c>
      <c r="AU2270" s="11" t="s">
        <v>122</v>
      </c>
      <c r="AV2270">
        <v>20</v>
      </c>
      <c r="AW2270" t="s">
        <v>123</v>
      </c>
      <c r="BI2270">
        <v>2</v>
      </c>
      <c r="BN2270" t="s">
        <v>11227</v>
      </c>
      <c r="BO2270" t="s">
        <v>11228</v>
      </c>
      <c r="CB2270" t="s">
        <v>133</v>
      </c>
      <c r="CC2270" t="s">
        <v>134</v>
      </c>
      <c r="CD2270">
        <v>1</v>
      </c>
      <c r="CE2270">
        <v>4</v>
      </c>
      <c r="CG2270" t="s">
        <v>135</v>
      </c>
    </row>
    <row r="2271" spans="1:85" x14ac:dyDescent="0.3">
      <c r="A2271" s="39">
        <v>7270</v>
      </c>
      <c r="B2271" t="s">
        <v>98</v>
      </c>
      <c r="C2271" t="s">
        <v>11255</v>
      </c>
      <c r="D2271" t="s">
        <v>11218</v>
      </c>
      <c r="G2271" s="12"/>
      <c r="J2271" t="s">
        <v>11256</v>
      </c>
      <c r="K2271"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1" s="12" t="str">
        <f t="shared" si="296"/>
        <v>100% Egyptian cotton, 210-thread count.
Duvet cover has 1.5 inches of elegant lace between width embroidery.
Duvet cover has a hidden button closure and interior ties to keep the duvet in place.
Sham has an envelope closure.
Machine Washable.</v>
      </c>
      <c r="M2271" t="s">
        <v>11257</v>
      </c>
      <c r="N2271"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v>
      </c>
      <c r="O2271"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v>
      </c>
      <c r="P2271" t="s">
        <v>11221</v>
      </c>
      <c r="Q2271" t="s">
        <v>11222</v>
      </c>
      <c r="R2271" t="s">
        <v>11223</v>
      </c>
      <c r="S2271" t="s">
        <v>11224</v>
      </c>
      <c r="T2271" t="s">
        <v>9348</v>
      </c>
      <c r="U2271" t="s">
        <v>11255</v>
      </c>
      <c r="V2271" t="s">
        <v>11255</v>
      </c>
      <c r="W2271" s="20" t="s">
        <v>11258</v>
      </c>
      <c r="X2271" s="20" t="s">
        <v>11258</v>
      </c>
      <c r="Y2271" t="s">
        <v>10514</v>
      </c>
      <c r="Z2271" t="s">
        <v>11226</v>
      </c>
      <c r="AA2271" t="s">
        <v>113</v>
      </c>
      <c r="AB2271" s="12" t="s">
        <v>114</v>
      </c>
      <c r="AC2271" t="str">
        <f t="shared" si="301"/>
        <v>0.99</v>
      </c>
      <c r="AD2271"/>
      <c r="AE2271" s="93"/>
      <c r="AG2271">
        <v>5</v>
      </c>
      <c r="AI2271" t="s">
        <v>113</v>
      </c>
      <c r="AJ2271" s="11" t="s">
        <v>116</v>
      </c>
      <c r="AK2271" t="s">
        <v>7299</v>
      </c>
      <c r="AL2271" t="s">
        <v>7300</v>
      </c>
      <c r="AM2271" t="s">
        <v>7301</v>
      </c>
      <c r="AN2271" t="s">
        <v>10516</v>
      </c>
      <c r="AO2271" t="s">
        <v>10517</v>
      </c>
      <c r="AS2271"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1" t="s">
        <v>122</v>
      </c>
      <c r="AU2271" s="11" t="s">
        <v>122</v>
      </c>
      <c r="AV2271" t="s">
        <v>2095</v>
      </c>
      <c r="AW2271" t="s">
        <v>123</v>
      </c>
      <c r="BI2271">
        <v>2</v>
      </c>
      <c r="BN2271" t="s">
        <v>11259</v>
      </c>
      <c r="BO2271" t="s">
        <v>11260</v>
      </c>
      <c r="CB2271" t="s">
        <v>133</v>
      </c>
      <c r="CC2271" t="s">
        <v>134</v>
      </c>
      <c r="CD2271">
        <v>1</v>
      </c>
      <c r="CE2271">
        <v>4</v>
      </c>
      <c r="CG2271" t="s">
        <v>135</v>
      </c>
    </row>
    <row r="2272" spans="1:85" x14ac:dyDescent="0.3">
      <c r="A2272" s="39">
        <v>7271</v>
      </c>
      <c r="B2272" t="s">
        <v>98</v>
      </c>
      <c r="C2272" t="s">
        <v>11261</v>
      </c>
      <c r="D2272" t="s">
        <v>1933</v>
      </c>
      <c r="E2272" t="s">
        <v>11255</v>
      </c>
      <c r="F2272" t="s">
        <v>138</v>
      </c>
      <c r="G2272" s="12" t="s">
        <v>101</v>
      </c>
      <c r="H2272" t="s">
        <v>139</v>
      </c>
      <c r="I2272" t="s">
        <v>177</v>
      </c>
      <c r="J2272" t="s">
        <v>11262</v>
      </c>
      <c r="K2272"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2" s="12" t="str">
        <f t="shared" si="296"/>
        <v>100% Egyptian cotton, 210-thread count.
Duvet cover has 1.5 inches of elegant lace between width embroidery.
Duvet cover has a hidden button closure and interior ties to keep the duvet in place.
Sham has an envelope closure.
Machine Washable.</v>
      </c>
      <c r="M2272" t="s">
        <v>11231</v>
      </c>
      <c r="N2272"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v>
      </c>
      <c r="O2272"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v>
      </c>
      <c r="P2272" t="s">
        <v>11221</v>
      </c>
      <c r="Q2272" t="s">
        <v>11222</v>
      </c>
      <c r="R2272" t="s">
        <v>11223</v>
      </c>
      <c r="S2272" t="s">
        <v>11224</v>
      </c>
      <c r="T2272" t="s">
        <v>9348</v>
      </c>
      <c r="U2272" t="s">
        <v>11261</v>
      </c>
      <c r="V2272" t="s">
        <v>11261</v>
      </c>
      <c r="W2272" s="20" t="s">
        <v>11263</v>
      </c>
      <c r="X2272" s="20" t="s">
        <v>11263</v>
      </c>
      <c r="Y2272" t="s">
        <v>10514</v>
      </c>
      <c r="Z2272" t="s">
        <v>11226</v>
      </c>
      <c r="AA2272" t="s">
        <v>113</v>
      </c>
      <c r="AB2272" s="12" t="s">
        <v>114</v>
      </c>
      <c r="AC2272" t="str">
        <f t="shared" si="301"/>
        <v>144.99</v>
      </c>
      <c r="AD2272" t="s">
        <v>11233</v>
      </c>
      <c r="AE2272" s="93">
        <f>AD2272+AG2272</f>
        <v>105.99</v>
      </c>
      <c r="AG2272">
        <v>5</v>
      </c>
      <c r="AI2272" t="s">
        <v>113</v>
      </c>
      <c r="AJ2272" s="11" t="s">
        <v>116</v>
      </c>
      <c r="AK2272" t="s">
        <v>7299</v>
      </c>
      <c r="AL2272" t="s">
        <v>7300</v>
      </c>
      <c r="AM2272" t="s">
        <v>7301</v>
      </c>
      <c r="AN2272" t="s">
        <v>10516</v>
      </c>
      <c r="AO2272" t="s">
        <v>10517</v>
      </c>
      <c r="AS2272"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2" t="s">
        <v>122</v>
      </c>
      <c r="AU2272" s="11" t="s">
        <v>122</v>
      </c>
      <c r="AV2272">
        <v>8</v>
      </c>
      <c r="AW2272" t="s">
        <v>123</v>
      </c>
      <c r="BI2272">
        <v>2</v>
      </c>
      <c r="BN2272" t="s">
        <v>11259</v>
      </c>
      <c r="BO2272" t="s">
        <v>11260</v>
      </c>
      <c r="CB2272" t="s">
        <v>133</v>
      </c>
      <c r="CC2272" t="s">
        <v>134</v>
      </c>
      <c r="CD2272">
        <v>1</v>
      </c>
      <c r="CE2272">
        <v>4</v>
      </c>
      <c r="CG2272" t="s">
        <v>135</v>
      </c>
    </row>
    <row r="2273" spans="1:85" x14ac:dyDescent="0.3">
      <c r="A2273" s="39">
        <v>7272</v>
      </c>
      <c r="B2273" t="s">
        <v>98</v>
      </c>
      <c r="C2273" t="s">
        <v>11264</v>
      </c>
      <c r="D2273" t="s">
        <v>1933</v>
      </c>
      <c r="E2273" t="s">
        <v>11255</v>
      </c>
      <c r="F2273" t="s">
        <v>138</v>
      </c>
      <c r="G2273" s="12" t="s">
        <v>101</v>
      </c>
      <c r="H2273" t="s">
        <v>11235</v>
      </c>
      <c r="I2273" t="s">
        <v>177</v>
      </c>
      <c r="J2273" t="s">
        <v>11265</v>
      </c>
      <c r="K2273"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3" s="12" t="str">
        <f t="shared" si="296"/>
        <v>100% Egyptian cotton, 210-thread count.
Duvet cover has 1.5 inches of elegant lace between width embroidery.
Duvet cover has a hidden button closure and interior ties to keep the duvet in place.
Sham has an envelope closure.
Machine Washable.</v>
      </c>
      <c r="M2273" t="s">
        <v>11237</v>
      </c>
      <c r="N2273"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v>
      </c>
      <c r="O2273"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v>
      </c>
      <c r="P2273" t="s">
        <v>11221</v>
      </c>
      <c r="Q2273" t="s">
        <v>11222</v>
      </c>
      <c r="R2273" t="s">
        <v>11223</v>
      </c>
      <c r="S2273" t="s">
        <v>11224</v>
      </c>
      <c r="T2273" t="s">
        <v>9348</v>
      </c>
      <c r="U2273" t="s">
        <v>11264</v>
      </c>
      <c r="V2273" t="s">
        <v>11264</v>
      </c>
      <c r="W2273" s="20" t="s">
        <v>11266</v>
      </c>
      <c r="X2273" s="20" t="s">
        <v>11266</v>
      </c>
      <c r="Y2273" t="s">
        <v>10514</v>
      </c>
      <c r="Z2273" t="s">
        <v>11226</v>
      </c>
      <c r="AA2273" t="s">
        <v>113</v>
      </c>
      <c r="AB2273" s="12" t="s">
        <v>114</v>
      </c>
      <c r="AC2273" t="str">
        <f t="shared" si="301"/>
        <v>164.99</v>
      </c>
      <c r="AD2273" t="s">
        <v>11239</v>
      </c>
      <c r="AE2273" s="93">
        <f>AD2273+AG2273</f>
        <v>119.99</v>
      </c>
      <c r="AG2273">
        <v>5</v>
      </c>
      <c r="AI2273" t="s">
        <v>113</v>
      </c>
      <c r="AJ2273" s="11" t="s">
        <v>116</v>
      </c>
      <c r="AK2273" t="s">
        <v>7299</v>
      </c>
      <c r="AL2273" t="s">
        <v>7300</v>
      </c>
      <c r="AM2273" t="s">
        <v>7301</v>
      </c>
      <c r="AN2273" t="s">
        <v>10516</v>
      </c>
      <c r="AO2273" t="s">
        <v>10517</v>
      </c>
      <c r="AS2273"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3" t="s">
        <v>122</v>
      </c>
      <c r="AU2273" s="11" t="s">
        <v>122</v>
      </c>
      <c r="AV2273">
        <v>10</v>
      </c>
      <c r="AW2273" t="s">
        <v>123</v>
      </c>
      <c r="BI2273">
        <v>2</v>
      </c>
      <c r="BN2273" t="s">
        <v>11259</v>
      </c>
      <c r="BO2273" t="s">
        <v>11260</v>
      </c>
      <c r="CB2273" t="s">
        <v>133</v>
      </c>
      <c r="CC2273" t="s">
        <v>134</v>
      </c>
      <c r="CD2273">
        <v>1</v>
      </c>
      <c r="CE2273">
        <v>4</v>
      </c>
      <c r="CG2273" t="s">
        <v>135</v>
      </c>
    </row>
    <row r="2274" spans="1:85" x14ac:dyDescent="0.3">
      <c r="A2274" s="39">
        <v>7273</v>
      </c>
      <c r="B2274" t="s">
        <v>98</v>
      </c>
      <c r="C2274" t="s">
        <v>11267</v>
      </c>
      <c r="D2274" t="s">
        <v>11218</v>
      </c>
      <c r="G2274" s="12"/>
      <c r="J2274" t="s">
        <v>11268</v>
      </c>
      <c r="K2274"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4" s="12" t="str">
        <f t="shared" si="296"/>
        <v>100% Egyptian cotton, 210-thread count.
Duvet cover has 1.5 inches of elegant lace between width embroidery.
Duvet cover has a hidden button closure and interior ties to keep the duvet in place.
Sham has an envelope closure.
Machine Washable.</v>
      </c>
      <c r="M2274" t="s">
        <v>11242</v>
      </c>
      <c r="N2274"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v>
      </c>
      <c r="O2274"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v>
      </c>
      <c r="P2274" t="s">
        <v>11221</v>
      </c>
      <c r="Q2274" t="s">
        <v>11222</v>
      </c>
      <c r="R2274" t="s">
        <v>11223</v>
      </c>
      <c r="S2274" t="s">
        <v>11224</v>
      </c>
      <c r="T2274" t="s">
        <v>9348</v>
      </c>
      <c r="U2274" t="s">
        <v>11267</v>
      </c>
      <c r="V2274" t="s">
        <v>11267</v>
      </c>
      <c r="W2274" s="20" t="s">
        <v>11269</v>
      </c>
      <c r="X2274" s="20" t="s">
        <v>11269</v>
      </c>
      <c r="Y2274" t="s">
        <v>10514</v>
      </c>
      <c r="Z2274" t="s">
        <v>11226</v>
      </c>
      <c r="AA2274" t="s">
        <v>113</v>
      </c>
      <c r="AB2274" s="12" t="s">
        <v>114</v>
      </c>
      <c r="AC2274" t="str">
        <f t="shared" si="301"/>
        <v>0.99</v>
      </c>
      <c r="AD2274"/>
      <c r="AE2274" s="93"/>
      <c r="AG2274">
        <v>5</v>
      </c>
      <c r="AI2274" t="s">
        <v>113</v>
      </c>
      <c r="AJ2274" s="11" t="s">
        <v>116</v>
      </c>
      <c r="AK2274" t="s">
        <v>7299</v>
      </c>
      <c r="AL2274" t="s">
        <v>7300</v>
      </c>
      <c r="AM2274" t="s">
        <v>7301</v>
      </c>
      <c r="AN2274" t="s">
        <v>10516</v>
      </c>
      <c r="AO2274" t="s">
        <v>10517</v>
      </c>
      <c r="AS2274"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4" t="s">
        <v>122</v>
      </c>
      <c r="AU2274" s="11" t="s">
        <v>122</v>
      </c>
      <c r="AV2274" t="s">
        <v>11244</v>
      </c>
      <c r="AW2274" t="s">
        <v>123</v>
      </c>
      <c r="BI2274">
        <v>2</v>
      </c>
      <c r="BN2274" t="s">
        <v>11259</v>
      </c>
      <c r="BO2274" t="s">
        <v>11260</v>
      </c>
      <c r="CB2274" t="s">
        <v>133</v>
      </c>
      <c r="CC2274" t="s">
        <v>134</v>
      </c>
      <c r="CD2274">
        <v>1</v>
      </c>
      <c r="CE2274">
        <v>4</v>
      </c>
      <c r="CG2274" t="s">
        <v>135</v>
      </c>
    </row>
    <row r="2275" spans="1:85" x14ac:dyDescent="0.3">
      <c r="A2275" s="39">
        <v>7274</v>
      </c>
      <c r="B2275" t="s">
        <v>98</v>
      </c>
      <c r="C2275" t="s">
        <v>11270</v>
      </c>
      <c r="D2275" t="s">
        <v>1933</v>
      </c>
      <c r="E2275" t="s">
        <v>11267</v>
      </c>
      <c r="F2275" t="s">
        <v>138</v>
      </c>
      <c r="G2275" s="12" t="s">
        <v>101</v>
      </c>
      <c r="H2275" t="s">
        <v>139</v>
      </c>
      <c r="I2275" t="s">
        <v>177</v>
      </c>
      <c r="J2275" t="s">
        <v>11271</v>
      </c>
      <c r="K2275"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5" s="12" t="str">
        <f t="shared" si="296"/>
        <v>100% Egyptian cotton, 210-thread count.
Duvet cover has 1.5 inches of elegant lace between width embroidery.
Duvet cover has a hidden button closure and interior ties to keep the duvet in place.
Sham has an envelope closure.
Machine Washable.</v>
      </c>
      <c r="M2275" t="s">
        <v>11247</v>
      </c>
      <c r="N2275"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v>
      </c>
      <c r="O2275"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v>
      </c>
      <c r="P2275" t="s">
        <v>11221</v>
      </c>
      <c r="Q2275" t="s">
        <v>11222</v>
      </c>
      <c r="R2275" t="s">
        <v>11223</v>
      </c>
      <c r="S2275" t="s">
        <v>11224</v>
      </c>
      <c r="T2275" t="s">
        <v>9348</v>
      </c>
      <c r="U2275" t="s">
        <v>11270</v>
      </c>
      <c r="V2275" t="s">
        <v>11270</v>
      </c>
      <c r="W2275" s="20" t="s">
        <v>11272</v>
      </c>
      <c r="X2275" s="20" t="s">
        <v>11272</v>
      </c>
      <c r="Y2275" t="s">
        <v>10514</v>
      </c>
      <c r="Z2275" t="s">
        <v>11226</v>
      </c>
      <c r="AA2275" t="s">
        <v>113</v>
      </c>
      <c r="AB2275" s="12" t="s">
        <v>114</v>
      </c>
      <c r="AC2275" t="str">
        <f t="shared" si="301"/>
        <v>224.99</v>
      </c>
      <c r="AD2275" t="s">
        <v>11249</v>
      </c>
      <c r="AE2275" s="93">
        <f>AD2275+AG2275</f>
        <v>161.99</v>
      </c>
      <c r="AG2275">
        <v>5</v>
      </c>
      <c r="AI2275" t="s">
        <v>113</v>
      </c>
      <c r="AJ2275" s="11" t="s">
        <v>116</v>
      </c>
      <c r="AK2275" t="s">
        <v>7299</v>
      </c>
      <c r="AL2275" t="s">
        <v>7300</v>
      </c>
      <c r="AM2275" t="s">
        <v>7301</v>
      </c>
      <c r="AN2275" t="s">
        <v>10516</v>
      </c>
      <c r="AO2275" t="s">
        <v>10517</v>
      </c>
      <c r="AS2275"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5" t="s">
        <v>122</v>
      </c>
      <c r="AU2275" s="11" t="s">
        <v>122</v>
      </c>
      <c r="AV2275">
        <v>16</v>
      </c>
      <c r="AW2275" t="s">
        <v>123</v>
      </c>
      <c r="BI2275">
        <v>2</v>
      </c>
      <c r="BN2275" t="s">
        <v>11259</v>
      </c>
      <c r="BO2275" t="s">
        <v>11260</v>
      </c>
      <c r="CB2275" t="s">
        <v>133</v>
      </c>
      <c r="CC2275" t="s">
        <v>134</v>
      </c>
      <c r="CD2275">
        <v>1</v>
      </c>
      <c r="CE2275">
        <v>4</v>
      </c>
      <c r="CG2275" t="s">
        <v>135</v>
      </c>
    </row>
    <row r="2276" spans="1:85" x14ac:dyDescent="0.3">
      <c r="A2276" s="39">
        <v>7275</v>
      </c>
      <c r="B2276" t="s">
        <v>98</v>
      </c>
      <c r="C2276" t="s">
        <v>11273</v>
      </c>
      <c r="D2276" t="s">
        <v>1933</v>
      </c>
      <c r="E2276" t="s">
        <v>11267</v>
      </c>
      <c r="F2276" t="s">
        <v>138</v>
      </c>
      <c r="G2276" s="12" t="s">
        <v>101</v>
      </c>
      <c r="H2276" t="s">
        <v>11235</v>
      </c>
      <c r="I2276" t="s">
        <v>177</v>
      </c>
      <c r="J2276" t="s">
        <v>11274</v>
      </c>
      <c r="K2276"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6" s="12" t="str">
        <f t="shared" si="296"/>
        <v>100% Egyptian cotton, 210-thread count.
Duvet cover has 1.5 inches of elegant lace between width embroidery.
Duvet cover has a hidden button closure and interior ties to keep the duvet in place.
Sham has an envelope closure.
Machine Washable.</v>
      </c>
      <c r="M2276" t="s">
        <v>11252</v>
      </c>
      <c r="N2276"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v>
      </c>
      <c r="O2276"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v>
      </c>
      <c r="P2276" t="s">
        <v>11221</v>
      </c>
      <c r="Q2276" t="s">
        <v>11222</v>
      </c>
      <c r="R2276" t="s">
        <v>11223</v>
      </c>
      <c r="S2276" t="s">
        <v>11224</v>
      </c>
      <c r="T2276" t="s">
        <v>9348</v>
      </c>
      <c r="U2276" t="s">
        <v>11273</v>
      </c>
      <c r="V2276" t="s">
        <v>11273</v>
      </c>
      <c r="W2276" s="20" t="s">
        <v>11275</v>
      </c>
      <c r="X2276" s="20" t="s">
        <v>11275</v>
      </c>
      <c r="Y2276" t="s">
        <v>10514</v>
      </c>
      <c r="Z2276" t="s">
        <v>11226</v>
      </c>
      <c r="AA2276" t="s">
        <v>113</v>
      </c>
      <c r="AB2276" s="12" t="s">
        <v>114</v>
      </c>
      <c r="AC2276" t="str">
        <f t="shared" si="301"/>
        <v>244.99</v>
      </c>
      <c r="AD2276" t="s">
        <v>11254</v>
      </c>
      <c r="AE2276" s="93">
        <f>AD2276+AG2276</f>
        <v>175.99</v>
      </c>
      <c r="AG2276">
        <v>5</v>
      </c>
      <c r="AI2276" t="s">
        <v>113</v>
      </c>
      <c r="AJ2276" s="11" t="s">
        <v>116</v>
      </c>
      <c r="AK2276" t="s">
        <v>7299</v>
      </c>
      <c r="AL2276" t="s">
        <v>7300</v>
      </c>
      <c r="AM2276" t="s">
        <v>7301</v>
      </c>
      <c r="AN2276" t="s">
        <v>10516</v>
      </c>
      <c r="AO2276" t="s">
        <v>10517</v>
      </c>
      <c r="AS2276"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6" t="s">
        <v>122</v>
      </c>
      <c r="AU2276" s="11" t="s">
        <v>122</v>
      </c>
      <c r="AV2276">
        <v>20</v>
      </c>
      <c r="AW2276" t="s">
        <v>123</v>
      </c>
      <c r="BI2276">
        <v>2</v>
      </c>
      <c r="BN2276" t="s">
        <v>11259</v>
      </c>
      <c r="BO2276" t="s">
        <v>11260</v>
      </c>
      <c r="CB2276" t="s">
        <v>133</v>
      </c>
      <c r="CC2276" t="s">
        <v>134</v>
      </c>
      <c r="CD2276">
        <v>1</v>
      </c>
      <c r="CE2276">
        <v>4</v>
      </c>
      <c r="CG2276" t="s">
        <v>135</v>
      </c>
    </row>
    <row r="2277" spans="1:85" x14ac:dyDescent="0.3">
      <c r="A2277" s="39">
        <v>7276</v>
      </c>
      <c r="B2277" t="s">
        <v>98</v>
      </c>
      <c r="C2277" t="s">
        <v>11276</v>
      </c>
      <c r="D2277" t="s">
        <v>11218</v>
      </c>
      <c r="G2277" s="12"/>
      <c r="J2277" t="s">
        <v>11277</v>
      </c>
      <c r="K2277"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7" s="12" t="str">
        <f t="shared" si="296"/>
        <v>100% Egyptian cotton, 210-thread count.
Duvet cover has 1.5 inches of elegant lace between width embroidery.
Duvet cover has a hidden button closure and interior ties to keep the duvet in place.
Sham has an envelope closure.
Machine Washable.</v>
      </c>
      <c r="M2277" t="s">
        <v>11220</v>
      </c>
      <c r="N2277"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v>
      </c>
      <c r="O2277"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
King-Calking 3PC Duvet Cover Set Includes: 1- Duvet Cover 106x92", 2- Pillow Shams 20x36" each.</v>
      </c>
      <c r="P2277" t="s">
        <v>11221</v>
      </c>
      <c r="Q2277" t="s">
        <v>11222</v>
      </c>
      <c r="R2277" t="s">
        <v>11223</v>
      </c>
      <c r="S2277" t="s">
        <v>11224</v>
      </c>
      <c r="T2277" t="s">
        <v>9348</v>
      </c>
      <c r="U2277" t="s">
        <v>11276</v>
      </c>
      <c r="V2277" t="s">
        <v>11276</v>
      </c>
      <c r="W2277" s="20" t="s">
        <v>11278</v>
      </c>
      <c r="X2277" s="20" t="s">
        <v>11278</v>
      </c>
      <c r="Y2277" t="s">
        <v>10514</v>
      </c>
      <c r="Z2277" t="s">
        <v>11226</v>
      </c>
      <c r="AA2277" t="s">
        <v>113</v>
      </c>
      <c r="AB2277" s="12" t="s">
        <v>114</v>
      </c>
      <c r="AC2277" t="str">
        <f t="shared" si="301"/>
        <v>0.99</v>
      </c>
      <c r="AD2277"/>
      <c r="AE2277" s="93"/>
      <c r="AG2277">
        <v>5</v>
      </c>
      <c r="AI2277" t="s">
        <v>113</v>
      </c>
      <c r="AJ2277" s="11" t="s">
        <v>116</v>
      </c>
      <c r="AK2277" t="s">
        <v>7299</v>
      </c>
      <c r="AL2277" t="s">
        <v>7300</v>
      </c>
      <c r="AM2277" t="s">
        <v>7301</v>
      </c>
      <c r="AN2277" t="s">
        <v>10516</v>
      </c>
      <c r="AO2277" t="s">
        <v>10517</v>
      </c>
      <c r="AS2277"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7" t="s">
        <v>122</v>
      </c>
      <c r="AU2277" s="11" t="s">
        <v>122</v>
      </c>
      <c r="AV2277" t="s">
        <v>2095</v>
      </c>
      <c r="AW2277" t="s">
        <v>123</v>
      </c>
      <c r="BI2277">
        <v>2</v>
      </c>
      <c r="BN2277" t="s">
        <v>11279</v>
      </c>
      <c r="BO2277" t="s">
        <v>11280</v>
      </c>
      <c r="CB2277" t="s">
        <v>133</v>
      </c>
      <c r="CC2277" t="s">
        <v>134</v>
      </c>
      <c r="CD2277">
        <v>1</v>
      </c>
      <c r="CE2277">
        <v>4</v>
      </c>
      <c r="CG2277" t="s">
        <v>135</v>
      </c>
    </row>
    <row r="2278" spans="1:85" x14ac:dyDescent="0.3">
      <c r="A2278" s="39">
        <v>7277</v>
      </c>
      <c r="B2278" t="s">
        <v>98</v>
      </c>
      <c r="C2278" t="s">
        <v>11281</v>
      </c>
      <c r="D2278" t="s">
        <v>1933</v>
      </c>
      <c r="E2278" t="s">
        <v>11276</v>
      </c>
      <c r="F2278" t="s">
        <v>138</v>
      </c>
      <c r="G2278" s="12" t="s">
        <v>101</v>
      </c>
      <c r="H2278" t="s">
        <v>139</v>
      </c>
      <c r="I2278" t="s">
        <v>393</v>
      </c>
      <c r="J2278" t="s">
        <v>11282</v>
      </c>
      <c r="K2278"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8" s="12" t="str">
        <f t="shared" si="296"/>
        <v>100% Egyptian cotton, 210-thread count.
Duvet cover has 1.5 inches of elegant lace between width embroidery.
Duvet cover has a hidden button closure and interior ties to keep the duvet in place.
Sham has an envelope closure.
Machine Washable.</v>
      </c>
      <c r="M2278" t="s">
        <v>11231</v>
      </c>
      <c r="N2278"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v>
      </c>
      <c r="O2278"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3PC Duvet Cover Set Includes: 1- Duvet Cover 90x92", 2- Pillow Shams 20x26" each.</v>
      </c>
      <c r="P2278" t="s">
        <v>11221</v>
      </c>
      <c r="Q2278" t="s">
        <v>11222</v>
      </c>
      <c r="R2278" t="s">
        <v>11223</v>
      </c>
      <c r="S2278" t="s">
        <v>11224</v>
      </c>
      <c r="T2278" t="s">
        <v>9348</v>
      </c>
      <c r="U2278" t="s">
        <v>11281</v>
      </c>
      <c r="V2278" t="s">
        <v>11281</v>
      </c>
      <c r="W2278" s="20" t="s">
        <v>11283</v>
      </c>
      <c r="X2278" s="20" t="s">
        <v>11283</v>
      </c>
      <c r="Y2278" t="s">
        <v>10514</v>
      </c>
      <c r="Z2278" t="s">
        <v>11226</v>
      </c>
      <c r="AA2278" t="s">
        <v>113</v>
      </c>
      <c r="AB2278" s="12" t="s">
        <v>114</v>
      </c>
      <c r="AC2278" t="str">
        <f t="shared" si="301"/>
        <v>144.99</v>
      </c>
      <c r="AD2278" t="s">
        <v>11233</v>
      </c>
      <c r="AE2278" s="93">
        <f>AD2278+AG2278</f>
        <v>105.99</v>
      </c>
      <c r="AG2278">
        <v>5</v>
      </c>
      <c r="AI2278" t="s">
        <v>113</v>
      </c>
      <c r="AJ2278" s="11" t="s">
        <v>116</v>
      </c>
      <c r="AK2278" t="s">
        <v>7299</v>
      </c>
      <c r="AL2278" t="s">
        <v>7300</v>
      </c>
      <c r="AM2278" t="s">
        <v>7301</v>
      </c>
      <c r="AN2278" t="s">
        <v>10516</v>
      </c>
      <c r="AO2278" t="s">
        <v>10517</v>
      </c>
      <c r="AS2278"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8" t="s">
        <v>122</v>
      </c>
      <c r="AU2278" s="11" t="s">
        <v>122</v>
      </c>
      <c r="AV2278">
        <v>8</v>
      </c>
      <c r="AW2278" t="s">
        <v>123</v>
      </c>
      <c r="BI2278">
        <v>2</v>
      </c>
      <c r="BN2278" t="s">
        <v>11279</v>
      </c>
      <c r="BO2278" t="s">
        <v>11280</v>
      </c>
      <c r="CB2278" t="s">
        <v>133</v>
      </c>
      <c r="CC2278" t="s">
        <v>134</v>
      </c>
      <c r="CD2278">
        <v>1</v>
      </c>
      <c r="CE2278">
        <v>4</v>
      </c>
      <c r="CG2278" t="s">
        <v>135</v>
      </c>
    </row>
    <row r="2279" spans="1:85" x14ac:dyDescent="0.3">
      <c r="A2279" s="39">
        <v>7278</v>
      </c>
      <c r="B2279" t="s">
        <v>98</v>
      </c>
      <c r="C2279" t="s">
        <v>11284</v>
      </c>
      <c r="D2279" t="s">
        <v>1933</v>
      </c>
      <c r="E2279" t="s">
        <v>11276</v>
      </c>
      <c r="F2279" t="s">
        <v>138</v>
      </c>
      <c r="G2279" s="12" t="s">
        <v>101</v>
      </c>
      <c r="H2279" t="s">
        <v>11235</v>
      </c>
      <c r="I2279" t="s">
        <v>393</v>
      </c>
      <c r="J2279" t="s">
        <v>11285</v>
      </c>
      <c r="K2279"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79" s="12" t="str">
        <f t="shared" si="296"/>
        <v>100% Egyptian cotton, 210-thread count.
Duvet cover has 1.5 inches of elegant lace between width embroidery.
Duvet cover has a hidden button closure and interior ties to keep the duvet in place.
Sham has an envelope closure.
Machine Washable.</v>
      </c>
      <c r="M2279" t="s">
        <v>11237</v>
      </c>
      <c r="N2279"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v>
      </c>
      <c r="O2279"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King-Calking 3PC Duvet Cover Set Includes: 1- Duvet Cover 106x92", 2- Pillow Shams 20x36" each.</v>
      </c>
      <c r="P2279" t="s">
        <v>11221</v>
      </c>
      <c r="Q2279" t="s">
        <v>11222</v>
      </c>
      <c r="R2279" t="s">
        <v>11223</v>
      </c>
      <c r="S2279" t="s">
        <v>11224</v>
      </c>
      <c r="T2279" t="s">
        <v>9348</v>
      </c>
      <c r="U2279" t="s">
        <v>11284</v>
      </c>
      <c r="V2279" t="s">
        <v>11284</v>
      </c>
      <c r="W2279" s="20" t="s">
        <v>11286</v>
      </c>
      <c r="X2279" s="20" t="s">
        <v>11286</v>
      </c>
      <c r="Y2279" t="s">
        <v>10514</v>
      </c>
      <c r="Z2279" t="s">
        <v>11226</v>
      </c>
      <c r="AA2279" t="s">
        <v>113</v>
      </c>
      <c r="AB2279" s="12" t="s">
        <v>114</v>
      </c>
      <c r="AC2279" t="str">
        <f t="shared" si="301"/>
        <v>164.99</v>
      </c>
      <c r="AD2279" t="s">
        <v>11239</v>
      </c>
      <c r="AE2279" s="93">
        <f>AD2279+AG2279</f>
        <v>119.99</v>
      </c>
      <c r="AG2279">
        <v>5</v>
      </c>
      <c r="AI2279" t="s">
        <v>113</v>
      </c>
      <c r="AJ2279" s="11" t="s">
        <v>116</v>
      </c>
      <c r="AK2279" t="s">
        <v>7299</v>
      </c>
      <c r="AL2279" t="s">
        <v>7300</v>
      </c>
      <c r="AM2279" t="s">
        <v>7301</v>
      </c>
      <c r="AN2279" t="s">
        <v>10516</v>
      </c>
      <c r="AO2279" t="s">
        <v>10517</v>
      </c>
      <c r="AS2279"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79" t="s">
        <v>122</v>
      </c>
      <c r="AU2279" s="11" t="s">
        <v>122</v>
      </c>
      <c r="AV2279">
        <v>10</v>
      </c>
      <c r="AW2279" t="s">
        <v>123</v>
      </c>
      <c r="BI2279">
        <v>2</v>
      </c>
      <c r="BN2279" t="s">
        <v>11279</v>
      </c>
      <c r="BO2279" t="s">
        <v>11280</v>
      </c>
      <c r="CB2279" t="s">
        <v>133</v>
      </c>
      <c r="CC2279" t="s">
        <v>134</v>
      </c>
      <c r="CD2279">
        <v>1</v>
      </c>
      <c r="CE2279">
        <v>4</v>
      </c>
      <c r="CG2279" t="s">
        <v>135</v>
      </c>
    </row>
    <row r="2280" spans="1:85" x14ac:dyDescent="0.3">
      <c r="A2280" s="39">
        <v>7279</v>
      </c>
      <c r="B2280" t="s">
        <v>98</v>
      </c>
      <c r="C2280" t="s">
        <v>11287</v>
      </c>
      <c r="D2280" t="s">
        <v>11218</v>
      </c>
      <c r="G2280" s="12"/>
      <c r="J2280" t="s">
        <v>11288</v>
      </c>
      <c r="K2280"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80" s="12" t="str">
        <f t="shared" si="296"/>
        <v>100% Egyptian cotton, 210-thread count.
Duvet cover has 1.5 inches of elegant lace between width embroidery.
Duvet cover has a hidden button closure and interior ties to keep the duvet in place.
Sham has an envelope closure.
Machine Washable.</v>
      </c>
      <c r="M2280" t="s">
        <v>11242</v>
      </c>
      <c r="N2280"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v>
      </c>
      <c r="O2280"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
King-Calking 4PC Duvet Cover Set Includes: 1- Duvet Cover 106x92", 2- Pillow Shams 20x36" each, and 1 KING-CALKING DOWN ALTERNATIVE COMFORTER 106X90".</v>
      </c>
      <c r="P2280" t="s">
        <v>11221</v>
      </c>
      <c r="Q2280" t="s">
        <v>11222</v>
      </c>
      <c r="R2280" t="s">
        <v>11223</v>
      </c>
      <c r="S2280" t="s">
        <v>11224</v>
      </c>
      <c r="T2280" t="s">
        <v>9348</v>
      </c>
      <c r="U2280" t="s">
        <v>11287</v>
      </c>
      <c r="V2280" t="s">
        <v>11287</v>
      </c>
      <c r="W2280" s="20" t="s">
        <v>11289</v>
      </c>
      <c r="X2280" s="20" t="s">
        <v>11289</v>
      </c>
      <c r="Y2280" t="s">
        <v>10514</v>
      </c>
      <c r="Z2280" t="s">
        <v>11226</v>
      </c>
      <c r="AA2280" t="s">
        <v>113</v>
      </c>
      <c r="AB2280" s="12" t="s">
        <v>114</v>
      </c>
      <c r="AC2280" t="str">
        <f t="shared" si="301"/>
        <v>0.99</v>
      </c>
      <c r="AD2280"/>
      <c r="AE2280" s="93"/>
      <c r="AG2280">
        <v>5</v>
      </c>
      <c r="AI2280" t="s">
        <v>113</v>
      </c>
      <c r="AJ2280" s="11" t="s">
        <v>116</v>
      </c>
      <c r="AK2280" t="s">
        <v>7299</v>
      </c>
      <c r="AL2280" t="s">
        <v>7300</v>
      </c>
      <c r="AM2280" t="s">
        <v>7301</v>
      </c>
      <c r="AN2280" t="s">
        <v>10516</v>
      </c>
      <c r="AO2280" t="s">
        <v>10517</v>
      </c>
      <c r="AS2280"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0" t="s">
        <v>122</v>
      </c>
      <c r="AU2280" s="11" t="s">
        <v>122</v>
      </c>
      <c r="AV2280" t="s">
        <v>11244</v>
      </c>
      <c r="AW2280" t="s">
        <v>123</v>
      </c>
      <c r="BI2280">
        <v>2</v>
      </c>
      <c r="BN2280" t="s">
        <v>11279</v>
      </c>
      <c r="BO2280" t="s">
        <v>11280</v>
      </c>
      <c r="CB2280" t="s">
        <v>133</v>
      </c>
      <c r="CC2280" t="s">
        <v>134</v>
      </c>
      <c r="CD2280">
        <v>1</v>
      </c>
      <c r="CE2280">
        <v>4</v>
      </c>
      <c r="CG2280" t="s">
        <v>135</v>
      </c>
    </row>
    <row r="2281" spans="1:85" x14ac:dyDescent="0.3">
      <c r="A2281" s="39">
        <v>7280</v>
      </c>
      <c r="B2281" t="s">
        <v>98</v>
      </c>
      <c r="C2281" t="s">
        <v>11290</v>
      </c>
      <c r="D2281" t="s">
        <v>1933</v>
      </c>
      <c r="E2281" t="s">
        <v>11287</v>
      </c>
      <c r="F2281" t="s">
        <v>138</v>
      </c>
      <c r="G2281" s="12" t="s">
        <v>101</v>
      </c>
      <c r="H2281" t="s">
        <v>139</v>
      </c>
      <c r="I2281" t="s">
        <v>393</v>
      </c>
      <c r="J2281" t="s">
        <v>11291</v>
      </c>
      <c r="K2281"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81" s="12" t="str">
        <f t="shared" si="296"/>
        <v>100% Egyptian cotton, 210-thread count.
Duvet cover has 1.5 inches of elegant lace between width embroidery.
Duvet cover has a hidden button closure and interior ties to keep the duvet in place.
Sham has an envelope closure.
Machine Washable.</v>
      </c>
      <c r="M2281" t="s">
        <v>11247</v>
      </c>
      <c r="N2281"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v>
      </c>
      <c r="O2281"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Full-Queen 4PC Duvet Cover Set Includes: 1- Duvet Cover 90x92", 2- Pillow Shams 20x26" each, and 1 FULL-QUEEN DOWN ALTERNATIVE COMFORTER 90X90".</v>
      </c>
      <c r="P2281" t="s">
        <v>11221</v>
      </c>
      <c r="Q2281" t="s">
        <v>11222</v>
      </c>
      <c r="R2281" t="s">
        <v>11223</v>
      </c>
      <c r="S2281" t="s">
        <v>11224</v>
      </c>
      <c r="T2281" t="s">
        <v>9348</v>
      </c>
      <c r="U2281" t="s">
        <v>11290</v>
      </c>
      <c r="V2281" t="s">
        <v>11290</v>
      </c>
      <c r="W2281" s="20" t="s">
        <v>11292</v>
      </c>
      <c r="X2281" s="20" t="s">
        <v>11292</v>
      </c>
      <c r="Y2281" t="s">
        <v>10514</v>
      </c>
      <c r="Z2281" t="s">
        <v>11226</v>
      </c>
      <c r="AA2281" t="s">
        <v>113</v>
      </c>
      <c r="AB2281" s="12" t="s">
        <v>114</v>
      </c>
      <c r="AC2281" t="str">
        <f t="shared" si="301"/>
        <v>224.99</v>
      </c>
      <c r="AD2281" t="s">
        <v>11249</v>
      </c>
      <c r="AE2281" s="93">
        <f>AD2281+AG2281</f>
        <v>161.99</v>
      </c>
      <c r="AG2281">
        <v>5</v>
      </c>
      <c r="AI2281" t="s">
        <v>113</v>
      </c>
      <c r="AJ2281" s="11" t="s">
        <v>116</v>
      </c>
      <c r="AK2281" t="s">
        <v>7299</v>
      </c>
      <c r="AL2281" t="s">
        <v>7300</v>
      </c>
      <c r="AM2281" t="s">
        <v>7301</v>
      </c>
      <c r="AN2281" t="s">
        <v>10516</v>
      </c>
      <c r="AO2281" t="s">
        <v>10517</v>
      </c>
      <c r="AS2281"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1" t="s">
        <v>122</v>
      </c>
      <c r="AU2281" s="11" t="s">
        <v>122</v>
      </c>
      <c r="AV2281">
        <v>16</v>
      </c>
      <c r="AW2281" t="s">
        <v>123</v>
      </c>
      <c r="BI2281">
        <v>2</v>
      </c>
      <c r="BN2281" t="s">
        <v>11279</v>
      </c>
      <c r="BO2281" t="s">
        <v>11280</v>
      </c>
      <c r="CB2281" t="s">
        <v>133</v>
      </c>
      <c r="CC2281" t="s">
        <v>134</v>
      </c>
      <c r="CD2281">
        <v>1</v>
      </c>
      <c r="CE2281">
        <v>4</v>
      </c>
      <c r="CG2281" t="s">
        <v>135</v>
      </c>
    </row>
    <row r="2282" spans="1:85" x14ac:dyDescent="0.3">
      <c r="A2282" s="39">
        <v>7281</v>
      </c>
      <c r="B2282" t="s">
        <v>98</v>
      </c>
      <c r="C2282" t="s">
        <v>11293</v>
      </c>
      <c r="D2282" t="s">
        <v>1933</v>
      </c>
      <c r="E2282" t="s">
        <v>11287</v>
      </c>
      <c r="F2282" t="s">
        <v>138</v>
      </c>
      <c r="G2282" s="12" t="s">
        <v>101</v>
      </c>
      <c r="H2282" t="s">
        <v>11235</v>
      </c>
      <c r="I2282" t="s">
        <v>393</v>
      </c>
      <c r="J2282" t="s">
        <v>11294</v>
      </c>
      <c r="K2282" s="29" t="str">
        <f t="shared" si="299"/>
        <v>&lt;ul&gt;
&lt;li&gt;100% Egyptian cotton, 210-thread count.
&lt;li&gt;Duvet cover has 1.5 inches of elegant lace between width embroidery.
&lt;li&gt;Duvet cover has a hidden button closure and interior ties to keep the duvet in place.
&lt;li&gt;Sham has an envelope closure.
&lt;li&gt;Machine Washable.
&lt;ul&gt;</v>
      </c>
      <c r="L2282" s="12" t="str">
        <f t="shared" si="296"/>
        <v>100% Egyptian cotton, 210-thread count.
Duvet cover has 1.5 inches of elegant lace between width embroidery.
Duvet cover has a hidden button closure and interior ties to keep the duvet in place.
Sham has an envelope closure.
Machine Washable.</v>
      </c>
      <c r="M2282" t="s">
        <v>11252</v>
      </c>
      <c r="N2282" s="12" t="str">
        <f t="shared" si="300"/>
        <v>100% Egyptian cotton, 210-thread count.
Duvet cover has 1.5 inches of elegant lace between width embroidery.
Duvet cover has a hidden button closure and interior ties to keep the duvet in place.
Sham has an envelope closure.
Machine Washable.
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v>
      </c>
      <c r="O2282" s="11" t="str">
        <f t="shared" si="297"/>
        <v>&lt;ul&gt;
&lt;li&gt;100% Egyptian cotton, 210-thread count.
&lt;li&gt;Duvet cover has 1.5 inches of elegant lace between width embroidery.
&lt;li&gt;Duvet cover has a hidden button closure and interior ties to keep the duvet in place.
&lt;li&gt;Sham has an envelope closure.
&lt;li&gt;Machine Washable.
&lt;ul&gt;
Wrap your self in the softness of the luxurious Amalia cotton duvet covers like those found in royalty homes. Amalia Embroidered bedding was made from 100% cotton for cool and comfort bedding experience.
King-Calking 4PC Duvet Cover Set Includes: 1- Duvet Cover 106x92", 2- Pillow Shams 20x36" each, and 1 KING-CALKING DOWN ALTERNATIVE COMFORTER 106X90".</v>
      </c>
      <c r="P2282" t="s">
        <v>11221</v>
      </c>
      <c r="Q2282" t="s">
        <v>11222</v>
      </c>
      <c r="R2282" t="s">
        <v>11223</v>
      </c>
      <c r="S2282" t="s">
        <v>11224</v>
      </c>
      <c r="T2282" t="s">
        <v>9348</v>
      </c>
      <c r="U2282" t="s">
        <v>11293</v>
      </c>
      <c r="V2282" t="s">
        <v>11293</v>
      </c>
      <c r="W2282" s="20" t="s">
        <v>11295</v>
      </c>
      <c r="X2282" s="20" t="s">
        <v>11295</v>
      </c>
      <c r="Y2282" t="s">
        <v>10514</v>
      </c>
      <c r="Z2282" t="s">
        <v>11226</v>
      </c>
      <c r="AA2282" t="s">
        <v>113</v>
      </c>
      <c r="AB2282" s="12" t="s">
        <v>114</v>
      </c>
      <c r="AC2282" t="str">
        <f t="shared" si="301"/>
        <v>244.99</v>
      </c>
      <c r="AD2282" t="s">
        <v>11254</v>
      </c>
      <c r="AE2282" s="93">
        <f>AD2282+AG2282</f>
        <v>175.99</v>
      </c>
      <c r="AG2282">
        <v>5</v>
      </c>
      <c r="AI2282" t="s">
        <v>113</v>
      </c>
      <c r="AJ2282" s="11" t="s">
        <v>116</v>
      </c>
      <c r="AK2282" t="s">
        <v>7299</v>
      </c>
      <c r="AL2282" t="s">
        <v>7300</v>
      </c>
      <c r="AM2282" t="s">
        <v>7301</v>
      </c>
      <c r="AN2282" t="s">
        <v>10516</v>
      </c>
      <c r="AO2282" t="s">
        <v>10517</v>
      </c>
      <c r="AS2282"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2" t="s">
        <v>122</v>
      </c>
      <c r="AU2282" s="11" t="s">
        <v>122</v>
      </c>
      <c r="AV2282">
        <v>20</v>
      </c>
      <c r="AW2282" t="s">
        <v>123</v>
      </c>
      <c r="BI2282">
        <v>2</v>
      </c>
      <c r="BN2282" t="s">
        <v>11279</v>
      </c>
      <c r="BO2282" t="s">
        <v>11280</v>
      </c>
      <c r="CB2282" t="s">
        <v>133</v>
      </c>
      <c r="CC2282" t="s">
        <v>134</v>
      </c>
      <c r="CD2282">
        <v>1</v>
      </c>
      <c r="CE2282">
        <v>4</v>
      </c>
      <c r="CG2282" t="s">
        <v>135</v>
      </c>
    </row>
    <row r="2283" spans="1:85" x14ac:dyDescent="0.3">
      <c r="A2283" s="39">
        <v>7282</v>
      </c>
      <c r="B2283" t="s">
        <v>98</v>
      </c>
      <c r="C2283" t="s">
        <v>11296</v>
      </c>
      <c r="D2283" t="s">
        <v>11218</v>
      </c>
      <c r="G2283" s="12"/>
      <c r="J2283" t="s">
        <v>11297</v>
      </c>
      <c r="K2283" s="29" t="str">
        <f t="shared" si="299"/>
        <v>&lt;ul&gt;
&lt;li&gt;Full/Queen 3pc Set includes: 1 Duvet cover 90"x92" &amp; 2-shams 20"x26".
King/Calking 3pc Set includes: 1 Duvet cover 106"x92" &amp; 2 shams 20"x36" ea.
&lt;li&gt;Machine Wash.
&lt;li&gt;
&lt;li&gt;
&lt;li&gt;
&lt;ul&gt;</v>
      </c>
      <c r="L2283" s="12" t="str">
        <f t="shared" si="296"/>
        <v xml:space="preserve">Full/Queen 3pc Set includes: 1 Duvet cover 90"x92" &amp; 2-shams 20"x26".
King/Calking 3pc Set includes: 1 Duvet cover 106"x92" &amp; 2 shams 20"x36" ea.
Machine Wash.
</v>
      </c>
      <c r="M2283" t="s">
        <v>11298</v>
      </c>
      <c r="N2283" s="12" t="str">
        <f t="shared" si="300"/>
        <v>Full/Queen 3pc Set includes: 1 Duvet cover 90"x92" &amp; 2-shams 20"x26".
King/Calking 3pc Set includes: 1 Duvet cover 106"x92" &amp; 2 shams 20"x36" ea.
Machine Wash.
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v>
      </c>
      <c r="O2283" s="11" t="str">
        <f t="shared" si="297"/>
        <v>&lt;ul&gt;
&lt;li&gt;Full/Queen 3pc Set includes: 1 Duvet cover 90"x92" &amp; 2-shams 20"x26".
King/Calking 3pc Set includes: 1 Duvet cover 106"x92" &amp; 2 shams 20"x36" ea.
&lt;li&gt;Machine Wash.
&lt;li&gt;
&lt;li&gt;
&lt;li&gt;
&lt;ul&gt;
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v>
      </c>
      <c r="P2283" t="s">
        <v>11299</v>
      </c>
      <c r="Q2283" t="s">
        <v>11300</v>
      </c>
      <c r="U2283" t="s">
        <v>11296</v>
      </c>
      <c r="V2283" t="s">
        <v>11296</v>
      </c>
      <c r="W2283" s="20" t="s">
        <v>11301</v>
      </c>
      <c r="X2283" s="20" t="s">
        <v>11301</v>
      </c>
      <c r="Y2283" t="s">
        <v>10514</v>
      </c>
      <c r="Z2283" t="s">
        <v>11226</v>
      </c>
      <c r="AA2283" t="s">
        <v>113</v>
      </c>
      <c r="AB2283" s="12" t="s">
        <v>114</v>
      </c>
      <c r="AC2283" t="str">
        <f t="shared" si="301"/>
        <v>0.99</v>
      </c>
      <c r="AD2283"/>
      <c r="AE2283" s="93"/>
      <c r="AG2283">
        <v>5</v>
      </c>
      <c r="AI2283" t="s">
        <v>113</v>
      </c>
      <c r="AJ2283" s="11" t="s">
        <v>116</v>
      </c>
      <c r="AK2283" t="s">
        <v>7299</v>
      </c>
      <c r="AL2283" t="s">
        <v>7300</v>
      </c>
      <c r="AM2283" t="s">
        <v>7301</v>
      </c>
      <c r="AN2283" t="s">
        <v>10516</v>
      </c>
      <c r="AO2283" t="s">
        <v>10517</v>
      </c>
      <c r="AS2283"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3" t="s">
        <v>122</v>
      </c>
      <c r="AU2283" s="11" t="s">
        <v>122</v>
      </c>
      <c r="AV2283" t="s">
        <v>11302</v>
      </c>
      <c r="AW2283" t="s">
        <v>123</v>
      </c>
      <c r="BI2283">
        <v>2</v>
      </c>
      <c r="BN2283" t="s">
        <v>11303</v>
      </c>
      <c r="BO2283" t="s">
        <v>11304</v>
      </c>
      <c r="CB2283" t="s">
        <v>133</v>
      </c>
      <c r="CC2283" t="s">
        <v>134</v>
      </c>
      <c r="CD2283">
        <v>1</v>
      </c>
      <c r="CE2283">
        <v>4</v>
      </c>
      <c r="CG2283" t="s">
        <v>11305</v>
      </c>
    </row>
    <row r="2284" spans="1:85" x14ac:dyDescent="0.3">
      <c r="A2284" s="39">
        <v>7283</v>
      </c>
      <c r="B2284" t="s">
        <v>98</v>
      </c>
      <c r="C2284" t="s">
        <v>11306</v>
      </c>
      <c r="D2284" t="s">
        <v>1933</v>
      </c>
      <c r="E2284" t="s">
        <v>11296</v>
      </c>
      <c r="F2284" t="s">
        <v>138</v>
      </c>
      <c r="G2284" s="12" t="s">
        <v>101</v>
      </c>
      <c r="H2284" t="s">
        <v>139</v>
      </c>
      <c r="I2284" t="s">
        <v>11307</v>
      </c>
      <c r="J2284" t="s">
        <v>11308</v>
      </c>
      <c r="K2284" s="29" t="str">
        <f t="shared" si="299"/>
        <v>&lt;ul&gt;
&lt;li&gt;Full/Queen 3pc Set includes: 1 Duvet cover 90"x92" &amp; 2-shams 20"x26".
&lt;li&gt;Machine Wash.
&lt;li&gt;
&lt;li&gt;
&lt;li&gt;
&lt;ul&gt;</v>
      </c>
      <c r="L2284" s="12" t="str">
        <f t="shared" si="296"/>
        <v xml:space="preserve">Full/Queen 3pc Set includes: 1 Duvet cover 90"x92" &amp; 2-shams 20"x26".
Machine Wash.
</v>
      </c>
      <c r="M2284" t="s">
        <v>11298</v>
      </c>
      <c r="N2284" s="12" t="str">
        <f t="shared" si="300"/>
        <v>Full/Queen 3pc Set includes: 1 Duvet cover 90"x92" &amp; 2-shams 20"x26".
Machine Wash.
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v>
      </c>
      <c r="O2284" s="11" t="str">
        <f t="shared" si="297"/>
        <v>&lt;ul&gt;
&lt;li&gt;Full/Queen 3pc Set includes: 1 Duvet cover 90"x92" &amp; 2-shams 20"x26".
&lt;li&gt;Machine Wash.
&lt;li&gt;
&lt;li&gt;
&lt;li&gt;
&lt;ul&gt;
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v>
      </c>
      <c r="P2284" t="s">
        <v>11309</v>
      </c>
      <c r="Q2284" t="s">
        <v>11300</v>
      </c>
      <c r="U2284" t="s">
        <v>11306</v>
      </c>
      <c r="V2284" t="s">
        <v>11306</v>
      </c>
      <c r="W2284" s="20" t="s">
        <v>11310</v>
      </c>
      <c r="X2284" s="20" t="s">
        <v>11310</v>
      </c>
      <c r="Y2284" t="s">
        <v>10514</v>
      </c>
      <c r="Z2284" t="s">
        <v>11226</v>
      </c>
      <c r="AA2284" t="s">
        <v>113</v>
      </c>
      <c r="AB2284" s="12" t="s">
        <v>114</v>
      </c>
      <c r="AC2284" t="str">
        <f t="shared" si="301"/>
        <v>124.99</v>
      </c>
      <c r="AD2284" t="s">
        <v>334</v>
      </c>
      <c r="AE2284" s="93">
        <f>AD2284+AG2284</f>
        <v>91.99</v>
      </c>
      <c r="AG2284">
        <v>5</v>
      </c>
      <c r="AI2284" t="s">
        <v>113</v>
      </c>
      <c r="AJ2284" s="11" t="s">
        <v>116</v>
      </c>
      <c r="AK2284" t="s">
        <v>7299</v>
      </c>
      <c r="AL2284" t="s">
        <v>7300</v>
      </c>
      <c r="AM2284" t="s">
        <v>7301</v>
      </c>
      <c r="AN2284" t="s">
        <v>10516</v>
      </c>
      <c r="AO2284" t="s">
        <v>10517</v>
      </c>
      <c r="AS2284"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4" t="s">
        <v>122</v>
      </c>
      <c r="AU2284" s="11" t="s">
        <v>122</v>
      </c>
      <c r="AV2284">
        <v>10</v>
      </c>
      <c r="AW2284" t="s">
        <v>123</v>
      </c>
      <c r="BI2284">
        <v>2</v>
      </c>
      <c r="BN2284" t="s">
        <v>11303</v>
      </c>
      <c r="BO2284" t="s">
        <v>11304</v>
      </c>
      <c r="CB2284" t="s">
        <v>133</v>
      </c>
      <c r="CC2284" t="s">
        <v>134</v>
      </c>
      <c r="CD2284">
        <v>1</v>
      </c>
      <c r="CE2284">
        <v>4</v>
      </c>
      <c r="CG2284" t="s">
        <v>11305</v>
      </c>
    </row>
    <row r="2285" spans="1:85" x14ac:dyDescent="0.3">
      <c r="A2285" s="39">
        <v>7284</v>
      </c>
      <c r="B2285" t="s">
        <v>98</v>
      </c>
      <c r="C2285" t="s">
        <v>11311</v>
      </c>
      <c r="D2285" t="s">
        <v>1933</v>
      </c>
      <c r="E2285" t="s">
        <v>11296</v>
      </c>
      <c r="F2285" t="s">
        <v>138</v>
      </c>
      <c r="G2285" s="12" t="s">
        <v>101</v>
      </c>
      <c r="H2285" t="s">
        <v>11235</v>
      </c>
      <c r="I2285" t="s">
        <v>11307</v>
      </c>
      <c r="J2285" t="s">
        <v>11312</v>
      </c>
      <c r="K2285" s="29" t="str">
        <f t="shared" si="299"/>
        <v>&lt;ul&gt;
&lt;li&gt;King/Calking 3pc Set includes: 1 Duvet cover 106"x92" &amp; 2 shams 20"x36" ea.
&lt;li&gt;Machine Wash.
&lt;li&gt;
&lt;li&gt;
&lt;li&gt;
&lt;ul&gt;</v>
      </c>
      <c r="L2285" s="12" t="str">
        <f t="shared" si="296"/>
        <v xml:space="preserve">King/Calking 3pc Set includes: 1 Duvet cover 106"x92" &amp; 2 shams 20"x36" ea.
Machine Wash.
</v>
      </c>
      <c r="M2285" t="s">
        <v>11298</v>
      </c>
      <c r="N2285" s="12" t="str">
        <f t="shared" si="300"/>
        <v>King/Calking 3pc Set includes: 1 Duvet cover 106"x92" &amp; 2 shams 20"x36" ea.
Machine Wash.
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v>
      </c>
      <c r="O2285" s="11" t="str">
        <f t="shared" si="297"/>
        <v>&lt;ul&gt;
&lt;li&gt;King/Calking 3pc Set includes: 1 Duvet cover 106"x92" &amp; 2 shams 20"x36" ea.
&lt;li&gt;Machine Wash.
&lt;li&gt;
&lt;li&gt;
&lt;li&gt;
&lt;ul&gt;
You are invited to experience the comfort, luxury and softness of our luxurious Printed Microfiber duvet covers. Silky Soft made from 100% Microfiber with 300 Thread count woven with superior single ply yarn. The colors of this set are a combination of Lilac, Purple, Ivory, and Gold. 3pc Duvet cover set Features: 1-Duvet cover made with button closure by footer 2-pillow shams.</v>
      </c>
      <c r="P2285" t="s">
        <v>11313</v>
      </c>
      <c r="Q2285" t="s">
        <v>11300</v>
      </c>
      <c r="U2285" t="s">
        <v>11311</v>
      </c>
      <c r="V2285" t="s">
        <v>11311</v>
      </c>
      <c r="W2285" s="20" t="s">
        <v>11314</v>
      </c>
      <c r="X2285" s="20" t="s">
        <v>11314</v>
      </c>
      <c r="Y2285" t="s">
        <v>10514</v>
      </c>
      <c r="Z2285" t="s">
        <v>11226</v>
      </c>
      <c r="AA2285" t="s">
        <v>113</v>
      </c>
      <c r="AB2285" s="12" t="s">
        <v>114</v>
      </c>
      <c r="AC2285" t="str">
        <f t="shared" si="301"/>
        <v>124.99</v>
      </c>
      <c r="AD2285" t="s">
        <v>334</v>
      </c>
      <c r="AE2285" s="93">
        <f>AD2285+AG2285</f>
        <v>91.99</v>
      </c>
      <c r="AG2285">
        <v>5</v>
      </c>
      <c r="AI2285" t="s">
        <v>113</v>
      </c>
      <c r="AJ2285" s="11" t="s">
        <v>116</v>
      </c>
      <c r="AK2285" t="s">
        <v>7299</v>
      </c>
      <c r="AL2285" t="s">
        <v>7300</v>
      </c>
      <c r="AM2285" t="s">
        <v>7301</v>
      </c>
      <c r="AN2285" t="s">
        <v>10516</v>
      </c>
      <c r="AO2285" t="s">
        <v>10517</v>
      </c>
      <c r="AS2285"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5" t="s">
        <v>122</v>
      </c>
      <c r="AU2285" s="11" t="s">
        <v>122</v>
      </c>
      <c r="AV2285">
        <v>11</v>
      </c>
      <c r="AW2285" t="s">
        <v>123</v>
      </c>
      <c r="BI2285">
        <v>2</v>
      </c>
      <c r="BN2285" t="s">
        <v>11303</v>
      </c>
      <c r="BO2285" t="s">
        <v>11304</v>
      </c>
      <c r="CB2285" t="s">
        <v>133</v>
      </c>
      <c r="CC2285" t="s">
        <v>134</v>
      </c>
      <c r="CD2285">
        <v>1</v>
      </c>
      <c r="CE2285">
        <v>4</v>
      </c>
      <c r="CG2285" t="s">
        <v>11305</v>
      </c>
    </row>
    <row r="2286" spans="1:85" x14ac:dyDescent="0.3">
      <c r="A2286" s="39">
        <v>7285</v>
      </c>
      <c r="B2286" t="s">
        <v>98</v>
      </c>
      <c r="C2286" t="s">
        <v>11315</v>
      </c>
      <c r="D2286" t="s">
        <v>11218</v>
      </c>
      <c r="G2286" s="12"/>
      <c r="J2286" t="s">
        <v>11316</v>
      </c>
      <c r="K2286" s="29" t="str">
        <f t="shared" si="299"/>
        <v>&lt;ul&gt;
&lt;li&gt;Full/Queen 3pc Set includes: 1 Duvet cover 90"x92" &amp; 2-shams 20"x26".
King/Calking 3pc Set includes: 1 Duvet cover 106"x92" &amp; 2 shams 20"x36" ea.
&lt;li&gt;Machine Wash.
&lt;li&gt;
&lt;li&gt;
&lt;li&gt;
&lt;ul&gt;</v>
      </c>
      <c r="L2286" s="12" t="str">
        <f t="shared" si="296"/>
        <v xml:space="preserve">Full/Queen 3pc Set includes: 1 Duvet cover 90"x92" &amp; 2-shams 20"x26".
King/Calking 3pc Set includes: 1 Duvet cover 106"x92" &amp; 2 shams 20"x36" ea.
Machine Wash.
</v>
      </c>
      <c r="M2286" t="s">
        <v>11317</v>
      </c>
      <c r="N2286" s="12" t="str">
        <f t="shared" si="300"/>
        <v>Full/Queen 3pc Set includes: 1 Duvet cover 90"x92" &amp; 2-shams 20"x26".
King/Calking 3pc Set includes: 1 Duvet cover 106"x92" &amp; 2 shams 20"x36" ea.
Machine Wash.
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v>
      </c>
      <c r="O2286" s="11" t="str">
        <f t="shared" si="297"/>
        <v>&lt;ul&gt;
&lt;li&gt;Full/Queen 3pc Set includes: 1 Duvet cover 90"x92" &amp; 2-shams 20"x26".
King/Calking 3pc Set includes: 1 Duvet cover 106"x92" &amp; 2 shams 20"x36" ea.
&lt;li&gt;Machine Wash.
&lt;li&gt;
&lt;li&gt;
&lt;li&gt;
&lt;ul&gt;
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v>
      </c>
      <c r="P2286" t="s">
        <v>11299</v>
      </c>
      <c r="Q2286" t="s">
        <v>11300</v>
      </c>
      <c r="U2286" t="s">
        <v>11315</v>
      </c>
      <c r="V2286" t="s">
        <v>11315</v>
      </c>
      <c r="W2286" s="20" t="s">
        <v>11318</v>
      </c>
      <c r="X2286" s="20" t="s">
        <v>11318</v>
      </c>
      <c r="Y2286" t="s">
        <v>10514</v>
      </c>
      <c r="Z2286" t="s">
        <v>11226</v>
      </c>
      <c r="AA2286" t="s">
        <v>113</v>
      </c>
      <c r="AB2286" s="12" t="s">
        <v>114</v>
      </c>
      <c r="AC2286" t="str">
        <f t="shared" si="301"/>
        <v>0.99</v>
      </c>
      <c r="AD2286"/>
      <c r="AE2286" s="93"/>
      <c r="AG2286">
        <v>5</v>
      </c>
      <c r="AI2286" t="s">
        <v>113</v>
      </c>
      <c r="AJ2286" s="11" t="s">
        <v>116</v>
      </c>
      <c r="AK2286" t="s">
        <v>7299</v>
      </c>
      <c r="AL2286" t="s">
        <v>7300</v>
      </c>
      <c r="AM2286" t="s">
        <v>7301</v>
      </c>
      <c r="AN2286" t="s">
        <v>10516</v>
      </c>
      <c r="AO2286" t="s">
        <v>10517</v>
      </c>
      <c r="AS2286"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6" t="s">
        <v>122</v>
      </c>
      <c r="AU2286" s="11" t="s">
        <v>122</v>
      </c>
      <c r="AV2286" t="s">
        <v>11302</v>
      </c>
      <c r="AW2286" t="s">
        <v>123</v>
      </c>
      <c r="BI2286">
        <v>2</v>
      </c>
      <c r="BN2286" t="s">
        <v>11319</v>
      </c>
      <c r="BO2286" t="s">
        <v>11320</v>
      </c>
      <c r="CB2286" t="s">
        <v>133</v>
      </c>
      <c r="CC2286" t="s">
        <v>134</v>
      </c>
      <c r="CD2286">
        <v>1</v>
      </c>
      <c r="CE2286">
        <v>4</v>
      </c>
      <c r="CG2286" t="s">
        <v>11305</v>
      </c>
    </row>
    <row r="2287" spans="1:85" x14ac:dyDescent="0.3">
      <c r="A2287" s="39">
        <v>7286</v>
      </c>
      <c r="B2287" t="s">
        <v>98</v>
      </c>
      <c r="C2287" t="s">
        <v>11321</v>
      </c>
      <c r="D2287" t="s">
        <v>1933</v>
      </c>
      <c r="E2287" t="s">
        <v>11315</v>
      </c>
      <c r="F2287" t="s">
        <v>138</v>
      </c>
      <c r="G2287" s="12" t="s">
        <v>101</v>
      </c>
      <c r="H2287" t="s">
        <v>139</v>
      </c>
      <c r="I2287" t="s">
        <v>177</v>
      </c>
      <c r="J2287" t="s">
        <v>11322</v>
      </c>
      <c r="K2287" s="29" t="str">
        <f t="shared" si="299"/>
        <v>&lt;ul&gt;
&lt;li&gt;Full/Queen 3pc Set includes: 1 Duvet cover 90"x92" &amp; 2-shams 20"x26".
&lt;li&gt;Machine Wash.
&lt;li&gt;
&lt;li&gt;
&lt;li&gt;
&lt;ul&gt;</v>
      </c>
      <c r="L2287" s="12" t="str">
        <f t="shared" si="296"/>
        <v xml:space="preserve">Full/Queen 3pc Set includes: 1 Duvet cover 90"x92" &amp; 2-shams 20"x26".
Machine Wash.
</v>
      </c>
      <c r="M2287" t="s">
        <v>11317</v>
      </c>
      <c r="N2287" s="12" t="str">
        <f t="shared" si="300"/>
        <v>Full/Queen 3pc Set includes: 1 Duvet cover 90"x92" &amp; 2-shams 20"x26".
Machine Wash.
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v>
      </c>
      <c r="O2287" s="11" t="str">
        <f t="shared" si="297"/>
        <v>&lt;ul&gt;
&lt;li&gt;Full/Queen 3pc Set includes: 1 Duvet cover 90"x92" &amp; 2-shams 20"x26".
&lt;li&gt;Machine Wash.
&lt;li&gt;
&lt;li&gt;
&lt;li&gt;
&lt;ul&gt;
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v>
      </c>
      <c r="P2287" t="s">
        <v>11309</v>
      </c>
      <c r="Q2287" t="s">
        <v>11300</v>
      </c>
      <c r="U2287" t="s">
        <v>11321</v>
      </c>
      <c r="V2287" t="s">
        <v>11321</v>
      </c>
      <c r="W2287" s="20" t="s">
        <v>11323</v>
      </c>
      <c r="X2287" s="20" t="s">
        <v>11323</v>
      </c>
      <c r="Y2287" t="s">
        <v>10514</v>
      </c>
      <c r="Z2287" t="s">
        <v>11226</v>
      </c>
      <c r="AA2287" t="s">
        <v>113</v>
      </c>
      <c r="AB2287" s="12" t="s">
        <v>114</v>
      </c>
      <c r="AC2287" t="str">
        <f t="shared" si="301"/>
        <v>124.99</v>
      </c>
      <c r="AD2287" t="s">
        <v>334</v>
      </c>
      <c r="AE2287" s="93">
        <f>AD2287+AG2287</f>
        <v>91.99</v>
      </c>
      <c r="AG2287">
        <v>5</v>
      </c>
      <c r="AI2287" t="s">
        <v>113</v>
      </c>
      <c r="AJ2287" s="11" t="s">
        <v>116</v>
      </c>
      <c r="AK2287" t="s">
        <v>7299</v>
      </c>
      <c r="AL2287" t="s">
        <v>7300</v>
      </c>
      <c r="AM2287" t="s">
        <v>7301</v>
      </c>
      <c r="AN2287" t="s">
        <v>10516</v>
      </c>
      <c r="AO2287" t="s">
        <v>10517</v>
      </c>
      <c r="AS2287"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7" t="s">
        <v>122</v>
      </c>
      <c r="AU2287" s="11" t="s">
        <v>122</v>
      </c>
      <c r="AV2287">
        <v>10</v>
      </c>
      <c r="AW2287" t="s">
        <v>123</v>
      </c>
      <c r="BI2287">
        <v>2</v>
      </c>
      <c r="BN2287" t="s">
        <v>11319</v>
      </c>
      <c r="BO2287" t="s">
        <v>11320</v>
      </c>
      <c r="CB2287" t="s">
        <v>133</v>
      </c>
      <c r="CC2287" t="s">
        <v>134</v>
      </c>
      <c r="CD2287">
        <v>1</v>
      </c>
      <c r="CE2287">
        <v>4</v>
      </c>
      <c r="CG2287" t="s">
        <v>11305</v>
      </c>
    </row>
    <row r="2288" spans="1:85" x14ac:dyDescent="0.3">
      <c r="A2288" s="39">
        <v>7287</v>
      </c>
      <c r="B2288" t="s">
        <v>98</v>
      </c>
      <c r="C2288" t="s">
        <v>11324</v>
      </c>
      <c r="D2288" t="s">
        <v>1933</v>
      </c>
      <c r="E2288" t="s">
        <v>11315</v>
      </c>
      <c r="F2288" t="s">
        <v>138</v>
      </c>
      <c r="G2288" s="12" t="s">
        <v>101</v>
      </c>
      <c r="H2288" t="s">
        <v>11235</v>
      </c>
      <c r="I2288" t="s">
        <v>177</v>
      </c>
      <c r="J2288" t="s">
        <v>11325</v>
      </c>
      <c r="K2288" s="29" t="str">
        <f t="shared" si="299"/>
        <v>&lt;ul&gt;
&lt;li&gt;King/Calking 3pc Set includes: 1 Duvet cover 106"x92" &amp; 2 shams 20"x36" ea.
&lt;li&gt;Machine Wash.
&lt;li&gt;
&lt;li&gt;
&lt;li&gt;
&lt;ul&gt;</v>
      </c>
      <c r="L2288" s="12" t="str">
        <f t="shared" si="296"/>
        <v xml:space="preserve">King/Calking 3pc Set includes: 1 Duvet cover 106"x92" &amp; 2 shams 20"x36" ea.
Machine Wash.
</v>
      </c>
      <c r="M2288" t="s">
        <v>11317</v>
      </c>
      <c r="N2288" s="12" t="str">
        <f t="shared" si="300"/>
        <v>King/Calking 3pc Set includes: 1 Duvet cover 106"x92" &amp; 2 shams 20"x36" ea.
Machine Wash.
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v>
      </c>
      <c r="O2288" s="11" t="str">
        <f t="shared" si="297"/>
        <v>&lt;ul&gt;
&lt;li&gt;King/Calking 3pc Set includes: 1 Duvet cover 106"x92" &amp; 2 shams 20"x36" ea.
&lt;li&gt;Machine Wash.
&lt;li&gt;
&lt;li&gt;
&lt;li&gt;
&lt;ul&gt;
You are invited to experience the comfort, luxury and softness of our luxurious Printed Microfiber duvet covers. Silky Soft made from 100% Microfiber with 300 Thread count woven with superior single ply yarn. The colors of this set are a combination of Blue, Gray, White, Turquoise, and Beige. 3pc Duvet cover set Features: 1-Duvet cover made with button closure by footer 2-pillow shams.</v>
      </c>
      <c r="P2288" t="s">
        <v>11313</v>
      </c>
      <c r="Q2288" t="s">
        <v>11300</v>
      </c>
      <c r="U2288" t="s">
        <v>11324</v>
      </c>
      <c r="V2288" t="s">
        <v>11324</v>
      </c>
      <c r="W2288" s="20" t="s">
        <v>11326</v>
      </c>
      <c r="X2288" s="20" t="s">
        <v>11326</v>
      </c>
      <c r="Y2288" t="s">
        <v>10514</v>
      </c>
      <c r="Z2288" t="s">
        <v>11226</v>
      </c>
      <c r="AA2288" t="s">
        <v>113</v>
      </c>
      <c r="AB2288" s="12" t="s">
        <v>114</v>
      </c>
      <c r="AC2288" t="str">
        <f t="shared" si="301"/>
        <v>124.99</v>
      </c>
      <c r="AD2288" t="s">
        <v>334</v>
      </c>
      <c r="AE2288" s="93">
        <f>AD2288+AG2288</f>
        <v>91.99</v>
      </c>
      <c r="AG2288">
        <v>5</v>
      </c>
      <c r="AI2288" t="s">
        <v>113</v>
      </c>
      <c r="AJ2288" s="11" t="s">
        <v>116</v>
      </c>
      <c r="AK2288" t="s">
        <v>7299</v>
      </c>
      <c r="AL2288" t="s">
        <v>7300</v>
      </c>
      <c r="AM2288" t="s">
        <v>7301</v>
      </c>
      <c r="AN2288" t="s">
        <v>10516</v>
      </c>
      <c r="AO2288" t="s">
        <v>10517</v>
      </c>
      <c r="AS2288"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8" t="s">
        <v>122</v>
      </c>
      <c r="AU2288" s="11" t="s">
        <v>122</v>
      </c>
      <c r="AV2288">
        <v>11</v>
      </c>
      <c r="AW2288" t="s">
        <v>123</v>
      </c>
      <c r="BI2288">
        <v>2</v>
      </c>
      <c r="BN2288" t="s">
        <v>11319</v>
      </c>
      <c r="BO2288" t="s">
        <v>11320</v>
      </c>
      <c r="CB2288" t="s">
        <v>133</v>
      </c>
      <c r="CC2288" t="s">
        <v>134</v>
      </c>
      <c r="CD2288">
        <v>1</v>
      </c>
      <c r="CE2288">
        <v>4</v>
      </c>
      <c r="CG2288" t="s">
        <v>11305</v>
      </c>
    </row>
    <row r="2289" spans="1:85" x14ac:dyDescent="0.3">
      <c r="A2289" s="39">
        <v>7288</v>
      </c>
      <c r="B2289" t="s">
        <v>98</v>
      </c>
      <c r="C2289" t="s">
        <v>11327</v>
      </c>
      <c r="D2289" t="s">
        <v>11218</v>
      </c>
      <c r="G2289" s="12"/>
      <c r="J2289" t="s">
        <v>11328</v>
      </c>
      <c r="K2289" s="29" t="str">
        <f t="shared" si="299"/>
        <v>&lt;ul&gt;
&lt;li&gt;Full/Queen 3pc Set includes: 1 Duvet cover 90"x92" &amp; 2-shams 20"x26".
King/Calking 3pc Set includes: 1 Duvet cover 106"x92" &amp; 2 shams 20"x36" ea.
&lt;li&gt;Machine Wash.
&lt;li&gt;
&lt;li&gt;
&lt;li&gt;
&lt;ul&gt;</v>
      </c>
      <c r="L2289" s="12" t="str">
        <f t="shared" si="296"/>
        <v xml:space="preserve">Full/Queen 3pc Set includes: 1 Duvet cover 90"x92" &amp; 2-shams 20"x26".
King/Calking 3pc Set includes: 1 Duvet cover 106"x92" &amp; 2 shams 20"x36" ea.
Machine Wash.
</v>
      </c>
      <c r="M2289" t="s">
        <v>11329</v>
      </c>
      <c r="N2289" s="12" t="str">
        <f t="shared" si="300"/>
        <v>Full/Queen 3pc Set includes: 1 Duvet cover 90"x92" &amp; 2-shams 20"x26".
King/Calking 3pc Set includes: 1 Duvet cover 106"x92" &amp; 2 shams 20"x36" ea.
Machine Wash.
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v>
      </c>
      <c r="O2289" s="11" t="str">
        <f t="shared" si="297"/>
        <v>&lt;ul&gt;
&lt;li&gt;Full/Queen 3pc Set includes: 1 Duvet cover 90"x92" &amp; 2-shams 20"x26".
King/Calking 3pc Set includes: 1 Duvet cover 106"x92" &amp; 2 shams 20"x36" ea.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v>
      </c>
      <c r="P2289" t="s">
        <v>11299</v>
      </c>
      <c r="Q2289" t="s">
        <v>11300</v>
      </c>
      <c r="U2289" t="s">
        <v>11327</v>
      </c>
      <c r="V2289" t="s">
        <v>11327</v>
      </c>
      <c r="W2289" s="20" t="s">
        <v>11330</v>
      </c>
      <c r="X2289" s="20" t="s">
        <v>11330</v>
      </c>
      <c r="Y2289" t="s">
        <v>10514</v>
      </c>
      <c r="Z2289" t="s">
        <v>11226</v>
      </c>
      <c r="AA2289" t="s">
        <v>113</v>
      </c>
      <c r="AB2289" s="12" t="s">
        <v>114</v>
      </c>
      <c r="AC2289" t="str">
        <f t="shared" si="301"/>
        <v>0.99</v>
      </c>
      <c r="AD2289"/>
      <c r="AE2289" s="93"/>
      <c r="AG2289">
        <v>5</v>
      </c>
      <c r="AI2289" t="s">
        <v>113</v>
      </c>
      <c r="AJ2289" s="11" t="s">
        <v>116</v>
      </c>
      <c r="AK2289" t="s">
        <v>7299</v>
      </c>
      <c r="AL2289" t="s">
        <v>7300</v>
      </c>
      <c r="AM2289" t="s">
        <v>7301</v>
      </c>
      <c r="AN2289" t="s">
        <v>10516</v>
      </c>
      <c r="AO2289" t="s">
        <v>10517</v>
      </c>
      <c r="AS2289"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89" t="s">
        <v>122</v>
      </c>
      <c r="AU2289" s="11" t="s">
        <v>122</v>
      </c>
      <c r="AV2289" t="s">
        <v>11302</v>
      </c>
      <c r="AW2289" t="s">
        <v>123</v>
      </c>
      <c r="BI2289">
        <v>2</v>
      </c>
      <c r="BN2289" t="s">
        <v>11331</v>
      </c>
      <c r="BO2289" t="s">
        <v>11332</v>
      </c>
      <c r="CB2289" t="s">
        <v>133</v>
      </c>
      <c r="CC2289" t="s">
        <v>134</v>
      </c>
      <c r="CD2289">
        <v>1</v>
      </c>
      <c r="CE2289">
        <v>4</v>
      </c>
      <c r="CG2289" t="s">
        <v>135</v>
      </c>
    </row>
    <row r="2290" spans="1:85" x14ac:dyDescent="0.3">
      <c r="A2290" s="39">
        <v>7289</v>
      </c>
      <c r="B2290" t="s">
        <v>98</v>
      </c>
      <c r="C2290" t="s">
        <v>11333</v>
      </c>
      <c r="D2290" t="s">
        <v>1933</v>
      </c>
      <c r="E2290" t="s">
        <v>11327</v>
      </c>
      <c r="F2290" t="s">
        <v>138</v>
      </c>
      <c r="G2290" s="12" t="s">
        <v>101</v>
      </c>
      <c r="H2290" t="s">
        <v>139</v>
      </c>
      <c r="I2290" t="s">
        <v>4121</v>
      </c>
      <c r="J2290" t="s">
        <v>11334</v>
      </c>
      <c r="K2290" s="29" t="str">
        <f t="shared" si="299"/>
        <v>&lt;ul&gt;
&lt;li&gt;Full/Queen 3pc Set includes: 1 Duvet cover 90"x92" &amp; 2-shams 20"x26".
&lt;li&gt;Machine Wash.
&lt;li&gt;
&lt;li&gt;
&lt;li&gt;
&lt;ul&gt;</v>
      </c>
      <c r="L2290" s="12" t="str">
        <f t="shared" si="296"/>
        <v xml:space="preserve">Full/Queen 3pc Set includes: 1 Duvet cover 90"x92" &amp; 2-shams 20"x26".
Machine Wash.
</v>
      </c>
      <c r="M2290" t="s">
        <v>11329</v>
      </c>
      <c r="N2290" s="12" t="str">
        <f t="shared" si="300"/>
        <v>Full/Queen 3pc Set includes: 1 Duvet cover 90"x92" &amp; 2-shams 20"x26".
Machine Wash.
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v>
      </c>
      <c r="O2290" s="11" t="str">
        <f t="shared" si="297"/>
        <v>&lt;ul&gt;
&lt;li&gt;Full/Queen 3pc Set includes: 1 Duvet cover 90"x92" &amp; 2-shams 20"x26".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v>
      </c>
      <c r="P2290" t="s">
        <v>11309</v>
      </c>
      <c r="Q2290" t="s">
        <v>11300</v>
      </c>
      <c r="U2290" t="s">
        <v>11333</v>
      </c>
      <c r="V2290" t="s">
        <v>11333</v>
      </c>
      <c r="W2290" s="20" t="s">
        <v>11335</v>
      </c>
      <c r="X2290" s="20" t="s">
        <v>11335</v>
      </c>
      <c r="Y2290" t="s">
        <v>10514</v>
      </c>
      <c r="Z2290" t="s">
        <v>11226</v>
      </c>
      <c r="AA2290" t="s">
        <v>113</v>
      </c>
      <c r="AB2290" s="12" t="s">
        <v>114</v>
      </c>
      <c r="AC2290" t="str">
        <f t="shared" si="301"/>
        <v>144.99</v>
      </c>
      <c r="AD2290" t="s">
        <v>11233</v>
      </c>
      <c r="AE2290" s="93">
        <f>AD2290+AG2290</f>
        <v>105.99</v>
      </c>
      <c r="AG2290">
        <v>5</v>
      </c>
      <c r="AI2290" t="s">
        <v>113</v>
      </c>
      <c r="AJ2290" s="11" t="s">
        <v>116</v>
      </c>
      <c r="AK2290" t="s">
        <v>7299</v>
      </c>
      <c r="AL2290" t="s">
        <v>7300</v>
      </c>
      <c r="AM2290" t="s">
        <v>7301</v>
      </c>
      <c r="AN2290" t="s">
        <v>10516</v>
      </c>
      <c r="AO2290" t="s">
        <v>10517</v>
      </c>
      <c r="AS2290"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90" t="s">
        <v>122</v>
      </c>
      <c r="AU2290" s="11" t="s">
        <v>122</v>
      </c>
      <c r="AV2290">
        <v>10</v>
      </c>
      <c r="AW2290" t="s">
        <v>123</v>
      </c>
      <c r="BI2290">
        <v>2</v>
      </c>
      <c r="BN2290" t="s">
        <v>11331</v>
      </c>
      <c r="BO2290" t="s">
        <v>11332</v>
      </c>
      <c r="CB2290" t="s">
        <v>133</v>
      </c>
      <c r="CC2290" t="s">
        <v>134</v>
      </c>
      <c r="CD2290">
        <v>1</v>
      </c>
      <c r="CE2290">
        <v>4</v>
      </c>
      <c r="CG2290" t="s">
        <v>135</v>
      </c>
    </row>
    <row r="2291" spans="1:85" x14ac:dyDescent="0.3">
      <c r="A2291" s="39">
        <v>7290</v>
      </c>
      <c r="B2291" t="s">
        <v>98</v>
      </c>
      <c r="C2291" t="s">
        <v>11336</v>
      </c>
      <c r="D2291" t="s">
        <v>1933</v>
      </c>
      <c r="E2291" t="s">
        <v>11327</v>
      </c>
      <c r="F2291" t="s">
        <v>138</v>
      </c>
      <c r="G2291" s="12" t="s">
        <v>101</v>
      </c>
      <c r="H2291" t="s">
        <v>11235</v>
      </c>
      <c r="I2291" t="s">
        <v>4121</v>
      </c>
      <c r="J2291" t="s">
        <v>11337</v>
      </c>
      <c r="K2291" s="29" t="str">
        <f t="shared" si="299"/>
        <v>&lt;ul&gt;
&lt;li&gt;King/Calking 3pc Set includes: 1 Duvet cover 106"x92" &amp; 2 shams 20"x36" ea.
&lt;li&gt;Machine Wash.
&lt;li&gt;
&lt;li&gt;
&lt;li&gt;
&lt;ul&gt;</v>
      </c>
      <c r="L2291" s="12" t="str">
        <f t="shared" si="296"/>
        <v xml:space="preserve">King/Calking 3pc Set includes: 1 Duvet cover 106"x92" &amp; 2 shams 20"x36" ea.
Machine Wash.
</v>
      </c>
      <c r="M2291" t="s">
        <v>11329</v>
      </c>
      <c r="N2291" s="12" t="str">
        <f t="shared" si="300"/>
        <v>King/Calking 3pc Set includes: 1 Duvet cover 106"x92" &amp; 2 shams 20"x36" ea.
Machine Wash.
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v>
      </c>
      <c r="O2291" s="11" t="str">
        <f t="shared" si="297"/>
        <v>&lt;ul&gt;
&lt;li&gt;King/Calking 3pc Set includes: 1 Duvet cover 106"x92" &amp; 2 shams 20"x36" ea.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Ivory and Chocolate with Coffee and Chocolate embroidery. 3pc Duvet cover set Features: 1-Duvet cover made with button closure by footer 2-pillow shams.</v>
      </c>
      <c r="P2291" t="s">
        <v>11313</v>
      </c>
      <c r="Q2291" t="s">
        <v>11300</v>
      </c>
      <c r="U2291" t="s">
        <v>11336</v>
      </c>
      <c r="V2291" t="s">
        <v>11336</v>
      </c>
      <c r="W2291" s="20" t="s">
        <v>11338</v>
      </c>
      <c r="X2291" s="20" t="s">
        <v>11338</v>
      </c>
      <c r="Y2291" t="s">
        <v>10514</v>
      </c>
      <c r="Z2291" t="s">
        <v>11226</v>
      </c>
      <c r="AA2291" t="s">
        <v>113</v>
      </c>
      <c r="AB2291" s="12" t="s">
        <v>114</v>
      </c>
      <c r="AC2291" t="str">
        <f t="shared" si="301"/>
        <v>144.99</v>
      </c>
      <c r="AD2291" t="s">
        <v>11233</v>
      </c>
      <c r="AE2291" s="93">
        <f>AD2291+AG2291</f>
        <v>105.99</v>
      </c>
      <c r="AG2291">
        <v>5</v>
      </c>
      <c r="AI2291" t="s">
        <v>113</v>
      </c>
      <c r="AJ2291" s="11" t="s">
        <v>116</v>
      </c>
      <c r="AK2291" t="s">
        <v>7299</v>
      </c>
      <c r="AL2291" t="s">
        <v>7300</v>
      </c>
      <c r="AM2291" t="s">
        <v>7301</v>
      </c>
      <c r="AN2291" t="s">
        <v>10516</v>
      </c>
      <c r="AO2291" t="s">
        <v>10517</v>
      </c>
      <c r="AS2291"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91" t="s">
        <v>122</v>
      </c>
      <c r="AU2291" s="11" t="s">
        <v>122</v>
      </c>
      <c r="AV2291">
        <v>11</v>
      </c>
      <c r="AW2291" t="s">
        <v>123</v>
      </c>
      <c r="BI2291">
        <v>2</v>
      </c>
      <c r="BN2291" t="s">
        <v>11331</v>
      </c>
      <c r="BO2291" t="s">
        <v>11332</v>
      </c>
      <c r="CB2291" t="s">
        <v>133</v>
      </c>
      <c r="CC2291" t="s">
        <v>134</v>
      </c>
      <c r="CD2291">
        <v>1</v>
      </c>
      <c r="CE2291">
        <v>4</v>
      </c>
      <c r="CG2291" t="s">
        <v>135</v>
      </c>
    </row>
    <row r="2292" spans="1:85" x14ac:dyDescent="0.3">
      <c r="A2292" s="39">
        <v>7291</v>
      </c>
      <c r="B2292" t="s">
        <v>98</v>
      </c>
      <c r="C2292" t="s">
        <v>11339</v>
      </c>
      <c r="D2292" t="s">
        <v>11218</v>
      </c>
      <c r="G2292" s="12"/>
      <c r="J2292" t="s">
        <v>11340</v>
      </c>
      <c r="K2292" s="29" t="str">
        <f t="shared" si="299"/>
        <v>&lt;ul&gt;
&lt;li&gt;Full/Queen 3pc Set includes: 1 Duvet cover 90"x92" &amp; 2-shams 20"x26".
King/Calking 3pc Set includes: 1 Duvet cover 106"x92" &amp; 2 shams 20"x36" ea.
&lt;li&gt;Machine Wash.
&lt;li&gt;
&lt;li&gt;
&lt;li&gt;
&lt;ul&gt;</v>
      </c>
      <c r="L2292" s="12" t="str">
        <f t="shared" si="296"/>
        <v xml:space="preserve">Full/Queen 3pc Set includes: 1 Duvet cover 90"x92" &amp; 2-shams 20"x26".
King/Calking 3pc Set includes: 1 Duvet cover 106"x92" &amp; 2 shams 20"x36" ea.
Machine Wash.
</v>
      </c>
      <c r="M2292" t="s">
        <v>11341</v>
      </c>
      <c r="N2292" s="12" t="str">
        <f t="shared" si="300"/>
        <v>Full/Queen 3pc Set includes: 1 Duvet cover 90"x92" &amp; 2-shams 20"x26".
King/Calking 3pc Set includes: 1 Duvet cover 106"x92" &amp; 2 shams 20"x36" ea.
Machine Wash.
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v>
      </c>
      <c r="O2292" s="11" t="str">
        <f t="shared" si="297"/>
        <v>&lt;ul&gt;
&lt;li&gt;Full/Queen 3pc Set includes: 1 Duvet cover 90"x92" &amp; 2-shams 20"x26".
King/Calking 3pc Set includes: 1 Duvet cover 106"x92" &amp; 2 shams 20"x36" ea.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v>
      </c>
      <c r="P2292" t="s">
        <v>11299</v>
      </c>
      <c r="Q2292" t="s">
        <v>11300</v>
      </c>
      <c r="U2292" t="s">
        <v>11339</v>
      </c>
      <c r="V2292" t="s">
        <v>11339</v>
      </c>
      <c r="W2292" s="20" t="s">
        <v>11342</v>
      </c>
      <c r="X2292" s="20" t="s">
        <v>11342</v>
      </c>
      <c r="Y2292" t="s">
        <v>10514</v>
      </c>
      <c r="Z2292" t="s">
        <v>11226</v>
      </c>
      <c r="AA2292" t="s">
        <v>113</v>
      </c>
      <c r="AB2292" s="12" t="s">
        <v>114</v>
      </c>
      <c r="AC2292" t="str">
        <f t="shared" si="301"/>
        <v>0.99</v>
      </c>
      <c r="AD2292"/>
      <c r="AE2292" s="93"/>
      <c r="AG2292">
        <v>5</v>
      </c>
      <c r="AI2292" t="s">
        <v>113</v>
      </c>
      <c r="AJ2292" s="11" t="s">
        <v>116</v>
      </c>
      <c r="AK2292" t="s">
        <v>7299</v>
      </c>
      <c r="AL2292" t="s">
        <v>7300</v>
      </c>
      <c r="AM2292" t="s">
        <v>7301</v>
      </c>
      <c r="AN2292" t="s">
        <v>10516</v>
      </c>
      <c r="AO2292" t="s">
        <v>10517</v>
      </c>
      <c r="AS2292"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92" t="s">
        <v>122</v>
      </c>
      <c r="AU2292" s="11" t="s">
        <v>122</v>
      </c>
      <c r="AV2292" t="s">
        <v>11302</v>
      </c>
      <c r="AW2292" t="s">
        <v>123</v>
      </c>
      <c r="BI2292">
        <v>2</v>
      </c>
      <c r="BN2292" t="s">
        <v>11343</v>
      </c>
      <c r="BO2292" t="s">
        <v>11344</v>
      </c>
      <c r="CB2292" t="s">
        <v>133</v>
      </c>
      <c r="CC2292" t="s">
        <v>134</v>
      </c>
      <c r="CD2292">
        <v>1</v>
      </c>
      <c r="CE2292">
        <v>4</v>
      </c>
      <c r="CG2292" t="s">
        <v>135</v>
      </c>
    </row>
    <row r="2293" spans="1:85" x14ac:dyDescent="0.3">
      <c r="A2293" s="39">
        <v>7292</v>
      </c>
      <c r="B2293" t="s">
        <v>98</v>
      </c>
      <c r="C2293" t="s">
        <v>11345</v>
      </c>
      <c r="D2293" t="s">
        <v>1933</v>
      </c>
      <c r="E2293" t="s">
        <v>11339</v>
      </c>
      <c r="F2293" t="s">
        <v>138</v>
      </c>
      <c r="G2293" s="12" t="s">
        <v>101</v>
      </c>
      <c r="H2293" t="s">
        <v>139</v>
      </c>
      <c r="I2293" t="s">
        <v>4121</v>
      </c>
      <c r="J2293" t="s">
        <v>11346</v>
      </c>
      <c r="K2293" s="29" t="str">
        <f t="shared" si="299"/>
        <v>&lt;ul&gt;
&lt;li&gt;Full/Queen 3pc Set includes: 1 Duvet cover 90"x92" &amp; 2-shams 20"x26".
&lt;li&gt;Machine Wash.
&lt;li&gt;
&lt;li&gt;
&lt;li&gt;
&lt;ul&gt;</v>
      </c>
      <c r="L2293" s="12" t="str">
        <f t="shared" si="296"/>
        <v xml:space="preserve">Full/Queen 3pc Set includes: 1 Duvet cover 90"x92" &amp; 2-shams 20"x26".
Machine Wash.
</v>
      </c>
      <c r="M2293" t="s">
        <v>11341</v>
      </c>
      <c r="N2293" s="12" t="str">
        <f t="shared" si="300"/>
        <v>Full/Queen 3pc Set includes: 1 Duvet cover 90"x92" &amp; 2-shams 20"x26".
Machine Wash.
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v>
      </c>
      <c r="O2293" s="11" t="str">
        <f t="shared" si="297"/>
        <v>&lt;ul&gt;
&lt;li&gt;Full/Queen 3pc Set includes: 1 Duvet cover 90"x92" &amp; 2-shams 20"x26".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v>
      </c>
      <c r="P2293" t="s">
        <v>11309</v>
      </c>
      <c r="Q2293" t="s">
        <v>11300</v>
      </c>
      <c r="U2293" t="s">
        <v>11345</v>
      </c>
      <c r="V2293" t="s">
        <v>11345</v>
      </c>
      <c r="W2293" s="20" t="s">
        <v>11347</v>
      </c>
      <c r="X2293" s="20" t="s">
        <v>11347</v>
      </c>
      <c r="Y2293" t="s">
        <v>10514</v>
      </c>
      <c r="Z2293" t="s">
        <v>11226</v>
      </c>
      <c r="AA2293" t="s">
        <v>113</v>
      </c>
      <c r="AB2293" s="12" t="s">
        <v>114</v>
      </c>
      <c r="AC2293" t="str">
        <f t="shared" si="301"/>
        <v>144.99</v>
      </c>
      <c r="AD2293" t="s">
        <v>11233</v>
      </c>
      <c r="AE2293" s="93">
        <f>AD2293+AG2293</f>
        <v>105.99</v>
      </c>
      <c r="AG2293">
        <v>5</v>
      </c>
      <c r="AI2293" t="s">
        <v>113</v>
      </c>
      <c r="AJ2293" s="11" t="s">
        <v>116</v>
      </c>
      <c r="AK2293" t="s">
        <v>7299</v>
      </c>
      <c r="AL2293" t="s">
        <v>7300</v>
      </c>
      <c r="AM2293" t="s">
        <v>7301</v>
      </c>
      <c r="AN2293" t="s">
        <v>10516</v>
      </c>
      <c r="AO2293" t="s">
        <v>10517</v>
      </c>
      <c r="AS2293"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93" t="s">
        <v>122</v>
      </c>
      <c r="AU2293" s="11" t="s">
        <v>122</v>
      </c>
      <c r="AV2293">
        <v>10</v>
      </c>
      <c r="AW2293" t="s">
        <v>123</v>
      </c>
      <c r="BI2293">
        <v>2</v>
      </c>
      <c r="BN2293" t="s">
        <v>11343</v>
      </c>
      <c r="BO2293" t="s">
        <v>11344</v>
      </c>
      <c r="CB2293" t="s">
        <v>133</v>
      </c>
      <c r="CC2293" t="s">
        <v>134</v>
      </c>
      <c r="CD2293">
        <v>1</v>
      </c>
      <c r="CE2293">
        <v>4</v>
      </c>
      <c r="CG2293" t="s">
        <v>135</v>
      </c>
    </row>
    <row r="2294" spans="1:85" x14ac:dyDescent="0.3">
      <c r="A2294" s="39">
        <v>7293</v>
      </c>
      <c r="B2294" t="s">
        <v>98</v>
      </c>
      <c r="C2294" t="s">
        <v>11348</v>
      </c>
      <c r="D2294" t="s">
        <v>1933</v>
      </c>
      <c r="E2294" t="s">
        <v>11339</v>
      </c>
      <c r="F2294" t="s">
        <v>138</v>
      </c>
      <c r="G2294" s="12" t="s">
        <v>101</v>
      </c>
      <c r="H2294" t="s">
        <v>11235</v>
      </c>
      <c r="I2294" t="s">
        <v>4121</v>
      </c>
      <c r="J2294" t="s">
        <v>11349</v>
      </c>
      <c r="K2294" s="29" t="str">
        <f t="shared" si="299"/>
        <v>&lt;ul&gt;
&lt;li&gt;King/Calking 3pc Set includes: 1 Duvet cover 106"x92" &amp; 2 shams 20"x36" ea.
&lt;li&gt;Machine Wash.
&lt;li&gt;
&lt;li&gt;
&lt;li&gt;
&lt;ul&gt;</v>
      </c>
      <c r="L2294" s="12" t="str">
        <f t="shared" si="296"/>
        <v xml:space="preserve">King/Calking 3pc Set includes: 1 Duvet cover 106"x92" &amp; 2 shams 20"x36" ea.
Machine Wash.
</v>
      </c>
      <c r="M2294" t="s">
        <v>11341</v>
      </c>
      <c r="N2294" s="12" t="str">
        <f t="shared" si="300"/>
        <v>King/Calking 3pc Set includes: 1 Duvet cover 106"x92" &amp; 2 shams 20"x36" ea.
Machine Wash.
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v>
      </c>
      <c r="O2294" s="11" t="str">
        <f t="shared" si="297"/>
        <v>&lt;ul&gt;
&lt;li&gt;King/Calking 3pc Set includes: 1 Duvet cover 106"x92" &amp; 2 shams 20"x36" ea.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Ivory and Chocolate with Lavender embroidery. 3pc Duvet cover set Features: 1-Duvet cover made with button closure by footer 2-pillow shams.</v>
      </c>
      <c r="P2294" t="s">
        <v>11313</v>
      </c>
      <c r="Q2294" t="s">
        <v>11300</v>
      </c>
      <c r="U2294" t="s">
        <v>11348</v>
      </c>
      <c r="V2294" t="s">
        <v>11348</v>
      </c>
      <c r="W2294" s="20" t="s">
        <v>11350</v>
      </c>
      <c r="X2294" s="20" t="s">
        <v>11350</v>
      </c>
      <c r="Y2294" t="s">
        <v>10514</v>
      </c>
      <c r="Z2294" t="s">
        <v>11226</v>
      </c>
      <c r="AA2294" t="s">
        <v>113</v>
      </c>
      <c r="AB2294" s="12" t="s">
        <v>114</v>
      </c>
      <c r="AC2294" t="str">
        <f t="shared" si="301"/>
        <v>144.99</v>
      </c>
      <c r="AD2294" t="s">
        <v>11233</v>
      </c>
      <c r="AE2294" s="93">
        <f>AD2294+AG2294</f>
        <v>105.99</v>
      </c>
      <c r="AG2294">
        <v>5</v>
      </c>
      <c r="AI2294" t="s">
        <v>113</v>
      </c>
      <c r="AJ2294" s="11" t="s">
        <v>116</v>
      </c>
      <c r="AK2294" t="s">
        <v>7299</v>
      </c>
      <c r="AL2294" t="s">
        <v>7300</v>
      </c>
      <c r="AM2294" t="s">
        <v>7301</v>
      </c>
      <c r="AN2294" t="s">
        <v>10516</v>
      </c>
      <c r="AO2294" t="s">
        <v>10517</v>
      </c>
      <c r="AS2294" s="11" t="str">
        <f t="shared" si="298"/>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294" t="s">
        <v>122</v>
      </c>
      <c r="AU2294" s="11" t="s">
        <v>122</v>
      </c>
      <c r="AV2294">
        <v>11</v>
      </c>
      <c r="AW2294" t="s">
        <v>123</v>
      </c>
      <c r="BI2294">
        <v>2</v>
      </c>
      <c r="BN2294" t="s">
        <v>11343</v>
      </c>
      <c r="BO2294" t="s">
        <v>11344</v>
      </c>
      <c r="CB2294" t="s">
        <v>133</v>
      </c>
      <c r="CC2294" t="s">
        <v>134</v>
      </c>
      <c r="CD2294">
        <v>1</v>
      </c>
      <c r="CE2294">
        <v>4</v>
      </c>
      <c r="CG2294" t="s">
        <v>135</v>
      </c>
    </row>
    <row r="2295" spans="1:85" x14ac:dyDescent="0.3">
      <c r="A2295" s="39">
        <v>7294</v>
      </c>
      <c r="B2295" t="s">
        <v>98</v>
      </c>
      <c r="C2295" t="s">
        <v>11351</v>
      </c>
      <c r="D2295" t="s">
        <v>11218</v>
      </c>
      <c r="G2295" s="12"/>
      <c r="J2295" t="s">
        <v>11352</v>
      </c>
      <c r="K2295" s="29" t="str">
        <f t="shared" si="299"/>
        <v>&lt;ul&gt;
&lt;li&gt;100% Polyester
&lt;li&gt;Machine Washable
&lt;li&gt;
&lt;li&gt;
&lt;li&gt;
&lt;ul&gt;</v>
      </c>
      <c r="L2295" s="12" t="str">
        <f t="shared" si="296"/>
        <v xml:space="preserve">100% Polyester
Machine Washable
</v>
      </c>
      <c r="M2295" t="s">
        <v>11353</v>
      </c>
      <c r="N2295" s="12" t="str">
        <f t="shared" si="300"/>
        <v>100% Polyester
Machine Washable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295" s="11" t="str">
        <f t="shared" si="297"/>
        <v>&lt;ul&gt;
&lt;li&gt;100% Polyester
&lt;li&gt;Machine Washable
&lt;li&gt;
&lt;li&gt;
&lt;li&gt;
&lt;ul&gt;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295" t="s">
        <v>11354</v>
      </c>
      <c r="Q2295" t="s">
        <v>11143</v>
      </c>
      <c r="U2295" t="s">
        <v>11351</v>
      </c>
      <c r="V2295" t="s">
        <v>11351</v>
      </c>
      <c r="W2295" s="20" t="s">
        <v>11355</v>
      </c>
      <c r="X2295" s="20" t="s">
        <v>11355</v>
      </c>
      <c r="Y2295" t="s">
        <v>9964</v>
      </c>
      <c r="Z2295" t="s">
        <v>9965</v>
      </c>
      <c r="AA2295" t="s">
        <v>113</v>
      </c>
      <c r="AB2295" s="12" t="s">
        <v>114</v>
      </c>
      <c r="AC2295" t="str">
        <f t="shared" si="301"/>
        <v>0.99</v>
      </c>
      <c r="AD2295"/>
      <c r="AE2295" s="93"/>
      <c r="AG2295">
        <v>5</v>
      </c>
      <c r="AI2295" t="s">
        <v>113</v>
      </c>
      <c r="AJ2295" s="11" t="s">
        <v>116</v>
      </c>
      <c r="AK2295" t="s">
        <v>9976</v>
      </c>
      <c r="AL2295" t="s">
        <v>9367</v>
      </c>
      <c r="AM2295" t="s">
        <v>9368</v>
      </c>
      <c r="AN2295" t="s">
        <v>9369</v>
      </c>
      <c r="AO2295" t="s">
        <v>9370</v>
      </c>
      <c r="AS2295"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295" t="s">
        <v>122</v>
      </c>
      <c r="AU2295" s="11" t="s">
        <v>122</v>
      </c>
      <c r="AV2295" t="s">
        <v>11244</v>
      </c>
      <c r="AW2295" t="s">
        <v>123</v>
      </c>
      <c r="BI2295">
        <v>2</v>
      </c>
      <c r="BN2295" t="s">
        <v>11356</v>
      </c>
      <c r="BO2295" t="s">
        <v>11357</v>
      </c>
      <c r="CB2295" t="s">
        <v>133</v>
      </c>
      <c r="CC2295" t="s">
        <v>134</v>
      </c>
      <c r="CD2295">
        <v>1</v>
      </c>
      <c r="CE2295">
        <v>4</v>
      </c>
      <c r="CG2295" t="s">
        <v>11358</v>
      </c>
    </row>
    <row r="2296" spans="1:85" x14ac:dyDescent="0.3">
      <c r="A2296" s="39">
        <v>7295</v>
      </c>
      <c r="B2296" t="s">
        <v>98</v>
      </c>
      <c r="C2296" t="s">
        <v>11359</v>
      </c>
      <c r="D2296" t="s">
        <v>1933</v>
      </c>
      <c r="E2296" t="s">
        <v>11351</v>
      </c>
      <c r="F2296" t="s">
        <v>138</v>
      </c>
      <c r="G2296" s="12" t="s">
        <v>101</v>
      </c>
      <c r="H2296" t="s">
        <v>9162</v>
      </c>
      <c r="I2296" t="s">
        <v>323</v>
      </c>
      <c r="J2296" t="s">
        <v>11360</v>
      </c>
      <c r="K2296" s="29" t="str">
        <f t="shared" si="299"/>
        <v>&lt;ul&gt;
&lt;li&gt;100% Polyester
&lt;li&gt;Machine Washable
&lt;li&gt;
&lt;li&gt;
&lt;li&gt;
&lt;ul&gt;</v>
      </c>
      <c r="L2296" s="12" t="str">
        <f t="shared" si="296"/>
        <v xml:space="preserve">100% Polyester
Machine Washable
</v>
      </c>
      <c r="M2296" t="s">
        <v>11361</v>
      </c>
      <c r="N2296" s="12" t="str">
        <f t="shared" si="300"/>
        <v>100% Polyester
Machine Washable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v>
      </c>
      <c r="O2296" s="11" t="str">
        <f t="shared" si="297"/>
        <v>&lt;ul&gt;
&lt;li&gt;100% Polyester
&lt;li&gt;Machine Washable
&lt;li&gt;
&lt;li&gt;
&lt;li&gt;
&lt;ul&gt;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v>
      </c>
      <c r="P2296" t="s">
        <v>11354</v>
      </c>
      <c r="Q2296" t="s">
        <v>11143</v>
      </c>
      <c r="U2296" t="s">
        <v>11359</v>
      </c>
      <c r="V2296" t="s">
        <v>11359</v>
      </c>
      <c r="W2296" s="20" t="s">
        <v>11362</v>
      </c>
      <c r="X2296" s="20" t="s">
        <v>11362</v>
      </c>
      <c r="Y2296" t="s">
        <v>9964</v>
      </c>
      <c r="Z2296" t="s">
        <v>9965</v>
      </c>
      <c r="AA2296" t="s">
        <v>113</v>
      </c>
      <c r="AB2296" s="12" t="s">
        <v>114</v>
      </c>
      <c r="AC2296" t="str">
        <f t="shared" si="301"/>
        <v>204.99</v>
      </c>
      <c r="AD2296" t="s">
        <v>10032</v>
      </c>
      <c r="AE2296" s="93">
        <f>AD2296+AG2296</f>
        <v>147.99</v>
      </c>
      <c r="AG2296">
        <v>5</v>
      </c>
      <c r="AI2296" t="s">
        <v>113</v>
      </c>
      <c r="AJ2296" s="11" t="s">
        <v>116</v>
      </c>
      <c r="AK2296" t="s">
        <v>9976</v>
      </c>
      <c r="AL2296" t="s">
        <v>9367</v>
      </c>
      <c r="AM2296" t="s">
        <v>9368</v>
      </c>
      <c r="AN2296" t="s">
        <v>9369</v>
      </c>
      <c r="AO2296" t="s">
        <v>9370</v>
      </c>
      <c r="AS2296"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296" t="s">
        <v>122</v>
      </c>
      <c r="AU2296" s="11" t="s">
        <v>122</v>
      </c>
      <c r="AV2296">
        <v>16</v>
      </c>
      <c r="AW2296" t="s">
        <v>123</v>
      </c>
      <c r="BI2296">
        <v>2</v>
      </c>
      <c r="BN2296" t="s">
        <v>11356</v>
      </c>
      <c r="BO2296" t="s">
        <v>11357</v>
      </c>
      <c r="CB2296" t="s">
        <v>133</v>
      </c>
      <c r="CC2296" t="s">
        <v>134</v>
      </c>
      <c r="CD2296">
        <v>1</v>
      </c>
      <c r="CE2296">
        <v>4</v>
      </c>
      <c r="CG2296" t="s">
        <v>11358</v>
      </c>
    </row>
    <row r="2297" spans="1:85" x14ac:dyDescent="0.3">
      <c r="A2297" s="39">
        <v>7296</v>
      </c>
      <c r="B2297" t="s">
        <v>98</v>
      </c>
      <c r="C2297" t="s">
        <v>11363</v>
      </c>
      <c r="D2297" t="s">
        <v>1933</v>
      </c>
      <c r="E2297" t="s">
        <v>11351</v>
      </c>
      <c r="F2297" t="s">
        <v>138</v>
      </c>
      <c r="G2297" s="12" t="s">
        <v>101</v>
      </c>
      <c r="H2297" t="s">
        <v>847</v>
      </c>
      <c r="I2297" t="s">
        <v>323</v>
      </c>
      <c r="J2297" t="s">
        <v>11364</v>
      </c>
      <c r="K2297" s="29" t="str">
        <f t="shared" si="299"/>
        <v>&lt;ul&gt;
&lt;li&gt;100% Polyester
&lt;li&gt;Machine Washable
&lt;li&gt;
&lt;li&gt;
&lt;li&gt;
&lt;ul&gt;</v>
      </c>
      <c r="L2297" s="12" t="str">
        <f t="shared" si="296"/>
        <v xml:space="preserve">100% Polyester
Machine Washable
</v>
      </c>
      <c r="M2297" t="s">
        <v>11365</v>
      </c>
      <c r="N2297" s="12" t="str">
        <f t="shared" si="300"/>
        <v>100% Polyester
Machine Washable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Queen 8-Piece Set:
1- Queen size comforter 90"x92",
1- Queen Bed Skirt 60" x 80" with 15" Drop,
2- Standard Pillow Shams 20 x 26" each,
2- Euro Pillow Shams 26" x 26" each,
1- Decorative Pillow 12" x 18",
1- Decorative Pillow 18" x 18".</v>
      </c>
      <c r="O2297" s="11" t="str">
        <f t="shared" si="297"/>
        <v>&lt;ul&gt;
&lt;li&gt;100% Polyester
&lt;li&gt;Machine Washable
&lt;li&gt;
&lt;li&gt;
&lt;li&gt;
&lt;ul&gt;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Queen 8-Piece Set:
1- Queen size comforter 90"x92",
1- Queen Bed Skirt 60" x 80" with 15" Drop,
2- Standard Pillow Shams 20 x 26" each,
2- Euro Pillow Shams 26" x 26" each,
1- Decorative Pillow 12" x 18",
1- Decorative Pillow 18" x 18".</v>
      </c>
      <c r="P2297" t="s">
        <v>11354</v>
      </c>
      <c r="Q2297" t="s">
        <v>11143</v>
      </c>
      <c r="U2297" t="s">
        <v>11363</v>
      </c>
      <c r="V2297" t="s">
        <v>11363</v>
      </c>
      <c r="W2297" s="20" t="s">
        <v>11366</v>
      </c>
      <c r="X2297" s="20" t="s">
        <v>11366</v>
      </c>
      <c r="Y2297" t="s">
        <v>9964</v>
      </c>
      <c r="Z2297" t="s">
        <v>9965</v>
      </c>
      <c r="AA2297" t="s">
        <v>113</v>
      </c>
      <c r="AB2297" s="12" t="s">
        <v>114</v>
      </c>
      <c r="AC2297" t="str">
        <f t="shared" si="301"/>
        <v>204.99</v>
      </c>
      <c r="AD2297" t="s">
        <v>10032</v>
      </c>
      <c r="AE2297" s="93">
        <f>AD2297+AG2297</f>
        <v>147.99</v>
      </c>
      <c r="AG2297">
        <v>5</v>
      </c>
      <c r="AI2297" t="s">
        <v>113</v>
      </c>
      <c r="AJ2297" s="11" t="s">
        <v>116</v>
      </c>
      <c r="AK2297" t="s">
        <v>9980</v>
      </c>
      <c r="AL2297" t="s">
        <v>9375</v>
      </c>
      <c r="AM2297" t="s">
        <v>9376</v>
      </c>
      <c r="AN2297" t="s">
        <v>9377</v>
      </c>
      <c r="AO2297" t="s">
        <v>9378</v>
      </c>
      <c r="AS2297" s="11" t="str">
        <f t="shared" si="298"/>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297" t="s">
        <v>122</v>
      </c>
      <c r="AU2297" s="11" t="s">
        <v>122</v>
      </c>
      <c r="AV2297">
        <v>18</v>
      </c>
      <c r="AW2297" t="s">
        <v>123</v>
      </c>
      <c r="BI2297">
        <v>2</v>
      </c>
      <c r="BN2297" t="s">
        <v>11356</v>
      </c>
      <c r="BO2297" t="s">
        <v>11357</v>
      </c>
      <c r="CB2297" t="s">
        <v>133</v>
      </c>
      <c r="CC2297" t="s">
        <v>134</v>
      </c>
      <c r="CD2297">
        <v>1</v>
      </c>
      <c r="CE2297">
        <v>4</v>
      </c>
      <c r="CG2297" t="s">
        <v>11358</v>
      </c>
    </row>
    <row r="2298" spans="1:85" x14ac:dyDescent="0.3">
      <c r="A2298" s="39">
        <v>7297</v>
      </c>
      <c r="B2298" t="s">
        <v>98</v>
      </c>
      <c r="C2298" t="s">
        <v>11367</v>
      </c>
      <c r="D2298" t="s">
        <v>1933</v>
      </c>
      <c r="E2298" t="s">
        <v>11351</v>
      </c>
      <c r="F2298" t="s">
        <v>138</v>
      </c>
      <c r="G2298" s="12" t="s">
        <v>101</v>
      </c>
      <c r="H2298" t="s">
        <v>146</v>
      </c>
      <c r="I2298" t="s">
        <v>323</v>
      </c>
      <c r="J2298" t="s">
        <v>11368</v>
      </c>
      <c r="K2298" s="29" t="str">
        <f t="shared" si="299"/>
        <v>&lt;ul&gt;
&lt;li&gt;100% Polyester
&lt;li&gt;Machine Washable
&lt;li&gt;
&lt;li&gt;
&lt;li&gt;
&lt;ul&gt;</v>
      </c>
      <c r="L2298" s="12" t="str">
        <f t="shared" si="296"/>
        <v xml:space="preserve">100% Polyester
Machine Washable
</v>
      </c>
      <c r="M2298" t="s">
        <v>11369</v>
      </c>
      <c r="N2298" s="12" t="str">
        <f t="shared" si="300"/>
        <v>100% Polyester
Machine Washable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King 8-Piece Set:
1- King size comforter 106" x 92",
1- King Bed Skirt 78" x 80" with 15" Drop,
2- King Pillow Shams 20 x 36" each,
2- Euro Pillow Shams 26" x 26" each,
1- Decorative Pillow 12" x 18",
1- Decorative Pillow 18" x 18".</v>
      </c>
      <c r="O2298" s="11" t="str">
        <f t="shared" si="297"/>
        <v>&lt;ul&gt;
&lt;li&gt;100% Polyester
&lt;li&gt;Machine Washable
&lt;li&gt;
&lt;li&gt;
&lt;li&gt;
&lt;ul&gt;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King 8-Piece Set:
1- King size comforter 106" x 92",
1- King Bed Skirt 78" x 80" with 15" Drop,
2- King Pillow Shams 20 x 36" each,
2- Euro Pillow Shams 26" x 26" each,
1- Decorative Pillow 12" x 18",
1- Decorative Pillow 18" x 18".</v>
      </c>
      <c r="P2298" t="s">
        <v>11354</v>
      </c>
      <c r="Q2298" t="s">
        <v>11143</v>
      </c>
      <c r="U2298" t="s">
        <v>11367</v>
      </c>
      <c r="V2298" t="s">
        <v>11367</v>
      </c>
      <c r="W2298" s="20" t="s">
        <v>11370</v>
      </c>
      <c r="X2298" s="20" t="s">
        <v>11370</v>
      </c>
      <c r="Y2298" t="s">
        <v>9964</v>
      </c>
      <c r="Z2298" t="s">
        <v>9965</v>
      </c>
      <c r="AA2298" t="s">
        <v>113</v>
      </c>
      <c r="AB2298" s="12" t="s">
        <v>114</v>
      </c>
      <c r="AC2298" t="str">
        <f t="shared" si="301"/>
        <v>204.99</v>
      </c>
      <c r="AD2298" t="s">
        <v>10032</v>
      </c>
      <c r="AE2298" s="93">
        <f>AD2298+AG2298</f>
        <v>147.99</v>
      </c>
      <c r="AG2298">
        <v>5</v>
      </c>
      <c r="AI2298" t="s">
        <v>113</v>
      </c>
      <c r="AJ2298" s="11" t="s">
        <v>116</v>
      </c>
      <c r="AK2298" t="s">
        <v>9984</v>
      </c>
      <c r="AL2298" t="s">
        <v>9383</v>
      </c>
      <c r="AM2298" t="s">
        <v>9384</v>
      </c>
      <c r="AN2298" t="s">
        <v>9385</v>
      </c>
      <c r="AO2298" t="s">
        <v>9386</v>
      </c>
      <c r="AS2298"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298" t="s">
        <v>122</v>
      </c>
      <c r="AU2298" s="11" t="s">
        <v>122</v>
      </c>
      <c r="AV2298">
        <v>20</v>
      </c>
      <c r="AW2298" t="s">
        <v>123</v>
      </c>
      <c r="BI2298">
        <v>2</v>
      </c>
      <c r="BN2298" t="s">
        <v>11356</v>
      </c>
      <c r="BO2298" t="s">
        <v>11357</v>
      </c>
      <c r="CB2298" t="s">
        <v>133</v>
      </c>
      <c r="CC2298" t="s">
        <v>134</v>
      </c>
      <c r="CD2298">
        <v>1</v>
      </c>
      <c r="CE2298">
        <v>4</v>
      </c>
      <c r="CG2298" t="s">
        <v>11358</v>
      </c>
    </row>
    <row r="2299" spans="1:85" x14ac:dyDescent="0.3">
      <c r="A2299" s="39">
        <v>7298</v>
      </c>
      <c r="B2299" t="s">
        <v>98</v>
      </c>
      <c r="C2299" t="s">
        <v>11371</v>
      </c>
      <c r="D2299" t="s">
        <v>1933</v>
      </c>
      <c r="E2299" t="s">
        <v>11351</v>
      </c>
      <c r="F2299" t="s">
        <v>138</v>
      </c>
      <c r="G2299" s="12" t="s">
        <v>101</v>
      </c>
      <c r="H2299" t="s">
        <v>9304</v>
      </c>
      <c r="I2299" t="s">
        <v>323</v>
      </c>
      <c r="J2299" t="s">
        <v>11372</v>
      </c>
      <c r="K2299" s="29" t="str">
        <f t="shared" si="299"/>
        <v>&lt;ul&gt;
&lt;li&gt;100% Polyester
&lt;li&gt;Machine Washable
&lt;li&gt;
&lt;li&gt;
&lt;li&gt;
&lt;ul&gt;</v>
      </c>
      <c r="L2299" s="12" t="str">
        <f t="shared" si="296"/>
        <v xml:space="preserve">100% Polyester
Machine Washable
</v>
      </c>
      <c r="M2299" t="s">
        <v>11373</v>
      </c>
      <c r="N2299" s="12" t="str">
        <f t="shared" si="300"/>
        <v>100% Polyester
Machine Washable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California King 8-Piece Set:
1- Cal-King size comforter 102" x 96",
1- Cal-King Bed Skirt 72" x 84" with 15" Drop,
2- King Pillow Shams 20 x 36" each,
2- Euro Pillow Shams 26" x 26" each,
1- Decorative Pillow 12" x 18",
1- Decorative Pillow 18" x 18".</v>
      </c>
      <c r="O2299" s="11" t="str">
        <f t="shared" si="297"/>
        <v>&lt;ul&gt;
&lt;li&gt;100% Polyester
&lt;li&gt;Machine Washable
&lt;li&gt;
&lt;li&gt;
&lt;li&gt;
&lt;ul&gt;
The Bliss Purple 8-piece comforter set by Royal Tradition offers a modern, tailored look that creates an aura of calmness in any bedroom. Nature-inspired colors in shades of Purple and White. Bold color blocking for strong design impact. All the pieces you need for a flawlessly decorated bed.
California King 8-Piece Set:
1- Cal-King size comforter 102" x 96",
1- Cal-King Bed Skirt 72" x 84" with 15" Drop,
2- King Pillow Shams 20 x 36" each,
2- Euro Pillow Shams 26" x 26" each,
1- Decorative Pillow 12" x 18",
1- Decorative Pillow 18" x 18".</v>
      </c>
      <c r="P2299" t="s">
        <v>11354</v>
      </c>
      <c r="Q2299" t="s">
        <v>11143</v>
      </c>
      <c r="U2299" t="s">
        <v>11371</v>
      </c>
      <c r="V2299" t="s">
        <v>11371</v>
      </c>
      <c r="W2299" s="20" t="s">
        <v>11374</v>
      </c>
      <c r="X2299" s="20" t="s">
        <v>11374</v>
      </c>
      <c r="Y2299" t="s">
        <v>9964</v>
      </c>
      <c r="Z2299" t="s">
        <v>9965</v>
      </c>
      <c r="AA2299" t="s">
        <v>113</v>
      </c>
      <c r="AB2299" s="12" t="s">
        <v>114</v>
      </c>
      <c r="AC2299" t="str">
        <f t="shared" si="301"/>
        <v>204.99</v>
      </c>
      <c r="AD2299" t="s">
        <v>10032</v>
      </c>
      <c r="AE2299" s="93">
        <f>AD2299+AG2299</f>
        <v>147.99</v>
      </c>
      <c r="AG2299">
        <v>5</v>
      </c>
      <c r="AI2299" t="s">
        <v>113</v>
      </c>
      <c r="AJ2299" s="11" t="s">
        <v>116</v>
      </c>
      <c r="AK2299" t="s">
        <v>9984</v>
      </c>
      <c r="AL2299" t="s">
        <v>9383</v>
      </c>
      <c r="AM2299" t="s">
        <v>9384</v>
      </c>
      <c r="AN2299" t="s">
        <v>9385</v>
      </c>
      <c r="AO2299" t="s">
        <v>9386</v>
      </c>
      <c r="AS2299"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299" t="s">
        <v>122</v>
      </c>
      <c r="AU2299" s="11" t="s">
        <v>122</v>
      </c>
      <c r="AV2299">
        <v>22</v>
      </c>
      <c r="AW2299" t="s">
        <v>123</v>
      </c>
      <c r="BI2299">
        <v>2</v>
      </c>
      <c r="BN2299" t="s">
        <v>11356</v>
      </c>
      <c r="BO2299" t="s">
        <v>11357</v>
      </c>
      <c r="CB2299" t="s">
        <v>133</v>
      </c>
      <c r="CC2299" t="s">
        <v>134</v>
      </c>
      <c r="CD2299">
        <v>1</v>
      </c>
      <c r="CE2299">
        <v>4</v>
      </c>
      <c r="CG2299" t="s">
        <v>11358</v>
      </c>
    </row>
    <row r="2300" spans="1:85" x14ac:dyDescent="0.3">
      <c r="A2300" s="39">
        <v>7299</v>
      </c>
      <c r="B2300" t="s">
        <v>98</v>
      </c>
      <c r="C2300" t="s">
        <v>11375</v>
      </c>
      <c r="D2300" t="s">
        <v>11218</v>
      </c>
      <c r="G2300" s="12"/>
      <c r="J2300" t="s">
        <v>11376</v>
      </c>
      <c r="K2300" s="29" t="str">
        <f t="shared" si="299"/>
        <v>&lt;ul&gt;
&lt;li&gt;100% Polyester
&lt;li&gt;Machine Washable
&lt;li&gt;
&lt;li&gt;
&lt;li&gt;
&lt;ul&gt;</v>
      </c>
      <c r="L2300" s="12" t="str">
        <f t="shared" si="296"/>
        <v xml:space="preserve">100% Polyester
Machine Washable
</v>
      </c>
      <c r="M2300" t="s">
        <v>11377</v>
      </c>
      <c r="N2300" s="12" t="str">
        <f t="shared" si="300"/>
        <v>100% Polyester
Machine Washable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300" s="11" t="str">
        <f t="shared" si="297"/>
        <v>&lt;ul&gt;
&lt;li&gt;100% Polyester
&lt;li&gt;Machine Washable
&lt;li&gt;
&lt;li&gt;
&lt;li&gt;
&lt;ul&gt;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300" t="s">
        <v>11354</v>
      </c>
      <c r="Q2300" t="s">
        <v>11143</v>
      </c>
      <c r="U2300" t="s">
        <v>11375</v>
      </c>
      <c r="V2300" t="s">
        <v>11375</v>
      </c>
      <c r="W2300" s="20" t="s">
        <v>11378</v>
      </c>
      <c r="X2300" s="20" t="s">
        <v>11378</v>
      </c>
      <c r="Y2300" t="s">
        <v>9964</v>
      </c>
      <c r="Z2300" t="s">
        <v>9965</v>
      </c>
      <c r="AA2300" t="s">
        <v>113</v>
      </c>
      <c r="AB2300" s="12" t="s">
        <v>114</v>
      </c>
      <c r="AC2300" t="str">
        <f t="shared" si="301"/>
        <v>0.99</v>
      </c>
      <c r="AD2300"/>
      <c r="AE2300" s="93"/>
      <c r="AG2300">
        <v>5</v>
      </c>
      <c r="AI2300" t="s">
        <v>113</v>
      </c>
      <c r="AJ2300" s="11" t="s">
        <v>116</v>
      </c>
      <c r="AK2300" t="s">
        <v>9976</v>
      </c>
      <c r="AL2300" t="s">
        <v>9367</v>
      </c>
      <c r="AM2300" t="s">
        <v>9368</v>
      </c>
      <c r="AN2300" t="s">
        <v>9369</v>
      </c>
      <c r="AO2300" t="s">
        <v>9370</v>
      </c>
      <c r="AS2300"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00" t="s">
        <v>122</v>
      </c>
      <c r="AU2300" s="11" t="s">
        <v>122</v>
      </c>
      <c r="AV2300" t="s">
        <v>11244</v>
      </c>
      <c r="AW2300" t="s">
        <v>123</v>
      </c>
      <c r="BI2300">
        <v>2</v>
      </c>
      <c r="BN2300" t="s">
        <v>11379</v>
      </c>
      <c r="BO2300" t="s">
        <v>11380</v>
      </c>
      <c r="CB2300" t="s">
        <v>133</v>
      </c>
      <c r="CC2300" t="s">
        <v>134</v>
      </c>
      <c r="CD2300">
        <v>1</v>
      </c>
      <c r="CE2300">
        <v>4</v>
      </c>
      <c r="CG2300" t="s">
        <v>11358</v>
      </c>
    </row>
    <row r="2301" spans="1:85" x14ac:dyDescent="0.3">
      <c r="A2301" s="39">
        <v>7300</v>
      </c>
      <c r="B2301" t="s">
        <v>98</v>
      </c>
      <c r="C2301" t="s">
        <v>11381</v>
      </c>
      <c r="D2301" t="s">
        <v>1933</v>
      </c>
      <c r="E2301" t="s">
        <v>11375</v>
      </c>
      <c r="F2301" t="s">
        <v>138</v>
      </c>
      <c r="G2301" s="12" t="s">
        <v>101</v>
      </c>
      <c r="H2301" t="s">
        <v>9162</v>
      </c>
      <c r="I2301" t="s">
        <v>4121</v>
      </c>
      <c r="J2301" t="s">
        <v>11382</v>
      </c>
      <c r="K2301" s="29" t="str">
        <f t="shared" si="299"/>
        <v>&lt;ul&gt;
&lt;li&gt;100% Polyester
&lt;li&gt;Machine Washable
&lt;li&gt;
&lt;li&gt;
&lt;li&gt;
&lt;ul&gt;</v>
      </c>
      <c r="L2301" s="12" t="str">
        <f t="shared" si="296"/>
        <v xml:space="preserve">100% Polyester
Machine Washable
</v>
      </c>
      <c r="M2301" t="s">
        <v>11383</v>
      </c>
      <c r="N2301" s="12" t="str">
        <f t="shared" si="300"/>
        <v>100% Polyester
Machine Washable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v>
      </c>
      <c r="O2301" s="11" t="str">
        <f t="shared" si="297"/>
        <v>&lt;ul&gt;
&lt;li&gt;100% Polyester
&lt;li&gt;Machine Washable
&lt;li&gt;
&lt;li&gt;
&lt;li&gt;
&lt;ul&gt;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Full 8-Piece Set:
1- Full size comforter 86"x86"
1- Full Bed Skirt 54" x 75" with 15" Drop
2- Standard Pillow Shams 20 x 26" each.
2- Euro Pillow Shams 26" x 26" each.
1- Decorative Pillow 12" x 18"
1- Decorative Pillow 18" x 18"</v>
      </c>
      <c r="P2301" t="s">
        <v>11354</v>
      </c>
      <c r="Q2301" t="s">
        <v>11143</v>
      </c>
      <c r="U2301" t="s">
        <v>11381</v>
      </c>
      <c r="V2301" t="s">
        <v>11381</v>
      </c>
      <c r="W2301" s="20" t="s">
        <v>11384</v>
      </c>
      <c r="X2301" s="20" t="s">
        <v>11384</v>
      </c>
      <c r="Y2301" t="s">
        <v>9964</v>
      </c>
      <c r="Z2301" t="s">
        <v>9965</v>
      </c>
      <c r="AA2301" t="s">
        <v>113</v>
      </c>
      <c r="AB2301" s="12" t="s">
        <v>114</v>
      </c>
      <c r="AC2301" t="str">
        <f t="shared" si="301"/>
        <v>204.99</v>
      </c>
      <c r="AD2301" t="s">
        <v>10032</v>
      </c>
      <c r="AE2301" s="93">
        <f>AD2301+AG2301</f>
        <v>147.99</v>
      </c>
      <c r="AG2301">
        <v>5</v>
      </c>
      <c r="AI2301" t="s">
        <v>113</v>
      </c>
      <c r="AJ2301" s="11" t="s">
        <v>116</v>
      </c>
      <c r="AK2301" t="s">
        <v>9976</v>
      </c>
      <c r="AL2301" t="s">
        <v>9367</v>
      </c>
      <c r="AM2301" t="s">
        <v>9368</v>
      </c>
      <c r="AN2301" t="s">
        <v>9369</v>
      </c>
      <c r="AO2301" t="s">
        <v>9370</v>
      </c>
      <c r="AS2301"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01" t="s">
        <v>122</v>
      </c>
      <c r="AU2301" s="11" t="s">
        <v>122</v>
      </c>
      <c r="AV2301">
        <v>16</v>
      </c>
      <c r="AW2301" t="s">
        <v>123</v>
      </c>
      <c r="BI2301">
        <v>2</v>
      </c>
      <c r="BN2301" t="s">
        <v>11379</v>
      </c>
      <c r="BO2301" t="s">
        <v>11380</v>
      </c>
      <c r="CB2301" t="s">
        <v>133</v>
      </c>
      <c r="CC2301" t="s">
        <v>134</v>
      </c>
      <c r="CD2301">
        <v>1</v>
      </c>
      <c r="CE2301">
        <v>4</v>
      </c>
      <c r="CG2301" t="s">
        <v>11358</v>
      </c>
    </row>
    <row r="2302" spans="1:85" x14ac:dyDescent="0.3">
      <c r="A2302" s="39">
        <v>7301</v>
      </c>
      <c r="B2302" t="s">
        <v>98</v>
      </c>
      <c r="C2302" t="s">
        <v>11385</v>
      </c>
      <c r="D2302" t="s">
        <v>1933</v>
      </c>
      <c r="E2302" t="s">
        <v>11375</v>
      </c>
      <c r="F2302" t="s">
        <v>138</v>
      </c>
      <c r="G2302" s="12" t="s">
        <v>101</v>
      </c>
      <c r="H2302" t="s">
        <v>847</v>
      </c>
      <c r="I2302" t="s">
        <v>4121</v>
      </c>
      <c r="J2302" t="s">
        <v>11386</v>
      </c>
      <c r="K2302" s="29" t="str">
        <f t="shared" si="299"/>
        <v>&lt;ul&gt;
&lt;li&gt;100% Polyester
&lt;li&gt;Machine Washable
&lt;li&gt;
&lt;li&gt;
&lt;li&gt;
&lt;ul&gt;</v>
      </c>
      <c r="L2302" s="12" t="str">
        <f t="shared" si="296"/>
        <v xml:space="preserve">100% Polyester
Machine Washable
</v>
      </c>
      <c r="M2302" t="s">
        <v>11387</v>
      </c>
      <c r="N2302" s="12" t="str">
        <f t="shared" si="300"/>
        <v>100% Polyester
Machine Washable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Queen 8-Piece Set:
1- Queen size comforter 90"x92"
1- Queen Bed Skirt 60" x 80" with 15" Drop
2- Standard Pillow Shams 20 x 26" each.
2- Euro Pillow Shams 26" x 26" each.
1- Decorative Pillow 12" x 18"
1- Decorative Pillow 18" x 18"</v>
      </c>
      <c r="O2302" s="11" t="str">
        <f t="shared" si="297"/>
        <v>&lt;ul&gt;
&lt;li&gt;100% Polyester
&lt;li&gt;Machine Washable
&lt;li&gt;
&lt;li&gt;
&lt;li&gt;
&lt;ul&gt;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Queen 8-Piece Set:
1- Queen size comforter 90"x92"
1- Queen Bed Skirt 60" x 80" with 15" Drop
2- Standard Pillow Shams 20 x 26" each.
2- Euro Pillow Shams 26" x 26" each.
1- Decorative Pillow 12" x 18"
1- Decorative Pillow 18" x 18"</v>
      </c>
      <c r="P2302" t="s">
        <v>11354</v>
      </c>
      <c r="Q2302" t="s">
        <v>11143</v>
      </c>
      <c r="U2302" t="s">
        <v>11385</v>
      </c>
      <c r="V2302" t="s">
        <v>11385</v>
      </c>
      <c r="W2302" s="20" t="s">
        <v>11388</v>
      </c>
      <c r="X2302" s="20" t="s">
        <v>11388</v>
      </c>
      <c r="Y2302" t="s">
        <v>9964</v>
      </c>
      <c r="Z2302" t="s">
        <v>9965</v>
      </c>
      <c r="AA2302" t="s">
        <v>113</v>
      </c>
      <c r="AB2302" s="12" t="s">
        <v>114</v>
      </c>
      <c r="AC2302" t="str">
        <f t="shared" si="301"/>
        <v>204.99</v>
      </c>
      <c r="AD2302" t="s">
        <v>10032</v>
      </c>
      <c r="AE2302" s="93">
        <f>AD2302+AG2302</f>
        <v>147.99</v>
      </c>
      <c r="AG2302">
        <v>5</v>
      </c>
      <c r="AI2302" t="s">
        <v>113</v>
      </c>
      <c r="AJ2302" s="11" t="s">
        <v>116</v>
      </c>
      <c r="AK2302" t="s">
        <v>9980</v>
      </c>
      <c r="AL2302" t="s">
        <v>9375</v>
      </c>
      <c r="AM2302" t="s">
        <v>9376</v>
      </c>
      <c r="AN2302" t="s">
        <v>9377</v>
      </c>
      <c r="AO2302" t="s">
        <v>9378</v>
      </c>
      <c r="AS2302" s="11" t="str">
        <f t="shared" si="298"/>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02" t="s">
        <v>122</v>
      </c>
      <c r="AU2302" s="11" t="s">
        <v>122</v>
      </c>
      <c r="AV2302">
        <v>18</v>
      </c>
      <c r="AW2302" t="s">
        <v>123</v>
      </c>
      <c r="BI2302">
        <v>2</v>
      </c>
      <c r="BN2302" t="s">
        <v>11379</v>
      </c>
      <c r="BO2302" t="s">
        <v>11380</v>
      </c>
      <c r="CB2302" t="s">
        <v>133</v>
      </c>
      <c r="CC2302" t="s">
        <v>134</v>
      </c>
      <c r="CD2302">
        <v>1</v>
      </c>
      <c r="CE2302">
        <v>4</v>
      </c>
      <c r="CG2302" t="s">
        <v>11358</v>
      </c>
    </row>
    <row r="2303" spans="1:85" x14ac:dyDescent="0.3">
      <c r="A2303" s="39">
        <v>7302</v>
      </c>
      <c r="B2303" t="s">
        <v>98</v>
      </c>
      <c r="C2303" t="s">
        <v>11389</v>
      </c>
      <c r="D2303" t="s">
        <v>1933</v>
      </c>
      <c r="E2303" t="s">
        <v>11375</v>
      </c>
      <c r="F2303" t="s">
        <v>138</v>
      </c>
      <c r="G2303" s="12" t="s">
        <v>101</v>
      </c>
      <c r="H2303" t="s">
        <v>146</v>
      </c>
      <c r="I2303" t="s">
        <v>4121</v>
      </c>
      <c r="J2303" t="s">
        <v>11390</v>
      </c>
      <c r="K2303" s="29" t="str">
        <f t="shared" si="299"/>
        <v>&lt;ul&gt;
&lt;li&gt;100% Polyester
&lt;li&gt;Machine Washable
&lt;li&gt;
&lt;li&gt;
&lt;li&gt;
&lt;ul&gt;</v>
      </c>
      <c r="L2303" s="12" t="str">
        <f t="shared" si="296"/>
        <v xml:space="preserve">100% Polyester
Machine Washable
</v>
      </c>
      <c r="M2303" t="s">
        <v>11391</v>
      </c>
      <c r="N2303" s="12" t="str">
        <f t="shared" si="300"/>
        <v>100% Polyester
Machine Washable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King 8-Piece Set:
1- King size comforter 106" x 92"
1- King Bed Skirt 78" x 80" with 15" Drop
2- King Pillow Shams 20 x 36" each.
2- Euro Pillow Shams 26" x 26" each.
1- Decorative Pillow 12" x 18"
1- Decorative Pillow 18" x 18"</v>
      </c>
      <c r="O2303" s="11" t="str">
        <f t="shared" si="297"/>
        <v>&lt;ul&gt;
&lt;li&gt;100% Polyester
&lt;li&gt;Machine Washable
&lt;li&gt;
&lt;li&gt;
&lt;li&gt;
&lt;ul&gt;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King 8-Piece Set:
1- King size comforter 106" x 92"
1- King Bed Skirt 78" x 80" with 15" Drop
2- King Pillow Shams 20 x 36" each.
2- Euro Pillow Shams 26" x 26" each.
1- Decorative Pillow 12" x 18"
1- Decorative Pillow 18" x 18"</v>
      </c>
      <c r="P2303" t="s">
        <v>11354</v>
      </c>
      <c r="Q2303" t="s">
        <v>11143</v>
      </c>
      <c r="U2303" t="s">
        <v>11389</v>
      </c>
      <c r="V2303" t="s">
        <v>11389</v>
      </c>
      <c r="W2303" s="20" t="s">
        <v>11392</v>
      </c>
      <c r="X2303" s="20" t="s">
        <v>11392</v>
      </c>
      <c r="Y2303" t="s">
        <v>9964</v>
      </c>
      <c r="Z2303" t="s">
        <v>9965</v>
      </c>
      <c r="AA2303" t="s">
        <v>113</v>
      </c>
      <c r="AB2303" s="12" t="s">
        <v>114</v>
      </c>
      <c r="AC2303" t="str">
        <f t="shared" si="301"/>
        <v>204.99</v>
      </c>
      <c r="AD2303" t="s">
        <v>10032</v>
      </c>
      <c r="AE2303" s="93">
        <f>AD2303+AG2303</f>
        <v>147.99</v>
      </c>
      <c r="AG2303">
        <v>5</v>
      </c>
      <c r="AI2303" t="s">
        <v>113</v>
      </c>
      <c r="AJ2303" s="11" t="s">
        <v>116</v>
      </c>
      <c r="AK2303" t="s">
        <v>9984</v>
      </c>
      <c r="AL2303" t="s">
        <v>9383</v>
      </c>
      <c r="AM2303" t="s">
        <v>9384</v>
      </c>
      <c r="AN2303" t="s">
        <v>9385</v>
      </c>
      <c r="AO2303" t="s">
        <v>9386</v>
      </c>
      <c r="AS2303"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03" t="s">
        <v>122</v>
      </c>
      <c r="AU2303" s="11" t="s">
        <v>122</v>
      </c>
      <c r="AV2303">
        <v>20</v>
      </c>
      <c r="AW2303" t="s">
        <v>123</v>
      </c>
      <c r="BI2303">
        <v>2</v>
      </c>
      <c r="BN2303" t="s">
        <v>11379</v>
      </c>
      <c r="BO2303" t="s">
        <v>11380</v>
      </c>
      <c r="CB2303" t="s">
        <v>133</v>
      </c>
      <c r="CC2303" t="s">
        <v>134</v>
      </c>
      <c r="CD2303">
        <v>1</v>
      </c>
      <c r="CE2303">
        <v>4</v>
      </c>
      <c r="CG2303" t="s">
        <v>11358</v>
      </c>
    </row>
    <row r="2304" spans="1:85" x14ac:dyDescent="0.3">
      <c r="A2304" s="39">
        <v>7303</v>
      </c>
      <c r="B2304" t="s">
        <v>98</v>
      </c>
      <c r="C2304" t="s">
        <v>11393</v>
      </c>
      <c r="D2304" t="s">
        <v>1933</v>
      </c>
      <c r="E2304" t="s">
        <v>11375</v>
      </c>
      <c r="F2304" t="s">
        <v>138</v>
      </c>
      <c r="G2304" s="12" t="s">
        <v>101</v>
      </c>
      <c r="H2304" t="s">
        <v>9304</v>
      </c>
      <c r="I2304" t="s">
        <v>4121</v>
      </c>
      <c r="J2304" t="s">
        <v>11394</v>
      </c>
      <c r="K2304" s="29" t="str">
        <f t="shared" si="299"/>
        <v>&lt;ul&gt;
&lt;li&gt;100% Polyester
&lt;li&gt;Machine Washable
&lt;li&gt;
&lt;li&gt;
&lt;li&gt;
&lt;ul&gt;</v>
      </c>
      <c r="L2304" s="12" t="str">
        <f t="shared" si="296"/>
        <v xml:space="preserve">100% Polyester
Machine Washable
</v>
      </c>
      <c r="M2304" t="s">
        <v>11395</v>
      </c>
      <c r="N2304" s="12" t="str">
        <f t="shared" si="300"/>
        <v>100% Polyester
Machine Washable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California King 8-Piece Set:
1- Cal-King size comforter 102" x 96"
1- Cal-King Bed Skirt 72" x 84" with 15" Drop
2- King Pillow Shams 20 x 36" each.
2- Euro Pillow Shams 26" x 26" each.
1- Decorative Pillow 12" x 18"
1- Decorative Pillow 18" x 18"</v>
      </c>
      <c r="O2304" s="11" t="str">
        <f t="shared" si="297"/>
        <v>&lt;ul&gt;
&lt;li&gt;100% Polyester
&lt;li&gt;Machine Washable
&lt;li&gt;
&lt;li&gt;
&lt;li&gt;
&lt;ul&gt;
The Bliss Chocolate 8-piece comforter set by Royal Tradition offers a modern, tailored look that creates an aura of calmness in any bedroom. Nature-inspired colors in shades of Chocolate and White. Bold color blocking for strong design impact. All the pieces you need for a flawlessly decorated bed.
California King 8-Piece Set:
1- Cal-King size comforter 102" x 96"
1- Cal-King Bed Skirt 72" x 84" with 15" Drop
2- King Pillow Shams 20 x 36" each.
2- Euro Pillow Shams 26" x 26" each.
1- Decorative Pillow 12" x 18"
1- Decorative Pillow 18" x 18"</v>
      </c>
      <c r="P2304" t="s">
        <v>11354</v>
      </c>
      <c r="Q2304" t="s">
        <v>11143</v>
      </c>
      <c r="U2304" t="s">
        <v>11393</v>
      </c>
      <c r="V2304" t="s">
        <v>11393</v>
      </c>
      <c r="W2304" s="20" t="s">
        <v>11396</v>
      </c>
      <c r="X2304" s="20" t="s">
        <v>11396</v>
      </c>
      <c r="Y2304" t="s">
        <v>9964</v>
      </c>
      <c r="Z2304" t="s">
        <v>9965</v>
      </c>
      <c r="AA2304" t="s">
        <v>113</v>
      </c>
      <c r="AB2304" s="12" t="s">
        <v>114</v>
      </c>
      <c r="AC2304" t="str">
        <f t="shared" si="301"/>
        <v>204.99</v>
      </c>
      <c r="AD2304" t="s">
        <v>10032</v>
      </c>
      <c r="AE2304" s="93">
        <f>AD2304+AG2304</f>
        <v>147.99</v>
      </c>
      <c r="AG2304">
        <v>5</v>
      </c>
      <c r="AI2304" t="s">
        <v>113</v>
      </c>
      <c r="AJ2304" s="11" t="s">
        <v>116</v>
      </c>
      <c r="AK2304" t="s">
        <v>9984</v>
      </c>
      <c r="AL2304" t="s">
        <v>9383</v>
      </c>
      <c r="AM2304" t="s">
        <v>9384</v>
      </c>
      <c r="AN2304" t="s">
        <v>9385</v>
      </c>
      <c r="AO2304" t="s">
        <v>9386</v>
      </c>
      <c r="AS2304"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04" t="s">
        <v>122</v>
      </c>
      <c r="AU2304" s="11" t="s">
        <v>122</v>
      </c>
      <c r="AV2304">
        <v>22</v>
      </c>
      <c r="AW2304" t="s">
        <v>123</v>
      </c>
      <c r="BI2304">
        <v>2</v>
      </c>
      <c r="BN2304" t="s">
        <v>11379</v>
      </c>
      <c r="BO2304" t="s">
        <v>11380</v>
      </c>
      <c r="CB2304" t="s">
        <v>133</v>
      </c>
      <c r="CC2304" t="s">
        <v>134</v>
      </c>
      <c r="CD2304">
        <v>1</v>
      </c>
      <c r="CE2304">
        <v>4</v>
      </c>
      <c r="CG2304" t="s">
        <v>11358</v>
      </c>
    </row>
    <row r="2305" spans="1:85" x14ac:dyDescent="0.3">
      <c r="A2305" s="39">
        <v>7304</v>
      </c>
      <c r="B2305" t="s">
        <v>98</v>
      </c>
      <c r="C2305" t="s">
        <v>11397</v>
      </c>
      <c r="D2305" t="s">
        <v>11218</v>
      </c>
      <c r="G2305" s="12"/>
      <c r="J2305" t="s">
        <v>11398</v>
      </c>
      <c r="K2305" s="29" t="str">
        <f t="shared" si="299"/>
        <v>&lt;ul&gt;
&lt;li&gt;100% Polyester
&lt;li&gt;Machine Washable
&lt;li&gt;
&lt;li&gt;
&lt;li&gt;
&lt;ul&gt;</v>
      </c>
      <c r="L2305" s="12" t="str">
        <f t="shared" si="296"/>
        <v xml:space="preserve">100% Polyester
Machine Washable
</v>
      </c>
      <c r="M2305" t="s">
        <v>11399</v>
      </c>
      <c r="N2305" s="12" t="str">
        <f t="shared" si="300"/>
        <v>100% Polyester
Machine Washable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Available Size: Full, Queen, King, California King</v>
      </c>
      <c r="O2305" s="11" t="str">
        <f t="shared" si="297"/>
        <v>&lt;ul&gt;
&lt;li&gt;100% Polyester
&lt;li&gt;Machine Washable
&lt;li&gt;
&lt;li&gt;
&lt;li&gt;
&lt;ul&gt;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Available Size: Full, Queen, King, California King</v>
      </c>
      <c r="P2305" t="s">
        <v>11354</v>
      </c>
      <c r="Q2305" t="s">
        <v>11143</v>
      </c>
      <c r="U2305" t="s">
        <v>11397</v>
      </c>
      <c r="V2305" t="s">
        <v>11397</v>
      </c>
      <c r="W2305" s="20" t="s">
        <v>11400</v>
      </c>
      <c r="X2305" s="20" t="s">
        <v>11400</v>
      </c>
      <c r="Y2305" t="s">
        <v>9964</v>
      </c>
      <c r="Z2305" t="s">
        <v>9965</v>
      </c>
      <c r="AA2305" t="s">
        <v>113</v>
      </c>
      <c r="AB2305" s="12" t="s">
        <v>114</v>
      </c>
      <c r="AC2305" t="str">
        <f t="shared" si="301"/>
        <v>0.99</v>
      </c>
      <c r="AD2305"/>
      <c r="AE2305" s="93"/>
      <c r="AG2305">
        <v>5</v>
      </c>
      <c r="AI2305" t="s">
        <v>113</v>
      </c>
      <c r="AJ2305" s="11" t="s">
        <v>116</v>
      </c>
      <c r="AK2305" t="s">
        <v>9976</v>
      </c>
      <c r="AL2305" t="s">
        <v>9367</v>
      </c>
      <c r="AM2305" t="s">
        <v>9368</v>
      </c>
      <c r="AN2305" t="s">
        <v>9369</v>
      </c>
      <c r="AO2305" t="s">
        <v>9370</v>
      </c>
      <c r="AS2305"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05" t="s">
        <v>122</v>
      </c>
      <c r="AU2305" s="11" t="s">
        <v>122</v>
      </c>
      <c r="AV2305" t="s">
        <v>11401</v>
      </c>
      <c r="AW2305" t="s">
        <v>123</v>
      </c>
      <c r="BI2305">
        <v>2</v>
      </c>
      <c r="BN2305" t="s">
        <v>11402</v>
      </c>
      <c r="BO2305" t="s">
        <v>11403</v>
      </c>
      <c r="CB2305" t="s">
        <v>133</v>
      </c>
      <c r="CC2305" t="s">
        <v>134</v>
      </c>
      <c r="CD2305">
        <v>1</v>
      </c>
      <c r="CE2305">
        <v>4</v>
      </c>
      <c r="CG2305" t="s">
        <v>11358</v>
      </c>
    </row>
    <row r="2306" spans="1:85" x14ac:dyDescent="0.3">
      <c r="A2306" s="39">
        <v>7305</v>
      </c>
      <c r="B2306" t="s">
        <v>98</v>
      </c>
      <c r="C2306" t="s">
        <v>11404</v>
      </c>
      <c r="D2306" t="s">
        <v>1933</v>
      </c>
      <c r="E2306" t="s">
        <v>11397</v>
      </c>
      <c r="F2306" t="s">
        <v>138</v>
      </c>
      <c r="G2306" s="12" t="s">
        <v>101</v>
      </c>
      <c r="H2306" t="s">
        <v>9162</v>
      </c>
      <c r="I2306" t="s">
        <v>323</v>
      </c>
      <c r="J2306" t="s">
        <v>11405</v>
      </c>
      <c r="K2306" s="29" t="str">
        <f t="shared" si="299"/>
        <v>&lt;ul&gt;
&lt;li&gt;100% Polyester
&lt;li&gt;Machine Washable
&lt;li&gt;
&lt;li&gt;
&lt;li&gt;
&lt;ul&gt;</v>
      </c>
      <c r="L2306" s="12" t="str">
        <f t="shared" si="296"/>
        <v xml:space="preserve">100% Polyester
Machine Washable
</v>
      </c>
      <c r="M2306" t="s">
        <v>11406</v>
      </c>
      <c r="N2306" s="12" t="str">
        <f t="shared" si="300"/>
        <v>100% Polyester
Machine Washable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O2306" s="11" t="str">
        <f t="shared" si="297"/>
        <v>&lt;ul&gt;
&lt;li&gt;100% Polyester
&lt;li&gt;Machine Washable
&lt;li&gt;
&lt;li&gt;
&lt;li&gt;
&lt;ul&gt;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P2306" t="s">
        <v>11354</v>
      </c>
      <c r="Q2306" t="s">
        <v>11143</v>
      </c>
      <c r="U2306" t="s">
        <v>11404</v>
      </c>
      <c r="V2306" t="s">
        <v>11404</v>
      </c>
      <c r="W2306" s="20" t="s">
        <v>11407</v>
      </c>
      <c r="X2306" s="20" t="s">
        <v>11407</v>
      </c>
      <c r="Y2306" t="s">
        <v>9964</v>
      </c>
      <c r="Z2306" t="s">
        <v>9965</v>
      </c>
      <c r="AA2306" t="s">
        <v>113</v>
      </c>
      <c r="AB2306" s="12" t="s">
        <v>114</v>
      </c>
      <c r="AC2306" t="str">
        <f t="shared" si="301"/>
        <v>274.99</v>
      </c>
      <c r="AD2306" t="s">
        <v>11408</v>
      </c>
      <c r="AE2306" s="93">
        <f>AD2306+AG2306</f>
        <v>196.99</v>
      </c>
      <c r="AG2306">
        <v>5</v>
      </c>
      <c r="AI2306" t="s">
        <v>113</v>
      </c>
      <c r="AJ2306" s="11" t="s">
        <v>116</v>
      </c>
      <c r="AK2306" t="s">
        <v>9976</v>
      </c>
      <c r="AL2306" t="s">
        <v>9367</v>
      </c>
      <c r="AM2306" t="s">
        <v>9368</v>
      </c>
      <c r="AN2306" t="s">
        <v>9369</v>
      </c>
      <c r="AO2306" t="s">
        <v>9370</v>
      </c>
      <c r="AS2306"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06" t="s">
        <v>122</v>
      </c>
      <c r="AU2306" s="11" t="s">
        <v>122</v>
      </c>
      <c r="AV2306">
        <v>18</v>
      </c>
      <c r="AW2306" t="s">
        <v>123</v>
      </c>
      <c r="BI2306">
        <v>2</v>
      </c>
      <c r="BN2306" t="s">
        <v>11402</v>
      </c>
      <c r="BO2306" t="s">
        <v>11403</v>
      </c>
      <c r="CB2306" t="s">
        <v>133</v>
      </c>
      <c r="CC2306" t="s">
        <v>134</v>
      </c>
      <c r="CD2306">
        <v>1</v>
      </c>
      <c r="CE2306">
        <v>4</v>
      </c>
      <c r="CG2306" t="s">
        <v>11358</v>
      </c>
    </row>
    <row r="2307" spans="1:85" x14ac:dyDescent="0.3">
      <c r="A2307" s="39">
        <v>7306</v>
      </c>
      <c r="B2307" t="s">
        <v>98</v>
      </c>
      <c r="C2307" t="s">
        <v>11409</v>
      </c>
      <c r="D2307" t="s">
        <v>1933</v>
      </c>
      <c r="E2307" t="s">
        <v>11397</v>
      </c>
      <c r="F2307" t="s">
        <v>138</v>
      </c>
      <c r="G2307" s="12" t="s">
        <v>101</v>
      </c>
      <c r="H2307" t="s">
        <v>847</v>
      </c>
      <c r="I2307" t="s">
        <v>323</v>
      </c>
      <c r="J2307" t="s">
        <v>11410</v>
      </c>
      <c r="K2307" s="29" t="str">
        <f t="shared" si="299"/>
        <v>&lt;ul&gt;
&lt;li&gt;100% Polyester
&lt;li&gt;Machine Washable
&lt;li&gt;
&lt;li&gt;
&lt;li&gt;
&lt;ul&gt;</v>
      </c>
      <c r="L2307" s="12" t="str">
        <f t="shared" si="296"/>
        <v xml:space="preserve">100% Polyester
Machine Washable
</v>
      </c>
      <c r="M2307" t="s">
        <v>11411</v>
      </c>
      <c r="N2307" s="12" t="str">
        <f t="shared" si="300"/>
        <v>100% Polyester
Machine Washable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O2307" s="11" t="str">
        <f t="shared" si="297"/>
        <v>&lt;ul&gt;
&lt;li&gt;100% Polyester
&lt;li&gt;Machine Washable
&lt;li&gt;
&lt;li&gt;
&lt;li&gt;
&lt;ul&gt;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P2307" t="s">
        <v>11354</v>
      </c>
      <c r="Q2307" t="s">
        <v>11143</v>
      </c>
      <c r="U2307" t="s">
        <v>11409</v>
      </c>
      <c r="V2307" t="s">
        <v>11409</v>
      </c>
      <c r="W2307" s="20" t="s">
        <v>11412</v>
      </c>
      <c r="X2307" s="20" t="s">
        <v>11412</v>
      </c>
      <c r="Y2307" t="s">
        <v>9964</v>
      </c>
      <c r="Z2307" t="s">
        <v>9965</v>
      </c>
      <c r="AA2307" t="s">
        <v>113</v>
      </c>
      <c r="AB2307" s="12" t="s">
        <v>114</v>
      </c>
      <c r="AC2307" t="str">
        <f t="shared" si="301"/>
        <v>274.99</v>
      </c>
      <c r="AD2307" t="s">
        <v>11408</v>
      </c>
      <c r="AE2307" s="93">
        <f>AD2307+AG2307</f>
        <v>196.99</v>
      </c>
      <c r="AG2307">
        <v>5</v>
      </c>
      <c r="AI2307" t="s">
        <v>113</v>
      </c>
      <c r="AJ2307" s="11" t="s">
        <v>116</v>
      </c>
      <c r="AK2307" t="s">
        <v>9980</v>
      </c>
      <c r="AL2307" t="s">
        <v>9375</v>
      </c>
      <c r="AM2307" t="s">
        <v>9376</v>
      </c>
      <c r="AN2307" t="s">
        <v>9377</v>
      </c>
      <c r="AO2307" t="s">
        <v>9378</v>
      </c>
      <c r="AS2307" s="11" t="str">
        <f t="shared" si="298"/>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07" t="s">
        <v>122</v>
      </c>
      <c r="AU2307" s="11" t="s">
        <v>122</v>
      </c>
      <c r="AV2307">
        <v>20</v>
      </c>
      <c r="AW2307" t="s">
        <v>123</v>
      </c>
      <c r="BI2307">
        <v>2</v>
      </c>
      <c r="BN2307" t="s">
        <v>11402</v>
      </c>
      <c r="BO2307" t="s">
        <v>11403</v>
      </c>
      <c r="CB2307" t="s">
        <v>133</v>
      </c>
      <c r="CC2307" t="s">
        <v>134</v>
      </c>
      <c r="CD2307">
        <v>1</v>
      </c>
      <c r="CE2307">
        <v>4</v>
      </c>
      <c r="CG2307" t="s">
        <v>11358</v>
      </c>
    </row>
    <row r="2308" spans="1:85" x14ac:dyDescent="0.3">
      <c r="A2308" s="39">
        <v>7307</v>
      </c>
      <c r="B2308" t="s">
        <v>98</v>
      </c>
      <c r="C2308" t="s">
        <v>11413</v>
      </c>
      <c r="D2308" t="s">
        <v>1933</v>
      </c>
      <c r="E2308" t="s">
        <v>11397</v>
      </c>
      <c r="F2308" t="s">
        <v>138</v>
      </c>
      <c r="G2308" s="12" t="s">
        <v>101</v>
      </c>
      <c r="H2308" t="s">
        <v>146</v>
      </c>
      <c r="I2308" t="s">
        <v>323</v>
      </c>
      <c r="J2308" t="s">
        <v>11414</v>
      </c>
      <c r="K2308" s="29" t="str">
        <f t="shared" si="299"/>
        <v>&lt;ul&gt;
&lt;li&gt;100% Polyester
&lt;li&gt;Machine Washable
&lt;li&gt;
&lt;li&gt;
&lt;li&gt;
&lt;ul&gt;</v>
      </c>
      <c r="L2308" s="12" t="str">
        <f t="shared" si="296"/>
        <v xml:space="preserve">100% Polyester
Machine Washable
</v>
      </c>
      <c r="M2308" t="s">
        <v>11415</v>
      </c>
      <c r="N2308" s="12" t="str">
        <f t="shared" si="300"/>
        <v>100% Polyester
Machine Washable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O2308" s="11" t="str">
        <f t="shared" si="297"/>
        <v>&lt;ul&gt;
&lt;li&gt;100% Polyester
&lt;li&gt;Machine Washable
&lt;li&gt;
&lt;li&gt;
&lt;li&gt;
&lt;ul&gt;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P2308" t="s">
        <v>11354</v>
      </c>
      <c r="Q2308" t="s">
        <v>11143</v>
      </c>
      <c r="U2308" t="s">
        <v>11413</v>
      </c>
      <c r="V2308" t="s">
        <v>11413</v>
      </c>
      <c r="W2308" s="20" t="s">
        <v>11416</v>
      </c>
      <c r="X2308" s="20" t="s">
        <v>11416</v>
      </c>
      <c r="Y2308" t="s">
        <v>9964</v>
      </c>
      <c r="Z2308" t="s">
        <v>9965</v>
      </c>
      <c r="AA2308" t="s">
        <v>113</v>
      </c>
      <c r="AB2308" s="12" t="s">
        <v>114</v>
      </c>
      <c r="AC2308" t="str">
        <f t="shared" si="301"/>
        <v>274.99</v>
      </c>
      <c r="AD2308" t="s">
        <v>11408</v>
      </c>
      <c r="AE2308" s="93">
        <f>AD2308+AG2308</f>
        <v>196.99</v>
      </c>
      <c r="AG2308">
        <v>5</v>
      </c>
      <c r="AI2308" t="s">
        <v>113</v>
      </c>
      <c r="AJ2308" s="11" t="s">
        <v>116</v>
      </c>
      <c r="AK2308" t="s">
        <v>9984</v>
      </c>
      <c r="AL2308" t="s">
        <v>9383</v>
      </c>
      <c r="AM2308" t="s">
        <v>9384</v>
      </c>
      <c r="AN2308" t="s">
        <v>9385</v>
      </c>
      <c r="AO2308" t="s">
        <v>9386</v>
      </c>
      <c r="AS2308"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08" t="s">
        <v>122</v>
      </c>
      <c r="AU2308" s="11" t="s">
        <v>122</v>
      </c>
      <c r="AV2308">
        <v>22</v>
      </c>
      <c r="AW2308" t="s">
        <v>123</v>
      </c>
      <c r="BI2308">
        <v>2</v>
      </c>
      <c r="BN2308" t="s">
        <v>11402</v>
      </c>
      <c r="BO2308" t="s">
        <v>11403</v>
      </c>
      <c r="CB2308" t="s">
        <v>133</v>
      </c>
      <c r="CC2308" t="s">
        <v>134</v>
      </c>
      <c r="CD2308">
        <v>1</v>
      </c>
      <c r="CE2308">
        <v>4</v>
      </c>
      <c r="CG2308" t="s">
        <v>11358</v>
      </c>
    </row>
    <row r="2309" spans="1:85" x14ac:dyDescent="0.3">
      <c r="A2309" s="39">
        <v>7308</v>
      </c>
      <c r="B2309" t="s">
        <v>98</v>
      </c>
      <c r="C2309" t="s">
        <v>11417</v>
      </c>
      <c r="D2309" t="s">
        <v>1933</v>
      </c>
      <c r="E2309" t="s">
        <v>11397</v>
      </c>
      <c r="F2309" t="s">
        <v>138</v>
      </c>
      <c r="G2309" s="12" t="s">
        <v>101</v>
      </c>
      <c r="H2309" t="s">
        <v>9304</v>
      </c>
      <c r="I2309" t="s">
        <v>323</v>
      </c>
      <c r="J2309" t="s">
        <v>11418</v>
      </c>
      <c r="K2309" s="29" t="str">
        <f t="shared" si="299"/>
        <v>&lt;ul&gt;
&lt;li&gt;100% Polyester
&lt;li&gt;Machine Washable
&lt;li&gt;
&lt;li&gt;
&lt;li&gt;
&lt;ul&gt;</v>
      </c>
      <c r="L2309" s="12" t="str">
        <f t="shared" si="296"/>
        <v xml:space="preserve">100% Polyester
Machine Washable
</v>
      </c>
      <c r="M2309" t="s">
        <v>11419</v>
      </c>
      <c r="N2309" s="12" t="str">
        <f t="shared" si="300"/>
        <v>100% Polyester
Machine Washable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309" s="11" t="str">
        <f t="shared" si="297"/>
        <v>&lt;ul&gt;
&lt;li&gt;100% Polyester
&lt;li&gt;Machine Washable
&lt;li&gt;
&lt;li&gt;
&lt;li&gt;
&lt;ul&gt;
The Bliss Purple 12-piece comforter set by Royal Tradition offers a modern, tailored look that creates an aura of calmness in any bedroom. Nature-inspired colors in shades of Purple and White. Bold color blocking for strong design impac. All the pieces you need for a flawlessly decorated bed .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309" t="s">
        <v>11354</v>
      </c>
      <c r="Q2309" t="s">
        <v>11143</v>
      </c>
      <c r="U2309" t="s">
        <v>11417</v>
      </c>
      <c r="V2309" t="s">
        <v>11417</v>
      </c>
      <c r="W2309" s="20" t="s">
        <v>11420</v>
      </c>
      <c r="X2309" s="20" t="s">
        <v>11420</v>
      </c>
      <c r="Y2309" t="s">
        <v>9964</v>
      </c>
      <c r="Z2309" t="s">
        <v>9965</v>
      </c>
      <c r="AA2309" t="s">
        <v>113</v>
      </c>
      <c r="AB2309" s="12" t="s">
        <v>114</v>
      </c>
      <c r="AC2309" t="str">
        <f t="shared" si="301"/>
        <v>274.99</v>
      </c>
      <c r="AD2309" t="s">
        <v>11408</v>
      </c>
      <c r="AE2309" s="93">
        <f>AD2309+AG2309</f>
        <v>196.99</v>
      </c>
      <c r="AG2309">
        <v>5</v>
      </c>
      <c r="AI2309" t="s">
        <v>113</v>
      </c>
      <c r="AJ2309" s="11" t="s">
        <v>116</v>
      </c>
      <c r="AK2309" t="s">
        <v>9984</v>
      </c>
      <c r="AL2309" t="s">
        <v>9383</v>
      </c>
      <c r="AM2309" t="s">
        <v>9384</v>
      </c>
      <c r="AN2309" t="s">
        <v>9385</v>
      </c>
      <c r="AO2309" t="s">
        <v>9386</v>
      </c>
      <c r="AS2309"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09" t="s">
        <v>122</v>
      </c>
      <c r="AU2309" s="11" t="s">
        <v>122</v>
      </c>
      <c r="AV2309">
        <v>24</v>
      </c>
      <c r="AW2309" t="s">
        <v>123</v>
      </c>
      <c r="BI2309">
        <v>2</v>
      </c>
      <c r="BN2309" t="s">
        <v>11402</v>
      </c>
      <c r="BO2309" t="s">
        <v>11403</v>
      </c>
      <c r="CB2309" t="s">
        <v>133</v>
      </c>
      <c r="CC2309" t="s">
        <v>134</v>
      </c>
      <c r="CD2309">
        <v>1</v>
      </c>
      <c r="CE2309">
        <v>4</v>
      </c>
      <c r="CG2309" t="s">
        <v>11358</v>
      </c>
    </row>
    <row r="2310" spans="1:85" x14ac:dyDescent="0.3">
      <c r="A2310" s="39">
        <v>7309</v>
      </c>
      <c r="B2310" t="s">
        <v>98</v>
      </c>
      <c r="C2310" t="s">
        <v>11421</v>
      </c>
      <c r="D2310" t="s">
        <v>11218</v>
      </c>
      <c r="G2310" s="12"/>
      <c r="J2310" t="s">
        <v>11422</v>
      </c>
      <c r="K2310" s="29" t="str">
        <f t="shared" si="299"/>
        <v>&lt;ul&gt;
&lt;li&gt;100% Polyester
&lt;li&gt;Machine Washable
&lt;li&gt;
&lt;li&gt;
&lt;li&gt;
&lt;ul&gt;</v>
      </c>
      <c r="L2310" s="12" t="str">
        <f t="shared" si="296"/>
        <v xml:space="preserve">100% Polyester
Machine Washable
</v>
      </c>
      <c r="M2310" t="s">
        <v>11423</v>
      </c>
      <c r="N2310" s="12" t="str">
        <f t="shared" si="300"/>
        <v>100% Polyester
Machine Washable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Available Size: Full, Queen, King, California King</v>
      </c>
      <c r="O2310" s="11" t="str">
        <f t="shared" si="297"/>
        <v>&lt;ul&gt;
&lt;li&gt;100% Polyester
&lt;li&gt;Machine Washable
&lt;li&gt;
&lt;li&gt;
&lt;li&gt;
&lt;ul&gt;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Available Size: Full, Queen, King, California King</v>
      </c>
      <c r="P2310" t="s">
        <v>11354</v>
      </c>
      <c r="Q2310" t="s">
        <v>11143</v>
      </c>
      <c r="U2310" t="s">
        <v>11421</v>
      </c>
      <c r="V2310" t="s">
        <v>11421</v>
      </c>
      <c r="W2310" s="20" t="s">
        <v>11424</v>
      </c>
      <c r="X2310" s="20" t="s">
        <v>11424</v>
      </c>
      <c r="Y2310" t="s">
        <v>9964</v>
      </c>
      <c r="Z2310" t="s">
        <v>9965</v>
      </c>
      <c r="AA2310" t="s">
        <v>113</v>
      </c>
      <c r="AB2310" s="12" t="s">
        <v>114</v>
      </c>
      <c r="AC2310" t="str">
        <f t="shared" si="301"/>
        <v>0.99</v>
      </c>
      <c r="AD2310"/>
      <c r="AE2310" s="93"/>
      <c r="AG2310">
        <v>5</v>
      </c>
      <c r="AI2310" t="s">
        <v>113</v>
      </c>
      <c r="AJ2310" s="11" t="s">
        <v>116</v>
      </c>
      <c r="AK2310" t="s">
        <v>9976</v>
      </c>
      <c r="AL2310" t="s">
        <v>9367</v>
      </c>
      <c r="AM2310" t="s">
        <v>9368</v>
      </c>
      <c r="AN2310" t="s">
        <v>9369</v>
      </c>
      <c r="AO2310" t="s">
        <v>9370</v>
      </c>
      <c r="AS2310"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10" t="s">
        <v>122</v>
      </c>
      <c r="AU2310" s="11" t="s">
        <v>122</v>
      </c>
      <c r="AV2310" t="s">
        <v>11401</v>
      </c>
      <c r="AW2310" t="s">
        <v>123</v>
      </c>
      <c r="BI2310">
        <v>2</v>
      </c>
      <c r="BN2310" t="s">
        <v>11425</v>
      </c>
      <c r="BO2310" t="s">
        <v>11426</v>
      </c>
      <c r="CB2310" t="s">
        <v>133</v>
      </c>
      <c r="CC2310" t="s">
        <v>134</v>
      </c>
      <c r="CD2310">
        <v>1</v>
      </c>
      <c r="CE2310">
        <v>4</v>
      </c>
      <c r="CG2310" t="s">
        <v>11358</v>
      </c>
    </row>
    <row r="2311" spans="1:85" x14ac:dyDescent="0.3">
      <c r="A2311" s="39">
        <v>7310</v>
      </c>
      <c r="B2311" t="s">
        <v>98</v>
      </c>
      <c r="C2311" t="s">
        <v>11427</v>
      </c>
      <c r="D2311" t="s">
        <v>1933</v>
      </c>
      <c r="E2311" t="s">
        <v>11421</v>
      </c>
      <c r="F2311" t="s">
        <v>138</v>
      </c>
      <c r="G2311" s="12" t="s">
        <v>101</v>
      </c>
      <c r="H2311" t="s">
        <v>9162</v>
      </c>
      <c r="I2311" t="s">
        <v>4121</v>
      </c>
      <c r="J2311" t="s">
        <v>11428</v>
      </c>
      <c r="K2311" s="29" t="str">
        <f t="shared" si="299"/>
        <v>&lt;ul&gt;
&lt;li&gt;100% Polyester
&lt;li&gt;Machine Washable
&lt;li&gt;
&lt;li&gt;
&lt;li&gt;
&lt;ul&gt;</v>
      </c>
      <c r="L2311" s="12" t="str">
        <f t="shared" si="296"/>
        <v xml:space="preserve">100% Polyester
Machine Washable
</v>
      </c>
      <c r="M2311" t="s">
        <v>11429</v>
      </c>
      <c r="N2311" s="12" t="str">
        <f t="shared" si="300"/>
        <v>100% Polyester
Machine Washable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Full 12-Piece Set:
1- Full size comforter 86"x86"
1- Full Bed Skirt 54" x 75" with 15" Drop
2- Standard Pillow Shams 20 x 26" each.
2- Euro Pillow Shams 26" x 26" each.
1- Decorative Pillow 12" x 18"
1- Decorative Pillow 18" x 18"
1- Full Flat sheet 80 x 94 inches (100% Microfiber white).
1- Full Fitted Sheet 54 x 75 inches Made with elastic all around &amp; 15" deep Pockets (100% Microfiber White).
2- Standard Pillow cases 20 x 30 Inches (100% Microfiber White).</v>
      </c>
      <c r="O2311" s="11" t="str">
        <f t="shared" si="297"/>
        <v>&lt;ul&gt;
&lt;li&gt;100% Polyester
&lt;li&gt;Machine Washable
&lt;li&gt;
&lt;li&gt;
&lt;li&gt;
&lt;ul&gt;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Full 12-Piece Set:
1- Full size comforter 86"x86"
1- Full Bed Skirt 54" x 75" with 15" Drop
2- Standard Pillow Shams 20 x 26" each.
2- Euro Pillow Shams 26" x 26" each.
1- Decorative Pillow 12" x 18"
1- Decorative Pillow 18" x 18"
1- Full Flat sheet 80 x 94 inches (100% Microfiber white).
1- Full Fitted Sheet 54 x 75 inches Made with elastic all around &amp; 15" deep Pockets (100% Microfiber White).
2- Standard Pillow cases 20 x 30 Inches (100% Microfiber White).</v>
      </c>
      <c r="P2311" t="s">
        <v>11354</v>
      </c>
      <c r="Q2311" t="s">
        <v>11143</v>
      </c>
      <c r="U2311" t="s">
        <v>11427</v>
      </c>
      <c r="V2311" t="s">
        <v>11427</v>
      </c>
      <c r="W2311" s="20" t="s">
        <v>11430</v>
      </c>
      <c r="X2311" s="20" t="s">
        <v>11430</v>
      </c>
      <c r="Y2311" t="s">
        <v>9964</v>
      </c>
      <c r="Z2311" t="s">
        <v>9965</v>
      </c>
      <c r="AA2311" t="s">
        <v>113</v>
      </c>
      <c r="AB2311" s="12" t="s">
        <v>114</v>
      </c>
      <c r="AC2311" t="str">
        <f t="shared" si="301"/>
        <v>274.99</v>
      </c>
      <c r="AD2311" t="s">
        <v>11408</v>
      </c>
      <c r="AE2311" s="93">
        <f>AD2311+AG2311</f>
        <v>196.99</v>
      </c>
      <c r="AG2311">
        <v>5</v>
      </c>
      <c r="AI2311" t="s">
        <v>113</v>
      </c>
      <c r="AJ2311" s="11" t="s">
        <v>116</v>
      </c>
      <c r="AK2311" t="s">
        <v>9976</v>
      </c>
      <c r="AL2311" t="s">
        <v>9367</v>
      </c>
      <c r="AM2311" t="s">
        <v>9368</v>
      </c>
      <c r="AN2311" t="s">
        <v>9369</v>
      </c>
      <c r="AO2311" t="s">
        <v>9370</v>
      </c>
      <c r="AS2311" s="11" t="str">
        <f t="shared" si="298"/>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11" t="s">
        <v>122</v>
      </c>
      <c r="AU2311" s="11" t="s">
        <v>122</v>
      </c>
      <c r="AV2311">
        <v>18</v>
      </c>
      <c r="AW2311" t="s">
        <v>123</v>
      </c>
      <c r="BI2311">
        <v>2</v>
      </c>
      <c r="BN2311" t="s">
        <v>11425</v>
      </c>
      <c r="BO2311" t="s">
        <v>11426</v>
      </c>
      <c r="CB2311" t="s">
        <v>133</v>
      </c>
      <c r="CC2311" t="s">
        <v>134</v>
      </c>
      <c r="CD2311">
        <v>1</v>
      </c>
      <c r="CE2311">
        <v>4</v>
      </c>
      <c r="CG2311" t="s">
        <v>11358</v>
      </c>
    </row>
    <row r="2312" spans="1:85" x14ac:dyDescent="0.3">
      <c r="A2312" s="39">
        <v>7311</v>
      </c>
      <c r="B2312" t="s">
        <v>98</v>
      </c>
      <c r="C2312" t="s">
        <v>11431</v>
      </c>
      <c r="D2312" t="s">
        <v>1933</v>
      </c>
      <c r="E2312" t="s">
        <v>11421</v>
      </c>
      <c r="F2312" t="s">
        <v>138</v>
      </c>
      <c r="G2312" s="12" t="s">
        <v>101</v>
      </c>
      <c r="H2312" t="s">
        <v>847</v>
      </c>
      <c r="I2312" t="s">
        <v>4121</v>
      </c>
      <c r="J2312" t="s">
        <v>11432</v>
      </c>
      <c r="K2312" s="29" t="str">
        <f t="shared" si="299"/>
        <v>&lt;ul&gt;
&lt;li&gt;100% Polyester
&lt;li&gt;Machine Washable
&lt;li&gt;
&lt;li&gt;
&lt;li&gt;
&lt;ul&gt;</v>
      </c>
      <c r="L2312" s="12" t="str">
        <f t="shared" si="296"/>
        <v xml:space="preserve">100% Polyester
Machine Washable
</v>
      </c>
      <c r="M2312" t="s">
        <v>11433</v>
      </c>
      <c r="N2312" s="12" t="str">
        <f t="shared" si="300"/>
        <v>100% Polyester
Machine Washable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Queen 12-Piece Set:
1- Queen size comforter 90"x92"
1- Queen Bed Skirt 60" x 80" with 15" Drop
2- Standard Pillow Shams 20 x 26" each.
2- Euro Pillow Shams 26" x 26" each.
1- Decorative Pillow 12" x 18"
1- Decorative Pillow 18" x 18"
1- Queen Flat sheet 90 x 102 inches (100% Microfiber white).
1- Queen Fitted Sheet 60 x 80 inches Made with elastic all around &amp; 15" deep Pockets (100% Microfiber White).
2- Standard Pillow cases 20 x 30 Inches (100% Microfiber White).</v>
      </c>
      <c r="O2312" s="11" t="str">
        <f t="shared" si="297"/>
        <v>&lt;ul&gt;
&lt;li&gt;100% Polyester
&lt;li&gt;Machine Washable
&lt;li&gt;
&lt;li&gt;
&lt;li&gt;
&lt;ul&gt;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Queen 12-Piece Set:
1- Queen size comforter 90"x92"
1- Queen Bed Skirt 60" x 80" with 15" Drop
2- Standard Pillow Shams 20 x 26" each.
2- Euro Pillow Shams 26" x 26" each.
1- Decorative Pillow 12" x 18"
1- Decorative Pillow 18" x 18"
1- Queen Flat sheet 90 x 102 inches (100% Microfiber white).
1- Queen Fitted Sheet 60 x 80 inches Made with elastic all around &amp; 15" deep Pockets (100% Microfiber White).
2- Standard Pillow cases 20 x 30 Inches (100% Microfiber White).</v>
      </c>
      <c r="P2312" t="s">
        <v>11354</v>
      </c>
      <c r="Q2312" t="s">
        <v>11143</v>
      </c>
      <c r="U2312" t="s">
        <v>11431</v>
      </c>
      <c r="V2312" t="s">
        <v>11431</v>
      </c>
      <c r="W2312" s="20" t="s">
        <v>11434</v>
      </c>
      <c r="X2312" s="20" t="s">
        <v>11434</v>
      </c>
      <c r="Y2312" t="s">
        <v>9964</v>
      </c>
      <c r="Z2312" t="s">
        <v>9965</v>
      </c>
      <c r="AA2312" t="s">
        <v>113</v>
      </c>
      <c r="AB2312" s="12" t="s">
        <v>114</v>
      </c>
      <c r="AC2312" t="str">
        <f t="shared" si="301"/>
        <v>274.99</v>
      </c>
      <c r="AD2312" t="s">
        <v>11408</v>
      </c>
      <c r="AE2312" s="93">
        <f>AD2312+AG2312</f>
        <v>196.99</v>
      </c>
      <c r="AG2312">
        <v>5</v>
      </c>
      <c r="AI2312" t="s">
        <v>113</v>
      </c>
      <c r="AJ2312" s="11" t="s">
        <v>116</v>
      </c>
      <c r="AK2312" t="s">
        <v>9980</v>
      </c>
      <c r="AL2312" t="s">
        <v>9375</v>
      </c>
      <c r="AM2312" t="s">
        <v>9376</v>
      </c>
      <c r="AN2312" t="s">
        <v>9377</v>
      </c>
      <c r="AO2312" t="s">
        <v>9378</v>
      </c>
      <c r="AS2312" s="11" t="str">
        <f t="shared" si="298"/>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12" t="s">
        <v>122</v>
      </c>
      <c r="AU2312" s="11" t="s">
        <v>122</v>
      </c>
      <c r="AV2312">
        <v>20</v>
      </c>
      <c r="AW2312" t="s">
        <v>123</v>
      </c>
      <c r="BI2312">
        <v>2</v>
      </c>
      <c r="BN2312" t="s">
        <v>11425</v>
      </c>
      <c r="BO2312" t="s">
        <v>11426</v>
      </c>
      <c r="CB2312" t="s">
        <v>133</v>
      </c>
      <c r="CC2312" t="s">
        <v>134</v>
      </c>
      <c r="CD2312">
        <v>1</v>
      </c>
      <c r="CE2312">
        <v>4</v>
      </c>
      <c r="CG2312" t="s">
        <v>11358</v>
      </c>
    </row>
    <row r="2313" spans="1:85" x14ac:dyDescent="0.3">
      <c r="A2313" s="39">
        <v>7312</v>
      </c>
      <c r="B2313" t="s">
        <v>98</v>
      </c>
      <c r="C2313" t="s">
        <v>11435</v>
      </c>
      <c r="D2313" t="s">
        <v>1933</v>
      </c>
      <c r="E2313" t="s">
        <v>11421</v>
      </c>
      <c r="F2313" t="s">
        <v>138</v>
      </c>
      <c r="G2313" s="12" t="s">
        <v>101</v>
      </c>
      <c r="H2313" t="s">
        <v>146</v>
      </c>
      <c r="I2313" t="s">
        <v>4121</v>
      </c>
      <c r="J2313" t="s">
        <v>11436</v>
      </c>
      <c r="K2313" s="29" t="str">
        <f t="shared" si="299"/>
        <v>&lt;ul&gt;
&lt;li&gt;100% Polyester
&lt;li&gt;Machine Washable
&lt;li&gt;
&lt;li&gt;
&lt;li&gt;
&lt;ul&gt;</v>
      </c>
      <c r="L2313" s="12" t="str">
        <f t="shared" si="296"/>
        <v xml:space="preserve">100% Polyester
Machine Washable
</v>
      </c>
      <c r="M2313" t="s">
        <v>11437</v>
      </c>
      <c r="N2313" s="12" t="str">
        <f t="shared" si="300"/>
        <v>100% Polyester
Machine Washable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King 12-Piece Set:
1- King size comforter 106" x 92"
1- King Bed Skirt 78" x 80" with 15" Drop
2- King Pillow Shams 20 x 36" each.
2- Euro Pillow Shams 26" x 26" each.
1- Decorative Pillow 12" x 18"
1- Decorative Pillow 18" x 18"
1- King Flat sheet 108 x 102 inches (100% Microfiber white).
1- King Fitted Sheet 78 x 80 inches Made with elastic all around &amp; 15" deep Pockets (100% Microfiber White).
2- King Pillow cases 20 x 40 Inches (100% Microfiber White).</v>
      </c>
      <c r="O2313" s="11" t="str">
        <f t="shared" si="297"/>
        <v>&lt;ul&gt;
&lt;li&gt;100% Polyester
&lt;li&gt;Machine Washable
&lt;li&gt;
&lt;li&gt;
&lt;li&gt;
&lt;ul&gt;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King 12-Piece Set:
1- King size comforter 106" x 92"
1- King Bed Skirt 78" x 80" with 15" Drop
2- King Pillow Shams 20 x 36" each.
2- Euro Pillow Shams 26" x 26" each.
1- Decorative Pillow 12" x 18"
1- Decorative Pillow 18" x 18"
1- King Flat sheet 108 x 102 inches (100% Microfiber white).
1- King Fitted Sheet 78 x 80 inches Made with elastic all around &amp; 15" deep Pockets (100% Microfiber White).
2- King Pillow cases 20 x 40 Inches (100% Microfiber White).</v>
      </c>
      <c r="P2313" t="s">
        <v>11354</v>
      </c>
      <c r="Q2313" t="s">
        <v>11143</v>
      </c>
      <c r="U2313" t="s">
        <v>11435</v>
      </c>
      <c r="V2313" t="s">
        <v>11435</v>
      </c>
      <c r="W2313" s="20" t="s">
        <v>11438</v>
      </c>
      <c r="X2313" s="20" t="s">
        <v>11438</v>
      </c>
      <c r="Y2313" t="s">
        <v>9964</v>
      </c>
      <c r="Z2313" t="s">
        <v>9965</v>
      </c>
      <c r="AA2313" t="s">
        <v>113</v>
      </c>
      <c r="AB2313" s="12" t="s">
        <v>114</v>
      </c>
      <c r="AC2313" t="str">
        <f t="shared" si="301"/>
        <v>274.99</v>
      </c>
      <c r="AD2313" t="s">
        <v>11408</v>
      </c>
      <c r="AE2313" s="93">
        <f>AD2313+AG2313</f>
        <v>196.99</v>
      </c>
      <c r="AG2313">
        <v>5</v>
      </c>
      <c r="AI2313" t="s">
        <v>113</v>
      </c>
      <c r="AJ2313" s="11" t="s">
        <v>116</v>
      </c>
      <c r="AK2313" t="s">
        <v>9984</v>
      </c>
      <c r="AL2313" t="s">
        <v>9383</v>
      </c>
      <c r="AM2313" t="s">
        <v>9384</v>
      </c>
      <c r="AN2313" t="s">
        <v>9385</v>
      </c>
      <c r="AO2313" t="s">
        <v>9386</v>
      </c>
      <c r="AS2313"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13" t="s">
        <v>122</v>
      </c>
      <c r="AU2313" s="11" t="s">
        <v>122</v>
      </c>
      <c r="AV2313">
        <v>22</v>
      </c>
      <c r="AW2313" t="s">
        <v>123</v>
      </c>
      <c r="BI2313">
        <v>2</v>
      </c>
      <c r="BN2313" t="s">
        <v>11425</v>
      </c>
      <c r="BO2313" t="s">
        <v>11426</v>
      </c>
      <c r="CB2313" t="s">
        <v>133</v>
      </c>
      <c r="CC2313" t="s">
        <v>134</v>
      </c>
      <c r="CD2313">
        <v>1</v>
      </c>
      <c r="CE2313">
        <v>4</v>
      </c>
      <c r="CG2313" t="s">
        <v>11358</v>
      </c>
    </row>
    <row r="2314" spans="1:85" x14ac:dyDescent="0.3">
      <c r="A2314" s="39">
        <v>7313</v>
      </c>
      <c r="B2314" t="s">
        <v>98</v>
      </c>
      <c r="C2314" t="s">
        <v>11439</v>
      </c>
      <c r="D2314" t="s">
        <v>1933</v>
      </c>
      <c r="E2314" t="s">
        <v>11421</v>
      </c>
      <c r="F2314" t="s">
        <v>138</v>
      </c>
      <c r="G2314" s="12" t="s">
        <v>101</v>
      </c>
      <c r="H2314" t="s">
        <v>9304</v>
      </c>
      <c r="I2314" t="s">
        <v>4121</v>
      </c>
      <c r="J2314" t="s">
        <v>11440</v>
      </c>
      <c r="K2314" s="29" t="str">
        <f t="shared" si="299"/>
        <v>&lt;ul&gt;
&lt;li&gt;100% Polyester
&lt;li&gt;Machine Washable
&lt;li&gt;
&lt;li&gt;
&lt;li&gt;
&lt;ul&gt;</v>
      </c>
      <c r="L2314" s="12" t="str">
        <f t="shared" si="296"/>
        <v xml:space="preserve">100% Polyester
Machine Washable
</v>
      </c>
      <c r="M2314" t="s">
        <v>11441</v>
      </c>
      <c r="N2314" s="12" t="str">
        <f t="shared" si="300"/>
        <v>100% Polyester
Machine Washable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California King 12-Piece Set:
1- Cal-King size comforter 102" x 96"
1- Cal-King Bed Skirt 72" x 84" with 15" Drop
2- King Pillow Shams 20 x 36" each.
2- Euro Pillow Shams 26" x 26" each.
1- Decorative Pillow 12" x 18"
1- Decorative Pillow 18" x 18"
1- Calking Flat sheet 108 x 102 inches (100% Microfiber white).
1- Calking Fitted Sheet 72 x 84 inches Made with elastic all around &amp; 15" deep Pockets (100% Microfiber White).
2- King Pillow cases 20 x 40 Inches (100% Microfiber White).</v>
      </c>
      <c r="O2314" s="11" t="str">
        <f t="shared" si="297"/>
        <v>&lt;ul&gt;
&lt;li&gt;100% Polyester
&lt;li&gt;Machine Washable
&lt;li&gt;
&lt;li&gt;
&lt;li&gt;
&lt;ul&gt;
The Bliss Chocolate 12-piece comforter set by Royal Tradition offers a modern, tailored look that creates an aura of calmness in any bedroom. Nature-inspired colors in shades of Chocolate and White. Bold color blocking for strong design impact. All the pieces you need for a flawlessly decorated bed.
California King 12-Piece Set:
1- Cal-King size comforter 102" x 96"
1- Cal-King Bed Skirt 72" x 84" with 15" Drop
2- King Pillow Shams 20 x 36" each.
2- Euro Pillow Shams 26" x 26" each.
1- Decorative Pillow 12" x 18"
1- Decorative Pillow 18" x 18"
1- Calking Flat sheet 108 x 102 inches (100% Microfiber white).
1- Calking Fitted Sheet 72 x 84 inches Made with elastic all around &amp; 15" deep Pockets (100% Microfiber White).
2- King Pillow cases 20 x 40 Inches (100% Microfiber White).</v>
      </c>
      <c r="P2314" t="s">
        <v>11354</v>
      </c>
      <c r="Q2314" t="s">
        <v>11143</v>
      </c>
      <c r="U2314" t="s">
        <v>11439</v>
      </c>
      <c r="V2314" t="s">
        <v>11439</v>
      </c>
      <c r="W2314" s="20" t="s">
        <v>11442</v>
      </c>
      <c r="X2314" s="20" t="s">
        <v>11442</v>
      </c>
      <c r="Y2314" t="s">
        <v>9964</v>
      </c>
      <c r="Z2314" t="s">
        <v>9965</v>
      </c>
      <c r="AA2314" t="s">
        <v>113</v>
      </c>
      <c r="AB2314" s="12" t="s">
        <v>114</v>
      </c>
      <c r="AC2314" t="str">
        <f t="shared" si="301"/>
        <v>274.99</v>
      </c>
      <c r="AD2314" t="s">
        <v>11408</v>
      </c>
      <c r="AE2314" s="93">
        <f>AD2314+AG2314</f>
        <v>196.99</v>
      </c>
      <c r="AG2314">
        <v>5</v>
      </c>
      <c r="AI2314" t="s">
        <v>113</v>
      </c>
      <c r="AJ2314" s="11" t="s">
        <v>116</v>
      </c>
      <c r="AK2314" t="s">
        <v>9984</v>
      </c>
      <c r="AL2314" t="s">
        <v>9383</v>
      </c>
      <c r="AM2314" t="s">
        <v>9384</v>
      </c>
      <c r="AN2314" t="s">
        <v>9385</v>
      </c>
      <c r="AO2314" t="s">
        <v>9386</v>
      </c>
      <c r="AS2314" s="11" t="str">
        <f t="shared" si="298"/>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14" t="s">
        <v>122</v>
      </c>
      <c r="AU2314" s="11" t="s">
        <v>122</v>
      </c>
      <c r="AV2314">
        <v>24</v>
      </c>
      <c r="AW2314" t="s">
        <v>123</v>
      </c>
      <c r="BI2314">
        <v>2</v>
      </c>
      <c r="BN2314" t="s">
        <v>11425</v>
      </c>
      <c r="BO2314" t="s">
        <v>11426</v>
      </c>
      <c r="CB2314" t="s">
        <v>133</v>
      </c>
      <c r="CC2314" t="s">
        <v>134</v>
      </c>
      <c r="CD2314">
        <v>1</v>
      </c>
      <c r="CE2314">
        <v>4</v>
      </c>
      <c r="CG2314" t="s">
        <v>11358</v>
      </c>
    </row>
    <row r="2315" spans="1:85" x14ac:dyDescent="0.3">
      <c r="A2315" s="39">
        <v>7314</v>
      </c>
      <c r="B2315" t="s">
        <v>98</v>
      </c>
      <c r="C2315" t="s">
        <v>11443</v>
      </c>
      <c r="D2315" t="s">
        <v>11218</v>
      </c>
      <c r="G2315" s="12"/>
      <c r="J2315" t="s">
        <v>11444</v>
      </c>
      <c r="K2315" s="29" t="str">
        <f t="shared" si="299"/>
        <v>&lt;ul&gt;
&lt;li&gt;AVAILABLE ONLY IN WHITE.
&lt;li&gt;Highest Thread count in single-Ply.
&lt;li&gt;1500 thread count luxury sheet set. 100% Egyptian cotton, Sateen Stripe.
&lt;li&gt; Fitted sheet made with elastic all around and fits up to 18" mattress. 4" Hemming
&lt;li&gt;Machine wash in Cold water. 
&lt;ul&gt;</v>
      </c>
      <c r="L2315" s="12" t="str">
        <f t="shared" si="296"/>
        <v xml:space="preserve">AVAILABLE ONLY IN WHITE.
Highest Thread count in single-Ply.
1500 thread count luxury sheet set. 100% Egyptian cotton, Sateen Stripe.
 Fitted sheet made with elastic all around and fits up to 18" mattress. 4" Hemming
Machine wash in Cold water. </v>
      </c>
      <c r="M2315" t="s">
        <v>11445</v>
      </c>
      <c r="N2315" s="12" t="str">
        <f t="shared" si="300"/>
        <v>AVAILABLE ONLY IN WHITE.
Highest Thread count in single-Ply.
1500 thread count luxury sheet set. 100% Egyptian cotton, Sateen Stripe.
 Fitted sheet made with elastic all around and fits up to 18" mattress. 4" Hemming
Machine wash in Cold water.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Queen size sheet set includes:
One Queen Flat sheet (92" x 102"),
One Queen Fitted sheet (60" x 80")
Two pillowcases (20" x 30")
King Size Sheet set includes:
One King Flat sheet (110" x 102"),
One King Fitted sheet (78" x 80")
Two king pillowcases (20" x 40")
California King Sheet Set Includes:
One Flat sheet (110x102"),
One Fitted sheet (72x84")
Two King pillow cases (20x40") each.</v>
      </c>
      <c r="O2315" s="11" t="str">
        <f t="shared" si="297"/>
        <v>&lt;ul&gt;
&lt;li&gt;AVAILABLE ONLY IN WHITE.
&lt;li&gt;Highest Thread count in single-Ply.
&lt;li&gt;1500 thread count luxury sheet set. 100% Egyptian cotton, Sateen Stripe.
&lt;li&gt; Fitted sheet made with elastic all around and fits up to 18" mattress. 4" Hemming
&lt;li&gt;Machine wash in Cold water. 
&lt;ul&gt;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Queen size sheet set includes:
One Queen Flat sheet (92" x 102"),
One Queen Fitted sheet (60" x 80")
Two pillowcases (20" x 30")
King Size Sheet set includes:
One King Flat sheet (110" x 102"),
One King Fitted sheet (78" x 80")
Two king pillowcases (20" x 40")
California King Sheet Set Includes:
One Flat sheet (110x102"),
One Fitted sheet (72x84")
Two King pillow cases (20x40") each.</v>
      </c>
      <c r="P2315" t="s">
        <v>11446</v>
      </c>
      <c r="Q2315" t="s">
        <v>11447</v>
      </c>
      <c r="R2315" t="s">
        <v>11448</v>
      </c>
      <c r="S2315" t="s">
        <v>11449</v>
      </c>
      <c r="T2315" t="s">
        <v>11450</v>
      </c>
      <c r="U2315" t="s">
        <v>11443</v>
      </c>
      <c r="V2315" t="s">
        <v>11443</v>
      </c>
      <c r="W2315" s="20" t="s">
        <v>11451</v>
      </c>
      <c r="X2315" s="20" t="s">
        <v>11451</v>
      </c>
      <c r="Y2315" t="s">
        <v>11452</v>
      </c>
      <c r="Z2315" t="s">
        <v>8235</v>
      </c>
      <c r="AA2315" t="s">
        <v>113</v>
      </c>
      <c r="AB2315" s="12" t="s">
        <v>114</v>
      </c>
      <c r="AC2315" t="str">
        <f t="shared" si="301"/>
        <v>0.99</v>
      </c>
      <c r="AD2315"/>
      <c r="AE2315" s="93"/>
      <c r="AG2315">
        <v>5</v>
      </c>
      <c r="AI2315" t="s">
        <v>113</v>
      </c>
      <c r="AJ2315" s="11" t="s">
        <v>116</v>
      </c>
      <c r="AK2315" t="s">
        <v>8261</v>
      </c>
      <c r="AL2315" t="s">
        <v>8262</v>
      </c>
      <c r="AM2315" t="s">
        <v>8263</v>
      </c>
      <c r="AN2315" t="s">
        <v>8264</v>
      </c>
      <c r="AO2315" t="s">
        <v>8265</v>
      </c>
      <c r="AS2315" s="11" t="str">
        <f t="shared" si="29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15" t="s">
        <v>122</v>
      </c>
      <c r="AU2315" s="11" t="s">
        <v>122</v>
      </c>
      <c r="AV2315" t="s">
        <v>4481</v>
      </c>
      <c r="AW2315" t="s">
        <v>123</v>
      </c>
      <c r="BI2315">
        <v>2</v>
      </c>
      <c r="BN2315" t="s">
        <v>11453</v>
      </c>
      <c r="BO2315" t="s">
        <v>11454</v>
      </c>
      <c r="CB2315" t="s">
        <v>133</v>
      </c>
      <c r="CC2315" t="s">
        <v>134</v>
      </c>
      <c r="CD2315">
        <v>1</v>
      </c>
      <c r="CE2315">
        <v>4</v>
      </c>
      <c r="CG2315" t="s">
        <v>135</v>
      </c>
    </row>
    <row r="2316" spans="1:85" x14ac:dyDescent="0.3">
      <c r="A2316" s="39">
        <v>7315</v>
      </c>
      <c r="B2316" t="s">
        <v>98</v>
      </c>
      <c r="C2316" t="s">
        <v>11455</v>
      </c>
      <c r="D2316" t="s">
        <v>1933</v>
      </c>
      <c r="E2316" t="s">
        <v>11443</v>
      </c>
      <c r="F2316" t="s">
        <v>138</v>
      </c>
      <c r="G2316" s="12" t="s">
        <v>101</v>
      </c>
      <c r="H2316" t="s">
        <v>847</v>
      </c>
      <c r="I2316" t="s">
        <v>256</v>
      </c>
      <c r="J2316" t="s">
        <v>11456</v>
      </c>
      <c r="K2316" s="29" t="str">
        <f t="shared" si="299"/>
        <v>&lt;ul&gt;
&lt;li&gt;AVAILABLE ONLY IN WHITE.
&lt;li&gt;Highest Thread count in single-Ply.
&lt;li&gt;1500 thread count luxury sheet set. 100% Egyptian cotton, Sateen Stripe.
&lt;li&gt; Fitted sheet made with elastic all around and fits up to 18" mattress. 4" Hemming
&lt;li&gt;Machine wash in Cold water. 
&lt;ul&gt;</v>
      </c>
      <c r="L2316" s="12" t="str">
        <f t="shared" si="296"/>
        <v xml:space="preserve">AVAILABLE ONLY IN WHITE.
Highest Thread count in single-Ply.
1500 thread count luxury sheet set. 100% Egyptian cotton, Sateen Stripe.
 Fitted sheet made with elastic all around and fits up to 18" mattress. 4" Hemming
Machine wash in Cold water. </v>
      </c>
      <c r="M2316" t="s">
        <v>11457</v>
      </c>
      <c r="N2316" s="12" t="str">
        <f t="shared" si="300"/>
        <v>AVAILABLE ONLY IN WHITE.
Highest Thread count in single-Ply.
1500 thread count luxury sheet set. 100% Egyptian cotton, Sateen Stripe.
 Fitted sheet made with elastic all around and fits up to 18" mattress. 4" Hemming
Machine wash in Cold water.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Queen size sheet set includes:
One Queen Flat sheet (92" x 102"),
One Queen Fitted sheet (60" x 80")
Two pillowcases (20" x 30")</v>
      </c>
      <c r="O2316" s="11" t="str">
        <f t="shared" si="297"/>
        <v>&lt;ul&gt;
&lt;li&gt;AVAILABLE ONLY IN WHITE.
&lt;li&gt;Highest Thread count in single-Ply.
&lt;li&gt;1500 thread count luxury sheet set. 100% Egyptian cotton, Sateen Stripe.
&lt;li&gt; Fitted sheet made with elastic all around and fits up to 18" mattress. 4" Hemming
&lt;li&gt;Machine wash in Cold water. 
&lt;ul&gt;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Queen size sheet set includes:
One Queen Flat sheet (92" x 102"),
One Queen Fitted sheet (60" x 80")
Two pillowcases (20" x 30")</v>
      </c>
      <c r="P2316" t="s">
        <v>11446</v>
      </c>
      <c r="Q2316" t="s">
        <v>11447</v>
      </c>
      <c r="R2316" t="s">
        <v>11448</v>
      </c>
      <c r="S2316" t="s">
        <v>11449</v>
      </c>
      <c r="T2316" t="s">
        <v>11450</v>
      </c>
      <c r="U2316" t="s">
        <v>11455</v>
      </c>
      <c r="V2316" t="s">
        <v>11455</v>
      </c>
      <c r="W2316" s="20" t="s">
        <v>11458</v>
      </c>
      <c r="X2316" s="20" t="s">
        <v>11458</v>
      </c>
      <c r="Y2316" t="s">
        <v>11452</v>
      </c>
      <c r="Z2316" t="s">
        <v>8235</v>
      </c>
      <c r="AA2316" t="s">
        <v>113</v>
      </c>
      <c r="AB2316" s="12" t="s">
        <v>114</v>
      </c>
      <c r="AC2316" t="str">
        <f t="shared" si="301"/>
        <v>364.99</v>
      </c>
      <c r="AD2316" t="s">
        <v>11459</v>
      </c>
      <c r="AE2316" s="93">
        <f>AD2316+AG2316</f>
        <v>259.99</v>
      </c>
      <c r="AG2316">
        <v>5</v>
      </c>
      <c r="AI2316" t="s">
        <v>113</v>
      </c>
      <c r="AJ2316" s="11" t="s">
        <v>116</v>
      </c>
      <c r="AK2316" t="s">
        <v>8261</v>
      </c>
      <c r="AL2316" t="s">
        <v>8262</v>
      </c>
      <c r="AM2316" t="s">
        <v>8263</v>
      </c>
      <c r="AN2316" t="s">
        <v>8264</v>
      </c>
      <c r="AO2316" t="s">
        <v>8265</v>
      </c>
      <c r="AS2316" s="11" t="str">
        <f t="shared" si="29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16" t="s">
        <v>122</v>
      </c>
      <c r="AU2316" s="11" t="s">
        <v>122</v>
      </c>
      <c r="AV2316">
        <v>12</v>
      </c>
      <c r="AW2316" t="s">
        <v>123</v>
      </c>
      <c r="BI2316">
        <v>2</v>
      </c>
      <c r="BN2316" t="s">
        <v>11453</v>
      </c>
      <c r="BO2316" t="s">
        <v>11454</v>
      </c>
      <c r="CB2316" t="s">
        <v>133</v>
      </c>
      <c r="CC2316" t="s">
        <v>134</v>
      </c>
      <c r="CD2316">
        <v>1</v>
      </c>
      <c r="CE2316">
        <v>4</v>
      </c>
      <c r="CG2316" t="s">
        <v>135</v>
      </c>
    </row>
    <row r="2317" spans="1:85" x14ac:dyDescent="0.3">
      <c r="A2317" s="39">
        <v>7316</v>
      </c>
      <c r="B2317" t="s">
        <v>98</v>
      </c>
      <c r="C2317" t="s">
        <v>11460</v>
      </c>
      <c r="D2317" t="s">
        <v>1933</v>
      </c>
      <c r="E2317" t="s">
        <v>11443</v>
      </c>
      <c r="F2317" t="s">
        <v>138</v>
      </c>
      <c r="G2317" s="12" t="s">
        <v>101</v>
      </c>
      <c r="H2317" t="s">
        <v>146</v>
      </c>
      <c r="I2317" t="s">
        <v>256</v>
      </c>
      <c r="J2317" t="s">
        <v>11461</v>
      </c>
      <c r="K2317" s="29" t="str">
        <f t="shared" si="299"/>
        <v>&lt;ul&gt;
&lt;li&gt;AVAILABLE ONLY IN WHITE.
&lt;li&gt;Highest Thread count in single-Ply.
&lt;li&gt;1500 thread count luxury sheet set. 100% Egyptian cotton, Sateen Stripe.
&lt;li&gt; Fitted sheet made with elastic all around and fits up to 18" mattress. 4" Hemming
&lt;li&gt;Machine wash in Cold water. 
&lt;ul&gt;</v>
      </c>
      <c r="L2317" s="12" t="str">
        <f t="shared" si="296"/>
        <v xml:space="preserve">AVAILABLE ONLY IN WHITE.
Highest Thread count in single-Ply.
1500 thread count luxury sheet set. 100% Egyptian cotton, Sateen Stripe.
 Fitted sheet made with elastic all around and fits up to 18" mattress. 4" Hemming
Machine wash in Cold water. </v>
      </c>
      <c r="M2317" t="s">
        <v>11462</v>
      </c>
      <c r="N2317" s="12" t="str">
        <f t="shared" si="300"/>
        <v>AVAILABLE ONLY IN WHITE.
Highest Thread count in single-Ply.
1500 thread count luxury sheet set. 100% Egyptian cotton, Sateen Stripe.
 Fitted sheet made with elastic all around and fits up to 18" mattress. 4" Hemming
Machine wash in Cold water.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King Size Sheet set includes:
One King Flat sheet (110" x 102"),
One King Fitted sheet (78" x 80")
Two king pillowcases (20" x 40")</v>
      </c>
      <c r="O2317" s="11" t="str">
        <f t="shared" si="297"/>
        <v>&lt;ul&gt;
&lt;li&gt;AVAILABLE ONLY IN WHITE.
&lt;li&gt;Highest Thread count in single-Ply.
&lt;li&gt;1500 thread count luxury sheet set. 100% Egyptian cotton, Sateen Stripe.
&lt;li&gt; Fitted sheet made with elastic all around and fits up to 18" mattress. 4" Hemming
&lt;li&gt;Machine wash in Cold water. 
&lt;ul&gt;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King Size Sheet set includes:
One King Flat sheet (110" x 102"),
One King Fitted sheet (78" x 80")
Two king pillowcases (20" x 40")</v>
      </c>
      <c r="P2317" t="s">
        <v>11446</v>
      </c>
      <c r="Q2317" t="s">
        <v>11447</v>
      </c>
      <c r="R2317" t="s">
        <v>11448</v>
      </c>
      <c r="S2317" t="s">
        <v>11449</v>
      </c>
      <c r="T2317" t="s">
        <v>11450</v>
      </c>
      <c r="U2317" t="s">
        <v>11460</v>
      </c>
      <c r="V2317" t="s">
        <v>11460</v>
      </c>
      <c r="W2317" s="20" t="s">
        <v>11463</v>
      </c>
      <c r="X2317" s="20" t="s">
        <v>11463</v>
      </c>
      <c r="Y2317" t="s">
        <v>11452</v>
      </c>
      <c r="Z2317" t="s">
        <v>8235</v>
      </c>
      <c r="AA2317" t="s">
        <v>113</v>
      </c>
      <c r="AB2317" s="12" t="s">
        <v>114</v>
      </c>
      <c r="AC2317" t="str">
        <f t="shared" si="301"/>
        <v>384.99</v>
      </c>
      <c r="AD2317" t="s">
        <v>11464</v>
      </c>
      <c r="AE2317" s="93">
        <f>AD2317+AG2317</f>
        <v>273.99</v>
      </c>
      <c r="AG2317">
        <v>5</v>
      </c>
      <c r="AI2317" t="s">
        <v>113</v>
      </c>
      <c r="AJ2317" s="11" t="s">
        <v>116</v>
      </c>
      <c r="AK2317" t="s">
        <v>8270</v>
      </c>
      <c r="AL2317" t="s">
        <v>8271</v>
      </c>
      <c r="AM2317" t="s">
        <v>8272</v>
      </c>
      <c r="AN2317" t="s">
        <v>8273</v>
      </c>
      <c r="AO2317" t="s">
        <v>8274</v>
      </c>
      <c r="AS2317" s="11" t="str">
        <f t="shared" si="29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17" t="s">
        <v>122</v>
      </c>
      <c r="AU2317" s="11" t="s">
        <v>122</v>
      </c>
      <c r="AV2317">
        <v>14</v>
      </c>
      <c r="AW2317" t="s">
        <v>123</v>
      </c>
      <c r="BI2317">
        <v>2</v>
      </c>
      <c r="BN2317" t="s">
        <v>11453</v>
      </c>
      <c r="BO2317" t="s">
        <v>11454</v>
      </c>
      <c r="CB2317" t="s">
        <v>133</v>
      </c>
      <c r="CC2317" t="s">
        <v>134</v>
      </c>
      <c r="CD2317">
        <v>1</v>
      </c>
      <c r="CE2317">
        <v>4</v>
      </c>
      <c r="CG2317" t="s">
        <v>135</v>
      </c>
    </row>
    <row r="2318" spans="1:85" x14ac:dyDescent="0.3">
      <c r="A2318" s="39">
        <v>7317</v>
      </c>
      <c r="B2318" t="s">
        <v>98</v>
      </c>
      <c r="C2318" t="s">
        <v>11465</v>
      </c>
      <c r="D2318" t="s">
        <v>1933</v>
      </c>
      <c r="E2318" t="s">
        <v>11443</v>
      </c>
      <c r="F2318" t="s">
        <v>138</v>
      </c>
      <c r="G2318" s="12" t="s">
        <v>101</v>
      </c>
      <c r="H2318" t="s">
        <v>9304</v>
      </c>
      <c r="I2318" t="s">
        <v>256</v>
      </c>
      <c r="J2318" t="s">
        <v>11466</v>
      </c>
      <c r="K2318" s="29" t="str">
        <f t="shared" si="299"/>
        <v>&lt;ul&gt;
&lt;li&gt;AVAILABLE ONLY IN WHITE.
&lt;li&gt;Highest Thread count in single-Ply.
&lt;li&gt;1500 thread count luxury sheet set. 100% Egyptian cotton, Sateen Stripe.
&lt;li&gt; Fitted sheet made with elastic all around and fits up to 18" mattress. 4" Hemming
&lt;li&gt;Machine wash in Cold water. 
&lt;ul&gt;</v>
      </c>
      <c r="L2318" s="12" t="str">
        <f t="shared" si="296"/>
        <v xml:space="preserve">AVAILABLE ONLY IN WHITE.
Highest Thread count in single-Ply.
1500 thread count luxury sheet set. 100% Egyptian cotton, Sateen Stripe.
 Fitted sheet made with elastic all around and fits up to 18" mattress. 4" Hemming
Machine wash in Cold water. </v>
      </c>
      <c r="M2318" t="s">
        <v>11467</v>
      </c>
      <c r="N2318" s="12" t="str">
        <f t="shared" si="300"/>
        <v>AVAILABLE ONLY IN WHITE.
Highest Thread count in single-Ply.
1500 thread count luxury sheet set. 100% Egyptian cotton, Sateen Stripe.
 Fitted sheet made with elastic all around and fits up to 18" mattress. 4" Hemming
Machine wash in Cold water.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California King Sheet Set Includes:
One Flat sheet (110x102"),
One Fitted sheet (72x84")
Two King pillow cases (20x40") each.</v>
      </c>
      <c r="O2318" s="11" t="str">
        <f t="shared" si="297"/>
        <v>&lt;ul&gt;
&lt;li&gt;AVAILABLE ONLY IN WHITE.
&lt;li&gt;Highest Thread count in single-Ply.
&lt;li&gt;1500 thread count luxury sheet set. 100% Egyptian cotton, Sateen Stripe.
&lt;li&gt; Fitted sheet made with elastic all around and fits up to 18" mattress. 4" Hemming
&lt;li&gt;Machine wash in Cold water. 
&lt;ul&gt;
The 1500 Thread count Egyptian cotton sheet sets &amp; Pillow cases, The highest thread count of Single-Ply Sateen weave in Queen, King and California king (Cal-king)sets. Our 1500 Thread count fabric is one of the best high count sheets on the Market. These luxury sheets were made with quality in mind. We used the thinnest possible Egyptian cotton yarn woven in the most advanced weaving looms to create a true master piece in bedding. As higher the thread count goes like in T1500, it makes the challenge greater to still maintain softness and durability in such thick fabric, but we deployed the best resources out there to keep this as superior as it could in terms of what out there in same Thread count.
California King Sheet Set Includes:
One Flat sheet (110x102"),
One Fitted sheet (72x84")
Two King pillow cases (20x40") each.</v>
      </c>
      <c r="P2318" t="s">
        <v>11446</v>
      </c>
      <c r="Q2318" t="s">
        <v>11447</v>
      </c>
      <c r="R2318" t="s">
        <v>11448</v>
      </c>
      <c r="S2318" t="s">
        <v>11449</v>
      </c>
      <c r="T2318" t="s">
        <v>11450</v>
      </c>
      <c r="U2318" t="s">
        <v>11465</v>
      </c>
      <c r="V2318" t="s">
        <v>11465</v>
      </c>
      <c r="W2318" s="20" t="s">
        <v>11468</v>
      </c>
      <c r="X2318" s="20" t="s">
        <v>11468</v>
      </c>
      <c r="Y2318" t="s">
        <v>11452</v>
      </c>
      <c r="Z2318" t="s">
        <v>8235</v>
      </c>
      <c r="AA2318" t="s">
        <v>113</v>
      </c>
      <c r="AB2318" s="12" t="s">
        <v>114</v>
      </c>
      <c r="AC2318" t="str">
        <f t="shared" si="301"/>
        <v>404.99</v>
      </c>
      <c r="AD2318" t="s">
        <v>11469</v>
      </c>
      <c r="AE2318" s="93">
        <f>AD2318+AG2318</f>
        <v>287.99</v>
      </c>
      <c r="AG2318">
        <v>5</v>
      </c>
      <c r="AI2318" t="s">
        <v>113</v>
      </c>
      <c r="AJ2318" s="11" t="s">
        <v>116</v>
      </c>
      <c r="AK2318" t="s">
        <v>8270</v>
      </c>
      <c r="AL2318" t="s">
        <v>8271</v>
      </c>
      <c r="AM2318" t="s">
        <v>8272</v>
      </c>
      <c r="AN2318" t="s">
        <v>8273</v>
      </c>
      <c r="AO2318" t="s">
        <v>8274</v>
      </c>
      <c r="AS2318" s="11" t="str">
        <f t="shared" si="29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18" t="s">
        <v>122</v>
      </c>
      <c r="AU2318" s="11" t="s">
        <v>122</v>
      </c>
      <c r="AV2318">
        <v>16</v>
      </c>
      <c r="AW2318" t="s">
        <v>123</v>
      </c>
      <c r="BI2318">
        <v>2</v>
      </c>
      <c r="BN2318" t="s">
        <v>11453</v>
      </c>
      <c r="BO2318" t="s">
        <v>11454</v>
      </c>
      <c r="CB2318" t="s">
        <v>133</v>
      </c>
      <c r="CC2318" t="s">
        <v>134</v>
      </c>
      <c r="CD2318">
        <v>1</v>
      </c>
      <c r="CE2318">
        <v>4</v>
      </c>
      <c r="CG2318" t="s">
        <v>135</v>
      </c>
    </row>
    <row r="2319" spans="1:85" x14ac:dyDescent="0.3">
      <c r="A2319" s="39">
        <v>7318</v>
      </c>
      <c r="B2319" t="s">
        <v>98</v>
      </c>
      <c r="C2319" t="s">
        <v>11470</v>
      </c>
      <c r="D2319" t="s">
        <v>11218</v>
      </c>
      <c r="G2319" s="12"/>
      <c r="J2319" t="s">
        <v>11471</v>
      </c>
      <c r="K2319" s="29" t="str">
        <f t="shared" si="299"/>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19" s="12" t="str">
        <f t="shared" si="296"/>
        <v>Royal Hotel Brand. 
1000 Thread count Single-ply. 100% Egyptian cotton, Sateen Weave.
4" Hemming with cording for the Flat sheet &amp; Pillow cases.
Fitted Sheet made with elastic All around for proper Fit.
Deep Pockets to fit up to 18" Mattress</v>
      </c>
      <c r="M2319" t="s">
        <v>11472</v>
      </c>
      <c r="N2319" s="12" t="str">
        <f t="shared" si="300"/>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19" s="11" t="str">
        <f t="shared" si="297"/>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19" t="s">
        <v>11473</v>
      </c>
      <c r="Q2319" t="s">
        <v>11474</v>
      </c>
      <c r="R2319" t="s">
        <v>8566</v>
      </c>
      <c r="S2319" t="s">
        <v>8567</v>
      </c>
      <c r="T2319" t="s">
        <v>11475</v>
      </c>
      <c r="U2319" t="s">
        <v>11470</v>
      </c>
      <c r="V2319" t="s">
        <v>11470</v>
      </c>
      <c r="W2319" s="20" t="s">
        <v>11476</v>
      </c>
      <c r="X2319" s="20" t="s">
        <v>11476</v>
      </c>
      <c r="Y2319" t="s">
        <v>11452</v>
      </c>
      <c r="Z2319" t="s">
        <v>8235</v>
      </c>
      <c r="AA2319" t="s">
        <v>113</v>
      </c>
      <c r="AB2319" s="12" t="s">
        <v>114</v>
      </c>
      <c r="AC2319" t="str">
        <f t="shared" si="301"/>
        <v>0.99</v>
      </c>
      <c r="AD2319"/>
      <c r="AE2319" s="93"/>
      <c r="AG2319">
        <v>5</v>
      </c>
      <c r="AI2319" t="s">
        <v>113</v>
      </c>
      <c r="AJ2319" s="11" t="s">
        <v>116</v>
      </c>
      <c r="AK2319" t="s">
        <v>8261</v>
      </c>
      <c r="AL2319" t="s">
        <v>8262</v>
      </c>
      <c r="AM2319" t="s">
        <v>8263</v>
      </c>
      <c r="AN2319" t="s">
        <v>8264</v>
      </c>
      <c r="AO2319" t="s">
        <v>8265</v>
      </c>
      <c r="AS2319" s="11" t="str">
        <f t="shared" si="29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19" t="s">
        <v>122</v>
      </c>
      <c r="AU2319" s="11" t="s">
        <v>122</v>
      </c>
      <c r="AV2319" t="s">
        <v>11302</v>
      </c>
      <c r="AW2319" t="s">
        <v>123</v>
      </c>
      <c r="BI2319">
        <v>2</v>
      </c>
      <c r="BN2319" t="s">
        <v>11477</v>
      </c>
      <c r="BO2319" t="s">
        <v>11478</v>
      </c>
      <c r="CB2319" t="s">
        <v>133</v>
      </c>
      <c r="CC2319" t="s">
        <v>134</v>
      </c>
      <c r="CD2319">
        <v>1</v>
      </c>
      <c r="CE2319">
        <v>4</v>
      </c>
      <c r="CG2319" t="s">
        <v>135</v>
      </c>
    </row>
    <row r="2320" spans="1:85" x14ac:dyDescent="0.3">
      <c r="A2320" s="39">
        <v>7319</v>
      </c>
      <c r="B2320" t="s">
        <v>98</v>
      </c>
      <c r="C2320" t="s">
        <v>11479</v>
      </c>
      <c r="D2320" t="s">
        <v>1933</v>
      </c>
      <c r="E2320" t="s">
        <v>11470</v>
      </c>
      <c r="F2320" t="s">
        <v>138</v>
      </c>
      <c r="G2320" s="12" t="s">
        <v>101</v>
      </c>
      <c r="H2320" t="s">
        <v>847</v>
      </c>
      <c r="I2320" t="s">
        <v>256</v>
      </c>
      <c r="J2320" t="s">
        <v>11480</v>
      </c>
      <c r="K2320" s="29" t="str">
        <f t="shared" si="299"/>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0" s="12" t="str">
        <f t="shared" si="296"/>
        <v>Royal Hotel Brand. 
1000 Thread count Single-ply. 100% Egyptian cotton, Sateen Weave.
4" Hemming with cording for the Flat sheet &amp; Pillow cases.
Fitted Sheet made with elastic All around for proper Fit.
Deep Pockets to fit up to 18" Mattress</v>
      </c>
      <c r="M2320" t="s">
        <v>11472</v>
      </c>
      <c r="N2320" s="12" t="str">
        <f t="shared" si="300"/>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0" s="11" t="str">
        <f t="shared" si="297"/>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0" t="s">
        <v>11473</v>
      </c>
      <c r="Q2320" t="s">
        <v>11474</v>
      </c>
      <c r="R2320" t="s">
        <v>8566</v>
      </c>
      <c r="S2320" t="s">
        <v>8567</v>
      </c>
      <c r="T2320" t="s">
        <v>11475</v>
      </c>
      <c r="U2320" t="s">
        <v>11479</v>
      </c>
      <c r="V2320" t="s">
        <v>11479</v>
      </c>
      <c r="W2320" s="20" t="s">
        <v>11481</v>
      </c>
      <c r="X2320" s="20" t="s">
        <v>11481</v>
      </c>
      <c r="Y2320" t="s">
        <v>11452</v>
      </c>
      <c r="Z2320" t="s">
        <v>8235</v>
      </c>
      <c r="AA2320" t="s">
        <v>113</v>
      </c>
      <c r="AB2320" s="12" t="s">
        <v>114</v>
      </c>
      <c r="AC2320" t="str">
        <f t="shared" si="301"/>
        <v>244.99</v>
      </c>
      <c r="AD2320" t="s">
        <v>11254</v>
      </c>
      <c r="AE2320" s="93">
        <f t="shared" ref="AE2320:AE2326" si="302">AD2320+AG2320</f>
        <v>175.99</v>
      </c>
      <c r="AG2320">
        <v>5</v>
      </c>
      <c r="AI2320" t="s">
        <v>113</v>
      </c>
      <c r="AJ2320" s="11" t="s">
        <v>116</v>
      </c>
      <c r="AK2320" t="s">
        <v>8261</v>
      </c>
      <c r="AL2320" t="s">
        <v>8262</v>
      </c>
      <c r="AM2320" t="s">
        <v>8263</v>
      </c>
      <c r="AN2320" t="s">
        <v>8264</v>
      </c>
      <c r="AO2320" t="s">
        <v>8265</v>
      </c>
      <c r="AS2320" s="11" t="str">
        <f t="shared" si="29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0" t="s">
        <v>122</v>
      </c>
      <c r="AU2320" s="11" t="s">
        <v>122</v>
      </c>
      <c r="AV2320">
        <v>10</v>
      </c>
      <c r="AW2320" t="s">
        <v>123</v>
      </c>
      <c r="BI2320">
        <v>2</v>
      </c>
      <c r="BN2320" t="s">
        <v>11477</v>
      </c>
      <c r="BO2320" t="s">
        <v>11478</v>
      </c>
      <c r="CB2320" t="s">
        <v>133</v>
      </c>
      <c r="CC2320" t="s">
        <v>134</v>
      </c>
      <c r="CD2320">
        <v>1</v>
      </c>
      <c r="CE2320">
        <v>4</v>
      </c>
      <c r="CG2320" t="s">
        <v>135</v>
      </c>
    </row>
    <row r="2321" spans="1:85" x14ac:dyDescent="0.3">
      <c r="A2321" s="39">
        <v>7320</v>
      </c>
      <c r="B2321" t="s">
        <v>98</v>
      </c>
      <c r="C2321" t="s">
        <v>11482</v>
      </c>
      <c r="D2321" t="s">
        <v>1933</v>
      </c>
      <c r="E2321" t="s">
        <v>11470</v>
      </c>
      <c r="F2321" t="s">
        <v>138</v>
      </c>
      <c r="G2321" s="12" t="s">
        <v>101</v>
      </c>
      <c r="H2321" t="s">
        <v>847</v>
      </c>
      <c r="I2321" t="s">
        <v>1032</v>
      </c>
      <c r="J2321" t="s">
        <v>11483</v>
      </c>
      <c r="K2321" s="29" t="str">
        <f t="shared" si="299"/>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1" s="12" t="str">
        <f t="shared" ref="L2321:L2384" si="303">P2321&amp;CHAR(10)&amp;Q2321&amp;CHAR(10)&amp;R2321&amp;CHAR(10)&amp;S2321&amp;CHAR(10)&amp;T2321</f>
        <v>Royal Hotel Brand. 
1000 Thread count Single-ply. 100% Egyptian cotton, Sateen Weave.
4" Hemming with cording for the Flat sheet &amp; Pillow cases.
Fitted Sheet made with elastic All around for proper Fit.
Deep Pockets to fit up to 18" Mattress</v>
      </c>
      <c r="M2321" t="s">
        <v>11472</v>
      </c>
      <c r="N2321" s="12" t="str">
        <f t="shared" si="300"/>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1" s="11" t="str">
        <f t="shared" ref="O2321:O2384" si="304">K2321&amp;CHAR(10)&amp;M2321</f>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1" t="s">
        <v>11473</v>
      </c>
      <c r="Q2321" t="s">
        <v>11474</v>
      </c>
      <c r="R2321" t="s">
        <v>8566</v>
      </c>
      <c r="S2321" t="s">
        <v>8567</v>
      </c>
      <c r="T2321" t="s">
        <v>11475</v>
      </c>
      <c r="U2321" t="s">
        <v>11482</v>
      </c>
      <c r="V2321" t="s">
        <v>11482</v>
      </c>
      <c r="W2321" s="20" t="s">
        <v>11484</v>
      </c>
      <c r="X2321" s="20" t="s">
        <v>11484</v>
      </c>
      <c r="Y2321" t="s">
        <v>11452</v>
      </c>
      <c r="Z2321" t="s">
        <v>8235</v>
      </c>
      <c r="AA2321" t="s">
        <v>113</v>
      </c>
      <c r="AB2321" s="12" t="s">
        <v>114</v>
      </c>
      <c r="AC2321" t="str">
        <f t="shared" si="301"/>
        <v>244.99</v>
      </c>
      <c r="AD2321" t="s">
        <v>11254</v>
      </c>
      <c r="AE2321" s="93">
        <f t="shared" si="302"/>
        <v>175.99</v>
      </c>
      <c r="AG2321">
        <v>5</v>
      </c>
      <c r="AI2321" t="s">
        <v>113</v>
      </c>
      <c r="AJ2321" s="11" t="s">
        <v>116</v>
      </c>
      <c r="AK2321" t="s">
        <v>8261</v>
      </c>
      <c r="AL2321" t="s">
        <v>8262</v>
      </c>
      <c r="AM2321" t="s">
        <v>8263</v>
      </c>
      <c r="AN2321" t="s">
        <v>8264</v>
      </c>
      <c r="AO2321" t="s">
        <v>8265</v>
      </c>
      <c r="AS2321" s="11" t="str">
        <f t="shared" ref="AS2321:AS2384" si="305">AK2321&amp;","&amp;AL2321&amp;","&amp;AM2321&amp;","&amp;AN2321&amp;""&amp;AO2321</f>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1" t="s">
        <v>122</v>
      </c>
      <c r="AU2321" s="11" t="s">
        <v>122</v>
      </c>
      <c r="AV2321">
        <v>10</v>
      </c>
      <c r="AW2321" t="s">
        <v>123</v>
      </c>
      <c r="BI2321">
        <v>2</v>
      </c>
      <c r="BN2321" t="s">
        <v>11477</v>
      </c>
      <c r="BO2321" t="s">
        <v>11478</v>
      </c>
      <c r="CB2321" t="s">
        <v>133</v>
      </c>
      <c r="CC2321" t="s">
        <v>134</v>
      </c>
      <c r="CD2321">
        <v>1</v>
      </c>
      <c r="CE2321">
        <v>4</v>
      </c>
      <c r="CG2321" t="s">
        <v>135</v>
      </c>
    </row>
    <row r="2322" spans="1:85" x14ac:dyDescent="0.3">
      <c r="A2322" s="39">
        <v>7321</v>
      </c>
      <c r="B2322" t="s">
        <v>98</v>
      </c>
      <c r="C2322" t="s">
        <v>11485</v>
      </c>
      <c r="D2322" t="s">
        <v>1933</v>
      </c>
      <c r="E2322" t="s">
        <v>11470</v>
      </c>
      <c r="F2322" t="s">
        <v>138</v>
      </c>
      <c r="G2322" s="12" t="s">
        <v>101</v>
      </c>
      <c r="H2322" t="s">
        <v>847</v>
      </c>
      <c r="I2322" t="s">
        <v>191</v>
      </c>
      <c r="J2322" t="s">
        <v>11486</v>
      </c>
      <c r="K2322" s="29" t="str">
        <f t="shared" ref="K2322:K2385" si="306">"&lt;ul&gt;"&amp;CHAR(10)&amp;"&lt;li&gt;"&amp;P2322&amp;CHAR(10)&amp;"&lt;li&gt;"&amp;Q2322&amp;CHAR(10)&amp;"&lt;li&gt;"&amp;R2322&amp;CHAR(10)&amp;"&lt;li&gt;"&amp;S2322&amp;CHAR(10)&amp;"&lt;li&gt;"&amp;T2322&amp;CHAR(10)&amp;"&lt;ul&gt;"</f>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2" s="12" t="str">
        <f t="shared" si="303"/>
        <v>Royal Hotel Brand. 
1000 Thread count Single-ply. 100% Egyptian cotton, Sateen Weave.
4" Hemming with cording for the Flat sheet &amp; Pillow cases.
Fitted Sheet made with elastic All around for proper Fit.
Deep Pockets to fit up to 18" Mattress</v>
      </c>
      <c r="M2322" t="s">
        <v>11472</v>
      </c>
      <c r="N2322" s="12" t="str">
        <f t="shared" ref="N2322:N2385" si="307">P2322&amp;CHAR(10)&amp;Q2322&amp;CHAR(10)&amp;R2322&amp;CHAR(10)&amp;S2322&amp;CHAR(10)&amp;T2322&amp;CHAR(10)&amp;M2322</f>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2"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2" t="s">
        <v>11473</v>
      </c>
      <c r="Q2322" t="s">
        <v>11474</v>
      </c>
      <c r="R2322" t="s">
        <v>8566</v>
      </c>
      <c r="S2322" t="s">
        <v>8567</v>
      </c>
      <c r="T2322" t="s">
        <v>11475</v>
      </c>
      <c r="U2322" t="s">
        <v>11485</v>
      </c>
      <c r="V2322" t="s">
        <v>11485</v>
      </c>
      <c r="W2322" s="20" t="s">
        <v>11487</v>
      </c>
      <c r="X2322" s="20" t="s">
        <v>11487</v>
      </c>
      <c r="Y2322" t="s">
        <v>11452</v>
      </c>
      <c r="Z2322" t="s">
        <v>8235</v>
      </c>
      <c r="AA2322" t="s">
        <v>113</v>
      </c>
      <c r="AB2322" s="12" t="s">
        <v>114</v>
      </c>
      <c r="AC2322" t="str">
        <f t="shared" ref="AC2322:AC2385" si="308">CONCATENATE(ROUND(AD2322/0.7,0),".99")</f>
        <v>244.99</v>
      </c>
      <c r="AD2322" t="s">
        <v>11254</v>
      </c>
      <c r="AE2322" s="93">
        <f t="shared" si="302"/>
        <v>175.99</v>
      </c>
      <c r="AG2322">
        <v>5</v>
      </c>
      <c r="AI2322" t="s">
        <v>113</v>
      </c>
      <c r="AJ2322" s="11" t="s">
        <v>116</v>
      </c>
      <c r="AK2322" t="s">
        <v>8261</v>
      </c>
      <c r="AL2322" t="s">
        <v>8262</v>
      </c>
      <c r="AM2322" t="s">
        <v>8263</v>
      </c>
      <c r="AN2322" t="s">
        <v>8264</v>
      </c>
      <c r="AO2322" t="s">
        <v>8265</v>
      </c>
      <c r="AS2322"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2" t="s">
        <v>122</v>
      </c>
      <c r="AU2322" s="11" t="s">
        <v>122</v>
      </c>
      <c r="AV2322">
        <v>10</v>
      </c>
      <c r="AW2322" t="s">
        <v>123</v>
      </c>
      <c r="BI2322">
        <v>2</v>
      </c>
      <c r="BN2322" t="s">
        <v>11477</v>
      </c>
      <c r="BO2322" t="s">
        <v>11478</v>
      </c>
      <c r="CB2322" t="s">
        <v>133</v>
      </c>
      <c r="CC2322" t="s">
        <v>134</v>
      </c>
      <c r="CD2322">
        <v>1</v>
      </c>
      <c r="CE2322">
        <v>4</v>
      </c>
      <c r="CG2322" t="s">
        <v>135</v>
      </c>
    </row>
    <row r="2323" spans="1:85" x14ac:dyDescent="0.3">
      <c r="A2323" s="39">
        <v>7322</v>
      </c>
      <c r="B2323" t="s">
        <v>98</v>
      </c>
      <c r="C2323" t="s">
        <v>11488</v>
      </c>
      <c r="D2323" t="s">
        <v>1933</v>
      </c>
      <c r="E2323" t="s">
        <v>11470</v>
      </c>
      <c r="F2323" t="s">
        <v>138</v>
      </c>
      <c r="G2323" s="12" t="s">
        <v>101</v>
      </c>
      <c r="H2323" t="s">
        <v>847</v>
      </c>
      <c r="I2323" t="s">
        <v>102</v>
      </c>
      <c r="J2323" t="s">
        <v>11489</v>
      </c>
      <c r="K2323"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3" s="12" t="str">
        <f t="shared" si="303"/>
        <v>Royal Hotel Brand. 
1000 Thread count Single-ply. 100% Egyptian cotton, Sateen Weave.
4" Hemming with cording for the Flat sheet &amp; Pillow cases.
Fitted Sheet made with elastic All around for proper Fit.
Deep Pockets to fit up to 18" Mattress</v>
      </c>
      <c r="M2323" t="s">
        <v>11472</v>
      </c>
      <c r="N2323" s="12" t="str">
        <f t="shared" si="307"/>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3"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3" t="s">
        <v>11473</v>
      </c>
      <c r="Q2323" t="s">
        <v>11474</v>
      </c>
      <c r="R2323" t="s">
        <v>8566</v>
      </c>
      <c r="S2323" t="s">
        <v>8567</v>
      </c>
      <c r="T2323" t="s">
        <v>11475</v>
      </c>
      <c r="U2323" t="s">
        <v>11488</v>
      </c>
      <c r="V2323" t="s">
        <v>11488</v>
      </c>
      <c r="W2323" s="20" t="s">
        <v>11490</v>
      </c>
      <c r="X2323" s="20" t="s">
        <v>11490</v>
      </c>
      <c r="Y2323" t="s">
        <v>11452</v>
      </c>
      <c r="Z2323" t="s">
        <v>8235</v>
      </c>
      <c r="AA2323" t="s">
        <v>113</v>
      </c>
      <c r="AB2323" s="12" t="s">
        <v>114</v>
      </c>
      <c r="AC2323" t="str">
        <f t="shared" si="308"/>
        <v>244.99</v>
      </c>
      <c r="AD2323" t="s">
        <v>11254</v>
      </c>
      <c r="AE2323" s="93">
        <f t="shared" si="302"/>
        <v>175.99</v>
      </c>
      <c r="AG2323">
        <v>5</v>
      </c>
      <c r="AI2323" t="s">
        <v>113</v>
      </c>
      <c r="AJ2323" s="11" t="s">
        <v>116</v>
      </c>
      <c r="AK2323" t="s">
        <v>8261</v>
      </c>
      <c r="AL2323" t="s">
        <v>8262</v>
      </c>
      <c r="AM2323" t="s">
        <v>8263</v>
      </c>
      <c r="AN2323" t="s">
        <v>8264</v>
      </c>
      <c r="AO2323" t="s">
        <v>8265</v>
      </c>
      <c r="AS2323"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3" t="s">
        <v>122</v>
      </c>
      <c r="AU2323" s="11" t="s">
        <v>122</v>
      </c>
      <c r="AV2323">
        <v>10</v>
      </c>
      <c r="AW2323" t="s">
        <v>123</v>
      </c>
      <c r="BI2323">
        <v>2</v>
      </c>
      <c r="BN2323" t="s">
        <v>11477</v>
      </c>
      <c r="BO2323" t="s">
        <v>11478</v>
      </c>
      <c r="CB2323" t="s">
        <v>133</v>
      </c>
      <c r="CC2323" t="s">
        <v>134</v>
      </c>
      <c r="CD2323">
        <v>1</v>
      </c>
      <c r="CE2323">
        <v>4</v>
      </c>
      <c r="CG2323" t="s">
        <v>135</v>
      </c>
    </row>
    <row r="2324" spans="1:85" x14ac:dyDescent="0.3">
      <c r="A2324" s="39">
        <v>7323</v>
      </c>
      <c r="B2324" t="s">
        <v>98</v>
      </c>
      <c r="C2324" t="s">
        <v>11491</v>
      </c>
      <c r="D2324" t="s">
        <v>1933</v>
      </c>
      <c r="E2324" t="s">
        <v>11470</v>
      </c>
      <c r="F2324" t="s">
        <v>138</v>
      </c>
      <c r="G2324" s="12" t="s">
        <v>101</v>
      </c>
      <c r="H2324" t="s">
        <v>847</v>
      </c>
      <c r="I2324" t="s">
        <v>7080</v>
      </c>
      <c r="J2324" t="s">
        <v>11492</v>
      </c>
      <c r="K2324"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4" s="12" t="str">
        <f t="shared" si="303"/>
        <v>Royal Hotel Brand. 
1000 Thread count Single-ply. 100% Egyptian cotton, Sateen Weave.
4" Hemming with cording for the Flat sheet &amp; Pillow cases.
Fitted Sheet made with elastic All around for proper Fit.
Deep Pockets to fit up to 18" Mattress</v>
      </c>
      <c r="M2324" t="s">
        <v>11472</v>
      </c>
      <c r="N2324" s="12" t="str">
        <f t="shared" si="307"/>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4"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4" t="s">
        <v>11473</v>
      </c>
      <c r="Q2324" t="s">
        <v>11474</v>
      </c>
      <c r="R2324" t="s">
        <v>8566</v>
      </c>
      <c r="S2324" t="s">
        <v>8567</v>
      </c>
      <c r="T2324" t="s">
        <v>11475</v>
      </c>
      <c r="U2324" t="s">
        <v>11491</v>
      </c>
      <c r="V2324" t="s">
        <v>11491</v>
      </c>
      <c r="W2324" s="20" t="s">
        <v>11493</v>
      </c>
      <c r="X2324" s="20" t="s">
        <v>11493</v>
      </c>
      <c r="Y2324" t="s">
        <v>11452</v>
      </c>
      <c r="Z2324" t="s">
        <v>8235</v>
      </c>
      <c r="AA2324" t="s">
        <v>113</v>
      </c>
      <c r="AB2324" s="12" t="s">
        <v>114</v>
      </c>
      <c r="AC2324" t="str">
        <f t="shared" si="308"/>
        <v>244.99</v>
      </c>
      <c r="AD2324" t="s">
        <v>11254</v>
      </c>
      <c r="AE2324" s="93">
        <f t="shared" si="302"/>
        <v>175.99</v>
      </c>
      <c r="AG2324">
        <v>5</v>
      </c>
      <c r="AI2324" t="s">
        <v>113</v>
      </c>
      <c r="AJ2324" s="11" t="s">
        <v>116</v>
      </c>
      <c r="AK2324" t="s">
        <v>8261</v>
      </c>
      <c r="AL2324" t="s">
        <v>8262</v>
      </c>
      <c r="AM2324" t="s">
        <v>8263</v>
      </c>
      <c r="AN2324" t="s">
        <v>8264</v>
      </c>
      <c r="AO2324" t="s">
        <v>8265</v>
      </c>
      <c r="AS2324"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4" t="s">
        <v>122</v>
      </c>
      <c r="AU2324" s="11" t="s">
        <v>122</v>
      </c>
      <c r="AV2324">
        <v>10</v>
      </c>
      <c r="AW2324" t="s">
        <v>123</v>
      </c>
      <c r="BI2324">
        <v>2</v>
      </c>
      <c r="BN2324" t="s">
        <v>11477</v>
      </c>
      <c r="BO2324" t="s">
        <v>11478</v>
      </c>
      <c r="CB2324" t="s">
        <v>133</v>
      </c>
      <c r="CC2324" t="s">
        <v>134</v>
      </c>
      <c r="CD2324">
        <v>1</v>
      </c>
      <c r="CE2324">
        <v>4</v>
      </c>
      <c r="CG2324" t="s">
        <v>135</v>
      </c>
    </row>
    <row r="2325" spans="1:85" x14ac:dyDescent="0.3">
      <c r="A2325" s="39">
        <v>7324</v>
      </c>
      <c r="B2325" t="s">
        <v>98</v>
      </c>
      <c r="C2325" t="s">
        <v>11494</v>
      </c>
      <c r="D2325" t="s">
        <v>1933</v>
      </c>
      <c r="E2325" t="s">
        <v>11470</v>
      </c>
      <c r="F2325" t="s">
        <v>138</v>
      </c>
      <c r="G2325" s="12" t="s">
        <v>101</v>
      </c>
      <c r="H2325" t="s">
        <v>847</v>
      </c>
      <c r="I2325" t="s">
        <v>4121</v>
      </c>
      <c r="J2325" t="s">
        <v>11495</v>
      </c>
      <c r="K2325"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5" s="12" t="str">
        <f t="shared" si="303"/>
        <v>Royal Hotel Brand. 
1000 Thread count Single-ply. 100% Egyptian cotton, Sateen Weave.
4" Hemming with cording for the Flat sheet &amp; Pillow cases.
Fitted Sheet made with elastic All around for proper Fit.
Deep Pockets to fit up to 18" Mattress</v>
      </c>
      <c r="M2325" t="s">
        <v>11472</v>
      </c>
      <c r="N2325" s="12" t="str">
        <f t="shared" si="307"/>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5"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5" t="s">
        <v>11473</v>
      </c>
      <c r="Q2325" t="s">
        <v>11474</v>
      </c>
      <c r="R2325" t="s">
        <v>8566</v>
      </c>
      <c r="S2325" t="s">
        <v>8567</v>
      </c>
      <c r="T2325" t="s">
        <v>11475</v>
      </c>
      <c r="U2325" t="s">
        <v>11494</v>
      </c>
      <c r="V2325" t="s">
        <v>11494</v>
      </c>
      <c r="W2325" s="20" t="s">
        <v>11496</v>
      </c>
      <c r="X2325" s="20" t="s">
        <v>11496</v>
      </c>
      <c r="Y2325" t="s">
        <v>11452</v>
      </c>
      <c r="Z2325" t="s">
        <v>8235</v>
      </c>
      <c r="AA2325" t="s">
        <v>113</v>
      </c>
      <c r="AB2325" s="12" t="s">
        <v>114</v>
      </c>
      <c r="AC2325" t="str">
        <f t="shared" si="308"/>
        <v>244.99</v>
      </c>
      <c r="AD2325" t="s">
        <v>11254</v>
      </c>
      <c r="AE2325" s="93">
        <f t="shared" si="302"/>
        <v>175.99</v>
      </c>
      <c r="AG2325">
        <v>5</v>
      </c>
      <c r="AI2325" t="s">
        <v>113</v>
      </c>
      <c r="AJ2325" s="11" t="s">
        <v>116</v>
      </c>
      <c r="AK2325" t="s">
        <v>8261</v>
      </c>
      <c r="AL2325" t="s">
        <v>8262</v>
      </c>
      <c r="AM2325" t="s">
        <v>8263</v>
      </c>
      <c r="AN2325" t="s">
        <v>8264</v>
      </c>
      <c r="AO2325" t="s">
        <v>8265</v>
      </c>
      <c r="AS2325"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5" t="s">
        <v>122</v>
      </c>
      <c r="AU2325" s="11" t="s">
        <v>122</v>
      </c>
      <c r="AV2325">
        <v>10</v>
      </c>
      <c r="AW2325" t="s">
        <v>123</v>
      </c>
      <c r="BI2325">
        <v>2</v>
      </c>
      <c r="BN2325" t="s">
        <v>11477</v>
      </c>
      <c r="BO2325" t="s">
        <v>11478</v>
      </c>
      <c r="CB2325" t="s">
        <v>133</v>
      </c>
      <c r="CC2325" t="s">
        <v>134</v>
      </c>
      <c r="CD2325">
        <v>1</v>
      </c>
      <c r="CE2325">
        <v>4</v>
      </c>
      <c r="CG2325" t="s">
        <v>135</v>
      </c>
    </row>
    <row r="2326" spans="1:85" x14ac:dyDescent="0.3">
      <c r="A2326" s="39">
        <v>7325</v>
      </c>
      <c r="B2326" t="s">
        <v>98</v>
      </c>
      <c r="C2326" t="s">
        <v>11497</v>
      </c>
      <c r="D2326" t="s">
        <v>1933</v>
      </c>
      <c r="E2326" t="s">
        <v>11470</v>
      </c>
      <c r="F2326" t="s">
        <v>138</v>
      </c>
      <c r="G2326" s="12" t="s">
        <v>101</v>
      </c>
      <c r="H2326" t="s">
        <v>847</v>
      </c>
      <c r="I2326" t="s">
        <v>177</v>
      </c>
      <c r="J2326" t="s">
        <v>11498</v>
      </c>
      <c r="K2326"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6" s="12" t="str">
        <f t="shared" si="303"/>
        <v>Royal Hotel Brand. 
1000 Thread count Single-ply. 100% Egyptian cotton, Sateen Weave.
4" Hemming with cording for the Flat sheet &amp; Pillow cases.
Fitted Sheet made with elastic All around for proper Fit.
Deep Pockets to fit up to 18" Mattress</v>
      </c>
      <c r="M2326" t="s">
        <v>11472</v>
      </c>
      <c r="N2326" s="12" t="str">
        <f t="shared" si="307"/>
        <v>Royal Hotel Brand. 
1000 Thread count Single-ply. 100% Egyptian cotton, Sateen Weave.
4" Hemming with cording for the Flat sheet &amp; Pillow cases.
Fitted Sheet made with elastic All around for proper Fit.
Deep Pockets to fit up to 18" Mattress
Queen Sheet Set includes:  1-Queen Flat Sheet 92"x102", 1-Queen Fitted Sheet 60x80", 2-Pillow Cases 20x30" Each.</v>
      </c>
      <c r="O2326"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Queen Sheet Set includes:  1-Queen Flat Sheet 92"x102", 1-Queen Fitted Sheet 60x80", 2-Pillow Cases 20x30" Each.</v>
      </c>
      <c r="P2326" t="s">
        <v>11473</v>
      </c>
      <c r="Q2326" t="s">
        <v>11474</v>
      </c>
      <c r="R2326" t="s">
        <v>8566</v>
      </c>
      <c r="S2326" t="s">
        <v>8567</v>
      </c>
      <c r="T2326" t="s">
        <v>11475</v>
      </c>
      <c r="U2326" t="s">
        <v>11497</v>
      </c>
      <c r="V2326" t="s">
        <v>11497</v>
      </c>
      <c r="W2326" s="20" t="s">
        <v>11499</v>
      </c>
      <c r="X2326" s="20" t="s">
        <v>11499</v>
      </c>
      <c r="Y2326" t="s">
        <v>11452</v>
      </c>
      <c r="Z2326" t="s">
        <v>8235</v>
      </c>
      <c r="AA2326" t="s">
        <v>113</v>
      </c>
      <c r="AB2326" s="12" t="s">
        <v>114</v>
      </c>
      <c r="AC2326" t="str">
        <f t="shared" si="308"/>
        <v>244.99</v>
      </c>
      <c r="AD2326" t="s">
        <v>11254</v>
      </c>
      <c r="AE2326" s="93">
        <f t="shared" si="302"/>
        <v>175.99</v>
      </c>
      <c r="AG2326">
        <v>5</v>
      </c>
      <c r="AI2326" t="s">
        <v>113</v>
      </c>
      <c r="AJ2326" s="11" t="s">
        <v>116</v>
      </c>
      <c r="AK2326" t="s">
        <v>8261</v>
      </c>
      <c r="AL2326" t="s">
        <v>8262</v>
      </c>
      <c r="AM2326" t="s">
        <v>8263</v>
      </c>
      <c r="AN2326" t="s">
        <v>8264</v>
      </c>
      <c r="AO2326" t="s">
        <v>8265</v>
      </c>
      <c r="AS2326"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26" t="s">
        <v>122</v>
      </c>
      <c r="AU2326" s="11" t="s">
        <v>122</v>
      </c>
      <c r="AV2326">
        <v>10</v>
      </c>
      <c r="AW2326" t="s">
        <v>123</v>
      </c>
      <c r="BI2326">
        <v>2</v>
      </c>
      <c r="BN2326" t="s">
        <v>11477</v>
      </c>
      <c r="BO2326" t="s">
        <v>11478</v>
      </c>
      <c r="CB2326" t="s">
        <v>133</v>
      </c>
      <c r="CC2326" t="s">
        <v>134</v>
      </c>
      <c r="CD2326">
        <v>1</v>
      </c>
      <c r="CE2326">
        <v>4</v>
      </c>
      <c r="CG2326" t="s">
        <v>135</v>
      </c>
    </row>
    <row r="2327" spans="1:85" x14ac:dyDescent="0.3">
      <c r="A2327" s="39">
        <v>7326</v>
      </c>
      <c r="B2327" t="s">
        <v>98</v>
      </c>
      <c r="C2327" t="s">
        <v>11500</v>
      </c>
      <c r="D2327" t="s">
        <v>11218</v>
      </c>
      <c r="G2327" s="12"/>
      <c r="J2327" t="s">
        <v>11501</v>
      </c>
      <c r="K2327"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7" s="12" t="str">
        <f t="shared" si="303"/>
        <v>Royal Hotel Brand. 
1000 Thread count Single-ply. 100% Egyptian cotton, Sateen Weave.
4" Hemming with cording for the Flat sheet &amp; Pillow cases.
Fitted Sheet made with elastic All around for proper Fit.
Deep Pockets to fit up to 18" Mattress</v>
      </c>
      <c r="M2327" t="s">
        <v>11502</v>
      </c>
      <c r="N2327"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27"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27" t="s">
        <v>11473</v>
      </c>
      <c r="Q2327" t="s">
        <v>11474</v>
      </c>
      <c r="R2327" t="s">
        <v>8566</v>
      </c>
      <c r="S2327" t="s">
        <v>8567</v>
      </c>
      <c r="T2327" t="s">
        <v>11475</v>
      </c>
      <c r="U2327" t="s">
        <v>11500</v>
      </c>
      <c r="V2327" t="s">
        <v>11500</v>
      </c>
      <c r="W2327" s="20" t="s">
        <v>11503</v>
      </c>
      <c r="X2327" s="20" t="s">
        <v>11503</v>
      </c>
      <c r="Y2327" t="s">
        <v>11452</v>
      </c>
      <c r="Z2327" t="s">
        <v>8235</v>
      </c>
      <c r="AA2327" t="s">
        <v>113</v>
      </c>
      <c r="AB2327" s="12" t="s">
        <v>114</v>
      </c>
      <c r="AC2327" t="str">
        <f t="shared" si="308"/>
        <v>0.99</v>
      </c>
      <c r="AD2327"/>
      <c r="AE2327" s="93"/>
      <c r="AG2327">
        <v>5</v>
      </c>
      <c r="AI2327" t="s">
        <v>113</v>
      </c>
      <c r="AJ2327" s="11" t="s">
        <v>116</v>
      </c>
      <c r="AK2327" t="s">
        <v>8270</v>
      </c>
      <c r="AL2327" t="s">
        <v>8271</v>
      </c>
      <c r="AM2327" t="s">
        <v>8272</v>
      </c>
      <c r="AN2327" t="s">
        <v>8273</v>
      </c>
      <c r="AO2327" t="s">
        <v>8274</v>
      </c>
      <c r="AS2327"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27" t="s">
        <v>122</v>
      </c>
      <c r="AU2327" s="11" t="s">
        <v>122</v>
      </c>
      <c r="AV2327" t="s">
        <v>4481</v>
      </c>
      <c r="AW2327" t="s">
        <v>123</v>
      </c>
      <c r="BI2327">
        <v>2</v>
      </c>
      <c r="BN2327" t="s">
        <v>11504</v>
      </c>
      <c r="BO2327" t="s">
        <v>11505</v>
      </c>
      <c r="CB2327" t="s">
        <v>133</v>
      </c>
      <c r="CC2327" t="s">
        <v>134</v>
      </c>
      <c r="CD2327">
        <v>1</v>
      </c>
      <c r="CE2327">
        <v>4</v>
      </c>
      <c r="CG2327" t="s">
        <v>135</v>
      </c>
    </row>
    <row r="2328" spans="1:85" x14ac:dyDescent="0.3">
      <c r="A2328" s="39">
        <v>7327</v>
      </c>
      <c r="B2328" t="s">
        <v>98</v>
      </c>
      <c r="C2328" t="s">
        <v>11506</v>
      </c>
      <c r="D2328" t="s">
        <v>1933</v>
      </c>
      <c r="E2328" t="s">
        <v>11500</v>
      </c>
      <c r="F2328" t="s">
        <v>138</v>
      </c>
      <c r="G2328" s="12" t="s">
        <v>101</v>
      </c>
      <c r="H2328" t="s">
        <v>146</v>
      </c>
      <c r="I2328" t="s">
        <v>256</v>
      </c>
      <c r="J2328" t="s">
        <v>11507</v>
      </c>
      <c r="K2328"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8" s="12" t="str">
        <f t="shared" si="303"/>
        <v>Royal Hotel Brand. 
1000 Thread count Single-ply. 100% Egyptian cotton, Sateen Weave.
4" Hemming with cording for the Flat sheet &amp; Pillow cases.
Fitted Sheet made with elastic All around for proper Fit.
Deep Pockets to fit up to 18" Mattress</v>
      </c>
      <c r="M2328" t="s">
        <v>11502</v>
      </c>
      <c r="N2328"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28"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28" t="s">
        <v>11473</v>
      </c>
      <c r="Q2328" t="s">
        <v>11474</v>
      </c>
      <c r="R2328" t="s">
        <v>8566</v>
      </c>
      <c r="S2328" t="s">
        <v>8567</v>
      </c>
      <c r="T2328" t="s">
        <v>11475</v>
      </c>
      <c r="U2328" t="s">
        <v>11506</v>
      </c>
      <c r="V2328" t="s">
        <v>11506</v>
      </c>
      <c r="W2328" s="20" t="s">
        <v>11508</v>
      </c>
      <c r="X2328" s="20" t="s">
        <v>11508</v>
      </c>
      <c r="Y2328" t="s">
        <v>11452</v>
      </c>
      <c r="Z2328" t="s">
        <v>8235</v>
      </c>
      <c r="AA2328" t="s">
        <v>113</v>
      </c>
      <c r="AB2328" s="12" t="s">
        <v>114</v>
      </c>
      <c r="AC2328" t="str">
        <f t="shared" si="308"/>
        <v>264.99</v>
      </c>
      <c r="AD2328" t="s">
        <v>11509</v>
      </c>
      <c r="AE2328" s="93">
        <f t="shared" ref="AE2328:AE2334" si="309">AD2328+AG2328</f>
        <v>189.99</v>
      </c>
      <c r="AG2328">
        <v>5</v>
      </c>
      <c r="AI2328" t="s">
        <v>113</v>
      </c>
      <c r="AJ2328" s="11" t="s">
        <v>116</v>
      </c>
      <c r="AK2328" t="s">
        <v>8270</v>
      </c>
      <c r="AL2328" t="s">
        <v>8271</v>
      </c>
      <c r="AM2328" t="s">
        <v>8272</v>
      </c>
      <c r="AN2328" t="s">
        <v>8273</v>
      </c>
      <c r="AO2328" t="s">
        <v>8274</v>
      </c>
      <c r="AS2328"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28" t="s">
        <v>122</v>
      </c>
      <c r="AU2328" s="11" t="s">
        <v>122</v>
      </c>
      <c r="AV2328">
        <v>12</v>
      </c>
      <c r="AW2328" t="s">
        <v>123</v>
      </c>
      <c r="BI2328">
        <v>2</v>
      </c>
      <c r="BN2328" t="s">
        <v>11504</v>
      </c>
      <c r="BO2328" t="s">
        <v>11505</v>
      </c>
      <c r="CB2328" t="s">
        <v>133</v>
      </c>
      <c r="CC2328" t="s">
        <v>134</v>
      </c>
      <c r="CD2328">
        <v>1</v>
      </c>
      <c r="CE2328">
        <v>4</v>
      </c>
      <c r="CG2328" t="s">
        <v>135</v>
      </c>
    </row>
    <row r="2329" spans="1:85" x14ac:dyDescent="0.3">
      <c r="A2329" s="39">
        <v>7328</v>
      </c>
      <c r="B2329" t="s">
        <v>98</v>
      </c>
      <c r="C2329" t="s">
        <v>11510</v>
      </c>
      <c r="D2329" t="s">
        <v>1933</v>
      </c>
      <c r="E2329" t="s">
        <v>11500</v>
      </c>
      <c r="F2329" t="s">
        <v>138</v>
      </c>
      <c r="G2329" s="12" t="s">
        <v>101</v>
      </c>
      <c r="H2329" t="s">
        <v>146</v>
      </c>
      <c r="I2329" t="s">
        <v>1032</v>
      </c>
      <c r="J2329" t="s">
        <v>11511</v>
      </c>
      <c r="K2329"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29" s="12" t="str">
        <f t="shared" si="303"/>
        <v>Royal Hotel Brand. 
1000 Thread count Single-ply. 100% Egyptian cotton, Sateen Weave.
4" Hemming with cording for the Flat sheet &amp; Pillow cases.
Fitted Sheet made with elastic All around for proper Fit.
Deep Pockets to fit up to 18" Mattress</v>
      </c>
      <c r="M2329" t="s">
        <v>11502</v>
      </c>
      <c r="N2329"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29"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29" t="s">
        <v>11473</v>
      </c>
      <c r="Q2329" t="s">
        <v>11474</v>
      </c>
      <c r="R2329" t="s">
        <v>8566</v>
      </c>
      <c r="S2329" t="s">
        <v>8567</v>
      </c>
      <c r="T2329" t="s">
        <v>11475</v>
      </c>
      <c r="U2329" t="s">
        <v>11510</v>
      </c>
      <c r="V2329" t="s">
        <v>11510</v>
      </c>
      <c r="W2329" s="20" t="s">
        <v>11512</v>
      </c>
      <c r="X2329" s="20" t="s">
        <v>11512</v>
      </c>
      <c r="Y2329" t="s">
        <v>11452</v>
      </c>
      <c r="Z2329" t="s">
        <v>8235</v>
      </c>
      <c r="AA2329" t="s">
        <v>113</v>
      </c>
      <c r="AB2329" s="12" t="s">
        <v>114</v>
      </c>
      <c r="AC2329" t="str">
        <f t="shared" si="308"/>
        <v>264.99</v>
      </c>
      <c r="AD2329" t="s">
        <v>11509</v>
      </c>
      <c r="AE2329" s="93">
        <f t="shared" si="309"/>
        <v>189.99</v>
      </c>
      <c r="AG2329">
        <v>5</v>
      </c>
      <c r="AI2329" t="s">
        <v>113</v>
      </c>
      <c r="AJ2329" s="11" t="s">
        <v>116</v>
      </c>
      <c r="AK2329" t="s">
        <v>8270</v>
      </c>
      <c r="AL2329" t="s">
        <v>8271</v>
      </c>
      <c r="AM2329" t="s">
        <v>8272</v>
      </c>
      <c r="AN2329" t="s">
        <v>8273</v>
      </c>
      <c r="AO2329" t="s">
        <v>8274</v>
      </c>
      <c r="AS2329"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29" t="s">
        <v>122</v>
      </c>
      <c r="AU2329" s="11" t="s">
        <v>122</v>
      </c>
      <c r="AV2329">
        <v>12</v>
      </c>
      <c r="AW2329" t="s">
        <v>123</v>
      </c>
      <c r="BI2329">
        <v>2</v>
      </c>
      <c r="BN2329" t="s">
        <v>11504</v>
      </c>
      <c r="BO2329" t="s">
        <v>11505</v>
      </c>
      <c r="CB2329" t="s">
        <v>133</v>
      </c>
      <c r="CC2329" t="s">
        <v>134</v>
      </c>
      <c r="CD2329">
        <v>1</v>
      </c>
      <c r="CE2329">
        <v>4</v>
      </c>
      <c r="CG2329" t="s">
        <v>135</v>
      </c>
    </row>
    <row r="2330" spans="1:85" x14ac:dyDescent="0.3">
      <c r="A2330" s="39">
        <v>7329</v>
      </c>
      <c r="B2330" t="s">
        <v>98</v>
      </c>
      <c r="C2330" t="s">
        <v>11513</v>
      </c>
      <c r="D2330" t="s">
        <v>1933</v>
      </c>
      <c r="E2330" t="s">
        <v>11500</v>
      </c>
      <c r="F2330" t="s">
        <v>138</v>
      </c>
      <c r="G2330" s="12" t="s">
        <v>101</v>
      </c>
      <c r="H2330" t="s">
        <v>146</v>
      </c>
      <c r="I2330" t="s">
        <v>191</v>
      </c>
      <c r="J2330" t="s">
        <v>11514</v>
      </c>
      <c r="K2330"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0" s="12" t="str">
        <f t="shared" si="303"/>
        <v>Royal Hotel Brand. 
1000 Thread count Single-ply. 100% Egyptian cotton, Sateen Weave.
4" Hemming with cording for the Flat sheet &amp; Pillow cases.
Fitted Sheet made with elastic All around for proper Fit.
Deep Pockets to fit up to 18" Mattress</v>
      </c>
      <c r="M2330" t="s">
        <v>11502</v>
      </c>
      <c r="N2330"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30"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30" t="s">
        <v>11473</v>
      </c>
      <c r="Q2330" t="s">
        <v>11474</v>
      </c>
      <c r="R2330" t="s">
        <v>8566</v>
      </c>
      <c r="S2330" t="s">
        <v>8567</v>
      </c>
      <c r="T2330" t="s">
        <v>11475</v>
      </c>
      <c r="U2330" t="s">
        <v>11513</v>
      </c>
      <c r="V2330" t="s">
        <v>11513</v>
      </c>
      <c r="W2330" s="20" t="s">
        <v>11515</v>
      </c>
      <c r="X2330" s="20" t="s">
        <v>11515</v>
      </c>
      <c r="Y2330" t="s">
        <v>11452</v>
      </c>
      <c r="Z2330" t="s">
        <v>8235</v>
      </c>
      <c r="AA2330" t="s">
        <v>113</v>
      </c>
      <c r="AB2330" s="12" t="s">
        <v>114</v>
      </c>
      <c r="AC2330" t="str">
        <f t="shared" si="308"/>
        <v>264.99</v>
      </c>
      <c r="AD2330" t="s">
        <v>11509</v>
      </c>
      <c r="AE2330" s="93">
        <f t="shared" si="309"/>
        <v>189.99</v>
      </c>
      <c r="AG2330">
        <v>5</v>
      </c>
      <c r="AI2330" t="s">
        <v>113</v>
      </c>
      <c r="AJ2330" s="11" t="s">
        <v>116</v>
      </c>
      <c r="AK2330" t="s">
        <v>8270</v>
      </c>
      <c r="AL2330" t="s">
        <v>8271</v>
      </c>
      <c r="AM2330" t="s">
        <v>8272</v>
      </c>
      <c r="AN2330" t="s">
        <v>8273</v>
      </c>
      <c r="AO2330" t="s">
        <v>8274</v>
      </c>
      <c r="AS2330"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0" t="s">
        <v>122</v>
      </c>
      <c r="AU2330" s="11" t="s">
        <v>122</v>
      </c>
      <c r="AV2330">
        <v>12</v>
      </c>
      <c r="AW2330" t="s">
        <v>123</v>
      </c>
      <c r="BI2330">
        <v>2</v>
      </c>
      <c r="BN2330" t="s">
        <v>11504</v>
      </c>
      <c r="BO2330" t="s">
        <v>11505</v>
      </c>
      <c r="CB2330" t="s">
        <v>133</v>
      </c>
      <c r="CC2330" t="s">
        <v>134</v>
      </c>
      <c r="CD2330">
        <v>1</v>
      </c>
      <c r="CE2330">
        <v>4</v>
      </c>
      <c r="CG2330" t="s">
        <v>135</v>
      </c>
    </row>
    <row r="2331" spans="1:85" x14ac:dyDescent="0.3">
      <c r="A2331" s="39">
        <v>7330</v>
      </c>
      <c r="B2331" t="s">
        <v>98</v>
      </c>
      <c r="C2331" t="s">
        <v>11516</v>
      </c>
      <c r="D2331" t="s">
        <v>1933</v>
      </c>
      <c r="E2331" t="s">
        <v>11500</v>
      </c>
      <c r="F2331" t="s">
        <v>138</v>
      </c>
      <c r="G2331" s="12" t="s">
        <v>101</v>
      </c>
      <c r="H2331" t="s">
        <v>146</v>
      </c>
      <c r="I2331" t="s">
        <v>102</v>
      </c>
      <c r="J2331" t="s">
        <v>11517</v>
      </c>
      <c r="K2331"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1" s="12" t="str">
        <f t="shared" si="303"/>
        <v>Royal Hotel Brand. 
1000 Thread count Single-ply. 100% Egyptian cotton, Sateen Weave.
4" Hemming with cording for the Flat sheet &amp; Pillow cases.
Fitted Sheet made with elastic All around for proper Fit.
Deep Pockets to fit up to 18" Mattress</v>
      </c>
      <c r="M2331" t="s">
        <v>11502</v>
      </c>
      <c r="N2331"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31"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31" t="s">
        <v>11473</v>
      </c>
      <c r="Q2331" t="s">
        <v>11474</v>
      </c>
      <c r="R2331" t="s">
        <v>8566</v>
      </c>
      <c r="S2331" t="s">
        <v>8567</v>
      </c>
      <c r="T2331" t="s">
        <v>11475</v>
      </c>
      <c r="U2331" t="s">
        <v>11516</v>
      </c>
      <c r="V2331" t="s">
        <v>11516</v>
      </c>
      <c r="W2331" s="20" t="s">
        <v>11518</v>
      </c>
      <c r="X2331" s="20" t="s">
        <v>11518</v>
      </c>
      <c r="Y2331" t="s">
        <v>11452</v>
      </c>
      <c r="Z2331" t="s">
        <v>8235</v>
      </c>
      <c r="AA2331" t="s">
        <v>113</v>
      </c>
      <c r="AB2331" s="12" t="s">
        <v>114</v>
      </c>
      <c r="AC2331" t="str">
        <f t="shared" si="308"/>
        <v>264.99</v>
      </c>
      <c r="AD2331" t="s">
        <v>11509</v>
      </c>
      <c r="AE2331" s="93">
        <f t="shared" si="309"/>
        <v>189.99</v>
      </c>
      <c r="AG2331">
        <v>5</v>
      </c>
      <c r="AI2331" t="s">
        <v>113</v>
      </c>
      <c r="AJ2331" s="11" t="s">
        <v>116</v>
      </c>
      <c r="AK2331" t="s">
        <v>8270</v>
      </c>
      <c r="AL2331" t="s">
        <v>8271</v>
      </c>
      <c r="AM2331" t="s">
        <v>8272</v>
      </c>
      <c r="AN2331" t="s">
        <v>8273</v>
      </c>
      <c r="AO2331" t="s">
        <v>8274</v>
      </c>
      <c r="AS2331"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1" t="s">
        <v>122</v>
      </c>
      <c r="AU2331" s="11" t="s">
        <v>122</v>
      </c>
      <c r="AV2331">
        <v>12</v>
      </c>
      <c r="AW2331" t="s">
        <v>123</v>
      </c>
      <c r="BI2331">
        <v>2</v>
      </c>
      <c r="BN2331" t="s">
        <v>11504</v>
      </c>
      <c r="BO2331" t="s">
        <v>11505</v>
      </c>
      <c r="CB2331" t="s">
        <v>133</v>
      </c>
      <c r="CC2331" t="s">
        <v>134</v>
      </c>
      <c r="CD2331">
        <v>1</v>
      </c>
      <c r="CE2331">
        <v>4</v>
      </c>
      <c r="CG2331" t="s">
        <v>135</v>
      </c>
    </row>
    <row r="2332" spans="1:85" x14ac:dyDescent="0.3">
      <c r="A2332" s="39">
        <v>7331</v>
      </c>
      <c r="B2332" t="s">
        <v>98</v>
      </c>
      <c r="C2332" t="s">
        <v>11519</v>
      </c>
      <c r="D2332" t="s">
        <v>1933</v>
      </c>
      <c r="E2332" t="s">
        <v>11500</v>
      </c>
      <c r="F2332" t="s">
        <v>138</v>
      </c>
      <c r="G2332" s="12" t="s">
        <v>101</v>
      </c>
      <c r="H2332" t="s">
        <v>146</v>
      </c>
      <c r="I2332" t="s">
        <v>7080</v>
      </c>
      <c r="J2332" t="s">
        <v>11520</v>
      </c>
      <c r="K2332"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2" s="12" t="str">
        <f t="shared" si="303"/>
        <v>Royal Hotel Brand. 
1000 Thread count Single-ply. 100% Egyptian cotton, Sateen Weave.
4" Hemming with cording for the Flat sheet &amp; Pillow cases.
Fitted Sheet made with elastic All around for proper Fit.
Deep Pockets to fit up to 18" Mattress</v>
      </c>
      <c r="M2332" t="s">
        <v>11502</v>
      </c>
      <c r="N2332"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32"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32" t="s">
        <v>11473</v>
      </c>
      <c r="Q2332" t="s">
        <v>11474</v>
      </c>
      <c r="R2332" t="s">
        <v>8566</v>
      </c>
      <c r="S2332" t="s">
        <v>8567</v>
      </c>
      <c r="T2332" t="s">
        <v>11475</v>
      </c>
      <c r="U2332" t="s">
        <v>11519</v>
      </c>
      <c r="V2332" t="s">
        <v>11519</v>
      </c>
      <c r="W2332" s="20" t="s">
        <v>11521</v>
      </c>
      <c r="X2332" s="20" t="s">
        <v>11521</v>
      </c>
      <c r="Y2332" t="s">
        <v>11452</v>
      </c>
      <c r="Z2332" t="s">
        <v>8235</v>
      </c>
      <c r="AA2332" t="s">
        <v>113</v>
      </c>
      <c r="AB2332" s="12" t="s">
        <v>114</v>
      </c>
      <c r="AC2332" t="str">
        <f t="shared" si="308"/>
        <v>264.99</v>
      </c>
      <c r="AD2332" t="s">
        <v>11509</v>
      </c>
      <c r="AE2332" s="93">
        <f t="shared" si="309"/>
        <v>189.99</v>
      </c>
      <c r="AG2332">
        <v>5</v>
      </c>
      <c r="AI2332" t="s">
        <v>113</v>
      </c>
      <c r="AJ2332" s="11" t="s">
        <v>116</v>
      </c>
      <c r="AK2332" t="s">
        <v>8270</v>
      </c>
      <c r="AL2332" t="s">
        <v>8271</v>
      </c>
      <c r="AM2332" t="s">
        <v>8272</v>
      </c>
      <c r="AN2332" t="s">
        <v>8273</v>
      </c>
      <c r="AO2332" t="s">
        <v>8274</v>
      </c>
      <c r="AS2332"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2" t="s">
        <v>122</v>
      </c>
      <c r="AU2332" s="11" t="s">
        <v>122</v>
      </c>
      <c r="AV2332">
        <v>12</v>
      </c>
      <c r="AW2332" t="s">
        <v>123</v>
      </c>
      <c r="BI2332">
        <v>2</v>
      </c>
      <c r="BN2332" t="s">
        <v>11504</v>
      </c>
      <c r="BO2332" t="s">
        <v>11505</v>
      </c>
      <c r="CB2332" t="s">
        <v>133</v>
      </c>
      <c r="CC2332" t="s">
        <v>134</v>
      </c>
      <c r="CD2332">
        <v>1</v>
      </c>
      <c r="CE2332">
        <v>4</v>
      </c>
      <c r="CG2332" t="s">
        <v>135</v>
      </c>
    </row>
    <row r="2333" spans="1:85" x14ac:dyDescent="0.3">
      <c r="A2333" s="39">
        <v>7332</v>
      </c>
      <c r="B2333" t="s">
        <v>98</v>
      </c>
      <c r="C2333" t="s">
        <v>11522</v>
      </c>
      <c r="D2333" t="s">
        <v>1933</v>
      </c>
      <c r="E2333" t="s">
        <v>11500</v>
      </c>
      <c r="F2333" t="s">
        <v>138</v>
      </c>
      <c r="G2333" s="12" t="s">
        <v>101</v>
      </c>
      <c r="H2333" t="s">
        <v>146</v>
      </c>
      <c r="I2333" t="s">
        <v>4121</v>
      </c>
      <c r="J2333" t="s">
        <v>11523</v>
      </c>
      <c r="K2333"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3" s="12" t="str">
        <f t="shared" si="303"/>
        <v>Royal Hotel Brand. 
1000 Thread count Single-ply. 100% Egyptian cotton, Sateen Weave.
4" Hemming with cording for the Flat sheet &amp; Pillow cases.
Fitted Sheet made with elastic All around for proper Fit.
Deep Pockets to fit up to 18" Mattress</v>
      </c>
      <c r="M2333" t="s">
        <v>11502</v>
      </c>
      <c r="N2333"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33"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33" t="s">
        <v>11473</v>
      </c>
      <c r="Q2333" t="s">
        <v>11474</v>
      </c>
      <c r="R2333" t="s">
        <v>8566</v>
      </c>
      <c r="S2333" t="s">
        <v>8567</v>
      </c>
      <c r="T2333" t="s">
        <v>11475</v>
      </c>
      <c r="U2333" t="s">
        <v>11522</v>
      </c>
      <c r="V2333" t="s">
        <v>11522</v>
      </c>
      <c r="W2333" s="20" t="s">
        <v>11524</v>
      </c>
      <c r="X2333" s="20" t="s">
        <v>11524</v>
      </c>
      <c r="Y2333" t="s">
        <v>11452</v>
      </c>
      <c r="Z2333" t="s">
        <v>8235</v>
      </c>
      <c r="AA2333" t="s">
        <v>113</v>
      </c>
      <c r="AB2333" s="12" t="s">
        <v>114</v>
      </c>
      <c r="AC2333" t="str">
        <f t="shared" si="308"/>
        <v>264.99</v>
      </c>
      <c r="AD2333" t="s">
        <v>11509</v>
      </c>
      <c r="AE2333" s="93">
        <f t="shared" si="309"/>
        <v>189.99</v>
      </c>
      <c r="AG2333">
        <v>5</v>
      </c>
      <c r="AI2333" t="s">
        <v>113</v>
      </c>
      <c r="AJ2333" s="11" t="s">
        <v>116</v>
      </c>
      <c r="AK2333" t="s">
        <v>8270</v>
      </c>
      <c r="AL2333" t="s">
        <v>8271</v>
      </c>
      <c r="AM2333" t="s">
        <v>8272</v>
      </c>
      <c r="AN2333" t="s">
        <v>8273</v>
      </c>
      <c r="AO2333" t="s">
        <v>8274</v>
      </c>
      <c r="AS2333"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3" t="s">
        <v>122</v>
      </c>
      <c r="AU2333" s="11" t="s">
        <v>122</v>
      </c>
      <c r="AV2333">
        <v>12</v>
      </c>
      <c r="AW2333" t="s">
        <v>123</v>
      </c>
      <c r="BI2333">
        <v>2</v>
      </c>
      <c r="BN2333" t="s">
        <v>11504</v>
      </c>
      <c r="BO2333" t="s">
        <v>11505</v>
      </c>
      <c r="CB2333" t="s">
        <v>133</v>
      </c>
      <c r="CC2333" t="s">
        <v>134</v>
      </c>
      <c r="CD2333">
        <v>1</v>
      </c>
      <c r="CE2333">
        <v>4</v>
      </c>
      <c r="CG2333" t="s">
        <v>135</v>
      </c>
    </row>
    <row r="2334" spans="1:85" x14ac:dyDescent="0.3">
      <c r="A2334" s="39">
        <v>7333</v>
      </c>
      <c r="B2334" t="s">
        <v>98</v>
      </c>
      <c r="C2334" t="s">
        <v>11525</v>
      </c>
      <c r="D2334" t="s">
        <v>1933</v>
      </c>
      <c r="E2334" t="s">
        <v>11500</v>
      </c>
      <c r="F2334" t="s">
        <v>138</v>
      </c>
      <c r="G2334" s="12" t="s">
        <v>101</v>
      </c>
      <c r="H2334" t="s">
        <v>146</v>
      </c>
      <c r="I2334" t="s">
        <v>177</v>
      </c>
      <c r="J2334" t="s">
        <v>11526</v>
      </c>
      <c r="K2334"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4" s="12" t="str">
        <f t="shared" si="303"/>
        <v>Royal Hotel Brand. 
1000 Thread count Single-ply. 100% Egyptian cotton, Sateen Weave.
4" Hemming with cording for the Flat sheet &amp; Pillow cases.
Fitted Sheet made with elastic All around for proper Fit.
Deep Pockets to fit up to 18" Mattress</v>
      </c>
      <c r="M2334" t="s">
        <v>11502</v>
      </c>
      <c r="N2334" s="12" t="str">
        <f t="shared" si="307"/>
        <v>Royal Hotel Brand. 
1000 Thread count Single-ply. 100% Egyptian cotton, Sateen Weave.
4" Hemming with cording for the Flat sheet &amp; Pillow cases.
Fitted Sheet made with elastic All around for proper Fit.
Deep Pockets to fit up to 18" Mattress
King Sheet Set includes:  1-King Flat Sheet 110"x102", 1-King Fitted Sheet 78x80", 2-King-Pillow Cases 20x40" Each.</v>
      </c>
      <c r="O2334"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King Sheet Set includes:  1-King Flat Sheet 110"x102", 1-King Fitted Sheet 78x80", 2-King-Pillow Cases 20x40" Each.</v>
      </c>
      <c r="P2334" t="s">
        <v>11473</v>
      </c>
      <c r="Q2334" t="s">
        <v>11474</v>
      </c>
      <c r="R2334" t="s">
        <v>8566</v>
      </c>
      <c r="S2334" t="s">
        <v>8567</v>
      </c>
      <c r="T2334" t="s">
        <v>11475</v>
      </c>
      <c r="U2334" t="s">
        <v>11525</v>
      </c>
      <c r="V2334" t="s">
        <v>11525</v>
      </c>
      <c r="W2334" s="20" t="s">
        <v>11527</v>
      </c>
      <c r="X2334" s="20" t="s">
        <v>11527</v>
      </c>
      <c r="Y2334" t="s">
        <v>11452</v>
      </c>
      <c r="Z2334" t="s">
        <v>8235</v>
      </c>
      <c r="AA2334" t="s">
        <v>113</v>
      </c>
      <c r="AB2334" s="12" t="s">
        <v>114</v>
      </c>
      <c r="AC2334" t="str">
        <f t="shared" si="308"/>
        <v>264.99</v>
      </c>
      <c r="AD2334" t="s">
        <v>11509</v>
      </c>
      <c r="AE2334" s="93">
        <f t="shared" si="309"/>
        <v>189.99</v>
      </c>
      <c r="AG2334">
        <v>5</v>
      </c>
      <c r="AI2334" t="s">
        <v>113</v>
      </c>
      <c r="AJ2334" s="11" t="s">
        <v>116</v>
      </c>
      <c r="AK2334" t="s">
        <v>8270</v>
      </c>
      <c r="AL2334" t="s">
        <v>8271</v>
      </c>
      <c r="AM2334" t="s">
        <v>8272</v>
      </c>
      <c r="AN2334" t="s">
        <v>8273</v>
      </c>
      <c r="AO2334" t="s">
        <v>8274</v>
      </c>
      <c r="AS2334"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4" t="s">
        <v>122</v>
      </c>
      <c r="AU2334" s="11" t="s">
        <v>122</v>
      </c>
      <c r="AV2334">
        <v>12</v>
      </c>
      <c r="AW2334" t="s">
        <v>123</v>
      </c>
      <c r="BI2334">
        <v>2</v>
      </c>
      <c r="BN2334" t="s">
        <v>11504</v>
      </c>
      <c r="BO2334" t="s">
        <v>11505</v>
      </c>
      <c r="CB2334" t="s">
        <v>133</v>
      </c>
      <c r="CC2334" t="s">
        <v>134</v>
      </c>
      <c r="CD2334">
        <v>1</v>
      </c>
      <c r="CE2334">
        <v>4</v>
      </c>
      <c r="CG2334" t="s">
        <v>135</v>
      </c>
    </row>
    <row r="2335" spans="1:85" x14ac:dyDescent="0.3">
      <c r="A2335" s="39">
        <v>7334</v>
      </c>
      <c r="B2335" t="s">
        <v>98</v>
      </c>
      <c r="C2335" t="s">
        <v>11528</v>
      </c>
      <c r="D2335" t="s">
        <v>11218</v>
      </c>
      <c r="G2335" s="12"/>
      <c r="J2335" t="s">
        <v>11529</v>
      </c>
      <c r="K2335"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5" s="12" t="str">
        <f t="shared" si="303"/>
        <v>Royal Hotel Brand. 
1000 Thread count Single-ply. 100% Egyptian cotton, Sateen Weave.
4" Hemming with cording for the Flat sheet &amp; Pillow cases.
Fitted Sheet made with elastic All around for proper Fit.
Deep Pockets to fit up to 18" Mattress</v>
      </c>
      <c r="M2335" t="s">
        <v>11530</v>
      </c>
      <c r="N2335"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35"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35" t="s">
        <v>11473</v>
      </c>
      <c r="Q2335" t="s">
        <v>11474</v>
      </c>
      <c r="R2335" t="s">
        <v>8566</v>
      </c>
      <c r="S2335" t="s">
        <v>8567</v>
      </c>
      <c r="T2335" t="s">
        <v>11475</v>
      </c>
      <c r="U2335" t="s">
        <v>11528</v>
      </c>
      <c r="V2335" t="s">
        <v>11528</v>
      </c>
      <c r="W2335" s="20" t="s">
        <v>11531</v>
      </c>
      <c r="X2335" s="20" t="s">
        <v>11531</v>
      </c>
      <c r="Y2335" t="s">
        <v>11452</v>
      </c>
      <c r="Z2335" t="s">
        <v>8235</v>
      </c>
      <c r="AA2335" t="s">
        <v>113</v>
      </c>
      <c r="AB2335" s="12" t="s">
        <v>114</v>
      </c>
      <c r="AC2335" t="str">
        <f t="shared" si="308"/>
        <v>0.99</v>
      </c>
      <c r="AD2335"/>
      <c r="AE2335" s="93"/>
      <c r="AG2335">
        <v>5</v>
      </c>
      <c r="AI2335" t="s">
        <v>113</v>
      </c>
      <c r="AJ2335" s="11" t="s">
        <v>116</v>
      </c>
      <c r="AK2335" t="s">
        <v>8270</v>
      </c>
      <c r="AL2335" t="s">
        <v>8271</v>
      </c>
      <c r="AM2335" t="s">
        <v>8272</v>
      </c>
      <c r="AN2335" t="s">
        <v>8273</v>
      </c>
      <c r="AO2335" t="s">
        <v>8274</v>
      </c>
      <c r="AS2335"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5" t="s">
        <v>122</v>
      </c>
      <c r="AU2335" s="11" t="s">
        <v>122</v>
      </c>
      <c r="AV2335" t="s">
        <v>5996</v>
      </c>
      <c r="AW2335" t="s">
        <v>123</v>
      </c>
      <c r="BI2335">
        <v>2</v>
      </c>
      <c r="BN2335" t="s">
        <v>11532</v>
      </c>
      <c r="BO2335" t="s">
        <v>11533</v>
      </c>
      <c r="CB2335" t="s">
        <v>133</v>
      </c>
      <c r="CC2335" t="s">
        <v>134</v>
      </c>
      <c r="CD2335">
        <v>1</v>
      </c>
      <c r="CE2335">
        <v>4</v>
      </c>
      <c r="CG2335" t="s">
        <v>135</v>
      </c>
    </row>
    <row r="2336" spans="1:85" x14ac:dyDescent="0.3">
      <c r="A2336" s="39">
        <v>7335</v>
      </c>
      <c r="B2336" t="s">
        <v>98</v>
      </c>
      <c r="C2336" t="s">
        <v>11534</v>
      </c>
      <c r="D2336" t="s">
        <v>1933</v>
      </c>
      <c r="E2336" t="s">
        <v>11528</v>
      </c>
      <c r="F2336" t="s">
        <v>138</v>
      </c>
      <c r="G2336" s="12" t="s">
        <v>101</v>
      </c>
      <c r="H2336" t="s">
        <v>9304</v>
      </c>
      <c r="I2336" t="s">
        <v>256</v>
      </c>
      <c r="J2336" t="s">
        <v>11535</v>
      </c>
      <c r="K2336"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6" s="12" t="str">
        <f t="shared" si="303"/>
        <v>Royal Hotel Brand. 
1000 Thread count Single-ply. 100% Egyptian cotton, Sateen Weave.
4" Hemming with cording for the Flat sheet &amp; Pillow cases.
Fitted Sheet made with elastic All around for proper Fit.
Deep Pockets to fit up to 18" Mattress</v>
      </c>
      <c r="M2336" t="s">
        <v>11530</v>
      </c>
      <c r="N2336"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36"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36" t="s">
        <v>11473</v>
      </c>
      <c r="Q2336" t="s">
        <v>11474</v>
      </c>
      <c r="R2336" t="s">
        <v>8566</v>
      </c>
      <c r="S2336" t="s">
        <v>8567</v>
      </c>
      <c r="T2336" t="s">
        <v>11475</v>
      </c>
      <c r="U2336" t="s">
        <v>11534</v>
      </c>
      <c r="V2336" t="s">
        <v>11534</v>
      </c>
      <c r="W2336" s="20" t="s">
        <v>11536</v>
      </c>
      <c r="X2336" s="20" t="s">
        <v>11536</v>
      </c>
      <c r="Y2336" t="s">
        <v>11452</v>
      </c>
      <c r="Z2336" t="s">
        <v>8235</v>
      </c>
      <c r="AA2336" t="s">
        <v>113</v>
      </c>
      <c r="AB2336" s="12" t="s">
        <v>114</v>
      </c>
      <c r="AC2336" t="str">
        <f t="shared" si="308"/>
        <v>264.99</v>
      </c>
      <c r="AD2336" t="s">
        <v>11509</v>
      </c>
      <c r="AE2336" s="93">
        <f t="shared" ref="AE2336:AE2342" si="310">AD2336+AG2336</f>
        <v>189.99</v>
      </c>
      <c r="AG2336">
        <v>5</v>
      </c>
      <c r="AI2336" t="s">
        <v>113</v>
      </c>
      <c r="AJ2336" s="11" t="s">
        <v>116</v>
      </c>
      <c r="AK2336" t="s">
        <v>8270</v>
      </c>
      <c r="AL2336" t="s">
        <v>8271</v>
      </c>
      <c r="AM2336" t="s">
        <v>8272</v>
      </c>
      <c r="AN2336" t="s">
        <v>8273</v>
      </c>
      <c r="AO2336" t="s">
        <v>8274</v>
      </c>
      <c r="AS2336"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6" t="s">
        <v>122</v>
      </c>
      <c r="AU2336" s="11" t="s">
        <v>122</v>
      </c>
      <c r="AV2336">
        <v>13</v>
      </c>
      <c r="AW2336" t="s">
        <v>123</v>
      </c>
      <c r="BI2336">
        <v>2</v>
      </c>
      <c r="BN2336" t="s">
        <v>11532</v>
      </c>
      <c r="BO2336" t="s">
        <v>11533</v>
      </c>
      <c r="CB2336" t="s">
        <v>133</v>
      </c>
      <c r="CC2336" t="s">
        <v>134</v>
      </c>
      <c r="CD2336">
        <v>1</v>
      </c>
      <c r="CE2336">
        <v>4</v>
      </c>
      <c r="CG2336" t="s">
        <v>135</v>
      </c>
    </row>
    <row r="2337" spans="1:85" x14ac:dyDescent="0.3">
      <c r="A2337" s="39">
        <v>7336</v>
      </c>
      <c r="B2337" t="s">
        <v>98</v>
      </c>
      <c r="C2337" t="s">
        <v>11537</v>
      </c>
      <c r="D2337" t="s">
        <v>1933</v>
      </c>
      <c r="E2337" t="s">
        <v>11528</v>
      </c>
      <c r="F2337" t="s">
        <v>138</v>
      </c>
      <c r="G2337" s="12" t="s">
        <v>101</v>
      </c>
      <c r="H2337" t="s">
        <v>9304</v>
      </c>
      <c r="I2337" t="s">
        <v>1032</v>
      </c>
      <c r="J2337" t="s">
        <v>11538</v>
      </c>
      <c r="K2337"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7" s="12" t="str">
        <f t="shared" si="303"/>
        <v>Royal Hotel Brand. 
1000 Thread count Single-ply. 100% Egyptian cotton, Sateen Weave.
4" Hemming with cording for the Flat sheet &amp; Pillow cases.
Fitted Sheet made with elastic All around for proper Fit.
Deep Pockets to fit up to 18" Mattress</v>
      </c>
      <c r="M2337" t="s">
        <v>11530</v>
      </c>
      <c r="N2337"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37"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37" t="s">
        <v>11473</v>
      </c>
      <c r="Q2337" t="s">
        <v>11474</v>
      </c>
      <c r="R2337" t="s">
        <v>8566</v>
      </c>
      <c r="S2337" t="s">
        <v>8567</v>
      </c>
      <c r="T2337" t="s">
        <v>11475</v>
      </c>
      <c r="U2337" t="s">
        <v>11537</v>
      </c>
      <c r="V2337" t="s">
        <v>11537</v>
      </c>
      <c r="W2337" s="20" t="s">
        <v>11539</v>
      </c>
      <c r="X2337" s="20" t="s">
        <v>11539</v>
      </c>
      <c r="Y2337" t="s">
        <v>11452</v>
      </c>
      <c r="Z2337" t="s">
        <v>8235</v>
      </c>
      <c r="AA2337" t="s">
        <v>113</v>
      </c>
      <c r="AB2337" s="12" t="s">
        <v>114</v>
      </c>
      <c r="AC2337" t="str">
        <f t="shared" si="308"/>
        <v>264.99</v>
      </c>
      <c r="AD2337" t="s">
        <v>11509</v>
      </c>
      <c r="AE2337" s="93">
        <f t="shared" si="310"/>
        <v>189.99</v>
      </c>
      <c r="AG2337">
        <v>5</v>
      </c>
      <c r="AI2337" t="s">
        <v>113</v>
      </c>
      <c r="AJ2337" s="11" t="s">
        <v>116</v>
      </c>
      <c r="AK2337" t="s">
        <v>8270</v>
      </c>
      <c r="AL2337" t="s">
        <v>8271</v>
      </c>
      <c r="AM2337" t="s">
        <v>8272</v>
      </c>
      <c r="AN2337" t="s">
        <v>8273</v>
      </c>
      <c r="AO2337" t="s">
        <v>8274</v>
      </c>
      <c r="AS2337"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7" t="s">
        <v>122</v>
      </c>
      <c r="AU2337" s="11" t="s">
        <v>122</v>
      </c>
      <c r="AV2337">
        <v>13</v>
      </c>
      <c r="AW2337" t="s">
        <v>123</v>
      </c>
      <c r="BI2337">
        <v>2</v>
      </c>
      <c r="BN2337" t="s">
        <v>11532</v>
      </c>
      <c r="BO2337" t="s">
        <v>11533</v>
      </c>
      <c r="CB2337" t="s">
        <v>133</v>
      </c>
      <c r="CC2337" t="s">
        <v>134</v>
      </c>
      <c r="CD2337">
        <v>1</v>
      </c>
      <c r="CE2337">
        <v>4</v>
      </c>
      <c r="CG2337" t="s">
        <v>135</v>
      </c>
    </row>
    <row r="2338" spans="1:85" x14ac:dyDescent="0.3">
      <c r="A2338" s="39">
        <v>7337</v>
      </c>
      <c r="B2338" t="s">
        <v>98</v>
      </c>
      <c r="C2338" t="s">
        <v>11540</v>
      </c>
      <c r="D2338" t="s">
        <v>1933</v>
      </c>
      <c r="E2338" t="s">
        <v>11528</v>
      </c>
      <c r="F2338" t="s">
        <v>138</v>
      </c>
      <c r="G2338" s="12" t="s">
        <v>101</v>
      </c>
      <c r="H2338" t="s">
        <v>9304</v>
      </c>
      <c r="I2338" t="s">
        <v>7116</v>
      </c>
      <c r="J2338" t="s">
        <v>11541</v>
      </c>
      <c r="K2338"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8" s="12" t="str">
        <f t="shared" si="303"/>
        <v>Royal Hotel Brand. 
1000 Thread count Single-ply. 100% Egyptian cotton, Sateen Weave.
4" Hemming with cording for the Flat sheet &amp; Pillow cases.
Fitted Sheet made with elastic All around for proper Fit.
Deep Pockets to fit up to 18" Mattress</v>
      </c>
      <c r="M2338" t="s">
        <v>11530</v>
      </c>
      <c r="N2338"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38"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38" t="s">
        <v>11473</v>
      </c>
      <c r="Q2338" t="s">
        <v>11474</v>
      </c>
      <c r="R2338" t="s">
        <v>8566</v>
      </c>
      <c r="S2338" t="s">
        <v>8567</v>
      </c>
      <c r="T2338" t="s">
        <v>11475</v>
      </c>
      <c r="U2338" t="s">
        <v>11540</v>
      </c>
      <c r="V2338" t="s">
        <v>11540</v>
      </c>
      <c r="W2338" s="20" t="s">
        <v>11542</v>
      </c>
      <c r="X2338" s="20" t="s">
        <v>11542</v>
      </c>
      <c r="Y2338" t="s">
        <v>11452</v>
      </c>
      <c r="Z2338" t="s">
        <v>8235</v>
      </c>
      <c r="AA2338" t="s">
        <v>113</v>
      </c>
      <c r="AB2338" s="12" t="s">
        <v>114</v>
      </c>
      <c r="AC2338" t="str">
        <f t="shared" si="308"/>
        <v>264.99</v>
      </c>
      <c r="AD2338" t="s">
        <v>11509</v>
      </c>
      <c r="AE2338" s="93">
        <f t="shared" si="310"/>
        <v>189.99</v>
      </c>
      <c r="AG2338">
        <v>5</v>
      </c>
      <c r="AI2338" t="s">
        <v>113</v>
      </c>
      <c r="AJ2338" s="11" t="s">
        <v>116</v>
      </c>
      <c r="AK2338" t="s">
        <v>8270</v>
      </c>
      <c r="AL2338" t="s">
        <v>8271</v>
      </c>
      <c r="AM2338" t="s">
        <v>8272</v>
      </c>
      <c r="AN2338" t="s">
        <v>8273</v>
      </c>
      <c r="AO2338" t="s">
        <v>8274</v>
      </c>
      <c r="AS2338"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8" t="s">
        <v>122</v>
      </c>
      <c r="AU2338" s="11" t="s">
        <v>122</v>
      </c>
      <c r="AV2338">
        <v>13</v>
      </c>
      <c r="AW2338" t="s">
        <v>123</v>
      </c>
      <c r="BI2338">
        <v>2</v>
      </c>
      <c r="BN2338" t="s">
        <v>11532</v>
      </c>
      <c r="BO2338" t="s">
        <v>11533</v>
      </c>
      <c r="CB2338" t="s">
        <v>133</v>
      </c>
      <c r="CC2338" t="s">
        <v>134</v>
      </c>
      <c r="CD2338">
        <v>1</v>
      </c>
      <c r="CE2338">
        <v>4</v>
      </c>
      <c r="CG2338" t="s">
        <v>135</v>
      </c>
    </row>
    <row r="2339" spans="1:85" x14ac:dyDescent="0.3">
      <c r="A2339" s="39">
        <v>7338</v>
      </c>
      <c r="B2339" t="s">
        <v>98</v>
      </c>
      <c r="C2339" t="s">
        <v>11543</v>
      </c>
      <c r="D2339" t="s">
        <v>1933</v>
      </c>
      <c r="E2339" t="s">
        <v>11528</v>
      </c>
      <c r="F2339" t="s">
        <v>138</v>
      </c>
      <c r="G2339" s="12" t="s">
        <v>101</v>
      </c>
      <c r="H2339" t="s">
        <v>9304</v>
      </c>
      <c r="I2339" t="s">
        <v>102</v>
      </c>
      <c r="J2339" t="s">
        <v>11544</v>
      </c>
      <c r="K2339"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39" s="12" t="str">
        <f t="shared" si="303"/>
        <v>Royal Hotel Brand. 
1000 Thread count Single-ply. 100% Egyptian cotton, Sateen Weave.
4" Hemming with cording for the Flat sheet &amp; Pillow cases.
Fitted Sheet made with elastic All around for proper Fit.
Deep Pockets to fit up to 18" Mattress</v>
      </c>
      <c r="M2339" t="s">
        <v>11530</v>
      </c>
      <c r="N2339"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39"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39" t="s">
        <v>11473</v>
      </c>
      <c r="Q2339" t="s">
        <v>11474</v>
      </c>
      <c r="R2339" t="s">
        <v>8566</v>
      </c>
      <c r="S2339" t="s">
        <v>8567</v>
      </c>
      <c r="T2339" t="s">
        <v>11475</v>
      </c>
      <c r="U2339" t="s">
        <v>11543</v>
      </c>
      <c r="V2339" t="s">
        <v>11543</v>
      </c>
      <c r="W2339" s="20" t="s">
        <v>11545</v>
      </c>
      <c r="X2339" s="20" t="s">
        <v>11545</v>
      </c>
      <c r="Y2339" t="s">
        <v>11452</v>
      </c>
      <c r="Z2339" t="s">
        <v>8235</v>
      </c>
      <c r="AA2339" t="s">
        <v>113</v>
      </c>
      <c r="AB2339" s="12" t="s">
        <v>114</v>
      </c>
      <c r="AC2339" t="str">
        <f t="shared" si="308"/>
        <v>264.99</v>
      </c>
      <c r="AD2339" t="s">
        <v>11509</v>
      </c>
      <c r="AE2339" s="93">
        <f t="shared" si="310"/>
        <v>189.99</v>
      </c>
      <c r="AG2339">
        <v>5</v>
      </c>
      <c r="AI2339" t="s">
        <v>113</v>
      </c>
      <c r="AJ2339" s="11" t="s">
        <v>116</v>
      </c>
      <c r="AK2339" t="s">
        <v>8270</v>
      </c>
      <c r="AL2339" t="s">
        <v>8271</v>
      </c>
      <c r="AM2339" t="s">
        <v>8272</v>
      </c>
      <c r="AN2339" t="s">
        <v>8273</v>
      </c>
      <c r="AO2339" t="s">
        <v>8274</v>
      </c>
      <c r="AS2339"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39" t="s">
        <v>122</v>
      </c>
      <c r="AU2339" s="11" t="s">
        <v>122</v>
      </c>
      <c r="AV2339">
        <v>13</v>
      </c>
      <c r="AW2339" t="s">
        <v>123</v>
      </c>
      <c r="BI2339">
        <v>2</v>
      </c>
      <c r="BN2339" t="s">
        <v>11532</v>
      </c>
      <c r="BO2339" t="s">
        <v>11533</v>
      </c>
      <c r="CB2339" t="s">
        <v>133</v>
      </c>
      <c r="CC2339" t="s">
        <v>134</v>
      </c>
      <c r="CD2339">
        <v>1</v>
      </c>
      <c r="CE2339">
        <v>4</v>
      </c>
      <c r="CG2339" t="s">
        <v>135</v>
      </c>
    </row>
    <row r="2340" spans="1:85" x14ac:dyDescent="0.3">
      <c r="A2340" s="39">
        <v>7339</v>
      </c>
      <c r="B2340" t="s">
        <v>98</v>
      </c>
      <c r="C2340" t="s">
        <v>11546</v>
      </c>
      <c r="D2340" t="s">
        <v>1933</v>
      </c>
      <c r="E2340" t="s">
        <v>11528</v>
      </c>
      <c r="F2340" t="s">
        <v>138</v>
      </c>
      <c r="G2340" s="12" t="s">
        <v>101</v>
      </c>
      <c r="H2340" t="s">
        <v>9304</v>
      </c>
      <c r="I2340" t="s">
        <v>7080</v>
      </c>
      <c r="J2340" t="s">
        <v>11547</v>
      </c>
      <c r="K2340"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0" s="12" t="str">
        <f t="shared" si="303"/>
        <v>Royal Hotel Brand. 
1000 Thread count Single-ply. 100% Egyptian cotton, Sateen Weave.
4" Hemming with cording for the Flat sheet &amp; Pillow cases.
Fitted Sheet made with elastic All around for proper Fit.
Deep Pockets to fit up to 18" Mattress</v>
      </c>
      <c r="M2340" t="s">
        <v>11530</v>
      </c>
      <c r="N2340"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40"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40" t="s">
        <v>11473</v>
      </c>
      <c r="Q2340" t="s">
        <v>11474</v>
      </c>
      <c r="R2340" t="s">
        <v>8566</v>
      </c>
      <c r="S2340" t="s">
        <v>8567</v>
      </c>
      <c r="T2340" t="s">
        <v>11475</v>
      </c>
      <c r="U2340" t="s">
        <v>11546</v>
      </c>
      <c r="V2340" t="s">
        <v>11546</v>
      </c>
      <c r="W2340" s="20" t="s">
        <v>11548</v>
      </c>
      <c r="X2340" s="20" t="s">
        <v>11548</v>
      </c>
      <c r="Y2340" t="s">
        <v>11452</v>
      </c>
      <c r="Z2340" t="s">
        <v>8235</v>
      </c>
      <c r="AA2340" t="s">
        <v>113</v>
      </c>
      <c r="AB2340" s="12" t="s">
        <v>114</v>
      </c>
      <c r="AC2340" t="str">
        <f t="shared" si="308"/>
        <v>264.99</v>
      </c>
      <c r="AD2340" t="s">
        <v>11509</v>
      </c>
      <c r="AE2340" s="93">
        <f t="shared" si="310"/>
        <v>189.99</v>
      </c>
      <c r="AG2340">
        <v>5</v>
      </c>
      <c r="AI2340" t="s">
        <v>113</v>
      </c>
      <c r="AJ2340" s="11" t="s">
        <v>116</v>
      </c>
      <c r="AK2340" t="s">
        <v>8270</v>
      </c>
      <c r="AL2340" t="s">
        <v>8271</v>
      </c>
      <c r="AM2340" t="s">
        <v>8272</v>
      </c>
      <c r="AN2340" t="s">
        <v>8273</v>
      </c>
      <c r="AO2340" t="s">
        <v>8274</v>
      </c>
      <c r="AS2340"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40" t="s">
        <v>122</v>
      </c>
      <c r="AU2340" s="11" t="s">
        <v>122</v>
      </c>
      <c r="AV2340">
        <v>13</v>
      </c>
      <c r="AW2340" t="s">
        <v>123</v>
      </c>
      <c r="BI2340">
        <v>2</v>
      </c>
      <c r="BN2340" t="s">
        <v>11532</v>
      </c>
      <c r="BO2340" t="s">
        <v>11533</v>
      </c>
      <c r="CB2340" t="s">
        <v>133</v>
      </c>
      <c r="CC2340" t="s">
        <v>134</v>
      </c>
      <c r="CD2340">
        <v>1</v>
      </c>
      <c r="CE2340">
        <v>4</v>
      </c>
      <c r="CG2340" t="s">
        <v>135</v>
      </c>
    </row>
    <row r="2341" spans="1:85" x14ac:dyDescent="0.3">
      <c r="A2341" s="39">
        <v>7340</v>
      </c>
      <c r="B2341" t="s">
        <v>98</v>
      </c>
      <c r="C2341" t="s">
        <v>11549</v>
      </c>
      <c r="D2341" t="s">
        <v>1933</v>
      </c>
      <c r="E2341" t="s">
        <v>11528</v>
      </c>
      <c r="F2341" t="s">
        <v>138</v>
      </c>
      <c r="G2341" s="12" t="s">
        <v>101</v>
      </c>
      <c r="H2341" t="s">
        <v>9304</v>
      </c>
      <c r="I2341" t="s">
        <v>4121</v>
      </c>
      <c r="J2341" t="s">
        <v>11550</v>
      </c>
      <c r="K2341"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1" s="12" t="str">
        <f t="shared" si="303"/>
        <v>Royal Hotel Brand. 
1000 Thread count Single-ply. 100% Egyptian cotton, Sateen Weave.
4" Hemming with cording for the Flat sheet &amp; Pillow cases.
Fitted Sheet made with elastic All around for proper Fit.
Deep Pockets to fit up to 18" Mattress</v>
      </c>
      <c r="M2341" t="s">
        <v>11530</v>
      </c>
      <c r="N2341"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41"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41" t="s">
        <v>11473</v>
      </c>
      <c r="Q2341" t="s">
        <v>11474</v>
      </c>
      <c r="R2341" t="s">
        <v>8566</v>
      </c>
      <c r="S2341" t="s">
        <v>8567</v>
      </c>
      <c r="T2341" t="s">
        <v>11475</v>
      </c>
      <c r="U2341" t="s">
        <v>11549</v>
      </c>
      <c r="V2341" t="s">
        <v>11549</v>
      </c>
      <c r="W2341" s="20" t="s">
        <v>11551</v>
      </c>
      <c r="X2341" s="20" t="s">
        <v>11551</v>
      </c>
      <c r="Y2341" t="s">
        <v>11452</v>
      </c>
      <c r="Z2341" t="s">
        <v>8235</v>
      </c>
      <c r="AA2341" t="s">
        <v>113</v>
      </c>
      <c r="AB2341" s="12" t="s">
        <v>114</v>
      </c>
      <c r="AC2341" t="str">
        <f t="shared" si="308"/>
        <v>264.99</v>
      </c>
      <c r="AD2341" t="s">
        <v>11509</v>
      </c>
      <c r="AE2341" s="93">
        <f t="shared" si="310"/>
        <v>189.99</v>
      </c>
      <c r="AG2341">
        <v>5</v>
      </c>
      <c r="AI2341" t="s">
        <v>113</v>
      </c>
      <c r="AJ2341" s="11" t="s">
        <v>116</v>
      </c>
      <c r="AK2341" t="s">
        <v>8270</v>
      </c>
      <c r="AL2341" t="s">
        <v>8271</v>
      </c>
      <c r="AM2341" t="s">
        <v>8272</v>
      </c>
      <c r="AN2341" t="s">
        <v>8273</v>
      </c>
      <c r="AO2341" t="s">
        <v>8274</v>
      </c>
      <c r="AS2341"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41" t="s">
        <v>122</v>
      </c>
      <c r="AU2341" s="11" t="s">
        <v>122</v>
      </c>
      <c r="AV2341">
        <v>13</v>
      </c>
      <c r="AW2341" t="s">
        <v>123</v>
      </c>
      <c r="BI2341">
        <v>2</v>
      </c>
      <c r="BN2341" t="s">
        <v>11532</v>
      </c>
      <c r="BO2341" t="s">
        <v>11533</v>
      </c>
      <c r="CB2341" t="s">
        <v>133</v>
      </c>
      <c r="CC2341" t="s">
        <v>134</v>
      </c>
      <c r="CD2341">
        <v>1</v>
      </c>
      <c r="CE2341">
        <v>4</v>
      </c>
      <c r="CG2341" t="s">
        <v>135</v>
      </c>
    </row>
    <row r="2342" spans="1:85" x14ac:dyDescent="0.3">
      <c r="A2342" s="39">
        <v>7341</v>
      </c>
      <c r="B2342" t="s">
        <v>98</v>
      </c>
      <c r="C2342" t="s">
        <v>11552</v>
      </c>
      <c r="D2342" t="s">
        <v>1933</v>
      </c>
      <c r="E2342" t="s">
        <v>11528</v>
      </c>
      <c r="F2342" t="s">
        <v>138</v>
      </c>
      <c r="G2342" s="12" t="s">
        <v>101</v>
      </c>
      <c r="H2342" t="s">
        <v>9304</v>
      </c>
      <c r="I2342" t="s">
        <v>177</v>
      </c>
      <c r="J2342" t="s">
        <v>11553</v>
      </c>
      <c r="K2342"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2" s="12" t="str">
        <f t="shared" si="303"/>
        <v>Royal Hotel Brand. 
1000 Thread count Single-ply. 100% Egyptian cotton, Sateen Weave.
4" Hemming with cording for the Flat sheet &amp; Pillow cases.
Fitted Sheet made with elastic All around for proper Fit.
Deep Pockets to fit up to 18" Mattress</v>
      </c>
      <c r="M2342" t="s">
        <v>11530</v>
      </c>
      <c r="N2342" s="12" t="str">
        <f t="shared" si="307"/>
        <v>Royal Hotel Brand. 
1000 Thread count Single-ply. 100% Egyptian cotton, Sateen Weave.
4" Hemming with cording for the Flat sheet &amp; Pillow cases.
Fitted Sheet made with elastic All around for proper Fit.
Deep Pockets to fit up to 18" Mattress
California King Sheet Set includes: 1-CalKing Flat Sheet 110"x102", 1-CalKing Fitted Sheet 72x84",  2-King-Pillow Cases 20x40" Each.</v>
      </c>
      <c r="O2342"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California King Sheet Set includes: 1-CalKing Flat Sheet 110"x102", 1-CalKing Fitted Sheet 72x84",  2-King-Pillow Cases 20x40" Each.</v>
      </c>
      <c r="P2342" t="s">
        <v>11473</v>
      </c>
      <c r="Q2342" t="s">
        <v>11474</v>
      </c>
      <c r="R2342" t="s">
        <v>8566</v>
      </c>
      <c r="S2342" t="s">
        <v>8567</v>
      </c>
      <c r="T2342" t="s">
        <v>11475</v>
      </c>
      <c r="U2342" t="s">
        <v>11552</v>
      </c>
      <c r="V2342" t="s">
        <v>11552</v>
      </c>
      <c r="W2342" s="20" t="s">
        <v>11554</v>
      </c>
      <c r="X2342" s="20" t="s">
        <v>11554</v>
      </c>
      <c r="Y2342" t="s">
        <v>11452</v>
      </c>
      <c r="Z2342" t="s">
        <v>8235</v>
      </c>
      <c r="AA2342" t="s">
        <v>113</v>
      </c>
      <c r="AB2342" s="12" t="s">
        <v>114</v>
      </c>
      <c r="AC2342" t="str">
        <f t="shared" si="308"/>
        <v>264.99</v>
      </c>
      <c r="AD2342" t="s">
        <v>11509</v>
      </c>
      <c r="AE2342" s="93">
        <f t="shared" si="310"/>
        <v>189.99</v>
      </c>
      <c r="AG2342">
        <v>5</v>
      </c>
      <c r="AI2342" t="s">
        <v>113</v>
      </c>
      <c r="AJ2342" s="11" t="s">
        <v>116</v>
      </c>
      <c r="AK2342" t="s">
        <v>8270</v>
      </c>
      <c r="AL2342" t="s">
        <v>8271</v>
      </c>
      <c r="AM2342" t="s">
        <v>8272</v>
      </c>
      <c r="AN2342" t="s">
        <v>8273</v>
      </c>
      <c r="AO2342" t="s">
        <v>8274</v>
      </c>
      <c r="AS2342" s="11" t="str">
        <f t="shared" si="305"/>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42" t="s">
        <v>122</v>
      </c>
      <c r="AU2342" s="11" t="s">
        <v>122</v>
      </c>
      <c r="AV2342">
        <v>13</v>
      </c>
      <c r="AW2342" t="s">
        <v>123</v>
      </c>
      <c r="BI2342">
        <v>2</v>
      </c>
      <c r="BN2342" t="s">
        <v>11532</v>
      </c>
      <c r="BO2342" t="s">
        <v>11533</v>
      </c>
      <c r="CB2342" t="s">
        <v>133</v>
      </c>
      <c r="CC2342" t="s">
        <v>134</v>
      </c>
      <c r="CD2342">
        <v>1</v>
      </c>
      <c r="CE2342">
        <v>4</v>
      </c>
      <c r="CG2342" t="s">
        <v>135</v>
      </c>
    </row>
    <row r="2343" spans="1:85" x14ac:dyDescent="0.3">
      <c r="A2343" s="39">
        <v>7342</v>
      </c>
      <c r="B2343" t="s">
        <v>98</v>
      </c>
      <c r="C2343" t="s">
        <v>11555</v>
      </c>
      <c r="D2343" t="s">
        <v>11218</v>
      </c>
      <c r="G2343" s="12"/>
      <c r="J2343" t="s">
        <v>11556</v>
      </c>
      <c r="K2343"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3" s="12" t="str">
        <f t="shared" si="303"/>
        <v>Royal Hotel Brand. 
1000 Thread count Single-ply. 100% Egyptian cotton, Sateen Weave.
4" Hemming with cording for the Flat sheet &amp; Pillow cases.
Fitted Sheet made with elastic All around for proper Fit.
Deep Pockets to fit up to 18" Mattress</v>
      </c>
      <c r="M2343" t="s">
        <v>11557</v>
      </c>
      <c r="N2343"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3"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3" t="s">
        <v>11473</v>
      </c>
      <c r="Q2343" t="s">
        <v>11474</v>
      </c>
      <c r="R2343" t="s">
        <v>8566</v>
      </c>
      <c r="S2343" t="s">
        <v>8567</v>
      </c>
      <c r="T2343" t="s">
        <v>11475</v>
      </c>
      <c r="U2343" t="s">
        <v>11555</v>
      </c>
      <c r="V2343" t="s">
        <v>11555</v>
      </c>
      <c r="W2343" s="20" t="s">
        <v>11558</v>
      </c>
      <c r="X2343" s="20" t="s">
        <v>11558</v>
      </c>
      <c r="Y2343" t="s">
        <v>11452</v>
      </c>
      <c r="Z2343" t="s">
        <v>8235</v>
      </c>
      <c r="AA2343" t="s">
        <v>113</v>
      </c>
      <c r="AB2343" s="12" t="s">
        <v>114</v>
      </c>
      <c r="AC2343" t="str">
        <f t="shared" si="308"/>
        <v>0.99</v>
      </c>
      <c r="AD2343"/>
      <c r="AE2343" s="93"/>
      <c r="AG2343">
        <v>5</v>
      </c>
      <c r="AI2343" t="s">
        <v>113</v>
      </c>
      <c r="AJ2343" s="11" t="s">
        <v>116</v>
      </c>
      <c r="AK2343" t="s">
        <v>8261</v>
      </c>
      <c r="AL2343" t="s">
        <v>8262</v>
      </c>
      <c r="AM2343" t="s">
        <v>8263</v>
      </c>
      <c r="AN2343" t="s">
        <v>8264</v>
      </c>
      <c r="AO2343" t="s">
        <v>8265</v>
      </c>
      <c r="AS2343"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3" t="s">
        <v>122</v>
      </c>
      <c r="AU2343" s="11" t="s">
        <v>122</v>
      </c>
      <c r="AV2343" t="s">
        <v>4387</v>
      </c>
      <c r="AW2343" t="s">
        <v>123</v>
      </c>
      <c r="BI2343">
        <v>2</v>
      </c>
      <c r="BN2343" t="s">
        <v>11559</v>
      </c>
      <c r="BO2343" t="s">
        <v>11560</v>
      </c>
      <c r="CB2343" t="s">
        <v>133</v>
      </c>
      <c r="CC2343" t="s">
        <v>134</v>
      </c>
      <c r="CD2343">
        <v>1</v>
      </c>
      <c r="CE2343">
        <v>4</v>
      </c>
      <c r="CG2343" t="s">
        <v>135</v>
      </c>
    </row>
    <row r="2344" spans="1:85" x14ac:dyDescent="0.3">
      <c r="A2344" s="39">
        <v>7343</v>
      </c>
      <c r="B2344" t="s">
        <v>98</v>
      </c>
      <c r="C2344" t="s">
        <v>11561</v>
      </c>
      <c r="D2344" t="s">
        <v>1933</v>
      </c>
      <c r="E2344" t="s">
        <v>11555</v>
      </c>
      <c r="F2344" t="s">
        <v>138</v>
      </c>
      <c r="G2344" s="12" t="s">
        <v>101</v>
      </c>
      <c r="H2344" t="s">
        <v>847</v>
      </c>
      <c r="I2344" t="s">
        <v>256</v>
      </c>
      <c r="J2344" t="s">
        <v>11562</v>
      </c>
      <c r="K2344"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4" s="12" t="str">
        <f t="shared" si="303"/>
        <v>Royal Hotel Brand. 
1000 Thread count Single-ply. 100% Egyptian cotton, Sateen Weave.
4" Hemming with cording for the Flat sheet &amp; Pillow cases.
Fitted Sheet made with elastic All around for proper Fit.
Deep Pockets to fit up to 18" Mattress</v>
      </c>
      <c r="M2344" t="s">
        <v>11557</v>
      </c>
      <c r="N2344"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4"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4" t="s">
        <v>11473</v>
      </c>
      <c r="Q2344" t="s">
        <v>11474</v>
      </c>
      <c r="R2344" t="s">
        <v>8566</v>
      </c>
      <c r="S2344" t="s">
        <v>8567</v>
      </c>
      <c r="T2344" t="s">
        <v>11475</v>
      </c>
      <c r="U2344" t="s">
        <v>11561</v>
      </c>
      <c r="V2344" t="s">
        <v>11561</v>
      </c>
      <c r="W2344" s="20" t="s">
        <v>11563</v>
      </c>
      <c r="X2344" s="20" t="s">
        <v>11563</v>
      </c>
      <c r="Y2344" t="s">
        <v>11452</v>
      </c>
      <c r="Z2344" t="s">
        <v>8235</v>
      </c>
      <c r="AA2344" t="s">
        <v>113</v>
      </c>
      <c r="AB2344" s="12" t="s">
        <v>114</v>
      </c>
      <c r="AC2344" t="str">
        <f t="shared" si="308"/>
        <v>264.99</v>
      </c>
      <c r="AD2344" t="s">
        <v>11509</v>
      </c>
      <c r="AE2344" s="93">
        <f t="shared" ref="AE2344:AE2351" si="311">AD2344+AG2344</f>
        <v>189.99</v>
      </c>
      <c r="AG2344">
        <v>5</v>
      </c>
      <c r="AI2344" t="s">
        <v>113</v>
      </c>
      <c r="AJ2344" s="11" t="s">
        <v>116</v>
      </c>
      <c r="AK2344" t="s">
        <v>8261</v>
      </c>
      <c r="AL2344" t="s">
        <v>8262</v>
      </c>
      <c r="AM2344" t="s">
        <v>8263</v>
      </c>
      <c r="AN2344" t="s">
        <v>8264</v>
      </c>
      <c r="AO2344" t="s">
        <v>8265</v>
      </c>
      <c r="AS2344"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4" t="s">
        <v>122</v>
      </c>
      <c r="AU2344" s="11" t="s">
        <v>122</v>
      </c>
      <c r="AV2344">
        <v>11</v>
      </c>
      <c r="AW2344" t="s">
        <v>123</v>
      </c>
      <c r="BI2344">
        <v>2</v>
      </c>
      <c r="BN2344" t="s">
        <v>11559</v>
      </c>
      <c r="BO2344" t="s">
        <v>11560</v>
      </c>
      <c r="CB2344" t="s">
        <v>133</v>
      </c>
      <c r="CC2344" t="s">
        <v>134</v>
      </c>
      <c r="CD2344">
        <v>1</v>
      </c>
      <c r="CE2344">
        <v>4</v>
      </c>
      <c r="CG2344" t="s">
        <v>135</v>
      </c>
    </row>
    <row r="2345" spans="1:85" x14ac:dyDescent="0.3">
      <c r="A2345" s="39">
        <v>7344</v>
      </c>
      <c r="B2345" t="s">
        <v>98</v>
      </c>
      <c r="C2345" t="s">
        <v>11564</v>
      </c>
      <c r="D2345" t="s">
        <v>1933</v>
      </c>
      <c r="E2345" t="s">
        <v>11555</v>
      </c>
      <c r="F2345" t="s">
        <v>138</v>
      </c>
      <c r="G2345" s="12" t="s">
        <v>101</v>
      </c>
      <c r="H2345" t="s">
        <v>847</v>
      </c>
      <c r="I2345" t="s">
        <v>1032</v>
      </c>
      <c r="J2345" t="s">
        <v>11565</v>
      </c>
      <c r="K2345"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5" s="12" t="str">
        <f t="shared" si="303"/>
        <v>Royal Hotel Brand. 
1000 Thread count Single-ply. 100% Egyptian cotton, Sateen Weave.
4" Hemming with cording for the Flat sheet &amp; Pillow cases.
Fitted Sheet made with elastic All around for proper Fit.
Deep Pockets to fit up to 18" Mattress</v>
      </c>
      <c r="M2345" t="s">
        <v>11557</v>
      </c>
      <c r="N2345"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5"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5" t="s">
        <v>11473</v>
      </c>
      <c r="Q2345" t="s">
        <v>11474</v>
      </c>
      <c r="R2345" t="s">
        <v>8566</v>
      </c>
      <c r="S2345" t="s">
        <v>8567</v>
      </c>
      <c r="T2345" t="s">
        <v>11475</v>
      </c>
      <c r="U2345" t="s">
        <v>11564</v>
      </c>
      <c r="V2345" t="s">
        <v>11564</v>
      </c>
      <c r="W2345" s="20" t="s">
        <v>11566</v>
      </c>
      <c r="X2345" s="20" t="s">
        <v>11566</v>
      </c>
      <c r="Y2345" t="s">
        <v>11452</v>
      </c>
      <c r="Z2345" t="s">
        <v>8235</v>
      </c>
      <c r="AA2345" t="s">
        <v>113</v>
      </c>
      <c r="AB2345" s="12" t="s">
        <v>114</v>
      </c>
      <c r="AC2345" t="str">
        <f t="shared" si="308"/>
        <v>264.99</v>
      </c>
      <c r="AD2345" t="s">
        <v>11509</v>
      </c>
      <c r="AE2345" s="93">
        <f t="shared" si="311"/>
        <v>189.99</v>
      </c>
      <c r="AG2345">
        <v>5</v>
      </c>
      <c r="AI2345" t="s">
        <v>113</v>
      </c>
      <c r="AJ2345" s="11" t="s">
        <v>116</v>
      </c>
      <c r="AK2345" t="s">
        <v>8261</v>
      </c>
      <c r="AL2345" t="s">
        <v>8262</v>
      </c>
      <c r="AM2345" t="s">
        <v>8263</v>
      </c>
      <c r="AN2345" t="s">
        <v>8264</v>
      </c>
      <c r="AO2345" t="s">
        <v>8265</v>
      </c>
      <c r="AS2345"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5" t="s">
        <v>122</v>
      </c>
      <c r="AU2345" s="11" t="s">
        <v>122</v>
      </c>
      <c r="AV2345">
        <v>11</v>
      </c>
      <c r="AW2345" t="s">
        <v>123</v>
      </c>
      <c r="BI2345">
        <v>2</v>
      </c>
      <c r="BN2345" t="s">
        <v>11559</v>
      </c>
      <c r="BO2345" t="s">
        <v>11560</v>
      </c>
      <c r="CB2345" t="s">
        <v>133</v>
      </c>
      <c r="CC2345" t="s">
        <v>134</v>
      </c>
      <c r="CD2345">
        <v>1</v>
      </c>
      <c r="CE2345">
        <v>4</v>
      </c>
      <c r="CG2345" t="s">
        <v>135</v>
      </c>
    </row>
    <row r="2346" spans="1:85" x14ac:dyDescent="0.3">
      <c r="A2346" s="39">
        <v>7345</v>
      </c>
      <c r="B2346" t="s">
        <v>98</v>
      </c>
      <c r="C2346" t="s">
        <v>11567</v>
      </c>
      <c r="D2346" t="s">
        <v>1933</v>
      </c>
      <c r="E2346" t="s">
        <v>11555</v>
      </c>
      <c r="F2346" t="s">
        <v>138</v>
      </c>
      <c r="G2346" s="12" t="s">
        <v>101</v>
      </c>
      <c r="H2346" t="s">
        <v>847</v>
      </c>
      <c r="I2346" t="s">
        <v>7116</v>
      </c>
      <c r="J2346" t="s">
        <v>11568</v>
      </c>
      <c r="K2346"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6" s="12" t="str">
        <f t="shared" si="303"/>
        <v>Royal Hotel Brand. 
1000 Thread count Single-ply. 100% Egyptian cotton, Sateen Weave.
4" Hemming with cording for the Flat sheet &amp; Pillow cases.
Fitted Sheet made with elastic All around for proper Fit.
Deep Pockets to fit up to 18" Mattress</v>
      </c>
      <c r="M2346" t="s">
        <v>11557</v>
      </c>
      <c r="N2346"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6"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6" t="s">
        <v>11473</v>
      </c>
      <c r="Q2346" t="s">
        <v>11474</v>
      </c>
      <c r="R2346" t="s">
        <v>8566</v>
      </c>
      <c r="S2346" t="s">
        <v>8567</v>
      </c>
      <c r="T2346" t="s">
        <v>11475</v>
      </c>
      <c r="U2346" t="s">
        <v>11567</v>
      </c>
      <c r="V2346" t="s">
        <v>11567</v>
      </c>
      <c r="W2346" s="20" t="s">
        <v>11569</v>
      </c>
      <c r="X2346" s="20" t="s">
        <v>11569</v>
      </c>
      <c r="Y2346" t="s">
        <v>11452</v>
      </c>
      <c r="Z2346" t="s">
        <v>8235</v>
      </c>
      <c r="AA2346" t="s">
        <v>113</v>
      </c>
      <c r="AB2346" s="12" t="s">
        <v>114</v>
      </c>
      <c r="AC2346" t="str">
        <f t="shared" si="308"/>
        <v>264.99</v>
      </c>
      <c r="AD2346" t="s">
        <v>11509</v>
      </c>
      <c r="AE2346" s="93">
        <f t="shared" si="311"/>
        <v>189.99</v>
      </c>
      <c r="AG2346">
        <v>5</v>
      </c>
      <c r="AI2346" t="s">
        <v>113</v>
      </c>
      <c r="AJ2346" s="11" t="s">
        <v>116</v>
      </c>
      <c r="AK2346" t="s">
        <v>8261</v>
      </c>
      <c r="AL2346" t="s">
        <v>8262</v>
      </c>
      <c r="AM2346" t="s">
        <v>8263</v>
      </c>
      <c r="AN2346" t="s">
        <v>8264</v>
      </c>
      <c r="AO2346" t="s">
        <v>8265</v>
      </c>
      <c r="AS2346"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6" t="s">
        <v>122</v>
      </c>
      <c r="AU2346" s="11" t="s">
        <v>122</v>
      </c>
      <c r="AV2346">
        <v>11</v>
      </c>
      <c r="AW2346" t="s">
        <v>123</v>
      </c>
      <c r="BI2346">
        <v>2</v>
      </c>
      <c r="BN2346" t="s">
        <v>11559</v>
      </c>
      <c r="BO2346" t="s">
        <v>11560</v>
      </c>
      <c r="CB2346" t="s">
        <v>133</v>
      </c>
      <c r="CC2346" t="s">
        <v>134</v>
      </c>
      <c r="CD2346">
        <v>1</v>
      </c>
      <c r="CE2346">
        <v>4</v>
      </c>
      <c r="CG2346" t="s">
        <v>135</v>
      </c>
    </row>
    <row r="2347" spans="1:85" x14ac:dyDescent="0.3">
      <c r="A2347" s="39">
        <v>7346</v>
      </c>
      <c r="B2347" t="s">
        <v>98</v>
      </c>
      <c r="C2347" t="s">
        <v>11570</v>
      </c>
      <c r="D2347" t="s">
        <v>1933</v>
      </c>
      <c r="E2347" t="s">
        <v>11555</v>
      </c>
      <c r="F2347" t="s">
        <v>138</v>
      </c>
      <c r="G2347" s="12" t="s">
        <v>101</v>
      </c>
      <c r="H2347" t="s">
        <v>847</v>
      </c>
      <c r="I2347" t="s">
        <v>102</v>
      </c>
      <c r="J2347" t="s">
        <v>11571</v>
      </c>
      <c r="K2347"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7" s="12" t="str">
        <f t="shared" si="303"/>
        <v>Royal Hotel Brand. 
1000 Thread count Single-ply. 100% Egyptian cotton, Sateen Weave.
4" Hemming with cording for the Flat sheet &amp; Pillow cases.
Fitted Sheet made with elastic All around for proper Fit.
Deep Pockets to fit up to 18" Mattress</v>
      </c>
      <c r="M2347" t="s">
        <v>11557</v>
      </c>
      <c r="N2347"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7"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7" t="s">
        <v>11473</v>
      </c>
      <c r="Q2347" t="s">
        <v>11474</v>
      </c>
      <c r="R2347" t="s">
        <v>8566</v>
      </c>
      <c r="S2347" t="s">
        <v>8567</v>
      </c>
      <c r="T2347" t="s">
        <v>11475</v>
      </c>
      <c r="U2347" t="s">
        <v>11570</v>
      </c>
      <c r="V2347" t="s">
        <v>11570</v>
      </c>
      <c r="W2347" s="20" t="s">
        <v>11572</v>
      </c>
      <c r="X2347" s="20" t="s">
        <v>11572</v>
      </c>
      <c r="Y2347" t="s">
        <v>11452</v>
      </c>
      <c r="Z2347" t="s">
        <v>8235</v>
      </c>
      <c r="AA2347" t="s">
        <v>113</v>
      </c>
      <c r="AB2347" s="12" t="s">
        <v>114</v>
      </c>
      <c r="AC2347" t="str">
        <f t="shared" si="308"/>
        <v>264.99</v>
      </c>
      <c r="AD2347" t="s">
        <v>11509</v>
      </c>
      <c r="AE2347" s="93">
        <f t="shared" si="311"/>
        <v>189.99</v>
      </c>
      <c r="AG2347">
        <v>5</v>
      </c>
      <c r="AI2347" t="s">
        <v>113</v>
      </c>
      <c r="AJ2347" s="11" t="s">
        <v>116</v>
      </c>
      <c r="AK2347" t="s">
        <v>8261</v>
      </c>
      <c r="AL2347" t="s">
        <v>8262</v>
      </c>
      <c r="AM2347" t="s">
        <v>8263</v>
      </c>
      <c r="AN2347" t="s">
        <v>8264</v>
      </c>
      <c r="AO2347" t="s">
        <v>8265</v>
      </c>
      <c r="AS2347"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7" t="s">
        <v>122</v>
      </c>
      <c r="AU2347" s="11" t="s">
        <v>122</v>
      </c>
      <c r="AV2347">
        <v>11</v>
      </c>
      <c r="AW2347" t="s">
        <v>123</v>
      </c>
      <c r="BI2347">
        <v>2</v>
      </c>
      <c r="BN2347" t="s">
        <v>11559</v>
      </c>
      <c r="BO2347" t="s">
        <v>11560</v>
      </c>
      <c r="CB2347" t="s">
        <v>133</v>
      </c>
      <c r="CC2347" t="s">
        <v>134</v>
      </c>
      <c r="CD2347">
        <v>1</v>
      </c>
      <c r="CE2347">
        <v>4</v>
      </c>
      <c r="CG2347" t="s">
        <v>135</v>
      </c>
    </row>
    <row r="2348" spans="1:85" x14ac:dyDescent="0.3">
      <c r="A2348" s="39">
        <v>7347</v>
      </c>
      <c r="B2348" t="s">
        <v>98</v>
      </c>
      <c r="C2348" t="s">
        <v>11573</v>
      </c>
      <c r="D2348" t="s">
        <v>1933</v>
      </c>
      <c r="E2348" t="s">
        <v>11555</v>
      </c>
      <c r="F2348" t="s">
        <v>138</v>
      </c>
      <c r="G2348" s="12" t="s">
        <v>101</v>
      </c>
      <c r="H2348" t="s">
        <v>847</v>
      </c>
      <c r="I2348" t="s">
        <v>7080</v>
      </c>
      <c r="J2348" t="s">
        <v>11574</v>
      </c>
      <c r="K2348"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8" s="12" t="str">
        <f t="shared" si="303"/>
        <v>Royal Hotel Brand. 
1000 Thread count Single-ply. 100% Egyptian cotton, Sateen Weave.
4" Hemming with cording for the Flat sheet &amp; Pillow cases.
Fitted Sheet made with elastic All around for proper Fit.
Deep Pockets to fit up to 18" Mattress</v>
      </c>
      <c r="M2348" t="s">
        <v>11557</v>
      </c>
      <c r="N2348"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8"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8" t="s">
        <v>11473</v>
      </c>
      <c r="Q2348" t="s">
        <v>11474</v>
      </c>
      <c r="R2348" t="s">
        <v>8566</v>
      </c>
      <c r="S2348" t="s">
        <v>8567</v>
      </c>
      <c r="T2348" t="s">
        <v>11475</v>
      </c>
      <c r="U2348" t="s">
        <v>11573</v>
      </c>
      <c r="V2348" t="s">
        <v>11573</v>
      </c>
      <c r="W2348" s="20" t="s">
        <v>11575</v>
      </c>
      <c r="X2348" s="20" t="s">
        <v>11575</v>
      </c>
      <c r="Y2348" t="s">
        <v>11452</v>
      </c>
      <c r="Z2348" t="s">
        <v>8235</v>
      </c>
      <c r="AA2348" t="s">
        <v>113</v>
      </c>
      <c r="AB2348" s="12" t="s">
        <v>114</v>
      </c>
      <c r="AC2348" t="str">
        <f t="shared" si="308"/>
        <v>264.99</v>
      </c>
      <c r="AD2348" t="s">
        <v>11509</v>
      </c>
      <c r="AE2348" s="93">
        <f t="shared" si="311"/>
        <v>189.99</v>
      </c>
      <c r="AG2348">
        <v>5</v>
      </c>
      <c r="AI2348" t="s">
        <v>113</v>
      </c>
      <c r="AJ2348" s="11" t="s">
        <v>116</v>
      </c>
      <c r="AK2348" t="s">
        <v>8261</v>
      </c>
      <c r="AL2348" t="s">
        <v>8262</v>
      </c>
      <c r="AM2348" t="s">
        <v>8263</v>
      </c>
      <c r="AN2348" t="s">
        <v>8264</v>
      </c>
      <c r="AO2348" t="s">
        <v>8265</v>
      </c>
      <c r="AS2348"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8" t="s">
        <v>122</v>
      </c>
      <c r="AU2348" s="11" t="s">
        <v>122</v>
      </c>
      <c r="AV2348">
        <v>11</v>
      </c>
      <c r="AW2348" t="s">
        <v>123</v>
      </c>
      <c r="BI2348">
        <v>2</v>
      </c>
      <c r="BN2348" t="s">
        <v>11559</v>
      </c>
      <c r="BO2348" t="s">
        <v>11560</v>
      </c>
      <c r="CB2348" t="s">
        <v>133</v>
      </c>
      <c r="CC2348" t="s">
        <v>134</v>
      </c>
      <c r="CD2348">
        <v>1</v>
      </c>
      <c r="CE2348">
        <v>4</v>
      </c>
      <c r="CG2348" t="s">
        <v>135</v>
      </c>
    </row>
    <row r="2349" spans="1:85" x14ac:dyDescent="0.3">
      <c r="A2349" s="39">
        <v>7348</v>
      </c>
      <c r="B2349" t="s">
        <v>98</v>
      </c>
      <c r="C2349" t="s">
        <v>11576</v>
      </c>
      <c r="D2349" t="s">
        <v>1933</v>
      </c>
      <c r="E2349" t="s">
        <v>11555</v>
      </c>
      <c r="F2349" t="s">
        <v>138</v>
      </c>
      <c r="G2349" s="12" t="s">
        <v>101</v>
      </c>
      <c r="H2349" t="s">
        <v>847</v>
      </c>
      <c r="I2349" t="s">
        <v>4121</v>
      </c>
      <c r="J2349" t="s">
        <v>11577</v>
      </c>
      <c r="K2349"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49" s="12" t="str">
        <f t="shared" si="303"/>
        <v>Royal Hotel Brand. 
1000 Thread count Single-ply. 100% Egyptian cotton, Sateen Weave.
4" Hemming with cording for the Flat sheet &amp; Pillow cases.
Fitted Sheet made with elastic All around for proper Fit.
Deep Pockets to fit up to 18" Mattress</v>
      </c>
      <c r="M2349" t="s">
        <v>11557</v>
      </c>
      <c r="N2349"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49"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49" t="s">
        <v>11473</v>
      </c>
      <c r="Q2349" t="s">
        <v>11474</v>
      </c>
      <c r="R2349" t="s">
        <v>8566</v>
      </c>
      <c r="S2349" t="s">
        <v>8567</v>
      </c>
      <c r="T2349" t="s">
        <v>11475</v>
      </c>
      <c r="U2349" t="s">
        <v>11576</v>
      </c>
      <c r="V2349" t="s">
        <v>11576</v>
      </c>
      <c r="W2349" s="20" t="s">
        <v>11578</v>
      </c>
      <c r="X2349" s="20" t="s">
        <v>11578</v>
      </c>
      <c r="Y2349" t="s">
        <v>11452</v>
      </c>
      <c r="Z2349" t="s">
        <v>8235</v>
      </c>
      <c r="AA2349" t="s">
        <v>113</v>
      </c>
      <c r="AB2349" s="12" t="s">
        <v>114</v>
      </c>
      <c r="AC2349" t="str">
        <f t="shared" si="308"/>
        <v>264.99</v>
      </c>
      <c r="AD2349" t="s">
        <v>11509</v>
      </c>
      <c r="AE2349" s="93">
        <f t="shared" si="311"/>
        <v>189.99</v>
      </c>
      <c r="AG2349">
        <v>5</v>
      </c>
      <c r="AI2349" t="s">
        <v>113</v>
      </c>
      <c r="AJ2349" s="11" t="s">
        <v>116</v>
      </c>
      <c r="AK2349" t="s">
        <v>8261</v>
      </c>
      <c r="AL2349" t="s">
        <v>8262</v>
      </c>
      <c r="AM2349" t="s">
        <v>8263</v>
      </c>
      <c r="AN2349" t="s">
        <v>8264</v>
      </c>
      <c r="AO2349" t="s">
        <v>8265</v>
      </c>
      <c r="AS2349"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49" t="s">
        <v>122</v>
      </c>
      <c r="AU2349" s="11" t="s">
        <v>122</v>
      </c>
      <c r="AV2349">
        <v>11</v>
      </c>
      <c r="AW2349" t="s">
        <v>123</v>
      </c>
      <c r="BI2349">
        <v>2</v>
      </c>
      <c r="BN2349" t="s">
        <v>11559</v>
      </c>
      <c r="BO2349" t="s">
        <v>11560</v>
      </c>
      <c r="CB2349" t="s">
        <v>133</v>
      </c>
      <c r="CC2349" t="s">
        <v>134</v>
      </c>
      <c r="CD2349">
        <v>1</v>
      </c>
      <c r="CE2349">
        <v>4</v>
      </c>
      <c r="CG2349" t="s">
        <v>135</v>
      </c>
    </row>
    <row r="2350" spans="1:85" x14ac:dyDescent="0.3">
      <c r="A2350" s="39">
        <v>7349</v>
      </c>
      <c r="B2350" t="s">
        <v>98</v>
      </c>
      <c r="C2350" t="s">
        <v>11579</v>
      </c>
      <c r="D2350" t="s">
        <v>1933</v>
      </c>
      <c r="E2350" t="s">
        <v>11555</v>
      </c>
      <c r="F2350" t="s">
        <v>138</v>
      </c>
      <c r="G2350" s="12" t="s">
        <v>101</v>
      </c>
      <c r="H2350" t="s">
        <v>847</v>
      </c>
      <c r="I2350" t="s">
        <v>177</v>
      </c>
      <c r="J2350" t="s">
        <v>11580</v>
      </c>
      <c r="K2350" s="29" t="str">
        <f t="shared" si="306"/>
        <v>&lt;ul&gt;
&lt;li&gt;Royal Hotel Brand. 
&lt;li&gt;1000 Thread count Single-ply. 100% Egyptian cotton, Sateen Weave.
&lt;li&gt;4" Hemming with cording for the Flat sheet &amp; Pillow cases.
&lt;li&gt;Fitted Sheet made with elastic All around for proper Fit.
&lt;li&gt;Deep Pockets to fit up to 18" Mattress
&lt;ul&gt;</v>
      </c>
      <c r="L2350" s="12" t="str">
        <f t="shared" si="303"/>
        <v>Royal Hotel Brand. 
1000 Thread count Single-ply. 100% Egyptian cotton, Sateen Weave.
4" Hemming with cording for the Flat sheet &amp; Pillow cases.
Fitted Sheet made with elastic All around for proper Fit.
Deep Pockets to fit up to 18" Mattress</v>
      </c>
      <c r="M2350" t="s">
        <v>11557</v>
      </c>
      <c r="N2350" s="12" t="str">
        <f t="shared" si="307"/>
        <v>Royal Hotel Brand. 
1000 Thread count Single-ply. 100% Egyptian cotton, Sateen Weave.
4" Hemming with cording for the Flat sheet &amp; Pillow cases.
Fitted Sheet made with elastic All around for proper Fit.
Deep Pockets to fit up to 18" Mattress
Olympic Queen Sheet Set includes: 1- Olympic Flat sheet 98x102" 1- Olympic Fitted Sheet 66x80" &amp; 2- Pillow cases 20x30" each.</v>
      </c>
      <c r="O2350" s="11" t="str">
        <f t="shared" si="304"/>
        <v>&lt;ul&gt;
&lt;li&gt;Royal Hotel Brand. 
&lt;li&gt;1000 Thread count Single-ply. 100% Egyptian cotton, Sateen Weave.
&lt;li&gt;4" Hemming with cording for the Flat sheet &amp; Pillow cases.
&lt;li&gt;Fitted Sheet made with elastic All around for proper Fit.
&lt;li&gt;Deep Pockets to fit up to 18" Mattress
&lt;ul&gt;
Olympic Queen Sheet Set includes: 1- Olympic Flat sheet 98x102" 1- Olympic Fitted Sheet 66x80" &amp; 2- Pillow cases 20x30" each.</v>
      </c>
      <c r="P2350" t="s">
        <v>11473</v>
      </c>
      <c r="Q2350" t="s">
        <v>11474</v>
      </c>
      <c r="R2350" t="s">
        <v>8566</v>
      </c>
      <c r="S2350" t="s">
        <v>8567</v>
      </c>
      <c r="T2350" t="s">
        <v>11475</v>
      </c>
      <c r="U2350" t="s">
        <v>11579</v>
      </c>
      <c r="V2350" t="s">
        <v>11579</v>
      </c>
      <c r="W2350" s="20" t="s">
        <v>11581</v>
      </c>
      <c r="X2350" s="20" t="s">
        <v>11581</v>
      </c>
      <c r="Y2350" t="s">
        <v>11452</v>
      </c>
      <c r="Z2350" t="s">
        <v>8235</v>
      </c>
      <c r="AA2350" t="s">
        <v>113</v>
      </c>
      <c r="AB2350" s="12" t="s">
        <v>114</v>
      </c>
      <c r="AC2350" t="str">
        <f t="shared" si="308"/>
        <v>264.99</v>
      </c>
      <c r="AD2350" t="s">
        <v>11509</v>
      </c>
      <c r="AE2350" s="93">
        <f t="shared" si="311"/>
        <v>189.99</v>
      </c>
      <c r="AG2350">
        <v>5</v>
      </c>
      <c r="AI2350" t="s">
        <v>113</v>
      </c>
      <c r="AJ2350" s="11" t="s">
        <v>116</v>
      </c>
      <c r="AK2350" t="s">
        <v>8261</v>
      </c>
      <c r="AL2350" t="s">
        <v>8262</v>
      </c>
      <c r="AM2350" t="s">
        <v>8263</v>
      </c>
      <c r="AN2350" t="s">
        <v>8264</v>
      </c>
      <c r="AO2350" t="s">
        <v>8265</v>
      </c>
      <c r="AS2350" s="11" t="str">
        <f t="shared" si="305"/>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50" t="s">
        <v>122</v>
      </c>
      <c r="AU2350" s="11" t="s">
        <v>122</v>
      </c>
      <c r="AV2350">
        <v>11</v>
      </c>
      <c r="AW2350" t="s">
        <v>123</v>
      </c>
      <c r="BI2350">
        <v>2</v>
      </c>
      <c r="BN2350" t="s">
        <v>11559</v>
      </c>
      <c r="BO2350" t="s">
        <v>11560</v>
      </c>
      <c r="CB2350" t="s">
        <v>133</v>
      </c>
      <c r="CC2350" t="s">
        <v>134</v>
      </c>
      <c r="CD2350">
        <v>1</v>
      </c>
      <c r="CE2350">
        <v>4</v>
      </c>
      <c r="CG2350" t="s">
        <v>135</v>
      </c>
    </row>
    <row r="2351" spans="1:85" x14ac:dyDescent="0.3">
      <c r="A2351" s="39">
        <v>7350</v>
      </c>
      <c r="B2351" t="s">
        <v>98</v>
      </c>
      <c r="C2351" t="s">
        <v>11582</v>
      </c>
      <c r="G2351" s="12"/>
      <c r="J2351" t="s">
        <v>11583</v>
      </c>
      <c r="K2351" s="29" t="str">
        <f t="shared" si="306"/>
        <v>&lt;ul&gt;
&lt;li&gt;7 Piece Luxury Bedding Set.
&lt;li&gt;The colors of this set are combination of Gray Shades and Black.
&lt;li&gt;100% Polyester.
&lt;li&gt;Machine washable.
&lt;li&gt;
&lt;ul&gt;</v>
      </c>
      <c r="L2351" s="12" t="str">
        <f t="shared" si="303"/>
        <v xml:space="preserve">7 Piece Luxury Bedding Set.
The colors of this set are combination of Gray Shades and Black.
100% Polyester.
Machine washable.
</v>
      </c>
      <c r="M2351" t="s">
        <v>11584</v>
      </c>
      <c r="N2351" s="12" t="str">
        <f t="shared" si="307"/>
        <v>7 Piece Luxury Bedding Set.
The colors of this set are combination of Gray Shades and Black.
100% Polyester.
Machine washable.
King 7-Piece set includes:
1- Comforter 101x86
1-Bedskirt 78x80 +14
2-Pillow Shams 20x36
1- cushion 16x16
1- breakfast pillow 12x16
1- Neck Roll 6.5x16</v>
      </c>
      <c r="O2351" s="11" t="str">
        <f t="shared" si="304"/>
        <v>&lt;ul&gt;
&lt;li&gt;7 Piece Luxury Bedding Set.
&lt;li&gt;The colors of this set are combination of Gray Shades and Black.
&lt;li&gt;100% Polyester.
&lt;li&gt;Machine washable.
&lt;li&gt;
&lt;ul&gt;
King 7-Piece set includes:
1- Comforter 101x86
1-Bedskirt 78x80 +14
2-Pillow Shams 20x36
1- cushion 16x16
1- breakfast pillow 12x16
1- Neck Roll 6.5x16</v>
      </c>
      <c r="P2351" t="s">
        <v>11585</v>
      </c>
      <c r="Q2351" t="s">
        <v>11586</v>
      </c>
      <c r="R2351" t="s">
        <v>9344</v>
      </c>
      <c r="S2351" t="s">
        <v>8582</v>
      </c>
      <c r="U2351" t="s">
        <v>11582</v>
      </c>
      <c r="V2351" t="s">
        <v>11582</v>
      </c>
      <c r="W2351" s="20" t="s">
        <v>11587</v>
      </c>
      <c r="X2351" s="20" t="s">
        <v>11587</v>
      </c>
      <c r="Y2351" t="s">
        <v>9964</v>
      </c>
      <c r="Z2351" t="s">
        <v>9965</v>
      </c>
      <c r="AA2351" t="s">
        <v>113</v>
      </c>
      <c r="AB2351" s="12" t="s">
        <v>114</v>
      </c>
      <c r="AC2351" t="str">
        <f t="shared" si="308"/>
        <v>164.99</v>
      </c>
      <c r="AD2351" t="s">
        <v>11239</v>
      </c>
      <c r="AE2351" s="93">
        <f t="shared" si="311"/>
        <v>119.99</v>
      </c>
      <c r="AG2351">
        <v>5</v>
      </c>
      <c r="AI2351" t="s">
        <v>113</v>
      </c>
      <c r="AJ2351" s="11" t="s">
        <v>116</v>
      </c>
      <c r="AK2351" t="s">
        <v>9984</v>
      </c>
      <c r="AL2351" t="s">
        <v>9383</v>
      </c>
      <c r="AM2351" t="s">
        <v>9384</v>
      </c>
      <c r="AN2351" t="s">
        <v>9385</v>
      </c>
      <c r="AO2351" t="s">
        <v>9386</v>
      </c>
      <c r="AS2351"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51" t="s">
        <v>122</v>
      </c>
      <c r="AU2351" s="11" t="s">
        <v>122</v>
      </c>
      <c r="AV2351" t="s">
        <v>2500</v>
      </c>
      <c r="AW2351" t="s">
        <v>123</v>
      </c>
      <c r="BI2351">
        <v>2</v>
      </c>
      <c r="BN2351" t="s">
        <v>11588</v>
      </c>
      <c r="BO2351" t="s">
        <v>11589</v>
      </c>
      <c r="CB2351" t="s">
        <v>133</v>
      </c>
      <c r="CC2351" t="s">
        <v>134</v>
      </c>
      <c r="CD2351">
        <v>1</v>
      </c>
      <c r="CE2351">
        <v>4</v>
      </c>
      <c r="CG2351" t="s">
        <v>11358</v>
      </c>
    </row>
    <row r="2352" spans="1:85" x14ac:dyDescent="0.3">
      <c r="A2352" s="39">
        <v>7351</v>
      </c>
      <c r="B2352" t="s">
        <v>98</v>
      </c>
      <c r="C2352" t="s">
        <v>11590</v>
      </c>
      <c r="D2352" t="s">
        <v>11218</v>
      </c>
      <c r="G2352" s="12"/>
      <c r="J2352" t="s">
        <v>11591</v>
      </c>
      <c r="K2352" s="29" t="str">
        <f t="shared" si="306"/>
        <v>&lt;ul&gt;
&lt;li&gt;7 Piece Luxury Bedding Set.
&lt;li&gt;The colors of this set are combination of Coffee and Chocolate shades.
&lt;li&gt;100% Polyester.
&lt;li&gt;Machine washable.
&lt;li&gt;
&lt;ul&gt;</v>
      </c>
      <c r="L2352" s="12" t="str">
        <f t="shared" si="303"/>
        <v xml:space="preserve">7 Piece Luxury Bedding Set.
The colors of this set are combination of Coffee and Chocolate shades.
100% Polyester.
Machine washable.
</v>
      </c>
      <c r="M2352" t="s">
        <v>11592</v>
      </c>
      <c r="N2352" s="12" t="str">
        <f t="shared" si="307"/>
        <v>7 Piece Luxury Bedding Set.
The colors of this set are combination of Coffee and Chocolate shades.
100% Polyester.
Machine washable.
Full 7-Piece set includes:
1- Comforter 78x86,
1-Bed-skirt 54x75 +14"
2-Standard Pillow Shams 20x26
1- cushion 16x16
1- breakfast pillow 12x16
1- Neck Roll 6.5x16
Queen 7-Piece set includes:
1- Comforter 86x86,
1-Bed-skirt 60x80 +14"
2-Standard Pillow Shams 20x26
1- cushion 16x16
1- breakfast pillow 12x16
1- Neck Roll 6.5x16
King 7-Piece set includes:
1- Comforter 101x86
1-Bedskirt 78x80 +14
2-Pillow Shams 20x36
1- cushion 16x16
1- breakfast pillow 12x16
1- Neck Roll 6.5x16
California King 7-Piece set includes:
1- Comforter 101x86
1-Bed-skirt 72x84 +14
2-Pillow Shams 20x36
1- cushion 16x16
1- breakfast pillow 12x16
1- Neck Roll 6.5x16</v>
      </c>
      <c r="O2352" s="11" t="str">
        <f t="shared" si="304"/>
        <v>&lt;ul&gt;
&lt;li&gt;7 Piece Luxury Bedding Set.
&lt;li&gt;The colors of this set are combination of Coffee and Chocolate shades.
&lt;li&gt;100% Polyester.
&lt;li&gt;Machine washable.
&lt;li&gt;
&lt;ul&gt;
Full 7-Piece set includes:
1- Comforter 78x86,
1-Bed-skirt 54x75 +14"
2-Standard Pillow Shams 20x26
1- cushion 16x16
1- breakfast pillow 12x16
1- Neck Roll 6.5x16
Queen 7-Piece set includes:
1- Comforter 86x86,
1-Bed-skirt 60x80 +14"
2-Standard Pillow Shams 20x26
1- cushion 16x16
1- breakfast pillow 12x16
1- Neck Roll 6.5x16
King 7-Piece set includes:
1- Comforter 101x86
1-Bedskirt 78x80 +14
2-Pillow Shams 20x36
1- cushion 16x16
1- breakfast pillow 12x16
1- Neck Roll 6.5x16
California King 7-Piece set includes:
1- Comforter 101x86
1-Bed-skirt 72x84 +14
2-Pillow Shams 20x36
1- cushion 16x16
1- breakfast pillow 12x16
1- Neck Roll 6.5x16</v>
      </c>
      <c r="P2352" t="s">
        <v>11585</v>
      </c>
      <c r="Q2352" t="s">
        <v>11593</v>
      </c>
      <c r="R2352" t="s">
        <v>9344</v>
      </c>
      <c r="S2352" t="s">
        <v>8582</v>
      </c>
      <c r="U2352" t="s">
        <v>11590</v>
      </c>
      <c r="V2352" t="s">
        <v>11590</v>
      </c>
      <c r="W2352" s="20" t="s">
        <v>11594</v>
      </c>
      <c r="X2352" s="20" t="s">
        <v>11594</v>
      </c>
      <c r="Y2352" t="s">
        <v>9964</v>
      </c>
      <c r="Z2352" t="s">
        <v>9965</v>
      </c>
      <c r="AA2352" t="s">
        <v>113</v>
      </c>
      <c r="AB2352" s="12" t="s">
        <v>114</v>
      </c>
      <c r="AC2352" t="str">
        <f t="shared" si="308"/>
        <v>0.99</v>
      </c>
      <c r="AD2352"/>
      <c r="AE2352" s="93"/>
      <c r="AG2352">
        <v>5</v>
      </c>
      <c r="AI2352" t="s">
        <v>113</v>
      </c>
      <c r="AJ2352" s="11" t="s">
        <v>116</v>
      </c>
      <c r="AK2352" t="s">
        <v>9976</v>
      </c>
      <c r="AL2352" t="s">
        <v>9367</v>
      </c>
      <c r="AM2352" t="s">
        <v>9368</v>
      </c>
      <c r="AN2352" t="s">
        <v>9369</v>
      </c>
      <c r="AO2352" t="s">
        <v>9370</v>
      </c>
      <c r="AS2352"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52" t="s">
        <v>122</v>
      </c>
      <c r="AU2352" s="11" t="s">
        <v>122</v>
      </c>
      <c r="AV2352" t="s">
        <v>11595</v>
      </c>
      <c r="AW2352" t="s">
        <v>123</v>
      </c>
      <c r="BI2352">
        <v>2</v>
      </c>
      <c r="BN2352" t="s">
        <v>11596</v>
      </c>
      <c r="BO2352" t="s">
        <v>11597</v>
      </c>
      <c r="CB2352" t="s">
        <v>133</v>
      </c>
      <c r="CC2352" t="s">
        <v>134</v>
      </c>
      <c r="CD2352">
        <v>1</v>
      </c>
      <c r="CE2352">
        <v>4</v>
      </c>
      <c r="CG2352" t="s">
        <v>11358</v>
      </c>
    </row>
    <row r="2353" spans="1:85" x14ac:dyDescent="0.3">
      <c r="A2353" s="39">
        <v>7352</v>
      </c>
      <c r="B2353" t="s">
        <v>98</v>
      </c>
      <c r="C2353" t="s">
        <v>11598</v>
      </c>
      <c r="D2353" t="s">
        <v>1933</v>
      </c>
      <c r="E2353" t="s">
        <v>11590</v>
      </c>
      <c r="F2353" t="s">
        <v>138</v>
      </c>
      <c r="G2353" s="12" t="s">
        <v>101</v>
      </c>
      <c r="H2353" t="s">
        <v>9162</v>
      </c>
      <c r="I2353" t="s">
        <v>4121</v>
      </c>
      <c r="J2353" t="s">
        <v>11599</v>
      </c>
      <c r="K2353" s="29" t="str">
        <f t="shared" si="306"/>
        <v>&lt;ul&gt;
&lt;li&gt;7 Piece Luxury Bedding Set.
&lt;li&gt;The colors of this set are combination of Coffee and Chocolate shades.
&lt;li&gt;100% Polyester.
&lt;li&gt;Machine washable.
&lt;li&gt;
&lt;ul&gt;</v>
      </c>
      <c r="L2353" s="12" t="str">
        <f t="shared" si="303"/>
        <v xml:space="preserve">7 Piece Luxury Bedding Set.
The colors of this set are combination of Coffee and Chocolate shades.
100% Polyester.
Machine washable.
</v>
      </c>
      <c r="M2353" t="s">
        <v>11600</v>
      </c>
      <c r="N2353" s="12" t="str">
        <f t="shared" si="307"/>
        <v>7 Piece Luxury Bedding Set.
The colors of this set are combination of Coffee and Chocolate shades.
100% Polyester.
Machine washable.
Full 7-Piece set includes:
1- Comforter 78x86,
1-Bed-skirt 54x75 +14"
2-Standard Pillow Shams 20x26
1- cushion 16x16
1- breakfast pillow 12x16
1- Neck Roll 6.5x16</v>
      </c>
      <c r="O2353" s="11" t="str">
        <f t="shared" si="304"/>
        <v>&lt;ul&gt;
&lt;li&gt;7 Piece Luxury Bedding Set.
&lt;li&gt;The colors of this set are combination of Coffee and Chocolate shades.
&lt;li&gt;100% Polyester.
&lt;li&gt;Machine washable.
&lt;li&gt;
&lt;ul&gt;
Full 7-Piece set includes:
1- Comforter 78x86,
1-Bed-skirt 54x75 +14"
2-Standard Pillow Shams 20x26
1- cushion 16x16
1- breakfast pillow 12x16
1- Neck Roll 6.5x16</v>
      </c>
      <c r="P2353" t="s">
        <v>11585</v>
      </c>
      <c r="Q2353" t="s">
        <v>11593</v>
      </c>
      <c r="R2353" t="s">
        <v>9344</v>
      </c>
      <c r="S2353" t="s">
        <v>8582</v>
      </c>
      <c r="U2353" t="s">
        <v>11598</v>
      </c>
      <c r="V2353" t="s">
        <v>11598</v>
      </c>
      <c r="W2353" s="20" t="s">
        <v>11601</v>
      </c>
      <c r="X2353" s="20" t="s">
        <v>11601</v>
      </c>
      <c r="Y2353" t="s">
        <v>9964</v>
      </c>
      <c r="Z2353" t="s">
        <v>9965</v>
      </c>
      <c r="AA2353" t="s">
        <v>113</v>
      </c>
      <c r="AB2353" s="12" t="s">
        <v>114</v>
      </c>
      <c r="AC2353" t="str">
        <f t="shared" si="308"/>
        <v>164.99</v>
      </c>
      <c r="AD2353" t="s">
        <v>11239</v>
      </c>
      <c r="AE2353" s="93">
        <f>AD2353+AG2353</f>
        <v>119.99</v>
      </c>
      <c r="AG2353">
        <v>5</v>
      </c>
      <c r="AI2353" t="s">
        <v>113</v>
      </c>
      <c r="AJ2353" s="11" t="s">
        <v>116</v>
      </c>
      <c r="AK2353" t="s">
        <v>9976</v>
      </c>
      <c r="AL2353" t="s">
        <v>9367</v>
      </c>
      <c r="AM2353" t="s">
        <v>9368</v>
      </c>
      <c r="AN2353" t="s">
        <v>9369</v>
      </c>
      <c r="AO2353" t="s">
        <v>9370</v>
      </c>
      <c r="AS2353"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53" t="s">
        <v>122</v>
      </c>
      <c r="AU2353" s="11" t="s">
        <v>122</v>
      </c>
      <c r="AV2353">
        <v>14</v>
      </c>
      <c r="AW2353" t="s">
        <v>123</v>
      </c>
      <c r="BI2353">
        <v>2</v>
      </c>
      <c r="BN2353" t="s">
        <v>11596</v>
      </c>
      <c r="BO2353" t="s">
        <v>11597</v>
      </c>
      <c r="CB2353" t="s">
        <v>133</v>
      </c>
      <c r="CC2353" t="s">
        <v>134</v>
      </c>
      <c r="CD2353">
        <v>1</v>
      </c>
      <c r="CE2353">
        <v>4</v>
      </c>
      <c r="CG2353" t="s">
        <v>11358</v>
      </c>
    </row>
    <row r="2354" spans="1:85" x14ac:dyDescent="0.3">
      <c r="A2354" s="39">
        <v>7353</v>
      </c>
      <c r="B2354" t="s">
        <v>98</v>
      </c>
      <c r="C2354" t="s">
        <v>11602</v>
      </c>
      <c r="D2354" t="s">
        <v>1933</v>
      </c>
      <c r="E2354" t="s">
        <v>11590</v>
      </c>
      <c r="F2354" t="s">
        <v>138</v>
      </c>
      <c r="G2354" s="12" t="s">
        <v>101</v>
      </c>
      <c r="H2354" t="s">
        <v>847</v>
      </c>
      <c r="I2354" t="s">
        <v>4121</v>
      </c>
      <c r="J2354" t="s">
        <v>11603</v>
      </c>
      <c r="K2354" s="29" t="str">
        <f t="shared" si="306"/>
        <v>&lt;ul&gt;
&lt;li&gt;7 Piece Luxury Bedding Set.
&lt;li&gt;The colors of this set are combination of Coffee and Chocolate shades.
&lt;li&gt;100% Polyester.
&lt;li&gt;Machine washable.
&lt;li&gt;
&lt;ul&gt;</v>
      </c>
      <c r="L2354" s="12" t="str">
        <f t="shared" si="303"/>
        <v xml:space="preserve">7 Piece Luxury Bedding Set.
The colors of this set are combination of Coffee and Chocolate shades.
100% Polyester.
Machine washable.
</v>
      </c>
      <c r="M2354" t="s">
        <v>11604</v>
      </c>
      <c r="N2354" s="12" t="str">
        <f t="shared" si="307"/>
        <v>7 Piece Luxury Bedding Set.
The colors of this set are combination of Coffee and Chocolate shades.
100% Polyester.
Machine washable.
Queen 7-Piece set includes:
1- Comforter 86x86,
1-Bed-skirt 60x80 +14"
2-Standard Pillow Shams 20x26
1- cushion 16x16
1- breakfast pillow 12x16
1- Neck Roll 6.5x16</v>
      </c>
      <c r="O2354" s="11" t="str">
        <f t="shared" si="304"/>
        <v>&lt;ul&gt;
&lt;li&gt;7 Piece Luxury Bedding Set.
&lt;li&gt;The colors of this set are combination of Coffee and Chocolate shades.
&lt;li&gt;100% Polyester.
&lt;li&gt;Machine washable.
&lt;li&gt;
&lt;ul&gt;
Queen 7-Piece set includes:
1- Comforter 86x86,
1-Bed-skirt 60x80 +14"
2-Standard Pillow Shams 20x26
1- cushion 16x16
1- breakfast pillow 12x16
1- Neck Roll 6.5x16</v>
      </c>
      <c r="P2354" t="s">
        <v>11585</v>
      </c>
      <c r="Q2354" t="s">
        <v>11593</v>
      </c>
      <c r="R2354" t="s">
        <v>9344</v>
      </c>
      <c r="S2354" t="s">
        <v>8582</v>
      </c>
      <c r="U2354" t="s">
        <v>11602</v>
      </c>
      <c r="V2354" t="s">
        <v>11602</v>
      </c>
      <c r="W2354" s="20" t="s">
        <v>11605</v>
      </c>
      <c r="X2354" s="20" t="s">
        <v>11605</v>
      </c>
      <c r="Y2354" t="s">
        <v>9964</v>
      </c>
      <c r="Z2354" t="s">
        <v>9965</v>
      </c>
      <c r="AA2354" t="s">
        <v>113</v>
      </c>
      <c r="AB2354" s="12" t="s">
        <v>114</v>
      </c>
      <c r="AC2354" t="str">
        <f t="shared" si="308"/>
        <v>164.99</v>
      </c>
      <c r="AD2354" t="s">
        <v>11239</v>
      </c>
      <c r="AE2354" s="93">
        <f>AD2354+AG2354</f>
        <v>119.99</v>
      </c>
      <c r="AG2354">
        <v>5</v>
      </c>
      <c r="AI2354" t="s">
        <v>113</v>
      </c>
      <c r="AJ2354" s="11" t="s">
        <v>116</v>
      </c>
      <c r="AK2354" t="s">
        <v>9980</v>
      </c>
      <c r="AL2354" t="s">
        <v>9375</v>
      </c>
      <c r="AM2354" t="s">
        <v>9376</v>
      </c>
      <c r="AN2354" t="s">
        <v>9377</v>
      </c>
      <c r="AO2354" t="s">
        <v>9378</v>
      </c>
      <c r="AS2354" s="11" t="str">
        <f t="shared" si="305"/>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54" t="s">
        <v>122</v>
      </c>
      <c r="AU2354" s="11" t="s">
        <v>122</v>
      </c>
      <c r="AV2354">
        <v>16</v>
      </c>
      <c r="AW2354" t="s">
        <v>123</v>
      </c>
      <c r="BI2354">
        <v>2</v>
      </c>
      <c r="BN2354" t="s">
        <v>11596</v>
      </c>
      <c r="BO2354" t="s">
        <v>11597</v>
      </c>
      <c r="CB2354" t="s">
        <v>133</v>
      </c>
      <c r="CC2354" t="s">
        <v>134</v>
      </c>
      <c r="CD2354">
        <v>1</v>
      </c>
      <c r="CE2354">
        <v>4</v>
      </c>
      <c r="CG2354" t="s">
        <v>11358</v>
      </c>
    </row>
    <row r="2355" spans="1:85" x14ac:dyDescent="0.3">
      <c r="A2355" s="39">
        <v>7354</v>
      </c>
      <c r="B2355" t="s">
        <v>98</v>
      </c>
      <c r="C2355" t="s">
        <v>11606</v>
      </c>
      <c r="D2355" t="s">
        <v>1933</v>
      </c>
      <c r="E2355" t="s">
        <v>11590</v>
      </c>
      <c r="F2355" t="s">
        <v>138</v>
      </c>
      <c r="G2355" s="12" t="s">
        <v>101</v>
      </c>
      <c r="H2355" t="s">
        <v>146</v>
      </c>
      <c r="I2355" t="s">
        <v>4121</v>
      </c>
      <c r="J2355" t="s">
        <v>11607</v>
      </c>
      <c r="K2355" s="29" t="str">
        <f t="shared" si="306"/>
        <v>&lt;ul&gt;
&lt;li&gt;7 Piece Luxury Bedding Set.
&lt;li&gt;The colors of this set are combination of Coffee and Chocolate shades.
&lt;li&gt;100% Polyester.
&lt;li&gt;Machine washable.
&lt;li&gt;
&lt;ul&gt;</v>
      </c>
      <c r="L2355" s="12" t="str">
        <f t="shared" si="303"/>
        <v xml:space="preserve">7 Piece Luxury Bedding Set.
The colors of this set are combination of Coffee and Chocolate shades.
100% Polyester.
Machine washable.
</v>
      </c>
      <c r="M2355" t="s">
        <v>11584</v>
      </c>
      <c r="N2355" s="12" t="str">
        <f t="shared" si="307"/>
        <v>7 Piece Luxury Bedding Set.
The colors of this set are combination of Coffee and Chocolate shades.
100% Polyester.
Machine washable.
King 7-Piece set includes:
1- Comforter 101x86
1-Bedskirt 78x80 +14
2-Pillow Shams 20x36
1- cushion 16x16
1- breakfast pillow 12x16
1- Neck Roll 6.5x16</v>
      </c>
      <c r="O2355" s="11" t="str">
        <f t="shared" si="304"/>
        <v>&lt;ul&gt;
&lt;li&gt;7 Piece Luxury Bedding Set.
&lt;li&gt;The colors of this set are combination of Coffee and Chocolate shades.
&lt;li&gt;100% Polyester.
&lt;li&gt;Machine washable.
&lt;li&gt;
&lt;ul&gt;
King 7-Piece set includes:
1- Comforter 101x86
1-Bedskirt 78x80 +14
2-Pillow Shams 20x36
1- cushion 16x16
1- breakfast pillow 12x16
1- Neck Roll 6.5x16</v>
      </c>
      <c r="P2355" t="s">
        <v>11585</v>
      </c>
      <c r="Q2355" t="s">
        <v>11593</v>
      </c>
      <c r="R2355" t="s">
        <v>9344</v>
      </c>
      <c r="S2355" t="s">
        <v>8582</v>
      </c>
      <c r="U2355" t="s">
        <v>11606</v>
      </c>
      <c r="V2355" t="s">
        <v>11606</v>
      </c>
      <c r="W2355" s="20" t="s">
        <v>11608</v>
      </c>
      <c r="X2355" s="20" t="s">
        <v>11608</v>
      </c>
      <c r="Y2355" t="s">
        <v>9964</v>
      </c>
      <c r="Z2355" t="s">
        <v>9965</v>
      </c>
      <c r="AA2355" t="s">
        <v>113</v>
      </c>
      <c r="AB2355" s="12" t="s">
        <v>114</v>
      </c>
      <c r="AC2355" t="str">
        <f t="shared" si="308"/>
        <v>164.99</v>
      </c>
      <c r="AD2355" t="s">
        <v>11239</v>
      </c>
      <c r="AE2355" s="93">
        <f>AD2355+AG2355</f>
        <v>119.99</v>
      </c>
      <c r="AG2355">
        <v>5</v>
      </c>
      <c r="AI2355" t="s">
        <v>113</v>
      </c>
      <c r="AJ2355" s="11" t="s">
        <v>116</v>
      </c>
      <c r="AK2355" t="s">
        <v>9984</v>
      </c>
      <c r="AL2355" t="s">
        <v>9383</v>
      </c>
      <c r="AM2355" t="s">
        <v>9384</v>
      </c>
      <c r="AN2355" t="s">
        <v>9385</v>
      </c>
      <c r="AO2355" t="s">
        <v>9386</v>
      </c>
      <c r="AS2355"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55" t="s">
        <v>122</v>
      </c>
      <c r="AU2355" s="11" t="s">
        <v>122</v>
      </c>
      <c r="AV2355">
        <v>18</v>
      </c>
      <c r="AW2355" t="s">
        <v>123</v>
      </c>
      <c r="BI2355">
        <v>2</v>
      </c>
      <c r="BN2355" t="s">
        <v>11596</v>
      </c>
      <c r="BO2355" t="s">
        <v>11597</v>
      </c>
      <c r="CB2355" t="s">
        <v>133</v>
      </c>
      <c r="CC2355" t="s">
        <v>134</v>
      </c>
      <c r="CD2355">
        <v>1</v>
      </c>
      <c r="CE2355">
        <v>4</v>
      </c>
      <c r="CG2355" t="s">
        <v>11358</v>
      </c>
    </row>
    <row r="2356" spans="1:85" x14ac:dyDescent="0.3">
      <c r="A2356" s="39">
        <v>7355</v>
      </c>
      <c r="B2356" t="s">
        <v>98</v>
      </c>
      <c r="C2356" t="s">
        <v>11609</v>
      </c>
      <c r="D2356" t="s">
        <v>1933</v>
      </c>
      <c r="E2356" t="s">
        <v>11590</v>
      </c>
      <c r="F2356" t="s">
        <v>138</v>
      </c>
      <c r="G2356" s="12" t="s">
        <v>101</v>
      </c>
      <c r="H2356" t="s">
        <v>9304</v>
      </c>
      <c r="I2356" t="s">
        <v>4121</v>
      </c>
      <c r="J2356" t="s">
        <v>11610</v>
      </c>
      <c r="K2356" s="29" t="str">
        <f t="shared" si="306"/>
        <v>&lt;ul&gt;
&lt;li&gt;7 Piece Luxury Bedding Set.
&lt;li&gt;The colors of this set are combination of Coffee and Chocolate shades.
&lt;li&gt;100% Polyester.
&lt;li&gt;Machine washable.
&lt;li&gt;
&lt;ul&gt;</v>
      </c>
      <c r="L2356" s="12" t="str">
        <f t="shared" si="303"/>
        <v xml:space="preserve">7 Piece Luxury Bedding Set.
The colors of this set are combination of Coffee and Chocolate shades.
100% Polyester.
Machine washable.
</v>
      </c>
      <c r="M2356" t="s">
        <v>11611</v>
      </c>
      <c r="N2356" s="12" t="str">
        <f t="shared" si="307"/>
        <v>7 Piece Luxury Bedding Set.
The colors of this set are combination of Coffee and Chocolate shades.
100% Polyester.
Machine washable.
California King 7-Piece set includes:
1- Comforter 101x86
1-Bed-skirt 72x84 +14
2-Pillow Shams 20x36
1- cushion 16x16
1- breakfast pillow 12x16
1- Neck Roll 6.5x16</v>
      </c>
      <c r="O2356" s="11" t="str">
        <f t="shared" si="304"/>
        <v>&lt;ul&gt;
&lt;li&gt;7 Piece Luxury Bedding Set.
&lt;li&gt;The colors of this set are combination of Coffee and Chocolate shades.
&lt;li&gt;100% Polyester.
&lt;li&gt;Machine washable.
&lt;li&gt;
&lt;ul&gt;
California King 7-Piece set includes:
1- Comforter 101x86
1-Bed-skirt 72x84 +14
2-Pillow Shams 20x36
1- cushion 16x16
1- breakfast pillow 12x16
1- Neck Roll 6.5x16</v>
      </c>
      <c r="P2356" t="s">
        <v>11585</v>
      </c>
      <c r="Q2356" t="s">
        <v>11593</v>
      </c>
      <c r="R2356" t="s">
        <v>9344</v>
      </c>
      <c r="S2356" t="s">
        <v>8582</v>
      </c>
      <c r="U2356" t="s">
        <v>11609</v>
      </c>
      <c r="V2356" t="s">
        <v>11609</v>
      </c>
      <c r="W2356" s="20" t="s">
        <v>11612</v>
      </c>
      <c r="X2356" s="20" t="s">
        <v>11612</v>
      </c>
      <c r="Y2356" t="s">
        <v>9964</v>
      </c>
      <c r="Z2356" t="s">
        <v>9965</v>
      </c>
      <c r="AA2356" t="s">
        <v>113</v>
      </c>
      <c r="AB2356" s="12" t="s">
        <v>114</v>
      </c>
      <c r="AC2356" t="str">
        <f t="shared" si="308"/>
        <v>164.99</v>
      </c>
      <c r="AD2356" t="s">
        <v>11239</v>
      </c>
      <c r="AE2356" s="93">
        <f>AD2356+AG2356</f>
        <v>119.99</v>
      </c>
      <c r="AG2356">
        <v>5</v>
      </c>
      <c r="AI2356" t="s">
        <v>113</v>
      </c>
      <c r="AJ2356" s="11" t="s">
        <v>116</v>
      </c>
      <c r="AK2356" t="s">
        <v>9984</v>
      </c>
      <c r="AL2356" t="s">
        <v>9383</v>
      </c>
      <c r="AM2356" t="s">
        <v>9384</v>
      </c>
      <c r="AN2356" t="s">
        <v>9385</v>
      </c>
      <c r="AO2356" t="s">
        <v>9386</v>
      </c>
      <c r="AS2356"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56" t="s">
        <v>122</v>
      </c>
      <c r="AU2356" s="11" t="s">
        <v>122</v>
      </c>
      <c r="AV2356">
        <v>20</v>
      </c>
      <c r="AW2356" t="s">
        <v>123</v>
      </c>
      <c r="BI2356">
        <v>2</v>
      </c>
      <c r="BN2356" t="s">
        <v>11596</v>
      </c>
      <c r="BO2356" t="s">
        <v>11597</v>
      </c>
      <c r="CB2356" t="s">
        <v>133</v>
      </c>
      <c r="CC2356" t="s">
        <v>134</v>
      </c>
      <c r="CD2356">
        <v>1</v>
      </c>
      <c r="CE2356">
        <v>4</v>
      </c>
      <c r="CG2356" t="s">
        <v>11358</v>
      </c>
    </row>
    <row r="2357" spans="1:85" x14ac:dyDescent="0.3">
      <c r="A2357" s="39">
        <v>7356</v>
      </c>
      <c r="B2357" t="s">
        <v>98</v>
      </c>
      <c r="C2357" t="s">
        <v>11613</v>
      </c>
      <c r="D2357" t="s">
        <v>11218</v>
      </c>
      <c r="G2357" s="12"/>
      <c r="J2357" t="s">
        <v>11614</v>
      </c>
      <c r="K2357" s="29" t="str">
        <f t="shared" si="306"/>
        <v>&lt;ul&gt;
&lt;li&gt;7 Piece Luxury Bedding Set.
&lt;li&gt;The colors of this set are combination of Purple Shades, Chocolate and Gray.
&lt;li&gt;100% Polyester.
&lt;li&gt;Machine washable.
&lt;li&gt;
&lt;ul&gt;</v>
      </c>
      <c r="L2357" s="12" t="str">
        <f t="shared" si="303"/>
        <v xml:space="preserve">7 Piece Luxury Bedding Set.
The colors of this set are combination of Purple Shades, Chocolate and Gray.
100% Polyester.
Machine washable.
</v>
      </c>
      <c r="M2357" t="s">
        <v>11592</v>
      </c>
      <c r="N2357" s="12" t="str">
        <f t="shared" si="307"/>
        <v>7 Piece Luxury Bedding Set.
The colors of this set are combination of Purple Shades, Chocolate and Gray.
100% Polyester.
Machine washable.
Full 7-Piece set includes:
1- Comforter 78x86,
1-Bed-skirt 54x75 +14"
2-Standard Pillow Shams 20x26
1- cushion 16x16
1- breakfast pillow 12x16
1- Neck Roll 6.5x16
Queen 7-Piece set includes:
1- Comforter 86x86,
1-Bed-skirt 60x80 +14"
2-Standard Pillow Shams 20x26
1- cushion 16x16
1- breakfast pillow 12x16
1- Neck Roll 6.5x16
King 7-Piece set includes:
1- Comforter 101x86
1-Bedskirt 78x80 +14
2-Pillow Shams 20x36
1- cushion 16x16
1- breakfast pillow 12x16
1- Neck Roll 6.5x16
California King 7-Piece set includes:
1- Comforter 101x86
1-Bed-skirt 72x84 +14
2-Pillow Shams 20x36
1- cushion 16x16
1- breakfast pillow 12x16
1- Neck Roll 6.5x16</v>
      </c>
      <c r="O2357" s="11" t="str">
        <f t="shared" si="304"/>
        <v>&lt;ul&gt;
&lt;li&gt;7 Piece Luxury Bedding Set.
&lt;li&gt;The colors of this set are combination of Purple Shades, Chocolate and Gray.
&lt;li&gt;100% Polyester.
&lt;li&gt;Machine washable.
&lt;li&gt;
&lt;ul&gt;
Full 7-Piece set includes:
1- Comforter 78x86,
1-Bed-skirt 54x75 +14"
2-Standard Pillow Shams 20x26
1- cushion 16x16
1- breakfast pillow 12x16
1- Neck Roll 6.5x16
Queen 7-Piece set includes:
1- Comforter 86x86,
1-Bed-skirt 60x80 +14"
2-Standard Pillow Shams 20x26
1- cushion 16x16
1- breakfast pillow 12x16
1- Neck Roll 6.5x16
King 7-Piece set includes:
1- Comforter 101x86
1-Bedskirt 78x80 +14
2-Pillow Shams 20x36
1- cushion 16x16
1- breakfast pillow 12x16
1- Neck Roll 6.5x16
California King 7-Piece set includes:
1- Comforter 101x86
1-Bed-skirt 72x84 +14
2-Pillow Shams 20x36
1- cushion 16x16
1- breakfast pillow 12x16
1- Neck Roll 6.5x16</v>
      </c>
      <c r="P2357" t="s">
        <v>11585</v>
      </c>
      <c r="Q2357" t="s">
        <v>11615</v>
      </c>
      <c r="R2357" t="s">
        <v>9344</v>
      </c>
      <c r="S2357" t="s">
        <v>8582</v>
      </c>
      <c r="U2357" t="s">
        <v>11613</v>
      </c>
      <c r="V2357" t="s">
        <v>11613</v>
      </c>
      <c r="W2357" s="20" t="s">
        <v>11616</v>
      </c>
      <c r="X2357" s="20" t="s">
        <v>11616</v>
      </c>
      <c r="Y2357" t="s">
        <v>9964</v>
      </c>
      <c r="Z2357" t="s">
        <v>9965</v>
      </c>
      <c r="AA2357" t="s">
        <v>113</v>
      </c>
      <c r="AB2357" s="12" t="s">
        <v>114</v>
      </c>
      <c r="AC2357" t="str">
        <f t="shared" si="308"/>
        <v>0.99</v>
      </c>
      <c r="AD2357"/>
      <c r="AE2357" s="93"/>
      <c r="AG2357">
        <v>5</v>
      </c>
      <c r="AI2357" t="s">
        <v>113</v>
      </c>
      <c r="AJ2357" s="11" t="s">
        <v>116</v>
      </c>
      <c r="AK2357" t="s">
        <v>9976</v>
      </c>
      <c r="AL2357" t="s">
        <v>9367</v>
      </c>
      <c r="AM2357" t="s">
        <v>9368</v>
      </c>
      <c r="AN2357" t="s">
        <v>9369</v>
      </c>
      <c r="AO2357" t="s">
        <v>9370</v>
      </c>
      <c r="AS2357"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57" t="s">
        <v>122</v>
      </c>
      <c r="AU2357" s="11" t="s">
        <v>122</v>
      </c>
      <c r="AV2357" t="s">
        <v>11595</v>
      </c>
      <c r="AW2357" t="s">
        <v>123</v>
      </c>
      <c r="BI2357">
        <v>2</v>
      </c>
      <c r="BN2357" t="s">
        <v>11617</v>
      </c>
      <c r="BO2357" t="s">
        <v>11618</v>
      </c>
      <c r="CB2357" t="s">
        <v>133</v>
      </c>
      <c r="CC2357" t="s">
        <v>134</v>
      </c>
      <c r="CD2357">
        <v>1</v>
      </c>
      <c r="CE2357">
        <v>4</v>
      </c>
      <c r="CG2357" t="s">
        <v>11358</v>
      </c>
    </row>
    <row r="2358" spans="1:85" x14ac:dyDescent="0.3">
      <c r="A2358" s="39">
        <v>7357</v>
      </c>
      <c r="B2358" t="s">
        <v>98</v>
      </c>
      <c r="C2358" t="s">
        <v>11619</v>
      </c>
      <c r="D2358" t="s">
        <v>1933</v>
      </c>
      <c r="E2358" t="s">
        <v>11613</v>
      </c>
      <c r="F2358" t="s">
        <v>138</v>
      </c>
      <c r="G2358" s="12" t="s">
        <v>101</v>
      </c>
      <c r="H2358" t="s">
        <v>9162</v>
      </c>
      <c r="I2358" t="s">
        <v>323</v>
      </c>
      <c r="J2358" t="s">
        <v>11620</v>
      </c>
      <c r="K2358" s="29" t="str">
        <f t="shared" si="306"/>
        <v>&lt;ul&gt;
&lt;li&gt;7 Piece Luxury Bedding Set.
&lt;li&gt;The colors of this set are combination of Purple Shades, Chocolate and Gray.
&lt;li&gt;100% Polyester.
&lt;li&gt;Machine washable.
&lt;li&gt;
&lt;ul&gt;</v>
      </c>
      <c r="L2358" s="12" t="str">
        <f t="shared" si="303"/>
        <v xml:space="preserve">7 Piece Luxury Bedding Set.
The colors of this set are combination of Purple Shades, Chocolate and Gray.
100% Polyester.
Machine washable.
</v>
      </c>
      <c r="M2358" t="s">
        <v>11600</v>
      </c>
      <c r="N2358" s="12" t="str">
        <f t="shared" si="307"/>
        <v>7 Piece Luxury Bedding Set.
The colors of this set are combination of Purple Shades, Chocolate and Gray.
100% Polyester.
Machine washable.
Full 7-Piece set includes:
1- Comforter 78x86,
1-Bed-skirt 54x75 +14"
2-Standard Pillow Shams 20x26
1- cushion 16x16
1- breakfast pillow 12x16
1- Neck Roll 6.5x16</v>
      </c>
      <c r="O2358" s="11" t="str">
        <f t="shared" si="304"/>
        <v>&lt;ul&gt;
&lt;li&gt;7 Piece Luxury Bedding Set.
&lt;li&gt;The colors of this set are combination of Purple Shades, Chocolate and Gray.
&lt;li&gt;100% Polyester.
&lt;li&gt;Machine washable.
&lt;li&gt;
&lt;ul&gt;
Full 7-Piece set includes:
1- Comforter 78x86,
1-Bed-skirt 54x75 +14"
2-Standard Pillow Shams 20x26
1- cushion 16x16
1- breakfast pillow 12x16
1- Neck Roll 6.5x16</v>
      </c>
      <c r="P2358" t="s">
        <v>11585</v>
      </c>
      <c r="Q2358" t="s">
        <v>11615</v>
      </c>
      <c r="R2358" t="s">
        <v>9344</v>
      </c>
      <c r="S2358" t="s">
        <v>8582</v>
      </c>
      <c r="U2358" t="s">
        <v>11619</v>
      </c>
      <c r="V2358" t="s">
        <v>11619</v>
      </c>
      <c r="W2358" s="20" t="s">
        <v>11621</v>
      </c>
      <c r="X2358" s="20" t="s">
        <v>11621</v>
      </c>
      <c r="Y2358" t="s">
        <v>9964</v>
      </c>
      <c r="Z2358" t="s">
        <v>9965</v>
      </c>
      <c r="AA2358" t="s">
        <v>113</v>
      </c>
      <c r="AB2358" s="12" t="s">
        <v>114</v>
      </c>
      <c r="AC2358" t="str">
        <f t="shared" si="308"/>
        <v>164.99</v>
      </c>
      <c r="AD2358" t="s">
        <v>11239</v>
      </c>
      <c r="AE2358" s="93">
        <f>AD2358+AG2358</f>
        <v>119.99</v>
      </c>
      <c r="AG2358">
        <v>5</v>
      </c>
      <c r="AI2358" t="s">
        <v>113</v>
      </c>
      <c r="AJ2358" s="11" t="s">
        <v>116</v>
      </c>
      <c r="AK2358" t="s">
        <v>9976</v>
      </c>
      <c r="AL2358" t="s">
        <v>9367</v>
      </c>
      <c r="AM2358" t="s">
        <v>9368</v>
      </c>
      <c r="AN2358" t="s">
        <v>9369</v>
      </c>
      <c r="AO2358" t="s">
        <v>9370</v>
      </c>
      <c r="AS2358"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58" t="s">
        <v>122</v>
      </c>
      <c r="AU2358" s="11" t="s">
        <v>122</v>
      </c>
      <c r="AV2358">
        <v>14</v>
      </c>
      <c r="AW2358" t="s">
        <v>123</v>
      </c>
      <c r="BI2358">
        <v>2</v>
      </c>
      <c r="BN2358" t="s">
        <v>11617</v>
      </c>
      <c r="BO2358" t="s">
        <v>11618</v>
      </c>
      <c r="CB2358" t="s">
        <v>133</v>
      </c>
      <c r="CC2358" t="s">
        <v>134</v>
      </c>
      <c r="CD2358">
        <v>1</v>
      </c>
      <c r="CE2358">
        <v>4</v>
      </c>
      <c r="CG2358" t="s">
        <v>11358</v>
      </c>
    </row>
    <row r="2359" spans="1:85" x14ac:dyDescent="0.3">
      <c r="A2359" s="39">
        <v>7358</v>
      </c>
      <c r="B2359" t="s">
        <v>98</v>
      </c>
      <c r="C2359" t="s">
        <v>11622</v>
      </c>
      <c r="D2359" t="s">
        <v>1933</v>
      </c>
      <c r="E2359" t="s">
        <v>11613</v>
      </c>
      <c r="F2359" t="s">
        <v>138</v>
      </c>
      <c r="G2359" s="12" t="s">
        <v>101</v>
      </c>
      <c r="H2359" t="s">
        <v>847</v>
      </c>
      <c r="I2359" t="s">
        <v>323</v>
      </c>
      <c r="J2359" t="s">
        <v>11623</v>
      </c>
      <c r="K2359" s="29" t="str">
        <f t="shared" si="306"/>
        <v>&lt;ul&gt;
&lt;li&gt;7 Piece Luxury Bedding Set.
&lt;li&gt;The colors of this set are combination of Purple Shades, Chocolate and Gray.
&lt;li&gt;100% Polyester.
&lt;li&gt;Machine washable.
&lt;li&gt;
&lt;ul&gt;</v>
      </c>
      <c r="L2359" s="12" t="str">
        <f t="shared" si="303"/>
        <v xml:space="preserve">7 Piece Luxury Bedding Set.
The colors of this set are combination of Purple Shades, Chocolate and Gray.
100% Polyester.
Machine washable.
</v>
      </c>
      <c r="M2359" t="s">
        <v>11604</v>
      </c>
      <c r="N2359" s="12" t="str">
        <f t="shared" si="307"/>
        <v>7 Piece Luxury Bedding Set.
The colors of this set are combination of Purple Shades, Chocolate and Gray.
100% Polyester.
Machine washable.
Queen 7-Piece set includes:
1- Comforter 86x86,
1-Bed-skirt 60x80 +14"
2-Standard Pillow Shams 20x26
1- cushion 16x16
1- breakfast pillow 12x16
1- Neck Roll 6.5x16</v>
      </c>
      <c r="O2359" s="11" t="str">
        <f t="shared" si="304"/>
        <v>&lt;ul&gt;
&lt;li&gt;7 Piece Luxury Bedding Set.
&lt;li&gt;The colors of this set are combination of Purple Shades, Chocolate and Gray.
&lt;li&gt;100% Polyester.
&lt;li&gt;Machine washable.
&lt;li&gt;
&lt;ul&gt;
Queen 7-Piece set includes:
1- Comforter 86x86,
1-Bed-skirt 60x80 +14"
2-Standard Pillow Shams 20x26
1- cushion 16x16
1- breakfast pillow 12x16
1- Neck Roll 6.5x16</v>
      </c>
      <c r="P2359" t="s">
        <v>11585</v>
      </c>
      <c r="Q2359" t="s">
        <v>11615</v>
      </c>
      <c r="R2359" t="s">
        <v>9344</v>
      </c>
      <c r="S2359" t="s">
        <v>8582</v>
      </c>
      <c r="U2359" t="s">
        <v>11622</v>
      </c>
      <c r="V2359" t="s">
        <v>11622</v>
      </c>
      <c r="W2359" s="20" t="s">
        <v>11624</v>
      </c>
      <c r="X2359" s="20" t="s">
        <v>11624</v>
      </c>
      <c r="Y2359" t="s">
        <v>9964</v>
      </c>
      <c r="Z2359" t="s">
        <v>9965</v>
      </c>
      <c r="AA2359" t="s">
        <v>113</v>
      </c>
      <c r="AB2359" s="12" t="s">
        <v>114</v>
      </c>
      <c r="AC2359" t="str">
        <f t="shared" si="308"/>
        <v>164.99</v>
      </c>
      <c r="AD2359" t="s">
        <v>11239</v>
      </c>
      <c r="AE2359" s="93">
        <f>AD2359+AG2359</f>
        <v>119.99</v>
      </c>
      <c r="AG2359">
        <v>5</v>
      </c>
      <c r="AI2359" t="s">
        <v>113</v>
      </c>
      <c r="AJ2359" s="11" t="s">
        <v>116</v>
      </c>
      <c r="AK2359" t="s">
        <v>9980</v>
      </c>
      <c r="AL2359" t="s">
        <v>9375</v>
      </c>
      <c r="AM2359" t="s">
        <v>9376</v>
      </c>
      <c r="AN2359" t="s">
        <v>9377</v>
      </c>
      <c r="AO2359" t="s">
        <v>9378</v>
      </c>
      <c r="AS2359" s="11" t="str">
        <f t="shared" si="305"/>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59" t="s">
        <v>122</v>
      </c>
      <c r="AU2359" s="11" t="s">
        <v>122</v>
      </c>
      <c r="AV2359">
        <v>16</v>
      </c>
      <c r="AW2359" t="s">
        <v>123</v>
      </c>
      <c r="BI2359">
        <v>2</v>
      </c>
      <c r="BN2359" t="s">
        <v>11617</v>
      </c>
      <c r="BO2359" t="s">
        <v>11618</v>
      </c>
      <c r="CB2359" t="s">
        <v>133</v>
      </c>
      <c r="CC2359" t="s">
        <v>134</v>
      </c>
      <c r="CD2359">
        <v>1</v>
      </c>
      <c r="CE2359">
        <v>4</v>
      </c>
      <c r="CG2359" t="s">
        <v>11358</v>
      </c>
    </row>
    <row r="2360" spans="1:85" x14ac:dyDescent="0.3">
      <c r="A2360" s="39">
        <v>7359</v>
      </c>
      <c r="B2360" t="s">
        <v>98</v>
      </c>
      <c r="C2360" t="s">
        <v>11625</v>
      </c>
      <c r="D2360" t="s">
        <v>1933</v>
      </c>
      <c r="E2360" t="s">
        <v>11613</v>
      </c>
      <c r="F2360" t="s">
        <v>138</v>
      </c>
      <c r="G2360" s="12" t="s">
        <v>101</v>
      </c>
      <c r="H2360" t="s">
        <v>146</v>
      </c>
      <c r="I2360" t="s">
        <v>323</v>
      </c>
      <c r="J2360" t="s">
        <v>11626</v>
      </c>
      <c r="K2360" s="29" t="str">
        <f t="shared" si="306"/>
        <v>&lt;ul&gt;
&lt;li&gt;7 Piece Luxury Bedding Set.
&lt;li&gt;The colors of this set are combination of Purple Shades, Chocolate and Gray.
&lt;li&gt;100% Polyester.
&lt;li&gt;Machine washable.
&lt;li&gt;
&lt;ul&gt;</v>
      </c>
      <c r="L2360" s="12" t="str">
        <f t="shared" si="303"/>
        <v xml:space="preserve">7 Piece Luxury Bedding Set.
The colors of this set are combination of Purple Shades, Chocolate and Gray.
100% Polyester.
Machine washable.
</v>
      </c>
      <c r="M2360" t="s">
        <v>11584</v>
      </c>
      <c r="N2360" s="12" t="str">
        <f t="shared" si="307"/>
        <v>7 Piece Luxury Bedding Set.
The colors of this set are combination of Purple Shades, Chocolate and Gray.
100% Polyester.
Machine washable.
King 7-Piece set includes:
1- Comforter 101x86
1-Bedskirt 78x80 +14
2-Pillow Shams 20x36
1- cushion 16x16
1- breakfast pillow 12x16
1- Neck Roll 6.5x16</v>
      </c>
      <c r="O2360" s="11" t="str">
        <f t="shared" si="304"/>
        <v>&lt;ul&gt;
&lt;li&gt;7 Piece Luxury Bedding Set.
&lt;li&gt;The colors of this set are combination of Purple Shades, Chocolate and Gray.
&lt;li&gt;100% Polyester.
&lt;li&gt;Machine washable.
&lt;li&gt;
&lt;ul&gt;
King 7-Piece set includes:
1- Comforter 101x86
1-Bedskirt 78x80 +14
2-Pillow Shams 20x36
1- cushion 16x16
1- breakfast pillow 12x16
1- Neck Roll 6.5x16</v>
      </c>
      <c r="P2360" t="s">
        <v>11585</v>
      </c>
      <c r="Q2360" t="s">
        <v>11615</v>
      </c>
      <c r="R2360" t="s">
        <v>9344</v>
      </c>
      <c r="S2360" t="s">
        <v>8582</v>
      </c>
      <c r="U2360" t="s">
        <v>11625</v>
      </c>
      <c r="V2360" t="s">
        <v>11625</v>
      </c>
      <c r="W2360" s="20" t="s">
        <v>11627</v>
      </c>
      <c r="X2360" s="20" t="s">
        <v>11627</v>
      </c>
      <c r="Y2360" t="s">
        <v>9964</v>
      </c>
      <c r="Z2360" t="s">
        <v>9965</v>
      </c>
      <c r="AA2360" t="s">
        <v>113</v>
      </c>
      <c r="AB2360" s="12" t="s">
        <v>114</v>
      </c>
      <c r="AC2360" t="str">
        <f t="shared" si="308"/>
        <v>164.99</v>
      </c>
      <c r="AD2360" t="s">
        <v>11239</v>
      </c>
      <c r="AE2360" s="93">
        <f>AD2360+AG2360</f>
        <v>119.99</v>
      </c>
      <c r="AG2360">
        <v>5</v>
      </c>
      <c r="AI2360" t="s">
        <v>113</v>
      </c>
      <c r="AJ2360" s="11" t="s">
        <v>116</v>
      </c>
      <c r="AK2360" t="s">
        <v>9984</v>
      </c>
      <c r="AL2360" t="s">
        <v>9383</v>
      </c>
      <c r="AM2360" t="s">
        <v>9384</v>
      </c>
      <c r="AN2360" t="s">
        <v>9385</v>
      </c>
      <c r="AO2360" t="s">
        <v>9386</v>
      </c>
      <c r="AS2360"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60" t="s">
        <v>122</v>
      </c>
      <c r="AU2360" s="11" t="s">
        <v>122</v>
      </c>
      <c r="AV2360">
        <v>18</v>
      </c>
      <c r="AW2360" t="s">
        <v>123</v>
      </c>
      <c r="BI2360">
        <v>2</v>
      </c>
      <c r="BN2360" t="s">
        <v>11617</v>
      </c>
      <c r="BO2360" t="s">
        <v>11618</v>
      </c>
      <c r="CB2360" t="s">
        <v>133</v>
      </c>
      <c r="CC2360" t="s">
        <v>134</v>
      </c>
      <c r="CD2360">
        <v>1</v>
      </c>
      <c r="CE2360">
        <v>4</v>
      </c>
      <c r="CG2360" t="s">
        <v>11358</v>
      </c>
    </row>
    <row r="2361" spans="1:85" x14ac:dyDescent="0.3">
      <c r="A2361" s="39">
        <v>7360</v>
      </c>
      <c r="B2361" t="s">
        <v>98</v>
      </c>
      <c r="C2361" t="s">
        <v>11628</v>
      </c>
      <c r="D2361" t="s">
        <v>1933</v>
      </c>
      <c r="E2361" t="s">
        <v>11613</v>
      </c>
      <c r="F2361" t="s">
        <v>138</v>
      </c>
      <c r="G2361" s="12" t="s">
        <v>101</v>
      </c>
      <c r="H2361" t="s">
        <v>9304</v>
      </c>
      <c r="I2361" t="s">
        <v>323</v>
      </c>
      <c r="J2361" t="s">
        <v>11629</v>
      </c>
      <c r="K2361" s="29" t="str">
        <f t="shared" si="306"/>
        <v>&lt;ul&gt;
&lt;li&gt;7 Piece Luxury Bedding Set.
&lt;li&gt;The colors of this set are combination of Purple Shades, Chocolate and Gray.
&lt;li&gt;100% Polyester.
&lt;li&gt;Machine washable.
&lt;li&gt;
&lt;ul&gt;</v>
      </c>
      <c r="L2361" s="12" t="str">
        <f t="shared" si="303"/>
        <v xml:space="preserve">7 Piece Luxury Bedding Set.
The colors of this set are combination of Purple Shades, Chocolate and Gray.
100% Polyester.
Machine washable.
</v>
      </c>
      <c r="M2361" t="s">
        <v>11611</v>
      </c>
      <c r="N2361" s="12" t="str">
        <f t="shared" si="307"/>
        <v>7 Piece Luxury Bedding Set.
The colors of this set are combination of Purple Shades, Chocolate and Gray.
100% Polyester.
Machine washable.
California King 7-Piece set includes:
1- Comforter 101x86
1-Bed-skirt 72x84 +14
2-Pillow Shams 20x36
1- cushion 16x16
1- breakfast pillow 12x16
1- Neck Roll 6.5x16</v>
      </c>
      <c r="O2361" s="11" t="str">
        <f t="shared" si="304"/>
        <v>&lt;ul&gt;
&lt;li&gt;7 Piece Luxury Bedding Set.
&lt;li&gt;The colors of this set are combination of Purple Shades, Chocolate and Gray.
&lt;li&gt;100% Polyester.
&lt;li&gt;Machine washable.
&lt;li&gt;
&lt;ul&gt;
California King 7-Piece set includes:
1- Comforter 101x86
1-Bed-skirt 72x84 +14
2-Pillow Shams 20x36
1- cushion 16x16
1- breakfast pillow 12x16
1- Neck Roll 6.5x16</v>
      </c>
      <c r="P2361" t="s">
        <v>11585</v>
      </c>
      <c r="Q2361" t="s">
        <v>11615</v>
      </c>
      <c r="R2361" t="s">
        <v>9344</v>
      </c>
      <c r="S2361" t="s">
        <v>8582</v>
      </c>
      <c r="U2361" t="s">
        <v>11628</v>
      </c>
      <c r="V2361" t="s">
        <v>11628</v>
      </c>
      <c r="W2361" s="20" t="s">
        <v>11630</v>
      </c>
      <c r="X2361" s="20" t="s">
        <v>11630</v>
      </c>
      <c r="Y2361" t="s">
        <v>9964</v>
      </c>
      <c r="Z2361" t="s">
        <v>9965</v>
      </c>
      <c r="AA2361" t="s">
        <v>113</v>
      </c>
      <c r="AB2361" s="12" t="s">
        <v>114</v>
      </c>
      <c r="AC2361" t="str">
        <f t="shared" si="308"/>
        <v>164.99</v>
      </c>
      <c r="AD2361" t="s">
        <v>11239</v>
      </c>
      <c r="AE2361" s="93">
        <f>AD2361+AG2361</f>
        <v>119.99</v>
      </c>
      <c r="AG2361">
        <v>5</v>
      </c>
      <c r="AI2361" t="s">
        <v>113</v>
      </c>
      <c r="AJ2361" s="11" t="s">
        <v>116</v>
      </c>
      <c r="AK2361" t="s">
        <v>9984</v>
      </c>
      <c r="AL2361" t="s">
        <v>9383</v>
      </c>
      <c r="AM2361" t="s">
        <v>9384</v>
      </c>
      <c r="AN2361" t="s">
        <v>9385</v>
      </c>
      <c r="AO2361" t="s">
        <v>9386</v>
      </c>
      <c r="AS2361"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61" t="s">
        <v>122</v>
      </c>
      <c r="AU2361" s="11" t="s">
        <v>122</v>
      </c>
      <c r="AV2361">
        <v>20</v>
      </c>
      <c r="AW2361" t="s">
        <v>123</v>
      </c>
      <c r="BI2361">
        <v>2</v>
      </c>
      <c r="BN2361" t="s">
        <v>11617</v>
      </c>
      <c r="BO2361" t="s">
        <v>11618</v>
      </c>
      <c r="CB2361" t="s">
        <v>133</v>
      </c>
      <c r="CC2361" t="s">
        <v>134</v>
      </c>
      <c r="CD2361">
        <v>1</v>
      </c>
      <c r="CE2361">
        <v>4</v>
      </c>
      <c r="CG2361" t="s">
        <v>11358</v>
      </c>
    </row>
    <row r="2362" spans="1:85" x14ac:dyDescent="0.3">
      <c r="A2362" s="39">
        <v>7361</v>
      </c>
      <c r="B2362" t="s">
        <v>98</v>
      </c>
      <c r="C2362" t="s">
        <v>11631</v>
      </c>
      <c r="G2362" s="12"/>
      <c r="J2362" t="s">
        <v>11632</v>
      </c>
      <c r="K2362" s="29" t="str">
        <f t="shared" si="306"/>
        <v>&lt;ul&gt;
&lt;li&gt;11 Piece Luxury Bedding Set.
&lt;li&gt;The colors of this set are combination of Gray shades and Black.
&lt;li&gt;100% Polyester.
&lt;li&gt;Machine washable.
&lt;li&gt;
&lt;ul&gt;</v>
      </c>
      <c r="L2362" s="12" t="str">
        <f t="shared" si="303"/>
        <v xml:space="preserve">11 Piece Luxury Bedding Set.
The colors of this set are combination of Gray shades and Black.
100% Polyester.
Machine washable.
</v>
      </c>
      <c r="M2362" t="s">
        <v>11633</v>
      </c>
      <c r="N2362" s="12" t="str">
        <f t="shared" si="307"/>
        <v>11 Piece Luxury Bedding Set.
The colors of this set are combination of Gray shades and Black.
100% Polyester.
Machine washable.
This Bed in a Bag is a Combination of Two Packages:
1- Package contains 7PC Comforter Set
1- Package contains 4PC Microfiber Sheet Set (White)
King 11-Piece set includes:
1- Comforter 101x86
1-Bedskirt 78x80 +14
2-Pillow Shams 20x36
1- cushion 16x16
1- breakfast pillow 12x16
1- Neck Roll 6.5x16
1- King Size White Microfiber Sheet Set (1-flat, 1-fitted, 2-pillowcases)</v>
      </c>
      <c r="O2362" s="11" t="str">
        <f t="shared" si="304"/>
        <v>&lt;ul&gt;
&lt;li&gt;11 Piece Luxury Bedding Set.
&lt;li&gt;The colors of this set are combination of Gray shades and Black.
&lt;li&gt;100% Polyester.
&lt;li&gt;Machine washable.
&lt;li&gt;
&lt;ul&gt;
This Bed in a Bag is a Combination of Two Packages:
1- Package contains 7PC Comforter Set
1- Package contains 4PC Microfiber Sheet Set (White)
King 11-Piece set includes:
1- Comforter 101x86
1-Bedskirt 78x80 +14
2-Pillow Shams 20x36
1- cushion 16x16
1- breakfast pillow 12x16
1- Neck Roll 6.5x16
1- King Size White Microfiber Sheet Set (1-flat, 1-fitted, 2-pillowcases)</v>
      </c>
      <c r="P2362" t="s">
        <v>9427</v>
      </c>
      <c r="Q2362" t="s">
        <v>11634</v>
      </c>
      <c r="R2362" t="s">
        <v>9344</v>
      </c>
      <c r="S2362" t="s">
        <v>8582</v>
      </c>
      <c r="U2362" t="s">
        <v>11631</v>
      </c>
      <c r="V2362" t="s">
        <v>11631</v>
      </c>
      <c r="W2362" s="20" t="s">
        <v>11635</v>
      </c>
      <c r="X2362" s="20" t="s">
        <v>11635</v>
      </c>
      <c r="Y2362" t="s">
        <v>9964</v>
      </c>
      <c r="Z2362" t="s">
        <v>9965</v>
      </c>
      <c r="AA2362" t="s">
        <v>113</v>
      </c>
      <c r="AB2362" s="12" t="s">
        <v>114</v>
      </c>
      <c r="AC2362" t="str">
        <f t="shared" si="308"/>
        <v>224.99</v>
      </c>
      <c r="AD2362" t="s">
        <v>11249</v>
      </c>
      <c r="AE2362" s="93">
        <f>AD2362+AG2362</f>
        <v>161.99</v>
      </c>
      <c r="AG2362">
        <v>5</v>
      </c>
      <c r="AI2362" t="s">
        <v>113</v>
      </c>
      <c r="AJ2362" s="11" t="s">
        <v>116</v>
      </c>
      <c r="AK2362" t="s">
        <v>9984</v>
      </c>
      <c r="AL2362" t="s">
        <v>9383</v>
      </c>
      <c r="AM2362" t="s">
        <v>9384</v>
      </c>
      <c r="AN2362" t="s">
        <v>9385</v>
      </c>
      <c r="AO2362" t="s">
        <v>9386</v>
      </c>
      <c r="AS2362"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62" t="s">
        <v>122</v>
      </c>
      <c r="AU2362" s="11" t="s">
        <v>122</v>
      </c>
      <c r="AV2362" t="s">
        <v>2500</v>
      </c>
      <c r="AW2362" t="s">
        <v>123</v>
      </c>
      <c r="BI2362">
        <v>2</v>
      </c>
      <c r="BN2362" t="s">
        <v>11636</v>
      </c>
      <c r="BO2362" t="s">
        <v>11637</v>
      </c>
      <c r="CB2362" t="s">
        <v>133</v>
      </c>
      <c r="CC2362" t="s">
        <v>134</v>
      </c>
      <c r="CD2362">
        <v>1</v>
      </c>
      <c r="CE2362">
        <v>4</v>
      </c>
      <c r="CG2362" t="s">
        <v>11358</v>
      </c>
    </row>
    <row r="2363" spans="1:85" x14ac:dyDescent="0.3">
      <c r="A2363" s="39">
        <v>7362</v>
      </c>
      <c r="B2363" t="s">
        <v>98</v>
      </c>
      <c r="C2363" t="s">
        <v>11638</v>
      </c>
      <c r="D2363" t="s">
        <v>11218</v>
      </c>
      <c r="G2363" s="12"/>
      <c r="J2363" t="s">
        <v>11639</v>
      </c>
      <c r="K2363" s="29" t="str">
        <f t="shared" si="306"/>
        <v>&lt;ul&gt;
&lt;li&gt;11 Piece Luxury Bedding Set.
&lt;li&gt;The colors of this set are combination of Coffee and Chocolate shades.
&lt;li&gt;100% Polyester.
&lt;li&gt;Machine washable.
&lt;li&gt;
&lt;ul&gt;</v>
      </c>
      <c r="L2363" s="12" t="str">
        <f t="shared" si="303"/>
        <v xml:space="preserve">11 Piece Luxury Bedding Set.
The colors of this set are combination of Coffee and Chocolate shades.
100% Polyester.
Machine washable.
</v>
      </c>
      <c r="M2363" t="s">
        <v>11640</v>
      </c>
      <c r="N2363" s="12" t="str">
        <f t="shared" si="307"/>
        <v>11 Piece Luxury Bedding Set.
The colors of this set are combination of Coffee and Chocolate shades.
100% Polyester.
Machine washable.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
Queen 11-Piece set includes:
1- Comforter 86x86,
1-Bed-skirt 60x80 +14"
2-Standard Pillow Shams 20x26
1- cushion 16x16
1- breakfast pillow 12x16
1- Neck Roll 6.5x16
1- Queen Size White Microfiber Sheet Set (1-flat, 1-fitted, 2-pillowcases)
King 7-Piece set includes:
1- Comforter 101x86
1-Bedskirt 78x80 +14
2-Pillow Shams 20x36
1- cushion 16x16
1- breakfast pillow 12x16
1- Neck Roll 6.5x16
1- King Size White Microfiber Sheet Set (1-flat, 1-fitted, 2-pillowcases)
California King 7-Piece set includes:
1- Comforter 101x86
1-Bed-skirt 72x84 +14
2-Pillow Shams 20x36
1- cushion 16x16
1- breakfast pillow 12x16
1- Neck Roll 6.5x16
1- California King White Microfiber Sheet Set (1-flat, 1-fitted, 2-pillowcases)</v>
      </c>
      <c r="O2363" s="11" t="str">
        <f t="shared" si="304"/>
        <v>&lt;ul&gt;
&lt;li&gt;11 Piece Luxury Bedding Set.
&lt;li&gt;The colors of this set are combination of Coffee and Chocolate shades.
&lt;li&gt;100% Polyester.
&lt;li&gt;Machine washable.
&lt;li&gt;
&lt;ul&gt;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
Queen 11-Piece set includes:
1- Comforter 86x86,
1-Bed-skirt 60x80 +14"
2-Standard Pillow Shams 20x26
1- cushion 16x16
1- breakfast pillow 12x16
1- Neck Roll 6.5x16
1- Queen Size White Microfiber Sheet Set (1-flat, 1-fitted, 2-pillowcases)
King 7-Piece set includes:
1- Comforter 101x86
1-Bedskirt 78x80 +14
2-Pillow Shams 20x36
1- cushion 16x16
1- breakfast pillow 12x16
1- Neck Roll 6.5x16
1- King Size White Microfiber Sheet Set (1-flat, 1-fitted, 2-pillowcases)
California King 7-Piece set includes:
1- Comforter 101x86
1-Bed-skirt 72x84 +14
2-Pillow Shams 20x36
1- cushion 16x16
1- breakfast pillow 12x16
1- Neck Roll 6.5x16
1- California King White Microfiber Sheet Set (1-flat, 1-fitted, 2-pillowcases)</v>
      </c>
      <c r="P2363" t="s">
        <v>9427</v>
      </c>
      <c r="Q2363" t="s">
        <v>11593</v>
      </c>
      <c r="R2363" t="s">
        <v>9344</v>
      </c>
      <c r="S2363" t="s">
        <v>8582</v>
      </c>
      <c r="U2363" t="s">
        <v>11638</v>
      </c>
      <c r="V2363" t="s">
        <v>11638</v>
      </c>
      <c r="W2363" s="20" t="s">
        <v>11641</v>
      </c>
      <c r="X2363" s="20" t="s">
        <v>11641</v>
      </c>
      <c r="Y2363" t="s">
        <v>9964</v>
      </c>
      <c r="Z2363" t="s">
        <v>9965</v>
      </c>
      <c r="AA2363" t="s">
        <v>113</v>
      </c>
      <c r="AB2363" s="12" t="s">
        <v>114</v>
      </c>
      <c r="AC2363" t="str">
        <f t="shared" si="308"/>
        <v>0.99</v>
      </c>
      <c r="AD2363"/>
      <c r="AE2363" s="93"/>
      <c r="AG2363">
        <v>5</v>
      </c>
      <c r="AI2363" t="s">
        <v>113</v>
      </c>
      <c r="AJ2363" s="11" t="s">
        <v>116</v>
      </c>
      <c r="AK2363" t="s">
        <v>9976</v>
      </c>
      <c r="AL2363" t="s">
        <v>9367</v>
      </c>
      <c r="AM2363" t="s">
        <v>9368</v>
      </c>
      <c r="AN2363" t="s">
        <v>9369</v>
      </c>
      <c r="AO2363" t="s">
        <v>9370</v>
      </c>
      <c r="AS2363"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63" t="s">
        <v>122</v>
      </c>
      <c r="AU2363" s="11" t="s">
        <v>122</v>
      </c>
      <c r="AV2363" t="s">
        <v>11595</v>
      </c>
      <c r="AW2363" t="s">
        <v>123</v>
      </c>
      <c r="BI2363">
        <v>2</v>
      </c>
      <c r="BN2363" t="s">
        <v>11642</v>
      </c>
      <c r="BO2363" t="s">
        <v>11643</v>
      </c>
      <c r="CB2363" t="s">
        <v>133</v>
      </c>
      <c r="CC2363" t="s">
        <v>134</v>
      </c>
      <c r="CD2363">
        <v>1</v>
      </c>
      <c r="CE2363">
        <v>4</v>
      </c>
      <c r="CG2363" t="s">
        <v>11358</v>
      </c>
    </row>
    <row r="2364" spans="1:85" x14ac:dyDescent="0.3">
      <c r="A2364" s="39">
        <v>7363</v>
      </c>
      <c r="B2364" t="s">
        <v>98</v>
      </c>
      <c r="C2364" t="s">
        <v>11644</v>
      </c>
      <c r="D2364" t="s">
        <v>1933</v>
      </c>
      <c r="E2364" t="s">
        <v>11638</v>
      </c>
      <c r="F2364" t="s">
        <v>138</v>
      </c>
      <c r="G2364" s="12" t="s">
        <v>101</v>
      </c>
      <c r="H2364" t="s">
        <v>9162</v>
      </c>
      <c r="I2364" t="s">
        <v>4121</v>
      </c>
      <c r="J2364" t="s">
        <v>11645</v>
      </c>
      <c r="K2364" s="29" t="str">
        <f t="shared" si="306"/>
        <v>&lt;ul&gt;
&lt;li&gt;11 Piece Luxury Bedding Set.
&lt;li&gt;The colors of this set are combination of Coffee and Chocolate shades.
&lt;li&gt;100% Polyester.
&lt;li&gt;Machine washable.
&lt;li&gt;
&lt;ul&gt;</v>
      </c>
      <c r="L2364" s="12" t="str">
        <f t="shared" si="303"/>
        <v xml:space="preserve">11 Piece Luxury Bedding Set.
The colors of this set are combination of Coffee and Chocolate shades.
100% Polyester.
Machine washable.
</v>
      </c>
      <c r="M2364" t="s">
        <v>11646</v>
      </c>
      <c r="N2364" s="12" t="str">
        <f t="shared" si="307"/>
        <v>11 Piece Luxury Bedding Set.
The colors of this set are combination of Coffee and Chocolate shades.
100% Polyester.
Machine washable.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v>
      </c>
      <c r="O2364" s="11" t="str">
        <f t="shared" si="304"/>
        <v>&lt;ul&gt;
&lt;li&gt;11 Piece Luxury Bedding Set.
&lt;li&gt;The colors of this set are combination of Coffee and Chocolate shades.
&lt;li&gt;100% Polyester.
&lt;li&gt;Machine washable.
&lt;li&gt;
&lt;ul&gt;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v>
      </c>
      <c r="P2364" t="s">
        <v>9427</v>
      </c>
      <c r="Q2364" t="s">
        <v>11593</v>
      </c>
      <c r="R2364" t="s">
        <v>9344</v>
      </c>
      <c r="S2364" t="s">
        <v>8582</v>
      </c>
      <c r="U2364" t="s">
        <v>11644</v>
      </c>
      <c r="V2364" t="s">
        <v>11644</v>
      </c>
      <c r="W2364" s="20" t="s">
        <v>11647</v>
      </c>
      <c r="X2364" s="20" t="s">
        <v>11647</v>
      </c>
      <c r="Y2364" t="s">
        <v>9964</v>
      </c>
      <c r="Z2364" t="s">
        <v>9965</v>
      </c>
      <c r="AA2364" t="s">
        <v>113</v>
      </c>
      <c r="AB2364" s="12" t="s">
        <v>114</v>
      </c>
      <c r="AC2364" t="str">
        <f t="shared" si="308"/>
        <v>224.99</v>
      </c>
      <c r="AD2364" t="s">
        <v>11249</v>
      </c>
      <c r="AE2364" s="93">
        <f>AD2364+AG2364</f>
        <v>161.99</v>
      </c>
      <c r="AG2364">
        <v>5</v>
      </c>
      <c r="AI2364" t="s">
        <v>113</v>
      </c>
      <c r="AJ2364" s="11" t="s">
        <v>116</v>
      </c>
      <c r="AK2364" t="s">
        <v>9976</v>
      </c>
      <c r="AL2364" t="s">
        <v>9367</v>
      </c>
      <c r="AM2364" t="s">
        <v>9368</v>
      </c>
      <c r="AN2364" t="s">
        <v>9369</v>
      </c>
      <c r="AO2364" t="s">
        <v>9370</v>
      </c>
      <c r="AS2364"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64" t="s">
        <v>122</v>
      </c>
      <c r="AU2364" s="11" t="s">
        <v>122</v>
      </c>
      <c r="AV2364">
        <v>14</v>
      </c>
      <c r="AW2364" t="s">
        <v>123</v>
      </c>
      <c r="BI2364">
        <v>2</v>
      </c>
      <c r="BN2364" t="s">
        <v>11642</v>
      </c>
      <c r="BO2364" t="s">
        <v>11643</v>
      </c>
      <c r="CB2364" t="s">
        <v>133</v>
      </c>
      <c r="CC2364" t="s">
        <v>134</v>
      </c>
      <c r="CD2364">
        <v>1</v>
      </c>
      <c r="CE2364">
        <v>4</v>
      </c>
      <c r="CG2364" t="s">
        <v>11358</v>
      </c>
    </row>
    <row r="2365" spans="1:85" x14ac:dyDescent="0.3">
      <c r="A2365" s="39">
        <v>7364</v>
      </c>
      <c r="B2365" t="s">
        <v>98</v>
      </c>
      <c r="C2365" t="s">
        <v>11648</v>
      </c>
      <c r="D2365" t="s">
        <v>1933</v>
      </c>
      <c r="E2365" t="s">
        <v>11638</v>
      </c>
      <c r="F2365" t="s">
        <v>138</v>
      </c>
      <c r="G2365" s="12" t="s">
        <v>101</v>
      </c>
      <c r="H2365" t="s">
        <v>847</v>
      </c>
      <c r="I2365" t="s">
        <v>4121</v>
      </c>
      <c r="J2365" t="s">
        <v>11649</v>
      </c>
      <c r="K2365" s="29" t="str">
        <f t="shared" si="306"/>
        <v>&lt;ul&gt;
&lt;li&gt;11 Piece Luxury Bedding Set.
&lt;li&gt;The colors of this set are combination of Coffee and Chocolate shades.
&lt;li&gt;100% Polyester.
&lt;li&gt;Machine washable.
&lt;li&gt;
&lt;ul&gt;</v>
      </c>
      <c r="L2365" s="12" t="str">
        <f t="shared" si="303"/>
        <v xml:space="preserve">11 Piece Luxury Bedding Set.
The colors of this set are combination of Coffee and Chocolate shades.
100% Polyester.
Machine washable.
</v>
      </c>
      <c r="M2365" t="s">
        <v>11650</v>
      </c>
      <c r="N2365" s="12" t="str">
        <f t="shared" si="307"/>
        <v>11 Piece Luxury Bedding Set.
The colors of this set are combination of Coffee and Chocolate shades.
100% Polyester.
Machine washable.
This Bed in a Bag is a Combination of Two Packages:
1- Package contains 7PC Comforter Set
1- Package contains 4PC Microfiber Sheet Set (White)
Queen 11-Piece set includes:
1- Comforter 86x86,
1-Bed-skirt 60x80 +14"
2-Standard Pillow Shams 20x26
1- cushion 16x16
1- breakfast pillow 12x16
1- Neck Roll 6.5x16
1- Queen Size White Microfiber Sheet Set (1-flat, 1-fitted, 2-pillowcases)</v>
      </c>
      <c r="O2365" s="11" t="str">
        <f t="shared" si="304"/>
        <v>&lt;ul&gt;
&lt;li&gt;11 Piece Luxury Bedding Set.
&lt;li&gt;The colors of this set are combination of Coffee and Chocolate shades.
&lt;li&gt;100% Polyester.
&lt;li&gt;Machine washable.
&lt;li&gt;
&lt;ul&gt;
This Bed in a Bag is a Combination of Two Packages:
1- Package contains 7PC Comforter Set
1- Package contains 4PC Microfiber Sheet Set (White)
Queen 11-Piece set includes:
1- Comforter 86x86,
1-Bed-skirt 60x80 +14"
2-Standard Pillow Shams 20x26
1- cushion 16x16
1- breakfast pillow 12x16
1- Neck Roll 6.5x16
1- Queen Size White Microfiber Sheet Set (1-flat, 1-fitted, 2-pillowcases)</v>
      </c>
      <c r="P2365" t="s">
        <v>9427</v>
      </c>
      <c r="Q2365" t="s">
        <v>11593</v>
      </c>
      <c r="R2365" t="s">
        <v>9344</v>
      </c>
      <c r="S2365" t="s">
        <v>8582</v>
      </c>
      <c r="U2365" t="s">
        <v>11648</v>
      </c>
      <c r="V2365" t="s">
        <v>11648</v>
      </c>
      <c r="W2365" s="20" t="s">
        <v>11651</v>
      </c>
      <c r="X2365" s="20" t="s">
        <v>11651</v>
      </c>
      <c r="Y2365" t="s">
        <v>9964</v>
      </c>
      <c r="Z2365" t="s">
        <v>9965</v>
      </c>
      <c r="AA2365" t="s">
        <v>113</v>
      </c>
      <c r="AB2365" s="12" t="s">
        <v>114</v>
      </c>
      <c r="AC2365" t="str">
        <f t="shared" si="308"/>
        <v>224.99</v>
      </c>
      <c r="AD2365" t="s">
        <v>11249</v>
      </c>
      <c r="AE2365" s="93">
        <f>AD2365+AG2365</f>
        <v>161.99</v>
      </c>
      <c r="AG2365">
        <v>5</v>
      </c>
      <c r="AI2365" t="s">
        <v>113</v>
      </c>
      <c r="AJ2365" s="11" t="s">
        <v>116</v>
      </c>
      <c r="AK2365" t="s">
        <v>9980</v>
      </c>
      <c r="AL2365" t="s">
        <v>9375</v>
      </c>
      <c r="AM2365" t="s">
        <v>9376</v>
      </c>
      <c r="AN2365" t="s">
        <v>9377</v>
      </c>
      <c r="AO2365" t="s">
        <v>9378</v>
      </c>
      <c r="AS2365" s="11" t="str">
        <f t="shared" si="305"/>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65" t="s">
        <v>122</v>
      </c>
      <c r="AU2365" s="11" t="s">
        <v>122</v>
      </c>
      <c r="AV2365">
        <v>16</v>
      </c>
      <c r="AW2365" t="s">
        <v>123</v>
      </c>
      <c r="BI2365">
        <v>2</v>
      </c>
      <c r="BN2365" t="s">
        <v>11642</v>
      </c>
      <c r="BO2365" t="s">
        <v>11643</v>
      </c>
      <c r="CB2365" t="s">
        <v>133</v>
      </c>
      <c r="CC2365" t="s">
        <v>134</v>
      </c>
      <c r="CD2365">
        <v>1</v>
      </c>
      <c r="CE2365">
        <v>4</v>
      </c>
      <c r="CG2365" t="s">
        <v>11358</v>
      </c>
    </row>
    <row r="2366" spans="1:85" x14ac:dyDescent="0.3">
      <c r="A2366" s="39">
        <v>7365</v>
      </c>
      <c r="B2366" t="s">
        <v>98</v>
      </c>
      <c r="C2366" t="s">
        <v>11652</v>
      </c>
      <c r="D2366" t="s">
        <v>1933</v>
      </c>
      <c r="E2366" t="s">
        <v>11638</v>
      </c>
      <c r="F2366" t="s">
        <v>138</v>
      </c>
      <c r="G2366" s="12" t="s">
        <v>101</v>
      </c>
      <c r="H2366" t="s">
        <v>146</v>
      </c>
      <c r="I2366" t="s">
        <v>4121</v>
      </c>
      <c r="J2366" t="s">
        <v>11653</v>
      </c>
      <c r="K2366" s="29" t="str">
        <f t="shared" si="306"/>
        <v>&lt;ul&gt;
&lt;li&gt;11 Piece Luxury Bedding Set.
&lt;li&gt;The colors of this set are combination of Coffee and Chocolate shades.
&lt;li&gt;100% Polyester.
&lt;li&gt;Machine washable.
&lt;li&gt;
&lt;ul&gt;</v>
      </c>
      <c r="L2366" s="12" t="str">
        <f t="shared" si="303"/>
        <v xml:space="preserve">11 Piece Luxury Bedding Set.
The colors of this set are combination of Coffee and Chocolate shades.
100% Polyester.
Machine washable.
</v>
      </c>
      <c r="M2366" t="s">
        <v>11633</v>
      </c>
      <c r="N2366" s="12" t="str">
        <f t="shared" si="307"/>
        <v>11 Piece Luxury Bedding Set.
The colors of this set are combination of Coffee and Chocolate shades.
100% Polyester.
Machine washable.
This Bed in a Bag is a Combination of Two Packages:
1- Package contains 7PC Comforter Set
1- Package contains 4PC Microfiber Sheet Set (White)
King 11-Piece set includes:
1- Comforter 101x86
1-Bedskirt 78x80 +14
2-Pillow Shams 20x36
1- cushion 16x16
1- breakfast pillow 12x16
1- Neck Roll 6.5x16
1- King Size White Microfiber Sheet Set (1-flat, 1-fitted, 2-pillowcases)</v>
      </c>
      <c r="O2366" s="11" t="str">
        <f t="shared" si="304"/>
        <v>&lt;ul&gt;
&lt;li&gt;11 Piece Luxury Bedding Set.
&lt;li&gt;The colors of this set are combination of Coffee and Chocolate shades.
&lt;li&gt;100% Polyester.
&lt;li&gt;Machine washable.
&lt;li&gt;
&lt;ul&gt;
This Bed in a Bag is a Combination of Two Packages:
1- Package contains 7PC Comforter Set
1- Package contains 4PC Microfiber Sheet Set (White)
King 11-Piece set includes:
1- Comforter 101x86
1-Bedskirt 78x80 +14
2-Pillow Shams 20x36
1- cushion 16x16
1- breakfast pillow 12x16
1- Neck Roll 6.5x16
1- King Size White Microfiber Sheet Set (1-flat, 1-fitted, 2-pillowcases)</v>
      </c>
      <c r="P2366" t="s">
        <v>9427</v>
      </c>
      <c r="Q2366" t="s">
        <v>11593</v>
      </c>
      <c r="R2366" t="s">
        <v>9344</v>
      </c>
      <c r="S2366" t="s">
        <v>8582</v>
      </c>
      <c r="U2366" t="s">
        <v>11652</v>
      </c>
      <c r="V2366" t="s">
        <v>11652</v>
      </c>
      <c r="W2366" s="20" t="s">
        <v>11654</v>
      </c>
      <c r="X2366" s="20" t="s">
        <v>11654</v>
      </c>
      <c r="Y2366" t="s">
        <v>9964</v>
      </c>
      <c r="Z2366" t="s">
        <v>9965</v>
      </c>
      <c r="AA2366" t="s">
        <v>113</v>
      </c>
      <c r="AB2366" s="12" t="s">
        <v>114</v>
      </c>
      <c r="AC2366" t="str">
        <f t="shared" si="308"/>
        <v>224.99</v>
      </c>
      <c r="AD2366" t="s">
        <v>11249</v>
      </c>
      <c r="AE2366" s="93">
        <f>AD2366+AG2366</f>
        <v>161.99</v>
      </c>
      <c r="AG2366">
        <v>5</v>
      </c>
      <c r="AI2366" t="s">
        <v>113</v>
      </c>
      <c r="AJ2366" s="11" t="s">
        <v>116</v>
      </c>
      <c r="AK2366" t="s">
        <v>9984</v>
      </c>
      <c r="AL2366" t="s">
        <v>9383</v>
      </c>
      <c r="AM2366" t="s">
        <v>9384</v>
      </c>
      <c r="AN2366" t="s">
        <v>9385</v>
      </c>
      <c r="AO2366" t="s">
        <v>9386</v>
      </c>
      <c r="AS2366"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66" t="s">
        <v>122</v>
      </c>
      <c r="AU2366" s="11" t="s">
        <v>122</v>
      </c>
      <c r="AV2366">
        <v>18</v>
      </c>
      <c r="AW2366" t="s">
        <v>123</v>
      </c>
      <c r="BI2366">
        <v>2</v>
      </c>
      <c r="BN2366" t="s">
        <v>11642</v>
      </c>
      <c r="BO2366" t="s">
        <v>11643</v>
      </c>
      <c r="CB2366" t="s">
        <v>133</v>
      </c>
      <c r="CC2366" t="s">
        <v>134</v>
      </c>
      <c r="CD2366">
        <v>1</v>
      </c>
      <c r="CE2366">
        <v>4</v>
      </c>
      <c r="CG2366" t="s">
        <v>11358</v>
      </c>
    </row>
    <row r="2367" spans="1:85" x14ac:dyDescent="0.3">
      <c r="A2367" s="39">
        <v>7366</v>
      </c>
      <c r="B2367" t="s">
        <v>98</v>
      </c>
      <c r="C2367" t="s">
        <v>11655</v>
      </c>
      <c r="D2367" t="s">
        <v>1933</v>
      </c>
      <c r="E2367" t="s">
        <v>11638</v>
      </c>
      <c r="F2367" t="s">
        <v>138</v>
      </c>
      <c r="G2367" s="12" t="s">
        <v>101</v>
      </c>
      <c r="H2367" t="s">
        <v>9304</v>
      </c>
      <c r="I2367" t="s">
        <v>4121</v>
      </c>
      <c r="J2367" t="s">
        <v>11656</v>
      </c>
      <c r="K2367" s="29" t="str">
        <f t="shared" si="306"/>
        <v>&lt;ul&gt;
&lt;li&gt;11 Piece Luxury Bedding Set.
&lt;li&gt;The colors of this set are combination of Coffee and Chocolate shades.
&lt;li&gt;100% Polyester.
&lt;li&gt;Machine washable.
&lt;li&gt;
&lt;ul&gt;</v>
      </c>
      <c r="L2367" s="12" t="str">
        <f t="shared" si="303"/>
        <v xml:space="preserve">11 Piece Luxury Bedding Set.
The colors of this set are combination of Coffee and Chocolate shades.
100% Polyester.
Machine washable.
</v>
      </c>
      <c r="M2367" t="s">
        <v>11657</v>
      </c>
      <c r="N2367" s="12" t="str">
        <f t="shared" si="307"/>
        <v>11 Piece Luxury Bedding Set.
The colors of this set are combination of Coffee and Chocolate shades.
100% Polyester.
Machine washable.
This Bed in a Bag is a Combination of Two Packages:
1- Package contains 7PC Comforter Set
1- Package contains 4PC Microfiber Sheet Set (White)
California King 11-Piece set includes:
1- Comforter 101x86
1-Bed-skirt 72x84 +14
2-Pillow Shams 20x36
1- cushion 16x16
1- breakfast pillow 12x16
1- Neck Roll 6.5x16
1- California King White Microfiber Sheet Set (1-flat, 1-fitted, 2-pillowcases)
100% Polyester Machine washable</v>
      </c>
      <c r="O2367" s="11" t="str">
        <f t="shared" si="304"/>
        <v>&lt;ul&gt;
&lt;li&gt;11 Piece Luxury Bedding Set.
&lt;li&gt;The colors of this set are combination of Coffee and Chocolate shades.
&lt;li&gt;100% Polyester.
&lt;li&gt;Machine washable.
&lt;li&gt;
&lt;ul&gt;
This Bed in a Bag is a Combination of Two Packages:
1- Package contains 7PC Comforter Set
1- Package contains 4PC Microfiber Sheet Set (White)
California King 11-Piece set includes:
1- Comforter 101x86
1-Bed-skirt 72x84 +14
2-Pillow Shams 20x36
1- cushion 16x16
1- breakfast pillow 12x16
1- Neck Roll 6.5x16
1- California King White Microfiber Sheet Set (1-flat, 1-fitted, 2-pillowcases)
100% Polyester Machine washable</v>
      </c>
      <c r="P2367" t="s">
        <v>9427</v>
      </c>
      <c r="Q2367" t="s">
        <v>11593</v>
      </c>
      <c r="R2367" t="s">
        <v>9344</v>
      </c>
      <c r="S2367" t="s">
        <v>8582</v>
      </c>
      <c r="U2367" t="s">
        <v>11655</v>
      </c>
      <c r="V2367" t="s">
        <v>11655</v>
      </c>
      <c r="W2367" s="20" t="s">
        <v>11658</v>
      </c>
      <c r="X2367" s="20" t="s">
        <v>11658</v>
      </c>
      <c r="Y2367" t="s">
        <v>9964</v>
      </c>
      <c r="Z2367" t="s">
        <v>9965</v>
      </c>
      <c r="AA2367" t="s">
        <v>113</v>
      </c>
      <c r="AB2367" s="12" t="s">
        <v>114</v>
      </c>
      <c r="AC2367" t="str">
        <f t="shared" si="308"/>
        <v>224.99</v>
      </c>
      <c r="AD2367" t="s">
        <v>11249</v>
      </c>
      <c r="AE2367" s="93">
        <f>AD2367+AG2367</f>
        <v>161.99</v>
      </c>
      <c r="AG2367">
        <v>5</v>
      </c>
      <c r="AI2367" t="s">
        <v>113</v>
      </c>
      <c r="AJ2367" s="11" t="s">
        <v>116</v>
      </c>
      <c r="AK2367" t="s">
        <v>9984</v>
      </c>
      <c r="AL2367" t="s">
        <v>9383</v>
      </c>
      <c r="AM2367" t="s">
        <v>9384</v>
      </c>
      <c r="AN2367" t="s">
        <v>9385</v>
      </c>
      <c r="AO2367" t="s">
        <v>9386</v>
      </c>
      <c r="AS2367"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67" t="s">
        <v>122</v>
      </c>
      <c r="AU2367" s="11" t="s">
        <v>122</v>
      </c>
      <c r="AV2367">
        <v>20</v>
      </c>
      <c r="AW2367" t="s">
        <v>123</v>
      </c>
      <c r="BI2367">
        <v>2</v>
      </c>
      <c r="BN2367" t="s">
        <v>11642</v>
      </c>
      <c r="BO2367" t="s">
        <v>11643</v>
      </c>
      <c r="CB2367" t="s">
        <v>133</v>
      </c>
      <c r="CC2367" t="s">
        <v>134</v>
      </c>
      <c r="CD2367">
        <v>1</v>
      </c>
      <c r="CE2367">
        <v>4</v>
      </c>
      <c r="CG2367" t="s">
        <v>11358</v>
      </c>
    </row>
    <row r="2368" spans="1:85" x14ac:dyDescent="0.3">
      <c r="A2368" s="39">
        <v>7367</v>
      </c>
      <c r="B2368" t="s">
        <v>98</v>
      </c>
      <c r="C2368" t="s">
        <v>11659</v>
      </c>
      <c r="D2368" t="s">
        <v>11218</v>
      </c>
      <c r="G2368" s="12"/>
      <c r="J2368" t="s">
        <v>11660</v>
      </c>
      <c r="K2368" s="29" t="str">
        <f t="shared" si="306"/>
        <v>&lt;ul&gt;
&lt;li&gt;11 Piece Luxury Bedding Set.
&lt;li&gt;The colors of this set are combination of Purple Shades, Chocolate and Gray.
&lt;li&gt;100% Polyester.
&lt;li&gt;Machine washable.
&lt;li&gt;
&lt;ul&gt;</v>
      </c>
      <c r="L2368" s="12" t="str">
        <f t="shared" si="303"/>
        <v xml:space="preserve">11 Piece Luxury Bedding Set.
The colors of this set are combination of Purple Shades, Chocolate and Gray.
100% Polyester.
Machine washable.
</v>
      </c>
      <c r="M2368" t="s">
        <v>11640</v>
      </c>
      <c r="N2368" s="12" t="str">
        <f t="shared" si="307"/>
        <v>11 Piece Luxury Bedding Set.
The colors of this set are combination of Purple Shades, Chocolate and Gray.
100% Polyester.
Machine washable.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
Queen 11-Piece set includes:
1- Comforter 86x86,
1-Bed-skirt 60x80 +14"
2-Standard Pillow Shams 20x26
1- cushion 16x16
1- breakfast pillow 12x16
1- Neck Roll 6.5x16
1- Queen Size White Microfiber Sheet Set (1-flat, 1-fitted, 2-pillowcases)
King 7-Piece set includes:
1- Comforter 101x86
1-Bedskirt 78x80 +14
2-Pillow Shams 20x36
1- cushion 16x16
1- breakfast pillow 12x16
1- Neck Roll 6.5x16
1- King Size White Microfiber Sheet Set (1-flat, 1-fitted, 2-pillowcases)
California King 7-Piece set includes:
1- Comforter 101x86
1-Bed-skirt 72x84 +14
2-Pillow Shams 20x36
1- cushion 16x16
1- breakfast pillow 12x16
1- Neck Roll 6.5x16
1- California King White Microfiber Sheet Set (1-flat, 1-fitted, 2-pillowcases)</v>
      </c>
      <c r="O2368" s="11" t="str">
        <f t="shared" si="304"/>
        <v>&lt;ul&gt;
&lt;li&gt;11 Piece Luxury Bedding Set.
&lt;li&gt;The colors of this set are combination of Purple Shades, Chocolate and Gray.
&lt;li&gt;100% Polyester.
&lt;li&gt;Machine washable.
&lt;li&gt;
&lt;ul&gt;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
Queen 11-Piece set includes:
1- Comforter 86x86,
1-Bed-skirt 60x80 +14"
2-Standard Pillow Shams 20x26
1- cushion 16x16
1- breakfast pillow 12x16
1- Neck Roll 6.5x16
1- Queen Size White Microfiber Sheet Set (1-flat, 1-fitted, 2-pillowcases)
King 7-Piece set includes:
1- Comforter 101x86
1-Bedskirt 78x80 +14
2-Pillow Shams 20x36
1- cushion 16x16
1- breakfast pillow 12x16
1- Neck Roll 6.5x16
1- King Size White Microfiber Sheet Set (1-flat, 1-fitted, 2-pillowcases)
California King 7-Piece set includes:
1- Comforter 101x86
1-Bed-skirt 72x84 +14
2-Pillow Shams 20x36
1- cushion 16x16
1- breakfast pillow 12x16
1- Neck Roll 6.5x16
1- California King White Microfiber Sheet Set (1-flat, 1-fitted, 2-pillowcases)</v>
      </c>
      <c r="P2368" t="s">
        <v>9427</v>
      </c>
      <c r="Q2368" t="s">
        <v>11615</v>
      </c>
      <c r="R2368" t="s">
        <v>9344</v>
      </c>
      <c r="S2368" t="s">
        <v>8582</v>
      </c>
      <c r="U2368" t="s">
        <v>11659</v>
      </c>
      <c r="V2368" t="s">
        <v>11659</v>
      </c>
      <c r="W2368" s="20" t="s">
        <v>11661</v>
      </c>
      <c r="X2368" s="20" t="s">
        <v>11661</v>
      </c>
      <c r="Y2368" t="s">
        <v>9964</v>
      </c>
      <c r="Z2368" t="s">
        <v>9965</v>
      </c>
      <c r="AA2368" t="s">
        <v>113</v>
      </c>
      <c r="AB2368" s="12" t="s">
        <v>114</v>
      </c>
      <c r="AC2368" t="str">
        <f t="shared" si="308"/>
        <v>0.99</v>
      </c>
      <c r="AD2368"/>
      <c r="AE2368" s="93"/>
      <c r="AG2368">
        <v>5</v>
      </c>
      <c r="AI2368" t="s">
        <v>113</v>
      </c>
      <c r="AJ2368" s="11" t="s">
        <v>116</v>
      </c>
      <c r="AK2368" t="s">
        <v>9976</v>
      </c>
      <c r="AL2368" t="s">
        <v>9367</v>
      </c>
      <c r="AM2368" t="s">
        <v>9368</v>
      </c>
      <c r="AN2368" t="s">
        <v>9369</v>
      </c>
      <c r="AO2368" t="s">
        <v>9370</v>
      </c>
      <c r="AS2368"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68" t="s">
        <v>122</v>
      </c>
      <c r="AU2368" s="11" t="s">
        <v>122</v>
      </c>
      <c r="AV2368" t="s">
        <v>11595</v>
      </c>
      <c r="AW2368" t="s">
        <v>123</v>
      </c>
      <c r="BI2368">
        <v>2</v>
      </c>
      <c r="BN2368" t="s">
        <v>11662</v>
      </c>
      <c r="BO2368" t="s">
        <v>11663</v>
      </c>
      <c r="CB2368" t="s">
        <v>133</v>
      </c>
      <c r="CC2368" t="s">
        <v>134</v>
      </c>
      <c r="CD2368">
        <v>1</v>
      </c>
      <c r="CE2368">
        <v>4</v>
      </c>
      <c r="CG2368" t="s">
        <v>11358</v>
      </c>
    </row>
    <row r="2369" spans="1:85" x14ac:dyDescent="0.3">
      <c r="A2369" s="39">
        <v>7368</v>
      </c>
      <c r="B2369" t="s">
        <v>98</v>
      </c>
      <c r="C2369" t="s">
        <v>11664</v>
      </c>
      <c r="D2369" t="s">
        <v>1933</v>
      </c>
      <c r="E2369" t="s">
        <v>11659</v>
      </c>
      <c r="F2369" t="s">
        <v>138</v>
      </c>
      <c r="G2369" s="12" t="s">
        <v>101</v>
      </c>
      <c r="H2369" t="s">
        <v>9162</v>
      </c>
      <c r="I2369" t="s">
        <v>323</v>
      </c>
      <c r="J2369" t="s">
        <v>11665</v>
      </c>
      <c r="K2369" s="29" t="str">
        <f t="shared" si="306"/>
        <v>&lt;ul&gt;
&lt;li&gt;11 Piece Luxury Bedding Set.
&lt;li&gt;The colors of this set are combination of Purple Shades, Chocolate and Gray.
&lt;li&gt;100% Polyester.
&lt;li&gt;Machine washable.
&lt;li&gt;
&lt;ul&gt;</v>
      </c>
      <c r="L2369" s="12" t="str">
        <f t="shared" si="303"/>
        <v xml:space="preserve">11 Piece Luxury Bedding Set.
The colors of this set are combination of Purple Shades, Chocolate and Gray.
100% Polyester.
Machine washable.
</v>
      </c>
      <c r="M2369" t="s">
        <v>11646</v>
      </c>
      <c r="N2369" s="12" t="str">
        <f t="shared" si="307"/>
        <v>11 Piece Luxury Bedding Set.
The colors of this set are combination of Purple Shades, Chocolate and Gray.
100% Polyester.
Machine washable.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v>
      </c>
      <c r="O2369" s="11" t="str">
        <f t="shared" si="304"/>
        <v>&lt;ul&gt;
&lt;li&gt;11 Piece Luxury Bedding Set.
&lt;li&gt;The colors of this set are combination of Purple Shades, Chocolate and Gray.
&lt;li&gt;100% Polyester.
&lt;li&gt;Machine washable.
&lt;li&gt;
&lt;ul&gt;
This Bed in a Bag is a Combination of Two Packages:
1- Package contains 7PC Comforter Set
1- Package contains 4PC Microfiber Sheet Set (White)
Full 11-Piece set includes:
1- Comforter 78x86,
1-Bed-skirt 54x75 +14"
2-Standard Pillow Shams 20x26
1- cushion 16x16
1- breakfast pillow 12x16
1- Neck Roll 6.5x16
1- Full Size White Microfiber Sheet Set (1-flat, 1-fitted, 2-pillowcases)</v>
      </c>
      <c r="P2369" t="s">
        <v>9427</v>
      </c>
      <c r="Q2369" t="s">
        <v>11615</v>
      </c>
      <c r="R2369" t="s">
        <v>9344</v>
      </c>
      <c r="S2369" t="s">
        <v>8582</v>
      </c>
      <c r="U2369" t="s">
        <v>11664</v>
      </c>
      <c r="V2369" t="s">
        <v>11664</v>
      </c>
      <c r="W2369" s="20" t="s">
        <v>11666</v>
      </c>
      <c r="X2369" s="20" t="s">
        <v>11666</v>
      </c>
      <c r="Y2369" t="s">
        <v>9964</v>
      </c>
      <c r="Z2369" t="s">
        <v>9965</v>
      </c>
      <c r="AA2369" t="s">
        <v>113</v>
      </c>
      <c r="AB2369" s="12" t="s">
        <v>114</v>
      </c>
      <c r="AC2369" t="str">
        <f t="shared" si="308"/>
        <v>224.99</v>
      </c>
      <c r="AD2369" t="s">
        <v>11249</v>
      </c>
      <c r="AE2369" s="93">
        <f>AD2369+AG2369</f>
        <v>161.99</v>
      </c>
      <c r="AG2369">
        <v>5</v>
      </c>
      <c r="AI2369" t="s">
        <v>113</v>
      </c>
      <c r="AJ2369" s="11" t="s">
        <v>116</v>
      </c>
      <c r="AK2369" t="s">
        <v>9976</v>
      </c>
      <c r="AL2369" t="s">
        <v>9367</v>
      </c>
      <c r="AM2369" t="s">
        <v>9368</v>
      </c>
      <c r="AN2369" t="s">
        <v>9369</v>
      </c>
      <c r="AO2369" t="s">
        <v>9370</v>
      </c>
      <c r="AS2369" s="11" t="str">
        <f t="shared" si="305"/>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369" t="s">
        <v>122</v>
      </c>
      <c r="AU2369" s="11" t="s">
        <v>122</v>
      </c>
      <c r="AV2369">
        <v>14</v>
      </c>
      <c r="AW2369" t="s">
        <v>123</v>
      </c>
      <c r="BI2369">
        <v>2</v>
      </c>
      <c r="BN2369" t="s">
        <v>11662</v>
      </c>
      <c r="BO2369" t="s">
        <v>11663</v>
      </c>
      <c r="CB2369" t="s">
        <v>133</v>
      </c>
      <c r="CC2369" t="s">
        <v>134</v>
      </c>
      <c r="CD2369">
        <v>1</v>
      </c>
      <c r="CE2369">
        <v>4</v>
      </c>
      <c r="CG2369" t="s">
        <v>11358</v>
      </c>
    </row>
    <row r="2370" spans="1:85" x14ac:dyDescent="0.3">
      <c r="A2370" s="39">
        <v>7369</v>
      </c>
      <c r="B2370" t="s">
        <v>98</v>
      </c>
      <c r="C2370" t="s">
        <v>11667</v>
      </c>
      <c r="D2370" t="s">
        <v>1933</v>
      </c>
      <c r="E2370" t="s">
        <v>11659</v>
      </c>
      <c r="F2370" t="s">
        <v>138</v>
      </c>
      <c r="G2370" s="12" t="s">
        <v>101</v>
      </c>
      <c r="H2370" t="s">
        <v>847</v>
      </c>
      <c r="I2370" t="s">
        <v>323</v>
      </c>
      <c r="J2370" t="s">
        <v>11668</v>
      </c>
      <c r="K2370" s="29" t="str">
        <f t="shared" si="306"/>
        <v>&lt;ul&gt;
&lt;li&gt;11 Piece Luxury Bedding Set.
&lt;li&gt;The colors of this set are combination of Purple Shades, Chocolate and Gray.
&lt;li&gt;100% Polyester.
&lt;li&gt;Machine washable.
&lt;li&gt;
&lt;ul&gt;</v>
      </c>
      <c r="L2370" s="12" t="str">
        <f t="shared" si="303"/>
        <v xml:space="preserve">11 Piece Luxury Bedding Set.
The colors of this set are combination of Purple Shades, Chocolate and Gray.
100% Polyester.
Machine washable.
</v>
      </c>
      <c r="M2370" t="s">
        <v>11650</v>
      </c>
      <c r="N2370" s="12" t="str">
        <f t="shared" si="307"/>
        <v>11 Piece Luxury Bedding Set.
The colors of this set are combination of Purple Shades, Chocolate and Gray.
100% Polyester.
Machine washable.
This Bed in a Bag is a Combination of Two Packages:
1- Package contains 7PC Comforter Set
1- Package contains 4PC Microfiber Sheet Set (White)
Queen 11-Piece set includes:
1- Comforter 86x86,
1-Bed-skirt 60x80 +14"
2-Standard Pillow Shams 20x26
1- cushion 16x16
1- breakfast pillow 12x16
1- Neck Roll 6.5x16
1- Queen Size White Microfiber Sheet Set (1-flat, 1-fitted, 2-pillowcases)</v>
      </c>
      <c r="O2370" s="11" t="str">
        <f t="shared" si="304"/>
        <v>&lt;ul&gt;
&lt;li&gt;11 Piece Luxury Bedding Set.
&lt;li&gt;The colors of this set are combination of Purple Shades, Chocolate and Gray.
&lt;li&gt;100% Polyester.
&lt;li&gt;Machine washable.
&lt;li&gt;
&lt;ul&gt;
This Bed in a Bag is a Combination of Two Packages:
1- Package contains 7PC Comforter Set
1- Package contains 4PC Microfiber Sheet Set (White)
Queen 11-Piece set includes:
1- Comforter 86x86,
1-Bed-skirt 60x80 +14"
2-Standard Pillow Shams 20x26
1- cushion 16x16
1- breakfast pillow 12x16
1- Neck Roll 6.5x16
1- Queen Size White Microfiber Sheet Set (1-flat, 1-fitted, 2-pillowcases)</v>
      </c>
      <c r="P2370" t="s">
        <v>9427</v>
      </c>
      <c r="Q2370" t="s">
        <v>11615</v>
      </c>
      <c r="R2370" t="s">
        <v>9344</v>
      </c>
      <c r="S2370" t="s">
        <v>8582</v>
      </c>
      <c r="U2370" t="s">
        <v>11667</v>
      </c>
      <c r="V2370" t="s">
        <v>11667</v>
      </c>
      <c r="W2370" s="20" t="s">
        <v>11669</v>
      </c>
      <c r="X2370" s="20" t="s">
        <v>11669</v>
      </c>
      <c r="Y2370" t="s">
        <v>9964</v>
      </c>
      <c r="Z2370" t="s">
        <v>9965</v>
      </c>
      <c r="AA2370" t="s">
        <v>113</v>
      </c>
      <c r="AB2370" s="12" t="s">
        <v>114</v>
      </c>
      <c r="AC2370" t="str">
        <f t="shared" si="308"/>
        <v>224.99</v>
      </c>
      <c r="AD2370" t="s">
        <v>11249</v>
      </c>
      <c r="AE2370" s="93">
        <f>AD2370+AG2370</f>
        <v>161.99</v>
      </c>
      <c r="AG2370">
        <v>5</v>
      </c>
      <c r="AI2370" t="s">
        <v>113</v>
      </c>
      <c r="AJ2370" s="11" t="s">
        <v>116</v>
      </c>
      <c r="AK2370" t="s">
        <v>9980</v>
      </c>
      <c r="AL2370" t="s">
        <v>9375</v>
      </c>
      <c r="AM2370" t="s">
        <v>9376</v>
      </c>
      <c r="AN2370" t="s">
        <v>9377</v>
      </c>
      <c r="AO2370" t="s">
        <v>9378</v>
      </c>
      <c r="AS2370" s="11" t="str">
        <f t="shared" si="305"/>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370" t="s">
        <v>122</v>
      </c>
      <c r="AU2370" s="11" t="s">
        <v>122</v>
      </c>
      <c r="AV2370">
        <v>16</v>
      </c>
      <c r="AW2370" t="s">
        <v>123</v>
      </c>
      <c r="BI2370">
        <v>2</v>
      </c>
      <c r="BN2370" t="s">
        <v>11662</v>
      </c>
      <c r="BO2370" t="s">
        <v>11663</v>
      </c>
      <c r="CB2370" t="s">
        <v>133</v>
      </c>
      <c r="CC2370" t="s">
        <v>134</v>
      </c>
      <c r="CD2370">
        <v>1</v>
      </c>
      <c r="CE2370">
        <v>4</v>
      </c>
      <c r="CG2370" t="s">
        <v>11358</v>
      </c>
    </row>
    <row r="2371" spans="1:85" x14ac:dyDescent="0.3">
      <c r="A2371" s="39">
        <v>7370</v>
      </c>
      <c r="B2371" t="s">
        <v>98</v>
      </c>
      <c r="C2371" t="s">
        <v>11670</v>
      </c>
      <c r="D2371" t="s">
        <v>1933</v>
      </c>
      <c r="E2371" t="s">
        <v>11659</v>
      </c>
      <c r="F2371" t="s">
        <v>138</v>
      </c>
      <c r="G2371" s="12" t="s">
        <v>101</v>
      </c>
      <c r="H2371" t="s">
        <v>146</v>
      </c>
      <c r="I2371" t="s">
        <v>323</v>
      </c>
      <c r="J2371" t="s">
        <v>11671</v>
      </c>
      <c r="K2371" s="29" t="str">
        <f t="shared" si="306"/>
        <v>&lt;ul&gt;
&lt;li&gt;11 Piece Luxury Bedding Set.
&lt;li&gt;The colors of this set are combination of Purple Shades, Chocolate and Gray.
&lt;li&gt;100% Polyester.
&lt;li&gt;Machine washable.
&lt;li&gt;
&lt;ul&gt;</v>
      </c>
      <c r="L2371" s="12" t="str">
        <f t="shared" si="303"/>
        <v xml:space="preserve">11 Piece Luxury Bedding Set.
The colors of this set are combination of Purple Shades, Chocolate and Gray.
100% Polyester.
Machine washable.
</v>
      </c>
      <c r="M2371" t="s">
        <v>11672</v>
      </c>
      <c r="N2371" s="12" t="str">
        <f t="shared" si="307"/>
        <v>11 Piece Luxury Bedding Set.
The colors of this set are combination of Purple Shades, Chocolate and Gray.
100% Polyester.
Machine washable.
This Bed in a Bag is a Combination of Two Packages:
1- Package contains 7PC Comforter Set
1- Package contains 4PC Microfiber Sheet Set (White)
King 7-Piece set includes:
1- Comforter 101x86
1-Bedskirt 78x80 +14
2-Pillow Shams 20x36
1- cushion 16x16
1- breakfast pillow 12x16
1- Neck Roll 6.5x16
1- King Size White Microfiber Sheet Set (1-flat, 1-fitted, 2-pillowcases)</v>
      </c>
      <c r="O2371" s="11" t="str">
        <f t="shared" si="304"/>
        <v>&lt;ul&gt;
&lt;li&gt;11 Piece Luxury Bedding Set.
&lt;li&gt;The colors of this set are combination of Purple Shades, Chocolate and Gray.
&lt;li&gt;100% Polyester.
&lt;li&gt;Machine washable.
&lt;li&gt;
&lt;ul&gt;
This Bed in a Bag is a Combination of Two Packages:
1- Package contains 7PC Comforter Set
1- Package contains 4PC Microfiber Sheet Set (White)
King 7-Piece set includes:
1- Comforter 101x86
1-Bedskirt 78x80 +14
2-Pillow Shams 20x36
1- cushion 16x16
1- breakfast pillow 12x16
1- Neck Roll 6.5x16
1- King Size White Microfiber Sheet Set (1-flat, 1-fitted, 2-pillowcases)</v>
      </c>
      <c r="P2371" t="s">
        <v>9427</v>
      </c>
      <c r="Q2371" t="s">
        <v>11615</v>
      </c>
      <c r="R2371" t="s">
        <v>9344</v>
      </c>
      <c r="S2371" t="s">
        <v>8582</v>
      </c>
      <c r="U2371" t="s">
        <v>11670</v>
      </c>
      <c r="V2371" t="s">
        <v>11670</v>
      </c>
      <c r="W2371" s="20" t="s">
        <v>11673</v>
      </c>
      <c r="X2371" s="20" t="s">
        <v>11673</v>
      </c>
      <c r="Y2371" t="s">
        <v>9964</v>
      </c>
      <c r="Z2371" t="s">
        <v>9965</v>
      </c>
      <c r="AA2371" t="s">
        <v>113</v>
      </c>
      <c r="AB2371" s="12" t="s">
        <v>114</v>
      </c>
      <c r="AC2371" t="str">
        <f t="shared" si="308"/>
        <v>224.99</v>
      </c>
      <c r="AD2371" t="s">
        <v>11249</v>
      </c>
      <c r="AE2371" s="93">
        <f>AD2371+AG2371</f>
        <v>161.99</v>
      </c>
      <c r="AG2371">
        <v>5</v>
      </c>
      <c r="AI2371" t="s">
        <v>113</v>
      </c>
      <c r="AJ2371" s="11" t="s">
        <v>116</v>
      </c>
      <c r="AK2371" t="s">
        <v>9984</v>
      </c>
      <c r="AL2371" t="s">
        <v>9383</v>
      </c>
      <c r="AM2371" t="s">
        <v>9384</v>
      </c>
      <c r="AN2371" t="s">
        <v>9385</v>
      </c>
      <c r="AO2371" t="s">
        <v>9386</v>
      </c>
      <c r="AS2371"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71" t="s">
        <v>122</v>
      </c>
      <c r="AU2371" s="11" t="s">
        <v>122</v>
      </c>
      <c r="AV2371">
        <v>18</v>
      </c>
      <c r="AW2371" t="s">
        <v>123</v>
      </c>
      <c r="BI2371">
        <v>2</v>
      </c>
      <c r="BN2371" t="s">
        <v>11662</v>
      </c>
      <c r="BO2371" t="s">
        <v>11663</v>
      </c>
      <c r="CB2371" t="s">
        <v>133</v>
      </c>
      <c r="CC2371" t="s">
        <v>134</v>
      </c>
      <c r="CD2371">
        <v>1</v>
      </c>
      <c r="CE2371">
        <v>4</v>
      </c>
      <c r="CG2371" t="s">
        <v>11358</v>
      </c>
    </row>
    <row r="2372" spans="1:85" x14ac:dyDescent="0.3">
      <c r="A2372" s="39">
        <v>7371</v>
      </c>
      <c r="B2372" t="s">
        <v>98</v>
      </c>
      <c r="C2372" t="s">
        <v>11674</v>
      </c>
      <c r="D2372" t="s">
        <v>1933</v>
      </c>
      <c r="E2372" t="s">
        <v>11659</v>
      </c>
      <c r="F2372" t="s">
        <v>138</v>
      </c>
      <c r="G2372" s="12" t="s">
        <v>101</v>
      </c>
      <c r="H2372" t="s">
        <v>9304</v>
      </c>
      <c r="I2372" t="s">
        <v>323</v>
      </c>
      <c r="J2372" t="s">
        <v>11675</v>
      </c>
      <c r="K2372" s="29" t="str">
        <f t="shared" si="306"/>
        <v>&lt;ul&gt;
&lt;li&gt;11 Piece Luxury Bedding Set.
&lt;li&gt;The colors of this set are combination of Purple Shades, Chocolate and Gray.
&lt;li&gt;100% Polyester.
&lt;li&gt;Machine washable.
&lt;li&gt;
&lt;ul&gt;</v>
      </c>
      <c r="L2372" s="12" t="str">
        <f t="shared" si="303"/>
        <v xml:space="preserve">11 Piece Luxury Bedding Set.
The colors of this set are combination of Purple Shades, Chocolate and Gray.
100% Polyester.
Machine washable.
</v>
      </c>
      <c r="M2372" t="s">
        <v>11676</v>
      </c>
      <c r="N2372" s="12" t="str">
        <f t="shared" si="307"/>
        <v>11 Piece Luxury Bedding Set.
The colors of this set are combination of Purple Shades, Chocolate and Gray.
100% Polyester.
Machine washable.
This Bed in a Bag is a Combination of Two Packages:
1- Package contains 7PC Comforter Set
1- Package contains 4PC Microfiber Sheet Set (White)
California King 7-Piece set includes:
1- Comforter 101x86
1-Bed-skirt 72x84 +14
2-Pillow Shams 20x36
1- cushion 16x16
1- breakfast pillow 12x16
1- Neck Roll 6.5x16
1- California King White Microfiber Sheet Set (1-flat, 1-fitted, 2-pillowcases)</v>
      </c>
      <c r="O2372" s="11" t="str">
        <f t="shared" si="304"/>
        <v>&lt;ul&gt;
&lt;li&gt;11 Piece Luxury Bedding Set.
&lt;li&gt;The colors of this set are combination of Purple Shades, Chocolate and Gray.
&lt;li&gt;100% Polyester.
&lt;li&gt;Machine washable.
&lt;li&gt;
&lt;ul&gt;
This Bed in a Bag is a Combination of Two Packages:
1- Package contains 7PC Comforter Set
1- Package contains 4PC Microfiber Sheet Set (White)
California King 7-Piece set includes:
1- Comforter 101x86
1-Bed-skirt 72x84 +14
2-Pillow Shams 20x36
1- cushion 16x16
1- breakfast pillow 12x16
1- Neck Roll 6.5x16
1- California King White Microfiber Sheet Set (1-flat, 1-fitted, 2-pillowcases)</v>
      </c>
      <c r="P2372" t="s">
        <v>9427</v>
      </c>
      <c r="Q2372" t="s">
        <v>11615</v>
      </c>
      <c r="R2372" t="s">
        <v>9344</v>
      </c>
      <c r="S2372" t="s">
        <v>8582</v>
      </c>
      <c r="U2372" t="s">
        <v>11674</v>
      </c>
      <c r="V2372" t="s">
        <v>11674</v>
      </c>
      <c r="W2372" s="20" t="s">
        <v>11677</v>
      </c>
      <c r="X2372" s="20" t="s">
        <v>11677</v>
      </c>
      <c r="Y2372" t="s">
        <v>9964</v>
      </c>
      <c r="Z2372" t="s">
        <v>9965</v>
      </c>
      <c r="AA2372" t="s">
        <v>113</v>
      </c>
      <c r="AB2372" s="12" t="s">
        <v>114</v>
      </c>
      <c r="AC2372" t="str">
        <f t="shared" si="308"/>
        <v>224.99</v>
      </c>
      <c r="AD2372" t="s">
        <v>11249</v>
      </c>
      <c r="AE2372" s="93">
        <f>AD2372+AG2372</f>
        <v>161.99</v>
      </c>
      <c r="AG2372">
        <v>5</v>
      </c>
      <c r="AI2372" t="s">
        <v>113</v>
      </c>
      <c r="AJ2372" s="11" t="s">
        <v>116</v>
      </c>
      <c r="AK2372" t="s">
        <v>9984</v>
      </c>
      <c r="AL2372" t="s">
        <v>9383</v>
      </c>
      <c r="AM2372" t="s">
        <v>9384</v>
      </c>
      <c r="AN2372" t="s">
        <v>9385</v>
      </c>
      <c r="AO2372" t="s">
        <v>9386</v>
      </c>
      <c r="AS2372" s="11" t="str">
        <f t="shared" si="305"/>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372" t="s">
        <v>122</v>
      </c>
      <c r="AU2372" s="11" t="s">
        <v>122</v>
      </c>
      <c r="AV2372">
        <v>20</v>
      </c>
      <c r="AW2372" t="s">
        <v>123</v>
      </c>
      <c r="BI2372">
        <v>2</v>
      </c>
      <c r="BN2372" t="s">
        <v>11662</v>
      </c>
      <c r="BO2372" t="s">
        <v>11663</v>
      </c>
      <c r="CB2372" t="s">
        <v>133</v>
      </c>
      <c r="CC2372" t="s">
        <v>134</v>
      </c>
      <c r="CD2372">
        <v>1</v>
      </c>
      <c r="CE2372">
        <v>4</v>
      </c>
      <c r="CG2372" t="s">
        <v>11358</v>
      </c>
    </row>
    <row r="2373" spans="1:85" x14ac:dyDescent="0.3">
      <c r="A2373" s="39">
        <v>7372</v>
      </c>
      <c r="B2373" t="s">
        <v>98</v>
      </c>
      <c r="C2373" t="s">
        <v>11678</v>
      </c>
      <c r="D2373" t="s">
        <v>11218</v>
      </c>
      <c r="G2373" s="12"/>
      <c r="J2373" t="s">
        <v>11679</v>
      </c>
      <c r="K2373" s="29" t="str">
        <f t="shared" si="306"/>
        <v>&lt;ul&gt;
&lt;li&gt;100% Microfiber.
&lt;li&gt;Machine Wash.
&lt;li&gt;
&lt;li&gt;
&lt;li&gt;
&lt;ul&gt;</v>
      </c>
      <c r="L2373" s="12" t="str">
        <f t="shared" si="303"/>
        <v xml:space="preserve">100% Microfiber.
Machine Wash.
</v>
      </c>
      <c r="M2373" t="s">
        <v>11680</v>
      </c>
      <c r="N2373" s="12" t="str">
        <f t="shared" si="307"/>
        <v>100% Microfiber.
Machine Wash.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v>
      </c>
      <c r="O2373" s="11" t="str">
        <f t="shared" si="304"/>
        <v>&lt;ul&gt;
&lt;li&gt;100% Microfiber.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v>
      </c>
      <c r="P2373" t="s">
        <v>11681</v>
      </c>
      <c r="Q2373" t="s">
        <v>11300</v>
      </c>
      <c r="U2373" t="s">
        <v>11678</v>
      </c>
      <c r="V2373" t="s">
        <v>11678</v>
      </c>
      <c r="W2373" s="20" t="s">
        <v>11682</v>
      </c>
      <c r="X2373" s="20" t="s">
        <v>11682</v>
      </c>
      <c r="Y2373" t="s">
        <v>10514</v>
      </c>
      <c r="Z2373" t="s">
        <v>11226</v>
      </c>
      <c r="AA2373" t="s">
        <v>113</v>
      </c>
      <c r="AB2373" s="12" t="s">
        <v>114</v>
      </c>
      <c r="AC2373" t="str">
        <f t="shared" si="308"/>
        <v>0.99</v>
      </c>
      <c r="AD2373"/>
      <c r="AE2373" s="93"/>
      <c r="AG2373">
        <v>5</v>
      </c>
      <c r="AI2373" t="s">
        <v>113</v>
      </c>
      <c r="AJ2373" s="11" t="s">
        <v>116</v>
      </c>
      <c r="AK2373" t="s">
        <v>7299</v>
      </c>
      <c r="AL2373" t="s">
        <v>7300</v>
      </c>
      <c r="AM2373" t="s">
        <v>7301</v>
      </c>
      <c r="AN2373" t="s">
        <v>10516</v>
      </c>
      <c r="AO2373" t="s">
        <v>10517</v>
      </c>
      <c r="AS2373"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3" t="s">
        <v>122</v>
      </c>
      <c r="AU2373" s="11" t="s">
        <v>122</v>
      </c>
      <c r="AV2373" t="s">
        <v>11302</v>
      </c>
      <c r="AW2373" t="s">
        <v>123</v>
      </c>
      <c r="BI2373">
        <v>2</v>
      </c>
      <c r="BN2373" t="s">
        <v>11683</v>
      </c>
      <c r="BO2373" t="s">
        <v>11684</v>
      </c>
      <c r="CB2373" t="s">
        <v>133</v>
      </c>
      <c r="CC2373" t="s">
        <v>134</v>
      </c>
      <c r="CD2373">
        <v>1</v>
      </c>
      <c r="CE2373">
        <v>4</v>
      </c>
      <c r="CG2373" t="s">
        <v>11305</v>
      </c>
    </row>
    <row r="2374" spans="1:85" x14ac:dyDescent="0.3">
      <c r="A2374" s="39">
        <v>7373</v>
      </c>
      <c r="B2374" t="s">
        <v>98</v>
      </c>
      <c r="C2374" t="s">
        <v>11685</v>
      </c>
      <c r="D2374" t="s">
        <v>1933</v>
      </c>
      <c r="E2374" t="s">
        <v>11678</v>
      </c>
      <c r="F2374" t="s">
        <v>138</v>
      </c>
      <c r="G2374" s="12" t="s">
        <v>101</v>
      </c>
      <c r="H2374" t="s">
        <v>139</v>
      </c>
      <c r="I2374" t="s">
        <v>1032</v>
      </c>
      <c r="J2374" t="s">
        <v>11686</v>
      </c>
      <c r="K2374" s="29" t="str">
        <f t="shared" si="306"/>
        <v>&lt;ul&gt;
&lt;li&gt;100% Microfiber.
&lt;li&gt;Machine Wash.
&lt;li&gt;
&lt;li&gt;
&lt;li&gt;
&lt;ul&gt;</v>
      </c>
      <c r="L2374" s="12" t="str">
        <f t="shared" si="303"/>
        <v xml:space="preserve">100% Microfiber.
Machine Wash.
</v>
      </c>
      <c r="M2374" t="s">
        <v>11680</v>
      </c>
      <c r="N2374" s="12" t="str">
        <f t="shared" si="307"/>
        <v>100% Microfiber.
Machine Wash.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v>
      </c>
      <c r="O2374" s="11" t="str">
        <f t="shared" si="304"/>
        <v>&lt;ul&gt;
&lt;li&gt;100% Microfiber.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v>
      </c>
      <c r="P2374" t="s">
        <v>11681</v>
      </c>
      <c r="Q2374" t="s">
        <v>11300</v>
      </c>
      <c r="U2374" t="s">
        <v>11685</v>
      </c>
      <c r="V2374" t="s">
        <v>11685</v>
      </c>
      <c r="W2374" s="20" t="s">
        <v>11687</v>
      </c>
      <c r="X2374" s="20" t="s">
        <v>11687</v>
      </c>
      <c r="Y2374" t="s">
        <v>10514</v>
      </c>
      <c r="Z2374" t="s">
        <v>11226</v>
      </c>
      <c r="AA2374" t="s">
        <v>113</v>
      </c>
      <c r="AB2374" s="12" t="s">
        <v>114</v>
      </c>
      <c r="AC2374" t="str">
        <f t="shared" si="308"/>
        <v>204.99</v>
      </c>
      <c r="AD2374" t="s">
        <v>10032</v>
      </c>
      <c r="AE2374" s="93">
        <f>AD2374+AG2374</f>
        <v>147.99</v>
      </c>
      <c r="AG2374">
        <v>5</v>
      </c>
      <c r="AI2374" t="s">
        <v>113</v>
      </c>
      <c r="AJ2374" s="11" t="s">
        <v>116</v>
      </c>
      <c r="AK2374" t="s">
        <v>7299</v>
      </c>
      <c r="AL2374" t="s">
        <v>7300</v>
      </c>
      <c r="AM2374" t="s">
        <v>7301</v>
      </c>
      <c r="AN2374" t="s">
        <v>10516</v>
      </c>
      <c r="AO2374" t="s">
        <v>10517</v>
      </c>
      <c r="AS2374"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4" t="s">
        <v>122</v>
      </c>
      <c r="AU2374" s="11" t="s">
        <v>122</v>
      </c>
      <c r="AV2374">
        <v>10</v>
      </c>
      <c r="AW2374" t="s">
        <v>123</v>
      </c>
      <c r="BI2374">
        <v>2</v>
      </c>
      <c r="BN2374" t="s">
        <v>11683</v>
      </c>
      <c r="BO2374" t="s">
        <v>11684</v>
      </c>
      <c r="CB2374" t="s">
        <v>133</v>
      </c>
      <c r="CC2374" t="s">
        <v>134</v>
      </c>
      <c r="CD2374">
        <v>1</v>
      </c>
      <c r="CE2374">
        <v>4</v>
      </c>
      <c r="CG2374" t="s">
        <v>11305</v>
      </c>
    </row>
    <row r="2375" spans="1:85" x14ac:dyDescent="0.3">
      <c r="A2375" s="39">
        <v>7374</v>
      </c>
      <c r="B2375" t="s">
        <v>98</v>
      </c>
      <c r="C2375" t="s">
        <v>11688</v>
      </c>
      <c r="D2375" t="s">
        <v>1933</v>
      </c>
      <c r="E2375" t="s">
        <v>11678</v>
      </c>
      <c r="F2375" t="s">
        <v>138</v>
      </c>
      <c r="G2375" s="12" t="s">
        <v>101</v>
      </c>
      <c r="H2375" t="s">
        <v>139</v>
      </c>
      <c r="I2375" t="s">
        <v>256</v>
      </c>
      <c r="J2375" t="s">
        <v>11689</v>
      </c>
      <c r="K2375" s="29" t="str">
        <f t="shared" si="306"/>
        <v>&lt;ul&gt;
&lt;li&gt;100% Microfiber.
&lt;li&gt;Machine Wash.
&lt;li&gt;
&lt;li&gt;
&lt;li&gt;
&lt;ul&gt;</v>
      </c>
      <c r="L2375" s="12" t="str">
        <f t="shared" si="303"/>
        <v xml:space="preserve">100% Microfiber.
Machine Wash.
</v>
      </c>
      <c r="M2375" t="s">
        <v>11680</v>
      </c>
      <c r="N2375" s="12" t="str">
        <f t="shared" si="307"/>
        <v>100% Microfiber.
Machine Wash.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v>
      </c>
      <c r="O2375" s="11" t="str">
        <f t="shared" si="304"/>
        <v>&lt;ul&gt;
&lt;li&gt;100% Microfiber.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Full/Queen 5pc Set includes: 1 Duvet cover 90"x92" &amp; 2-shams 20"x26" &amp; 2 Decorative pillows 12x18"</v>
      </c>
      <c r="P2375" t="s">
        <v>11681</v>
      </c>
      <c r="Q2375" t="s">
        <v>11300</v>
      </c>
      <c r="U2375" t="s">
        <v>11688</v>
      </c>
      <c r="V2375" t="s">
        <v>11688</v>
      </c>
      <c r="W2375" s="20" t="s">
        <v>11690</v>
      </c>
      <c r="X2375" s="20" t="s">
        <v>11690</v>
      </c>
      <c r="Y2375" t="s">
        <v>10514</v>
      </c>
      <c r="Z2375" t="s">
        <v>11226</v>
      </c>
      <c r="AA2375" t="s">
        <v>113</v>
      </c>
      <c r="AB2375" s="12" t="s">
        <v>114</v>
      </c>
      <c r="AC2375" t="str">
        <f t="shared" si="308"/>
        <v>204.99</v>
      </c>
      <c r="AD2375" t="s">
        <v>10032</v>
      </c>
      <c r="AE2375" s="93">
        <f>AD2375+AG2375</f>
        <v>147.99</v>
      </c>
      <c r="AG2375">
        <v>5</v>
      </c>
      <c r="AI2375" t="s">
        <v>113</v>
      </c>
      <c r="AJ2375" s="11" t="s">
        <v>116</v>
      </c>
      <c r="AK2375" t="s">
        <v>7299</v>
      </c>
      <c r="AL2375" t="s">
        <v>7300</v>
      </c>
      <c r="AM2375" t="s">
        <v>7301</v>
      </c>
      <c r="AN2375" t="s">
        <v>10516</v>
      </c>
      <c r="AO2375" t="s">
        <v>10517</v>
      </c>
      <c r="AS2375"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5" t="s">
        <v>122</v>
      </c>
      <c r="AU2375" s="11" t="s">
        <v>122</v>
      </c>
      <c r="AV2375">
        <v>10</v>
      </c>
      <c r="AW2375" t="s">
        <v>123</v>
      </c>
      <c r="BI2375">
        <v>2</v>
      </c>
      <c r="BN2375" t="s">
        <v>11691</v>
      </c>
      <c r="CB2375" t="s">
        <v>133</v>
      </c>
      <c r="CC2375" t="s">
        <v>134</v>
      </c>
      <c r="CD2375">
        <v>1</v>
      </c>
      <c r="CE2375">
        <v>4</v>
      </c>
      <c r="CG2375" t="s">
        <v>11305</v>
      </c>
    </row>
    <row r="2376" spans="1:85" x14ac:dyDescent="0.3">
      <c r="A2376" s="39">
        <v>7375</v>
      </c>
      <c r="B2376" t="s">
        <v>98</v>
      </c>
      <c r="C2376" t="s">
        <v>11692</v>
      </c>
      <c r="D2376" t="s">
        <v>11218</v>
      </c>
      <c r="G2376" s="12"/>
      <c r="J2376" t="s">
        <v>11693</v>
      </c>
      <c r="K2376" s="29" t="str">
        <f t="shared" si="306"/>
        <v>&lt;ul&gt;
&lt;li&gt;100% Microfiber.
&lt;li&gt;Machine Wash.
&lt;li&gt;
&lt;li&gt;
&lt;li&gt;
&lt;ul&gt;</v>
      </c>
      <c r="L2376" s="12" t="str">
        <f t="shared" si="303"/>
        <v xml:space="preserve">100% Microfiber.
Machine Wash.
</v>
      </c>
      <c r="M2376" t="s">
        <v>11694</v>
      </c>
      <c r="N2376" s="12" t="str">
        <f t="shared" si="307"/>
        <v>100% Microfiber.
Machine Wash.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v>
      </c>
      <c r="O2376" s="11" t="str">
        <f t="shared" si="304"/>
        <v>&lt;ul&gt;
&lt;li&gt;100% Microfiber.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v>
      </c>
      <c r="P2376" t="s">
        <v>11681</v>
      </c>
      <c r="Q2376" t="s">
        <v>11300</v>
      </c>
      <c r="U2376" t="s">
        <v>11692</v>
      </c>
      <c r="V2376" t="s">
        <v>11692</v>
      </c>
      <c r="W2376" s="20" t="s">
        <v>11695</v>
      </c>
      <c r="X2376" s="20" t="s">
        <v>11695</v>
      </c>
      <c r="Y2376" t="s">
        <v>10514</v>
      </c>
      <c r="Z2376" t="s">
        <v>11226</v>
      </c>
      <c r="AA2376" t="s">
        <v>113</v>
      </c>
      <c r="AB2376" s="12" t="s">
        <v>114</v>
      </c>
      <c r="AC2376" t="str">
        <f t="shared" si="308"/>
        <v>0.99</v>
      </c>
      <c r="AD2376"/>
      <c r="AE2376" s="93"/>
      <c r="AG2376">
        <v>5</v>
      </c>
      <c r="AI2376" t="s">
        <v>113</v>
      </c>
      <c r="AJ2376" s="11" t="s">
        <v>116</v>
      </c>
      <c r="AK2376" t="s">
        <v>7299</v>
      </c>
      <c r="AL2376" t="s">
        <v>7300</v>
      </c>
      <c r="AM2376" t="s">
        <v>7301</v>
      </c>
      <c r="AN2376" t="s">
        <v>10516</v>
      </c>
      <c r="AO2376" t="s">
        <v>10517</v>
      </c>
      <c r="AS2376"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6" t="s">
        <v>122</v>
      </c>
      <c r="AU2376" s="11" t="s">
        <v>122</v>
      </c>
      <c r="AV2376">
        <v>14</v>
      </c>
      <c r="AW2376" t="s">
        <v>123</v>
      </c>
      <c r="BI2376">
        <v>2</v>
      </c>
      <c r="BN2376" t="s">
        <v>11683</v>
      </c>
      <c r="BO2376" t="s">
        <v>11684</v>
      </c>
      <c r="CB2376" t="s">
        <v>133</v>
      </c>
      <c r="CC2376" t="s">
        <v>134</v>
      </c>
      <c r="CD2376">
        <v>1</v>
      </c>
      <c r="CE2376">
        <v>4</v>
      </c>
      <c r="CG2376" t="s">
        <v>11305</v>
      </c>
    </row>
    <row r="2377" spans="1:85" x14ac:dyDescent="0.3">
      <c r="A2377" s="39">
        <v>7376</v>
      </c>
      <c r="B2377" t="s">
        <v>98</v>
      </c>
      <c r="C2377" t="s">
        <v>11696</v>
      </c>
      <c r="D2377" t="s">
        <v>1933</v>
      </c>
      <c r="E2377" t="s">
        <v>11692</v>
      </c>
      <c r="F2377" t="s">
        <v>138</v>
      </c>
      <c r="G2377" s="12" t="s">
        <v>101</v>
      </c>
      <c r="H2377" t="s">
        <v>11235</v>
      </c>
      <c r="I2377" t="s">
        <v>1032</v>
      </c>
      <c r="J2377" t="s">
        <v>11697</v>
      </c>
      <c r="K2377" s="29" t="str">
        <f t="shared" si="306"/>
        <v>&lt;ul&gt;
&lt;li&gt;100% Microfiber.
&lt;li&gt;Machine Wash.
&lt;li&gt;
&lt;li&gt;
&lt;li&gt;
&lt;ul&gt;</v>
      </c>
      <c r="L2377" s="12" t="str">
        <f t="shared" si="303"/>
        <v xml:space="preserve">100% Microfiber.
Machine Wash.
</v>
      </c>
      <c r="M2377" t="s">
        <v>11694</v>
      </c>
      <c r="N2377" s="12" t="str">
        <f t="shared" si="307"/>
        <v>100% Microfiber.
Machine Wash.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v>
      </c>
      <c r="O2377" s="11" t="str">
        <f t="shared" si="304"/>
        <v>&lt;ul&gt;
&lt;li&gt;100% Microfiber.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v>
      </c>
      <c r="P2377" t="s">
        <v>11681</v>
      </c>
      <c r="Q2377" t="s">
        <v>11300</v>
      </c>
      <c r="U2377" t="s">
        <v>11696</v>
      </c>
      <c r="V2377" t="s">
        <v>11696</v>
      </c>
      <c r="W2377" s="20" t="s">
        <v>11698</v>
      </c>
      <c r="X2377" s="20" t="s">
        <v>11698</v>
      </c>
      <c r="Y2377" t="s">
        <v>10514</v>
      </c>
      <c r="Z2377" t="s">
        <v>11226</v>
      </c>
      <c r="AA2377" t="s">
        <v>113</v>
      </c>
      <c r="AB2377" s="12" t="s">
        <v>114</v>
      </c>
      <c r="AC2377" t="str">
        <f t="shared" si="308"/>
        <v>204.99</v>
      </c>
      <c r="AD2377" t="s">
        <v>10032</v>
      </c>
      <c r="AE2377" s="93">
        <f>AD2377+AG2377</f>
        <v>147.99</v>
      </c>
      <c r="AG2377">
        <v>5</v>
      </c>
      <c r="AI2377" t="s">
        <v>113</v>
      </c>
      <c r="AJ2377" s="11" t="s">
        <v>116</v>
      </c>
      <c r="AK2377" t="s">
        <v>7299</v>
      </c>
      <c r="AL2377" t="s">
        <v>7300</v>
      </c>
      <c r="AM2377" t="s">
        <v>7301</v>
      </c>
      <c r="AN2377" t="s">
        <v>10516</v>
      </c>
      <c r="AO2377" t="s">
        <v>10517</v>
      </c>
      <c r="AS2377"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7" t="s">
        <v>122</v>
      </c>
      <c r="AU2377" s="11" t="s">
        <v>122</v>
      </c>
      <c r="AV2377">
        <v>14</v>
      </c>
      <c r="AW2377" t="s">
        <v>123</v>
      </c>
      <c r="BI2377">
        <v>2</v>
      </c>
      <c r="BN2377" t="s">
        <v>11683</v>
      </c>
      <c r="BO2377" t="s">
        <v>11684</v>
      </c>
      <c r="CB2377" t="s">
        <v>133</v>
      </c>
      <c r="CC2377" t="s">
        <v>134</v>
      </c>
      <c r="CD2377">
        <v>1</v>
      </c>
      <c r="CE2377">
        <v>4</v>
      </c>
      <c r="CG2377" t="s">
        <v>11305</v>
      </c>
    </row>
    <row r="2378" spans="1:85" x14ac:dyDescent="0.3">
      <c r="A2378" s="39">
        <v>7377</v>
      </c>
      <c r="B2378" t="s">
        <v>98</v>
      </c>
      <c r="C2378" t="s">
        <v>11699</v>
      </c>
      <c r="D2378" t="s">
        <v>1933</v>
      </c>
      <c r="E2378" t="s">
        <v>11692</v>
      </c>
      <c r="F2378" t="s">
        <v>138</v>
      </c>
      <c r="G2378" s="12" t="s">
        <v>101</v>
      </c>
      <c r="H2378" t="s">
        <v>11235</v>
      </c>
      <c r="I2378" t="s">
        <v>256</v>
      </c>
      <c r="J2378" t="s">
        <v>11700</v>
      </c>
      <c r="K2378" s="29" t="str">
        <f t="shared" si="306"/>
        <v>&lt;ul&gt;
&lt;li&gt;100% Microfiber.
&lt;li&gt;Machine Wash.
&lt;li&gt;
&lt;li&gt;
&lt;li&gt;
&lt;ul&gt;</v>
      </c>
      <c r="L2378" s="12" t="str">
        <f t="shared" si="303"/>
        <v xml:space="preserve">100% Microfiber.
Machine Wash.
</v>
      </c>
      <c r="M2378" t="s">
        <v>11694</v>
      </c>
      <c r="N2378" s="12" t="str">
        <f t="shared" si="307"/>
        <v>100% Microfiber.
Machine Wash.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v>
      </c>
      <c r="O2378" s="11" t="str">
        <f t="shared" si="304"/>
        <v>&lt;ul&gt;
&lt;li&gt;100% Microfiber.
&lt;li&gt;Machine Wash.
&lt;li&gt;
&lt;li&gt;
&lt;li&gt;
&lt;ul&gt;
You are invited to experience the comfort, luxury and softness of our luxurious Embroidered Microfiber duvet covers. Silky Soft made from 100% Microfiber with 300 Thread count woven with superior single ply yarn. The colors of this set are a combination of White, Lavender and Green or Ivory ,Lavender and Green 5pc Duvet cover set Features: 1-Duvet cover made with button closure by footer 2-pillow shams 2- Filled Decorative Pillows 12x18" ea.
King/Calking 5pc Duvet cover includes: 1 Duvet cover 106"x92" &amp; 2 shams 20"x36" ea. &amp; 2 Decorative pillows 12x18"</v>
      </c>
      <c r="P2378" t="s">
        <v>11681</v>
      </c>
      <c r="Q2378" t="s">
        <v>11300</v>
      </c>
      <c r="U2378" t="s">
        <v>11699</v>
      </c>
      <c r="V2378" t="s">
        <v>11699</v>
      </c>
      <c r="W2378" s="20" t="s">
        <v>11701</v>
      </c>
      <c r="X2378" s="20" t="s">
        <v>11701</v>
      </c>
      <c r="Y2378" t="s">
        <v>10514</v>
      </c>
      <c r="Z2378" t="s">
        <v>11226</v>
      </c>
      <c r="AA2378" t="s">
        <v>113</v>
      </c>
      <c r="AB2378" s="12" t="s">
        <v>114</v>
      </c>
      <c r="AC2378" t="str">
        <f t="shared" si="308"/>
        <v>204.99</v>
      </c>
      <c r="AD2378" t="s">
        <v>10032</v>
      </c>
      <c r="AE2378" s="93">
        <f>AD2378+AG2378</f>
        <v>147.99</v>
      </c>
      <c r="AG2378">
        <v>5</v>
      </c>
      <c r="AI2378" t="s">
        <v>113</v>
      </c>
      <c r="AJ2378" s="11" t="s">
        <v>116</v>
      </c>
      <c r="AK2378" t="s">
        <v>7299</v>
      </c>
      <c r="AL2378" t="s">
        <v>7300</v>
      </c>
      <c r="AM2378" t="s">
        <v>7301</v>
      </c>
      <c r="AN2378" t="s">
        <v>10516</v>
      </c>
      <c r="AO2378" t="s">
        <v>10517</v>
      </c>
      <c r="AS2378"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8" t="s">
        <v>122</v>
      </c>
      <c r="AU2378" s="11" t="s">
        <v>122</v>
      </c>
      <c r="AV2378" t="s">
        <v>11595</v>
      </c>
      <c r="AW2378" t="s">
        <v>123</v>
      </c>
      <c r="BI2378">
        <v>2</v>
      </c>
      <c r="BN2378" t="s">
        <v>11691</v>
      </c>
      <c r="CB2378" t="s">
        <v>133</v>
      </c>
      <c r="CC2378" t="s">
        <v>134</v>
      </c>
      <c r="CD2378">
        <v>1</v>
      </c>
      <c r="CE2378">
        <v>4</v>
      </c>
      <c r="CG2378" t="s">
        <v>11305</v>
      </c>
    </row>
    <row r="2379" spans="1:85" x14ac:dyDescent="0.3">
      <c r="A2379" s="39">
        <v>7378</v>
      </c>
      <c r="B2379" t="s">
        <v>98</v>
      </c>
      <c r="C2379" t="s">
        <v>11702</v>
      </c>
      <c r="D2379" t="s">
        <v>11218</v>
      </c>
      <c r="G2379" s="12"/>
      <c r="J2379" t="s">
        <v>11703</v>
      </c>
      <c r="K2379" s="29" t="str">
        <f t="shared" si="306"/>
        <v>&lt;ul&gt;
&lt;li&gt;Duvet Cover, Pillow Shams, and Euro shams are all machine washable.
&lt;li&gt;Decorative small pillows are spot clean or dry clean only.
&lt;li&gt;
&lt;li&gt;
&lt;li&gt;
&lt;ul&gt;</v>
      </c>
      <c r="L2379" s="12" t="str">
        <f t="shared" si="303"/>
        <v xml:space="preserve">Duvet Cover, Pillow Shams, and Euro shams are all machine washable.
Decorative small pillows are spot clean or dry clean only.
</v>
      </c>
      <c r="M2379" t="s">
        <v>11704</v>
      </c>
      <c r="N2379" s="12" t="str">
        <f t="shared" si="307"/>
        <v>Duvet Cover, Pillow Shams, and Euro shams are all machine washable.
Decorative small pillows are spot clean or dry clean only.
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v>
      </c>
      <c r="O2379" s="11" t="str">
        <f t="shared" si="304"/>
        <v>&lt;ul&gt;
&lt;li&gt;Duvet Cover, Pillow Shams, and Euro shams are all machine washable.
&lt;li&gt;Decorative small pillows are spot clean or dry clean only.
&lt;li&gt;
&lt;li&gt;
&lt;li&gt;
&lt;ul&gt;
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v>
      </c>
      <c r="P2379" t="s">
        <v>11705</v>
      </c>
      <c r="Q2379" t="s">
        <v>11706</v>
      </c>
      <c r="U2379" t="s">
        <v>11702</v>
      </c>
      <c r="V2379" t="s">
        <v>11702</v>
      </c>
      <c r="W2379" s="20" t="s">
        <v>11707</v>
      </c>
      <c r="X2379" s="20" t="s">
        <v>11707</v>
      </c>
      <c r="Y2379" t="s">
        <v>10514</v>
      </c>
      <c r="Z2379" t="s">
        <v>11226</v>
      </c>
      <c r="AA2379" t="s">
        <v>113</v>
      </c>
      <c r="AB2379" s="12" t="s">
        <v>114</v>
      </c>
      <c r="AC2379" t="str">
        <f t="shared" si="308"/>
        <v>0.99</v>
      </c>
      <c r="AD2379"/>
      <c r="AE2379" s="93"/>
      <c r="AG2379">
        <v>5</v>
      </c>
      <c r="AI2379" t="s">
        <v>113</v>
      </c>
      <c r="AJ2379" s="11" t="s">
        <v>116</v>
      </c>
      <c r="AK2379" t="s">
        <v>7299</v>
      </c>
      <c r="AL2379" t="s">
        <v>7300</v>
      </c>
      <c r="AM2379" t="s">
        <v>7301</v>
      </c>
      <c r="AN2379" t="s">
        <v>10516</v>
      </c>
      <c r="AO2379" t="s">
        <v>10517</v>
      </c>
      <c r="AS2379"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79" t="s">
        <v>122</v>
      </c>
      <c r="AU2379" s="11" t="s">
        <v>122</v>
      </c>
      <c r="AV2379" t="s">
        <v>11244</v>
      </c>
      <c r="AW2379" t="s">
        <v>123</v>
      </c>
      <c r="BI2379">
        <v>2</v>
      </c>
      <c r="BN2379" t="s">
        <v>11708</v>
      </c>
      <c r="BO2379" t="s">
        <v>11709</v>
      </c>
      <c r="CB2379" t="s">
        <v>133</v>
      </c>
      <c r="CC2379" t="s">
        <v>134</v>
      </c>
      <c r="CD2379">
        <v>1</v>
      </c>
      <c r="CE2379">
        <v>4</v>
      </c>
      <c r="CG2379" t="s">
        <v>135</v>
      </c>
    </row>
    <row r="2380" spans="1:85" x14ac:dyDescent="0.3">
      <c r="A2380" s="39">
        <v>7379</v>
      </c>
      <c r="B2380" t="s">
        <v>98</v>
      </c>
      <c r="C2380" t="s">
        <v>11710</v>
      </c>
      <c r="D2380" t="s">
        <v>1933</v>
      </c>
      <c r="E2380" t="s">
        <v>11702</v>
      </c>
      <c r="F2380" t="s">
        <v>138</v>
      </c>
      <c r="G2380" s="12" t="s">
        <v>101</v>
      </c>
      <c r="H2380" t="s">
        <v>139</v>
      </c>
      <c r="I2380" t="s">
        <v>7080</v>
      </c>
      <c r="J2380" t="s">
        <v>11711</v>
      </c>
      <c r="K2380" s="29" t="str">
        <f t="shared" si="306"/>
        <v>&lt;ul&gt;
&lt;li&gt;Duvet Cover, Pillow Shams, and Euro shams are all machine washable.
&lt;li&gt;Decorative small pillows are spot clean or dry clean only.
&lt;li&gt;
&lt;li&gt;
&lt;li&gt;
&lt;ul&gt;</v>
      </c>
      <c r="L2380" s="12" t="str">
        <f t="shared" si="303"/>
        <v xml:space="preserve">Duvet Cover, Pillow Shams, and Euro shams are all machine washable.
Decorative small pillows are spot clean or dry clean only.
</v>
      </c>
      <c r="M2380" t="s">
        <v>11712</v>
      </c>
      <c r="N2380" s="12" t="str">
        <f t="shared" si="307"/>
        <v>Duvet Cover, Pillow Shams, and Euro shams are all machine washable.
Decorative small pillows are spot clean or dry clean only.
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v>
      </c>
      <c r="O2380" s="11" t="str">
        <f t="shared" si="304"/>
        <v>&lt;ul&gt;
&lt;li&gt;Duvet Cover, Pillow Shams, and Euro shams are all machine washable.
&lt;li&gt;Decorative small pillows are spot clean or dry clean only.
&lt;li&gt;
&lt;li&gt;
&lt;li&gt;
&lt;ul&gt;
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v>
      </c>
      <c r="P2380" t="s">
        <v>11705</v>
      </c>
      <c r="Q2380" t="s">
        <v>11706</v>
      </c>
      <c r="U2380" t="s">
        <v>11710</v>
      </c>
      <c r="V2380" t="s">
        <v>11710</v>
      </c>
      <c r="W2380" s="20" t="s">
        <v>11713</v>
      </c>
      <c r="X2380" s="20" t="s">
        <v>11713</v>
      </c>
      <c r="Y2380" t="s">
        <v>10514</v>
      </c>
      <c r="Z2380" t="s">
        <v>11226</v>
      </c>
      <c r="AA2380" t="s">
        <v>113</v>
      </c>
      <c r="AB2380" s="12" t="s">
        <v>114</v>
      </c>
      <c r="AC2380" t="str">
        <f t="shared" si="308"/>
        <v>204.99</v>
      </c>
      <c r="AD2380" t="s">
        <v>10032</v>
      </c>
      <c r="AE2380" s="93">
        <f>AD2380+AG2380</f>
        <v>147.99</v>
      </c>
      <c r="AG2380">
        <v>5</v>
      </c>
      <c r="AI2380" t="s">
        <v>113</v>
      </c>
      <c r="AJ2380" s="11" t="s">
        <v>116</v>
      </c>
      <c r="AK2380" t="s">
        <v>7299</v>
      </c>
      <c r="AL2380" t="s">
        <v>7300</v>
      </c>
      <c r="AM2380" t="s">
        <v>7301</v>
      </c>
      <c r="AN2380" t="s">
        <v>10516</v>
      </c>
      <c r="AO2380" t="s">
        <v>10517</v>
      </c>
      <c r="AS2380"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0" t="s">
        <v>122</v>
      </c>
      <c r="AU2380" s="11" t="s">
        <v>122</v>
      </c>
      <c r="AV2380">
        <v>16</v>
      </c>
      <c r="AW2380" t="s">
        <v>123</v>
      </c>
      <c r="BI2380">
        <v>2</v>
      </c>
      <c r="BN2380" t="s">
        <v>11708</v>
      </c>
      <c r="BO2380" t="s">
        <v>11709</v>
      </c>
      <c r="CB2380" t="s">
        <v>133</v>
      </c>
      <c r="CC2380" t="s">
        <v>134</v>
      </c>
      <c r="CD2380">
        <v>1</v>
      </c>
      <c r="CE2380">
        <v>4</v>
      </c>
      <c r="CG2380" t="s">
        <v>135</v>
      </c>
    </row>
    <row r="2381" spans="1:85" x14ac:dyDescent="0.3">
      <c r="A2381" s="39">
        <v>7380</v>
      </c>
      <c r="B2381" t="s">
        <v>98</v>
      </c>
      <c r="C2381" t="s">
        <v>11714</v>
      </c>
      <c r="D2381" t="s">
        <v>1933</v>
      </c>
      <c r="E2381" t="s">
        <v>11702</v>
      </c>
      <c r="F2381" t="s">
        <v>138</v>
      </c>
      <c r="G2381" s="12" t="s">
        <v>101</v>
      </c>
      <c r="H2381" t="s">
        <v>11235</v>
      </c>
      <c r="I2381" t="s">
        <v>7080</v>
      </c>
      <c r="J2381" t="s">
        <v>11715</v>
      </c>
      <c r="K2381" s="29" t="str">
        <f t="shared" si="306"/>
        <v>&lt;ul&gt;
&lt;li&gt;Duvet Cover, Pillow Shams, and Euro shams are all machine washable.
&lt;li&gt;Decorative small pillows are spot clean or dry clean only.
&lt;li&gt;
&lt;li&gt;
&lt;li&gt;
&lt;ul&gt;</v>
      </c>
      <c r="L2381" s="12" t="str">
        <f t="shared" si="303"/>
        <v xml:space="preserve">Duvet Cover, Pillow Shams, and Euro shams are all machine washable.
Decorative small pillows are spot clean or dry clean only.
</v>
      </c>
      <c r="M2381" t="s">
        <v>11716</v>
      </c>
      <c r="N2381" s="12" t="str">
        <f t="shared" si="307"/>
        <v>Duvet Cover, Pillow Shams, and Euro shams are all machine washable.
Decorative small pillows are spot clean or dry clean only.
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closer Two Pillow Shams 20 x 36 Inches. Two Euro Shams 26 x 26 inches. Two Decorative Pillows 12 x 18 Inches.</v>
      </c>
      <c r="O2381" s="11" t="str">
        <f t="shared" si="304"/>
        <v>&lt;ul&gt;
&lt;li&gt;Duvet Cover, Pillow Shams, and Euro shams are all machine washable.
&lt;li&gt;Decorative small pillows are spot clean or dry clean only.
&lt;li&gt;
&lt;li&gt;
&lt;li&gt;
&lt;ul&gt;
The Embroidered Astrid Chocolate and Gold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closer Two Pillow Shams 20 x 36 Inches. Two Euro Shams 26 x 26 inches. Two Decorative Pillows 12 x 18 Inches.</v>
      </c>
      <c r="P2381" t="s">
        <v>11705</v>
      </c>
      <c r="Q2381" t="s">
        <v>11706</v>
      </c>
      <c r="U2381" t="s">
        <v>11714</v>
      </c>
      <c r="V2381" t="s">
        <v>11714</v>
      </c>
      <c r="W2381" s="20" t="s">
        <v>11717</v>
      </c>
      <c r="X2381" s="20" t="s">
        <v>11717</v>
      </c>
      <c r="Y2381" t="s">
        <v>10514</v>
      </c>
      <c r="Z2381" t="s">
        <v>11226</v>
      </c>
      <c r="AA2381" t="s">
        <v>113</v>
      </c>
      <c r="AB2381" s="12" t="s">
        <v>114</v>
      </c>
      <c r="AC2381" t="str">
        <f t="shared" si="308"/>
        <v>204.99</v>
      </c>
      <c r="AD2381" t="s">
        <v>10032</v>
      </c>
      <c r="AE2381" s="93">
        <f>AD2381+AG2381</f>
        <v>147.99</v>
      </c>
      <c r="AG2381">
        <v>5</v>
      </c>
      <c r="AI2381" t="s">
        <v>113</v>
      </c>
      <c r="AJ2381" s="11" t="s">
        <v>116</v>
      </c>
      <c r="AK2381" t="s">
        <v>7299</v>
      </c>
      <c r="AL2381" t="s">
        <v>7300</v>
      </c>
      <c r="AM2381" t="s">
        <v>7301</v>
      </c>
      <c r="AN2381" t="s">
        <v>10516</v>
      </c>
      <c r="AO2381" t="s">
        <v>10517</v>
      </c>
      <c r="AS2381"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1" t="s">
        <v>122</v>
      </c>
      <c r="AU2381" s="11" t="s">
        <v>122</v>
      </c>
      <c r="AV2381">
        <v>20</v>
      </c>
      <c r="AW2381" t="s">
        <v>123</v>
      </c>
      <c r="BI2381">
        <v>2</v>
      </c>
      <c r="BN2381" t="s">
        <v>11708</v>
      </c>
      <c r="BO2381" t="s">
        <v>11709</v>
      </c>
      <c r="CB2381" t="s">
        <v>133</v>
      </c>
      <c r="CC2381" t="s">
        <v>134</v>
      </c>
      <c r="CD2381">
        <v>1</v>
      </c>
      <c r="CE2381">
        <v>4</v>
      </c>
      <c r="CG2381" t="s">
        <v>135</v>
      </c>
    </row>
    <row r="2382" spans="1:85" x14ac:dyDescent="0.3">
      <c r="A2382" s="39">
        <v>7381</v>
      </c>
      <c r="B2382" t="s">
        <v>98</v>
      </c>
      <c r="C2382" t="s">
        <v>11718</v>
      </c>
      <c r="D2382" t="s">
        <v>11218</v>
      </c>
      <c r="G2382" s="12"/>
      <c r="J2382" t="s">
        <v>11719</v>
      </c>
      <c r="K2382" s="29" t="str">
        <f t="shared" si="306"/>
        <v>&lt;ul&gt;
&lt;li&gt;Duvet Cover, Pillow Shams, and Euro shams are all machine washable.
&lt;li&gt;Decorative small pillows are spot clean or dry clean only.
&lt;li&gt;
&lt;li&gt;
&lt;li&gt;
&lt;ul&gt;</v>
      </c>
      <c r="L2382" s="12" t="str">
        <f t="shared" si="303"/>
        <v xml:space="preserve">Duvet Cover, Pillow Shams, and Euro shams are all machine washable.
Decorative small pillows are spot clean or dry clean only.
</v>
      </c>
      <c r="M2382" t="s">
        <v>11720</v>
      </c>
      <c r="N2382" s="12" t="str">
        <f t="shared" si="307"/>
        <v>Duvet Cover, Pillow Shams, and Euro shams are all machine washable.
Decorative small pillows are spot clean or dry clean only.
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v>
      </c>
      <c r="O2382" s="11" t="str">
        <f t="shared" si="304"/>
        <v>&lt;ul&gt;
&lt;li&gt;Duvet Cover, Pillow Shams, and Euro shams are all machine washable.
&lt;li&gt;Decorative small pillows are spot clean or dry clean only.
&lt;li&gt;
&lt;li&gt;
&lt;li&gt;
&lt;ul&gt;
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v>
      </c>
      <c r="P2382" t="s">
        <v>11705</v>
      </c>
      <c r="Q2382" t="s">
        <v>11706</v>
      </c>
      <c r="U2382" t="s">
        <v>11718</v>
      </c>
      <c r="V2382" t="s">
        <v>11718</v>
      </c>
      <c r="W2382" s="20" t="s">
        <v>11721</v>
      </c>
      <c r="X2382" s="20" t="s">
        <v>11721</v>
      </c>
      <c r="Y2382" t="s">
        <v>10514</v>
      </c>
      <c r="Z2382" t="s">
        <v>11226</v>
      </c>
      <c r="AA2382" t="s">
        <v>113</v>
      </c>
      <c r="AB2382" s="12" t="s">
        <v>114</v>
      </c>
      <c r="AC2382" t="str">
        <f t="shared" si="308"/>
        <v>0.99</v>
      </c>
      <c r="AD2382"/>
      <c r="AE2382" s="93"/>
      <c r="AG2382">
        <v>5</v>
      </c>
      <c r="AI2382" t="s">
        <v>113</v>
      </c>
      <c r="AJ2382" s="11" t="s">
        <v>116</v>
      </c>
      <c r="AK2382" t="s">
        <v>7299</v>
      </c>
      <c r="AL2382" t="s">
        <v>7300</v>
      </c>
      <c r="AM2382" t="s">
        <v>7301</v>
      </c>
      <c r="AN2382" t="s">
        <v>10516</v>
      </c>
      <c r="AO2382" t="s">
        <v>10517</v>
      </c>
      <c r="AS2382"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2" t="s">
        <v>122</v>
      </c>
      <c r="AU2382" s="11" t="s">
        <v>122</v>
      </c>
      <c r="AV2382" t="s">
        <v>11244</v>
      </c>
      <c r="AW2382" t="s">
        <v>123</v>
      </c>
      <c r="BI2382">
        <v>2</v>
      </c>
      <c r="BN2382" t="s">
        <v>11722</v>
      </c>
      <c r="BO2382" t="s">
        <v>11723</v>
      </c>
      <c r="CB2382" t="s">
        <v>133</v>
      </c>
      <c r="CC2382" t="s">
        <v>134</v>
      </c>
      <c r="CD2382">
        <v>1</v>
      </c>
      <c r="CE2382">
        <v>4</v>
      </c>
      <c r="CG2382" t="s">
        <v>135</v>
      </c>
    </row>
    <row r="2383" spans="1:85" x14ac:dyDescent="0.3">
      <c r="A2383" s="39">
        <v>7382</v>
      </c>
      <c r="B2383" t="s">
        <v>98</v>
      </c>
      <c r="C2383" t="s">
        <v>11724</v>
      </c>
      <c r="D2383" t="s">
        <v>1933</v>
      </c>
      <c r="E2383" t="s">
        <v>11718</v>
      </c>
      <c r="F2383" t="s">
        <v>138</v>
      </c>
      <c r="G2383" s="12" t="s">
        <v>101</v>
      </c>
      <c r="H2383" t="s">
        <v>139</v>
      </c>
      <c r="I2383" t="s">
        <v>102</v>
      </c>
      <c r="J2383" t="s">
        <v>11725</v>
      </c>
      <c r="K2383" s="29" t="str">
        <f t="shared" si="306"/>
        <v>&lt;ul&gt;
&lt;li&gt;Duvet Cover, Pillow Shams, and Euro shams are all machine washable.
&lt;li&gt;Decorative small pillows are spot clean or dry clean only.
&lt;li&gt;
&lt;li&gt;
&lt;li&gt;
&lt;ul&gt;</v>
      </c>
      <c r="L2383" s="12" t="str">
        <f t="shared" si="303"/>
        <v xml:space="preserve">Duvet Cover, Pillow Shams, and Euro shams are all machine washable.
Decorative small pillows are spot clean or dry clean only.
</v>
      </c>
      <c r="M2383" t="s">
        <v>11726</v>
      </c>
      <c r="N2383" s="12" t="str">
        <f t="shared" si="307"/>
        <v>Duvet Cover, Pillow Shams, and Euro shams are all machine washable.
Decorative small pillows are spot clean or dry clean only.
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v>
      </c>
      <c r="O2383" s="11" t="str">
        <f t="shared" si="304"/>
        <v>&lt;ul&gt;
&lt;li&gt;Duvet Cover, Pillow Shams, and Euro shams are all machine washable.
&lt;li&gt;Decorative small pillows are spot clean or dry clean only.
&lt;li&gt;
&lt;li&gt;
&lt;li&gt;
&lt;ul&gt;
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v>
      </c>
      <c r="P2383" t="s">
        <v>11705</v>
      </c>
      <c r="Q2383" t="s">
        <v>11706</v>
      </c>
      <c r="U2383" t="s">
        <v>11724</v>
      </c>
      <c r="V2383" t="s">
        <v>11724</v>
      </c>
      <c r="W2383" s="20" t="s">
        <v>11727</v>
      </c>
      <c r="X2383" s="20" t="s">
        <v>11727</v>
      </c>
      <c r="Y2383" t="s">
        <v>10514</v>
      </c>
      <c r="Z2383" t="s">
        <v>11226</v>
      </c>
      <c r="AA2383" t="s">
        <v>113</v>
      </c>
      <c r="AB2383" s="12" t="s">
        <v>114</v>
      </c>
      <c r="AC2383" t="str">
        <f t="shared" si="308"/>
        <v>204.99</v>
      </c>
      <c r="AD2383" t="s">
        <v>10032</v>
      </c>
      <c r="AE2383" s="93">
        <f>AD2383+AG2383</f>
        <v>147.99</v>
      </c>
      <c r="AG2383">
        <v>5</v>
      </c>
      <c r="AI2383" t="s">
        <v>113</v>
      </c>
      <c r="AJ2383" s="11" t="s">
        <v>116</v>
      </c>
      <c r="AK2383" t="s">
        <v>7299</v>
      </c>
      <c r="AL2383" t="s">
        <v>7300</v>
      </c>
      <c r="AM2383" t="s">
        <v>7301</v>
      </c>
      <c r="AN2383" t="s">
        <v>10516</v>
      </c>
      <c r="AO2383" t="s">
        <v>10517</v>
      </c>
      <c r="AS2383"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3" t="s">
        <v>122</v>
      </c>
      <c r="AU2383" s="11" t="s">
        <v>122</v>
      </c>
      <c r="AV2383">
        <v>16</v>
      </c>
      <c r="AW2383" t="s">
        <v>123</v>
      </c>
      <c r="BI2383">
        <v>2</v>
      </c>
      <c r="BN2383" t="s">
        <v>11722</v>
      </c>
      <c r="BO2383" t="s">
        <v>11723</v>
      </c>
      <c r="CB2383" t="s">
        <v>133</v>
      </c>
      <c r="CC2383" t="s">
        <v>134</v>
      </c>
      <c r="CD2383">
        <v>1</v>
      </c>
      <c r="CE2383">
        <v>4</v>
      </c>
      <c r="CG2383" t="s">
        <v>135</v>
      </c>
    </row>
    <row r="2384" spans="1:85" x14ac:dyDescent="0.3">
      <c r="A2384" s="39">
        <v>7383</v>
      </c>
      <c r="B2384" t="s">
        <v>98</v>
      </c>
      <c r="C2384" t="s">
        <v>11728</v>
      </c>
      <c r="D2384" t="s">
        <v>1933</v>
      </c>
      <c r="E2384" t="s">
        <v>11718</v>
      </c>
      <c r="F2384" t="s">
        <v>138</v>
      </c>
      <c r="G2384" s="12" t="s">
        <v>101</v>
      </c>
      <c r="H2384" t="s">
        <v>11235</v>
      </c>
      <c r="I2384" t="s">
        <v>102</v>
      </c>
      <c r="J2384" t="s">
        <v>11729</v>
      </c>
      <c r="K2384" s="29" t="str">
        <f t="shared" si="306"/>
        <v>&lt;ul&gt;
&lt;li&gt;Duvet Cover, Pillow Shams, and Euro shams are all machine washable.
&lt;li&gt;Decorative small pillows are spot clean or dry clean only.
&lt;li&gt;
&lt;li&gt;
&lt;li&gt;
&lt;ul&gt;</v>
      </c>
      <c r="L2384" s="12" t="str">
        <f t="shared" si="303"/>
        <v xml:space="preserve">Duvet Cover, Pillow Shams, and Euro shams are all machine washable.
Decorative small pillows are spot clean or dry clean only.
</v>
      </c>
      <c r="M2384" t="s">
        <v>11730</v>
      </c>
      <c r="N2384" s="12" t="str">
        <f t="shared" si="307"/>
        <v>Duvet Cover, Pillow Shams, and Euro shams are all machine washable.
Decorative small pillows are spot clean or dry clean only.
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closer Two Pillow Shams 20 x 36 Inches. Two Euro Shams 26 x 26 inches. Two Decorative Pillows 12 x 18 Inches.</v>
      </c>
      <c r="O2384" s="11" t="str">
        <f t="shared" si="304"/>
        <v>&lt;ul&gt;
&lt;li&gt;Duvet Cover, Pillow Shams, and Euro shams are all machine washable.
&lt;li&gt;Decorative small pillows are spot clean or dry clean only.
&lt;li&gt;
&lt;li&gt;
&lt;li&gt;
&lt;ul&gt;
The Embroidered Astrid Sage and Chocolate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closer Two Pillow Shams 20 x 36 Inches. Two Euro Shams 26 x 26 inches. Two Decorative Pillows 12 x 18 Inches.</v>
      </c>
      <c r="P2384" t="s">
        <v>11705</v>
      </c>
      <c r="Q2384" t="s">
        <v>11706</v>
      </c>
      <c r="U2384" t="s">
        <v>11728</v>
      </c>
      <c r="V2384" t="s">
        <v>11728</v>
      </c>
      <c r="W2384" s="20" t="s">
        <v>11731</v>
      </c>
      <c r="X2384" s="20" t="s">
        <v>11731</v>
      </c>
      <c r="Y2384" t="s">
        <v>10514</v>
      </c>
      <c r="Z2384" t="s">
        <v>11226</v>
      </c>
      <c r="AA2384" t="s">
        <v>113</v>
      </c>
      <c r="AB2384" s="12" t="s">
        <v>114</v>
      </c>
      <c r="AC2384" t="str">
        <f t="shared" si="308"/>
        <v>204.99</v>
      </c>
      <c r="AD2384" t="s">
        <v>10032</v>
      </c>
      <c r="AE2384" s="93">
        <f>AD2384+AG2384</f>
        <v>147.99</v>
      </c>
      <c r="AG2384">
        <v>5</v>
      </c>
      <c r="AI2384" t="s">
        <v>113</v>
      </c>
      <c r="AJ2384" s="11" t="s">
        <v>116</v>
      </c>
      <c r="AK2384" t="s">
        <v>7299</v>
      </c>
      <c r="AL2384" t="s">
        <v>7300</v>
      </c>
      <c r="AM2384" t="s">
        <v>7301</v>
      </c>
      <c r="AN2384" t="s">
        <v>10516</v>
      </c>
      <c r="AO2384" t="s">
        <v>10517</v>
      </c>
      <c r="AS2384" s="11" t="str">
        <f t="shared" si="305"/>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4" t="s">
        <v>122</v>
      </c>
      <c r="AU2384" s="11" t="s">
        <v>122</v>
      </c>
      <c r="AV2384">
        <v>20</v>
      </c>
      <c r="AW2384" t="s">
        <v>123</v>
      </c>
      <c r="BI2384">
        <v>2</v>
      </c>
      <c r="BN2384" t="s">
        <v>11722</v>
      </c>
      <c r="BO2384" t="s">
        <v>11723</v>
      </c>
      <c r="CB2384" t="s">
        <v>133</v>
      </c>
      <c r="CC2384" t="s">
        <v>134</v>
      </c>
      <c r="CD2384">
        <v>1</v>
      </c>
      <c r="CE2384">
        <v>4</v>
      </c>
      <c r="CG2384" t="s">
        <v>135</v>
      </c>
    </row>
    <row r="2385" spans="1:85" x14ac:dyDescent="0.3">
      <c r="A2385" s="39">
        <v>7384</v>
      </c>
      <c r="B2385" t="s">
        <v>98</v>
      </c>
      <c r="C2385" t="s">
        <v>11732</v>
      </c>
      <c r="D2385" t="s">
        <v>11218</v>
      </c>
      <c r="G2385" s="12"/>
      <c r="J2385" t="s">
        <v>11733</v>
      </c>
      <c r="K2385" s="29" t="str">
        <f t="shared" si="306"/>
        <v>&lt;ul&gt;
&lt;li&gt;Duvet Cover, Pillow Shams, and Euro shams are all machine washable.
&lt;li&gt;Decorative small pillows are spot clean or dry clean only.
&lt;li&gt;
&lt;li&gt;
&lt;li&gt;
&lt;ul&gt;</v>
      </c>
      <c r="L2385" s="12" t="str">
        <f t="shared" ref="L2385:L2448" si="312">P2385&amp;CHAR(10)&amp;Q2385&amp;CHAR(10)&amp;R2385&amp;CHAR(10)&amp;S2385&amp;CHAR(10)&amp;T2385</f>
        <v xml:space="preserve">Duvet Cover, Pillow Shams, and Euro shams are all machine washable.
Decorative small pillows are spot clean or dry clean only.
</v>
      </c>
      <c r="M2385" t="s">
        <v>11734</v>
      </c>
      <c r="N2385" s="12" t="str">
        <f t="shared" si="307"/>
        <v>Duvet Cover, Pillow Shams, and Euro shams are all machine washable.
Decorative small pillows are spot clean or dry clean only.
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v>
      </c>
      <c r="O2385" s="11" t="str">
        <f t="shared" ref="O2385:O2448" si="313">K2385&amp;CHAR(10)&amp;M2385</f>
        <v>&lt;ul&gt;
&lt;li&gt;Duvet Cover, Pillow Shams, and Euro shams are all machine washable.
&lt;li&gt;Decorative small pillows are spot clean or dry clean only.
&lt;li&gt;
&lt;li&gt;
&lt;li&gt;
&lt;ul&gt;
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
King/Cal-king 7-PC Set Includes: One Duvet Cover 106 x 92 Inches with button closer Two Pillow Shams 20 x 36 Inches. Two Euro Shams 26 x 26 inches. Two Decorative Pillows 12 x 18 Inches.</v>
      </c>
      <c r="P2385" t="s">
        <v>11705</v>
      </c>
      <c r="Q2385" t="s">
        <v>11706</v>
      </c>
      <c r="U2385" t="s">
        <v>11732</v>
      </c>
      <c r="V2385" t="s">
        <v>11732</v>
      </c>
      <c r="W2385" s="20" t="s">
        <v>11735</v>
      </c>
      <c r="X2385" s="20" t="s">
        <v>11735</v>
      </c>
      <c r="Y2385" t="s">
        <v>10514</v>
      </c>
      <c r="Z2385" t="s">
        <v>11226</v>
      </c>
      <c r="AA2385" t="s">
        <v>113</v>
      </c>
      <c r="AB2385" s="12" t="s">
        <v>114</v>
      </c>
      <c r="AC2385" t="str">
        <f t="shared" si="308"/>
        <v>0.99</v>
      </c>
      <c r="AD2385"/>
      <c r="AE2385" s="93"/>
      <c r="AG2385">
        <v>5</v>
      </c>
      <c r="AI2385" t="s">
        <v>113</v>
      </c>
      <c r="AJ2385" s="11" t="s">
        <v>116</v>
      </c>
      <c r="AK2385" t="s">
        <v>7299</v>
      </c>
      <c r="AL2385" t="s">
        <v>7300</v>
      </c>
      <c r="AM2385" t="s">
        <v>7301</v>
      </c>
      <c r="AN2385" t="s">
        <v>10516</v>
      </c>
      <c r="AO2385" t="s">
        <v>10517</v>
      </c>
      <c r="AS2385" s="11" t="str">
        <f t="shared" ref="AS2385:AS2448" si="314">AK2385&amp;","&amp;AL2385&amp;","&amp;AM2385&amp;","&amp;AN2385&amp;""&amp;AO2385</f>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5" t="s">
        <v>122</v>
      </c>
      <c r="AU2385" s="11" t="s">
        <v>122</v>
      </c>
      <c r="AV2385" t="s">
        <v>11244</v>
      </c>
      <c r="AW2385" t="s">
        <v>123</v>
      </c>
      <c r="BI2385">
        <v>2</v>
      </c>
      <c r="BN2385" t="s">
        <v>11736</v>
      </c>
      <c r="BO2385" t="s">
        <v>11737</v>
      </c>
      <c r="CB2385" t="s">
        <v>133</v>
      </c>
      <c r="CC2385" t="s">
        <v>134</v>
      </c>
      <c r="CD2385">
        <v>1</v>
      </c>
      <c r="CE2385">
        <v>4</v>
      </c>
      <c r="CG2385" t="s">
        <v>135</v>
      </c>
    </row>
    <row r="2386" spans="1:85" x14ac:dyDescent="0.3">
      <c r="A2386" s="39">
        <v>7385</v>
      </c>
      <c r="B2386" t="s">
        <v>98</v>
      </c>
      <c r="C2386" t="s">
        <v>11738</v>
      </c>
      <c r="D2386" t="s">
        <v>1933</v>
      </c>
      <c r="E2386" t="s">
        <v>11732</v>
      </c>
      <c r="F2386" t="s">
        <v>138</v>
      </c>
      <c r="G2386" s="12" t="s">
        <v>101</v>
      </c>
      <c r="H2386" t="s">
        <v>139</v>
      </c>
      <c r="I2386" t="s">
        <v>4017</v>
      </c>
      <c r="J2386" t="s">
        <v>11739</v>
      </c>
      <c r="K2386" s="29" t="str">
        <f t="shared" ref="K2386:K2449" si="315">"&lt;ul&gt;"&amp;CHAR(10)&amp;"&lt;li&gt;"&amp;P2386&amp;CHAR(10)&amp;"&lt;li&gt;"&amp;Q2386&amp;CHAR(10)&amp;"&lt;li&gt;"&amp;R2386&amp;CHAR(10)&amp;"&lt;li&gt;"&amp;S2386&amp;CHAR(10)&amp;"&lt;li&gt;"&amp;T2386&amp;CHAR(10)&amp;"&lt;ul&gt;"</f>
        <v>&lt;ul&gt;
&lt;li&gt;Duvet Cover, Pillow Shams, and Euro shams are all machine washable. 
&lt;li&gt;Decorative small pillows are spot clean or dry clean only.
&lt;li&gt;
&lt;li&gt;
&lt;li&gt;
&lt;ul&gt;</v>
      </c>
      <c r="L2386" s="12" t="str">
        <f t="shared" si="312"/>
        <v xml:space="preserve">Duvet Cover, Pillow Shams, and Euro shams are all machine washable. 
Decorative small pillows are spot clean or dry clean only.
</v>
      </c>
      <c r="M2386" t="s">
        <v>11740</v>
      </c>
      <c r="N2386" s="12" t="str">
        <f t="shared" ref="N2386:N2449" si="316">P2386&amp;CHAR(10)&amp;Q2386&amp;CHAR(10)&amp;R2386&amp;CHAR(10)&amp;S2386&amp;CHAR(10)&amp;T2386&amp;CHAR(10)&amp;M2386</f>
        <v>Duvet Cover, Pillow Shams, and Euro shams are all machine washable. 
Decorative small pillows are spot clean or dry clean only.
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closure , Two Pillow Shams 20 x 26 Inches. Two Euro Shams 26 x 26 inches. Two Decorative Pillows 12 x 18 Inches.</v>
      </c>
      <c r="O2386" s="11" t="str">
        <f t="shared" si="313"/>
        <v>&lt;ul&gt;
&lt;li&gt;Duvet Cover, Pillow Shams, and Euro shams are all machine washable. 
&lt;li&gt;Decorative small pillows are spot clean or dry clean only.
&lt;li&gt;
&lt;li&gt;
&lt;li&gt;
&lt;ul&gt;
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closure , Two Pillow Shams 20 x 26 Inches. Two Euro Shams 26 x 26 inches. Two Decorative Pillows 12 x 18 Inches.</v>
      </c>
      <c r="P2386" t="s">
        <v>11741</v>
      </c>
      <c r="Q2386" t="s">
        <v>11706</v>
      </c>
      <c r="U2386" t="s">
        <v>11738</v>
      </c>
      <c r="V2386" t="s">
        <v>11738</v>
      </c>
      <c r="W2386" s="20" t="s">
        <v>11742</v>
      </c>
      <c r="X2386" s="20" t="s">
        <v>11742</v>
      </c>
      <c r="Y2386" t="s">
        <v>10514</v>
      </c>
      <c r="Z2386" t="s">
        <v>11226</v>
      </c>
      <c r="AA2386" t="s">
        <v>113</v>
      </c>
      <c r="AB2386" s="12" t="s">
        <v>114</v>
      </c>
      <c r="AC2386" t="str">
        <f t="shared" ref="AC2386:AC2449" si="317">CONCATENATE(ROUND(AD2386/0.7,0),".99")</f>
        <v>204.99</v>
      </c>
      <c r="AD2386" t="s">
        <v>10032</v>
      </c>
      <c r="AE2386" s="93">
        <f>AD2386+AG2386</f>
        <v>147.99</v>
      </c>
      <c r="AG2386">
        <v>5</v>
      </c>
      <c r="AI2386" t="s">
        <v>113</v>
      </c>
      <c r="AJ2386" s="11" t="s">
        <v>116</v>
      </c>
      <c r="AK2386" t="s">
        <v>7299</v>
      </c>
      <c r="AL2386" t="s">
        <v>7300</v>
      </c>
      <c r="AM2386" t="s">
        <v>7301</v>
      </c>
      <c r="AN2386" t="s">
        <v>10516</v>
      </c>
      <c r="AO2386" t="s">
        <v>10517</v>
      </c>
      <c r="AS2386" s="11" t="str">
        <f t="shared" si="31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6" t="s">
        <v>122</v>
      </c>
      <c r="AU2386" s="11" t="s">
        <v>122</v>
      </c>
      <c r="AV2386">
        <v>16</v>
      </c>
      <c r="AW2386" t="s">
        <v>123</v>
      </c>
      <c r="BI2386">
        <v>2</v>
      </c>
      <c r="BN2386" t="s">
        <v>11736</v>
      </c>
      <c r="BO2386" t="s">
        <v>11737</v>
      </c>
      <c r="CB2386" t="s">
        <v>133</v>
      </c>
      <c r="CC2386" t="s">
        <v>134</v>
      </c>
      <c r="CD2386">
        <v>1</v>
      </c>
      <c r="CE2386">
        <v>4</v>
      </c>
      <c r="CG2386" t="s">
        <v>135</v>
      </c>
    </row>
    <row r="2387" spans="1:85" x14ac:dyDescent="0.3">
      <c r="A2387" s="39">
        <v>7386</v>
      </c>
      <c r="B2387" t="s">
        <v>98</v>
      </c>
      <c r="C2387" t="s">
        <v>11743</v>
      </c>
      <c r="D2387" t="s">
        <v>1933</v>
      </c>
      <c r="E2387" t="s">
        <v>11732</v>
      </c>
      <c r="F2387" t="s">
        <v>138</v>
      </c>
      <c r="G2387" s="12" t="s">
        <v>101</v>
      </c>
      <c r="H2387" t="s">
        <v>11235</v>
      </c>
      <c r="I2387" t="s">
        <v>4017</v>
      </c>
      <c r="J2387" t="s">
        <v>11744</v>
      </c>
      <c r="K2387" s="29" t="str">
        <f t="shared" si="315"/>
        <v>&lt;ul&gt;
&lt;li&gt;Duvet Cover, Pillow Shams, and Euro shams are all machine washable. 
&lt;li&gt;Decorative small pillows are spot clean or dry clean only.
&lt;li&gt;
&lt;li&gt;
&lt;li&gt;
&lt;ul&gt;</v>
      </c>
      <c r="L2387" s="12" t="str">
        <f t="shared" si="312"/>
        <v xml:space="preserve">Duvet Cover, Pillow Shams, and Euro shams are all machine washable. 
Decorative small pillows are spot clean or dry clean only.
</v>
      </c>
      <c r="M2387" t="s">
        <v>11745</v>
      </c>
      <c r="N2387" s="12" t="str">
        <f t="shared" si="316"/>
        <v>Duvet Cover, Pillow Shams, and Euro shams are all machine washable. 
Decorative small pillows are spot clean or dry clean only.
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closure Two Pillow Shams 20 x 36 Inches. Two Euro Shams 26 x 26 inches. Two Decorative Pillows 12 x 18 Inches.</v>
      </c>
      <c r="O2387" s="11" t="str">
        <f t="shared" si="313"/>
        <v>&lt;ul&gt;
&lt;li&gt;Duvet Cover, Pillow Shams, and Euro shams are all machine washable. 
&lt;li&gt;Decorative small pillows are spot clean or dry clean only.
&lt;li&gt;
&lt;li&gt;
&lt;li&gt;
&lt;ul&gt;
The Embroidered Astrid Black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King/Cal-king 7-PC Set Includes: One Duvet Cover 106 x 92 Inches with button closure Two Pillow Shams 20 x 36 Inches. Two Euro Shams 26 x 26 inches. Two Decorative Pillows 12 x 18 Inches.</v>
      </c>
      <c r="P2387" t="s">
        <v>11741</v>
      </c>
      <c r="Q2387" t="s">
        <v>11706</v>
      </c>
      <c r="U2387" t="s">
        <v>11743</v>
      </c>
      <c r="V2387" t="s">
        <v>11743</v>
      </c>
      <c r="W2387" s="20" t="s">
        <v>11746</v>
      </c>
      <c r="X2387" s="20" t="s">
        <v>11746</v>
      </c>
      <c r="Y2387" t="s">
        <v>10514</v>
      </c>
      <c r="Z2387" t="s">
        <v>11226</v>
      </c>
      <c r="AA2387" t="s">
        <v>113</v>
      </c>
      <c r="AB2387" s="12" t="s">
        <v>114</v>
      </c>
      <c r="AC2387" t="str">
        <f t="shared" si="317"/>
        <v>204.99</v>
      </c>
      <c r="AD2387" t="s">
        <v>10032</v>
      </c>
      <c r="AE2387" s="93">
        <f>AD2387+AG2387</f>
        <v>147.99</v>
      </c>
      <c r="AG2387">
        <v>5</v>
      </c>
      <c r="AI2387" t="s">
        <v>113</v>
      </c>
      <c r="AJ2387" s="11" t="s">
        <v>116</v>
      </c>
      <c r="AK2387" t="s">
        <v>7299</v>
      </c>
      <c r="AL2387" t="s">
        <v>7300</v>
      </c>
      <c r="AM2387" t="s">
        <v>7301</v>
      </c>
      <c r="AN2387" t="s">
        <v>10516</v>
      </c>
      <c r="AO2387" t="s">
        <v>10517</v>
      </c>
      <c r="AS2387" s="11" t="str">
        <f t="shared" si="31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7" t="s">
        <v>122</v>
      </c>
      <c r="AU2387" s="11" t="s">
        <v>122</v>
      </c>
      <c r="AV2387">
        <v>20</v>
      </c>
      <c r="AW2387" t="s">
        <v>123</v>
      </c>
      <c r="BI2387">
        <v>2</v>
      </c>
      <c r="BN2387" t="s">
        <v>11736</v>
      </c>
      <c r="BO2387" t="s">
        <v>11737</v>
      </c>
      <c r="CB2387" t="s">
        <v>133</v>
      </c>
      <c r="CC2387" t="s">
        <v>134</v>
      </c>
      <c r="CD2387">
        <v>1</v>
      </c>
      <c r="CE2387">
        <v>4</v>
      </c>
      <c r="CG2387" t="s">
        <v>135</v>
      </c>
    </row>
    <row r="2388" spans="1:85" x14ac:dyDescent="0.3">
      <c r="A2388" s="39">
        <v>7387</v>
      </c>
      <c r="B2388" t="s">
        <v>98</v>
      </c>
      <c r="C2388" t="s">
        <v>11747</v>
      </c>
      <c r="G2388" s="12"/>
      <c r="J2388" t="s">
        <v>11748</v>
      </c>
      <c r="K2388" s="29" t="str">
        <f t="shared" si="315"/>
        <v>&lt;ul&gt;
&lt;li&gt;Duvet Cover, Pillow Shams, and Euro shams are all machine washable.
&lt;li&gt;Decorative small pillows are spot clean or dry clean only.
&lt;li&gt;
&lt;li&gt;
&lt;li&gt;
&lt;ul&gt;</v>
      </c>
      <c r="L2388" s="12" t="str">
        <f t="shared" si="312"/>
        <v xml:space="preserve">Duvet Cover, Pillow Shams, and Euro shams are all machine washable.
Decorative small pillows are spot clean or dry clean only.
</v>
      </c>
      <c r="M2388" t="s">
        <v>11749</v>
      </c>
      <c r="N2388" s="12" t="str">
        <f t="shared" si="316"/>
        <v>Duvet Cover, Pillow Shams, and Euro shams are all machine washable.
Decorative small pillows are spot clean or dry clean only.
The Embroidered Astrid Navy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v>
      </c>
      <c r="O2388" s="11" t="str">
        <f t="shared" si="313"/>
        <v>&lt;ul&gt;
&lt;li&gt;Duvet Cover, Pillow Shams, and Euro shams are all machine washable.
&lt;li&gt;Decorative small pillows are spot clean or dry clean only.
&lt;li&gt;
&lt;li&gt;
&lt;li&gt;
&lt;ul&gt;
The Embroidered Astrid Navy and White by Royal Hotel Collection is a rich contemporary Microfiber design in warm stylish Brown tones. The duvet cover set is completed with coordinated Two Pillow shams, Two European shams &amp; Two Decorative cushions. The over all look is one of the simplicity and elegance that will be enjoyed for years to come.
Full/Queen 7-PC Set Includes: One Duvet Cover 90 x 92 Inches with button closer , Two Pillow Shams 20 x 26 Inches. Two Euro Shams 26 x 26 inches. Two Decorative Pillows 12 x 18 Inches.</v>
      </c>
      <c r="P2388" t="s">
        <v>11705</v>
      </c>
      <c r="Q2388" t="s">
        <v>11706</v>
      </c>
      <c r="U2388" t="s">
        <v>11747</v>
      </c>
      <c r="V2388" t="s">
        <v>11747</v>
      </c>
      <c r="W2388" s="20" t="s">
        <v>11750</v>
      </c>
      <c r="X2388" s="20" t="s">
        <v>11750</v>
      </c>
      <c r="Y2388" t="s">
        <v>10514</v>
      </c>
      <c r="Z2388" t="s">
        <v>11226</v>
      </c>
      <c r="AA2388" t="s">
        <v>113</v>
      </c>
      <c r="AB2388" s="12" t="s">
        <v>114</v>
      </c>
      <c r="AC2388" t="str">
        <f t="shared" si="317"/>
        <v>204.99</v>
      </c>
      <c r="AD2388" t="s">
        <v>10032</v>
      </c>
      <c r="AE2388" s="93">
        <f>AD2388+AG2388</f>
        <v>147.99</v>
      </c>
      <c r="AG2388">
        <v>5</v>
      </c>
      <c r="AI2388" t="s">
        <v>113</v>
      </c>
      <c r="AJ2388" s="11" t="s">
        <v>116</v>
      </c>
      <c r="AK2388" t="s">
        <v>7299</v>
      </c>
      <c r="AL2388" t="s">
        <v>7300</v>
      </c>
      <c r="AM2388" t="s">
        <v>7301</v>
      </c>
      <c r="AN2388" t="s">
        <v>10516</v>
      </c>
      <c r="AO2388" t="s">
        <v>10517</v>
      </c>
      <c r="AS2388" s="11" t="str">
        <f t="shared" si="314"/>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388" t="s">
        <v>122</v>
      </c>
      <c r="AU2388" s="11" t="s">
        <v>122</v>
      </c>
      <c r="AV2388" t="s">
        <v>11244</v>
      </c>
      <c r="AW2388" t="s">
        <v>123</v>
      </c>
      <c r="BI2388">
        <v>2</v>
      </c>
      <c r="BN2388" t="s">
        <v>11751</v>
      </c>
      <c r="BO2388" t="s">
        <v>11752</v>
      </c>
      <c r="CB2388" t="s">
        <v>133</v>
      </c>
      <c r="CC2388" t="s">
        <v>134</v>
      </c>
      <c r="CD2388">
        <v>1</v>
      </c>
      <c r="CE2388">
        <v>4</v>
      </c>
      <c r="CG2388" t="s">
        <v>135</v>
      </c>
    </row>
    <row r="2389" spans="1:85" x14ac:dyDescent="0.3">
      <c r="A2389" s="39">
        <v>7388</v>
      </c>
      <c r="B2389" t="s">
        <v>98</v>
      </c>
      <c r="C2389" t="s">
        <v>11753</v>
      </c>
      <c r="D2389" t="s">
        <v>11218</v>
      </c>
      <c r="G2389" s="12"/>
      <c r="J2389" t="s">
        <v>11754</v>
      </c>
      <c r="K2389" s="29" t="str">
        <f t="shared" si="315"/>
        <v>&lt;ul&gt;
&lt;li&gt;Wrinkle Free Checkered Coverlet Set/Bed Spread Set.
&lt;li&gt;100% Microfiber 110gsm both sides (Reversible)
&lt;li&gt;1" Quilted Checkered,  3" hemming all sides.
&lt;li&gt;Machine Washable
&lt;li&gt;
&lt;ul&gt;</v>
      </c>
      <c r="L2389" s="12" t="str">
        <f t="shared" si="312"/>
        <v xml:space="preserve">Wrinkle Free Checkered Coverlet Set/Bed Spread Set.
100% Microfiber 110gsm both sides (Reversible)
1" Quilted Checkered,  3" hemming all sides.
Machine Washable
</v>
      </c>
      <c r="M2389" t="s">
        <v>11755</v>
      </c>
      <c r="N2389" s="12" t="str">
        <f t="shared" si="316"/>
        <v>Wrinkle Free Checkered Coverlet Set/Bed Spread Set.
100% Microfiber 110gsm both sides (Reversible)
1" Quilted Checkered,  3" hemming all sides.
Machine Washable
Sizes:
* Twin / Twin-XL set includes one 68x90 inches coverlet &amp; 1 pillow sham 20x26 inches.
* Full/Queen set includes one 90x92 inches coverlet and two 20x26 inches standard shams
* King/Calking set includes one 106x92 inches coverlet and two 20x36 inches king shams</v>
      </c>
      <c r="O2389" s="11" t="str">
        <f t="shared" si="313"/>
        <v>&lt;ul&gt;
&lt;li&gt;Wrinkle Free Checkered Coverlet Set/Bed Spread Set.
&lt;li&gt;100% Microfiber 110gsm both sides (Reversible)
&lt;li&gt;1" Quilted Checkered,  3" hemming all sides.
&lt;li&gt;Machine Washable
&lt;li&gt;
&lt;ul&gt;
Sizes:
* Twin / Twin-XL set includes one 68x90 inches coverlet &amp; 1 pillow sham 20x26 inches.
* Full/Queen set includes one 90x92 inches coverlet and two 20x26 inches standard shams
* King/Calking set includes one 106x92 inches coverlet and two 20x36 inches king shams</v>
      </c>
      <c r="P2389" t="s">
        <v>11756</v>
      </c>
      <c r="Q2389" t="s">
        <v>11757</v>
      </c>
      <c r="R2389" t="s">
        <v>11758</v>
      </c>
      <c r="S2389" t="s">
        <v>11143</v>
      </c>
      <c r="U2389" t="s">
        <v>11753</v>
      </c>
      <c r="V2389" t="s">
        <v>11753</v>
      </c>
      <c r="W2389" s="20" t="s">
        <v>11759</v>
      </c>
      <c r="X2389" s="20" t="s">
        <v>11759</v>
      </c>
      <c r="Y2389" t="s">
        <v>11760</v>
      </c>
      <c r="Z2389" t="s">
        <v>8235</v>
      </c>
      <c r="AA2389" t="s">
        <v>113</v>
      </c>
      <c r="AB2389" s="12" t="s">
        <v>114</v>
      </c>
      <c r="AC2389" t="str">
        <f t="shared" si="317"/>
        <v>0.99</v>
      </c>
      <c r="AD2389"/>
      <c r="AE2389" s="93"/>
      <c r="AG2389">
        <v>5</v>
      </c>
      <c r="AI2389" t="s">
        <v>113</v>
      </c>
      <c r="AJ2389" s="11" t="s">
        <v>116</v>
      </c>
      <c r="AK2389" t="s">
        <v>8261</v>
      </c>
      <c r="AL2389" t="s">
        <v>8262</v>
      </c>
      <c r="AM2389" t="s">
        <v>8263</v>
      </c>
      <c r="AN2389" t="s">
        <v>8264</v>
      </c>
      <c r="AO2389" t="s">
        <v>8265</v>
      </c>
      <c r="AS2389"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89" t="s">
        <v>122</v>
      </c>
      <c r="AU2389" s="11" t="s">
        <v>122</v>
      </c>
      <c r="AV2389" t="s">
        <v>2095</v>
      </c>
      <c r="AW2389" t="s">
        <v>123</v>
      </c>
      <c r="BI2389">
        <v>2</v>
      </c>
      <c r="BN2389" t="s">
        <v>11761</v>
      </c>
      <c r="BO2389" t="s">
        <v>11762</v>
      </c>
      <c r="CB2389" t="s">
        <v>133</v>
      </c>
      <c r="CC2389" t="s">
        <v>134</v>
      </c>
      <c r="CD2389">
        <v>1</v>
      </c>
      <c r="CE2389">
        <v>4</v>
      </c>
      <c r="CG2389" t="s">
        <v>11305</v>
      </c>
    </row>
    <row r="2390" spans="1:85" x14ac:dyDescent="0.3">
      <c r="A2390" s="39">
        <v>7389</v>
      </c>
      <c r="B2390" t="s">
        <v>98</v>
      </c>
      <c r="C2390" t="s">
        <v>11763</v>
      </c>
      <c r="D2390" t="s">
        <v>1933</v>
      </c>
      <c r="E2390" t="s">
        <v>11753</v>
      </c>
      <c r="F2390" t="s">
        <v>138</v>
      </c>
      <c r="G2390" s="12" t="s">
        <v>101</v>
      </c>
      <c r="H2390" t="s">
        <v>11764</v>
      </c>
      <c r="I2390" t="s">
        <v>256</v>
      </c>
      <c r="J2390" t="s">
        <v>11765</v>
      </c>
      <c r="K2390" s="29" t="str">
        <f t="shared" si="315"/>
        <v>&lt;ul&gt;
&lt;li&gt;Wrinkle Free Checkered Coverlet Set/Bed Spread Set.
&lt;li&gt;100% Microfiber 110gsm both sides (Reversible)
&lt;li&gt;1" Quilted Checkered,  3" hemming all sides.
&lt;li&gt;Machine Washable
&lt;li&gt;
&lt;ul&gt;</v>
      </c>
      <c r="L2390" s="12" t="str">
        <f t="shared" si="312"/>
        <v xml:space="preserve">Wrinkle Free Checkered Coverlet Set/Bed Spread Set.
100% Microfiber 110gsm both sides (Reversible)
1" Quilted Checkered,  3" hemming all sides.
Machine Washable
</v>
      </c>
      <c r="M2390" t="s">
        <v>11766</v>
      </c>
      <c r="N2390" s="12" t="str">
        <f t="shared" si="316"/>
        <v>Wrinkle Free Checkered Coverlet Set/Bed Spread Set.
100% Microfiber 110gsm both sides (Reversible)
1" Quilted Checkered,  3" hemming all sides.
Machine Washable
Luxury Checkered Quilted Wrinkle Free Microfiber 3 Piece Coverlets Set.
Sizes:
Twin / Twin-XL set includes one 68x90 inches coverlet &amp; 1 pillow sham 20x26 inches.</v>
      </c>
      <c r="O2390"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Twin / Twin-XL set includes one 68x90 inches coverlet &amp; 1 pillow sham 20x26 inches.</v>
      </c>
      <c r="P2390" t="s">
        <v>11756</v>
      </c>
      <c r="Q2390" t="s">
        <v>11757</v>
      </c>
      <c r="R2390" t="s">
        <v>11758</v>
      </c>
      <c r="S2390" t="s">
        <v>11143</v>
      </c>
      <c r="U2390" t="s">
        <v>11763</v>
      </c>
      <c r="V2390" t="s">
        <v>11763</v>
      </c>
      <c r="W2390" s="20" t="s">
        <v>11767</v>
      </c>
      <c r="X2390" s="20" t="s">
        <v>11767</v>
      </c>
      <c r="Y2390" t="s">
        <v>11760</v>
      </c>
      <c r="Z2390" t="s">
        <v>8235</v>
      </c>
      <c r="AA2390" t="s">
        <v>113</v>
      </c>
      <c r="AB2390" s="12" t="s">
        <v>114</v>
      </c>
      <c r="AC2390" t="str">
        <f t="shared" si="317"/>
        <v>134.99</v>
      </c>
      <c r="AD2390" t="s">
        <v>11768</v>
      </c>
      <c r="AE2390" s="93">
        <f>AD2390+AG2390</f>
        <v>98.99</v>
      </c>
      <c r="AG2390">
        <v>5</v>
      </c>
      <c r="AI2390" t="s">
        <v>113</v>
      </c>
      <c r="AJ2390" s="11" t="s">
        <v>116</v>
      </c>
      <c r="AK2390" t="s">
        <v>8236</v>
      </c>
      <c r="AL2390" t="s">
        <v>8237</v>
      </c>
      <c r="AM2390" t="s">
        <v>8247</v>
      </c>
      <c r="AN2390" t="s">
        <v>8239</v>
      </c>
      <c r="AO2390" t="s">
        <v>8240</v>
      </c>
      <c r="AS2390"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390" t="s">
        <v>122</v>
      </c>
      <c r="AU2390" s="11" t="s">
        <v>122</v>
      </c>
      <c r="AV2390">
        <v>8</v>
      </c>
      <c r="AW2390" t="s">
        <v>123</v>
      </c>
      <c r="BI2390">
        <v>2</v>
      </c>
      <c r="BN2390" t="s">
        <v>11761</v>
      </c>
      <c r="BO2390" t="s">
        <v>11762</v>
      </c>
      <c r="CB2390" t="s">
        <v>133</v>
      </c>
      <c r="CC2390" t="s">
        <v>134</v>
      </c>
      <c r="CD2390">
        <v>1</v>
      </c>
      <c r="CE2390">
        <v>4</v>
      </c>
      <c r="CG2390" t="s">
        <v>11305</v>
      </c>
    </row>
    <row r="2391" spans="1:85" x14ac:dyDescent="0.3">
      <c r="A2391" s="39">
        <v>7390</v>
      </c>
      <c r="B2391" t="s">
        <v>98</v>
      </c>
      <c r="C2391" t="s">
        <v>11769</v>
      </c>
      <c r="D2391" t="s">
        <v>1933</v>
      </c>
      <c r="E2391" t="s">
        <v>11753</v>
      </c>
      <c r="F2391" t="s">
        <v>138</v>
      </c>
      <c r="G2391" s="12" t="s">
        <v>101</v>
      </c>
      <c r="H2391" t="s">
        <v>139</v>
      </c>
      <c r="I2391" t="s">
        <v>256</v>
      </c>
      <c r="J2391" t="s">
        <v>11770</v>
      </c>
      <c r="K2391" s="29" t="str">
        <f t="shared" si="315"/>
        <v>&lt;ul&gt;
&lt;li&gt;Wrinkle Free Checkered Coverlet Set/Bed Spread Set.
&lt;li&gt;100% Microfiber 110gsm both sides (Reversible)
&lt;li&gt;1" Quilted Checkered,  3" hemming all sides.
&lt;li&gt;Machine Washable
&lt;li&gt;
&lt;ul&gt;</v>
      </c>
      <c r="L2391" s="12" t="str">
        <f t="shared" si="312"/>
        <v xml:space="preserve">Wrinkle Free Checkered Coverlet Set/Bed Spread Set.
100% Microfiber 110gsm both sides (Reversible)
1" Quilted Checkered,  3" hemming all sides.
Machine Washable
</v>
      </c>
      <c r="M2391" t="s">
        <v>11771</v>
      </c>
      <c r="N2391" s="12" t="str">
        <f t="shared" si="316"/>
        <v>Wrinkle Free Checkered Coverlet Set/Bed Spread Set.
100% Microfiber 110gsm both sides (Reversible)
1" Quilted Checkered,  3" hemming all sides.
Machine Washable
Luxury Checkered Quilted Wrinkle Free Microfiber 3 Piece Coverlets Set.
Sizes:
Full/Queen set includes one 90x92 inches coverlet and two 20x26 inches standard shams.</v>
      </c>
      <c r="O2391"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Full/Queen set includes one 90x92 inches coverlet and two 20x26 inches standard shams.</v>
      </c>
      <c r="P2391" t="s">
        <v>11756</v>
      </c>
      <c r="Q2391" t="s">
        <v>11757</v>
      </c>
      <c r="R2391" t="s">
        <v>11758</v>
      </c>
      <c r="S2391" t="s">
        <v>11143</v>
      </c>
      <c r="U2391" t="s">
        <v>11769</v>
      </c>
      <c r="V2391" t="s">
        <v>11769</v>
      </c>
      <c r="W2391" s="20" t="s">
        <v>11772</v>
      </c>
      <c r="X2391" s="20" t="s">
        <v>11772</v>
      </c>
      <c r="Y2391" t="s">
        <v>11760</v>
      </c>
      <c r="Z2391" t="s">
        <v>8235</v>
      </c>
      <c r="AA2391" t="s">
        <v>113</v>
      </c>
      <c r="AB2391" s="12" t="s">
        <v>114</v>
      </c>
      <c r="AC2391" t="str">
        <f t="shared" si="317"/>
        <v>154.99</v>
      </c>
      <c r="AD2391" t="s">
        <v>11773</v>
      </c>
      <c r="AE2391" s="93">
        <f>AD2391+AG2391</f>
        <v>112.99</v>
      </c>
      <c r="AG2391">
        <v>5</v>
      </c>
      <c r="AI2391" t="s">
        <v>113</v>
      </c>
      <c r="AJ2391" s="11" t="s">
        <v>116</v>
      </c>
      <c r="AK2391" t="s">
        <v>8261</v>
      </c>
      <c r="AL2391" t="s">
        <v>8262</v>
      </c>
      <c r="AM2391" t="s">
        <v>8263</v>
      </c>
      <c r="AN2391" t="s">
        <v>8264</v>
      </c>
      <c r="AO2391" t="s">
        <v>8265</v>
      </c>
      <c r="AS2391"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91" t="s">
        <v>122</v>
      </c>
      <c r="AU2391" s="11" t="s">
        <v>122</v>
      </c>
      <c r="AV2391">
        <v>10</v>
      </c>
      <c r="AW2391" t="s">
        <v>123</v>
      </c>
      <c r="BI2391">
        <v>2</v>
      </c>
      <c r="BN2391" t="s">
        <v>11761</v>
      </c>
      <c r="BO2391" t="s">
        <v>11762</v>
      </c>
      <c r="CB2391" t="s">
        <v>133</v>
      </c>
      <c r="CC2391" t="s">
        <v>134</v>
      </c>
      <c r="CD2391">
        <v>1</v>
      </c>
      <c r="CE2391">
        <v>4</v>
      </c>
      <c r="CG2391" t="s">
        <v>11305</v>
      </c>
    </row>
    <row r="2392" spans="1:85" x14ac:dyDescent="0.3">
      <c r="A2392" s="39">
        <v>7391</v>
      </c>
      <c r="B2392" t="s">
        <v>98</v>
      </c>
      <c r="C2392" t="s">
        <v>11774</v>
      </c>
      <c r="D2392" t="s">
        <v>1933</v>
      </c>
      <c r="E2392" t="s">
        <v>11753</v>
      </c>
      <c r="F2392" t="s">
        <v>138</v>
      </c>
      <c r="G2392" s="12" t="s">
        <v>101</v>
      </c>
      <c r="H2392" t="s">
        <v>11235</v>
      </c>
      <c r="I2392" t="s">
        <v>256</v>
      </c>
      <c r="J2392" t="s">
        <v>11775</v>
      </c>
      <c r="K2392" s="29" t="str">
        <f t="shared" si="315"/>
        <v>&lt;ul&gt;
&lt;li&gt;Wrinkle Free Checkered Coverlet Set/Bed Spread Set.
&lt;li&gt;100% Microfiber 110gsm both sides (Reversible)
&lt;li&gt;1" Quilted Checkered,  3" hemming all sides.
&lt;li&gt;Machine Washable
&lt;li&gt;
&lt;ul&gt;</v>
      </c>
      <c r="L2392" s="12" t="str">
        <f t="shared" si="312"/>
        <v xml:space="preserve">Wrinkle Free Checkered Coverlet Set/Bed Spread Set.
100% Microfiber 110gsm both sides (Reversible)
1" Quilted Checkered,  3" hemming all sides.
Machine Washable
</v>
      </c>
      <c r="M2392" t="s">
        <v>11776</v>
      </c>
      <c r="N2392" s="12" t="str">
        <f t="shared" si="316"/>
        <v>Wrinkle Free Checkered Coverlet Set/Bed Spread Set.
100% Microfiber 110gsm both sides (Reversible)
1" Quilted Checkered,  3" hemming all sides.
Machine Washable
Luxury Checkered Quilted Wrinkle Free Microfiber 3 Piece Coverlets Set.
Sizes:
King/Calking set includes one 106x92 inches coverlet and two 20x36 inches king shams</v>
      </c>
      <c r="O2392"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King/Calking set includes one 106x92 inches coverlet and two 20x36 inches king shams</v>
      </c>
      <c r="P2392" t="s">
        <v>11756</v>
      </c>
      <c r="Q2392" t="s">
        <v>11757</v>
      </c>
      <c r="R2392" t="s">
        <v>11758</v>
      </c>
      <c r="S2392" t="s">
        <v>11143</v>
      </c>
      <c r="U2392" t="s">
        <v>11774</v>
      </c>
      <c r="V2392" t="s">
        <v>11774</v>
      </c>
      <c r="W2392" s="20" t="s">
        <v>11777</v>
      </c>
      <c r="X2392" s="20" t="s">
        <v>11777</v>
      </c>
      <c r="Y2392" t="s">
        <v>11760</v>
      </c>
      <c r="Z2392" t="s">
        <v>8235</v>
      </c>
      <c r="AA2392" t="s">
        <v>113</v>
      </c>
      <c r="AB2392" s="12" t="s">
        <v>114</v>
      </c>
      <c r="AC2392" t="str">
        <f t="shared" si="317"/>
        <v>174.99</v>
      </c>
      <c r="AD2392" t="s">
        <v>7634</v>
      </c>
      <c r="AE2392" s="93">
        <f>AD2392+AG2392</f>
        <v>126.99</v>
      </c>
      <c r="AG2392">
        <v>5</v>
      </c>
      <c r="AI2392" t="s">
        <v>113</v>
      </c>
      <c r="AJ2392" s="11" t="s">
        <v>116</v>
      </c>
      <c r="AK2392" t="s">
        <v>8270</v>
      </c>
      <c r="AL2392" t="s">
        <v>8271</v>
      </c>
      <c r="AM2392" t="s">
        <v>8272</v>
      </c>
      <c r="AN2392" t="s">
        <v>8273</v>
      </c>
      <c r="AO2392" t="s">
        <v>8274</v>
      </c>
      <c r="AS2392"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92" t="s">
        <v>122</v>
      </c>
      <c r="AU2392" s="11" t="s">
        <v>122</v>
      </c>
      <c r="AV2392">
        <v>12</v>
      </c>
      <c r="AW2392" t="s">
        <v>123</v>
      </c>
      <c r="BI2392">
        <v>2</v>
      </c>
      <c r="BN2392" t="s">
        <v>11761</v>
      </c>
      <c r="BO2392" t="s">
        <v>11762</v>
      </c>
      <c r="CB2392" t="s">
        <v>133</v>
      </c>
      <c r="CC2392" t="s">
        <v>134</v>
      </c>
      <c r="CD2392">
        <v>1</v>
      </c>
      <c r="CE2392">
        <v>4</v>
      </c>
      <c r="CG2392" t="s">
        <v>11305</v>
      </c>
    </row>
    <row r="2393" spans="1:85" x14ac:dyDescent="0.3">
      <c r="A2393" s="39">
        <v>7392</v>
      </c>
      <c r="B2393" t="s">
        <v>98</v>
      </c>
      <c r="C2393" t="s">
        <v>11778</v>
      </c>
      <c r="D2393" t="s">
        <v>11218</v>
      </c>
      <c r="G2393" s="12"/>
      <c r="J2393" t="s">
        <v>11779</v>
      </c>
      <c r="K2393" s="29" t="str">
        <f t="shared" si="315"/>
        <v>&lt;ul&gt;
&lt;li&gt;Wrinkle Free Checkered Coverlet Set/Bed Spread Set.
&lt;li&gt;100% Microfiber 110gsm both sides (Reversible)
&lt;li&gt;1" Quilted Checkered,  3" hemming all sides.
&lt;li&gt;Machine Washable
&lt;li&gt;
&lt;ul&gt;</v>
      </c>
      <c r="L2393" s="12" t="str">
        <f t="shared" si="312"/>
        <v xml:space="preserve">Wrinkle Free Checkered Coverlet Set/Bed Spread Set.
100% Microfiber 110gsm both sides (Reversible)
1" Quilted Checkered,  3" hemming all sides.
Machine Washable
</v>
      </c>
      <c r="M2393" t="s">
        <v>11755</v>
      </c>
      <c r="N2393" s="12" t="str">
        <f t="shared" si="316"/>
        <v>Wrinkle Free Checkered Coverlet Set/Bed Spread Set.
100% Microfiber 110gsm both sides (Reversible)
1" Quilted Checkered,  3" hemming all sides.
Machine Washable
Sizes:
* Twin / Twin-XL set includes one 68x90 inches coverlet &amp; 1 pillow sham 20x26 inches.
* Full/Queen set includes one 90x92 inches coverlet and two 20x26 inches standard shams
* King/Calking set includes one 106x92 inches coverlet and two 20x36 inches king shams</v>
      </c>
      <c r="O2393" s="11" t="str">
        <f t="shared" si="313"/>
        <v>&lt;ul&gt;
&lt;li&gt;Wrinkle Free Checkered Coverlet Set/Bed Spread Set.
&lt;li&gt;100% Microfiber 110gsm both sides (Reversible)
&lt;li&gt;1" Quilted Checkered,  3" hemming all sides.
&lt;li&gt;Machine Washable
&lt;li&gt;
&lt;ul&gt;
Sizes:
* Twin / Twin-XL set includes one 68x90 inches coverlet &amp; 1 pillow sham 20x26 inches.
* Full/Queen set includes one 90x92 inches coverlet and two 20x26 inches standard shams
* King/Calking set includes one 106x92 inches coverlet and two 20x36 inches king shams</v>
      </c>
      <c r="P2393" t="s">
        <v>11756</v>
      </c>
      <c r="Q2393" t="s">
        <v>11757</v>
      </c>
      <c r="R2393" t="s">
        <v>11758</v>
      </c>
      <c r="S2393" t="s">
        <v>11143</v>
      </c>
      <c r="U2393" t="s">
        <v>11778</v>
      </c>
      <c r="V2393" t="s">
        <v>11778</v>
      </c>
      <c r="W2393" s="20" t="s">
        <v>11780</v>
      </c>
      <c r="X2393" s="20" t="s">
        <v>11780</v>
      </c>
      <c r="Y2393" t="s">
        <v>11760</v>
      </c>
      <c r="Z2393" t="s">
        <v>8235</v>
      </c>
      <c r="AA2393" t="s">
        <v>113</v>
      </c>
      <c r="AB2393" s="12" t="s">
        <v>114</v>
      </c>
      <c r="AC2393" t="str">
        <f t="shared" si="317"/>
        <v>0.99</v>
      </c>
      <c r="AD2393"/>
      <c r="AE2393" s="93"/>
      <c r="AG2393">
        <v>5</v>
      </c>
      <c r="AI2393" t="s">
        <v>113</v>
      </c>
      <c r="AJ2393" s="11" t="s">
        <v>116</v>
      </c>
      <c r="AK2393" t="s">
        <v>8261</v>
      </c>
      <c r="AL2393" t="s">
        <v>8262</v>
      </c>
      <c r="AM2393" t="s">
        <v>8263</v>
      </c>
      <c r="AN2393" t="s">
        <v>8264</v>
      </c>
      <c r="AO2393" t="s">
        <v>8265</v>
      </c>
      <c r="AS2393"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93" t="s">
        <v>122</v>
      </c>
      <c r="AU2393" s="11" t="s">
        <v>122</v>
      </c>
      <c r="AV2393" t="s">
        <v>2095</v>
      </c>
      <c r="AW2393" t="s">
        <v>123</v>
      </c>
      <c r="BI2393">
        <v>2</v>
      </c>
      <c r="BN2393" t="s">
        <v>11781</v>
      </c>
      <c r="BO2393" t="s">
        <v>11782</v>
      </c>
      <c r="CB2393" t="s">
        <v>133</v>
      </c>
      <c r="CC2393" t="s">
        <v>134</v>
      </c>
      <c r="CD2393">
        <v>1</v>
      </c>
      <c r="CE2393">
        <v>4</v>
      </c>
      <c r="CG2393" t="s">
        <v>11305</v>
      </c>
    </row>
    <row r="2394" spans="1:85" x14ac:dyDescent="0.3">
      <c r="A2394" s="39">
        <v>7393</v>
      </c>
      <c r="B2394" t="s">
        <v>98</v>
      </c>
      <c r="C2394" t="s">
        <v>11783</v>
      </c>
      <c r="D2394" t="s">
        <v>1933</v>
      </c>
      <c r="E2394" t="s">
        <v>11778</v>
      </c>
      <c r="F2394" t="s">
        <v>138</v>
      </c>
      <c r="G2394" s="12" t="s">
        <v>101</v>
      </c>
      <c r="H2394" t="s">
        <v>11764</v>
      </c>
      <c r="I2394" t="s">
        <v>1032</v>
      </c>
      <c r="J2394" t="s">
        <v>11784</v>
      </c>
      <c r="K2394" s="29" t="str">
        <f t="shared" si="315"/>
        <v>&lt;ul&gt;
&lt;li&gt;Wrinkle Free Checkered Coverlet Set/Bed Spread Set.
&lt;li&gt;100% Microfiber 110gsm both sides (Reversible)
&lt;li&gt;1" Quilted Checkered,  3" hemming all sides.
&lt;li&gt;Machine Washable
&lt;li&gt;
&lt;ul&gt;</v>
      </c>
      <c r="L2394" s="12" t="str">
        <f t="shared" si="312"/>
        <v xml:space="preserve">Wrinkle Free Checkered Coverlet Set/Bed Spread Set.
100% Microfiber 110gsm both sides (Reversible)
1" Quilted Checkered,  3" hemming all sides.
Machine Washable
</v>
      </c>
      <c r="M2394" t="s">
        <v>11766</v>
      </c>
      <c r="N2394" s="12" t="str">
        <f t="shared" si="316"/>
        <v>Wrinkle Free Checkered Coverlet Set/Bed Spread Set.
100% Microfiber 110gsm both sides (Reversible)
1" Quilted Checkered,  3" hemming all sides.
Machine Washable
Luxury Checkered Quilted Wrinkle Free Microfiber 3 Piece Coverlets Set.
Sizes:
Twin / Twin-XL set includes one 68x90 inches coverlet &amp; 1 pillow sham 20x26 inches.</v>
      </c>
      <c r="O2394"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Twin / Twin-XL set includes one 68x90 inches coverlet &amp; 1 pillow sham 20x26 inches.</v>
      </c>
      <c r="P2394" t="s">
        <v>11756</v>
      </c>
      <c r="Q2394" t="s">
        <v>11757</v>
      </c>
      <c r="R2394" t="s">
        <v>11758</v>
      </c>
      <c r="S2394" t="s">
        <v>11143</v>
      </c>
      <c r="U2394" t="s">
        <v>11783</v>
      </c>
      <c r="V2394" t="s">
        <v>11783</v>
      </c>
      <c r="W2394" s="20" t="s">
        <v>11785</v>
      </c>
      <c r="X2394" s="20" t="s">
        <v>11785</v>
      </c>
      <c r="Y2394" t="s">
        <v>11760</v>
      </c>
      <c r="Z2394" t="s">
        <v>8235</v>
      </c>
      <c r="AA2394" t="s">
        <v>113</v>
      </c>
      <c r="AB2394" s="12" t="s">
        <v>114</v>
      </c>
      <c r="AC2394" t="str">
        <f t="shared" si="317"/>
        <v>134.99</v>
      </c>
      <c r="AD2394" t="s">
        <v>11768</v>
      </c>
      <c r="AE2394" s="93">
        <f>AD2394+AG2394</f>
        <v>98.99</v>
      </c>
      <c r="AG2394">
        <v>5</v>
      </c>
      <c r="AI2394" t="s">
        <v>113</v>
      </c>
      <c r="AJ2394" s="11" t="s">
        <v>116</v>
      </c>
      <c r="AK2394" t="s">
        <v>8236</v>
      </c>
      <c r="AL2394" t="s">
        <v>8237</v>
      </c>
      <c r="AM2394" t="s">
        <v>8247</v>
      </c>
      <c r="AN2394" t="s">
        <v>8239</v>
      </c>
      <c r="AO2394" t="s">
        <v>8240</v>
      </c>
      <c r="AS2394"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394" t="s">
        <v>122</v>
      </c>
      <c r="AU2394" s="11" t="s">
        <v>122</v>
      </c>
      <c r="AV2394">
        <v>8</v>
      </c>
      <c r="AW2394" t="s">
        <v>123</v>
      </c>
      <c r="BI2394">
        <v>2</v>
      </c>
      <c r="BN2394" t="s">
        <v>11781</v>
      </c>
      <c r="BO2394" t="s">
        <v>11782</v>
      </c>
      <c r="CB2394" t="s">
        <v>133</v>
      </c>
      <c r="CC2394" t="s">
        <v>134</v>
      </c>
      <c r="CD2394">
        <v>1</v>
      </c>
      <c r="CE2394">
        <v>4</v>
      </c>
      <c r="CG2394" t="s">
        <v>11305</v>
      </c>
    </row>
    <row r="2395" spans="1:85" x14ac:dyDescent="0.3">
      <c r="A2395" s="39">
        <v>7394</v>
      </c>
      <c r="B2395" t="s">
        <v>98</v>
      </c>
      <c r="C2395" t="s">
        <v>11786</v>
      </c>
      <c r="D2395" t="s">
        <v>1933</v>
      </c>
      <c r="E2395" t="s">
        <v>11778</v>
      </c>
      <c r="F2395" t="s">
        <v>138</v>
      </c>
      <c r="G2395" s="12" t="s">
        <v>101</v>
      </c>
      <c r="H2395" t="s">
        <v>139</v>
      </c>
      <c r="I2395" t="s">
        <v>1032</v>
      </c>
      <c r="J2395" t="s">
        <v>11787</v>
      </c>
      <c r="K2395" s="29" t="str">
        <f t="shared" si="315"/>
        <v>&lt;ul&gt;
&lt;li&gt;Wrinkle Free Checkered Coverlet Set/Bed Spread Set.
&lt;li&gt;100% Microfiber 110gsm both sides (Reversible)
&lt;li&gt;1" Quilted Checkered,  3" hemming all sides.
&lt;li&gt;Machine Washable
&lt;li&gt;
&lt;ul&gt;</v>
      </c>
      <c r="L2395" s="12" t="str">
        <f t="shared" si="312"/>
        <v xml:space="preserve">Wrinkle Free Checkered Coverlet Set/Bed Spread Set.
100% Microfiber 110gsm both sides (Reversible)
1" Quilted Checkered,  3" hemming all sides.
Machine Washable
</v>
      </c>
      <c r="M2395" t="s">
        <v>11771</v>
      </c>
      <c r="N2395" s="12" t="str">
        <f t="shared" si="316"/>
        <v>Wrinkle Free Checkered Coverlet Set/Bed Spread Set.
100% Microfiber 110gsm both sides (Reversible)
1" Quilted Checkered,  3" hemming all sides.
Machine Washable
Luxury Checkered Quilted Wrinkle Free Microfiber 3 Piece Coverlets Set.
Sizes:
Full/Queen set includes one 90x92 inches coverlet and two 20x26 inches standard shams.</v>
      </c>
      <c r="O2395"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Full/Queen set includes one 90x92 inches coverlet and two 20x26 inches standard shams.</v>
      </c>
      <c r="P2395" t="s">
        <v>11756</v>
      </c>
      <c r="Q2395" t="s">
        <v>11757</v>
      </c>
      <c r="R2395" t="s">
        <v>11758</v>
      </c>
      <c r="S2395" t="s">
        <v>11143</v>
      </c>
      <c r="U2395" t="s">
        <v>11786</v>
      </c>
      <c r="V2395" t="s">
        <v>11786</v>
      </c>
      <c r="W2395" s="20" t="s">
        <v>11788</v>
      </c>
      <c r="X2395" s="20" t="s">
        <v>11788</v>
      </c>
      <c r="Y2395" t="s">
        <v>11760</v>
      </c>
      <c r="Z2395" t="s">
        <v>8235</v>
      </c>
      <c r="AA2395" t="s">
        <v>113</v>
      </c>
      <c r="AB2395" s="12" t="s">
        <v>114</v>
      </c>
      <c r="AC2395" t="str">
        <f t="shared" si="317"/>
        <v>154.99</v>
      </c>
      <c r="AD2395" t="s">
        <v>11773</v>
      </c>
      <c r="AE2395" s="93">
        <f>AD2395+AG2395</f>
        <v>112.99</v>
      </c>
      <c r="AG2395">
        <v>5</v>
      </c>
      <c r="AI2395" t="s">
        <v>113</v>
      </c>
      <c r="AJ2395" s="11" t="s">
        <v>116</v>
      </c>
      <c r="AK2395" t="s">
        <v>8261</v>
      </c>
      <c r="AL2395" t="s">
        <v>8262</v>
      </c>
      <c r="AM2395" t="s">
        <v>8263</v>
      </c>
      <c r="AN2395" t="s">
        <v>8264</v>
      </c>
      <c r="AO2395" t="s">
        <v>8265</v>
      </c>
      <c r="AS2395"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95" t="s">
        <v>122</v>
      </c>
      <c r="AU2395" s="11" t="s">
        <v>122</v>
      </c>
      <c r="AV2395">
        <v>10</v>
      </c>
      <c r="AW2395" t="s">
        <v>123</v>
      </c>
      <c r="BI2395">
        <v>2</v>
      </c>
      <c r="BN2395" t="s">
        <v>11781</v>
      </c>
      <c r="BO2395" t="s">
        <v>11782</v>
      </c>
      <c r="CB2395" t="s">
        <v>133</v>
      </c>
      <c r="CC2395" t="s">
        <v>134</v>
      </c>
      <c r="CD2395">
        <v>1</v>
      </c>
      <c r="CE2395">
        <v>4</v>
      </c>
      <c r="CG2395" t="s">
        <v>11305</v>
      </c>
    </row>
    <row r="2396" spans="1:85" x14ac:dyDescent="0.3">
      <c r="A2396" s="39">
        <v>7395</v>
      </c>
      <c r="B2396" t="s">
        <v>98</v>
      </c>
      <c r="C2396" t="s">
        <v>11789</v>
      </c>
      <c r="D2396" t="s">
        <v>1933</v>
      </c>
      <c r="E2396" t="s">
        <v>11778</v>
      </c>
      <c r="F2396" t="s">
        <v>138</v>
      </c>
      <c r="G2396" s="12" t="s">
        <v>101</v>
      </c>
      <c r="H2396" t="s">
        <v>11235</v>
      </c>
      <c r="I2396" t="s">
        <v>1032</v>
      </c>
      <c r="J2396" t="s">
        <v>11790</v>
      </c>
      <c r="K2396" s="29" t="str">
        <f t="shared" si="315"/>
        <v>&lt;ul&gt;
&lt;li&gt;Wrinkle Free Checkered Coverlet Set/Bed Spread Set.
&lt;li&gt;100% Microfiber 110gsm both sides (Reversible)
&lt;li&gt;1" Quilted Checkered,  3" hemming all sides.
&lt;li&gt;Machine Washable
&lt;li&gt;
&lt;ul&gt;</v>
      </c>
      <c r="L2396" s="12" t="str">
        <f t="shared" si="312"/>
        <v xml:space="preserve">Wrinkle Free Checkered Coverlet Set/Bed Spread Set.
100% Microfiber 110gsm both sides (Reversible)
1" Quilted Checkered,  3" hemming all sides.
Machine Washable
</v>
      </c>
      <c r="M2396" t="s">
        <v>11776</v>
      </c>
      <c r="N2396" s="12" t="str">
        <f t="shared" si="316"/>
        <v>Wrinkle Free Checkered Coverlet Set/Bed Spread Set.
100% Microfiber 110gsm both sides (Reversible)
1" Quilted Checkered,  3" hemming all sides.
Machine Washable
Luxury Checkered Quilted Wrinkle Free Microfiber 3 Piece Coverlets Set.
Sizes:
King/Calking set includes one 106x92 inches coverlet and two 20x36 inches king shams</v>
      </c>
      <c r="O2396"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King/Calking set includes one 106x92 inches coverlet and two 20x36 inches king shams</v>
      </c>
      <c r="P2396" t="s">
        <v>11756</v>
      </c>
      <c r="Q2396" t="s">
        <v>11757</v>
      </c>
      <c r="R2396" t="s">
        <v>11758</v>
      </c>
      <c r="S2396" t="s">
        <v>11143</v>
      </c>
      <c r="U2396" t="s">
        <v>11789</v>
      </c>
      <c r="V2396" t="s">
        <v>11789</v>
      </c>
      <c r="W2396" s="20" t="s">
        <v>11791</v>
      </c>
      <c r="X2396" s="20" t="s">
        <v>11791</v>
      </c>
      <c r="Y2396" t="s">
        <v>11760</v>
      </c>
      <c r="Z2396" t="s">
        <v>8235</v>
      </c>
      <c r="AA2396" t="s">
        <v>113</v>
      </c>
      <c r="AB2396" s="12" t="s">
        <v>114</v>
      </c>
      <c r="AC2396" t="str">
        <f t="shared" si="317"/>
        <v>174.99</v>
      </c>
      <c r="AD2396" t="s">
        <v>7634</v>
      </c>
      <c r="AE2396" s="93">
        <f>AD2396+AG2396</f>
        <v>126.99</v>
      </c>
      <c r="AG2396">
        <v>5</v>
      </c>
      <c r="AI2396" t="s">
        <v>113</v>
      </c>
      <c r="AJ2396" s="11" t="s">
        <v>116</v>
      </c>
      <c r="AK2396" t="s">
        <v>8270</v>
      </c>
      <c r="AL2396" t="s">
        <v>8271</v>
      </c>
      <c r="AM2396" t="s">
        <v>8272</v>
      </c>
      <c r="AN2396" t="s">
        <v>8273</v>
      </c>
      <c r="AO2396" t="s">
        <v>8274</v>
      </c>
      <c r="AS2396"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396" t="s">
        <v>122</v>
      </c>
      <c r="AU2396" s="11" t="s">
        <v>122</v>
      </c>
      <c r="AV2396">
        <v>12</v>
      </c>
      <c r="AW2396" t="s">
        <v>123</v>
      </c>
      <c r="BI2396">
        <v>2</v>
      </c>
      <c r="BN2396" t="s">
        <v>11781</v>
      </c>
      <c r="BO2396" t="s">
        <v>11782</v>
      </c>
      <c r="CB2396" t="s">
        <v>133</v>
      </c>
      <c r="CC2396" t="s">
        <v>134</v>
      </c>
      <c r="CD2396">
        <v>1</v>
      </c>
      <c r="CE2396">
        <v>4</v>
      </c>
      <c r="CG2396" t="s">
        <v>11305</v>
      </c>
    </row>
    <row r="2397" spans="1:85" x14ac:dyDescent="0.3">
      <c r="A2397" s="39">
        <v>7396</v>
      </c>
      <c r="B2397" t="s">
        <v>98</v>
      </c>
      <c r="C2397" t="s">
        <v>11792</v>
      </c>
      <c r="D2397" t="s">
        <v>11218</v>
      </c>
      <c r="G2397" s="12"/>
      <c r="J2397" t="s">
        <v>11793</v>
      </c>
      <c r="K2397" s="29" t="str">
        <f t="shared" si="315"/>
        <v>&lt;ul&gt;
&lt;li&gt;Wrinkle Free Checkered Coverlet Set/Bed Spread Set.
&lt;li&gt;100% Microfiber 110gsm both sides (Reversible)
&lt;li&gt;1" Quilted Checkered,  3" hemming all sides.
&lt;li&gt;Machine Washable
&lt;li&gt;
&lt;ul&gt;</v>
      </c>
      <c r="L2397" s="12" t="str">
        <f t="shared" si="312"/>
        <v xml:space="preserve">Wrinkle Free Checkered Coverlet Set/Bed Spread Set.
100% Microfiber 110gsm both sides (Reversible)
1" Quilted Checkered,  3" hemming all sides.
Machine Washable
</v>
      </c>
      <c r="M2397" t="s">
        <v>11755</v>
      </c>
      <c r="N2397" s="12" t="str">
        <f t="shared" si="316"/>
        <v>Wrinkle Free Checkered Coverlet Set/Bed Spread Set.
100% Microfiber 110gsm both sides (Reversible)
1" Quilted Checkered,  3" hemming all sides.
Machine Washable
Sizes:
* Twin / Twin-XL set includes one 68x90 inches coverlet &amp; 1 pillow sham 20x26 inches.
* Full/Queen set includes one 90x92 inches coverlet and two 20x26 inches standard shams
* King/Calking set includes one 106x92 inches coverlet and two 20x36 inches king shams</v>
      </c>
      <c r="O2397" s="11" t="str">
        <f t="shared" si="313"/>
        <v>&lt;ul&gt;
&lt;li&gt;Wrinkle Free Checkered Coverlet Set/Bed Spread Set.
&lt;li&gt;100% Microfiber 110gsm both sides (Reversible)
&lt;li&gt;1" Quilted Checkered,  3" hemming all sides.
&lt;li&gt;Machine Washable
&lt;li&gt;
&lt;ul&gt;
Sizes:
* Twin / Twin-XL set includes one 68x90 inches coverlet &amp; 1 pillow sham 20x26 inches.
* Full/Queen set includes one 90x92 inches coverlet and two 20x26 inches standard shams
* King/Calking set includes one 106x92 inches coverlet and two 20x36 inches king shams</v>
      </c>
      <c r="P2397" t="s">
        <v>11756</v>
      </c>
      <c r="Q2397" t="s">
        <v>11757</v>
      </c>
      <c r="R2397" t="s">
        <v>11758</v>
      </c>
      <c r="S2397" t="s">
        <v>11143</v>
      </c>
      <c r="U2397" t="s">
        <v>11792</v>
      </c>
      <c r="V2397" t="s">
        <v>11792</v>
      </c>
      <c r="W2397" s="20" t="s">
        <v>11794</v>
      </c>
      <c r="X2397" s="20" t="s">
        <v>11794</v>
      </c>
      <c r="Y2397" t="s">
        <v>11760</v>
      </c>
      <c r="Z2397" t="s">
        <v>8235</v>
      </c>
      <c r="AA2397" t="s">
        <v>113</v>
      </c>
      <c r="AB2397" s="12" t="s">
        <v>114</v>
      </c>
      <c r="AC2397" t="str">
        <f t="shared" si="317"/>
        <v>0.99</v>
      </c>
      <c r="AD2397"/>
      <c r="AE2397" s="93"/>
      <c r="AG2397">
        <v>5</v>
      </c>
      <c r="AI2397" t="s">
        <v>113</v>
      </c>
      <c r="AJ2397" s="11" t="s">
        <v>116</v>
      </c>
      <c r="AK2397" t="s">
        <v>8261</v>
      </c>
      <c r="AL2397" t="s">
        <v>8262</v>
      </c>
      <c r="AM2397" t="s">
        <v>8263</v>
      </c>
      <c r="AN2397" t="s">
        <v>8264</v>
      </c>
      <c r="AO2397" t="s">
        <v>8265</v>
      </c>
      <c r="AS2397"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97" t="s">
        <v>122</v>
      </c>
      <c r="AU2397" s="11" t="s">
        <v>122</v>
      </c>
      <c r="AV2397" t="s">
        <v>2095</v>
      </c>
      <c r="AW2397" t="s">
        <v>123</v>
      </c>
      <c r="BI2397">
        <v>2</v>
      </c>
      <c r="BN2397" t="s">
        <v>11795</v>
      </c>
      <c r="BO2397" t="s">
        <v>11796</v>
      </c>
      <c r="CB2397" t="s">
        <v>133</v>
      </c>
      <c r="CC2397" t="s">
        <v>134</v>
      </c>
      <c r="CD2397">
        <v>1</v>
      </c>
      <c r="CE2397">
        <v>4</v>
      </c>
      <c r="CG2397" t="s">
        <v>11305</v>
      </c>
    </row>
    <row r="2398" spans="1:85" x14ac:dyDescent="0.3">
      <c r="A2398" s="39">
        <v>7397</v>
      </c>
      <c r="B2398" t="s">
        <v>98</v>
      </c>
      <c r="C2398" t="s">
        <v>11797</v>
      </c>
      <c r="D2398" t="s">
        <v>1933</v>
      </c>
      <c r="E2398" t="s">
        <v>11792</v>
      </c>
      <c r="F2398" t="s">
        <v>138</v>
      </c>
      <c r="G2398" s="12" t="s">
        <v>101</v>
      </c>
      <c r="H2398" t="s">
        <v>11764</v>
      </c>
      <c r="I2398" t="s">
        <v>4121</v>
      </c>
      <c r="J2398" t="s">
        <v>11798</v>
      </c>
      <c r="K2398" s="29" t="str">
        <f t="shared" si="315"/>
        <v>&lt;ul&gt;
&lt;li&gt;Wrinkle Free Checkered Coverlet Set/Bed Spread Set.
&lt;li&gt;100% Microfiber 110gsm both sides (Reversible)
&lt;li&gt;1" Quilted Checkered,  3" hemming all sides.
&lt;li&gt;Machine Washable
&lt;li&gt;
&lt;ul&gt;</v>
      </c>
      <c r="L2398" s="12" t="str">
        <f t="shared" si="312"/>
        <v xml:space="preserve">Wrinkle Free Checkered Coverlet Set/Bed Spread Set.
100% Microfiber 110gsm both sides (Reversible)
1" Quilted Checkered,  3" hemming all sides.
Machine Washable
</v>
      </c>
      <c r="M2398" t="s">
        <v>11766</v>
      </c>
      <c r="N2398" s="12" t="str">
        <f t="shared" si="316"/>
        <v>Wrinkle Free Checkered Coverlet Set/Bed Spread Set.
100% Microfiber 110gsm both sides (Reversible)
1" Quilted Checkered,  3" hemming all sides.
Machine Washable
Luxury Checkered Quilted Wrinkle Free Microfiber 3 Piece Coverlets Set.
Sizes:
Twin / Twin-XL set includes one 68x90 inches coverlet &amp; 1 pillow sham 20x26 inches.</v>
      </c>
      <c r="O2398"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Twin / Twin-XL set includes one 68x90 inches coverlet &amp; 1 pillow sham 20x26 inches.</v>
      </c>
      <c r="P2398" t="s">
        <v>11756</v>
      </c>
      <c r="Q2398" t="s">
        <v>11757</v>
      </c>
      <c r="R2398" t="s">
        <v>11758</v>
      </c>
      <c r="S2398" t="s">
        <v>11143</v>
      </c>
      <c r="U2398" t="s">
        <v>11797</v>
      </c>
      <c r="V2398" t="s">
        <v>11797</v>
      </c>
      <c r="W2398" s="20" t="s">
        <v>11799</v>
      </c>
      <c r="X2398" s="20" t="s">
        <v>11799</v>
      </c>
      <c r="Y2398" t="s">
        <v>11760</v>
      </c>
      <c r="Z2398" t="s">
        <v>8235</v>
      </c>
      <c r="AA2398" t="s">
        <v>113</v>
      </c>
      <c r="AB2398" s="12" t="s">
        <v>114</v>
      </c>
      <c r="AC2398" t="str">
        <f t="shared" si="317"/>
        <v>134.99</v>
      </c>
      <c r="AD2398" t="s">
        <v>11768</v>
      </c>
      <c r="AE2398" s="93">
        <f>AD2398+AG2398</f>
        <v>98.99</v>
      </c>
      <c r="AG2398">
        <v>5</v>
      </c>
      <c r="AI2398" t="s">
        <v>113</v>
      </c>
      <c r="AJ2398" s="11" t="s">
        <v>116</v>
      </c>
      <c r="AK2398" t="s">
        <v>8236</v>
      </c>
      <c r="AL2398" t="s">
        <v>8237</v>
      </c>
      <c r="AM2398" t="s">
        <v>8247</v>
      </c>
      <c r="AN2398" t="s">
        <v>8239</v>
      </c>
      <c r="AO2398" t="s">
        <v>8240</v>
      </c>
      <c r="AS2398"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398" t="s">
        <v>122</v>
      </c>
      <c r="AU2398" s="11" t="s">
        <v>122</v>
      </c>
      <c r="AV2398">
        <v>8</v>
      </c>
      <c r="AW2398" t="s">
        <v>123</v>
      </c>
      <c r="BI2398">
        <v>2</v>
      </c>
      <c r="BN2398" t="s">
        <v>11795</v>
      </c>
      <c r="BO2398" t="s">
        <v>11796</v>
      </c>
      <c r="CB2398" t="s">
        <v>133</v>
      </c>
      <c r="CC2398" t="s">
        <v>134</v>
      </c>
      <c r="CD2398">
        <v>1</v>
      </c>
      <c r="CE2398">
        <v>4</v>
      </c>
      <c r="CG2398" t="s">
        <v>11305</v>
      </c>
    </row>
    <row r="2399" spans="1:85" x14ac:dyDescent="0.3">
      <c r="A2399" s="39">
        <v>7398</v>
      </c>
      <c r="B2399" t="s">
        <v>98</v>
      </c>
      <c r="C2399" t="s">
        <v>11800</v>
      </c>
      <c r="D2399" t="s">
        <v>1933</v>
      </c>
      <c r="E2399" t="s">
        <v>11792</v>
      </c>
      <c r="F2399" t="s">
        <v>138</v>
      </c>
      <c r="G2399" s="12" t="s">
        <v>101</v>
      </c>
      <c r="H2399" t="s">
        <v>139</v>
      </c>
      <c r="I2399" t="s">
        <v>4121</v>
      </c>
      <c r="J2399" t="s">
        <v>11801</v>
      </c>
      <c r="K2399" s="29" t="str">
        <f t="shared" si="315"/>
        <v>&lt;ul&gt;
&lt;li&gt;Wrinkle Free Checkered Coverlet Set/Bed Spread Set.
&lt;li&gt;100% Microfiber 110gsm both sides (Reversible)
&lt;li&gt;1" Quilted Checkered,  3" hemming all sides.
&lt;li&gt;Machine Washable
&lt;li&gt;
&lt;ul&gt;</v>
      </c>
      <c r="L2399" s="12" t="str">
        <f t="shared" si="312"/>
        <v xml:space="preserve">Wrinkle Free Checkered Coverlet Set/Bed Spread Set.
100% Microfiber 110gsm both sides (Reversible)
1" Quilted Checkered,  3" hemming all sides.
Machine Washable
</v>
      </c>
      <c r="M2399" t="s">
        <v>11771</v>
      </c>
      <c r="N2399" s="12" t="str">
        <f t="shared" si="316"/>
        <v>Wrinkle Free Checkered Coverlet Set/Bed Spread Set.
100% Microfiber 110gsm both sides (Reversible)
1" Quilted Checkered,  3" hemming all sides.
Machine Washable
Luxury Checkered Quilted Wrinkle Free Microfiber 3 Piece Coverlets Set.
Sizes:
Full/Queen set includes one 90x92 inches coverlet and two 20x26 inches standard shams.</v>
      </c>
      <c r="O2399"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Full/Queen set includes one 90x92 inches coverlet and two 20x26 inches standard shams.</v>
      </c>
      <c r="P2399" t="s">
        <v>11756</v>
      </c>
      <c r="Q2399" t="s">
        <v>11757</v>
      </c>
      <c r="R2399" t="s">
        <v>11758</v>
      </c>
      <c r="S2399" t="s">
        <v>11143</v>
      </c>
      <c r="U2399" t="s">
        <v>11800</v>
      </c>
      <c r="V2399" t="s">
        <v>11800</v>
      </c>
      <c r="W2399" s="20" t="s">
        <v>11802</v>
      </c>
      <c r="X2399" s="20" t="s">
        <v>11802</v>
      </c>
      <c r="Y2399" t="s">
        <v>11760</v>
      </c>
      <c r="Z2399" t="s">
        <v>8235</v>
      </c>
      <c r="AA2399" t="s">
        <v>113</v>
      </c>
      <c r="AB2399" s="12" t="s">
        <v>114</v>
      </c>
      <c r="AC2399" t="str">
        <f t="shared" si="317"/>
        <v>154.99</v>
      </c>
      <c r="AD2399" t="s">
        <v>11773</v>
      </c>
      <c r="AE2399" s="93">
        <f>AD2399+AG2399</f>
        <v>112.99</v>
      </c>
      <c r="AG2399">
        <v>5</v>
      </c>
      <c r="AI2399" t="s">
        <v>113</v>
      </c>
      <c r="AJ2399" s="11" t="s">
        <v>116</v>
      </c>
      <c r="AK2399" t="s">
        <v>8261</v>
      </c>
      <c r="AL2399" t="s">
        <v>8262</v>
      </c>
      <c r="AM2399" t="s">
        <v>8263</v>
      </c>
      <c r="AN2399" t="s">
        <v>8264</v>
      </c>
      <c r="AO2399" t="s">
        <v>8265</v>
      </c>
      <c r="AS2399"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399" t="s">
        <v>122</v>
      </c>
      <c r="AU2399" s="11" t="s">
        <v>122</v>
      </c>
      <c r="AV2399">
        <v>10</v>
      </c>
      <c r="AW2399" t="s">
        <v>123</v>
      </c>
      <c r="BI2399">
        <v>2</v>
      </c>
      <c r="BN2399" t="s">
        <v>11795</v>
      </c>
      <c r="BO2399" t="s">
        <v>11796</v>
      </c>
      <c r="CB2399" t="s">
        <v>133</v>
      </c>
      <c r="CC2399" t="s">
        <v>134</v>
      </c>
      <c r="CD2399">
        <v>1</v>
      </c>
      <c r="CE2399">
        <v>4</v>
      </c>
      <c r="CG2399" t="s">
        <v>11305</v>
      </c>
    </row>
    <row r="2400" spans="1:85" x14ac:dyDescent="0.3">
      <c r="A2400" s="39">
        <v>7399</v>
      </c>
      <c r="B2400" t="s">
        <v>98</v>
      </c>
      <c r="C2400" t="s">
        <v>11803</v>
      </c>
      <c r="D2400" t="s">
        <v>1933</v>
      </c>
      <c r="E2400" t="s">
        <v>11792</v>
      </c>
      <c r="F2400" t="s">
        <v>138</v>
      </c>
      <c r="G2400" s="12" t="s">
        <v>101</v>
      </c>
      <c r="H2400" t="s">
        <v>11235</v>
      </c>
      <c r="I2400" t="s">
        <v>4121</v>
      </c>
      <c r="J2400" t="s">
        <v>11804</v>
      </c>
      <c r="K2400" s="29" t="str">
        <f t="shared" si="315"/>
        <v>&lt;ul&gt;
&lt;li&gt;Wrinkle Free Checkered Coverlet Set/Bed Spread Set.
&lt;li&gt;100% Microfiber 110gsm both sides (Reversible)
&lt;li&gt;1" Quilted Checkered,  3" hemming all sides.
&lt;li&gt;Machine Washable
&lt;li&gt;
&lt;ul&gt;</v>
      </c>
      <c r="L2400" s="12" t="str">
        <f t="shared" si="312"/>
        <v xml:space="preserve">Wrinkle Free Checkered Coverlet Set/Bed Spread Set.
100% Microfiber 110gsm both sides (Reversible)
1" Quilted Checkered,  3" hemming all sides.
Machine Washable
</v>
      </c>
      <c r="M2400" t="s">
        <v>11776</v>
      </c>
      <c r="N2400" s="12" t="str">
        <f t="shared" si="316"/>
        <v>Wrinkle Free Checkered Coverlet Set/Bed Spread Set.
100% Microfiber 110gsm both sides (Reversible)
1" Quilted Checkered,  3" hemming all sides.
Machine Washable
Luxury Checkered Quilted Wrinkle Free Microfiber 3 Piece Coverlets Set.
Sizes:
King/Calking set includes one 106x92 inches coverlet and two 20x36 inches king shams</v>
      </c>
      <c r="O2400"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King/Calking set includes one 106x92 inches coverlet and two 20x36 inches king shams</v>
      </c>
      <c r="P2400" t="s">
        <v>11756</v>
      </c>
      <c r="Q2400" t="s">
        <v>11757</v>
      </c>
      <c r="R2400" t="s">
        <v>11758</v>
      </c>
      <c r="S2400" t="s">
        <v>11143</v>
      </c>
      <c r="U2400" t="s">
        <v>11803</v>
      </c>
      <c r="V2400" t="s">
        <v>11803</v>
      </c>
      <c r="W2400" s="20" t="s">
        <v>11805</v>
      </c>
      <c r="X2400" s="20" t="s">
        <v>11805</v>
      </c>
      <c r="Y2400" t="s">
        <v>11760</v>
      </c>
      <c r="Z2400" t="s">
        <v>8235</v>
      </c>
      <c r="AA2400" t="s">
        <v>113</v>
      </c>
      <c r="AB2400" s="12" t="s">
        <v>114</v>
      </c>
      <c r="AC2400" t="str">
        <f t="shared" si="317"/>
        <v>174.99</v>
      </c>
      <c r="AD2400" t="s">
        <v>7634</v>
      </c>
      <c r="AE2400" s="93">
        <f>AD2400+AG2400</f>
        <v>126.99</v>
      </c>
      <c r="AG2400">
        <v>5</v>
      </c>
      <c r="AI2400" t="s">
        <v>113</v>
      </c>
      <c r="AJ2400" s="11" t="s">
        <v>116</v>
      </c>
      <c r="AK2400" t="s">
        <v>8270</v>
      </c>
      <c r="AL2400" t="s">
        <v>8271</v>
      </c>
      <c r="AM2400" t="s">
        <v>8272</v>
      </c>
      <c r="AN2400" t="s">
        <v>8273</v>
      </c>
      <c r="AO2400" t="s">
        <v>8274</v>
      </c>
      <c r="AS2400"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00" t="s">
        <v>122</v>
      </c>
      <c r="AU2400" s="11" t="s">
        <v>122</v>
      </c>
      <c r="AV2400">
        <v>12</v>
      </c>
      <c r="AW2400" t="s">
        <v>123</v>
      </c>
      <c r="BI2400">
        <v>2</v>
      </c>
      <c r="BN2400" t="s">
        <v>11795</v>
      </c>
      <c r="BO2400" t="s">
        <v>11796</v>
      </c>
      <c r="CB2400" t="s">
        <v>133</v>
      </c>
      <c r="CC2400" t="s">
        <v>134</v>
      </c>
      <c r="CD2400">
        <v>1</v>
      </c>
      <c r="CE2400">
        <v>4</v>
      </c>
      <c r="CG2400" t="s">
        <v>11305</v>
      </c>
    </row>
    <row r="2401" spans="1:85" x14ac:dyDescent="0.3">
      <c r="A2401" s="39">
        <v>7400</v>
      </c>
      <c r="B2401" t="s">
        <v>98</v>
      </c>
      <c r="C2401" t="s">
        <v>11806</v>
      </c>
      <c r="D2401" t="s">
        <v>11218</v>
      </c>
      <c r="G2401" s="12"/>
      <c r="J2401" t="s">
        <v>11807</v>
      </c>
      <c r="K2401" s="29" t="str">
        <f t="shared" si="315"/>
        <v>&lt;ul&gt;
&lt;li&gt;Wrinkle Free Checkered Coverlet Set/Bed Spread Set.
&lt;li&gt;100% Microfiber 110gsm both sides (Reversible)
&lt;li&gt;1" Quilted Checkered,  3" hemming all sides.
&lt;li&gt;Machine Washable
&lt;li&gt;
&lt;ul&gt;</v>
      </c>
      <c r="L2401" s="12" t="str">
        <f t="shared" si="312"/>
        <v xml:space="preserve">Wrinkle Free Checkered Coverlet Set/Bed Spread Set.
100% Microfiber 110gsm both sides (Reversible)
1" Quilted Checkered,  3" hemming all sides.
Machine Washable
</v>
      </c>
      <c r="M2401" t="s">
        <v>11755</v>
      </c>
      <c r="N2401" s="12" t="str">
        <f t="shared" si="316"/>
        <v>Wrinkle Free Checkered Coverlet Set/Bed Spread Set.
100% Microfiber 110gsm both sides (Reversible)
1" Quilted Checkered,  3" hemming all sides.
Machine Washable
Sizes:
* Twin / Twin-XL set includes one 68x90 inches coverlet &amp; 1 pillow sham 20x26 inches.
* Full/Queen set includes one 90x92 inches coverlet and two 20x26 inches standard shams
* King/Calking set includes one 106x92 inches coverlet and two 20x36 inches king shams</v>
      </c>
      <c r="O2401" s="11" t="str">
        <f t="shared" si="313"/>
        <v>&lt;ul&gt;
&lt;li&gt;Wrinkle Free Checkered Coverlet Set/Bed Spread Set.
&lt;li&gt;100% Microfiber 110gsm both sides (Reversible)
&lt;li&gt;1" Quilted Checkered,  3" hemming all sides.
&lt;li&gt;Machine Washable
&lt;li&gt;
&lt;ul&gt;
Sizes:
* Twin / Twin-XL set includes one 68x90 inches coverlet &amp; 1 pillow sham 20x26 inches.
* Full/Queen set includes one 90x92 inches coverlet and two 20x26 inches standard shams
* King/Calking set includes one 106x92 inches coverlet and two 20x36 inches king shams</v>
      </c>
      <c r="P2401" t="s">
        <v>11756</v>
      </c>
      <c r="Q2401" t="s">
        <v>11757</v>
      </c>
      <c r="R2401" t="s">
        <v>11758</v>
      </c>
      <c r="S2401" t="s">
        <v>11143</v>
      </c>
      <c r="U2401" t="s">
        <v>11806</v>
      </c>
      <c r="V2401" t="s">
        <v>11806</v>
      </c>
      <c r="W2401" s="20" t="s">
        <v>11808</v>
      </c>
      <c r="X2401" s="20" t="s">
        <v>11808</v>
      </c>
      <c r="Y2401" t="s">
        <v>11760</v>
      </c>
      <c r="Z2401" t="s">
        <v>8235</v>
      </c>
      <c r="AA2401" t="s">
        <v>113</v>
      </c>
      <c r="AB2401" s="12" t="s">
        <v>114</v>
      </c>
      <c r="AC2401" t="str">
        <f t="shared" si="317"/>
        <v>0.99</v>
      </c>
      <c r="AD2401"/>
      <c r="AE2401" s="93"/>
      <c r="AG2401">
        <v>5</v>
      </c>
      <c r="AI2401" t="s">
        <v>113</v>
      </c>
      <c r="AJ2401" s="11" t="s">
        <v>116</v>
      </c>
      <c r="AK2401" t="s">
        <v>8261</v>
      </c>
      <c r="AL2401" t="s">
        <v>8262</v>
      </c>
      <c r="AM2401" t="s">
        <v>8263</v>
      </c>
      <c r="AN2401" t="s">
        <v>8264</v>
      </c>
      <c r="AO2401" t="s">
        <v>8265</v>
      </c>
      <c r="AS2401"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01" t="s">
        <v>122</v>
      </c>
      <c r="AU2401" s="11" t="s">
        <v>122</v>
      </c>
      <c r="AV2401" t="s">
        <v>2095</v>
      </c>
      <c r="AW2401" t="s">
        <v>123</v>
      </c>
      <c r="BI2401">
        <v>2</v>
      </c>
      <c r="BN2401" t="s">
        <v>11809</v>
      </c>
      <c r="BO2401" t="s">
        <v>11810</v>
      </c>
      <c r="CB2401" t="s">
        <v>133</v>
      </c>
      <c r="CC2401" t="s">
        <v>134</v>
      </c>
      <c r="CD2401">
        <v>1</v>
      </c>
      <c r="CE2401">
        <v>4</v>
      </c>
      <c r="CG2401" t="s">
        <v>11305</v>
      </c>
    </row>
    <row r="2402" spans="1:85" x14ac:dyDescent="0.3">
      <c r="A2402" s="39">
        <v>7401</v>
      </c>
      <c r="B2402" t="s">
        <v>98</v>
      </c>
      <c r="C2402" t="s">
        <v>11811</v>
      </c>
      <c r="D2402" t="s">
        <v>1933</v>
      </c>
      <c r="E2402" t="s">
        <v>11806</v>
      </c>
      <c r="F2402" t="s">
        <v>138</v>
      </c>
      <c r="G2402" s="12" t="s">
        <v>101</v>
      </c>
      <c r="H2402" t="s">
        <v>11764</v>
      </c>
      <c r="I2402" t="s">
        <v>4017</v>
      </c>
      <c r="J2402" t="s">
        <v>11812</v>
      </c>
      <c r="K2402" s="29" t="str">
        <f t="shared" si="315"/>
        <v>&lt;ul&gt;
&lt;li&gt;Wrinkle Free Checkered Coverlet Set/Bed Spread Set.
&lt;li&gt;100% Microfiber 110gsm both sides (Reversible)
&lt;li&gt;1" Quilted Checkered,  3" hemming all sides.
&lt;li&gt;Machine Washable
&lt;li&gt;
&lt;ul&gt;</v>
      </c>
      <c r="L2402" s="12" t="str">
        <f t="shared" si="312"/>
        <v xml:space="preserve">Wrinkle Free Checkered Coverlet Set/Bed Spread Set.
100% Microfiber 110gsm both sides (Reversible)
1" Quilted Checkered,  3" hemming all sides.
Machine Washable
</v>
      </c>
      <c r="M2402" t="s">
        <v>11766</v>
      </c>
      <c r="N2402" s="12" t="str">
        <f t="shared" si="316"/>
        <v>Wrinkle Free Checkered Coverlet Set/Bed Spread Set.
100% Microfiber 110gsm both sides (Reversible)
1" Quilted Checkered,  3" hemming all sides.
Machine Washable
Luxury Checkered Quilted Wrinkle Free Microfiber 3 Piece Coverlets Set.
Sizes:
Twin / Twin-XL set includes one 68x90 inches coverlet &amp; 1 pillow sham 20x26 inches.</v>
      </c>
      <c r="O2402"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Twin / Twin-XL set includes one 68x90 inches coverlet &amp; 1 pillow sham 20x26 inches.</v>
      </c>
      <c r="P2402" t="s">
        <v>11756</v>
      </c>
      <c r="Q2402" t="s">
        <v>11757</v>
      </c>
      <c r="R2402" t="s">
        <v>11758</v>
      </c>
      <c r="S2402" t="s">
        <v>11143</v>
      </c>
      <c r="U2402" t="s">
        <v>11811</v>
      </c>
      <c r="V2402" t="s">
        <v>11811</v>
      </c>
      <c r="W2402" s="20" t="s">
        <v>11813</v>
      </c>
      <c r="X2402" s="20" t="s">
        <v>11813</v>
      </c>
      <c r="Y2402" t="s">
        <v>11760</v>
      </c>
      <c r="Z2402" t="s">
        <v>8235</v>
      </c>
      <c r="AA2402" t="s">
        <v>113</v>
      </c>
      <c r="AB2402" s="12" t="s">
        <v>114</v>
      </c>
      <c r="AC2402" t="str">
        <f t="shared" si="317"/>
        <v>134.99</v>
      </c>
      <c r="AD2402" t="s">
        <v>11768</v>
      </c>
      <c r="AE2402" s="93">
        <f>AD2402+AG2402</f>
        <v>98.99</v>
      </c>
      <c r="AG2402">
        <v>5</v>
      </c>
      <c r="AI2402" t="s">
        <v>113</v>
      </c>
      <c r="AJ2402" s="11" t="s">
        <v>116</v>
      </c>
      <c r="AK2402" t="s">
        <v>8236</v>
      </c>
      <c r="AL2402" t="s">
        <v>8237</v>
      </c>
      <c r="AM2402" t="s">
        <v>8247</v>
      </c>
      <c r="AN2402" t="s">
        <v>8239</v>
      </c>
      <c r="AO2402" t="s">
        <v>8240</v>
      </c>
      <c r="AS2402"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02" t="s">
        <v>122</v>
      </c>
      <c r="AU2402" s="11" t="s">
        <v>122</v>
      </c>
      <c r="AV2402">
        <v>8</v>
      </c>
      <c r="AW2402" t="s">
        <v>123</v>
      </c>
      <c r="BI2402">
        <v>2</v>
      </c>
      <c r="BN2402" t="s">
        <v>11809</v>
      </c>
      <c r="BO2402" t="s">
        <v>11810</v>
      </c>
      <c r="CB2402" t="s">
        <v>133</v>
      </c>
      <c r="CC2402" t="s">
        <v>134</v>
      </c>
      <c r="CD2402">
        <v>1</v>
      </c>
      <c r="CE2402">
        <v>4</v>
      </c>
      <c r="CG2402" t="s">
        <v>11305</v>
      </c>
    </row>
    <row r="2403" spans="1:85" x14ac:dyDescent="0.3">
      <c r="A2403" s="39">
        <v>7402</v>
      </c>
      <c r="B2403" t="s">
        <v>98</v>
      </c>
      <c r="C2403" t="s">
        <v>11814</v>
      </c>
      <c r="D2403" t="s">
        <v>1933</v>
      </c>
      <c r="E2403" t="s">
        <v>11806</v>
      </c>
      <c r="F2403" t="s">
        <v>138</v>
      </c>
      <c r="G2403" s="12" t="s">
        <v>101</v>
      </c>
      <c r="H2403" t="s">
        <v>139</v>
      </c>
      <c r="I2403" t="s">
        <v>4017</v>
      </c>
      <c r="J2403" t="s">
        <v>11815</v>
      </c>
      <c r="K2403" s="29" t="str">
        <f t="shared" si="315"/>
        <v>&lt;ul&gt;
&lt;li&gt;Wrinkle Free Checkered Coverlet Set/Bed Spread Set.
&lt;li&gt;100% Microfiber 110gsm both sides (Reversible)
&lt;li&gt;1" Quilted Checkered,  3" hemming all sides.
&lt;li&gt;Machine Washable
&lt;li&gt;
&lt;ul&gt;</v>
      </c>
      <c r="L2403" s="12" t="str">
        <f t="shared" si="312"/>
        <v xml:space="preserve">Wrinkle Free Checkered Coverlet Set/Bed Spread Set.
100% Microfiber 110gsm both sides (Reversible)
1" Quilted Checkered,  3" hemming all sides.
Machine Washable
</v>
      </c>
      <c r="M2403" t="s">
        <v>11771</v>
      </c>
      <c r="N2403" s="12" t="str">
        <f t="shared" si="316"/>
        <v>Wrinkle Free Checkered Coverlet Set/Bed Spread Set.
100% Microfiber 110gsm both sides (Reversible)
1" Quilted Checkered,  3" hemming all sides.
Machine Washable
Luxury Checkered Quilted Wrinkle Free Microfiber 3 Piece Coverlets Set.
Sizes:
Full/Queen set includes one 90x92 inches coverlet and two 20x26 inches standard shams.</v>
      </c>
      <c r="O2403"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Full/Queen set includes one 90x92 inches coverlet and two 20x26 inches standard shams.</v>
      </c>
      <c r="P2403" t="s">
        <v>11756</v>
      </c>
      <c r="Q2403" t="s">
        <v>11757</v>
      </c>
      <c r="R2403" t="s">
        <v>11758</v>
      </c>
      <c r="S2403" t="s">
        <v>11143</v>
      </c>
      <c r="U2403" t="s">
        <v>11814</v>
      </c>
      <c r="V2403" t="s">
        <v>11814</v>
      </c>
      <c r="W2403" s="20" t="s">
        <v>11816</v>
      </c>
      <c r="X2403" s="20" t="s">
        <v>11816</v>
      </c>
      <c r="Y2403" t="s">
        <v>11760</v>
      </c>
      <c r="Z2403" t="s">
        <v>8235</v>
      </c>
      <c r="AA2403" t="s">
        <v>113</v>
      </c>
      <c r="AB2403" s="12" t="s">
        <v>114</v>
      </c>
      <c r="AC2403" t="str">
        <f t="shared" si="317"/>
        <v>154.99</v>
      </c>
      <c r="AD2403" t="s">
        <v>11773</v>
      </c>
      <c r="AE2403" s="93">
        <f>AD2403+AG2403</f>
        <v>112.99</v>
      </c>
      <c r="AG2403">
        <v>5</v>
      </c>
      <c r="AI2403" t="s">
        <v>113</v>
      </c>
      <c r="AJ2403" s="11" t="s">
        <v>116</v>
      </c>
      <c r="AK2403" t="s">
        <v>8261</v>
      </c>
      <c r="AL2403" t="s">
        <v>8262</v>
      </c>
      <c r="AM2403" t="s">
        <v>8263</v>
      </c>
      <c r="AN2403" t="s">
        <v>8264</v>
      </c>
      <c r="AO2403" t="s">
        <v>8265</v>
      </c>
      <c r="AS2403"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03" t="s">
        <v>122</v>
      </c>
      <c r="AU2403" s="11" t="s">
        <v>122</v>
      </c>
      <c r="AV2403">
        <v>10</v>
      </c>
      <c r="AW2403" t="s">
        <v>123</v>
      </c>
      <c r="BI2403">
        <v>2</v>
      </c>
      <c r="BN2403" t="s">
        <v>11809</v>
      </c>
      <c r="BO2403" t="s">
        <v>11810</v>
      </c>
      <c r="CB2403" t="s">
        <v>133</v>
      </c>
      <c r="CC2403" t="s">
        <v>134</v>
      </c>
      <c r="CD2403">
        <v>1</v>
      </c>
      <c r="CE2403">
        <v>4</v>
      </c>
      <c r="CG2403" t="s">
        <v>11305</v>
      </c>
    </row>
    <row r="2404" spans="1:85" x14ac:dyDescent="0.3">
      <c r="A2404" s="39">
        <v>7403</v>
      </c>
      <c r="B2404" t="s">
        <v>98</v>
      </c>
      <c r="C2404" t="s">
        <v>11817</v>
      </c>
      <c r="D2404" t="s">
        <v>1933</v>
      </c>
      <c r="E2404" t="s">
        <v>11806</v>
      </c>
      <c r="F2404" t="s">
        <v>138</v>
      </c>
      <c r="G2404" s="12" t="s">
        <v>101</v>
      </c>
      <c r="H2404" t="s">
        <v>11235</v>
      </c>
      <c r="I2404" t="s">
        <v>4017</v>
      </c>
      <c r="J2404" t="s">
        <v>11818</v>
      </c>
      <c r="K2404" s="29" t="str">
        <f t="shared" si="315"/>
        <v>&lt;ul&gt;
&lt;li&gt;Wrinkle Free Checkered Coverlet Set/Bed Spread Set.
&lt;li&gt;100% Microfiber 110gsm both sides (Reversible)
&lt;li&gt;1" Quilted Checkered,  3" hemming all sides.
&lt;li&gt;Machine Washable
&lt;li&gt;
&lt;ul&gt;</v>
      </c>
      <c r="L2404" s="12" t="str">
        <f t="shared" si="312"/>
        <v xml:space="preserve">Wrinkle Free Checkered Coverlet Set/Bed Spread Set.
100% Microfiber 110gsm both sides (Reversible)
1" Quilted Checkered,  3" hemming all sides.
Machine Washable
</v>
      </c>
      <c r="M2404" t="s">
        <v>11776</v>
      </c>
      <c r="N2404" s="12" t="str">
        <f t="shared" si="316"/>
        <v>Wrinkle Free Checkered Coverlet Set/Bed Spread Set.
100% Microfiber 110gsm both sides (Reversible)
1" Quilted Checkered,  3" hemming all sides.
Machine Washable
Luxury Checkered Quilted Wrinkle Free Microfiber 3 Piece Coverlets Set.
Sizes:
King/Calking set includes one 106x92 inches coverlet and two 20x36 inches king shams</v>
      </c>
      <c r="O2404"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King/Calking set includes one 106x92 inches coverlet and two 20x36 inches king shams</v>
      </c>
      <c r="P2404" t="s">
        <v>11756</v>
      </c>
      <c r="Q2404" t="s">
        <v>11757</v>
      </c>
      <c r="R2404" t="s">
        <v>11758</v>
      </c>
      <c r="S2404" t="s">
        <v>11143</v>
      </c>
      <c r="U2404" t="s">
        <v>11817</v>
      </c>
      <c r="V2404" t="s">
        <v>11817</v>
      </c>
      <c r="W2404" s="20" t="s">
        <v>11819</v>
      </c>
      <c r="X2404" s="20" t="s">
        <v>11819</v>
      </c>
      <c r="Y2404" t="s">
        <v>11760</v>
      </c>
      <c r="Z2404" t="s">
        <v>8235</v>
      </c>
      <c r="AA2404" t="s">
        <v>113</v>
      </c>
      <c r="AB2404" s="12" t="s">
        <v>114</v>
      </c>
      <c r="AC2404" t="str">
        <f t="shared" si="317"/>
        <v>174.99</v>
      </c>
      <c r="AD2404" t="s">
        <v>7634</v>
      </c>
      <c r="AE2404" s="93">
        <f>AD2404+AG2404</f>
        <v>126.99</v>
      </c>
      <c r="AG2404">
        <v>5</v>
      </c>
      <c r="AI2404" t="s">
        <v>113</v>
      </c>
      <c r="AJ2404" s="11" t="s">
        <v>116</v>
      </c>
      <c r="AK2404" t="s">
        <v>8270</v>
      </c>
      <c r="AL2404" t="s">
        <v>8271</v>
      </c>
      <c r="AM2404" t="s">
        <v>8272</v>
      </c>
      <c r="AN2404" t="s">
        <v>8273</v>
      </c>
      <c r="AO2404" t="s">
        <v>8274</v>
      </c>
      <c r="AS2404"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04" t="s">
        <v>122</v>
      </c>
      <c r="AU2404" s="11" t="s">
        <v>122</v>
      </c>
      <c r="AV2404">
        <v>12</v>
      </c>
      <c r="AW2404" t="s">
        <v>123</v>
      </c>
      <c r="BI2404">
        <v>2</v>
      </c>
      <c r="BN2404" t="s">
        <v>11809</v>
      </c>
      <c r="BO2404" t="s">
        <v>11810</v>
      </c>
      <c r="CB2404" t="s">
        <v>133</v>
      </c>
      <c r="CC2404" t="s">
        <v>134</v>
      </c>
      <c r="CD2404">
        <v>1</v>
      </c>
      <c r="CE2404">
        <v>4</v>
      </c>
      <c r="CG2404" t="s">
        <v>11305</v>
      </c>
    </row>
    <row r="2405" spans="1:85" x14ac:dyDescent="0.3">
      <c r="A2405" s="39">
        <v>7404</v>
      </c>
      <c r="B2405" t="s">
        <v>98</v>
      </c>
      <c r="C2405" t="s">
        <v>11820</v>
      </c>
      <c r="D2405" t="s">
        <v>11218</v>
      </c>
      <c r="G2405" s="12"/>
      <c r="J2405" t="s">
        <v>11821</v>
      </c>
      <c r="K2405" s="29" t="str">
        <f t="shared" si="315"/>
        <v>&lt;ul&gt;
&lt;li&gt;Wrinkle Free Checkered Coverlet Set/Bed Spread Set.
&lt;li&gt;100% Microfiber 110gsm both sides (Reversible)
&lt;li&gt;1" Quilted Checkered,  3" hemming all sides.
&lt;li&gt;Machine Washable
&lt;li&gt;
&lt;ul&gt;</v>
      </c>
      <c r="L2405" s="12" t="str">
        <f t="shared" si="312"/>
        <v xml:space="preserve">Wrinkle Free Checkered Coverlet Set/Bed Spread Set.
100% Microfiber 110gsm both sides (Reversible)
1" Quilted Checkered,  3" hemming all sides.
Machine Washable
</v>
      </c>
      <c r="M2405" t="s">
        <v>11755</v>
      </c>
      <c r="N2405" s="12" t="str">
        <f t="shared" si="316"/>
        <v>Wrinkle Free Checkered Coverlet Set/Bed Spread Set.
100% Microfiber 110gsm both sides (Reversible)
1" Quilted Checkered,  3" hemming all sides.
Machine Washable
Sizes:
* Twin / Twin-XL set includes one 68x90 inches coverlet &amp; 1 pillow sham 20x26 inches.
* Full/Queen set includes one 90x92 inches coverlet and two 20x26 inches standard shams
* King/Calking set includes one 106x92 inches coverlet and two 20x36 inches king shams</v>
      </c>
      <c r="O2405" s="11" t="str">
        <f t="shared" si="313"/>
        <v>&lt;ul&gt;
&lt;li&gt;Wrinkle Free Checkered Coverlet Set/Bed Spread Set.
&lt;li&gt;100% Microfiber 110gsm both sides (Reversible)
&lt;li&gt;1" Quilted Checkered,  3" hemming all sides.
&lt;li&gt;Machine Washable
&lt;li&gt;
&lt;ul&gt;
Sizes:
* Twin / Twin-XL set includes one 68x90 inches coverlet &amp; 1 pillow sham 20x26 inches.
* Full/Queen set includes one 90x92 inches coverlet and two 20x26 inches standard shams
* King/Calking set includes one 106x92 inches coverlet and two 20x36 inches king shams</v>
      </c>
      <c r="P2405" t="s">
        <v>11756</v>
      </c>
      <c r="Q2405" t="s">
        <v>11757</v>
      </c>
      <c r="R2405" t="s">
        <v>11758</v>
      </c>
      <c r="S2405" t="s">
        <v>11143</v>
      </c>
      <c r="U2405" t="s">
        <v>11820</v>
      </c>
      <c r="V2405" t="s">
        <v>11820</v>
      </c>
      <c r="W2405" s="20" t="s">
        <v>11822</v>
      </c>
      <c r="X2405" s="20" t="s">
        <v>11822</v>
      </c>
      <c r="Y2405" t="s">
        <v>11760</v>
      </c>
      <c r="Z2405" t="s">
        <v>8235</v>
      </c>
      <c r="AA2405" t="s">
        <v>113</v>
      </c>
      <c r="AB2405" s="12" t="s">
        <v>114</v>
      </c>
      <c r="AC2405" t="str">
        <f t="shared" si="317"/>
        <v>0.99</v>
      </c>
      <c r="AD2405"/>
      <c r="AE2405" s="93"/>
      <c r="AG2405">
        <v>5</v>
      </c>
      <c r="AI2405" t="s">
        <v>113</v>
      </c>
      <c r="AJ2405" s="11" t="s">
        <v>116</v>
      </c>
      <c r="AK2405" t="s">
        <v>8261</v>
      </c>
      <c r="AL2405" t="s">
        <v>8262</v>
      </c>
      <c r="AM2405" t="s">
        <v>8263</v>
      </c>
      <c r="AN2405" t="s">
        <v>8264</v>
      </c>
      <c r="AO2405" t="s">
        <v>8265</v>
      </c>
      <c r="AS2405"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05" t="s">
        <v>122</v>
      </c>
      <c r="AU2405" s="11" t="s">
        <v>122</v>
      </c>
      <c r="AV2405" t="s">
        <v>2095</v>
      </c>
      <c r="AW2405" t="s">
        <v>123</v>
      </c>
      <c r="BI2405">
        <v>2</v>
      </c>
      <c r="BN2405" t="s">
        <v>11823</v>
      </c>
      <c r="BO2405" t="s">
        <v>11824</v>
      </c>
      <c r="CB2405" t="s">
        <v>133</v>
      </c>
      <c r="CC2405" t="s">
        <v>134</v>
      </c>
      <c r="CD2405">
        <v>1</v>
      </c>
      <c r="CE2405">
        <v>4</v>
      </c>
      <c r="CG2405" t="s">
        <v>11305</v>
      </c>
    </row>
    <row r="2406" spans="1:85" x14ac:dyDescent="0.3">
      <c r="A2406" s="39">
        <v>7405</v>
      </c>
      <c r="B2406" t="s">
        <v>98</v>
      </c>
      <c r="C2406" t="s">
        <v>11825</v>
      </c>
      <c r="D2406" t="s">
        <v>1933</v>
      </c>
      <c r="E2406" t="s">
        <v>11820</v>
      </c>
      <c r="F2406" t="s">
        <v>138</v>
      </c>
      <c r="G2406" s="12" t="s">
        <v>101</v>
      </c>
      <c r="H2406" t="s">
        <v>11764</v>
      </c>
      <c r="I2406" t="s">
        <v>7116</v>
      </c>
      <c r="J2406" t="s">
        <v>11826</v>
      </c>
      <c r="K2406" s="29" t="str">
        <f t="shared" si="315"/>
        <v>&lt;ul&gt;
&lt;li&gt;Wrinkle Free Checkered Coverlet Set/Bed Spread Set.
&lt;li&gt;100% Microfiber 110gsm both sides (Reversible)
&lt;li&gt;1" Quilted Checkered,  3" hemming all sides.
&lt;li&gt;Machine Washable
&lt;li&gt;
&lt;ul&gt;</v>
      </c>
      <c r="L2406" s="12" t="str">
        <f t="shared" si="312"/>
        <v xml:space="preserve">Wrinkle Free Checkered Coverlet Set/Bed Spread Set.
100% Microfiber 110gsm both sides (Reversible)
1" Quilted Checkered,  3" hemming all sides.
Machine Washable
</v>
      </c>
      <c r="M2406" t="s">
        <v>11766</v>
      </c>
      <c r="N2406" s="12" t="str">
        <f t="shared" si="316"/>
        <v>Wrinkle Free Checkered Coverlet Set/Bed Spread Set.
100% Microfiber 110gsm both sides (Reversible)
1" Quilted Checkered,  3" hemming all sides.
Machine Washable
Luxury Checkered Quilted Wrinkle Free Microfiber 3 Piece Coverlets Set.
Sizes:
Twin / Twin-XL set includes one 68x90 inches coverlet &amp; 1 pillow sham 20x26 inches.</v>
      </c>
      <c r="O2406"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Twin / Twin-XL set includes one 68x90 inches coverlet &amp; 1 pillow sham 20x26 inches.</v>
      </c>
      <c r="P2406" t="s">
        <v>11756</v>
      </c>
      <c r="Q2406" t="s">
        <v>11757</v>
      </c>
      <c r="R2406" t="s">
        <v>11758</v>
      </c>
      <c r="S2406" t="s">
        <v>11143</v>
      </c>
      <c r="U2406" t="s">
        <v>11825</v>
      </c>
      <c r="V2406" t="s">
        <v>11825</v>
      </c>
      <c r="W2406" s="20" t="s">
        <v>11827</v>
      </c>
      <c r="X2406" s="20" t="s">
        <v>11827</v>
      </c>
      <c r="Y2406" t="s">
        <v>11760</v>
      </c>
      <c r="Z2406" t="s">
        <v>8235</v>
      </c>
      <c r="AA2406" t="s">
        <v>113</v>
      </c>
      <c r="AB2406" s="12" t="s">
        <v>114</v>
      </c>
      <c r="AC2406" t="str">
        <f t="shared" si="317"/>
        <v>134.99</v>
      </c>
      <c r="AD2406" t="s">
        <v>11768</v>
      </c>
      <c r="AE2406" s="93">
        <f>AD2406+AG2406</f>
        <v>98.99</v>
      </c>
      <c r="AG2406">
        <v>5</v>
      </c>
      <c r="AI2406" t="s">
        <v>113</v>
      </c>
      <c r="AJ2406" s="11" t="s">
        <v>116</v>
      </c>
      <c r="AK2406" t="s">
        <v>8236</v>
      </c>
      <c r="AL2406" t="s">
        <v>8237</v>
      </c>
      <c r="AM2406" t="s">
        <v>8247</v>
      </c>
      <c r="AN2406" t="s">
        <v>8239</v>
      </c>
      <c r="AO2406" t="s">
        <v>8240</v>
      </c>
      <c r="AS2406"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06" t="s">
        <v>122</v>
      </c>
      <c r="AU2406" s="11" t="s">
        <v>122</v>
      </c>
      <c r="AV2406">
        <v>8</v>
      </c>
      <c r="AW2406" t="s">
        <v>123</v>
      </c>
      <c r="BI2406">
        <v>2</v>
      </c>
      <c r="BN2406" t="s">
        <v>11823</v>
      </c>
      <c r="BO2406" t="s">
        <v>11824</v>
      </c>
      <c r="CB2406" t="s">
        <v>133</v>
      </c>
      <c r="CC2406" t="s">
        <v>134</v>
      </c>
      <c r="CD2406">
        <v>1</v>
      </c>
      <c r="CE2406">
        <v>4</v>
      </c>
      <c r="CG2406" t="s">
        <v>11305</v>
      </c>
    </row>
    <row r="2407" spans="1:85" x14ac:dyDescent="0.3">
      <c r="A2407" s="39">
        <v>7406</v>
      </c>
      <c r="B2407" t="s">
        <v>98</v>
      </c>
      <c r="C2407" t="s">
        <v>11828</v>
      </c>
      <c r="D2407" t="s">
        <v>1933</v>
      </c>
      <c r="E2407" t="s">
        <v>11820</v>
      </c>
      <c r="F2407" t="s">
        <v>138</v>
      </c>
      <c r="G2407" s="12" t="s">
        <v>101</v>
      </c>
      <c r="H2407" t="s">
        <v>139</v>
      </c>
      <c r="I2407" t="s">
        <v>7116</v>
      </c>
      <c r="J2407" t="s">
        <v>11829</v>
      </c>
      <c r="K2407" s="29" t="str">
        <f t="shared" si="315"/>
        <v>&lt;ul&gt;
&lt;li&gt;Wrinkle Free Checkered Coverlet Set/Bed Spread Set.
&lt;li&gt;100% Microfiber 110gsm both sides (Reversible)
&lt;li&gt;1" Quilted Checkered,  3" hemming all sides.
&lt;li&gt;Machine Washable
&lt;li&gt;
&lt;ul&gt;</v>
      </c>
      <c r="L2407" s="12" t="str">
        <f t="shared" si="312"/>
        <v xml:space="preserve">Wrinkle Free Checkered Coverlet Set/Bed Spread Set.
100% Microfiber 110gsm both sides (Reversible)
1" Quilted Checkered,  3" hemming all sides.
Machine Washable
</v>
      </c>
      <c r="M2407" t="s">
        <v>11771</v>
      </c>
      <c r="N2407" s="12" t="str">
        <f t="shared" si="316"/>
        <v>Wrinkle Free Checkered Coverlet Set/Bed Spread Set.
100% Microfiber 110gsm both sides (Reversible)
1" Quilted Checkered,  3" hemming all sides.
Machine Washable
Luxury Checkered Quilted Wrinkle Free Microfiber 3 Piece Coverlets Set.
Sizes:
Full/Queen set includes one 90x92 inches coverlet and two 20x26 inches standard shams.</v>
      </c>
      <c r="O2407"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Full/Queen set includes one 90x92 inches coverlet and two 20x26 inches standard shams.</v>
      </c>
      <c r="P2407" t="s">
        <v>11756</v>
      </c>
      <c r="Q2407" t="s">
        <v>11757</v>
      </c>
      <c r="R2407" t="s">
        <v>11758</v>
      </c>
      <c r="S2407" t="s">
        <v>11143</v>
      </c>
      <c r="U2407" t="s">
        <v>11828</v>
      </c>
      <c r="V2407" t="s">
        <v>11828</v>
      </c>
      <c r="W2407" s="20" t="s">
        <v>11830</v>
      </c>
      <c r="X2407" s="20" t="s">
        <v>11830</v>
      </c>
      <c r="Y2407" t="s">
        <v>11760</v>
      </c>
      <c r="Z2407" t="s">
        <v>8235</v>
      </c>
      <c r="AA2407" t="s">
        <v>113</v>
      </c>
      <c r="AB2407" s="12" t="s">
        <v>114</v>
      </c>
      <c r="AC2407" t="str">
        <f t="shared" si="317"/>
        <v>154.99</v>
      </c>
      <c r="AD2407" t="s">
        <v>11773</v>
      </c>
      <c r="AE2407" s="93">
        <f>AD2407+AG2407</f>
        <v>112.99</v>
      </c>
      <c r="AG2407">
        <v>5</v>
      </c>
      <c r="AI2407" t="s">
        <v>113</v>
      </c>
      <c r="AJ2407" s="11" t="s">
        <v>116</v>
      </c>
      <c r="AK2407" t="s">
        <v>8261</v>
      </c>
      <c r="AL2407" t="s">
        <v>8262</v>
      </c>
      <c r="AM2407" t="s">
        <v>8263</v>
      </c>
      <c r="AN2407" t="s">
        <v>8264</v>
      </c>
      <c r="AO2407" t="s">
        <v>8265</v>
      </c>
      <c r="AS2407"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07" t="s">
        <v>122</v>
      </c>
      <c r="AU2407" s="11" t="s">
        <v>122</v>
      </c>
      <c r="AV2407">
        <v>10</v>
      </c>
      <c r="AW2407" t="s">
        <v>123</v>
      </c>
      <c r="BI2407">
        <v>2</v>
      </c>
      <c r="BN2407" t="s">
        <v>11823</v>
      </c>
      <c r="BO2407" t="s">
        <v>11824</v>
      </c>
      <c r="CB2407" t="s">
        <v>133</v>
      </c>
      <c r="CC2407" t="s">
        <v>134</v>
      </c>
      <c r="CD2407">
        <v>1</v>
      </c>
      <c r="CE2407">
        <v>4</v>
      </c>
      <c r="CG2407" t="s">
        <v>11305</v>
      </c>
    </row>
    <row r="2408" spans="1:85" x14ac:dyDescent="0.3">
      <c r="A2408" s="39">
        <v>7407</v>
      </c>
      <c r="B2408" t="s">
        <v>98</v>
      </c>
      <c r="C2408" t="s">
        <v>11831</v>
      </c>
      <c r="D2408" t="s">
        <v>1933</v>
      </c>
      <c r="E2408" t="s">
        <v>11820</v>
      </c>
      <c r="F2408" t="s">
        <v>138</v>
      </c>
      <c r="G2408" s="12" t="s">
        <v>101</v>
      </c>
      <c r="H2408" t="s">
        <v>11235</v>
      </c>
      <c r="I2408" t="s">
        <v>7116</v>
      </c>
      <c r="J2408" t="s">
        <v>11832</v>
      </c>
      <c r="K2408" s="29" t="str">
        <f t="shared" si="315"/>
        <v>&lt;ul&gt;
&lt;li&gt;Wrinkle Free Checkered Coverlet Set/Bed Spread Set.
&lt;li&gt;100% Microfiber 110gsm both sides (Reversible)
&lt;li&gt;1" Quilted Checkered,  3" hemming all sides.
&lt;li&gt;Machine Washable
&lt;li&gt;
&lt;ul&gt;</v>
      </c>
      <c r="L2408" s="12" t="str">
        <f t="shared" si="312"/>
        <v xml:space="preserve">Wrinkle Free Checkered Coverlet Set/Bed Spread Set.
100% Microfiber 110gsm both sides (Reversible)
1" Quilted Checkered,  3" hemming all sides.
Machine Washable
</v>
      </c>
      <c r="M2408" t="s">
        <v>11776</v>
      </c>
      <c r="N2408" s="12" t="str">
        <f t="shared" si="316"/>
        <v>Wrinkle Free Checkered Coverlet Set/Bed Spread Set.
100% Microfiber 110gsm both sides (Reversible)
1" Quilted Checkered,  3" hemming all sides.
Machine Washable
Luxury Checkered Quilted Wrinkle Free Microfiber 3 Piece Coverlets Set.
Sizes:
King/Calking set includes one 106x92 inches coverlet and two 20x36 inches king shams</v>
      </c>
      <c r="O2408"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King/Calking set includes one 106x92 inches coverlet and two 20x36 inches king shams</v>
      </c>
      <c r="P2408" t="s">
        <v>11756</v>
      </c>
      <c r="Q2408" t="s">
        <v>11757</v>
      </c>
      <c r="R2408" t="s">
        <v>11758</v>
      </c>
      <c r="S2408" t="s">
        <v>11143</v>
      </c>
      <c r="U2408" t="s">
        <v>11831</v>
      </c>
      <c r="V2408" t="s">
        <v>11831</v>
      </c>
      <c r="W2408" s="20" t="s">
        <v>11833</v>
      </c>
      <c r="X2408" s="20" t="s">
        <v>11833</v>
      </c>
      <c r="Y2408" t="s">
        <v>11760</v>
      </c>
      <c r="Z2408" t="s">
        <v>8235</v>
      </c>
      <c r="AA2408" t="s">
        <v>113</v>
      </c>
      <c r="AB2408" s="12" t="s">
        <v>114</v>
      </c>
      <c r="AC2408" t="str">
        <f t="shared" si="317"/>
        <v>174.99</v>
      </c>
      <c r="AD2408" t="s">
        <v>7634</v>
      </c>
      <c r="AE2408" s="93">
        <f>AD2408+AG2408</f>
        <v>126.99</v>
      </c>
      <c r="AG2408">
        <v>5</v>
      </c>
      <c r="AI2408" t="s">
        <v>113</v>
      </c>
      <c r="AJ2408" s="11" t="s">
        <v>116</v>
      </c>
      <c r="AK2408" t="s">
        <v>8270</v>
      </c>
      <c r="AL2408" t="s">
        <v>8271</v>
      </c>
      <c r="AM2408" t="s">
        <v>8272</v>
      </c>
      <c r="AN2408" t="s">
        <v>8273</v>
      </c>
      <c r="AO2408" t="s">
        <v>8274</v>
      </c>
      <c r="AS2408"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08" t="s">
        <v>122</v>
      </c>
      <c r="AU2408" s="11" t="s">
        <v>122</v>
      </c>
      <c r="AV2408">
        <v>12</v>
      </c>
      <c r="AW2408" t="s">
        <v>123</v>
      </c>
      <c r="BI2408">
        <v>2</v>
      </c>
      <c r="BN2408" t="s">
        <v>11823</v>
      </c>
      <c r="BO2408" t="s">
        <v>11824</v>
      </c>
      <c r="CB2408" t="s">
        <v>133</v>
      </c>
      <c r="CC2408" t="s">
        <v>134</v>
      </c>
      <c r="CD2408">
        <v>1</v>
      </c>
      <c r="CE2408">
        <v>4</v>
      </c>
      <c r="CG2408" t="s">
        <v>11305</v>
      </c>
    </row>
    <row r="2409" spans="1:85" x14ac:dyDescent="0.3">
      <c r="A2409" s="39">
        <v>7408</v>
      </c>
      <c r="B2409" t="s">
        <v>98</v>
      </c>
      <c r="C2409" t="s">
        <v>11834</v>
      </c>
      <c r="D2409" t="s">
        <v>11218</v>
      </c>
      <c r="G2409" s="12"/>
      <c r="J2409" t="s">
        <v>11835</v>
      </c>
      <c r="K2409" s="29" t="str">
        <f t="shared" si="315"/>
        <v>&lt;ul&gt;
&lt;li&gt;Wrinkle Free Checkered Coverlet Set/Bed Spread Set.
&lt;li&gt;100% Microfiber 110gsm both sides (Reversible).
&lt;li&gt;1" Quilted Checkered, 3" hemming all sides.
&lt;li&gt;Machine Washable.
&lt;li&gt;
&lt;ul&gt;</v>
      </c>
      <c r="L2409" s="12" t="str">
        <f t="shared" si="312"/>
        <v xml:space="preserve">Wrinkle Free Checkered Coverlet Set/Bed Spread Set.
100% Microfiber 110gsm both sides (Reversible).
1" Quilted Checkered, 3" hemming all sides.
Machine Washable.
</v>
      </c>
      <c r="M2409" t="s">
        <v>11836</v>
      </c>
      <c r="N2409" s="12" t="str">
        <f t="shared" si="316"/>
        <v>Wrinkle Free Checkered Coverlet Set/Bed Spread Set.
100% Microfiber 110gsm both sides (Reversible).
1" Quilted Checkered, 3" hemming all sides.
Machine Washable.
Sizes:
* Twin / Twin-XL set includes one 68x90 inches &amp; 1 pillow sham 20x26 inches.
* Full/Queen set includes one 90x92 inches coverlet and two 20x26 inches standard shams
* King/Calking set includes one 106x92 inches coverlet and two 20x36 inches king shams</v>
      </c>
      <c r="O2409" s="11" t="str">
        <f t="shared" si="313"/>
        <v>&lt;ul&gt;
&lt;li&gt;Wrinkle Free Checkered Coverlet Set/Bed Spread Set.
&lt;li&gt;100% Microfiber 110gsm both sides (Reversible).
&lt;li&gt;1" Quilted Checkered, 3" hemming all sides.
&lt;li&gt;Machine Washable.
&lt;li&gt;
&lt;ul&gt;
Sizes:
* Twin / Twin-XL set includes one 68x90 inches &amp; 1 pillow sham 20x26 inches.
* Full/Queen set includes one 90x92 inches coverlet and two 20x26 inches standard shams
* King/Calking set includes one 106x92 inches coverlet and two 20x36 inches king shams</v>
      </c>
      <c r="P2409" t="s">
        <v>11756</v>
      </c>
      <c r="Q2409" t="s">
        <v>11837</v>
      </c>
      <c r="R2409" t="s">
        <v>11838</v>
      </c>
      <c r="S2409" t="s">
        <v>9348</v>
      </c>
      <c r="U2409" t="s">
        <v>11834</v>
      </c>
      <c r="V2409" t="s">
        <v>11834</v>
      </c>
      <c r="W2409" s="20" t="s">
        <v>11839</v>
      </c>
      <c r="X2409" s="20" t="s">
        <v>11839</v>
      </c>
      <c r="Y2409" t="s">
        <v>11760</v>
      </c>
      <c r="Z2409" t="s">
        <v>8235</v>
      </c>
      <c r="AA2409" t="s">
        <v>113</v>
      </c>
      <c r="AB2409" s="12" t="s">
        <v>114</v>
      </c>
      <c r="AC2409" t="str">
        <f t="shared" si="317"/>
        <v>0.99</v>
      </c>
      <c r="AD2409"/>
      <c r="AE2409" s="93"/>
      <c r="AG2409">
        <v>5</v>
      </c>
      <c r="AI2409" t="s">
        <v>113</v>
      </c>
      <c r="AJ2409" s="11" t="s">
        <v>116</v>
      </c>
      <c r="AK2409" t="s">
        <v>8261</v>
      </c>
      <c r="AL2409" t="s">
        <v>8262</v>
      </c>
      <c r="AM2409" t="s">
        <v>8263</v>
      </c>
      <c r="AN2409" t="s">
        <v>8264</v>
      </c>
      <c r="AO2409" t="s">
        <v>8265</v>
      </c>
      <c r="AS2409"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09" t="s">
        <v>122</v>
      </c>
      <c r="AU2409" s="11" t="s">
        <v>122</v>
      </c>
      <c r="AV2409" t="s">
        <v>2095</v>
      </c>
      <c r="AW2409" t="s">
        <v>123</v>
      </c>
      <c r="BI2409">
        <v>2</v>
      </c>
      <c r="BN2409" t="s">
        <v>11840</v>
      </c>
      <c r="BO2409" t="s">
        <v>11841</v>
      </c>
      <c r="CB2409" t="s">
        <v>133</v>
      </c>
      <c r="CC2409" t="s">
        <v>134</v>
      </c>
      <c r="CD2409">
        <v>1</v>
      </c>
      <c r="CE2409">
        <v>4</v>
      </c>
      <c r="CG2409" t="s">
        <v>11305</v>
      </c>
    </row>
    <row r="2410" spans="1:85" x14ac:dyDescent="0.3">
      <c r="A2410" s="39">
        <v>7409</v>
      </c>
      <c r="B2410" t="s">
        <v>98</v>
      </c>
      <c r="C2410" t="s">
        <v>11842</v>
      </c>
      <c r="D2410" t="s">
        <v>1933</v>
      </c>
      <c r="E2410" t="s">
        <v>11834</v>
      </c>
      <c r="F2410" t="s">
        <v>138</v>
      </c>
      <c r="G2410" s="12" t="s">
        <v>101</v>
      </c>
      <c r="H2410" t="s">
        <v>11764</v>
      </c>
      <c r="I2410" t="s">
        <v>7080</v>
      </c>
      <c r="J2410" t="s">
        <v>11843</v>
      </c>
      <c r="K2410" s="29" t="str">
        <f t="shared" si="315"/>
        <v>&lt;ul&gt;
&lt;li&gt;Wrinkle Free Checkered Coverlet Set/Bed Spread Set.
&lt;li&gt;100% Microfiber 110gsm both sides (Reversible).
&lt;li&gt;1" Quilted Checkered, 3" hemming all sides.
&lt;li&gt;Machine Washable.
&lt;li&gt;
&lt;ul&gt;</v>
      </c>
      <c r="L2410" s="12" t="str">
        <f t="shared" si="312"/>
        <v xml:space="preserve">Wrinkle Free Checkered Coverlet Set/Bed Spread Set.
100% Microfiber 110gsm both sides (Reversible).
1" Quilted Checkered, 3" hemming all sides.
Machine Washable.
</v>
      </c>
      <c r="M2410" t="s">
        <v>11844</v>
      </c>
      <c r="N2410" s="12" t="str">
        <f t="shared" si="316"/>
        <v>Wrinkle Free Checkered Coverlet Set/Bed Spread Set.
100% Microfiber 110gsm both sides (Reversible).
1" Quilted Checkered, 3" hemming all sides.
Machine Washable.
Luxury Checkered Quilted Wrinkle Free Microfiber 3 Piece Coverlets Set.
Sizes:
* Twin / Twin-XL set includes one 68x90 inches coverlet &amp; 1 pillow sham 20x26 inches.</v>
      </c>
      <c r="O2410"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Twin / Twin-XL set includes one 68x90 inches coverlet &amp; 1 pillow sham 20x26 inches.</v>
      </c>
      <c r="P2410" t="s">
        <v>11756</v>
      </c>
      <c r="Q2410" t="s">
        <v>11837</v>
      </c>
      <c r="R2410" t="s">
        <v>11838</v>
      </c>
      <c r="S2410" t="s">
        <v>9348</v>
      </c>
      <c r="U2410" t="s">
        <v>11842</v>
      </c>
      <c r="V2410" t="s">
        <v>11842</v>
      </c>
      <c r="W2410" s="20" t="s">
        <v>11845</v>
      </c>
      <c r="X2410" s="20" t="s">
        <v>11845</v>
      </c>
      <c r="Y2410" t="s">
        <v>11760</v>
      </c>
      <c r="Z2410" t="s">
        <v>8235</v>
      </c>
      <c r="AA2410" t="s">
        <v>113</v>
      </c>
      <c r="AB2410" s="12" t="s">
        <v>114</v>
      </c>
      <c r="AC2410" t="str">
        <f t="shared" si="317"/>
        <v>134.99</v>
      </c>
      <c r="AD2410" t="s">
        <v>11768</v>
      </c>
      <c r="AE2410" s="93">
        <f>AD2410+AG2410</f>
        <v>98.99</v>
      </c>
      <c r="AG2410">
        <v>5</v>
      </c>
      <c r="AI2410" t="s">
        <v>113</v>
      </c>
      <c r="AJ2410" s="11" t="s">
        <v>116</v>
      </c>
      <c r="AK2410" t="s">
        <v>8236</v>
      </c>
      <c r="AL2410" t="s">
        <v>8237</v>
      </c>
      <c r="AM2410" t="s">
        <v>8247</v>
      </c>
      <c r="AN2410" t="s">
        <v>8239</v>
      </c>
      <c r="AO2410" t="s">
        <v>8240</v>
      </c>
      <c r="AS2410"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10" t="s">
        <v>122</v>
      </c>
      <c r="AU2410" s="11" t="s">
        <v>122</v>
      </c>
      <c r="AV2410">
        <v>8</v>
      </c>
      <c r="AW2410" t="s">
        <v>123</v>
      </c>
      <c r="BI2410">
        <v>2</v>
      </c>
      <c r="BN2410" t="s">
        <v>11840</v>
      </c>
      <c r="BO2410" t="s">
        <v>11841</v>
      </c>
      <c r="CB2410" t="s">
        <v>133</v>
      </c>
      <c r="CC2410" t="s">
        <v>134</v>
      </c>
      <c r="CD2410">
        <v>1</v>
      </c>
      <c r="CE2410">
        <v>4</v>
      </c>
      <c r="CG2410" t="s">
        <v>11305</v>
      </c>
    </row>
    <row r="2411" spans="1:85" x14ac:dyDescent="0.3">
      <c r="A2411" s="39">
        <v>7410</v>
      </c>
      <c r="B2411" t="s">
        <v>98</v>
      </c>
      <c r="C2411" t="s">
        <v>11846</v>
      </c>
      <c r="D2411" t="s">
        <v>1933</v>
      </c>
      <c r="E2411" t="s">
        <v>11834</v>
      </c>
      <c r="F2411" t="s">
        <v>138</v>
      </c>
      <c r="G2411" s="12" t="s">
        <v>101</v>
      </c>
      <c r="H2411" t="s">
        <v>139</v>
      </c>
      <c r="I2411" t="s">
        <v>7080</v>
      </c>
      <c r="J2411" t="s">
        <v>11847</v>
      </c>
      <c r="K2411" s="29" t="str">
        <f t="shared" si="315"/>
        <v>&lt;ul&gt;
&lt;li&gt;Wrinkle Free Checkered Coverlet Set/Bed Spread Set.
&lt;li&gt;100% Microfiber 110gsm both sides (Reversible).
&lt;li&gt;1" Quilted Checkered, 3" hemming all sides.
&lt;li&gt;Machine Washable.
&lt;li&gt;
&lt;ul&gt;</v>
      </c>
      <c r="L2411" s="12" t="str">
        <f t="shared" si="312"/>
        <v xml:space="preserve">Wrinkle Free Checkered Coverlet Set/Bed Spread Set.
100% Microfiber 110gsm both sides (Reversible).
1" Quilted Checkered, 3" hemming all sides.
Machine Washable.
</v>
      </c>
      <c r="M2411" t="s">
        <v>11848</v>
      </c>
      <c r="N2411" s="12" t="str">
        <f t="shared" si="316"/>
        <v>Wrinkle Free Checkered Coverlet Set/Bed Spread Set.
100% Microfiber 110gsm both sides (Reversible).
1" Quilted Checkered, 3" hemming all sides.
Machine Washable.
Luxury Checkered Quilted Wrinkle Free Microfiber 3 Piece Coverlets Set.
Sizes:
* Full/Queen set includes one 90x92 inches coverlet and two 20x26 inches standard shams.</v>
      </c>
      <c r="O2411"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Full/Queen set includes one 90x92 inches coverlet and two 20x26 inches standard shams.</v>
      </c>
      <c r="P2411" t="s">
        <v>11756</v>
      </c>
      <c r="Q2411" t="s">
        <v>11837</v>
      </c>
      <c r="R2411" t="s">
        <v>11838</v>
      </c>
      <c r="S2411" t="s">
        <v>9348</v>
      </c>
      <c r="U2411" t="s">
        <v>11846</v>
      </c>
      <c r="V2411" t="s">
        <v>11846</v>
      </c>
      <c r="W2411" s="20" t="s">
        <v>11849</v>
      </c>
      <c r="X2411" s="20" t="s">
        <v>11849</v>
      </c>
      <c r="Y2411" t="s">
        <v>11760</v>
      </c>
      <c r="Z2411" t="s">
        <v>8235</v>
      </c>
      <c r="AA2411" t="s">
        <v>113</v>
      </c>
      <c r="AB2411" s="12" t="s">
        <v>114</v>
      </c>
      <c r="AC2411" t="str">
        <f t="shared" si="317"/>
        <v>154.99</v>
      </c>
      <c r="AD2411" t="s">
        <v>11773</v>
      </c>
      <c r="AE2411" s="93">
        <f>AD2411+AG2411</f>
        <v>112.99</v>
      </c>
      <c r="AG2411">
        <v>5</v>
      </c>
      <c r="AI2411" t="s">
        <v>113</v>
      </c>
      <c r="AJ2411" s="11" t="s">
        <v>116</v>
      </c>
      <c r="AK2411" t="s">
        <v>8261</v>
      </c>
      <c r="AL2411" t="s">
        <v>8262</v>
      </c>
      <c r="AM2411" t="s">
        <v>8263</v>
      </c>
      <c r="AN2411" t="s">
        <v>8264</v>
      </c>
      <c r="AO2411" t="s">
        <v>8265</v>
      </c>
      <c r="AS2411"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11" t="s">
        <v>122</v>
      </c>
      <c r="AU2411" s="11" t="s">
        <v>122</v>
      </c>
      <c r="AV2411">
        <v>10</v>
      </c>
      <c r="AW2411" t="s">
        <v>123</v>
      </c>
      <c r="BI2411">
        <v>2</v>
      </c>
      <c r="BN2411" t="s">
        <v>11840</v>
      </c>
      <c r="BO2411" t="s">
        <v>11841</v>
      </c>
      <c r="CB2411" t="s">
        <v>133</v>
      </c>
      <c r="CC2411" t="s">
        <v>134</v>
      </c>
      <c r="CD2411">
        <v>1</v>
      </c>
      <c r="CE2411">
        <v>4</v>
      </c>
      <c r="CG2411" t="s">
        <v>11305</v>
      </c>
    </row>
    <row r="2412" spans="1:85" x14ac:dyDescent="0.3">
      <c r="A2412" s="39">
        <v>7411</v>
      </c>
      <c r="B2412" t="s">
        <v>98</v>
      </c>
      <c r="C2412" t="s">
        <v>11850</v>
      </c>
      <c r="D2412" t="s">
        <v>1933</v>
      </c>
      <c r="E2412" t="s">
        <v>11834</v>
      </c>
      <c r="F2412" t="s">
        <v>138</v>
      </c>
      <c r="G2412" s="12" t="s">
        <v>101</v>
      </c>
      <c r="H2412" t="s">
        <v>11235</v>
      </c>
      <c r="I2412" t="s">
        <v>7080</v>
      </c>
      <c r="J2412" t="s">
        <v>11851</v>
      </c>
      <c r="K2412" s="29" t="str">
        <f t="shared" si="315"/>
        <v>&lt;ul&gt;
&lt;li&gt;Wrinkle Free Checkered Coverlet Set/Bed Spread Set.
&lt;li&gt;100% Microfiber 110gsm both sides (Reversible).
&lt;li&gt;1" Quilted Checkered, 3" hemming all sides.
&lt;li&gt;Machine Washable.
&lt;li&gt;
&lt;ul&gt;</v>
      </c>
      <c r="L2412" s="12" t="str">
        <f t="shared" si="312"/>
        <v xml:space="preserve">Wrinkle Free Checkered Coverlet Set/Bed Spread Set.
100% Microfiber 110gsm both sides (Reversible).
1" Quilted Checkered, 3" hemming all sides.
Machine Washable.
</v>
      </c>
      <c r="M2412" t="s">
        <v>11852</v>
      </c>
      <c r="N2412" s="12" t="str">
        <f t="shared" si="316"/>
        <v>Wrinkle Free Checkered Coverlet Set/Bed Spread Set.
100% Microfiber 110gsm both sides (Reversible).
1" Quilted Checkered, 3" hemming all sides.
Machine Washable.
Luxury Checkered Quilted Wrinkle Free Microfiber 3 Piece Coverlets Set.
Sizes:
* King/Calking set includes one 106x92 inches coverlet and two 20x36 inches king shams.</v>
      </c>
      <c r="O2412"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King/Calking set includes one 106x92 inches coverlet and two 20x36 inches king shams.</v>
      </c>
      <c r="P2412" t="s">
        <v>11756</v>
      </c>
      <c r="Q2412" t="s">
        <v>11837</v>
      </c>
      <c r="R2412" t="s">
        <v>11838</v>
      </c>
      <c r="S2412" t="s">
        <v>9348</v>
      </c>
      <c r="U2412" t="s">
        <v>11850</v>
      </c>
      <c r="V2412" t="s">
        <v>11850</v>
      </c>
      <c r="W2412" s="20" t="s">
        <v>11853</v>
      </c>
      <c r="X2412" s="20" t="s">
        <v>11853</v>
      </c>
      <c r="Y2412" t="s">
        <v>11760</v>
      </c>
      <c r="Z2412" t="s">
        <v>8235</v>
      </c>
      <c r="AA2412" t="s">
        <v>113</v>
      </c>
      <c r="AB2412" s="12" t="s">
        <v>114</v>
      </c>
      <c r="AC2412" t="str">
        <f t="shared" si="317"/>
        <v>174.99</v>
      </c>
      <c r="AD2412" t="s">
        <v>7634</v>
      </c>
      <c r="AE2412" s="93">
        <f>AD2412+AG2412</f>
        <v>126.99</v>
      </c>
      <c r="AG2412">
        <v>5</v>
      </c>
      <c r="AI2412" t="s">
        <v>113</v>
      </c>
      <c r="AJ2412" s="11" t="s">
        <v>116</v>
      </c>
      <c r="AK2412" t="s">
        <v>8270</v>
      </c>
      <c r="AL2412" t="s">
        <v>8271</v>
      </c>
      <c r="AM2412" t="s">
        <v>8272</v>
      </c>
      <c r="AN2412" t="s">
        <v>8273</v>
      </c>
      <c r="AO2412" t="s">
        <v>8274</v>
      </c>
      <c r="AS2412"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12" t="s">
        <v>122</v>
      </c>
      <c r="AU2412" s="11" t="s">
        <v>122</v>
      </c>
      <c r="AV2412">
        <v>12</v>
      </c>
      <c r="AW2412" t="s">
        <v>123</v>
      </c>
      <c r="BI2412">
        <v>2</v>
      </c>
      <c r="BN2412" t="s">
        <v>11840</v>
      </c>
      <c r="BO2412" t="s">
        <v>11841</v>
      </c>
      <c r="CB2412" t="s">
        <v>133</v>
      </c>
      <c r="CC2412" t="s">
        <v>134</v>
      </c>
      <c r="CD2412">
        <v>1</v>
      </c>
      <c r="CE2412">
        <v>4</v>
      </c>
      <c r="CG2412" t="s">
        <v>11305</v>
      </c>
    </row>
    <row r="2413" spans="1:85" x14ac:dyDescent="0.3">
      <c r="A2413" s="39">
        <v>7412</v>
      </c>
      <c r="B2413" t="s">
        <v>98</v>
      </c>
      <c r="C2413" t="s">
        <v>11854</v>
      </c>
      <c r="D2413" t="s">
        <v>11218</v>
      </c>
      <c r="G2413" s="12"/>
      <c r="J2413" t="s">
        <v>11855</v>
      </c>
      <c r="K2413" s="29" t="str">
        <f t="shared" si="315"/>
        <v>&lt;ul&gt;
&lt;li&gt;Wrinkle Free Checkered Coverlet Set/Bed Spread Set.
&lt;li&gt;100% Microfiber 110gsm both sides (Reversible).
&lt;li&gt;1" Quilted Checkered, 3" hemming all sides.
&lt;li&gt;Machine Washable.
&lt;li&gt;
&lt;ul&gt;</v>
      </c>
      <c r="L2413" s="12" t="str">
        <f t="shared" si="312"/>
        <v xml:space="preserve">Wrinkle Free Checkered Coverlet Set/Bed Spread Set.
100% Microfiber 110gsm both sides (Reversible).
1" Quilted Checkered, 3" hemming all sides.
Machine Washable.
</v>
      </c>
      <c r="M2413" t="s">
        <v>11836</v>
      </c>
      <c r="N2413" s="12" t="str">
        <f t="shared" si="316"/>
        <v>Wrinkle Free Checkered Coverlet Set/Bed Spread Set.
100% Microfiber 110gsm both sides (Reversible).
1" Quilted Checkered, 3" hemming all sides.
Machine Washable.
Sizes:
* Twin / Twin-XL set includes one 68x90 inches &amp; 1 pillow sham 20x26 inches.
* Full/Queen set includes one 90x92 inches coverlet and two 20x26 inches standard shams
* King/Calking set includes one 106x92 inches coverlet and two 20x36 inches king shams</v>
      </c>
      <c r="O2413" s="11" t="str">
        <f t="shared" si="313"/>
        <v>&lt;ul&gt;
&lt;li&gt;Wrinkle Free Checkered Coverlet Set/Bed Spread Set.
&lt;li&gt;100% Microfiber 110gsm both sides (Reversible).
&lt;li&gt;1" Quilted Checkered, 3" hemming all sides.
&lt;li&gt;Machine Washable.
&lt;li&gt;
&lt;ul&gt;
Sizes:
* Twin / Twin-XL set includes one 68x90 inches &amp; 1 pillow sham 20x26 inches.
* Full/Queen set includes one 90x92 inches coverlet and two 20x26 inches standard shams
* King/Calking set includes one 106x92 inches coverlet and two 20x36 inches king shams</v>
      </c>
      <c r="P2413" t="s">
        <v>11756</v>
      </c>
      <c r="Q2413" t="s">
        <v>11837</v>
      </c>
      <c r="R2413" t="s">
        <v>11838</v>
      </c>
      <c r="S2413" t="s">
        <v>9348</v>
      </c>
      <c r="U2413" t="s">
        <v>11854</v>
      </c>
      <c r="V2413" t="s">
        <v>11854</v>
      </c>
      <c r="W2413" s="20" t="s">
        <v>11856</v>
      </c>
      <c r="X2413" s="20" t="s">
        <v>11856</v>
      </c>
      <c r="Y2413" t="s">
        <v>11760</v>
      </c>
      <c r="Z2413" t="s">
        <v>8235</v>
      </c>
      <c r="AA2413" t="s">
        <v>113</v>
      </c>
      <c r="AB2413" s="12" t="s">
        <v>114</v>
      </c>
      <c r="AC2413" t="str">
        <f t="shared" si="317"/>
        <v>0.99</v>
      </c>
      <c r="AD2413"/>
      <c r="AE2413" s="93"/>
      <c r="AG2413">
        <v>5</v>
      </c>
      <c r="AI2413" t="s">
        <v>113</v>
      </c>
      <c r="AJ2413" s="11" t="s">
        <v>116</v>
      </c>
      <c r="AK2413" t="s">
        <v>8261</v>
      </c>
      <c r="AL2413" t="s">
        <v>8262</v>
      </c>
      <c r="AM2413" t="s">
        <v>8263</v>
      </c>
      <c r="AN2413" t="s">
        <v>8264</v>
      </c>
      <c r="AO2413" t="s">
        <v>8265</v>
      </c>
      <c r="AS2413"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13" t="s">
        <v>122</v>
      </c>
      <c r="AU2413" s="11" t="s">
        <v>122</v>
      </c>
      <c r="AV2413" t="s">
        <v>2095</v>
      </c>
      <c r="AW2413" t="s">
        <v>123</v>
      </c>
      <c r="BI2413">
        <v>2</v>
      </c>
      <c r="BN2413" t="s">
        <v>11857</v>
      </c>
      <c r="BO2413" t="s">
        <v>11858</v>
      </c>
      <c r="CB2413" t="s">
        <v>133</v>
      </c>
      <c r="CC2413" t="s">
        <v>134</v>
      </c>
      <c r="CD2413">
        <v>1</v>
      </c>
      <c r="CE2413">
        <v>4</v>
      </c>
      <c r="CG2413" t="s">
        <v>11305</v>
      </c>
    </row>
    <row r="2414" spans="1:85" x14ac:dyDescent="0.3">
      <c r="A2414" s="39">
        <v>7413</v>
      </c>
      <c r="B2414" t="s">
        <v>98</v>
      </c>
      <c r="C2414" t="s">
        <v>11859</v>
      </c>
      <c r="D2414" t="s">
        <v>1933</v>
      </c>
      <c r="E2414" t="s">
        <v>11854</v>
      </c>
      <c r="F2414" t="s">
        <v>138</v>
      </c>
      <c r="G2414" s="12" t="s">
        <v>101</v>
      </c>
      <c r="H2414" t="s">
        <v>11764</v>
      </c>
      <c r="I2414" t="s">
        <v>177</v>
      </c>
      <c r="J2414" t="s">
        <v>11860</v>
      </c>
      <c r="K2414" s="29" t="str">
        <f t="shared" si="315"/>
        <v>&lt;ul&gt;
&lt;li&gt;Wrinkle Free Checkered Coverlet Set/Bed Spread Set.
&lt;li&gt;100% Microfiber 110gsm both sides (Reversible).
&lt;li&gt;1" Quilted Checkered, 3" hemming all sides.
&lt;li&gt;Machine Washable.
&lt;li&gt;
&lt;ul&gt;</v>
      </c>
      <c r="L2414" s="12" t="str">
        <f t="shared" si="312"/>
        <v xml:space="preserve">Wrinkle Free Checkered Coverlet Set/Bed Spread Set.
100% Microfiber 110gsm both sides (Reversible).
1" Quilted Checkered, 3" hemming all sides.
Machine Washable.
</v>
      </c>
      <c r="M2414" t="s">
        <v>11844</v>
      </c>
      <c r="N2414" s="12" t="str">
        <f t="shared" si="316"/>
        <v>Wrinkle Free Checkered Coverlet Set/Bed Spread Set.
100% Microfiber 110gsm both sides (Reversible).
1" Quilted Checkered, 3" hemming all sides.
Machine Washable.
Luxury Checkered Quilted Wrinkle Free Microfiber 3 Piece Coverlets Set.
Sizes:
* Twin / Twin-XL set includes one 68x90 inches coverlet &amp; 1 pillow sham 20x26 inches.</v>
      </c>
      <c r="O2414"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Twin / Twin-XL set includes one 68x90 inches coverlet &amp; 1 pillow sham 20x26 inches.</v>
      </c>
      <c r="P2414" t="s">
        <v>11756</v>
      </c>
      <c r="Q2414" t="s">
        <v>11837</v>
      </c>
      <c r="R2414" t="s">
        <v>11838</v>
      </c>
      <c r="S2414" t="s">
        <v>9348</v>
      </c>
      <c r="U2414" t="s">
        <v>11859</v>
      </c>
      <c r="V2414" t="s">
        <v>11859</v>
      </c>
      <c r="W2414" s="20" t="s">
        <v>11861</v>
      </c>
      <c r="X2414" s="20" t="s">
        <v>11861</v>
      </c>
      <c r="Y2414" t="s">
        <v>11760</v>
      </c>
      <c r="Z2414" t="s">
        <v>8235</v>
      </c>
      <c r="AA2414" t="s">
        <v>113</v>
      </c>
      <c r="AB2414" s="12" t="s">
        <v>114</v>
      </c>
      <c r="AC2414" t="str">
        <f t="shared" si="317"/>
        <v>134.99</v>
      </c>
      <c r="AD2414" t="s">
        <v>11768</v>
      </c>
      <c r="AE2414" s="93">
        <f>AD2414+AG2414</f>
        <v>98.99</v>
      </c>
      <c r="AG2414">
        <v>5</v>
      </c>
      <c r="AI2414" t="s">
        <v>113</v>
      </c>
      <c r="AJ2414" s="11" t="s">
        <v>116</v>
      </c>
      <c r="AK2414" t="s">
        <v>8236</v>
      </c>
      <c r="AL2414" t="s">
        <v>8237</v>
      </c>
      <c r="AM2414" t="s">
        <v>8247</v>
      </c>
      <c r="AN2414" t="s">
        <v>8239</v>
      </c>
      <c r="AO2414" t="s">
        <v>8240</v>
      </c>
      <c r="AS2414"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14" t="s">
        <v>122</v>
      </c>
      <c r="AU2414" s="11" t="s">
        <v>122</v>
      </c>
      <c r="AV2414">
        <v>8</v>
      </c>
      <c r="AW2414" t="s">
        <v>123</v>
      </c>
      <c r="BI2414">
        <v>2</v>
      </c>
      <c r="BN2414" t="s">
        <v>11857</v>
      </c>
      <c r="BO2414" t="s">
        <v>11858</v>
      </c>
      <c r="CB2414" t="s">
        <v>133</v>
      </c>
      <c r="CC2414" t="s">
        <v>134</v>
      </c>
      <c r="CD2414">
        <v>1</v>
      </c>
      <c r="CE2414">
        <v>4</v>
      </c>
      <c r="CG2414" t="s">
        <v>11305</v>
      </c>
    </row>
    <row r="2415" spans="1:85" x14ac:dyDescent="0.3">
      <c r="A2415" s="39">
        <v>7414</v>
      </c>
      <c r="B2415" t="s">
        <v>98</v>
      </c>
      <c r="C2415" t="s">
        <v>11862</v>
      </c>
      <c r="D2415" t="s">
        <v>1933</v>
      </c>
      <c r="E2415" t="s">
        <v>11854</v>
      </c>
      <c r="F2415" t="s">
        <v>138</v>
      </c>
      <c r="G2415" s="12" t="s">
        <v>101</v>
      </c>
      <c r="H2415" t="s">
        <v>139</v>
      </c>
      <c r="I2415" t="s">
        <v>177</v>
      </c>
      <c r="J2415" t="s">
        <v>11863</v>
      </c>
      <c r="K2415" s="29" t="str">
        <f t="shared" si="315"/>
        <v>&lt;ul&gt;
&lt;li&gt;Wrinkle Free Checkered Coverlet Set/Bed Spread Set.
&lt;li&gt;100% Microfiber 110gsm both sides (Reversible).
&lt;li&gt;1" Quilted Checkered, 3" hemming all sides.
&lt;li&gt;Machine Washable.
&lt;li&gt;
&lt;ul&gt;</v>
      </c>
      <c r="L2415" s="12" t="str">
        <f t="shared" si="312"/>
        <v xml:space="preserve">Wrinkle Free Checkered Coverlet Set/Bed Spread Set.
100% Microfiber 110gsm both sides (Reversible).
1" Quilted Checkered, 3" hemming all sides.
Machine Washable.
</v>
      </c>
      <c r="M2415" t="s">
        <v>11848</v>
      </c>
      <c r="N2415" s="12" t="str">
        <f t="shared" si="316"/>
        <v>Wrinkle Free Checkered Coverlet Set/Bed Spread Set.
100% Microfiber 110gsm both sides (Reversible).
1" Quilted Checkered, 3" hemming all sides.
Machine Washable.
Luxury Checkered Quilted Wrinkle Free Microfiber 3 Piece Coverlets Set.
Sizes:
* Full/Queen set includes one 90x92 inches coverlet and two 20x26 inches standard shams.</v>
      </c>
      <c r="O2415"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Full/Queen set includes one 90x92 inches coverlet and two 20x26 inches standard shams.</v>
      </c>
      <c r="P2415" t="s">
        <v>11756</v>
      </c>
      <c r="Q2415" t="s">
        <v>11837</v>
      </c>
      <c r="R2415" t="s">
        <v>11838</v>
      </c>
      <c r="S2415" t="s">
        <v>9348</v>
      </c>
      <c r="U2415" t="s">
        <v>11862</v>
      </c>
      <c r="V2415" t="s">
        <v>11862</v>
      </c>
      <c r="W2415" s="20" t="s">
        <v>11864</v>
      </c>
      <c r="X2415" s="20" t="s">
        <v>11864</v>
      </c>
      <c r="Y2415" t="s">
        <v>11760</v>
      </c>
      <c r="Z2415" t="s">
        <v>8235</v>
      </c>
      <c r="AA2415" t="s">
        <v>113</v>
      </c>
      <c r="AB2415" s="12" t="s">
        <v>114</v>
      </c>
      <c r="AC2415" t="str">
        <f t="shared" si="317"/>
        <v>154.99</v>
      </c>
      <c r="AD2415" t="s">
        <v>11773</v>
      </c>
      <c r="AE2415" s="93">
        <f>AD2415+AG2415</f>
        <v>112.99</v>
      </c>
      <c r="AG2415">
        <v>5</v>
      </c>
      <c r="AI2415" t="s">
        <v>113</v>
      </c>
      <c r="AJ2415" s="11" t="s">
        <v>116</v>
      </c>
      <c r="AK2415" t="s">
        <v>8261</v>
      </c>
      <c r="AL2415" t="s">
        <v>8262</v>
      </c>
      <c r="AM2415" t="s">
        <v>8263</v>
      </c>
      <c r="AN2415" t="s">
        <v>8264</v>
      </c>
      <c r="AO2415" t="s">
        <v>8265</v>
      </c>
      <c r="AS2415"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15" t="s">
        <v>122</v>
      </c>
      <c r="AU2415" s="11" t="s">
        <v>122</v>
      </c>
      <c r="AV2415">
        <v>10</v>
      </c>
      <c r="AW2415" t="s">
        <v>123</v>
      </c>
      <c r="BI2415">
        <v>2</v>
      </c>
      <c r="BN2415" t="s">
        <v>11857</v>
      </c>
      <c r="BO2415" t="s">
        <v>11858</v>
      </c>
      <c r="CB2415" t="s">
        <v>133</v>
      </c>
      <c r="CC2415" t="s">
        <v>134</v>
      </c>
      <c r="CD2415">
        <v>1</v>
      </c>
      <c r="CE2415">
        <v>4</v>
      </c>
      <c r="CG2415" t="s">
        <v>11305</v>
      </c>
    </row>
    <row r="2416" spans="1:85" x14ac:dyDescent="0.3">
      <c r="A2416" s="39">
        <v>7415</v>
      </c>
      <c r="B2416" t="s">
        <v>98</v>
      </c>
      <c r="C2416" t="s">
        <v>11865</v>
      </c>
      <c r="D2416" t="s">
        <v>1933</v>
      </c>
      <c r="E2416" t="s">
        <v>11854</v>
      </c>
      <c r="F2416" t="s">
        <v>138</v>
      </c>
      <c r="G2416" s="12" t="s">
        <v>101</v>
      </c>
      <c r="H2416" t="s">
        <v>11235</v>
      </c>
      <c r="I2416" t="s">
        <v>177</v>
      </c>
      <c r="J2416" t="s">
        <v>11866</v>
      </c>
      <c r="K2416" s="29" t="str">
        <f t="shared" si="315"/>
        <v>&lt;ul&gt;
&lt;li&gt;Wrinkle Free Checkered Coverlet Set/Bed Spread Set.
&lt;li&gt;100% Microfiber 110gsm both sides (Reversible).
&lt;li&gt;1" Quilted Checkered, 3" hemming all sides.
&lt;li&gt;Machine Washable.
&lt;li&gt;
&lt;ul&gt;</v>
      </c>
      <c r="L2416" s="12" t="str">
        <f t="shared" si="312"/>
        <v xml:space="preserve">Wrinkle Free Checkered Coverlet Set/Bed Spread Set.
100% Microfiber 110gsm both sides (Reversible).
1" Quilted Checkered, 3" hemming all sides.
Machine Washable.
</v>
      </c>
      <c r="M2416" t="s">
        <v>11852</v>
      </c>
      <c r="N2416" s="12" t="str">
        <f t="shared" si="316"/>
        <v>Wrinkle Free Checkered Coverlet Set/Bed Spread Set.
100% Microfiber 110gsm both sides (Reversible).
1" Quilted Checkered, 3" hemming all sides.
Machine Washable.
Luxury Checkered Quilted Wrinkle Free Microfiber 3 Piece Coverlets Set.
Sizes:
* King/Calking set includes one 106x92 inches coverlet and two 20x36 inches king shams.</v>
      </c>
      <c r="O2416"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King/Calking set includes one 106x92 inches coverlet and two 20x36 inches king shams.</v>
      </c>
      <c r="P2416" t="s">
        <v>11756</v>
      </c>
      <c r="Q2416" t="s">
        <v>11837</v>
      </c>
      <c r="R2416" t="s">
        <v>11838</v>
      </c>
      <c r="S2416" t="s">
        <v>9348</v>
      </c>
      <c r="U2416" t="s">
        <v>11865</v>
      </c>
      <c r="V2416" t="s">
        <v>11865</v>
      </c>
      <c r="W2416" s="20" t="s">
        <v>11867</v>
      </c>
      <c r="X2416" s="20" t="s">
        <v>11867</v>
      </c>
      <c r="Y2416" t="s">
        <v>11760</v>
      </c>
      <c r="Z2416" t="s">
        <v>8235</v>
      </c>
      <c r="AA2416" t="s">
        <v>113</v>
      </c>
      <c r="AB2416" s="12" t="s">
        <v>114</v>
      </c>
      <c r="AC2416" t="str">
        <f t="shared" si="317"/>
        <v>174.99</v>
      </c>
      <c r="AD2416" t="s">
        <v>7634</v>
      </c>
      <c r="AE2416" s="93">
        <f>AD2416+AG2416</f>
        <v>126.99</v>
      </c>
      <c r="AG2416">
        <v>5</v>
      </c>
      <c r="AI2416" t="s">
        <v>113</v>
      </c>
      <c r="AJ2416" s="11" t="s">
        <v>116</v>
      </c>
      <c r="AK2416" t="s">
        <v>8270</v>
      </c>
      <c r="AL2416" t="s">
        <v>8271</v>
      </c>
      <c r="AM2416" t="s">
        <v>8272</v>
      </c>
      <c r="AN2416" t="s">
        <v>8273</v>
      </c>
      <c r="AO2416" t="s">
        <v>8274</v>
      </c>
      <c r="AS2416"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16" t="s">
        <v>122</v>
      </c>
      <c r="AU2416" s="11" t="s">
        <v>122</v>
      </c>
      <c r="AV2416">
        <v>12</v>
      </c>
      <c r="AW2416" t="s">
        <v>123</v>
      </c>
      <c r="BI2416">
        <v>2</v>
      </c>
      <c r="BN2416" t="s">
        <v>11857</v>
      </c>
      <c r="BO2416" t="s">
        <v>11858</v>
      </c>
      <c r="CB2416" t="s">
        <v>133</v>
      </c>
      <c r="CC2416" t="s">
        <v>134</v>
      </c>
      <c r="CD2416">
        <v>1</v>
      </c>
      <c r="CE2416">
        <v>4</v>
      </c>
      <c r="CG2416" t="s">
        <v>11305</v>
      </c>
    </row>
    <row r="2417" spans="1:85" x14ac:dyDescent="0.3">
      <c r="A2417" s="39">
        <v>7416</v>
      </c>
      <c r="B2417" t="s">
        <v>98</v>
      </c>
      <c r="C2417" t="s">
        <v>11868</v>
      </c>
      <c r="D2417" t="s">
        <v>11218</v>
      </c>
      <c r="G2417" s="12"/>
      <c r="J2417" t="s">
        <v>11869</v>
      </c>
      <c r="K2417" s="29" t="str">
        <f t="shared" si="315"/>
        <v>&lt;ul&gt;
&lt;li&gt;Wrinkle Free Checkered Coverlet Set/Bed Spread Set.
&lt;li&gt;100% Microfiber 110gsm both sides (Reversible).
&lt;li&gt;1" Quilted Checkered, 3" hemming all sides.
&lt;li&gt;Machine Washable.
&lt;li&gt;
&lt;ul&gt;</v>
      </c>
      <c r="L2417" s="12" t="str">
        <f t="shared" si="312"/>
        <v xml:space="preserve">Wrinkle Free Checkered Coverlet Set/Bed Spread Set.
100% Microfiber 110gsm both sides (Reversible).
1" Quilted Checkered, 3" hemming all sides.
Machine Washable.
</v>
      </c>
      <c r="M2417" t="s">
        <v>11836</v>
      </c>
      <c r="N2417" s="12" t="str">
        <f t="shared" si="316"/>
        <v>Wrinkle Free Checkered Coverlet Set/Bed Spread Set.
100% Microfiber 110gsm both sides (Reversible).
1" Quilted Checkered, 3" hemming all sides.
Machine Washable.
Sizes:
* Twin / Twin-XL set includes one 68x90 inches &amp; 1 pillow sham 20x26 inches.
* Full/Queen set includes one 90x92 inches coverlet and two 20x26 inches standard shams
* King/Calking set includes one 106x92 inches coverlet and two 20x36 inches king shams</v>
      </c>
      <c r="O2417" s="11" t="str">
        <f t="shared" si="313"/>
        <v>&lt;ul&gt;
&lt;li&gt;Wrinkle Free Checkered Coverlet Set/Bed Spread Set.
&lt;li&gt;100% Microfiber 110gsm both sides (Reversible).
&lt;li&gt;1" Quilted Checkered, 3" hemming all sides.
&lt;li&gt;Machine Washable.
&lt;li&gt;
&lt;ul&gt;
Sizes:
* Twin / Twin-XL set includes one 68x90 inches &amp; 1 pillow sham 20x26 inches.
* Full/Queen set includes one 90x92 inches coverlet and two 20x26 inches standard shams
* King/Calking set includes one 106x92 inches coverlet and two 20x36 inches king shams</v>
      </c>
      <c r="P2417" t="s">
        <v>11756</v>
      </c>
      <c r="Q2417" t="s">
        <v>11837</v>
      </c>
      <c r="R2417" t="s">
        <v>11838</v>
      </c>
      <c r="S2417" t="s">
        <v>9348</v>
      </c>
      <c r="U2417" t="s">
        <v>11868</v>
      </c>
      <c r="V2417" t="s">
        <v>11868</v>
      </c>
      <c r="W2417" s="20" t="s">
        <v>11870</v>
      </c>
      <c r="X2417" s="20" t="s">
        <v>11870</v>
      </c>
      <c r="Y2417" t="s">
        <v>11760</v>
      </c>
      <c r="Z2417" t="s">
        <v>8235</v>
      </c>
      <c r="AA2417" t="s">
        <v>113</v>
      </c>
      <c r="AB2417" s="12" t="s">
        <v>114</v>
      </c>
      <c r="AC2417" t="str">
        <f t="shared" si="317"/>
        <v>0.99</v>
      </c>
      <c r="AD2417"/>
      <c r="AE2417" s="93"/>
      <c r="AG2417">
        <v>5</v>
      </c>
      <c r="AI2417" t="s">
        <v>113</v>
      </c>
      <c r="AJ2417" s="11" t="s">
        <v>116</v>
      </c>
      <c r="AK2417" t="s">
        <v>8261</v>
      </c>
      <c r="AL2417" t="s">
        <v>8262</v>
      </c>
      <c r="AM2417" t="s">
        <v>8263</v>
      </c>
      <c r="AN2417" t="s">
        <v>8264</v>
      </c>
      <c r="AO2417" t="s">
        <v>8265</v>
      </c>
      <c r="AS2417"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17" t="s">
        <v>122</v>
      </c>
      <c r="AU2417" s="11" t="s">
        <v>122</v>
      </c>
      <c r="AV2417" t="s">
        <v>2095</v>
      </c>
      <c r="AW2417" t="s">
        <v>123</v>
      </c>
      <c r="BI2417">
        <v>2</v>
      </c>
      <c r="BN2417" t="s">
        <v>11871</v>
      </c>
      <c r="BO2417" t="s">
        <v>11872</v>
      </c>
      <c r="CB2417" t="s">
        <v>133</v>
      </c>
      <c r="CC2417" t="s">
        <v>134</v>
      </c>
      <c r="CD2417">
        <v>1</v>
      </c>
      <c r="CE2417">
        <v>4</v>
      </c>
      <c r="CG2417" t="s">
        <v>11305</v>
      </c>
    </row>
    <row r="2418" spans="1:85" x14ac:dyDescent="0.3">
      <c r="A2418" s="39">
        <v>7417</v>
      </c>
      <c r="B2418" t="s">
        <v>98</v>
      </c>
      <c r="C2418" t="s">
        <v>11873</v>
      </c>
      <c r="D2418" t="s">
        <v>1933</v>
      </c>
      <c r="E2418" t="s">
        <v>11868</v>
      </c>
      <c r="F2418" t="s">
        <v>138</v>
      </c>
      <c r="G2418" s="12" t="s">
        <v>101</v>
      </c>
      <c r="H2418" t="s">
        <v>11764</v>
      </c>
      <c r="I2418" t="s">
        <v>102</v>
      </c>
      <c r="J2418" t="s">
        <v>11874</v>
      </c>
      <c r="K2418" s="29" t="str">
        <f t="shared" si="315"/>
        <v>&lt;ul&gt;
&lt;li&gt;Wrinkle Free Checkered Coverlet Set/Bed Spread Set.
&lt;li&gt;100% Microfiber 110gsm both sides (Reversible).
&lt;li&gt;1" Quilted Checkered, 3" hemming all sides.
&lt;li&gt;Machine Washable.
&lt;li&gt;
&lt;ul&gt;</v>
      </c>
      <c r="L2418" s="12" t="str">
        <f t="shared" si="312"/>
        <v xml:space="preserve">Wrinkle Free Checkered Coverlet Set/Bed Spread Set.
100% Microfiber 110gsm both sides (Reversible).
1" Quilted Checkered, 3" hemming all sides.
Machine Washable.
</v>
      </c>
      <c r="M2418" t="s">
        <v>11844</v>
      </c>
      <c r="N2418" s="12" t="str">
        <f t="shared" si="316"/>
        <v>Wrinkle Free Checkered Coverlet Set/Bed Spread Set.
100% Microfiber 110gsm both sides (Reversible).
1" Quilted Checkered, 3" hemming all sides.
Machine Washable.
Luxury Checkered Quilted Wrinkle Free Microfiber 3 Piece Coverlets Set.
Sizes:
* Twin / Twin-XL set includes one 68x90 inches coverlet &amp; 1 pillow sham 20x26 inches.</v>
      </c>
      <c r="O2418"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Twin / Twin-XL set includes one 68x90 inches coverlet &amp; 1 pillow sham 20x26 inches.</v>
      </c>
      <c r="P2418" t="s">
        <v>11756</v>
      </c>
      <c r="Q2418" t="s">
        <v>11837</v>
      </c>
      <c r="R2418" t="s">
        <v>11838</v>
      </c>
      <c r="S2418" t="s">
        <v>9348</v>
      </c>
      <c r="U2418" t="s">
        <v>11873</v>
      </c>
      <c r="V2418" t="s">
        <v>11873</v>
      </c>
      <c r="W2418" s="20" t="s">
        <v>11875</v>
      </c>
      <c r="X2418" s="20" t="s">
        <v>11875</v>
      </c>
      <c r="Y2418" t="s">
        <v>11760</v>
      </c>
      <c r="Z2418" t="s">
        <v>8235</v>
      </c>
      <c r="AA2418" t="s">
        <v>113</v>
      </c>
      <c r="AB2418" s="12" t="s">
        <v>114</v>
      </c>
      <c r="AC2418" t="str">
        <f t="shared" si="317"/>
        <v>134.99</v>
      </c>
      <c r="AD2418" t="s">
        <v>11768</v>
      </c>
      <c r="AE2418" s="93">
        <f>AD2418+AG2418</f>
        <v>98.99</v>
      </c>
      <c r="AG2418">
        <v>5</v>
      </c>
      <c r="AI2418" t="s">
        <v>113</v>
      </c>
      <c r="AJ2418" s="11" t="s">
        <v>116</v>
      </c>
      <c r="AK2418" t="s">
        <v>8236</v>
      </c>
      <c r="AL2418" t="s">
        <v>8237</v>
      </c>
      <c r="AM2418" t="s">
        <v>8247</v>
      </c>
      <c r="AN2418" t="s">
        <v>8239</v>
      </c>
      <c r="AO2418" t="s">
        <v>8240</v>
      </c>
      <c r="AS2418"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18" t="s">
        <v>122</v>
      </c>
      <c r="AU2418" s="11" t="s">
        <v>122</v>
      </c>
      <c r="AV2418">
        <v>8</v>
      </c>
      <c r="AW2418" t="s">
        <v>123</v>
      </c>
      <c r="BI2418">
        <v>2</v>
      </c>
      <c r="BN2418" t="s">
        <v>11871</v>
      </c>
      <c r="BO2418" t="s">
        <v>11872</v>
      </c>
      <c r="CB2418" t="s">
        <v>133</v>
      </c>
      <c r="CC2418" t="s">
        <v>134</v>
      </c>
      <c r="CD2418">
        <v>1</v>
      </c>
      <c r="CE2418">
        <v>4</v>
      </c>
      <c r="CG2418" t="s">
        <v>11305</v>
      </c>
    </row>
    <row r="2419" spans="1:85" x14ac:dyDescent="0.3">
      <c r="A2419" s="39">
        <v>7418</v>
      </c>
      <c r="B2419" t="s">
        <v>98</v>
      </c>
      <c r="C2419" t="s">
        <v>11876</v>
      </c>
      <c r="D2419" t="s">
        <v>1933</v>
      </c>
      <c r="E2419" t="s">
        <v>11868</v>
      </c>
      <c r="F2419" t="s">
        <v>138</v>
      </c>
      <c r="G2419" s="12" t="s">
        <v>101</v>
      </c>
      <c r="H2419" t="s">
        <v>139</v>
      </c>
      <c r="I2419" t="s">
        <v>102</v>
      </c>
      <c r="J2419" t="s">
        <v>11877</v>
      </c>
      <c r="K2419" s="29" t="str">
        <f t="shared" si="315"/>
        <v>&lt;ul&gt;
&lt;li&gt;Wrinkle Free Checkered Coverlet Set/Bed Spread Set.
&lt;li&gt;100% Microfiber 110gsm both sides (Reversible).
&lt;li&gt;1" Quilted Checkered, 3" hemming all sides.
&lt;li&gt;Machine Washable.
&lt;li&gt;
&lt;ul&gt;</v>
      </c>
      <c r="L2419" s="12" t="str">
        <f t="shared" si="312"/>
        <v xml:space="preserve">Wrinkle Free Checkered Coverlet Set/Bed Spread Set.
100% Microfiber 110gsm both sides (Reversible).
1" Quilted Checkered, 3" hemming all sides.
Machine Washable.
</v>
      </c>
      <c r="M2419" t="s">
        <v>11848</v>
      </c>
      <c r="N2419" s="12" t="str">
        <f t="shared" si="316"/>
        <v>Wrinkle Free Checkered Coverlet Set/Bed Spread Set.
100% Microfiber 110gsm both sides (Reversible).
1" Quilted Checkered, 3" hemming all sides.
Machine Washable.
Luxury Checkered Quilted Wrinkle Free Microfiber 3 Piece Coverlets Set.
Sizes:
* Full/Queen set includes one 90x92 inches coverlet and two 20x26 inches standard shams.</v>
      </c>
      <c r="O2419"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Full/Queen set includes one 90x92 inches coverlet and two 20x26 inches standard shams.</v>
      </c>
      <c r="P2419" t="s">
        <v>11756</v>
      </c>
      <c r="Q2419" t="s">
        <v>11837</v>
      </c>
      <c r="R2419" t="s">
        <v>11838</v>
      </c>
      <c r="S2419" t="s">
        <v>9348</v>
      </c>
      <c r="U2419" t="s">
        <v>11876</v>
      </c>
      <c r="V2419" t="s">
        <v>11876</v>
      </c>
      <c r="W2419" s="20" t="s">
        <v>11878</v>
      </c>
      <c r="X2419" s="20" t="s">
        <v>11878</v>
      </c>
      <c r="Y2419" t="s">
        <v>11760</v>
      </c>
      <c r="Z2419" t="s">
        <v>8235</v>
      </c>
      <c r="AA2419" t="s">
        <v>113</v>
      </c>
      <c r="AB2419" s="12" t="s">
        <v>114</v>
      </c>
      <c r="AC2419" t="str">
        <f t="shared" si="317"/>
        <v>154.99</v>
      </c>
      <c r="AD2419" t="s">
        <v>11773</v>
      </c>
      <c r="AE2419" s="93">
        <f>AD2419+AG2419</f>
        <v>112.99</v>
      </c>
      <c r="AG2419">
        <v>5</v>
      </c>
      <c r="AI2419" t="s">
        <v>113</v>
      </c>
      <c r="AJ2419" s="11" t="s">
        <v>116</v>
      </c>
      <c r="AK2419" t="s">
        <v>8261</v>
      </c>
      <c r="AL2419" t="s">
        <v>8262</v>
      </c>
      <c r="AM2419" t="s">
        <v>8263</v>
      </c>
      <c r="AN2419" t="s">
        <v>8264</v>
      </c>
      <c r="AO2419" t="s">
        <v>8265</v>
      </c>
      <c r="AS2419"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19" t="s">
        <v>122</v>
      </c>
      <c r="AU2419" s="11" t="s">
        <v>122</v>
      </c>
      <c r="AV2419">
        <v>10</v>
      </c>
      <c r="AW2419" t="s">
        <v>123</v>
      </c>
      <c r="BI2419">
        <v>2</v>
      </c>
      <c r="BN2419" t="s">
        <v>11871</v>
      </c>
      <c r="BO2419" t="s">
        <v>11872</v>
      </c>
      <c r="CB2419" t="s">
        <v>133</v>
      </c>
      <c r="CC2419" t="s">
        <v>134</v>
      </c>
      <c r="CD2419">
        <v>1</v>
      </c>
      <c r="CE2419">
        <v>4</v>
      </c>
      <c r="CG2419" t="s">
        <v>11305</v>
      </c>
    </row>
    <row r="2420" spans="1:85" x14ac:dyDescent="0.3">
      <c r="A2420" s="39">
        <v>7419</v>
      </c>
      <c r="B2420" t="s">
        <v>98</v>
      </c>
      <c r="C2420" t="s">
        <v>11879</v>
      </c>
      <c r="D2420" t="s">
        <v>1933</v>
      </c>
      <c r="E2420" t="s">
        <v>11868</v>
      </c>
      <c r="F2420" t="s">
        <v>138</v>
      </c>
      <c r="G2420" s="12" t="s">
        <v>101</v>
      </c>
      <c r="H2420" t="s">
        <v>11235</v>
      </c>
      <c r="I2420" t="s">
        <v>102</v>
      </c>
      <c r="J2420" t="s">
        <v>11880</v>
      </c>
      <c r="K2420" s="29" t="str">
        <f t="shared" si="315"/>
        <v>&lt;ul&gt;
&lt;li&gt;Wrinkle Free Checkered Coverlet Set/Bed Spread Set.
&lt;li&gt;100% Microfiber 110gsm both sides (Reversible).
&lt;li&gt;1" Quilted Checkered, 3" hemming all sides.
&lt;li&gt;Machine Washable.
&lt;li&gt;
&lt;ul&gt;</v>
      </c>
      <c r="L2420" s="12" t="str">
        <f t="shared" si="312"/>
        <v xml:space="preserve">Wrinkle Free Checkered Coverlet Set/Bed Spread Set.
100% Microfiber 110gsm both sides (Reversible).
1" Quilted Checkered, 3" hemming all sides.
Machine Washable.
</v>
      </c>
      <c r="M2420" t="s">
        <v>11852</v>
      </c>
      <c r="N2420" s="12" t="str">
        <f t="shared" si="316"/>
        <v>Wrinkle Free Checkered Coverlet Set/Bed Spread Set.
100% Microfiber 110gsm both sides (Reversible).
1" Quilted Checkered, 3" hemming all sides.
Machine Washable.
Luxury Checkered Quilted Wrinkle Free Microfiber 3 Piece Coverlets Set.
Sizes:
* King/Calking set includes one 106x92 inches coverlet and two 20x36 inches king shams.</v>
      </c>
      <c r="O2420"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King/Calking set includes one 106x92 inches coverlet and two 20x36 inches king shams.</v>
      </c>
      <c r="P2420" t="s">
        <v>11756</v>
      </c>
      <c r="Q2420" t="s">
        <v>11837</v>
      </c>
      <c r="R2420" t="s">
        <v>11838</v>
      </c>
      <c r="S2420" t="s">
        <v>9348</v>
      </c>
      <c r="U2420" t="s">
        <v>11879</v>
      </c>
      <c r="V2420" t="s">
        <v>11879</v>
      </c>
      <c r="W2420" s="20" t="s">
        <v>11881</v>
      </c>
      <c r="X2420" s="20" t="s">
        <v>11881</v>
      </c>
      <c r="Y2420" t="s">
        <v>11760</v>
      </c>
      <c r="Z2420" t="s">
        <v>8235</v>
      </c>
      <c r="AA2420" t="s">
        <v>113</v>
      </c>
      <c r="AB2420" s="12" t="s">
        <v>114</v>
      </c>
      <c r="AC2420" t="str">
        <f t="shared" si="317"/>
        <v>174.99</v>
      </c>
      <c r="AD2420" t="s">
        <v>7634</v>
      </c>
      <c r="AE2420" s="93">
        <f>AD2420+AG2420</f>
        <v>126.99</v>
      </c>
      <c r="AG2420">
        <v>5</v>
      </c>
      <c r="AI2420" t="s">
        <v>113</v>
      </c>
      <c r="AJ2420" s="11" t="s">
        <v>116</v>
      </c>
      <c r="AK2420" t="s">
        <v>8270</v>
      </c>
      <c r="AL2420" t="s">
        <v>8271</v>
      </c>
      <c r="AM2420" t="s">
        <v>8272</v>
      </c>
      <c r="AN2420" t="s">
        <v>8273</v>
      </c>
      <c r="AO2420" t="s">
        <v>8274</v>
      </c>
      <c r="AS2420"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20" t="s">
        <v>122</v>
      </c>
      <c r="AU2420" s="11" t="s">
        <v>122</v>
      </c>
      <c r="AV2420">
        <v>12</v>
      </c>
      <c r="AW2420" t="s">
        <v>123</v>
      </c>
      <c r="BI2420">
        <v>2</v>
      </c>
      <c r="BN2420" t="s">
        <v>11871</v>
      </c>
      <c r="BO2420" t="s">
        <v>11872</v>
      </c>
      <c r="CB2420" t="s">
        <v>133</v>
      </c>
      <c r="CC2420" t="s">
        <v>134</v>
      </c>
      <c r="CD2420">
        <v>1</v>
      </c>
      <c r="CE2420">
        <v>4</v>
      </c>
      <c r="CG2420" t="s">
        <v>11305</v>
      </c>
    </row>
    <row r="2421" spans="1:85" x14ac:dyDescent="0.3">
      <c r="A2421" s="39">
        <v>7420</v>
      </c>
      <c r="B2421" t="s">
        <v>98</v>
      </c>
      <c r="C2421" t="s">
        <v>11882</v>
      </c>
      <c r="D2421" t="s">
        <v>11218</v>
      </c>
      <c r="G2421" s="12"/>
      <c r="J2421" t="s">
        <v>11883</v>
      </c>
      <c r="K2421" s="29" t="str">
        <f t="shared" si="315"/>
        <v>&lt;ul&gt;
&lt;li&gt;Wrinkle Free Checkered Coverlet Set/Bed Spread Set.
&lt;li&gt;100% Microfiber 110gsm both sides (Reversible).
&lt;li&gt;1" Quilted Checkered, 3" hemming all sides.
&lt;li&gt;Machine Washable.
&lt;li&gt;
&lt;ul&gt;</v>
      </c>
      <c r="L2421" s="12" t="str">
        <f t="shared" si="312"/>
        <v xml:space="preserve">Wrinkle Free Checkered Coverlet Set/Bed Spread Set.
100% Microfiber 110gsm both sides (Reversible).
1" Quilted Checkered, 3" hemming all sides.
Machine Washable.
</v>
      </c>
      <c r="M2421" t="s">
        <v>11836</v>
      </c>
      <c r="N2421" s="12" t="str">
        <f t="shared" si="316"/>
        <v>Wrinkle Free Checkered Coverlet Set/Bed Spread Set.
100% Microfiber 110gsm both sides (Reversible).
1" Quilted Checkered, 3" hemming all sides.
Machine Washable.
Sizes:
* Twin / Twin-XL set includes one 68x90 inches &amp; 1 pillow sham 20x26 inches.
* Full/Queen set includes one 90x92 inches coverlet and two 20x26 inches standard shams
* King/Calking set includes one 106x92 inches coverlet and two 20x36 inches king shams</v>
      </c>
      <c r="O2421" s="11" t="str">
        <f t="shared" si="313"/>
        <v>&lt;ul&gt;
&lt;li&gt;Wrinkle Free Checkered Coverlet Set/Bed Spread Set.
&lt;li&gt;100% Microfiber 110gsm both sides (Reversible).
&lt;li&gt;1" Quilted Checkered, 3" hemming all sides.
&lt;li&gt;Machine Washable.
&lt;li&gt;
&lt;ul&gt;
Sizes:
* Twin / Twin-XL set includes one 68x90 inches &amp; 1 pillow sham 20x26 inches.
* Full/Queen set includes one 90x92 inches coverlet and two 20x26 inches standard shams
* King/Calking set includes one 106x92 inches coverlet and two 20x36 inches king shams</v>
      </c>
      <c r="P2421" t="s">
        <v>11756</v>
      </c>
      <c r="Q2421" t="s">
        <v>11837</v>
      </c>
      <c r="R2421" t="s">
        <v>11838</v>
      </c>
      <c r="S2421" t="s">
        <v>9348</v>
      </c>
      <c r="U2421" t="s">
        <v>11882</v>
      </c>
      <c r="V2421" t="s">
        <v>11882</v>
      </c>
      <c r="W2421" s="20" t="s">
        <v>11884</v>
      </c>
      <c r="X2421" s="20" t="s">
        <v>11884</v>
      </c>
      <c r="Y2421" t="s">
        <v>11760</v>
      </c>
      <c r="Z2421" t="s">
        <v>8235</v>
      </c>
      <c r="AA2421" t="s">
        <v>113</v>
      </c>
      <c r="AB2421" s="12" t="s">
        <v>114</v>
      </c>
      <c r="AC2421" t="str">
        <f t="shared" si="317"/>
        <v>0.99</v>
      </c>
      <c r="AD2421"/>
      <c r="AE2421" s="93"/>
      <c r="AG2421">
        <v>5</v>
      </c>
      <c r="AI2421" t="s">
        <v>113</v>
      </c>
      <c r="AJ2421" s="11" t="s">
        <v>116</v>
      </c>
      <c r="AK2421" t="s">
        <v>8261</v>
      </c>
      <c r="AL2421" t="s">
        <v>8262</v>
      </c>
      <c r="AM2421" t="s">
        <v>8263</v>
      </c>
      <c r="AN2421" t="s">
        <v>8264</v>
      </c>
      <c r="AO2421" t="s">
        <v>8265</v>
      </c>
      <c r="AS2421"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21" t="s">
        <v>122</v>
      </c>
      <c r="AU2421" s="11" t="s">
        <v>122</v>
      </c>
      <c r="AV2421" t="s">
        <v>2095</v>
      </c>
      <c r="AW2421" t="s">
        <v>123</v>
      </c>
      <c r="BI2421">
        <v>2</v>
      </c>
      <c r="BN2421" t="s">
        <v>11885</v>
      </c>
      <c r="BO2421" t="s">
        <v>11886</v>
      </c>
      <c r="CB2421" t="s">
        <v>133</v>
      </c>
      <c r="CC2421" t="s">
        <v>134</v>
      </c>
      <c r="CD2421">
        <v>1</v>
      </c>
      <c r="CE2421">
        <v>4</v>
      </c>
      <c r="CG2421" t="s">
        <v>11305</v>
      </c>
    </row>
    <row r="2422" spans="1:85" x14ac:dyDescent="0.3">
      <c r="A2422" s="39">
        <v>7421</v>
      </c>
      <c r="B2422" t="s">
        <v>98</v>
      </c>
      <c r="C2422" t="s">
        <v>11887</v>
      </c>
      <c r="D2422" t="s">
        <v>1933</v>
      </c>
      <c r="E2422" t="s">
        <v>11882</v>
      </c>
      <c r="F2422" t="s">
        <v>138</v>
      </c>
      <c r="G2422" s="12" t="s">
        <v>101</v>
      </c>
      <c r="H2422" t="s">
        <v>11764</v>
      </c>
      <c r="I2422" t="s">
        <v>327</v>
      </c>
      <c r="J2422" t="s">
        <v>11888</v>
      </c>
      <c r="K2422" s="29" t="str">
        <f t="shared" si="315"/>
        <v>&lt;ul&gt;
&lt;li&gt;Wrinkle Free Checkered Coverlet Set/Bed Spread Set.
&lt;li&gt;100% Microfiber 110gsm both sides (Reversible).
&lt;li&gt;1" Quilted Checkered, 3" hemming all sides.
&lt;li&gt;Machine Washable.
&lt;li&gt;
&lt;ul&gt;</v>
      </c>
      <c r="L2422" s="12" t="str">
        <f t="shared" si="312"/>
        <v xml:space="preserve">Wrinkle Free Checkered Coverlet Set/Bed Spread Set.
100% Microfiber 110gsm both sides (Reversible).
1" Quilted Checkered, 3" hemming all sides.
Machine Washable.
</v>
      </c>
      <c r="M2422" t="s">
        <v>11844</v>
      </c>
      <c r="N2422" s="12" t="str">
        <f t="shared" si="316"/>
        <v>Wrinkle Free Checkered Coverlet Set/Bed Spread Set.
100% Microfiber 110gsm both sides (Reversible).
1" Quilted Checkered, 3" hemming all sides.
Machine Washable.
Luxury Checkered Quilted Wrinkle Free Microfiber 3 Piece Coverlets Set.
Sizes:
* Twin / Twin-XL set includes one 68x90 inches coverlet &amp; 1 pillow sham 20x26 inches.</v>
      </c>
      <c r="O2422"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Twin / Twin-XL set includes one 68x90 inches coverlet &amp; 1 pillow sham 20x26 inches.</v>
      </c>
      <c r="P2422" t="s">
        <v>11756</v>
      </c>
      <c r="Q2422" t="s">
        <v>11837</v>
      </c>
      <c r="R2422" t="s">
        <v>11838</v>
      </c>
      <c r="S2422" t="s">
        <v>9348</v>
      </c>
      <c r="U2422" t="s">
        <v>11887</v>
      </c>
      <c r="V2422" t="s">
        <v>11887</v>
      </c>
      <c r="W2422" s="20" t="s">
        <v>11889</v>
      </c>
      <c r="X2422" s="20" t="s">
        <v>11889</v>
      </c>
      <c r="Y2422" t="s">
        <v>11760</v>
      </c>
      <c r="Z2422" t="s">
        <v>8235</v>
      </c>
      <c r="AA2422" t="s">
        <v>113</v>
      </c>
      <c r="AB2422" s="12" t="s">
        <v>114</v>
      </c>
      <c r="AC2422" t="str">
        <f t="shared" si="317"/>
        <v>134.99</v>
      </c>
      <c r="AD2422" t="s">
        <v>11768</v>
      </c>
      <c r="AE2422" s="93">
        <f>AD2422+AG2422</f>
        <v>98.99</v>
      </c>
      <c r="AG2422">
        <v>5</v>
      </c>
      <c r="AI2422" t="s">
        <v>113</v>
      </c>
      <c r="AJ2422" s="11" t="s">
        <v>116</v>
      </c>
      <c r="AK2422" t="s">
        <v>8236</v>
      </c>
      <c r="AL2422" t="s">
        <v>8237</v>
      </c>
      <c r="AM2422" t="s">
        <v>8247</v>
      </c>
      <c r="AN2422" t="s">
        <v>8239</v>
      </c>
      <c r="AO2422" t="s">
        <v>8240</v>
      </c>
      <c r="AS2422"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22" t="s">
        <v>122</v>
      </c>
      <c r="AU2422" s="11" t="s">
        <v>122</v>
      </c>
      <c r="AV2422">
        <v>8</v>
      </c>
      <c r="AW2422" t="s">
        <v>123</v>
      </c>
      <c r="BI2422">
        <v>2</v>
      </c>
      <c r="BN2422" t="s">
        <v>11885</v>
      </c>
      <c r="BO2422" t="s">
        <v>11886</v>
      </c>
      <c r="CB2422" t="s">
        <v>133</v>
      </c>
      <c r="CC2422" t="s">
        <v>134</v>
      </c>
      <c r="CD2422">
        <v>1</v>
      </c>
      <c r="CE2422">
        <v>4</v>
      </c>
      <c r="CG2422" t="s">
        <v>11305</v>
      </c>
    </row>
    <row r="2423" spans="1:85" x14ac:dyDescent="0.3">
      <c r="A2423" s="39">
        <v>7422</v>
      </c>
      <c r="B2423" t="s">
        <v>98</v>
      </c>
      <c r="C2423" t="s">
        <v>11890</v>
      </c>
      <c r="D2423" t="s">
        <v>1933</v>
      </c>
      <c r="E2423" t="s">
        <v>11882</v>
      </c>
      <c r="F2423" t="s">
        <v>138</v>
      </c>
      <c r="G2423" s="12" t="s">
        <v>101</v>
      </c>
      <c r="H2423" t="s">
        <v>139</v>
      </c>
      <c r="I2423" t="s">
        <v>327</v>
      </c>
      <c r="J2423" t="s">
        <v>11891</v>
      </c>
      <c r="K2423" s="29" t="str">
        <f t="shared" si="315"/>
        <v>&lt;ul&gt;
&lt;li&gt;Wrinkle Free Checkered Coverlet Set/Bed Spread Set.
&lt;li&gt;100% Microfiber 110gsm both sides (Reversible).
&lt;li&gt;1" Quilted Checkered, 3" hemming all sides.
&lt;li&gt;Machine Washable.
&lt;li&gt;
&lt;ul&gt;</v>
      </c>
      <c r="L2423" s="12" t="str">
        <f t="shared" si="312"/>
        <v xml:space="preserve">Wrinkle Free Checkered Coverlet Set/Bed Spread Set.
100% Microfiber 110gsm both sides (Reversible).
1" Quilted Checkered, 3" hemming all sides.
Machine Washable.
</v>
      </c>
      <c r="M2423" t="s">
        <v>11848</v>
      </c>
      <c r="N2423" s="12" t="str">
        <f t="shared" si="316"/>
        <v>Wrinkle Free Checkered Coverlet Set/Bed Spread Set.
100% Microfiber 110gsm both sides (Reversible).
1" Quilted Checkered, 3" hemming all sides.
Machine Washable.
Luxury Checkered Quilted Wrinkle Free Microfiber 3 Piece Coverlets Set.
Sizes:
* Full/Queen set includes one 90x92 inches coverlet and two 20x26 inches standard shams.</v>
      </c>
      <c r="O2423"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Full/Queen set includes one 90x92 inches coverlet and two 20x26 inches standard shams.</v>
      </c>
      <c r="P2423" t="s">
        <v>11756</v>
      </c>
      <c r="Q2423" t="s">
        <v>11837</v>
      </c>
      <c r="R2423" t="s">
        <v>11838</v>
      </c>
      <c r="S2423" t="s">
        <v>9348</v>
      </c>
      <c r="U2423" t="s">
        <v>11890</v>
      </c>
      <c r="V2423" t="s">
        <v>11890</v>
      </c>
      <c r="W2423" s="20" t="s">
        <v>11892</v>
      </c>
      <c r="X2423" s="20" t="s">
        <v>11892</v>
      </c>
      <c r="Y2423" t="s">
        <v>11760</v>
      </c>
      <c r="Z2423" t="s">
        <v>8235</v>
      </c>
      <c r="AA2423" t="s">
        <v>113</v>
      </c>
      <c r="AB2423" s="12" t="s">
        <v>114</v>
      </c>
      <c r="AC2423" t="str">
        <f t="shared" si="317"/>
        <v>154.99</v>
      </c>
      <c r="AD2423" t="s">
        <v>11773</v>
      </c>
      <c r="AE2423" s="93">
        <f>AD2423+AG2423</f>
        <v>112.99</v>
      </c>
      <c r="AG2423">
        <v>5</v>
      </c>
      <c r="AI2423" t="s">
        <v>113</v>
      </c>
      <c r="AJ2423" s="11" t="s">
        <v>116</v>
      </c>
      <c r="AK2423" t="s">
        <v>8261</v>
      </c>
      <c r="AL2423" t="s">
        <v>8262</v>
      </c>
      <c r="AM2423" t="s">
        <v>8263</v>
      </c>
      <c r="AN2423" t="s">
        <v>8264</v>
      </c>
      <c r="AO2423" t="s">
        <v>8265</v>
      </c>
      <c r="AS2423"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23" t="s">
        <v>122</v>
      </c>
      <c r="AU2423" s="11" t="s">
        <v>122</v>
      </c>
      <c r="AV2423">
        <v>10</v>
      </c>
      <c r="AW2423" t="s">
        <v>123</v>
      </c>
      <c r="BI2423">
        <v>2</v>
      </c>
      <c r="BN2423" t="s">
        <v>11885</v>
      </c>
      <c r="BO2423" t="s">
        <v>11886</v>
      </c>
      <c r="CB2423" t="s">
        <v>133</v>
      </c>
      <c r="CC2423" t="s">
        <v>134</v>
      </c>
      <c r="CD2423">
        <v>1</v>
      </c>
      <c r="CE2423">
        <v>4</v>
      </c>
      <c r="CG2423" t="s">
        <v>11305</v>
      </c>
    </row>
    <row r="2424" spans="1:85" x14ac:dyDescent="0.3">
      <c r="A2424" s="39">
        <v>7423</v>
      </c>
      <c r="B2424" t="s">
        <v>98</v>
      </c>
      <c r="C2424" t="s">
        <v>11893</v>
      </c>
      <c r="D2424" t="s">
        <v>1933</v>
      </c>
      <c r="E2424" t="s">
        <v>11882</v>
      </c>
      <c r="F2424" t="s">
        <v>138</v>
      </c>
      <c r="G2424" s="12" t="s">
        <v>101</v>
      </c>
      <c r="H2424" t="s">
        <v>11235</v>
      </c>
      <c r="I2424" t="s">
        <v>327</v>
      </c>
      <c r="J2424" t="s">
        <v>11894</v>
      </c>
      <c r="K2424" s="29" t="str">
        <f t="shared" si="315"/>
        <v>&lt;ul&gt;
&lt;li&gt;Wrinkle Free Checkered Coverlet Set/Bed Spread Set.
&lt;li&gt;100% Microfiber 110gsm both sides (Reversible).
&lt;li&gt;1" Quilted Checkered, 3" hemming all sides.
&lt;li&gt;Machine Washable.
&lt;li&gt;
&lt;ul&gt;</v>
      </c>
      <c r="L2424" s="12" t="str">
        <f t="shared" si="312"/>
        <v xml:space="preserve">Wrinkle Free Checkered Coverlet Set/Bed Spread Set.
100% Microfiber 110gsm both sides (Reversible).
1" Quilted Checkered, 3" hemming all sides.
Machine Washable.
</v>
      </c>
      <c r="M2424" t="s">
        <v>11852</v>
      </c>
      <c r="N2424" s="12" t="str">
        <f t="shared" si="316"/>
        <v>Wrinkle Free Checkered Coverlet Set/Bed Spread Set.
100% Microfiber 110gsm both sides (Reversible).
1" Quilted Checkered, 3" hemming all sides.
Machine Washable.
Luxury Checkered Quilted Wrinkle Free Microfiber 3 Piece Coverlets Set.
Sizes:
* King/Calking set includes one 106x92 inches coverlet and two 20x36 inches king shams.</v>
      </c>
      <c r="O2424" s="11" t="str">
        <f t="shared" si="313"/>
        <v>&lt;ul&gt;
&lt;li&gt;Wrinkle Free Checkered Coverlet Set/Bed Spread Set.
&lt;li&gt;100% Microfiber 110gsm both sides (Reversible).
&lt;li&gt;1" Quilted Checkered, 3" hemming all sides.
&lt;li&gt;Machine Washable.
&lt;li&gt;
&lt;ul&gt;
Luxury Checkered Quilted Wrinkle Free Microfiber 3 Piece Coverlets Set.
Sizes:
* King/Calking set includes one 106x92 inches coverlet and two 20x36 inches king shams.</v>
      </c>
      <c r="P2424" t="s">
        <v>11756</v>
      </c>
      <c r="Q2424" t="s">
        <v>11837</v>
      </c>
      <c r="R2424" t="s">
        <v>11838</v>
      </c>
      <c r="S2424" t="s">
        <v>9348</v>
      </c>
      <c r="U2424" t="s">
        <v>11893</v>
      </c>
      <c r="V2424" t="s">
        <v>11893</v>
      </c>
      <c r="W2424" s="20" t="s">
        <v>11895</v>
      </c>
      <c r="X2424" s="20" t="s">
        <v>11895</v>
      </c>
      <c r="Y2424" t="s">
        <v>11760</v>
      </c>
      <c r="Z2424" t="s">
        <v>8235</v>
      </c>
      <c r="AA2424" t="s">
        <v>113</v>
      </c>
      <c r="AB2424" s="12" t="s">
        <v>114</v>
      </c>
      <c r="AC2424" t="str">
        <f t="shared" si="317"/>
        <v>174.99</v>
      </c>
      <c r="AD2424" t="s">
        <v>7634</v>
      </c>
      <c r="AE2424" s="93">
        <f>AD2424+AG2424</f>
        <v>126.99</v>
      </c>
      <c r="AG2424">
        <v>5</v>
      </c>
      <c r="AI2424" t="s">
        <v>113</v>
      </c>
      <c r="AJ2424" s="11" t="s">
        <v>116</v>
      </c>
      <c r="AK2424" t="s">
        <v>8270</v>
      </c>
      <c r="AL2424" t="s">
        <v>8271</v>
      </c>
      <c r="AM2424" t="s">
        <v>8272</v>
      </c>
      <c r="AN2424" t="s">
        <v>8273</v>
      </c>
      <c r="AO2424" t="s">
        <v>8274</v>
      </c>
      <c r="AS2424"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24" t="s">
        <v>122</v>
      </c>
      <c r="AU2424" s="11" t="s">
        <v>122</v>
      </c>
      <c r="AV2424">
        <v>12</v>
      </c>
      <c r="AW2424" t="s">
        <v>123</v>
      </c>
      <c r="BI2424">
        <v>2</v>
      </c>
      <c r="BN2424" t="s">
        <v>11885</v>
      </c>
      <c r="BO2424" t="s">
        <v>11886</v>
      </c>
      <c r="CB2424" t="s">
        <v>133</v>
      </c>
      <c r="CC2424" t="s">
        <v>134</v>
      </c>
      <c r="CD2424">
        <v>1</v>
      </c>
      <c r="CE2424">
        <v>4</v>
      </c>
      <c r="CG2424" t="s">
        <v>11305</v>
      </c>
    </row>
    <row r="2425" spans="1:85" x14ac:dyDescent="0.3">
      <c r="A2425" s="39">
        <v>7424</v>
      </c>
      <c r="B2425" t="s">
        <v>98</v>
      </c>
      <c r="C2425" t="s">
        <v>11896</v>
      </c>
      <c r="D2425" t="s">
        <v>11218</v>
      </c>
      <c r="G2425" s="12"/>
      <c r="J2425" t="s">
        <v>11897</v>
      </c>
      <c r="K2425" s="29" t="str">
        <f t="shared" si="315"/>
        <v>&lt;ul&gt;
&lt;li&gt;Wrinkle Free Checkered Coverlet Set/Bed Spread Set.
&lt;li&gt;100% Microfiber 110gsm both sides (Reversible).
&lt;li&gt;1" Quilted Checkered, 3" hemming all sides.
&lt;li&gt;Machine Washable.
&lt;li&gt;
&lt;ul&gt;</v>
      </c>
      <c r="L2425" s="12" t="str">
        <f t="shared" si="312"/>
        <v xml:space="preserve">Wrinkle Free Checkered Coverlet Set/Bed Spread Set.
100% Microfiber 110gsm both sides (Reversible).
1" Quilted Checkered, 3" hemming all sides.
Machine Washable.
</v>
      </c>
      <c r="M2425" t="s">
        <v>11898</v>
      </c>
      <c r="N2425" s="12" t="str">
        <f t="shared" si="316"/>
        <v>Wrinkle Free Checkered Coverlet Set/Bed Spread Set.
100% Microfiber 110gsm both sides (Reversible).
1" Quilted Checkered, 3" hemming all sides.
Machine Washable.
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v>
      </c>
      <c r="O2425" s="11" t="str">
        <f t="shared" si="313"/>
        <v>&lt;ul&gt;
&lt;li&gt;Wrinkle Free Checkered Coverlet Set/Bed Spread Set.
&lt;li&gt;100% Microfiber 110gsm both sides (Reversible).
&lt;li&gt;1" Quilted Checkered, 3" hemming all sides.
&lt;li&gt;Machine Washable.
&lt;li&gt;
&lt;ul&gt;
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v>
      </c>
      <c r="P2425" t="s">
        <v>11756</v>
      </c>
      <c r="Q2425" t="s">
        <v>11837</v>
      </c>
      <c r="R2425" t="s">
        <v>11838</v>
      </c>
      <c r="S2425" t="s">
        <v>9348</v>
      </c>
      <c r="U2425" t="s">
        <v>11896</v>
      </c>
      <c r="V2425" t="s">
        <v>11896</v>
      </c>
      <c r="W2425" s="20" t="s">
        <v>11899</v>
      </c>
      <c r="X2425" s="20" t="s">
        <v>11899</v>
      </c>
      <c r="Y2425" t="s">
        <v>11760</v>
      </c>
      <c r="Z2425" t="s">
        <v>8235</v>
      </c>
      <c r="AA2425" t="s">
        <v>113</v>
      </c>
      <c r="AB2425" s="12" t="s">
        <v>114</v>
      </c>
      <c r="AC2425" t="str">
        <f t="shared" si="317"/>
        <v>0.99</v>
      </c>
      <c r="AD2425"/>
      <c r="AE2425" s="93"/>
      <c r="AG2425">
        <v>5</v>
      </c>
      <c r="AI2425" t="s">
        <v>113</v>
      </c>
      <c r="AJ2425" s="11" t="s">
        <v>116</v>
      </c>
      <c r="AK2425" t="s">
        <v>8261</v>
      </c>
      <c r="AL2425" t="s">
        <v>8262</v>
      </c>
      <c r="AM2425" t="s">
        <v>8263</v>
      </c>
      <c r="AN2425" t="s">
        <v>8264</v>
      </c>
      <c r="AO2425" t="s">
        <v>8265</v>
      </c>
      <c r="AS2425"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25" t="s">
        <v>122</v>
      </c>
      <c r="AU2425" s="11" t="s">
        <v>122</v>
      </c>
      <c r="AV2425" t="s">
        <v>11302</v>
      </c>
      <c r="AW2425" t="s">
        <v>123</v>
      </c>
      <c r="BI2425">
        <v>2</v>
      </c>
      <c r="BN2425" t="s">
        <v>11900</v>
      </c>
      <c r="BO2425" t="s">
        <v>11901</v>
      </c>
      <c r="CB2425" t="s">
        <v>133</v>
      </c>
      <c r="CC2425" t="s">
        <v>134</v>
      </c>
      <c r="CD2425">
        <v>1</v>
      </c>
      <c r="CE2425">
        <v>4</v>
      </c>
      <c r="CG2425" t="s">
        <v>11305</v>
      </c>
    </row>
    <row r="2426" spans="1:85" x14ac:dyDescent="0.3">
      <c r="A2426" s="39">
        <v>7425</v>
      </c>
      <c r="B2426" t="s">
        <v>98</v>
      </c>
      <c r="C2426" t="s">
        <v>11902</v>
      </c>
      <c r="D2426" t="s">
        <v>1933</v>
      </c>
      <c r="E2426" t="s">
        <v>11896</v>
      </c>
      <c r="F2426" t="s">
        <v>138</v>
      </c>
      <c r="G2426" s="12" t="s">
        <v>101</v>
      </c>
      <c r="H2426" t="s">
        <v>11764</v>
      </c>
      <c r="I2426" t="s">
        <v>7080</v>
      </c>
      <c r="J2426" t="s">
        <v>11903</v>
      </c>
      <c r="K2426" s="29" t="str">
        <f t="shared" si="315"/>
        <v>&lt;ul&gt;
&lt;li&gt;Wrinkle Free Checkered Coverlet Set/Bed Spread Set.
&lt;li&gt;100% Microfiber 110gsm both sides (Reversible).
&lt;li&gt;1" Quilted Checkered, 3" hemming all sides.
&lt;li&gt;Machine Washable.
&lt;li&gt;
&lt;ul&gt;</v>
      </c>
      <c r="L2426" s="12" t="str">
        <f t="shared" si="312"/>
        <v xml:space="preserve">Wrinkle Free Checkered Coverlet Set/Bed Spread Set.
100% Microfiber 110gsm both sides (Reversible).
1" Quilted Checkered, 3" hemming all sides.
Machine Washable.
</v>
      </c>
      <c r="M2426" t="s">
        <v>11904</v>
      </c>
      <c r="N2426" s="12" t="str">
        <f t="shared" si="316"/>
        <v>Wrinkle Free Checkered Coverlet Set/Bed Spread Set.
100% Microfiber 110gsm both sides (Reversible).
1" Quilted Checkered, 3" hemming all sides.
Machine Washable.
Luxury Checkered Quilted Wrinkle Free Microfiber Multi-Piece Coverlets Set:
Sizes:
*4-PC Twin / Twin-XL set includes 1-68x90 inches coverlet , 1-pillow sham 20x26 inches, 1-cushion 18x18 &amp; 1-breakfast pillow 12 x18 inches</v>
      </c>
      <c r="O2426"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*4-PC Twin / Twin-XL set includes 1-68x90 inches coverlet , 1-pillow sham 20x26 inches, 1-cushion 18x18 &amp; 1-breakfast pillow 12 x18 inches</v>
      </c>
      <c r="P2426" t="s">
        <v>11756</v>
      </c>
      <c r="Q2426" t="s">
        <v>11837</v>
      </c>
      <c r="R2426" t="s">
        <v>11838</v>
      </c>
      <c r="S2426" t="s">
        <v>9348</v>
      </c>
      <c r="U2426" t="s">
        <v>11902</v>
      </c>
      <c r="V2426" t="s">
        <v>11902</v>
      </c>
      <c r="W2426" s="20" t="s">
        <v>11905</v>
      </c>
      <c r="X2426" s="20" t="s">
        <v>11905</v>
      </c>
      <c r="Y2426" t="s">
        <v>11760</v>
      </c>
      <c r="Z2426" t="s">
        <v>8235</v>
      </c>
      <c r="AA2426" t="s">
        <v>113</v>
      </c>
      <c r="AB2426" s="12" t="s">
        <v>114</v>
      </c>
      <c r="AC2426" t="str">
        <f t="shared" si="317"/>
        <v>200.99</v>
      </c>
      <c r="AD2426" t="s">
        <v>11906</v>
      </c>
      <c r="AE2426" s="93">
        <f>AD2426+AG2426</f>
        <v>144.99</v>
      </c>
      <c r="AG2426">
        <v>5</v>
      </c>
      <c r="AI2426" t="s">
        <v>113</v>
      </c>
      <c r="AJ2426" s="11" t="s">
        <v>116</v>
      </c>
      <c r="AK2426" t="s">
        <v>8236</v>
      </c>
      <c r="AL2426" t="s">
        <v>8237</v>
      </c>
      <c r="AM2426" t="s">
        <v>8247</v>
      </c>
      <c r="AN2426" t="s">
        <v>8239</v>
      </c>
      <c r="AO2426" t="s">
        <v>8240</v>
      </c>
      <c r="AS2426"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26" t="s">
        <v>122</v>
      </c>
      <c r="AU2426" s="11" t="s">
        <v>122</v>
      </c>
      <c r="AV2426" t="s">
        <v>11302</v>
      </c>
      <c r="AW2426" t="s">
        <v>123</v>
      </c>
      <c r="BI2426">
        <v>2</v>
      </c>
      <c r="BN2426" t="s">
        <v>11900</v>
      </c>
      <c r="BO2426" t="s">
        <v>11901</v>
      </c>
      <c r="CB2426" t="s">
        <v>133</v>
      </c>
      <c r="CC2426" t="s">
        <v>134</v>
      </c>
      <c r="CD2426">
        <v>1</v>
      </c>
      <c r="CE2426">
        <v>4</v>
      </c>
      <c r="CG2426" t="s">
        <v>11305</v>
      </c>
    </row>
    <row r="2427" spans="1:85" x14ac:dyDescent="0.3">
      <c r="A2427" s="39">
        <v>7426</v>
      </c>
      <c r="B2427" t="s">
        <v>98</v>
      </c>
      <c r="C2427" t="s">
        <v>11907</v>
      </c>
      <c r="D2427" t="s">
        <v>1933</v>
      </c>
      <c r="E2427" t="s">
        <v>11896</v>
      </c>
      <c r="F2427" t="s">
        <v>138</v>
      </c>
      <c r="G2427" s="12" t="s">
        <v>101</v>
      </c>
      <c r="H2427" t="s">
        <v>139</v>
      </c>
      <c r="I2427" t="s">
        <v>7080</v>
      </c>
      <c r="J2427" t="s">
        <v>11908</v>
      </c>
      <c r="K2427" s="29" t="str">
        <f t="shared" si="315"/>
        <v>&lt;ul&gt;
&lt;li&gt;Wrinkle Free Checkered Coverlet Set/Bed Spread Set.
&lt;li&gt;100% Microfiber 110gsm both sides (Reversible).
&lt;li&gt;1" Quilted Checkered, 3" hemming all sides.
&lt;li&gt;Machine Washable.
&lt;li&gt;
&lt;ul&gt;</v>
      </c>
      <c r="L2427" s="12" t="str">
        <f t="shared" si="312"/>
        <v xml:space="preserve">Wrinkle Free Checkered Coverlet Set/Bed Spread Set.
100% Microfiber 110gsm both sides (Reversible).
1" Quilted Checkered, 3" hemming all sides.
Machine Washable.
</v>
      </c>
      <c r="M2427" t="s">
        <v>11909</v>
      </c>
      <c r="N2427" s="12" t="str">
        <f t="shared" si="316"/>
        <v>Wrinkle Free Checkered Coverlet Set/Bed Spread Set.
100% Microfiber 110gsm both sides (Reversible).
1" Quilted Checkered, 3" hemming all sides.
Machine Washable.
Luxury Checkered Quilted Wrinkle Free Microfiber Multi-Piece Coverlets Set:
Sizes:
*6-PC Full/Queen set includes 1-90x92 inches coverlet , 2-20x26 inches standard shams, 2-cushion 18x18 &amp; 1-breakfast pillow 12 x18 inches</v>
      </c>
      <c r="O2427"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*6-PC Full/Queen set includes 1-90x92 inches coverlet , 2-20x26 inches standard shams, 2-cushion 18x18 &amp; 1-breakfast pillow 12 x18 inches</v>
      </c>
      <c r="P2427" t="s">
        <v>11756</v>
      </c>
      <c r="Q2427" t="s">
        <v>11837</v>
      </c>
      <c r="R2427" t="s">
        <v>11838</v>
      </c>
      <c r="S2427" t="s">
        <v>9348</v>
      </c>
      <c r="U2427" t="s">
        <v>11907</v>
      </c>
      <c r="V2427" t="s">
        <v>11907</v>
      </c>
      <c r="W2427" s="20" t="s">
        <v>11910</v>
      </c>
      <c r="X2427" s="20" t="s">
        <v>11910</v>
      </c>
      <c r="Y2427" t="s">
        <v>11760</v>
      </c>
      <c r="Z2427" t="s">
        <v>8235</v>
      </c>
      <c r="AA2427" t="s">
        <v>113</v>
      </c>
      <c r="AB2427" s="12" t="s">
        <v>114</v>
      </c>
      <c r="AC2427" t="str">
        <f t="shared" si="317"/>
        <v>219.99</v>
      </c>
      <c r="AD2427" t="s">
        <v>11911</v>
      </c>
      <c r="AE2427" s="93">
        <f>AD2427+AG2427</f>
        <v>157.99</v>
      </c>
      <c r="AG2427">
        <v>5</v>
      </c>
      <c r="AI2427" t="s">
        <v>113</v>
      </c>
      <c r="AJ2427" s="11" t="s">
        <v>116</v>
      </c>
      <c r="AK2427" t="s">
        <v>8261</v>
      </c>
      <c r="AL2427" t="s">
        <v>8262</v>
      </c>
      <c r="AM2427" t="s">
        <v>8263</v>
      </c>
      <c r="AN2427" t="s">
        <v>8264</v>
      </c>
      <c r="AO2427" t="s">
        <v>8265</v>
      </c>
      <c r="AS2427"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27" t="s">
        <v>122</v>
      </c>
      <c r="AU2427" s="11" t="s">
        <v>122</v>
      </c>
      <c r="AV2427" t="s">
        <v>4481</v>
      </c>
      <c r="AW2427" t="s">
        <v>123</v>
      </c>
      <c r="BI2427">
        <v>2</v>
      </c>
      <c r="BN2427" t="s">
        <v>11900</v>
      </c>
      <c r="BO2427" t="s">
        <v>11901</v>
      </c>
      <c r="CB2427" t="s">
        <v>133</v>
      </c>
      <c r="CC2427" t="s">
        <v>134</v>
      </c>
      <c r="CD2427">
        <v>1</v>
      </c>
      <c r="CE2427">
        <v>4</v>
      </c>
      <c r="CG2427" t="s">
        <v>11305</v>
      </c>
    </row>
    <row r="2428" spans="1:85" x14ac:dyDescent="0.3">
      <c r="A2428" s="39">
        <v>7427</v>
      </c>
      <c r="B2428" t="s">
        <v>98</v>
      </c>
      <c r="C2428" t="s">
        <v>11912</v>
      </c>
      <c r="D2428" t="s">
        <v>1933</v>
      </c>
      <c r="E2428" t="s">
        <v>11896</v>
      </c>
      <c r="F2428" t="s">
        <v>138</v>
      </c>
      <c r="G2428" s="12" t="s">
        <v>101</v>
      </c>
      <c r="H2428" t="s">
        <v>11235</v>
      </c>
      <c r="I2428" t="s">
        <v>7080</v>
      </c>
      <c r="J2428" t="s">
        <v>11913</v>
      </c>
      <c r="K2428" s="29" t="str">
        <f t="shared" si="315"/>
        <v>&lt;ul&gt;
&lt;li&gt;Wrinkle Free Checkered Coverlet Set/Bed Spread Set.
&lt;li&gt;100% Microfiber 110gsm both sides (Reversible).
&lt;li&gt;1" Quilted Checkered, 3" hemming all sides.
&lt;li&gt;Machine Washable.
&lt;li&gt;
&lt;ul&gt;</v>
      </c>
      <c r="L2428" s="12" t="str">
        <f t="shared" si="312"/>
        <v xml:space="preserve">Wrinkle Free Checkered Coverlet Set/Bed Spread Set.
100% Microfiber 110gsm both sides (Reversible).
1" Quilted Checkered, 3" hemming all sides.
Machine Washable.
</v>
      </c>
      <c r="M2428" t="s">
        <v>11914</v>
      </c>
      <c r="N2428" s="12" t="str">
        <f t="shared" si="316"/>
        <v>Wrinkle Free Checkered Coverlet Set/Bed Spread Set.
100% Microfiber 110gsm both sides (Reversible).
1" Quilted Checkered, 3" hemming all sides.
Machine Washable.
Luxury Checkered Quilted Wrinkle Free Microfiber Multi-Piece Coverlets Set:
Sizes:
*6-PC King/Calking set includes 1-106x92 inches coverlet, 2-20x36 inches king shams, 2-cushion 18x18 &amp; 1-breakfast pillow 12x18 inches</v>
      </c>
      <c r="O2428"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*6-PC King/Calking set includes 1-106x92 inches coverlet, 2-20x36 inches king shams, 2-cushion 18x18 &amp; 1-breakfast pillow 12x18 inches</v>
      </c>
      <c r="P2428" t="s">
        <v>11756</v>
      </c>
      <c r="Q2428" t="s">
        <v>11837</v>
      </c>
      <c r="R2428" t="s">
        <v>11838</v>
      </c>
      <c r="S2428" t="s">
        <v>9348</v>
      </c>
      <c r="U2428" t="s">
        <v>11912</v>
      </c>
      <c r="V2428" t="s">
        <v>11912</v>
      </c>
      <c r="W2428" s="20" t="s">
        <v>11915</v>
      </c>
      <c r="X2428" s="20" t="s">
        <v>11915</v>
      </c>
      <c r="Y2428" t="s">
        <v>11760</v>
      </c>
      <c r="Z2428" t="s">
        <v>8235</v>
      </c>
      <c r="AA2428" t="s">
        <v>113</v>
      </c>
      <c r="AB2428" s="12" t="s">
        <v>114</v>
      </c>
      <c r="AC2428" t="str">
        <f t="shared" si="317"/>
        <v>219.99</v>
      </c>
      <c r="AD2428" t="s">
        <v>11911</v>
      </c>
      <c r="AE2428" s="93">
        <f>AD2428+AG2428</f>
        <v>157.99</v>
      </c>
      <c r="AG2428">
        <v>5</v>
      </c>
      <c r="AI2428" t="s">
        <v>113</v>
      </c>
      <c r="AJ2428" s="11" t="s">
        <v>116</v>
      </c>
      <c r="AK2428" t="s">
        <v>8270</v>
      </c>
      <c r="AL2428" t="s">
        <v>8271</v>
      </c>
      <c r="AM2428" t="s">
        <v>8272</v>
      </c>
      <c r="AN2428" t="s">
        <v>8273</v>
      </c>
      <c r="AO2428" t="s">
        <v>8274</v>
      </c>
      <c r="AS2428"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28" t="s">
        <v>122</v>
      </c>
      <c r="AU2428" s="11" t="s">
        <v>122</v>
      </c>
      <c r="AV2428" t="s">
        <v>11595</v>
      </c>
      <c r="AW2428" t="s">
        <v>123</v>
      </c>
      <c r="BI2428">
        <v>2</v>
      </c>
      <c r="BN2428" t="s">
        <v>11900</v>
      </c>
      <c r="BO2428" t="s">
        <v>11901</v>
      </c>
      <c r="CB2428" t="s">
        <v>133</v>
      </c>
      <c r="CC2428" t="s">
        <v>134</v>
      </c>
      <c r="CD2428">
        <v>1</v>
      </c>
      <c r="CE2428">
        <v>4</v>
      </c>
      <c r="CG2428" t="s">
        <v>11305</v>
      </c>
    </row>
    <row r="2429" spans="1:85" x14ac:dyDescent="0.3">
      <c r="A2429" s="39">
        <v>7428</v>
      </c>
      <c r="B2429" t="s">
        <v>98</v>
      </c>
      <c r="C2429" t="s">
        <v>11916</v>
      </c>
      <c r="D2429" t="s">
        <v>11218</v>
      </c>
      <c r="G2429" s="12"/>
      <c r="J2429" t="s">
        <v>11917</v>
      </c>
      <c r="K2429" s="29" t="str">
        <f t="shared" si="315"/>
        <v>&lt;ul&gt;
&lt;li&gt;Wrinkle Free Checkered Coverlet Set/Bed Spread Set.
&lt;li&gt;100% Microfiber 110gsm both sides (Reversible).
&lt;li&gt;1" Quilted Checkered, 3" hemming all sides.
&lt;li&gt;Machine Washable.
&lt;li&gt;
&lt;ul&gt;</v>
      </c>
      <c r="L2429" s="12" t="str">
        <f t="shared" si="312"/>
        <v xml:space="preserve">Wrinkle Free Checkered Coverlet Set/Bed Spread Set.
100% Microfiber 110gsm both sides (Reversible).
1" Quilted Checkered, 3" hemming all sides.
Machine Washable.
</v>
      </c>
      <c r="M2429" t="s">
        <v>11898</v>
      </c>
      <c r="N2429" s="12" t="str">
        <f t="shared" si="316"/>
        <v>Wrinkle Free Checkered Coverlet Set/Bed Spread Set.
100% Microfiber 110gsm both sides (Reversible).
1" Quilted Checkered, 3" hemming all sides.
Machine Washable.
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v>
      </c>
      <c r="O2429" s="11" t="str">
        <f t="shared" si="313"/>
        <v>&lt;ul&gt;
&lt;li&gt;Wrinkle Free Checkered Coverlet Set/Bed Spread Set.
&lt;li&gt;100% Microfiber 110gsm both sides (Reversible).
&lt;li&gt;1" Quilted Checkered, 3" hemming all sides.
&lt;li&gt;Machine Washable.
&lt;li&gt;
&lt;ul&gt;
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v>
      </c>
      <c r="P2429" t="s">
        <v>11756</v>
      </c>
      <c r="Q2429" t="s">
        <v>11837</v>
      </c>
      <c r="R2429" t="s">
        <v>11838</v>
      </c>
      <c r="S2429" t="s">
        <v>9348</v>
      </c>
      <c r="U2429" t="s">
        <v>11916</v>
      </c>
      <c r="V2429" t="s">
        <v>11916</v>
      </c>
      <c r="W2429" s="20" t="s">
        <v>11918</v>
      </c>
      <c r="X2429" s="20" t="s">
        <v>11918</v>
      </c>
      <c r="Y2429" t="s">
        <v>11760</v>
      </c>
      <c r="Z2429" t="s">
        <v>8235</v>
      </c>
      <c r="AA2429" t="s">
        <v>113</v>
      </c>
      <c r="AB2429" s="12" t="s">
        <v>114</v>
      </c>
      <c r="AC2429" t="str">
        <f t="shared" si="317"/>
        <v>0.99</v>
      </c>
      <c r="AD2429"/>
      <c r="AE2429" s="93"/>
      <c r="AG2429">
        <v>5</v>
      </c>
      <c r="AI2429" t="s">
        <v>113</v>
      </c>
      <c r="AJ2429" s="11" t="s">
        <v>116</v>
      </c>
      <c r="AK2429" t="s">
        <v>8261</v>
      </c>
      <c r="AL2429" t="s">
        <v>8262</v>
      </c>
      <c r="AM2429" t="s">
        <v>8263</v>
      </c>
      <c r="AN2429" t="s">
        <v>8264</v>
      </c>
      <c r="AO2429" t="s">
        <v>8265</v>
      </c>
      <c r="AS2429"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29" t="s">
        <v>122</v>
      </c>
      <c r="AU2429" s="11" t="s">
        <v>122</v>
      </c>
      <c r="AV2429" t="s">
        <v>11302</v>
      </c>
      <c r="AW2429" t="s">
        <v>123</v>
      </c>
      <c r="BI2429">
        <v>2</v>
      </c>
      <c r="BN2429" t="s">
        <v>11919</v>
      </c>
      <c r="BO2429" t="s">
        <v>11920</v>
      </c>
      <c r="CB2429" t="s">
        <v>133</v>
      </c>
      <c r="CC2429" t="s">
        <v>134</v>
      </c>
      <c r="CD2429">
        <v>1</v>
      </c>
      <c r="CE2429">
        <v>4</v>
      </c>
      <c r="CG2429" t="s">
        <v>11305</v>
      </c>
    </row>
    <row r="2430" spans="1:85" x14ac:dyDescent="0.3">
      <c r="A2430" s="39">
        <v>7429</v>
      </c>
      <c r="B2430" t="s">
        <v>98</v>
      </c>
      <c r="C2430" t="s">
        <v>11921</v>
      </c>
      <c r="D2430" t="s">
        <v>1933</v>
      </c>
      <c r="E2430" t="s">
        <v>11916</v>
      </c>
      <c r="F2430" t="s">
        <v>138</v>
      </c>
      <c r="G2430" s="12" t="s">
        <v>101</v>
      </c>
      <c r="H2430" t="s">
        <v>11764</v>
      </c>
      <c r="I2430" t="s">
        <v>102</v>
      </c>
      <c r="J2430" t="s">
        <v>11922</v>
      </c>
      <c r="K2430" s="29" t="str">
        <f t="shared" si="315"/>
        <v>&lt;ul&gt;
&lt;li&gt;Wrinkle Free Checkered Coverlet Set/Bed Spread Set.
&lt;li&gt;100% Microfiber 110gsm both sides (Reversible).
&lt;li&gt;1" Quilted Checkered, 3" hemming all sides.
&lt;li&gt;Machine Washable.
&lt;li&gt;
&lt;ul&gt;</v>
      </c>
      <c r="L2430" s="12" t="str">
        <f t="shared" si="312"/>
        <v xml:space="preserve">Wrinkle Free Checkered Coverlet Set/Bed Spread Set.
100% Microfiber 110gsm both sides (Reversible).
1" Quilted Checkered, 3" hemming all sides.
Machine Washable.
</v>
      </c>
      <c r="M2430" t="s">
        <v>11904</v>
      </c>
      <c r="N2430" s="12" t="str">
        <f t="shared" si="316"/>
        <v>Wrinkle Free Checkered Coverlet Set/Bed Spread Set.
100% Microfiber 110gsm both sides (Reversible).
1" Quilted Checkered, 3" hemming all sides.
Machine Washable.
Luxury Checkered Quilted Wrinkle Free Microfiber Multi-Piece Coverlets Set:
Sizes:
*4-PC Twin / Twin-XL set includes 1-68x90 inches coverlet , 1-pillow sham 20x26 inches, 1-cushion 18x18 &amp; 1-breakfast pillow 12 x18 inches</v>
      </c>
      <c r="O2430"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*4-PC Twin / Twin-XL set includes 1-68x90 inches coverlet , 1-pillow sham 20x26 inches, 1-cushion 18x18 &amp; 1-breakfast pillow 12 x18 inches</v>
      </c>
      <c r="P2430" t="s">
        <v>11756</v>
      </c>
      <c r="Q2430" t="s">
        <v>11837</v>
      </c>
      <c r="R2430" t="s">
        <v>11838</v>
      </c>
      <c r="S2430" t="s">
        <v>9348</v>
      </c>
      <c r="U2430" t="s">
        <v>11921</v>
      </c>
      <c r="V2430" t="s">
        <v>11921</v>
      </c>
      <c r="W2430" s="20" t="s">
        <v>11923</v>
      </c>
      <c r="X2430" s="20" t="s">
        <v>11923</v>
      </c>
      <c r="Y2430" t="s">
        <v>11760</v>
      </c>
      <c r="Z2430" t="s">
        <v>8235</v>
      </c>
      <c r="AA2430" t="s">
        <v>113</v>
      </c>
      <c r="AB2430" s="12" t="s">
        <v>114</v>
      </c>
      <c r="AC2430" t="str">
        <f t="shared" si="317"/>
        <v>200.99</v>
      </c>
      <c r="AD2430" t="s">
        <v>11906</v>
      </c>
      <c r="AE2430" s="93">
        <f>AD2430+AG2430</f>
        <v>144.99</v>
      </c>
      <c r="AG2430">
        <v>5</v>
      </c>
      <c r="AI2430" t="s">
        <v>113</v>
      </c>
      <c r="AJ2430" s="11" t="s">
        <v>116</v>
      </c>
      <c r="AK2430" t="s">
        <v>8236</v>
      </c>
      <c r="AL2430" t="s">
        <v>8237</v>
      </c>
      <c r="AM2430" t="s">
        <v>8247</v>
      </c>
      <c r="AN2430" t="s">
        <v>8239</v>
      </c>
      <c r="AO2430" t="s">
        <v>8240</v>
      </c>
      <c r="AS2430"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30" t="s">
        <v>122</v>
      </c>
      <c r="AU2430" s="11" t="s">
        <v>122</v>
      </c>
      <c r="AV2430" t="s">
        <v>11302</v>
      </c>
      <c r="AW2430" t="s">
        <v>123</v>
      </c>
      <c r="BI2430">
        <v>2</v>
      </c>
      <c r="BN2430" t="s">
        <v>11919</v>
      </c>
      <c r="BO2430" t="s">
        <v>11920</v>
      </c>
      <c r="CB2430" t="s">
        <v>133</v>
      </c>
      <c r="CC2430" t="s">
        <v>134</v>
      </c>
      <c r="CD2430">
        <v>1</v>
      </c>
      <c r="CE2430">
        <v>4</v>
      </c>
      <c r="CG2430" t="s">
        <v>11305</v>
      </c>
    </row>
    <row r="2431" spans="1:85" x14ac:dyDescent="0.3">
      <c r="A2431" s="39">
        <v>7430</v>
      </c>
      <c r="B2431" t="s">
        <v>98</v>
      </c>
      <c r="C2431" t="s">
        <v>11924</v>
      </c>
      <c r="D2431" t="s">
        <v>1933</v>
      </c>
      <c r="E2431" t="s">
        <v>11916</v>
      </c>
      <c r="F2431" t="s">
        <v>138</v>
      </c>
      <c r="G2431" s="12" t="s">
        <v>101</v>
      </c>
      <c r="H2431" t="s">
        <v>139</v>
      </c>
      <c r="I2431" t="s">
        <v>102</v>
      </c>
      <c r="J2431" t="s">
        <v>11925</v>
      </c>
      <c r="K2431" s="29" t="str">
        <f t="shared" si="315"/>
        <v>&lt;ul&gt;
&lt;li&gt;Wrinkle Free Checkered Coverlet Set/Bed Spread Set.
&lt;li&gt;100% Microfiber 110gsm both sides (Reversible).
&lt;li&gt;1" Quilted Checkered, 3" hemming all sides.
&lt;li&gt;Machine Washable.
&lt;li&gt;
&lt;ul&gt;</v>
      </c>
      <c r="L2431" s="12" t="str">
        <f t="shared" si="312"/>
        <v xml:space="preserve">Wrinkle Free Checkered Coverlet Set/Bed Spread Set.
100% Microfiber 110gsm both sides (Reversible).
1" Quilted Checkered, 3" hemming all sides.
Machine Washable.
</v>
      </c>
      <c r="M2431" t="s">
        <v>11909</v>
      </c>
      <c r="N2431" s="12" t="str">
        <f t="shared" si="316"/>
        <v>Wrinkle Free Checkered Coverlet Set/Bed Spread Set.
100% Microfiber 110gsm both sides (Reversible).
1" Quilted Checkered, 3" hemming all sides.
Machine Washable.
Luxury Checkered Quilted Wrinkle Free Microfiber Multi-Piece Coverlets Set:
Sizes:
*6-PC Full/Queen set includes 1-90x92 inches coverlet , 2-20x26 inches standard shams, 2-cushion 18x18 &amp; 1-breakfast pillow 12 x18 inches</v>
      </c>
      <c r="O2431"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*6-PC Full/Queen set includes 1-90x92 inches coverlet , 2-20x26 inches standard shams, 2-cushion 18x18 &amp; 1-breakfast pillow 12 x18 inches</v>
      </c>
      <c r="P2431" t="s">
        <v>11756</v>
      </c>
      <c r="Q2431" t="s">
        <v>11837</v>
      </c>
      <c r="R2431" t="s">
        <v>11838</v>
      </c>
      <c r="S2431" t="s">
        <v>9348</v>
      </c>
      <c r="U2431" t="s">
        <v>11924</v>
      </c>
      <c r="V2431" t="s">
        <v>11924</v>
      </c>
      <c r="W2431" s="20" t="s">
        <v>11926</v>
      </c>
      <c r="X2431" s="20" t="s">
        <v>11926</v>
      </c>
      <c r="Y2431" t="s">
        <v>11760</v>
      </c>
      <c r="Z2431" t="s">
        <v>8235</v>
      </c>
      <c r="AA2431" t="s">
        <v>113</v>
      </c>
      <c r="AB2431" s="12" t="s">
        <v>114</v>
      </c>
      <c r="AC2431" t="str">
        <f t="shared" si="317"/>
        <v>219.99</v>
      </c>
      <c r="AD2431" t="s">
        <v>11911</v>
      </c>
      <c r="AE2431" s="93">
        <f>AD2431+AG2431</f>
        <v>157.99</v>
      </c>
      <c r="AG2431">
        <v>5</v>
      </c>
      <c r="AI2431" t="s">
        <v>113</v>
      </c>
      <c r="AJ2431" s="11" t="s">
        <v>116</v>
      </c>
      <c r="AK2431" t="s">
        <v>8261</v>
      </c>
      <c r="AL2431" t="s">
        <v>8262</v>
      </c>
      <c r="AM2431" t="s">
        <v>8263</v>
      </c>
      <c r="AN2431" t="s">
        <v>8264</v>
      </c>
      <c r="AO2431" t="s">
        <v>8265</v>
      </c>
      <c r="AS2431"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31" t="s">
        <v>122</v>
      </c>
      <c r="AU2431" s="11" t="s">
        <v>122</v>
      </c>
      <c r="AV2431" t="s">
        <v>4481</v>
      </c>
      <c r="AW2431" t="s">
        <v>123</v>
      </c>
      <c r="BI2431">
        <v>2</v>
      </c>
      <c r="BN2431" t="s">
        <v>11919</v>
      </c>
      <c r="BO2431" t="s">
        <v>11920</v>
      </c>
      <c r="CB2431" t="s">
        <v>133</v>
      </c>
      <c r="CC2431" t="s">
        <v>134</v>
      </c>
      <c r="CD2431">
        <v>1</v>
      </c>
      <c r="CE2431">
        <v>4</v>
      </c>
      <c r="CG2431" t="s">
        <v>11305</v>
      </c>
    </row>
    <row r="2432" spans="1:85" x14ac:dyDescent="0.3">
      <c r="A2432" s="39">
        <v>7431</v>
      </c>
      <c r="B2432" t="s">
        <v>98</v>
      </c>
      <c r="C2432" t="s">
        <v>11927</v>
      </c>
      <c r="D2432" t="s">
        <v>1933</v>
      </c>
      <c r="E2432" t="s">
        <v>11916</v>
      </c>
      <c r="F2432" t="s">
        <v>138</v>
      </c>
      <c r="G2432" s="12" t="s">
        <v>101</v>
      </c>
      <c r="H2432" t="s">
        <v>11235</v>
      </c>
      <c r="I2432" t="s">
        <v>102</v>
      </c>
      <c r="J2432" t="s">
        <v>11928</v>
      </c>
      <c r="K2432" s="29" t="str">
        <f t="shared" si="315"/>
        <v>&lt;ul&gt;
&lt;li&gt;Wrinkle Free Checkered Coverlet Set/Bed Spread Set.
&lt;li&gt;100% Microfiber 110gsm both sides (Reversible).
&lt;li&gt;1" Quilted Checkered, 3" hemming all sides.
&lt;li&gt;Machine Washable.
&lt;li&gt;
&lt;ul&gt;</v>
      </c>
      <c r="L2432" s="12" t="str">
        <f t="shared" si="312"/>
        <v xml:space="preserve">Wrinkle Free Checkered Coverlet Set/Bed Spread Set.
100% Microfiber 110gsm both sides (Reversible).
1" Quilted Checkered, 3" hemming all sides.
Machine Washable.
</v>
      </c>
      <c r="M2432" t="s">
        <v>11914</v>
      </c>
      <c r="N2432" s="12" t="str">
        <f t="shared" si="316"/>
        <v>Wrinkle Free Checkered Coverlet Set/Bed Spread Set.
100% Microfiber 110gsm both sides (Reversible).
1" Quilted Checkered, 3" hemming all sides.
Machine Washable.
Luxury Checkered Quilted Wrinkle Free Microfiber Multi-Piece Coverlets Set:
Sizes:
*6-PC King/Calking set includes 1-106x92 inches coverlet, 2-20x36 inches king shams, 2-cushion 18x18 &amp; 1-breakfast pillow 12x18 inches</v>
      </c>
      <c r="O2432"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*6-PC King/Calking set includes 1-106x92 inches coverlet, 2-20x36 inches king shams, 2-cushion 18x18 &amp; 1-breakfast pillow 12x18 inches</v>
      </c>
      <c r="P2432" t="s">
        <v>11756</v>
      </c>
      <c r="Q2432" t="s">
        <v>11837</v>
      </c>
      <c r="R2432" t="s">
        <v>11838</v>
      </c>
      <c r="S2432" t="s">
        <v>9348</v>
      </c>
      <c r="U2432" t="s">
        <v>11927</v>
      </c>
      <c r="V2432" t="s">
        <v>11927</v>
      </c>
      <c r="W2432" s="20" t="s">
        <v>11929</v>
      </c>
      <c r="X2432" s="20" t="s">
        <v>11929</v>
      </c>
      <c r="Y2432" t="s">
        <v>11760</v>
      </c>
      <c r="Z2432" t="s">
        <v>8235</v>
      </c>
      <c r="AA2432" t="s">
        <v>113</v>
      </c>
      <c r="AB2432" s="12" t="s">
        <v>114</v>
      </c>
      <c r="AC2432" t="str">
        <f t="shared" si="317"/>
        <v>219.99</v>
      </c>
      <c r="AD2432" t="s">
        <v>11911</v>
      </c>
      <c r="AE2432" s="93">
        <f>AD2432+AG2432</f>
        <v>157.99</v>
      </c>
      <c r="AG2432">
        <v>5</v>
      </c>
      <c r="AI2432" t="s">
        <v>113</v>
      </c>
      <c r="AJ2432" s="11" t="s">
        <v>116</v>
      </c>
      <c r="AK2432" t="s">
        <v>8270</v>
      </c>
      <c r="AL2432" t="s">
        <v>8271</v>
      </c>
      <c r="AM2432" t="s">
        <v>8272</v>
      </c>
      <c r="AN2432" t="s">
        <v>8273</v>
      </c>
      <c r="AO2432" t="s">
        <v>8274</v>
      </c>
      <c r="AS2432"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32" t="s">
        <v>122</v>
      </c>
      <c r="AU2432" s="11" t="s">
        <v>122</v>
      </c>
      <c r="AV2432" t="s">
        <v>11595</v>
      </c>
      <c r="AW2432" t="s">
        <v>123</v>
      </c>
      <c r="BI2432">
        <v>2</v>
      </c>
      <c r="BN2432" t="s">
        <v>11919</v>
      </c>
      <c r="BO2432" t="s">
        <v>11920</v>
      </c>
      <c r="CB2432" t="s">
        <v>133</v>
      </c>
      <c r="CC2432" t="s">
        <v>134</v>
      </c>
      <c r="CD2432">
        <v>1</v>
      </c>
      <c r="CE2432">
        <v>4</v>
      </c>
      <c r="CG2432" t="s">
        <v>11305</v>
      </c>
    </row>
    <row r="2433" spans="1:85" x14ac:dyDescent="0.3">
      <c r="A2433" s="39">
        <v>7432</v>
      </c>
      <c r="B2433" t="s">
        <v>98</v>
      </c>
      <c r="C2433" t="s">
        <v>11930</v>
      </c>
      <c r="D2433" t="s">
        <v>11218</v>
      </c>
      <c r="G2433" s="12"/>
      <c r="J2433" t="s">
        <v>11931</v>
      </c>
      <c r="K2433" s="29" t="str">
        <f t="shared" si="315"/>
        <v>&lt;ul&gt;
&lt;li&gt;Wrinkle Free Checkered Coverlet Set/Bed Spread Set.
&lt;li&gt;100% Microfiber 110gsm both sides (Reversible).
&lt;li&gt;1" Quilted Checkered, 3" hemming all sides.
&lt;li&gt;Machine Washable.
&lt;li&gt;
&lt;ul&gt;</v>
      </c>
      <c r="L2433" s="12" t="str">
        <f t="shared" si="312"/>
        <v xml:space="preserve">Wrinkle Free Checkered Coverlet Set/Bed Spread Set.
100% Microfiber 110gsm both sides (Reversible).
1" Quilted Checkered, 3" hemming all sides.
Machine Washable.
</v>
      </c>
      <c r="M2433" t="s">
        <v>11898</v>
      </c>
      <c r="N2433" s="12" t="str">
        <f t="shared" si="316"/>
        <v>Wrinkle Free Checkered Coverlet Set/Bed Spread Set.
100% Microfiber 110gsm both sides (Reversible).
1" Quilted Checkered, 3" hemming all sides.
Machine Washable.
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v>
      </c>
      <c r="O2433" s="11" t="str">
        <f t="shared" si="313"/>
        <v>&lt;ul&gt;
&lt;li&gt;Wrinkle Free Checkered Coverlet Set/Bed Spread Set.
&lt;li&gt;100% Microfiber 110gsm both sides (Reversible).
&lt;li&gt;1" Quilted Checkered, 3" hemming all sides.
&lt;li&gt;Machine Washable.
&lt;li&gt;
&lt;ul&gt;
Sizes:
*4-PC Twin / Twin-XL set includes 1-68x90 inches coverlet , 1-pillow sham 20x26 inches, 1-cushion 18x18 &amp; 1-breakfast pillow 12 x18
*6-PC Full/Queen set includes 1-90x92 inches coverlet , 2-20x26 inches standard shams, 2-cushion 18x18 &amp; 1-breakfast pillow 12 x18
*6-PC King/Calking set includes 1-106x92 inches coverlet, 2-20x36 inches king shams, 2-cushion 18x18 &amp; 1-breakfast pillow 12x18</v>
      </c>
      <c r="P2433" t="s">
        <v>11756</v>
      </c>
      <c r="Q2433" t="s">
        <v>11837</v>
      </c>
      <c r="R2433" t="s">
        <v>11838</v>
      </c>
      <c r="S2433" t="s">
        <v>9348</v>
      </c>
      <c r="U2433" t="s">
        <v>11930</v>
      </c>
      <c r="V2433" t="s">
        <v>11930</v>
      </c>
      <c r="W2433" s="20" t="s">
        <v>11932</v>
      </c>
      <c r="X2433" s="20" t="s">
        <v>11932</v>
      </c>
      <c r="Y2433" t="s">
        <v>11760</v>
      </c>
      <c r="Z2433" t="s">
        <v>8235</v>
      </c>
      <c r="AA2433" t="s">
        <v>113</v>
      </c>
      <c r="AB2433" s="12" t="s">
        <v>114</v>
      </c>
      <c r="AC2433" t="str">
        <f t="shared" si="317"/>
        <v>0.99</v>
      </c>
      <c r="AD2433"/>
      <c r="AE2433" s="93"/>
      <c r="AG2433">
        <v>5</v>
      </c>
      <c r="AI2433" t="s">
        <v>113</v>
      </c>
      <c r="AJ2433" s="11" t="s">
        <v>116</v>
      </c>
      <c r="AK2433" t="s">
        <v>8261</v>
      </c>
      <c r="AL2433" t="s">
        <v>8262</v>
      </c>
      <c r="AM2433" t="s">
        <v>8263</v>
      </c>
      <c r="AN2433" t="s">
        <v>8264</v>
      </c>
      <c r="AO2433" t="s">
        <v>8265</v>
      </c>
      <c r="AS2433"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33" t="s">
        <v>122</v>
      </c>
      <c r="AU2433" s="11" t="s">
        <v>122</v>
      </c>
      <c r="AV2433" t="s">
        <v>11302</v>
      </c>
      <c r="AW2433" t="s">
        <v>123</v>
      </c>
      <c r="BI2433">
        <v>2</v>
      </c>
      <c r="BN2433" t="s">
        <v>11933</v>
      </c>
      <c r="BO2433" t="s">
        <v>11934</v>
      </c>
      <c r="CB2433" t="s">
        <v>133</v>
      </c>
      <c r="CC2433" t="s">
        <v>134</v>
      </c>
      <c r="CD2433">
        <v>1</v>
      </c>
      <c r="CE2433">
        <v>4</v>
      </c>
      <c r="CG2433" t="s">
        <v>11305</v>
      </c>
    </row>
    <row r="2434" spans="1:85" x14ac:dyDescent="0.3">
      <c r="A2434" s="39">
        <v>7433</v>
      </c>
      <c r="B2434" t="s">
        <v>98</v>
      </c>
      <c r="C2434" t="s">
        <v>11935</v>
      </c>
      <c r="D2434" t="s">
        <v>1933</v>
      </c>
      <c r="E2434" t="s">
        <v>11930</v>
      </c>
      <c r="F2434" t="s">
        <v>138</v>
      </c>
      <c r="G2434" s="12" t="s">
        <v>101</v>
      </c>
      <c r="H2434" t="s">
        <v>11764</v>
      </c>
      <c r="I2434" t="s">
        <v>327</v>
      </c>
      <c r="J2434" t="s">
        <v>11936</v>
      </c>
      <c r="K2434" s="29" t="str">
        <f t="shared" si="315"/>
        <v>&lt;ul&gt;
&lt;li&gt;Wrinkle Free Checkered Coverlet Set/Bed Spread Set.
&lt;li&gt;100% Microfiber 110gsm both sides (Reversible).
&lt;li&gt;1" Quilted Checkered, 3" hemming all sides.
&lt;li&gt;Machine Washable.
&lt;li&gt;
&lt;ul&gt;</v>
      </c>
      <c r="L2434" s="12" t="str">
        <f t="shared" si="312"/>
        <v xml:space="preserve">Wrinkle Free Checkered Coverlet Set/Bed Spread Set.
100% Microfiber 110gsm both sides (Reversible).
1" Quilted Checkered, 3" hemming all sides.
Machine Washable.
</v>
      </c>
      <c r="M2434" t="s">
        <v>11904</v>
      </c>
      <c r="N2434" s="12" t="str">
        <f t="shared" si="316"/>
        <v>Wrinkle Free Checkered Coverlet Set/Bed Spread Set.
100% Microfiber 110gsm both sides (Reversible).
1" Quilted Checkered, 3" hemming all sides.
Machine Washable.
Luxury Checkered Quilted Wrinkle Free Microfiber Multi-Piece Coverlets Set:
Sizes:
*4-PC Twin / Twin-XL set includes 1-68x90 inches coverlet , 1-pillow sham 20x26 inches, 1-cushion 18x18 &amp; 1-breakfast pillow 12 x18 inches</v>
      </c>
      <c r="O2434"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*4-PC Twin / Twin-XL set includes 1-68x90 inches coverlet , 1-pillow sham 20x26 inches, 1-cushion 18x18 &amp; 1-breakfast pillow 12 x18 inches</v>
      </c>
      <c r="P2434" t="s">
        <v>11756</v>
      </c>
      <c r="Q2434" t="s">
        <v>11837</v>
      </c>
      <c r="R2434" t="s">
        <v>11838</v>
      </c>
      <c r="S2434" t="s">
        <v>9348</v>
      </c>
      <c r="U2434" t="s">
        <v>11935</v>
      </c>
      <c r="V2434" t="s">
        <v>11935</v>
      </c>
      <c r="W2434" s="20" t="s">
        <v>11937</v>
      </c>
      <c r="X2434" s="20" t="s">
        <v>11937</v>
      </c>
      <c r="Y2434" t="s">
        <v>11760</v>
      </c>
      <c r="Z2434" t="s">
        <v>8235</v>
      </c>
      <c r="AA2434" t="s">
        <v>113</v>
      </c>
      <c r="AB2434" s="12" t="s">
        <v>114</v>
      </c>
      <c r="AC2434" t="str">
        <f t="shared" si="317"/>
        <v>200.99</v>
      </c>
      <c r="AD2434" t="s">
        <v>11906</v>
      </c>
      <c r="AE2434" s="93">
        <f>AD2434+AG2434</f>
        <v>144.99</v>
      </c>
      <c r="AG2434">
        <v>5</v>
      </c>
      <c r="AI2434" t="s">
        <v>113</v>
      </c>
      <c r="AJ2434" s="11" t="s">
        <v>116</v>
      </c>
      <c r="AK2434" t="s">
        <v>8236</v>
      </c>
      <c r="AL2434" t="s">
        <v>8237</v>
      </c>
      <c r="AM2434" t="s">
        <v>8247</v>
      </c>
      <c r="AN2434" t="s">
        <v>8239</v>
      </c>
      <c r="AO2434" t="s">
        <v>8240</v>
      </c>
      <c r="AS2434" s="11" t="str">
        <f t="shared" si="314"/>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434" t="s">
        <v>122</v>
      </c>
      <c r="AU2434" s="11" t="s">
        <v>122</v>
      </c>
      <c r="AV2434" t="s">
        <v>11302</v>
      </c>
      <c r="AW2434" t="s">
        <v>123</v>
      </c>
      <c r="BI2434">
        <v>2</v>
      </c>
      <c r="BN2434" t="s">
        <v>11933</v>
      </c>
      <c r="BO2434" t="s">
        <v>11934</v>
      </c>
      <c r="CB2434" t="s">
        <v>133</v>
      </c>
      <c r="CC2434" t="s">
        <v>134</v>
      </c>
      <c r="CD2434">
        <v>1</v>
      </c>
      <c r="CE2434">
        <v>4</v>
      </c>
      <c r="CG2434" t="s">
        <v>11305</v>
      </c>
    </row>
    <row r="2435" spans="1:85" x14ac:dyDescent="0.3">
      <c r="A2435" s="39">
        <v>7434</v>
      </c>
      <c r="B2435" t="s">
        <v>98</v>
      </c>
      <c r="C2435" t="s">
        <v>11938</v>
      </c>
      <c r="D2435" t="s">
        <v>1933</v>
      </c>
      <c r="E2435" t="s">
        <v>11930</v>
      </c>
      <c r="F2435" t="s">
        <v>138</v>
      </c>
      <c r="G2435" s="12" t="s">
        <v>101</v>
      </c>
      <c r="H2435" t="s">
        <v>139</v>
      </c>
      <c r="I2435" t="s">
        <v>327</v>
      </c>
      <c r="J2435" t="s">
        <v>11939</v>
      </c>
      <c r="K2435" s="29" t="str">
        <f t="shared" si="315"/>
        <v>&lt;ul&gt;
&lt;li&gt;Wrinkle Free Checkered Coverlet Set/Bed Spread Set.
&lt;li&gt;100% Microfiber 110gsm both sides (Reversible).
&lt;li&gt;1" Quilted Checkered, 3" hemming all sides.
&lt;li&gt;Machine Washable.
&lt;li&gt;
&lt;ul&gt;</v>
      </c>
      <c r="L2435" s="12" t="str">
        <f t="shared" si="312"/>
        <v xml:space="preserve">Wrinkle Free Checkered Coverlet Set/Bed Spread Set.
100% Microfiber 110gsm both sides (Reversible).
1" Quilted Checkered, 3" hemming all sides.
Machine Washable.
</v>
      </c>
      <c r="M2435" t="s">
        <v>11909</v>
      </c>
      <c r="N2435" s="12" t="str">
        <f t="shared" si="316"/>
        <v>Wrinkle Free Checkered Coverlet Set/Bed Spread Set.
100% Microfiber 110gsm both sides (Reversible).
1" Quilted Checkered, 3" hemming all sides.
Machine Washable.
Luxury Checkered Quilted Wrinkle Free Microfiber Multi-Piece Coverlets Set:
Sizes:
*6-PC Full/Queen set includes 1-90x92 inches coverlet , 2-20x26 inches standard shams, 2-cushion 18x18 &amp; 1-breakfast pillow 12 x18 inches</v>
      </c>
      <c r="O2435"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*6-PC Full/Queen set includes 1-90x92 inches coverlet , 2-20x26 inches standard shams, 2-cushion 18x18 &amp; 1-breakfast pillow 12 x18 inches</v>
      </c>
      <c r="P2435" t="s">
        <v>11756</v>
      </c>
      <c r="Q2435" t="s">
        <v>11837</v>
      </c>
      <c r="R2435" t="s">
        <v>11838</v>
      </c>
      <c r="S2435" t="s">
        <v>9348</v>
      </c>
      <c r="U2435" t="s">
        <v>11938</v>
      </c>
      <c r="V2435" t="s">
        <v>11938</v>
      </c>
      <c r="W2435" s="20" t="s">
        <v>11940</v>
      </c>
      <c r="X2435" s="20" t="s">
        <v>11940</v>
      </c>
      <c r="Y2435" t="s">
        <v>11760</v>
      </c>
      <c r="Z2435" t="s">
        <v>8235</v>
      </c>
      <c r="AA2435" t="s">
        <v>113</v>
      </c>
      <c r="AB2435" s="12" t="s">
        <v>114</v>
      </c>
      <c r="AC2435" t="str">
        <f t="shared" si="317"/>
        <v>219.99</v>
      </c>
      <c r="AD2435" t="s">
        <v>11911</v>
      </c>
      <c r="AE2435" s="93">
        <f>AD2435+AG2435</f>
        <v>157.99</v>
      </c>
      <c r="AG2435">
        <v>5</v>
      </c>
      <c r="AI2435" t="s">
        <v>113</v>
      </c>
      <c r="AJ2435" s="11" t="s">
        <v>116</v>
      </c>
      <c r="AK2435" t="s">
        <v>8261</v>
      </c>
      <c r="AL2435" t="s">
        <v>8262</v>
      </c>
      <c r="AM2435" t="s">
        <v>8263</v>
      </c>
      <c r="AN2435" t="s">
        <v>8264</v>
      </c>
      <c r="AO2435" t="s">
        <v>8265</v>
      </c>
      <c r="AS2435" s="11" t="str">
        <f t="shared" si="314"/>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435" t="s">
        <v>122</v>
      </c>
      <c r="AU2435" s="11" t="s">
        <v>122</v>
      </c>
      <c r="AV2435" t="s">
        <v>4481</v>
      </c>
      <c r="AW2435" t="s">
        <v>123</v>
      </c>
      <c r="BI2435">
        <v>2</v>
      </c>
      <c r="BN2435" t="s">
        <v>11933</v>
      </c>
      <c r="BO2435" t="s">
        <v>11934</v>
      </c>
      <c r="CB2435" t="s">
        <v>133</v>
      </c>
      <c r="CC2435" t="s">
        <v>134</v>
      </c>
      <c r="CD2435">
        <v>1</v>
      </c>
      <c r="CE2435">
        <v>4</v>
      </c>
      <c r="CG2435" t="s">
        <v>11305</v>
      </c>
    </row>
    <row r="2436" spans="1:85" x14ac:dyDescent="0.3">
      <c r="A2436" s="39">
        <v>7435</v>
      </c>
      <c r="B2436" t="s">
        <v>98</v>
      </c>
      <c r="C2436" t="s">
        <v>11941</v>
      </c>
      <c r="D2436" t="s">
        <v>1933</v>
      </c>
      <c r="E2436" t="s">
        <v>11930</v>
      </c>
      <c r="F2436" t="s">
        <v>138</v>
      </c>
      <c r="G2436" s="12" t="s">
        <v>101</v>
      </c>
      <c r="H2436" t="s">
        <v>11235</v>
      </c>
      <c r="I2436" t="s">
        <v>327</v>
      </c>
      <c r="J2436" t="s">
        <v>11942</v>
      </c>
      <c r="K2436" s="29" t="str">
        <f t="shared" si="315"/>
        <v>&lt;ul&gt;
&lt;li&gt;Wrinkle Free Checkered Coverlet Set/Bed Spread Set.
&lt;li&gt;100% Microfiber 110gsm both sides (Reversible).
&lt;li&gt;1" Quilted Checkered, 3" hemming all sides.
&lt;li&gt;Machine Washable.
&lt;li&gt;
&lt;ul&gt;</v>
      </c>
      <c r="L2436" s="12" t="str">
        <f t="shared" si="312"/>
        <v xml:space="preserve">Wrinkle Free Checkered Coverlet Set/Bed Spread Set.
100% Microfiber 110gsm both sides (Reversible).
1" Quilted Checkered, 3" hemming all sides.
Machine Washable.
</v>
      </c>
      <c r="M2436" t="s">
        <v>11914</v>
      </c>
      <c r="N2436" s="12" t="str">
        <f t="shared" si="316"/>
        <v>Wrinkle Free Checkered Coverlet Set/Bed Spread Set.
100% Microfiber 110gsm both sides (Reversible).
1" Quilted Checkered, 3" hemming all sides.
Machine Washable.
Luxury Checkered Quilted Wrinkle Free Microfiber Multi-Piece Coverlets Set:
Sizes:
*6-PC King/Calking set includes 1-106x92 inches coverlet, 2-20x36 inches king shams, 2-cushion 18x18 &amp; 1-breakfast pillow 12x18 inches</v>
      </c>
      <c r="O2436" s="11" t="str">
        <f t="shared" si="313"/>
        <v>&lt;ul&gt;
&lt;li&gt;Wrinkle Free Checkered Coverlet Set/Bed Spread Set.
&lt;li&gt;100% Microfiber 110gsm both sides (Reversible).
&lt;li&gt;1" Quilted Checkered, 3" hemming all sides.
&lt;li&gt;Machine Washable.
&lt;li&gt;
&lt;ul&gt;
Luxury Checkered Quilted Wrinkle Free Microfiber Multi-Piece Coverlets Set:
Sizes:
*6-PC King/Calking set includes 1-106x92 inches coverlet, 2-20x36 inches king shams, 2-cushion 18x18 &amp; 1-breakfast pillow 12x18 inches</v>
      </c>
      <c r="P2436" t="s">
        <v>11756</v>
      </c>
      <c r="Q2436" t="s">
        <v>11837</v>
      </c>
      <c r="R2436" t="s">
        <v>11838</v>
      </c>
      <c r="S2436" t="s">
        <v>9348</v>
      </c>
      <c r="U2436" t="s">
        <v>11941</v>
      </c>
      <c r="V2436" t="s">
        <v>11941</v>
      </c>
      <c r="W2436" s="20" t="s">
        <v>11943</v>
      </c>
      <c r="X2436" s="20" t="s">
        <v>11943</v>
      </c>
      <c r="Y2436" t="s">
        <v>11760</v>
      </c>
      <c r="Z2436" t="s">
        <v>8235</v>
      </c>
      <c r="AA2436" t="s">
        <v>113</v>
      </c>
      <c r="AB2436" s="12" t="s">
        <v>114</v>
      </c>
      <c r="AC2436" t="str">
        <f t="shared" si="317"/>
        <v>219.99</v>
      </c>
      <c r="AD2436" t="s">
        <v>11911</v>
      </c>
      <c r="AE2436" s="93">
        <f>AD2436+AG2436</f>
        <v>157.99</v>
      </c>
      <c r="AG2436">
        <v>5</v>
      </c>
      <c r="AI2436" t="s">
        <v>113</v>
      </c>
      <c r="AJ2436" s="11" t="s">
        <v>116</v>
      </c>
      <c r="AK2436" t="s">
        <v>8270</v>
      </c>
      <c r="AL2436" t="s">
        <v>8271</v>
      </c>
      <c r="AM2436" t="s">
        <v>8272</v>
      </c>
      <c r="AN2436" t="s">
        <v>8273</v>
      </c>
      <c r="AO2436" t="s">
        <v>8274</v>
      </c>
      <c r="AS2436" s="11" t="str">
        <f t="shared" si="314"/>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436" t="s">
        <v>122</v>
      </c>
      <c r="AU2436" s="11" t="s">
        <v>122</v>
      </c>
      <c r="AV2436" t="s">
        <v>11595</v>
      </c>
      <c r="AW2436" t="s">
        <v>123</v>
      </c>
      <c r="BI2436">
        <v>2</v>
      </c>
      <c r="BN2436" t="s">
        <v>11933</v>
      </c>
      <c r="BO2436" t="s">
        <v>11934</v>
      </c>
      <c r="CB2436" t="s">
        <v>133</v>
      </c>
      <c r="CC2436" t="s">
        <v>134</v>
      </c>
      <c r="CD2436">
        <v>1</v>
      </c>
      <c r="CE2436">
        <v>4</v>
      </c>
      <c r="CG2436" t="s">
        <v>11305</v>
      </c>
    </row>
    <row r="2437" spans="1:85" x14ac:dyDescent="0.3">
      <c r="A2437" s="39">
        <v>7436</v>
      </c>
      <c r="B2437" t="s">
        <v>98</v>
      </c>
      <c r="C2437" t="s">
        <v>11944</v>
      </c>
      <c r="D2437" t="s">
        <v>11218</v>
      </c>
      <c r="G2437" s="12"/>
      <c r="J2437" t="s">
        <v>11945</v>
      </c>
      <c r="K2437" s="29" t="str">
        <f t="shared" si="315"/>
        <v>&lt;ul&gt;
&lt;li&gt;nature-inspired colors in shades of Purple and Gray.
&lt;li&gt;bold color blocking for strong design impact.
&lt;li&gt;all the pieces you need for a flawlessly decorated bed.
&lt;li&gt;100% Polyester.
&lt;li&gt;Machine washable
&lt;ul&gt;</v>
      </c>
      <c r="L2437" s="12" t="str">
        <f t="shared" si="312"/>
        <v>nature-inspired colors in shades of Purple and Gray.
bold color blocking for strong design impact.
all the pieces you need for a flawlessly decorated bed.
100% Polyester.
Machine washable</v>
      </c>
      <c r="M2437" t="s">
        <v>11946</v>
      </c>
      <c r="N2437" s="12" t="str">
        <f t="shared" si="316"/>
        <v>nature-inspired colors in shades of Purple and Gray.
bold color blocking for strong design impact.
all the pieces you need for a flawlessly decorated bed.
100% Polyester.
Machine washable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437" s="11" t="str">
        <f t="shared" si="313"/>
        <v>&lt;ul&gt;
&lt;li&gt;nature-inspired colors in shades of Purple and Gray.
&lt;li&gt;bold color blocking for strong design impact.
&lt;li&gt;all the pieces you need for a flawlessly decorated bed.
&lt;li&gt;100% Polyester.
&lt;li&gt;Machine washable
&lt;ul&gt;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437" t="s">
        <v>11947</v>
      </c>
      <c r="Q2437" t="s">
        <v>9347</v>
      </c>
      <c r="R2437" t="s">
        <v>9346</v>
      </c>
      <c r="S2437" t="s">
        <v>9344</v>
      </c>
      <c r="T2437" t="s">
        <v>9450</v>
      </c>
      <c r="U2437" t="s">
        <v>11944</v>
      </c>
      <c r="V2437" t="s">
        <v>11944</v>
      </c>
      <c r="W2437" s="20" t="s">
        <v>11948</v>
      </c>
      <c r="X2437" s="20" t="s">
        <v>11948</v>
      </c>
      <c r="Y2437" t="s">
        <v>9964</v>
      </c>
      <c r="Z2437" t="s">
        <v>9965</v>
      </c>
      <c r="AA2437" t="s">
        <v>113</v>
      </c>
      <c r="AB2437" s="12" t="s">
        <v>114</v>
      </c>
      <c r="AC2437" t="str">
        <f t="shared" si="317"/>
        <v>0.99</v>
      </c>
      <c r="AD2437"/>
      <c r="AE2437" s="93"/>
      <c r="AG2437">
        <v>5</v>
      </c>
      <c r="AI2437" t="s">
        <v>113</v>
      </c>
      <c r="AJ2437" s="11" t="s">
        <v>116</v>
      </c>
      <c r="AK2437" t="s">
        <v>9976</v>
      </c>
      <c r="AL2437" t="s">
        <v>9367</v>
      </c>
      <c r="AM2437" t="s">
        <v>9368</v>
      </c>
      <c r="AN2437" t="s">
        <v>9369</v>
      </c>
      <c r="AO2437" t="s">
        <v>9370</v>
      </c>
      <c r="AS2437" s="11" t="str">
        <f t="shared" si="314"/>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37" t="s">
        <v>122</v>
      </c>
      <c r="AU2437" s="11" t="s">
        <v>122</v>
      </c>
      <c r="AV2437">
        <v>16</v>
      </c>
      <c r="AW2437" t="s">
        <v>123</v>
      </c>
      <c r="BI2437">
        <v>2</v>
      </c>
      <c r="BN2437" t="s">
        <v>11949</v>
      </c>
      <c r="BO2437" t="s">
        <v>11950</v>
      </c>
      <c r="CB2437" t="s">
        <v>133</v>
      </c>
      <c r="CC2437" t="s">
        <v>134</v>
      </c>
      <c r="CD2437">
        <v>1</v>
      </c>
      <c r="CE2437">
        <v>4</v>
      </c>
      <c r="CG2437" t="s">
        <v>11358</v>
      </c>
    </row>
    <row r="2438" spans="1:85" x14ac:dyDescent="0.3">
      <c r="A2438" s="39">
        <v>7437</v>
      </c>
      <c r="B2438" t="s">
        <v>98</v>
      </c>
      <c r="C2438" t="s">
        <v>11951</v>
      </c>
      <c r="D2438" t="s">
        <v>1933</v>
      </c>
      <c r="E2438" t="s">
        <v>11944</v>
      </c>
      <c r="F2438" t="s">
        <v>138</v>
      </c>
      <c r="G2438" s="12" t="s">
        <v>101</v>
      </c>
      <c r="H2438" t="s">
        <v>9162</v>
      </c>
      <c r="I2438" t="s">
        <v>323</v>
      </c>
      <c r="J2438" t="s">
        <v>11952</v>
      </c>
      <c r="K2438" s="29" t="str">
        <f t="shared" si="315"/>
        <v>&lt;ul&gt;
&lt;li&gt;nature-inspired colors in shades of Purple and Gray.
&lt;li&gt;bold color blocking for strong design impact.
&lt;li&gt;all the pieces you need for a flawlessly decorated bed.
&lt;li&gt;100% Polyester.
&lt;li&gt;Machine washable
&lt;ul&gt;</v>
      </c>
      <c r="L2438" s="12" t="str">
        <f t="shared" si="312"/>
        <v>nature-inspired colors in shades of Purple and Gray.
bold color blocking for strong design impact.
all the pieces you need for a flawlessly decorated bed.
100% Polyester.
Machine washable</v>
      </c>
      <c r="M2438" t="s">
        <v>11953</v>
      </c>
      <c r="N2438" s="12" t="str">
        <f t="shared" si="316"/>
        <v>nature-inspired colors in shades of Purple and Gray.
bold color blocking for strong design impact.
all the pieces you need for a flawlessly decorated bed.
100% Polyester.
Machine washable
The Morgan Purple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O2438" s="11" t="str">
        <f t="shared" si="313"/>
        <v>&lt;ul&gt;
&lt;li&gt;nature-inspired colors in shades of Purple and Gray.
&lt;li&gt;bold color blocking for strong design impact.
&lt;li&gt;all the pieces you need for a flawlessly decorated bed.
&lt;li&gt;100% Polyester.
&lt;li&gt;Machine washable
&lt;ul&gt;
The Morgan Purple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P2438" t="s">
        <v>11947</v>
      </c>
      <c r="Q2438" t="s">
        <v>9347</v>
      </c>
      <c r="R2438" t="s">
        <v>9346</v>
      </c>
      <c r="S2438" t="s">
        <v>9344</v>
      </c>
      <c r="T2438" t="s">
        <v>9450</v>
      </c>
      <c r="U2438" t="s">
        <v>11951</v>
      </c>
      <c r="V2438" t="s">
        <v>11951</v>
      </c>
      <c r="W2438" s="20" t="s">
        <v>11954</v>
      </c>
      <c r="X2438" s="20" t="s">
        <v>11954</v>
      </c>
      <c r="Y2438" t="s">
        <v>9964</v>
      </c>
      <c r="Z2438" t="s">
        <v>9965</v>
      </c>
      <c r="AA2438" t="s">
        <v>113</v>
      </c>
      <c r="AB2438" s="12" t="s">
        <v>114</v>
      </c>
      <c r="AC2438" t="str">
        <f t="shared" si="317"/>
        <v>224.99</v>
      </c>
      <c r="AD2438" t="s">
        <v>11249</v>
      </c>
      <c r="AE2438" s="93">
        <f>AD2438+AG2438</f>
        <v>161.99</v>
      </c>
      <c r="AG2438">
        <v>5</v>
      </c>
      <c r="AI2438" t="s">
        <v>113</v>
      </c>
      <c r="AJ2438" s="11" t="s">
        <v>116</v>
      </c>
      <c r="AK2438" t="s">
        <v>9976</v>
      </c>
      <c r="AL2438" t="s">
        <v>9367</v>
      </c>
      <c r="AM2438" t="s">
        <v>9368</v>
      </c>
      <c r="AN2438" t="s">
        <v>9369</v>
      </c>
      <c r="AO2438" t="s">
        <v>9370</v>
      </c>
      <c r="AS2438" s="11" t="str">
        <f t="shared" si="314"/>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38" t="s">
        <v>122</v>
      </c>
      <c r="AU2438" s="11" t="s">
        <v>122</v>
      </c>
      <c r="AV2438">
        <v>16</v>
      </c>
      <c r="AW2438" t="s">
        <v>123</v>
      </c>
      <c r="BI2438">
        <v>2</v>
      </c>
      <c r="BN2438" t="s">
        <v>11949</v>
      </c>
      <c r="BO2438" t="s">
        <v>11950</v>
      </c>
      <c r="CB2438" t="s">
        <v>133</v>
      </c>
      <c r="CC2438" t="s">
        <v>134</v>
      </c>
      <c r="CD2438">
        <v>1</v>
      </c>
      <c r="CE2438">
        <v>4</v>
      </c>
      <c r="CG2438" t="s">
        <v>11358</v>
      </c>
    </row>
    <row r="2439" spans="1:85" x14ac:dyDescent="0.3">
      <c r="A2439" s="39">
        <v>7438</v>
      </c>
      <c r="B2439" t="s">
        <v>98</v>
      </c>
      <c r="C2439" t="s">
        <v>11955</v>
      </c>
      <c r="D2439" t="s">
        <v>1933</v>
      </c>
      <c r="E2439" t="s">
        <v>11944</v>
      </c>
      <c r="F2439" t="s">
        <v>138</v>
      </c>
      <c r="G2439" s="12" t="s">
        <v>101</v>
      </c>
      <c r="H2439" t="s">
        <v>847</v>
      </c>
      <c r="I2439" t="s">
        <v>323</v>
      </c>
      <c r="J2439" t="s">
        <v>11956</v>
      </c>
      <c r="K2439" s="29" t="str">
        <f t="shared" si="315"/>
        <v>&lt;ul&gt;
&lt;li&gt;nature-inspired colors in shades of Purple and Gray.
&lt;li&gt;bold color blocking for strong design impact.
&lt;li&gt;all the pieces you need for a flawlessly decorated bed.
&lt;li&gt;100% Polyester.
&lt;li&gt;Machine washable
&lt;ul&gt;</v>
      </c>
      <c r="L2439" s="12" t="str">
        <f t="shared" si="312"/>
        <v>nature-inspired colors in shades of Purple and Gray.
bold color blocking for strong design impact.
all the pieces you need for a flawlessly decorated bed.
100% Polyester.
Machine washable</v>
      </c>
      <c r="M2439" t="s">
        <v>11957</v>
      </c>
      <c r="N2439" s="12" t="str">
        <f t="shared" si="316"/>
        <v>nature-inspired colors in shades of Purple and Gray.
bold color blocking for strong design impact.
all the pieces you need for a flawlessly decorated bed.
100% Polyester.
Machine washable
The Morgan Purple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O2439" s="11" t="str">
        <f t="shared" si="313"/>
        <v>&lt;ul&gt;
&lt;li&gt;nature-inspired colors in shades of Purple and Gray.
&lt;li&gt;bold color blocking for strong design impact.
&lt;li&gt;all the pieces you need for a flawlessly decorated bed.
&lt;li&gt;100% Polyester.
&lt;li&gt;Machine washable
&lt;ul&gt;
The Morgan Purple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P2439" t="s">
        <v>11947</v>
      </c>
      <c r="Q2439" t="s">
        <v>9347</v>
      </c>
      <c r="R2439" t="s">
        <v>9346</v>
      </c>
      <c r="S2439" t="s">
        <v>9344</v>
      </c>
      <c r="T2439" t="s">
        <v>9450</v>
      </c>
      <c r="U2439" t="s">
        <v>11955</v>
      </c>
      <c r="V2439" t="s">
        <v>11955</v>
      </c>
      <c r="W2439" s="20" t="s">
        <v>11958</v>
      </c>
      <c r="X2439" s="20" t="s">
        <v>11958</v>
      </c>
      <c r="Y2439" t="s">
        <v>9964</v>
      </c>
      <c r="Z2439" t="s">
        <v>9965</v>
      </c>
      <c r="AA2439" t="s">
        <v>113</v>
      </c>
      <c r="AB2439" s="12" t="s">
        <v>114</v>
      </c>
      <c r="AC2439" t="str">
        <f t="shared" si="317"/>
        <v>224.99</v>
      </c>
      <c r="AD2439" t="s">
        <v>11249</v>
      </c>
      <c r="AE2439" s="93">
        <f>AD2439+AG2439</f>
        <v>161.99</v>
      </c>
      <c r="AG2439">
        <v>5</v>
      </c>
      <c r="AI2439" t="s">
        <v>113</v>
      </c>
      <c r="AJ2439" s="11" t="s">
        <v>116</v>
      </c>
      <c r="AK2439" t="s">
        <v>9980</v>
      </c>
      <c r="AL2439" t="s">
        <v>9375</v>
      </c>
      <c r="AM2439" t="s">
        <v>9376</v>
      </c>
      <c r="AN2439" t="s">
        <v>9377</v>
      </c>
      <c r="AO2439" t="s">
        <v>9378</v>
      </c>
      <c r="AS2439" s="11" t="str">
        <f t="shared" si="314"/>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39" t="s">
        <v>122</v>
      </c>
      <c r="AU2439" s="11" t="s">
        <v>122</v>
      </c>
      <c r="AV2439">
        <v>18</v>
      </c>
      <c r="AW2439" t="s">
        <v>123</v>
      </c>
      <c r="BI2439">
        <v>2</v>
      </c>
      <c r="BN2439" t="s">
        <v>11949</v>
      </c>
      <c r="BO2439" t="s">
        <v>11950</v>
      </c>
      <c r="CB2439" t="s">
        <v>133</v>
      </c>
      <c r="CC2439" t="s">
        <v>134</v>
      </c>
      <c r="CD2439">
        <v>1</v>
      </c>
      <c r="CE2439">
        <v>4</v>
      </c>
      <c r="CG2439" t="s">
        <v>11358</v>
      </c>
    </row>
    <row r="2440" spans="1:85" x14ac:dyDescent="0.3">
      <c r="A2440" s="39">
        <v>7439</v>
      </c>
      <c r="B2440" t="s">
        <v>98</v>
      </c>
      <c r="C2440" t="s">
        <v>11959</v>
      </c>
      <c r="D2440" t="s">
        <v>1933</v>
      </c>
      <c r="E2440" t="s">
        <v>11944</v>
      </c>
      <c r="F2440" t="s">
        <v>138</v>
      </c>
      <c r="G2440" s="12" t="s">
        <v>101</v>
      </c>
      <c r="H2440" t="s">
        <v>11960</v>
      </c>
      <c r="I2440" t="s">
        <v>323</v>
      </c>
      <c r="J2440" t="s">
        <v>11961</v>
      </c>
      <c r="K2440" s="29" t="str">
        <f t="shared" si="315"/>
        <v>&lt;ul&gt;
&lt;li&gt;nature-inspired colors in shades of Purple and Gray.
&lt;li&gt;bold color blocking for strong design impact.
&lt;li&gt;all the pieces you need for a flawlessly decorated bed.
&lt;li&gt;100% Polyester.
&lt;li&gt;Machine washable
&lt;ul&gt;</v>
      </c>
      <c r="L2440" s="12" t="str">
        <f t="shared" si="312"/>
        <v>nature-inspired colors in shades of Purple and Gray.
bold color blocking for strong design impact.
all the pieces you need for a flawlessly decorated bed.
100% Polyester.
Machine washable</v>
      </c>
      <c r="M2440" t="s">
        <v>11962</v>
      </c>
      <c r="N2440" s="12" t="str">
        <f t="shared" si="316"/>
        <v>nature-inspired colors in shades of Purple and Gray.
bold color blocking for strong design impact.
all the pieces you need for a flawlessly decorated bed.
100% Polyester.
Machine washable
The Morgan Purple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O2440" s="11" t="str">
        <f t="shared" si="313"/>
        <v>&lt;ul&gt;
&lt;li&gt;nature-inspired colors in shades of Purple and Gray.
&lt;li&gt;bold color blocking for strong design impact.
&lt;li&gt;all the pieces you need for a flawlessly decorated bed.
&lt;li&gt;100% Polyester.
&lt;li&gt;Machine washable
&lt;ul&gt;
The Morgan Purple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P2440" t="s">
        <v>11947</v>
      </c>
      <c r="Q2440" t="s">
        <v>9347</v>
      </c>
      <c r="R2440" t="s">
        <v>9346</v>
      </c>
      <c r="S2440" t="s">
        <v>9344</v>
      </c>
      <c r="T2440" t="s">
        <v>9450</v>
      </c>
      <c r="U2440" t="s">
        <v>11959</v>
      </c>
      <c r="V2440" t="s">
        <v>11959</v>
      </c>
      <c r="W2440" s="20" t="s">
        <v>11963</v>
      </c>
      <c r="X2440" s="20" t="s">
        <v>11963</v>
      </c>
      <c r="Y2440" t="s">
        <v>9964</v>
      </c>
      <c r="Z2440" t="s">
        <v>9965</v>
      </c>
      <c r="AA2440" t="s">
        <v>113</v>
      </c>
      <c r="AB2440" s="12" t="s">
        <v>114</v>
      </c>
      <c r="AC2440" t="str">
        <f t="shared" si="317"/>
        <v>224.99</v>
      </c>
      <c r="AD2440" t="s">
        <v>11249</v>
      </c>
      <c r="AE2440" s="93">
        <f>AD2440+AG2440</f>
        <v>161.99</v>
      </c>
      <c r="AG2440">
        <v>5</v>
      </c>
      <c r="AI2440" t="s">
        <v>113</v>
      </c>
      <c r="AJ2440" s="11" t="s">
        <v>116</v>
      </c>
      <c r="AK2440" t="s">
        <v>9980</v>
      </c>
      <c r="AL2440" t="s">
        <v>9375</v>
      </c>
      <c r="AM2440" t="s">
        <v>9376</v>
      </c>
      <c r="AN2440" t="s">
        <v>9377</v>
      </c>
      <c r="AO2440" t="s">
        <v>9378</v>
      </c>
      <c r="AS2440" s="11" t="str">
        <f t="shared" si="314"/>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40" t="s">
        <v>122</v>
      </c>
      <c r="AU2440" s="11" t="s">
        <v>122</v>
      </c>
      <c r="AV2440">
        <v>19</v>
      </c>
      <c r="AW2440" t="s">
        <v>123</v>
      </c>
      <c r="BI2440">
        <v>2</v>
      </c>
      <c r="BN2440" t="s">
        <v>11949</v>
      </c>
      <c r="BO2440" t="s">
        <v>11950</v>
      </c>
      <c r="CB2440" t="s">
        <v>133</v>
      </c>
      <c r="CC2440" t="s">
        <v>134</v>
      </c>
      <c r="CD2440">
        <v>1</v>
      </c>
      <c r="CE2440">
        <v>4</v>
      </c>
      <c r="CG2440" t="s">
        <v>11358</v>
      </c>
    </row>
    <row r="2441" spans="1:85" x14ac:dyDescent="0.3">
      <c r="A2441" s="39">
        <v>7440</v>
      </c>
      <c r="B2441" t="s">
        <v>98</v>
      </c>
      <c r="C2441" t="s">
        <v>11964</v>
      </c>
      <c r="D2441" t="s">
        <v>1933</v>
      </c>
      <c r="E2441" t="s">
        <v>11944</v>
      </c>
      <c r="F2441" t="s">
        <v>138</v>
      </c>
      <c r="G2441" s="12" t="s">
        <v>101</v>
      </c>
      <c r="H2441" t="s">
        <v>146</v>
      </c>
      <c r="I2441" t="s">
        <v>323</v>
      </c>
      <c r="J2441" t="s">
        <v>11965</v>
      </c>
      <c r="K2441" s="29" t="str">
        <f t="shared" si="315"/>
        <v>&lt;ul&gt;
&lt;li&gt;nature-inspired colors in shades of Purple and Gray.
&lt;li&gt;bold color blocking for strong design impact.
&lt;li&gt;all the pieces you need for a flawlessly decorated bed.
&lt;li&gt;100% Polyester.
&lt;li&gt;Machine washable
&lt;ul&gt;</v>
      </c>
      <c r="L2441" s="12" t="str">
        <f t="shared" si="312"/>
        <v>nature-inspired colors in shades of Purple and Gray.
bold color blocking for strong design impact.
all the pieces you need for a flawlessly decorated bed.
100% Polyester.
Machine washable</v>
      </c>
      <c r="M2441" t="s">
        <v>11966</v>
      </c>
      <c r="N2441" s="12" t="str">
        <f t="shared" si="316"/>
        <v>nature-inspired colors in shades of Purple and Gray.
bold color blocking for strong design impact.
all the pieces you need for a flawlessly decorated bed.
100% Polyester.
Machine washable
The Morgan Purple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O2441" s="11" t="str">
        <f t="shared" si="313"/>
        <v>&lt;ul&gt;
&lt;li&gt;nature-inspired colors in shades of Purple and Gray.
&lt;li&gt;bold color blocking for strong design impact.
&lt;li&gt;all the pieces you need for a flawlessly decorated bed.
&lt;li&gt;100% Polyester.
&lt;li&gt;Machine washable
&lt;ul&gt;
The Morgan Purple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P2441" t="s">
        <v>11947</v>
      </c>
      <c r="Q2441" t="s">
        <v>9347</v>
      </c>
      <c r="R2441" t="s">
        <v>9346</v>
      </c>
      <c r="S2441" t="s">
        <v>9344</v>
      </c>
      <c r="T2441" t="s">
        <v>9450</v>
      </c>
      <c r="U2441" t="s">
        <v>11964</v>
      </c>
      <c r="V2441" t="s">
        <v>11964</v>
      </c>
      <c r="W2441" s="20" t="s">
        <v>11967</v>
      </c>
      <c r="X2441" s="20" t="s">
        <v>11967</v>
      </c>
      <c r="Y2441" t="s">
        <v>9964</v>
      </c>
      <c r="Z2441" t="s">
        <v>9965</v>
      </c>
      <c r="AA2441" t="s">
        <v>113</v>
      </c>
      <c r="AB2441" s="12" t="s">
        <v>114</v>
      </c>
      <c r="AC2441" t="str">
        <f t="shared" si="317"/>
        <v>224.99</v>
      </c>
      <c r="AD2441" t="s">
        <v>11249</v>
      </c>
      <c r="AE2441" s="93">
        <f>AD2441+AG2441</f>
        <v>161.99</v>
      </c>
      <c r="AG2441">
        <v>5</v>
      </c>
      <c r="AI2441" t="s">
        <v>113</v>
      </c>
      <c r="AJ2441" s="11" t="s">
        <v>116</v>
      </c>
      <c r="AK2441" t="s">
        <v>9984</v>
      </c>
      <c r="AL2441" t="s">
        <v>9383</v>
      </c>
      <c r="AM2441" t="s">
        <v>9384</v>
      </c>
      <c r="AN2441" t="s">
        <v>9385</v>
      </c>
      <c r="AO2441" t="s">
        <v>9386</v>
      </c>
      <c r="AS2441" s="11" t="str">
        <f t="shared" si="314"/>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41" t="s">
        <v>122</v>
      </c>
      <c r="AU2441" s="11" t="s">
        <v>122</v>
      </c>
      <c r="AV2441">
        <v>20</v>
      </c>
      <c r="AW2441" t="s">
        <v>123</v>
      </c>
      <c r="BI2441">
        <v>2</v>
      </c>
      <c r="BN2441" t="s">
        <v>11949</v>
      </c>
      <c r="BO2441" t="s">
        <v>11950</v>
      </c>
      <c r="CB2441" t="s">
        <v>133</v>
      </c>
      <c r="CC2441" t="s">
        <v>134</v>
      </c>
      <c r="CD2441">
        <v>1</v>
      </c>
      <c r="CE2441">
        <v>4</v>
      </c>
      <c r="CG2441" t="s">
        <v>11358</v>
      </c>
    </row>
    <row r="2442" spans="1:85" x14ac:dyDescent="0.3">
      <c r="A2442" s="39">
        <v>7441</v>
      </c>
      <c r="B2442" t="s">
        <v>98</v>
      </c>
      <c r="C2442" t="s">
        <v>11968</v>
      </c>
      <c r="D2442" t="s">
        <v>1933</v>
      </c>
      <c r="E2442" t="s">
        <v>11944</v>
      </c>
      <c r="F2442" t="s">
        <v>138</v>
      </c>
      <c r="G2442" s="12" t="s">
        <v>101</v>
      </c>
      <c r="H2442" t="s">
        <v>9304</v>
      </c>
      <c r="I2442" t="s">
        <v>323</v>
      </c>
      <c r="J2442" t="s">
        <v>11969</v>
      </c>
      <c r="K2442" s="29" t="str">
        <f t="shared" si="315"/>
        <v>&lt;ul&gt;
&lt;li&gt;nature-inspired colors in shades of Purple and Gray.
&lt;li&gt;bold color blocking for strong design impact.
&lt;li&gt;all the pieces you need for a flawlessly decorated bed.
&lt;li&gt;100% Polyester.
&lt;li&gt;Machine washable
&lt;ul&gt;</v>
      </c>
      <c r="L2442" s="12" t="str">
        <f t="shared" si="312"/>
        <v>nature-inspired colors in shades of Purple and Gray.
bold color blocking for strong design impact.
all the pieces you need for a flawlessly decorated bed.
100% Polyester.
Machine washable</v>
      </c>
      <c r="M2442" t="s">
        <v>11970</v>
      </c>
      <c r="N2442" s="12" t="str">
        <f t="shared" si="316"/>
        <v>nature-inspired colors in shades of Purple and Gray.
bold color blocking for strong design impact.
all the pieces you need for a flawlessly decorated bed.
100% Polyester.
Machine washable
The Morgan Purple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O2442" s="11" t="str">
        <f t="shared" si="313"/>
        <v>&lt;ul&gt;
&lt;li&gt;nature-inspired colors in shades of Purple and Gray.
&lt;li&gt;bold color blocking for strong design impact.
&lt;li&gt;all the pieces you need for a flawlessly decorated bed.
&lt;li&gt;100% Polyester.
&lt;li&gt;Machine washable
&lt;ul&gt;
The Morgan Purple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P2442" t="s">
        <v>11947</v>
      </c>
      <c r="Q2442" t="s">
        <v>9347</v>
      </c>
      <c r="R2442" t="s">
        <v>9346</v>
      </c>
      <c r="S2442" t="s">
        <v>9344</v>
      </c>
      <c r="T2442" t="s">
        <v>9450</v>
      </c>
      <c r="U2442" t="s">
        <v>11968</v>
      </c>
      <c r="V2442" t="s">
        <v>11968</v>
      </c>
      <c r="W2442" s="20" t="s">
        <v>11971</v>
      </c>
      <c r="X2442" s="20" t="s">
        <v>11971</v>
      </c>
      <c r="Y2442" t="s">
        <v>9964</v>
      </c>
      <c r="Z2442" t="s">
        <v>9965</v>
      </c>
      <c r="AA2442" t="s">
        <v>113</v>
      </c>
      <c r="AB2442" s="12" t="s">
        <v>114</v>
      </c>
      <c r="AC2442" t="str">
        <f t="shared" si="317"/>
        <v>224.99</v>
      </c>
      <c r="AD2442" t="s">
        <v>11249</v>
      </c>
      <c r="AE2442" s="93">
        <f>AD2442+AG2442</f>
        <v>161.99</v>
      </c>
      <c r="AG2442">
        <v>5</v>
      </c>
      <c r="AI2442" t="s">
        <v>113</v>
      </c>
      <c r="AJ2442" s="11" t="s">
        <v>116</v>
      </c>
      <c r="AK2442" t="s">
        <v>9984</v>
      </c>
      <c r="AL2442" t="s">
        <v>9383</v>
      </c>
      <c r="AM2442" t="s">
        <v>9384</v>
      </c>
      <c r="AN2442" t="s">
        <v>9385</v>
      </c>
      <c r="AO2442" t="s">
        <v>9386</v>
      </c>
      <c r="AS2442" s="11" t="str">
        <f t="shared" si="314"/>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42" t="s">
        <v>122</v>
      </c>
      <c r="AU2442" s="11" t="s">
        <v>122</v>
      </c>
      <c r="AV2442">
        <v>21</v>
      </c>
      <c r="AW2442" t="s">
        <v>123</v>
      </c>
      <c r="BI2442">
        <v>2</v>
      </c>
      <c r="BN2442" t="s">
        <v>11949</v>
      </c>
      <c r="BO2442" t="s">
        <v>11950</v>
      </c>
      <c r="CB2442" t="s">
        <v>133</v>
      </c>
      <c r="CC2442" t="s">
        <v>134</v>
      </c>
      <c r="CD2442">
        <v>1</v>
      </c>
      <c r="CE2442">
        <v>4</v>
      </c>
      <c r="CG2442" t="s">
        <v>11358</v>
      </c>
    </row>
    <row r="2443" spans="1:85" x14ac:dyDescent="0.3">
      <c r="A2443" s="39">
        <v>7442</v>
      </c>
      <c r="B2443" t="s">
        <v>98</v>
      </c>
      <c r="C2443" t="s">
        <v>11972</v>
      </c>
      <c r="D2443" t="s">
        <v>11218</v>
      </c>
      <c r="G2443" s="12"/>
      <c r="J2443" t="s">
        <v>11973</v>
      </c>
      <c r="K2443" s="29" t="str">
        <f t="shared" si="315"/>
        <v>&lt;ul&gt;
&lt;li&gt;nature-inspired colors in shades of Purple.
&lt;li&gt;bold color blocking for strong design impact.
&lt;li&gt;all the pieces you need for a flawlessly decorated bed.
&lt;li&gt;100% Polyester.
&lt;li&gt;Machine ashable.
&lt;ul&gt;</v>
      </c>
      <c r="L2443" s="12" t="str">
        <f t="shared" si="312"/>
        <v>nature-inspired colors in shades of Purple.
bold color blocking for strong design impact.
all the pieces you need for a flawlessly decorated bed.
100% Polyester.
Machine ashable.</v>
      </c>
      <c r="M2443" t="s">
        <v>11946</v>
      </c>
      <c r="N2443" s="12" t="str">
        <f t="shared" si="316"/>
        <v>nature-inspired colors in shades of Purple.
bold color blocking for strong design impact.
all the pieces you need for a flawlessly decorated bed.
100% Polyester.
Machine ashable.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443" s="11" t="str">
        <f t="shared" si="313"/>
        <v>&lt;ul&gt;
&lt;li&gt;nature-inspired colors in shades of Purple.
&lt;li&gt;bold color blocking for strong design impact.
&lt;li&gt;all the pieces you need for a flawlessly decorated bed.
&lt;li&gt;100% Polyester.
&lt;li&gt;Machine ashable.
&lt;ul&gt;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443" t="s">
        <v>11974</v>
      </c>
      <c r="Q2443" t="s">
        <v>9347</v>
      </c>
      <c r="R2443" t="s">
        <v>9346</v>
      </c>
      <c r="S2443" t="s">
        <v>9344</v>
      </c>
      <c r="T2443" t="s">
        <v>11975</v>
      </c>
      <c r="U2443" t="s">
        <v>11972</v>
      </c>
      <c r="V2443" t="s">
        <v>11972</v>
      </c>
      <c r="W2443" s="20" t="s">
        <v>11976</v>
      </c>
      <c r="X2443" s="20" t="s">
        <v>11976</v>
      </c>
      <c r="Y2443" t="s">
        <v>9964</v>
      </c>
      <c r="Z2443" t="s">
        <v>9965</v>
      </c>
      <c r="AA2443" t="s">
        <v>113</v>
      </c>
      <c r="AB2443" s="12" t="s">
        <v>114</v>
      </c>
      <c r="AC2443" t="str">
        <f t="shared" si="317"/>
        <v>0.99</v>
      </c>
      <c r="AD2443"/>
      <c r="AE2443" s="93"/>
      <c r="AG2443">
        <v>5</v>
      </c>
      <c r="AI2443" t="s">
        <v>113</v>
      </c>
      <c r="AJ2443" s="11" t="s">
        <v>116</v>
      </c>
      <c r="AK2443" t="s">
        <v>9976</v>
      </c>
      <c r="AL2443" t="s">
        <v>9367</v>
      </c>
      <c r="AM2443" t="s">
        <v>9368</v>
      </c>
      <c r="AN2443" t="s">
        <v>9369</v>
      </c>
      <c r="AO2443" t="s">
        <v>9370</v>
      </c>
      <c r="AS2443" s="11" t="str">
        <f t="shared" si="314"/>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43" t="s">
        <v>122</v>
      </c>
      <c r="AU2443" s="11" t="s">
        <v>122</v>
      </c>
      <c r="AV2443">
        <v>16</v>
      </c>
      <c r="AW2443" t="s">
        <v>123</v>
      </c>
      <c r="BI2443">
        <v>2</v>
      </c>
      <c r="BN2443" t="s">
        <v>11977</v>
      </c>
      <c r="BO2443" t="s">
        <v>11978</v>
      </c>
      <c r="CB2443" t="s">
        <v>133</v>
      </c>
      <c r="CC2443" t="s">
        <v>134</v>
      </c>
      <c r="CD2443">
        <v>1</v>
      </c>
      <c r="CE2443">
        <v>4</v>
      </c>
      <c r="CG2443" t="s">
        <v>11358</v>
      </c>
    </row>
    <row r="2444" spans="1:85" x14ac:dyDescent="0.3">
      <c r="A2444" s="39">
        <v>7443</v>
      </c>
      <c r="B2444" t="s">
        <v>98</v>
      </c>
      <c r="C2444" t="s">
        <v>11979</v>
      </c>
      <c r="D2444" t="s">
        <v>1933</v>
      </c>
      <c r="E2444" t="s">
        <v>11972</v>
      </c>
      <c r="F2444" t="s">
        <v>138</v>
      </c>
      <c r="G2444" s="12" t="s">
        <v>101</v>
      </c>
      <c r="H2444" t="s">
        <v>9162</v>
      </c>
      <c r="I2444" t="s">
        <v>323</v>
      </c>
      <c r="J2444" t="s">
        <v>11980</v>
      </c>
      <c r="K2444" s="29" t="str">
        <f t="shared" si="315"/>
        <v>&lt;ul&gt;
&lt;li&gt;nature-inspired colors in shades of Purple.
&lt;li&gt;bold color blocking for strong design impact.
&lt;li&gt;all the pieces you need for a flawlessly decorated bed.
&lt;li&gt;100% Polyester.
&lt;li&gt;Machine ashable.
&lt;ul&gt;</v>
      </c>
      <c r="L2444" s="12" t="str">
        <f t="shared" si="312"/>
        <v>nature-inspired colors in shades of Purple.
bold color blocking for strong design impact.
all the pieces you need for a flawlessly decorated bed.
100% Polyester.
Machine ashable.</v>
      </c>
      <c r="M2444" t="s">
        <v>11981</v>
      </c>
      <c r="N2444" s="12" t="str">
        <f t="shared" si="316"/>
        <v xml:space="preserve">nature-inspired colors in shades of Purple.
bold color blocking for strong design impact.
all the pieces you need for a flawlessly decorated bed.
100% Polyester.
Machine ashable.
The Wendy Purple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 </v>
      </c>
      <c r="O2444" s="11" t="str">
        <f t="shared" si="313"/>
        <v xml:space="preserve">&lt;ul&gt;
&lt;li&gt;nature-inspired colors in shades of Purple.
&lt;li&gt;bold color blocking for strong design impact.
&lt;li&gt;all the pieces you need for a flawlessly decorated bed.
&lt;li&gt;100% Polyester.
&lt;li&gt;Machine ashable.
&lt;ul&gt;
The Wendy Purple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 </v>
      </c>
      <c r="P2444" t="s">
        <v>11974</v>
      </c>
      <c r="Q2444" t="s">
        <v>9347</v>
      </c>
      <c r="R2444" t="s">
        <v>9346</v>
      </c>
      <c r="S2444" t="s">
        <v>9344</v>
      </c>
      <c r="T2444" t="s">
        <v>11975</v>
      </c>
      <c r="U2444" t="s">
        <v>11979</v>
      </c>
      <c r="V2444" t="s">
        <v>11979</v>
      </c>
      <c r="W2444" s="20" t="s">
        <v>11982</v>
      </c>
      <c r="X2444" s="20" t="s">
        <v>11982</v>
      </c>
      <c r="Y2444" t="s">
        <v>9964</v>
      </c>
      <c r="Z2444" t="s">
        <v>9965</v>
      </c>
      <c r="AA2444" t="s">
        <v>113</v>
      </c>
      <c r="AB2444" s="12" t="s">
        <v>114</v>
      </c>
      <c r="AC2444" t="str">
        <f t="shared" si="317"/>
        <v>244.99</v>
      </c>
      <c r="AD2444" t="s">
        <v>11254</v>
      </c>
      <c r="AE2444" s="93">
        <f>AD2444+AG2444</f>
        <v>175.99</v>
      </c>
      <c r="AG2444">
        <v>5</v>
      </c>
      <c r="AI2444" t="s">
        <v>113</v>
      </c>
      <c r="AJ2444" s="11" t="s">
        <v>116</v>
      </c>
      <c r="AK2444" t="s">
        <v>9976</v>
      </c>
      <c r="AL2444" t="s">
        <v>9367</v>
      </c>
      <c r="AM2444" t="s">
        <v>9368</v>
      </c>
      <c r="AN2444" t="s">
        <v>9369</v>
      </c>
      <c r="AO2444" t="s">
        <v>9370</v>
      </c>
      <c r="AS2444" s="11" t="str">
        <f t="shared" si="314"/>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44" t="s">
        <v>122</v>
      </c>
      <c r="AU2444" s="11" t="s">
        <v>122</v>
      </c>
      <c r="AV2444">
        <v>16</v>
      </c>
      <c r="AW2444" t="s">
        <v>123</v>
      </c>
      <c r="BI2444">
        <v>2</v>
      </c>
      <c r="BN2444" t="s">
        <v>11977</v>
      </c>
      <c r="BO2444" t="s">
        <v>11978</v>
      </c>
      <c r="CB2444" t="s">
        <v>133</v>
      </c>
      <c r="CC2444" t="s">
        <v>134</v>
      </c>
      <c r="CD2444">
        <v>1</v>
      </c>
      <c r="CE2444">
        <v>4</v>
      </c>
      <c r="CG2444" t="s">
        <v>11358</v>
      </c>
    </row>
    <row r="2445" spans="1:85" x14ac:dyDescent="0.3">
      <c r="A2445" s="39">
        <v>7444</v>
      </c>
      <c r="B2445" t="s">
        <v>98</v>
      </c>
      <c r="C2445" t="s">
        <v>11983</v>
      </c>
      <c r="D2445" t="s">
        <v>1933</v>
      </c>
      <c r="E2445" t="s">
        <v>11972</v>
      </c>
      <c r="F2445" t="s">
        <v>138</v>
      </c>
      <c r="G2445" s="12" t="s">
        <v>101</v>
      </c>
      <c r="H2445" t="s">
        <v>847</v>
      </c>
      <c r="I2445" t="s">
        <v>323</v>
      </c>
      <c r="J2445" t="s">
        <v>11984</v>
      </c>
      <c r="K2445" s="29" t="str">
        <f t="shared" si="315"/>
        <v>&lt;ul&gt;
&lt;li&gt;nature-inspired colors in shades of Purple.
&lt;li&gt;bold color blocking for strong design impact.
&lt;li&gt;all the pieces you need for a flawlessly decorated bed.
&lt;li&gt;100% Polyester.
&lt;li&gt;Machine ashable.
&lt;ul&gt;</v>
      </c>
      <c r="L2445" s="12" t="str">
        <f t="shared" si="312"/>
        <v>nature-inspired colors in shades of Purple.
bold color blocking for strong design impact.
all the pieces you need for a flawlessly decorated bed.
100% Polyester.
Machine ashable.</v>
      </c>
      <c r="M2445" t="s">
        <v>11985</v>
      </c>
      <c r="N2445" s="12" t="str">
        <f t="shared" si="316"/>
        <v xml:space="preserve">nature-inspired colors in shades of Purple.
bold color blocking for strong design impact.
all the pieces you need for a flawlessly decorated bed.
100% Polyester.
Machine ashable.
The Wendy Purple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 </v>
      </c>
      <c r="O2445" s="11" t="str">
        <f t="shared" si="313"/>
        <v xml:space="preserve">&lt;ul&gt;
&lt;li&gt;nature-inspired colors in shades of Purple.
&lt;li&gt;bold color blocking for strong design impact.
&lt;li&gt;all the pieces you need for a flawlessly decorated bed.
&lt;li&gt;100% Polyester.
&lt;li&gt;Machine ashable.
&lt;ul&gt;
The Wendy Purple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 </v>
      </c>
      <c r="P2445" t="s">
        <v>11974</v>
      </c>
      <c r="Q2445" t="s">
        <v>9347</v>
      </c>
      <c r="R2445" t="s">
        <v>9346</v>
      </c>
      <c r="S2445" t="s">
        <v>9344</v>
      </c>
      <c r="T2445" t="s">
        <v>11975</v>
      </c>
      <c r="U2445" t="s">
        <v>11983</v>
      </c>
      <c r="V2445" t="s">
        <v>11983</v>
      </c>
      <c r="W2445" s="20" t="s">
        <v>11986</v>
      </c>
      <c r="X2445" s="20" t="s">
        <v>11986</v>
      </c>
      <c r="Y2445" t="s">
        <v>9964</v>
      </c>
      <c r="Z2445" t="s">
        <v>9965</v>
      </c>
      <c r="AA2445" t="s">
        <v>113</v>
      </c>
      <c r="AB2445" s="12" t="s">
        <v>114</v>
      </c>
      <c r="AC2445" t="str">
        <f t="shared" si="317"/>
        <v>244.99</v>
      </c>
      <c r="AD2445" t="s">
        <v>11254</v>
      </c>
      <c r="AE2445" s="93">
        <f>AD2445+AG2445</f>
        <v>175.99</v>
      </c>
      <c r="AG2445">
        <v>5</v>
      </c>
      <c r="AI2445" t="s">
        <v>113</v>
      </c>
      <c r="AJ2445" s="11" t="s">
        <v>116</v>
      </c>
      <c r="AK2445" t="s">
        <v>9980</v>
      </c>
      <c r="AL2445" t="s">
        <v>9375</v>
      </c>
      <c r="AM2445" t="s">
        <v>9376</v>
      </c>
      <c r="AN2445" t="s">
        <v>9377</v>
      </c>
      <c r="AO2445" t="s">
        <v>9378</v>
      </c>
      <c r="AS2445" s="11" t="str">
        <f t="shared" si="314"/>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45" t="s">
        <v>122</v>
      </c>
      <c r="AU2445" s="11" t="s">
        <v>122</v>
      </c>
      <c r="AV2445">
        <v>18</v>
      </c>
      <c r="AW2445" t="s">
        <v>123</v>
      </c>
      <c r="BI2445">
        <v>2</v>
      </c>
      <c r="BN2445" t="s">
        <v>11977</v>
      </c>
      <c r="BO2445" t="s">
        <v>11978</v>
      </c>
      <c r="CB2445" t="s">
        <v>133</v>
      </c>
      <c r="CC2445" t="s">
        <v>134</v>
      </c>
      <c r="CD2445">
        <v>1</v>
      </c>
      <c r="CE2445">
        <v>4</v>
      </c>
      <c r="CG2445" t="s">
        <v>11358</v>
      </c>
    </row>
    <row r="2446" spans="1:85" x14ac:dyDescent="0.3">
      <c r="A2446" s="39">
        <v>7445</v>
      </c>
      <c r="B2446" t="s">
        <v>98</v>
      </c>
      <c r="C2446" t="s">
        <v>11987</v>
      </c>
      <c r="D2446" t="s">
        <v>1933</v>
      </c>
      <c r="E2446" t="s">
        <v>11972</v>
      </c>
      <c r="F2446" t="s">
        <v>138</v>
      </c>
      <c r="G2446" s="12" t="s">
        <v>101</v>
      </c>
      <c r="H2446" t="s">
        <v>11960</v>
      </c>
      <c r="I2446" t="s">
        <v>323</v>
      </c>
      <c r="J2446" t="s">
        <v>11988</v>
      </c>
      <c r="K2446" s="29" t="str">
        <f t="shared" si="315"/>
        <v>&lt;ul&gt;
&lt;li&gt;nature-inspired colors in shades of Purple.
&lt;li&gt;bold color blocking for strong design impact.
&lt;li&gt;all the pieces you need for a flawlessly decorated bed.
&lt;li&gt;100% Polyester.
&lt;li&gt;Machine ashable.
&lt;ul&gt;</v>
      </c>
      <c r="L2446" s="12" t="str">
        <f t="shared" si="312"/>
        <v>nature-inspired colors in shades of Purple.
bold color blocking for strong design impact.
all the pieces you need for a flawlessly decorated bed.
100% Polyester.
Machine ashable.</v>
      </c>
      <c r="M2446" t="s">
        <v>11989</v>
      </c>
      <c r="N2446" s="12" t="str">
        <f t="shared" si="316"/>
        <v>nature-inspired colors in shades of Purple.
bold color blocking for strong design impact.
all the pieces you need for a flawlessly decorated bed.
100% Polyester.
Machine ashable.
The Wendy Purple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O2446" s="11" t="str">
        <f t="shared" si="313"/>
        <v>&lt;ul&gt;
&lt;li&gt;nature-inspired colors in shades of Purple.
&lt;li&gt;bold color blocking for strong design impact.
&lt;li&gt;all the pieces you need for a flawlessly decorated bed.
&lt;li&gt;100% Polyester.
&lt;li&gt;Machine ashable.
&lt;ul&gt;
The Wendy Purple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P2446" t="s">
        <v>11974</v>
      </c>
      <c r="Q2446" t="s">
        <v>9347</v>
      </c>
      <c r="R2446" t="s">
        <v>9346</v>
      </c>
      <c r="S2446" t="s">
        <v>9344</v>
      </c>
      <c r="T2446" t="s">
        <v>11975</v>
      </c>
      <c r="U2446" t="s">
        <v>11987</v>
      </c>
      <c r="V2446" t="s">
        <v>11987</v>
      </c>
      <c r="W2446" s="20" t="s">
        <v>11990</v>
      </c>
      <c r="X2446" s="20" t="s">
        <v>11990</v>
      </c>
      <c r="Y2446" t="s">
        <v>9964</v>
      </c>
      <c r="Z2446" t="s">
        <v>9965</v>
      </c>
      <c r="AA2446" t="s">
        <v>113</v>
      </c>
      <c r="AB2446" s="12" t="s">
        <v>114</v>
      </c>
      <c r="AC2446" t="str">
        <f t="shared" si="317"/>
        <v>244.99</v>
      </c>
      <c r="AD2446" t="s">
        <v>11254</v>
      </c>
      <c r="AE2446" s="93">
        <f>AD2446+AG2446</f>
        <v>175.99</v>
      </c>
      <c r="AG2446">
        <v>5</v>
      </c>
      <c r="AI2446" t="s">
        <v>113</v>
      </c>
      <c r="AJ2446" s="11" t="s">
        <v>116</v>
      </c>
      <c r="AK2446" t="s">
        <v>9980</v>
      </c>
      <c r="AL2446" t="s">
        <v>9375</v>
      </c>
      <c r="AM2446" t="s">
        <v>9376</v>
      </c>
      <c r="AN2446" t="s">
        <v>9377</v>
      </c>
      <c r="AO2446" t="s">
        <v>9378</v>
      </c>
      <c r="AS2446" s="11" t="str">
        <f t="shared" si="314"/>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46" t="s">
        <v>122</v>
      </c>
      <c r="AU2446" s="11" t="s">
        <v>122</v>
      </c>
      <c r="AV2446">
        <v>19</v>
      </c>
      <c r="AW2446" t="s">
        <v>123</v>
      </c>
      <c r="BI2446">
        <v>2</v>
      </c>
      <c r="BN2446" t="s">
        <v>11977</v>
      </c>
      <c r="BO2446" t="s">
        <v>11978</v>
      </c>
      <c r="CB2446" t="s">
        <v>133</v>
      </c>
      <c r="CC2446" t="s">
        <v>134</v>
      </c>
      <c r="CD2446">
        <v>1</v>
      </c>
      <c r="CE2446">
        <v>4</v>
      </c>
      <c r="CG2446" t="s">
        <v>11358</v>
      </c>
    </row>
    <row r="2447" spans="1:85" x14ac:dyDescent="0.3">
      <c r="A2447" s="39">
        <v>7446</v>
      </c>
      <c r="B2447" t="s">
        <v>98</v>
      </c>
      <c r="C2447" t="s">
        <v>11991</v>
      </c>
      <c r="D2447" t="s">
        <v>1933</v>
      </c>
      <c r="E2447" t="s">
        <v>11972</v>
      </c>
      <c r="F2447" t="s">
        <v>138</v>
      </c>
      <c r="G2447" s="12" t="s">
        <v>101</v>
      </c>
      <c r="H2447" t="s">
        <v>146</v>
      </c>
      <c r="I2447" t="s">
        <v>323</v>
      </c>
      <c r="J2447" t="s">
        <v>11992</v>
      </c>
      <c r="K2447" s="29" t="str">
        <f t="shared" si="315"/>
        <v>&lt;ul&gt;
&lt;li&gt;nature-inspired colors in shades of Purple.
&lt;li&gt;bold color blocking for strong design impact.
&lt;li&gt;all the pieces you need for a flawlessly decorated bed.
&lt;li&gt;100% Polyester.
&lt;li&gt;Machine ashable.
&lt;ul&gt;</v>
      </c>
      <c r="L2447" s="12" t="str">
        <f t="shared" si="312"/>
        <v>nature-inspired colors in shades of Purple.
bold color blocking for strong design impact.
all the pieces you need for a flawlessly decorated bed.
100% Polyester.
Machine ashable.</v>
      </c>
      <c r="M2447" t="s">
        <v>11993</v>
      </c>
      <c r="N2447" s="12" t="str">
        <f t="shared" si="316"/>
        <v>nature-inspired colors in shades of Purple.
bold color blocking for strong design impact.
all the pieces you need for a flawlessly decorated bed.
100% Polyester.
Machine ashable.
The Wendy Purple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O2447" s="11" t="str">
        <f t="shared" si="313"/>
        <v>&lt;ul&gt;
&lt;li&gt;nature-inspired colors in shades of Purple.
&lt;li&gt;bold color blocking for strong design impact.
&lt;li&gt;all the pieces you need for a flawlessly decorated bed.
&lt;li&gt;100% Polyester.
&lt;li&gt;Machine ashable.
&lt;ul&gt;
The Wendy Purple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P2447" t="s">
        <v>11974</v>
      </c>
      <c r="Q2447" t="s">
        <v>9347</v>
      </c>
      <c r="R2447" t="s">
        <v>9346</v>
      </c>
      <c r="S2447" t="s">
        <v>9344</v>
      </c>
      <c r="T2447" t="s">
        <v>11975</v>
      </c>
      <c r="U2447" t="s">
        <v>11991</v>
      </c>
      <c r="V2447" t="s">
        <v>11991</v>
      </c>
      <c r="W2447" s="20" t="s">
        <v>11994</v>
      </c>
      <c r="X2447" s="20" t="s">
        <v>11994</v>
      </c>
      <c r="Y2447" t="s">
        <v>9964</v>
      </c>
      <c r="Z2447" t="s">
        <v>9965</v>
      </c>
      <c r="AA2447" t="s">
        <v>113</v>
      </c>
      <c r="AB2447" s="12" t="s">
        <v>114</v>
      </c>
      <c r="AC2447" t="str">
        <f t="shared" si="317"/>
        <v>244.99</v>
      </c>
      <c r="AD2447" t="s">
        <v>11254</v>
      </c>
      <c r="AE2447" s="93">
        <f>AD2447+AG2447</f>
        <v>175.99</v>
      </c>
      <c r="AG2447">
        <v>5</v>
      </c>
      <c r="AI2447" t="s">
        <v>113</v>
      </c>
      <c r="AJ2447" s="11" t="s">
        <v>116</v>
      </c>
      <c r="AK2447" t="s">
        <v>9984</v>
      </c>
      <c r="AL2447" t="s">
        <v>9383</v>
      </c>
      <c r="AM2447" t="s">
        <v>9384</v>
      </c>
      <c r="AN2447" t="s">
        <v>9385</v>
      </c>
      <c r="AO2447" t="s">
        <v>9386</v>
      </c>
      <c r="AS2447" s="11" t="str">
        <f t="shared" si="314"/>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47" t="s">
        <v>122</v>
      </c>
      <c r="AU2447" s="11" t="s">
        <v>122</v>
      </c>
      <c r="AV2447">
        <v>20</v>
      </c>
      <c r="AW2447" t="s">
        <v>123</v>
      </c>
      <c r="BI2447">
        <v>2</v>
      </c>
      <c r="BN2447" t="s">
        <v>11977</v>
      </c>
      <c r="BO2447" t="s">
        <v>11978</v>
      </c>
      <c r="CB2447" t="s">
        <v>133</v>
      </c>
      <c r="CC2447" t="s">
        <v>134</v>
      </c>
      <c r="CD2447">
        <v>1</v>
      </c>
      <c r="CE2447">
        <v>4</v>
      </c>
      <c r="CG2447" t="s">
        <v>11358</v>
      </c>
    </row>
    <row r="2448" spans="1:85" x14ac:dyDescent="0.3">
      <c r="A2448" s="39">
        <v>7447</v>
      </c>
      <c r="B2448" t="s">
        <v>98</v>
      </c>
      <c r="C2448" t="s">
        <v>11995</v>
      </c>
      <c r="D2448" t="s">
        <v>1933</v>
      </c>
      <c r="E2448" t="s">
        <v>11972</v>
      </c>
      <c r="F2448" t="s">
        <v>138</v>
      </c>
      <c r="G2448" s="12" t="s">
        <v>101</v>
      </c>
      <c r="H2448" t="s">
        <v>9304</v>
      </c>
      <c r="I2448" t="s">
        <v>323</v>
      </c>
      <c r="J2448" t="s">
        <v>11996</v>
      </c>
      <c r="K2448" s="29" t="str">
        <f t="shared" si="315"/>
        <v>&lt;ul&gt;
&lt;li&gt;nature-inspired colors in shades of Purple.
&lt;li&gt;bold color blocking for strong design impact.
&lt;li&gt;all the pieces you need for a flawlessly decorated bed.
&lt;li&gt;100% Polyester.
&lt;li&gt;Machine ashable.
&lt;ul&gt;</v>
      </c>
      <c r="L2448" s="12" t="str">
        <f t="shared" si="312"/>
        <v>nature-inspired colors in shades of Purple.
bold color blocking for strong design impact.
all the pieces you need for a flawlessly decorated bed.
100% Polyester.
Machine ashable.</v>
      </c>
      <c r="M2448" t="s">
        <v>11997</v>
      </c>
      <c r="N2448" s="12" t="str">
        <f t="shared" si="316"/>
        <v>nature-inspired colors in shades of Purple.
bold color blocking for strong design impact.
all the pieces you need for a flawlessly decorated bed.
100% Polyester.
Machine ashable.
The Wendy Purple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O2448" s="11" t="str">
        <f t="shared" si="313"/>
        <v>&lt;ul&gt;
&lt;li&gt;nature-inspired colors in shades of Purple.
&lt;li&gt;bold color blocking for strong design impact.
&lt;li&gt;all the pieces you need for a flawlessly decorated bed.
&lt;li&gt;100% Polyester.
&lt;li&gt;Machine ashable.
&lt;ul&gt;
The Wendy Purple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P2448" t="s">
        <v>11974</v>
      </c>
      <c r="Q2448" t="s">
        <v>9347</v>
      </c>
      <c r="R2448" t="s">
        <v>9346</v>
      </c>
      <c r="S2448" t="s">
        <v>9344</v>
      </c>
      <c r="T2448" t="s">
        <v>11975</v>
      </c>
      <c r="U2448" t="s">
        <v>11995</v>
      </c>
      <c r="V2448" t="s">
        <v>11995</v>
      </c>
      <c r="W2448" s="20" t="s">
        <v>11998</v>
      </c>
      <c r="X2448" s="20" t="s">
        <v>11998</v>
      </c>
      <c r="Y2448" t="s">
        <v>9964</v>
      </c>
      <c r="Z2448" t="s">
        <v>9965</v>
      </c>
      <c r="AA2448" t="s">
        <v>113</v>
      </c>
      <c r="AB2448" s="12" t="s">
        <v>114</v>
      </c>
      <c r="AC2448" t="str">
        <f t="shared" si="317"/>
        <v>244.99</v>
      </c>
      <c r="AD2448" t="s">
        <v>11254</v>
      </c>
      <c r="AE2448" s="93">
        <f>AD2448+AG2448</f>
        <v>175.99</v>
      </c>
      <c r="AG2448">
        <v>5</v>
      </c>
      <c r="AI2448" t="s">
        <v>113</v>
      </c>
      <c r="AJ2448" s="11" t="s">
        <v>116</v>
      </c>
      <c r="AK2448" t="s">
        <v>9984</v>
      </c>
      <c r="AL2448" t="s">
        <v>9383</v>
      </c>
      <c r="AM2448" t="s">
        <v>9384</v>
      </c>
      <c r="AN2448" t="s">
        <v>9385</v>
      </c>
      <c r="AO2448" t="s">
        <v>9386</v>
      </c>
      <c r="AS2448" s="11" t="str">
        <f t="shared" si="314"/>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48" t="s">
        <v>122</v>
      </c>
      <c r="AU2448" s="11" t="s">
        <v>122</v>
      </c>
      <c r="AV2448">
        <v>21</v>
      </c>
      <c r="AW2448" t="s">
        <v>123</v>
      </c>
      <c r="BI2448">
        <v>2</v>
      </c>
      <c r="BN2448" t="s">
        <v>11977</v>
      </c>
      <c r="BO2448" t="s">
        <v>11978</v>
      </c>
      <c r="CB2448" t="s">
        <v>133</v>
      </c>
      <c r="CC2448" t="s">
        <v>134</v>
      </c>
      <c r="CD2448">
        <v>1</v>
      </c>
      <c r="CE2448">
        <v>4</v>
      </c>
      <c r="CG2448" t="s">
        <v>11358</v>
      </c>
    </row>
    <row r="2449" spans="1:85" x14ac:dyDescent="0.3">
      <c r="A2449" s="39">
        <v>7448</v>
      </c>
      <c r="B2449" t="s">
        <v>98</v>
      </c>
      <c r="C2449" t="s">
        <v>11999</v>
      </c>
      <c r="D2449" t="s">
        <v>11218</v>
      </c>
      <c r="G2449" s="12"/>
      <c r="J2449" t="s">
        <v>12000</v>
      </c>
      <c r="K2449" s="29" t="str">
        <f t="shared" si="315"/>
        <v>&lt;ul&gt;
&lt;li&gt;nature-inspired colors in shades of Gold, Ivory, and Chocolate.
&lt;li&gt;bold color blocking for strong design impact.
&lt;li&gt;all the pieces you need for a flawlessly decorated bed.
&lt;li&gt;100% Polyester.
&lt;li&gt;Machine washable.
&lt;ul&gt;</v>
      </c>
      <c r="L2449" s="12" t="str">
        <f t="shared" ref="L2449:L2512" si="318">P2449&amp;CHAR(10)&amp;Q2449&amp;CHAR(10)&amp;R2449&amp;CHAR(10)&amp;S2449&amp;CHAR(10)&amp;T2449</f>
        <v>nature-inspired colors in shades of Gold, Ivory, and Chocolate.
bold color blocking for strong design impact.
all the pieces you need for a flawlessly decorated bed.
100% Polyester.
Machine washable.</v>
      </c>
      <c r="M2449" t="s">
        <v>11946</v>
      </c>
      <c r="N2449" s="12" t="str">
        <f t="shared" si="316"/>
        <v>nature-inspired colors in shades of Gold, Ivory, and Chocolate.
bold color blocking for strong design impact.
all the pieces you need for a flawlessly decorated bed.
100% Polyester.
Machine washable.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449" s="11" t="str">
        <f t="shared" ref="O2449:O2512" si="319">K2449&amp;CHAR(10)&amp;M2449</f>
        <v>&lt;ul&gt;
&lt;li&gt;nature-inspired colors in shades of Gold, Ivory, and Chocolate.
&lt;li&gt;bold color blocking for strong design impact.
&lt;li&gt;all the pieces you need for a flawlessly decorated bed.
&lt;li&gt;100% Polyester.
&lt;li&gt;Machine washable.
&lt;ul&gt;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449" t="s">
        <v>12001</v>
      </c>
      <c r="Q2449" t="s">
        <v>9347</v>
      </c>
      <c r="R2449" t="s">
        <v>9346</v>
      </c>
      <c r="S2449" t="s">
        <v>9344</v>
      </c>
      <c r="T2449" t="s">
        <v>8582</v>
      </c>
      <c r="U2449" t="s">
        <v>11999</v>
      </c>
      <c r="V2449" t="s">
        <v>11999</v>
      </c>
      <c r="W2449" s="20" t="s">
        <v>12002</v>
      </c>
      <c r="X2449" s="20" t="s">
        <v>12002</v>
      </c>
      <c r="Y2449" t="s">
        <v>9964</v>
      </c>
      <c r="Z2449" t="s">
        <v>9965</v>
      </c>
      <c r="AA2449" t="s">
        <v>113</v>
      </c>
      <c r="AB2449" s="12" t="s">
        <v>114</v>
      </c>
      <c r="AC2449" t="str">
        <f t="shared" si="317"/>
        <v>0.99</v>
      </c>
      <c r="AD2449"/>
      <c r="AE2449" s="93"/>
      <c r="AG2449">
        <v>5</v>
      </c>
      <c r="AI2449" t="s">
        <v>113</v>
      </c>
      <c r="AJ2449" s="11" t="s">
        <v>116</v>
      </c>
      <c r="AK2449" t="s">
        <v>9976</v>
      </c>
      <c r="AL2449" t="s">
        <v>9367</v>
      </c>
      <c r="AM2449" t="s">
        <v>9368</v>
      </c>
      <c r="AN2449" t="s">
        <v>9369</v>
      </c>
      <c r="AO2449" t="s">
        <v>9370</v>
      </c>
      <c r="AS2449" s="11" t="str">
        <f t="shared" ref="AS2449:AS2512" si="320">AK2449&amp;","&amp;AL2449&amp;","&amp;AM2449&amp;","&amp;AN2449&amp;""&amp;AO2449</f>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49" t="s">
        <v>122</v>
      </c>
      <c r="AU2449" s="11" t="s">
        <v>122</v>
      </c>
      <c r="AV2449">
        <v>16</v>
      </c>
      <c r="AW2449" t="s">
        <v>123</v>
      </c>
      <c r="BI2449">
        <v>2</v>
      </c>
      <c r="BN2449" t="s">
        <v>12003</v>
      </c>
      <c r="BO2449" t="s">
        <v>12004</v>
      </c>
      <c r="CB2449" t="s">
        <v>133</v>
      </c>
      <c r="CC2449" t="s">
        <v>134</v>
      </c>
      <c r="CD2449">
        <v>1</v>
      </c>
      <c r="CE2449">
        <v>4</v>
      </c>
      <c r="CG2449" t="s">
        <v>11358</v>
      </c>
    </row>
    <row r="2450" spans="1:85" x14ac:dyDescent="0.3">
      <c r="A2450" s="39">
        <v>7449</v>
      </c>
      <c r="B2450" t="s">
        <v>98</v>
      </c>
      <c r="C2450" t="s">
        <v>12005</v>
      </c>
      <c r="D2450" t="s">
        <v>1933</v>
      </c>
      <c r="E2450" t="s">
        <v>11999</v>
      </c>
      <c r="F2450" t="s">
        <v>138</v>
      </c>
      <c r="G2450" s="12" t="s">
        <v>101</v>
      </c>
      <c r="H2450" t="s">
        <v>9162</v>
      </c>
      <c r="I2450" t="s">
        <v>7080</v>
      </c>
      <c r="J2450" t="s">
        <v>12006</v>
      </c>
      <c r="K2450" s="29" t="str">
        <f t="shared" ref="K2450:K2513" si="321">"&lt;ul&gt;"&amp;CHAR(10)&amp;"&lt;li&gt;"&amp;P2450&amp;CHAR(10)&amp;"&lt;li&gt;"&amp;Q2450&amp;CHAR(10)&amp;"&lt;li&gt;"&amp;R2450&amp;CHAR(10)&amp;"&lt;li&gt;"&amp;S2450&amp;CHAR(10)&amp;"&lt;li&gt;"&amp;T2450&amp;CHAR(10)&amp;"&lt;ul&gt;"</f>
        <v>&lt;ul&gt;
&lt;li&gt;nature-inspired colors in shades of Gold, Ivory, and Chocolate.
&lt;li&gt;bold color blocking for strong design impact.
&lt;li&gt;all the pieces you need for a flawlessly decorated bed.
&lt;li&gt;100% Polyester.
&lt;li&gt;Machine washable.
&lt;ul&gt;</v>
      </c>
      <c r="L2450" s="12" t="str">
        <f t="shared" si="318"/>
        <v>nature-inspired colors in shades of Gold, Ivory, and Chocolate.
bold color blocking for strong design impact.
all the pieces you need for a flawlessly decorated bed.
100% Polyester.
Machine washable.</v>
      </c>
      <c r="M2450" t="s">
        <v>12007</v>
      </c>
      <c r="N2450" s="12" t="str">
        <f t="shared" ref="N2450:N2513" si="322">P2450&amp;CHAR(10)&amp;Q2450&amp;CHAR(10)&amp;R2450&amp;CHAR(10)&amp;S2450&amp;CHAR(10)&amp;T2450&amp;CHAR(10)&amp;M2450</f>
        <v>nature-inspired colors in shades of Gold, Ivory, and Chocolate.
bold color blocking for strong design impact.
all the pieces you need for a flawlessly decorated bed.
100% Polyester.
Machine washable.
The Madison Gold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O2450" s="11" t="str">
        <f t="shared" si="319"/>
        <v>&lt;ul&gt;
&lt;li&gt;nature-inspired colors in shades of Gold, Ivory, and Chocolate.
&lt;li&gt;bold color blocking for strong design impact.
&lt;li&gt;all the pieces you need for a flawlessly decorated bed.
&lt;li&gt;100% Polyester.
&lt;li&gt;Machine washable.
&lt;ul&gt;
The Madison Gold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P2450" t="s">
        <v>12001</v>
      </c>
      <c r="Q2450" t="s">
        <v>9347</v>
      </c>
      <c r="R2450" t="s">
        <v>9346</v>
      </c>
      <c r="S2450" t="s">
        <v>9344</v>
      </c>
      <c r="T2450" t="s">
        <v>8582</v>
      </c>
      <c r="U2450" t="s">
        <v>12005</v>
      </c>
      <c r="V2450" t="s">
        <v>12005</v>
      </c>
      <c r="W2450" s="20" t="s">
        <v>12008</v>
      </c>
      <c r="X2450" s="20" t="s">
        <v>12008</v>
      </c>
      <c r="Y2450" t="s">
        <v>9964</v>
      </c>
      <c r="Z2450" t="s">
        <v>9965</v>
      </c>
      <c r="AA2450" t="s">
        <v>113</v>
      </c>
      <c r="AB2450" s="12" t="s">
        <v>114</v>
      </c>
      <c r="AC2450" t="str">
        <f t="shared" ref="AC2450:AC2513" si="323">CONCATENATE(ROUND(AD2450/0.7,0),".99")</f>
        <v>224.99</v>
      </c>
      <c r="AD2450" t="s">
        <v>11249</v>
      </c>
      <c r="AE2450" s="93">
        <f>AD2450+AG2450</f>
        <v>161.99</v>
      </c>
      <c r="AG2450">
        <v>5</v>
      </c>
      <c r="AI2450" t="s">
        <v>113</v>
      </c>
      <c r="AJ2450" s="11" t="s">
        <v>116</v>
      </c>
      <c r="AK2450" t="s">
        <v>9976</v>
      </c>
      <c r="AL2450" t="s">
        <v>9367</v>
      </c>
      <c r="AM2450" t="s">
        <v>9368</v>
      </c>
      <c r="AN2450" t="s">
        <v>9369</v>
      </c>
      <c r="AO2450" t="s">
        <v>9370</v>
      </c>
      <c r="AS2450"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50" t="s">
        <v>122</v>
      </c>
      <c r="AU2450" s="11" t="s">
        <v>122</v>
      </c>
      <c r="AV2450">
        <v>16</v>
      </c>
      <c r="AW2450" t="s">
        <v>123</v>
      </c>
      <c r="BI2450">
        <v>2</v>
      </c>
      <c r="BN2450" t="s">
        <v>12003</v>
      </c>
      <c r="BO2450" t="s">
        <v>12004</v>
      </c>
      <c r="CB2450" t="s">
        <v>133</v>
      </c>
      <c r="CC2450" t="s">
        <v>134</v>
      </c>
      <c r="CD2450">
        <v>1</v>
      </c>
      <c r="CE2450">
        <v>4</v>
      </c>
      <c r="CG2450" t="s">
        <v>11358</v>
      </c>
    </row>
    <row r="2451" spans="1:85" x14ac:dyDescent="0.3">
      <c r="A2451" s="39">
        <v>7450</v>
      </c>
      <c r="B2451" t="s">
        <v>98</v>
      </c>
      <c r="C2451" t="s">
        <v>12009</v>
      </c>
      <c r="D2451" t="s">
        <v>1933</v>
      </c>
      <c r="E2451" t="s">
        <v>11999</v>
      </c>
      <c r="F2451" t="s">
        <v>138</v>
      </c>
      <c r="G2451" s="12" t="s">
        <v>101</v>
      </c>
      <c r="H2451" t="s">
        <v>847</v>
      </c>
      <c r="I2451" t="s">
        <v>7080</v>
      </c>
      <c r="J2451" t="s">
        <v>12010</v>
      </c>
      <c r="K2451" s="29" t="str">
        <f t="shared" si="321"/>
        <v>&lt;ul&gt;
&lt;li&gt;nature-inspired colors in shades of Gold, Ivory, and Chocolate.
&lt;li&gt;bold color blocking for strong design impact.
&lt;li&gt;all the pieces you need for a flawlessly decorated bed.
&lt;li&gt;100% Polyester.
&lt;li&gt;Machine washable.
&lt;ul&gt;</v>
      </c>
      <c r="L2451" s="12" t="str">
        <f t="shared" si="318"/>
        <v>nature-inspired colors in shades of Gold, Ivory, and Chocolate.
bold color blocking for strong design impact.
all the pieces you need for a flawlessly decorated bed.
100% Polyester.
Machine washable.</v>
      </c>
      <c r="M2451" t="s">
        <v>12011</v>
      </c>
      <c r="N2451" s="12" t="str">
        <f t="shared" si="322"/>
        <v>nature-inspired colors in shades of Gold, Ivory, and Chocolate.
bold color blocking for strong design impact.
all the pieces you need for a flawlessly decorated bed.
100% Polyester.
Machine washable.
The Madison Gold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O2451" s="11" t="str">
        <f t="shared" si="319"/>
        <v>&lt;ul&gt;
&lt;li&gt;nature-inspired colors in shades of Gold, Ivory, and Chocolate.
&lt;li&gt;bold color blocking for strong design impact.
&lt;li&gt;all the pieces you need for a flawlessly decorated bed.
&lt;li&gt;100% Polyester.
&lt;li&gt;Machine washable.
&lt;ul&gt;
The Madison Gold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P2451" t="s">
        <v>12001</v>
      </c>
      <c r="Q2451" t="s">
        <v>9347</v>
      </c>
      <c r="R2451" t="s">
        <v>9346</v>
      </c>
      <c r="S2451" t="s">
        <v>9344</v>
      </c>
      <c r="T2451" t="s">
        <v>8582</v>
      </c>
      <c r="U2451" t="s">
        <v>12009</v>
      </c>
      <c r="V2451" t="s">
        <v>12009</v>
      </c>
      <c r="W2451" s="20" t="s">
        <v>12012</v>
      </c>
      <c r="X2451" s="20" t="s">
        <v>12012</v>
      </c>
      <c r="Y2451" t="s">
        <v>9964</v>
      </c>
      <c r="Z2451" t="s">
        <v>9965</v>
      </c>
      <c r="AA2451" t="s">
        <v>113</v>
      </c>
      <c r="AB2451" s="12" t="s">
        <v>114</v>
      </c>
      <c r="AC2451" t="str">
        <f t="shared" si="323"/>
        <v>224.99</v>
      </c>
      <c r="AD2451" t="s">
        <v>11249</v>
      </c>
      <c r="AE2451" s="93">
        <f>AD2451+AG2451</f>
        <v>161.99</v>
      </c>
      <c r="AG2451">
        <v>5</v>
      </c>
      <c r="AI2451" t="s">
        <v>113</v>
      </c>
      <c r="AJ2451" s="11" t="s">
        <v>116</v>
      </c>
      <c r="AK2451" t="s">
        <v>9980</v>
      </c>
      <c r="AL2451" t="s">
        <v>9375</v>
      </c>
      <c r="AM2451" t="s">
        <v>9376</v>
      </c>
      <c r="AN2451" t="s">
        <v>9377</v>
      </c>
      <c r="AO2451" t="s">
        <v>9378</v>
      </c>
      <c r="AS2451"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51" t="s">
        <v>122</v>
      </c>
      <c r="AU2451" s="11" t="s">
        <v>122</v>
      </c>
      <c r="AV2451">
        <v>18</v>
      </c>
      <c r="AW2451" t="s">
        <v>123</v>
      </c>
      <c r="BI2451">
        <v>2</v>
      </c>
      <c r="BN2451" t="s">
        <v>12003</v>
      </c>
      <c r="BO2451" t="s">
        <v>12004</v>
      </c>
      <c r="CB2451" t="s">
        <v>133</v>
      </c>
      <c r="CC2451" t="s">
        <v>134</v>
      </c>
      <c r="CD2451">
        <v>1</v>
      </c>
      <c r="CE2451">
        <v>4</v>
      </c>
      <c r="CG2451" t="s">
        <v>11358</v>
      </c>
    </row>
    <row r="2452" spans="1:85" x14ac:dyDescent="0.3">
      <c r="A2452" s="39">
        <v>7451</v>
      </c>
      <c r="B2452" t="s">
        <v>98</v>
      </c>
      <c r="C2452" t="s">
        <v>12013</v>
      </c>
      <c r="D2452" t="s">
        <v>1933</v>
      </c>
      <c r="E2452" t="s">
        <v>11999</v>
      </c>
      <c r="F2452" t="s">
        <v>138</v>
      </c>
      <c r="G2452" s="12" t="s">
        <v>101</v>
      </c>
      <c r="H2452" t="s">
        <v>11960</v>
      </c>
      <c r="I2452" t="s">
        <v>7080</v>
      </c>
      <c r="J2452" t="s">
        <v>12014</v>
      </c>
      <c r="K2452" s="29" t="str">
        <f t="shared" si="321"/>
        <v>&lt;ul&gt;
&lt;li&gt;nature-inspired colors in shades of Gold, Ivory, and Chocolate.
&lt;li&gt;bold color blocking for strong design impact.
&lt;li&gt;all the pieces you need for a flawlessly decorated bed.
&lt;li&gt;100% Polyester.
&lt;li&gt;Machine washable.
&lt;ul&gt;</v>
      </c>
      <c r="L2452" s="12" t="str">
        <f t="shared" si="318"/>
        <v>nature-inspired colors in shades of Gold, Ivory, and Chocolate.
bold color blocking for strong design impact.
all the pieces you need for a flawlessly decorated bed.
100% Polyester.
Machine washable.</v>
      </c>
      <c r="M2452" t="s">
        <v>12015</v>
      </c>
      <c r="N2452" s="12" t="str">
        <f t="shared" si="322"/>
        <v>nature-inspired colors in shades of Gold, Ivory, and Chocolate.
bold color blocking for strong design impact.
all the pieces you need for a flawlessly decorated bed.
100% Polyester.
Machine washable.
The Madison Gold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O2452" s="11" t="str">
        <f t="shared" si="319"/>
        <v>&lt;ul&gt;
&lt;li&gt;nature-inspired colors in shades of Gold, Ivory, and Chocolate.
&lt;li&gt;bold color blocking for strong design impact.
&lt;li&gt;all the pieces you need for a flawlessly decorated bed.
&lt;li&gt;100% Polyester.
&lt;li&gt;Machine washable.
&lt;ul&gt;
The Madison Gold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P2452" t="s">
        <v>12001</v>
      </c>
      <c r="Q2452" t="s">
        <v>9347</v>
      </c>
      <c r="R2452" t="s">
        <v>9346</v>
      </c>
      <c r="S2452" t="s">
        <v>9344</v>
      </c>
      <c r="T2452" t="s">
        <v>8582</v>
      </c>
      <c r="U2452" t="s">
        <v>12013</v>
      </c>
      <c r="V2452" t="s">
        <v>12013</v>
      </c>
      <c r="W2452" s="20" t="s">
        <v>12016</v>
      </c>
      <c r="X2452" s="20" t="s">
        <v>12016</v>
      </c>
      <c r="Y2452" t="s">
        <v>9964</v>
      </c>
      <c r="Z2452" t="s">
        <v>9965</v>
      </c>
      <c r="AA2452" t="s">
        <v>113</v>
      </c>
      <c r="AB2452" s="12" t="s">
        <v>114</v>
      </c>
      <c r="AC2452" t="str">
        <f t="shared" si="323"/>
        <v>224.99</v>
      </c>
      <c r="AD2452" t="s">
        <v>11249</v>
      </c>
      <c r="AE2452" s="93">
        <f>AD2452+AG2452</f>
        <v>161.99</v>
      </c>
      <c r="AG2452">
        <v>5</v>
      </c>
      <c r="AI2452" t="s">
        <v>113</v>
      </c>
      <c r="AJ2452" s="11" t="s">
        <v>116</v>
      </c>
      <c r="AK2452" t="s">
        <v>9980</v>
      </c>
      <c r="AL2452" t="s">
        <v>9375</v>
      </c>
      <c r="AM2452" t="s">
        <v>9376</v>
      </c>
      <c r="AN2452" t="s">
        <v>9377</v>
      </c>
      <c r="AO2452" t="s">
        <v>9378</v>
      </c>
      <c r="AS2452"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52" t="s">
        <v>122</v>
      </c>
      <c r="AU2452" s="11" t="s">
        <v>122</v>
      </c>
      <c r="AV2452">
        <v>19</v>
      </c>
      <c r="AW2452" t="s">
        <v>123</v>
      </c>
      <c r="BI2452">
        <v>2</v>
      </c>
      <c r="BN2452" t="s">
        <v>12003</v>
      </c>
      <c r="BO2452" t="s">
        <v>12004</v>
      </c>
      <c r="CB2452" t="s">
        <v>133</v>
      </c>
      <c r="CC2452" t="s">
        <v>134</v>
      </c>
      <c r="CD2452">
        <v>1</v>
      </c>
      <c r="CE2452">
        <v>4</v>
      </c>
      <c r="CG2452" t="s">
        <v>11358</v>
      </c>
    </row>
    <row r="2453" spans="1:85" x14ac:dyDescent="0.3">
      <c r="A2453" s="39">
        <v>7452</v>
      </c>
      <c r="B2453" t="s">
        <v>98</v>
      </c>
      <c r="C2453" t="s">
        <v>12017</v>
      </c>
      <c r="D2453" t="s">
        <v>1933</v>
      </c>
      <c r="E2453" t="s">
        <v>11999</v>
      </c>
      <c r="F2453" t="s">
        <v>138</v>
      </c>
      <c r="G2453" s="12" t="s">
        <v>101</v>
      </c>
      <c r="H2453" t="s">
        <v>146</v>
      </c>
      <c r="I2453" t="s">
        <v>7080</v>
      </c>
      <c r="J2453" t="s">
        <v>12018</v>
      </c>
      <c r="K2453" s="29" t="str">
        <f t="shared" si="321"/>
        <v>&lt;ul&gt;
&lt;li&gt;nature-inspired colors in shades of Gold, Ivory, and Chocolate.
&lt;li&gt;bold color blocking for strong design impact.
&lt;li&gt;all the pieces you need for a flawlessly decorated bed.
&lt;li&gt;100% Polyester.
&lt;li&gt;Machine washable.
&lt;ul&gt;</v>
      </c>
      <c r="L2453" s="12" t="str">
        <f t="shared" si="318"/>
        <v>nature-inspired colors in shades of Gold, Ivory, and Chocolate.
bold color blocking for strong design impact.
all the pieces you need for a flawlessly decorated bed.
100% Polyester.
Machine washable.</v>
      </c>
      <c r="M2453" t="s">
        <v>12019</v>
      </c>
      <c r="N2453" s="12" t="str">
        <f t="shared" si="322"/>
        <v>nature-inspired colors in shades of Gold, Ivory, and Chocolate.
bold color blocking for strong design impact.
all the pieces you need for a flawlessly decorated bed.
100% Polyester.
Machine washable.
The Madison Gold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O2453" s="11" t="str">
        <f t="shared" si="319"/>
        <v>&lt;ul&gt;
&lt;li&gt;nature-inspired colors in shades of Gold, Ivory, and Chocolate.
&lt;li&gt;bold color blocking for strong design impact.
&lt;li&gt;all the pieces you need for a flawlessly decorated bed.
&lt;li&gt;100% Polyester.
&lt;li&gt;Machine washable.
&lt;ul&gt;
The Madison Gold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P2453" t="s">
        <v>12001</v>
      </c>
      <c r="Q2453" t="s">
        <v>9347</v>
      </c>
      <c r="R2453" t="s">
        <v>9346</v>
      </c>
      <c r="S2453" t="s">
        <v>9344</v>
      </c>
      <c r="T2453" t="s">
        <v>8582</v>
      </c>
      <c r="U2453" t="s">
        <v>12017</v>
      </c>
      <c r="V2453" t="s">
        <v>12017</v>
      </c>
      <c r="W2453" s="20" t="s">
        <v>12020</v>
      </c>
      <c r="X2453" s="20" t="s">
        <v>12020</v>
      </c>
      <c r="Y2453" t="s">
        <v>9964</v>
      </c>
      <c r="Z2453" t="s">
        <v>9965</v>
      </c>
      <c r="AA2453" t="s">
        <v>113</v>
      </c>
      <c r="AB2453" s="12" t="s">
        <v>114</v>
      </c>
      <c r="AC2453" t="str">
        <f t="shared" si="323"/>
        <v>224.99</v>
      </c>
      <c r="AD2453" t="s">
        <v>11249</v>
      </c>
      <c r="AE2453" s="93">
        <f>AD2453+AG2453</f>
        <v>161.99</v>
      </c>
      <c r="AG2453">
        <v>5</v>
      </c>
      <c r="AI2453" t="s">
        <v>113</v>
      </c>
      <c r="AJ2453" s="11" t="s">
        <v>116</v>
      </c>
      <c r="AK2453" t="s">
        <v>9984</v>
      </c>
      <c r="AL2453" t="s">
        <v>9383</v>
      </c>
      <c r="AM2453" t="s">
        <v>9384</v>
      </c>
      <c r="AN2453" t="s">
        <v>9385</v>
      </c>
      <c r="AO2453" t="s">
        <v>9386</v>
      </c>
      <c r="AS2453"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53" t="s">
        <v>122</v>
      </c>
      <c r="AU2453" s="11" t="s">
        <v>122</v>
      </c>
      <c r="AV2453">
        <v>20</v>
      </c>
      <c r="AW2453" t="s">
        <v>123</v>
      </c>
      <c r="BI2453">
        <v>2</v>
      </c>
      <c r="BN2453" t="s">
        <v>12003</v>
      </c>
      <c r="BO2453" t="s">
        <v>12004</v>
      </c>
      <c r="CB2453" t="s">
        <v>133</v>
      </c>
      <c r="CC2453" t="s">
        <v>134</v>
      </c>
      <c r="CD2453">
        <v>1</v>
      </c>
      <c r="CE2453">
        <v>4</v>
      </c>
      <c r="CG2453" t="s">
        <v>11358</v>
      </c>
    </row>
    <row r="2454" spans="1:85" x14ac:dyDescent="0.3">
      <c r="A2454" s="39">
        <v>7453</v>
      </c>
      <c r="B2454" t="s">
        <v>98</v>
      </c>
      <c r="C2454" t="s">
        <v>12021</v>
      </c>
      <c r="D2454" t="s">
        <v>1933</v>
      </c>
      <c r="E2454" t="s">
        <v>11999</v>
      </c>
      <c r="F2454" t="s">
        <v>138</v>
      </c>
      <c r="G2454" s="12" t="s">
        <v>101</v>
      </c>
      <c r="H2454" t="s">
        <v>9304</v>
      </c>
      <c r="I2454" t="s">
        <v>7080</v>
      </c>
      <c r="J2454" t="s">
        <v>12022</v>
      </c>
      <c r="K2454" s="29" t="str">
        <f t="shared" si="321"/>
        <v>&lt;ul&gt;
&lt;li&gt;nature-inspired colors in shades of Gold, Ivory, and Chocolate.
&lt;li&gt;bold color blocking for strong design impact.
&lt;li&gt;all the pieces you need for a flawlessly decorated bed.
&lt;li&gt;100% Polyester.
&lt;li&gt;Machine washable.
&lt;ul&gt;</v>
      </c>
      <c r="L2454" s="12" t="str">
        <f t="shared" si="318"/>
        <v>nature-inspired colors in shades of Gold, Ivory, and Chocolate.
bold color blocking for strong design impact.
all the pieces you need for a flawlessly decorated bed.
100% Polyester.
Machine washable.</v>
      </c>
      <c r="M2454" t="s">
        <v>12023</v>
      </c>
      <c r="N2454" s="12" t="str">
        <f t="shared" si="322"/>
        <v>nature-inspired colors in shades of Gold, Ivory, and Chocolate.
bold color blocking for strong design impact.
all the pieces you need for a flawlessly decorated bed.
100% Polyester.
Machine washable.
The Madison Gold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O2454" s="11" t="str">
        <f t="shared" si="319"/>
        <v>&lt;ul&gt;
&lt;li&gt;nature-inspired colors in shades of Gold, Ivory, and Chocolate.
&lt;li&gt;bold color blocking for strong design impact.
&lt;li&gt;all the pieces you need for a flawlessly decorated bed.
&lt;li&gt;100% Polyester.
&lt;li&gt;Machine washable.
&lt;ul&gt;
The Madison Gold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P2454" t="s">
        <v>12001</v>
      </c>
      <c r="Q2454" t="s">
        <v>9347</v>
      </c>
      <c r="R2454" t="s">
        <v>9346</v>
      </c>
      <c r="S2454" t="s">
        <v>9344</v>
      </c>
      <c r="T2454" t="s">
        <v>8582</v>
      </c>
      <c r="U2454" t="s">
        <v>12021</v>
      </c>
      <c r="V2454" t="s">
        <v>12021</v>
      </c>
      <c r="W2454" s="20" t="s">
        <v>12024</v>
      </c>
      <c r="X2454" s="20" t="s">
        <v>12024</v>
      </c>
      <c r="Y2454" t="s">
        <v>9964</v>
      </c>
      <c r="Z2454" t="s">
        <v>9965</v>
      </c>
      <c r="AA2454" t="s">
        <v>113</v>
      </c>
      <c r="AB2454" s="12" t="s">
        <v>114</v>
      </c>
      <c r="AC2454" t="str">
        <f t="shared" si="323"/>
        <v>224.99</v>
      </c>
      <c r="AD2454" t="s">
        <v>11249</v>
      </c>
      <c r="AE2454" s="93">
        <f>AD2454+AG2454</f>
        <v>161.99</v>
      </c>
      <c r="AG2454">
        <v>5</v>
      </c>
      <c r="AI2454" t="s">
        <v>113</v>
      </c>
      <c r="AJ2454" s="11" t="s">
        <v>116</v>
      </c>
      <c r="AK2454" t="s">
        <v>9984</v>
      </c>
      <c r="AL2454" t="s">
        <v>9383</v>
      </c>
      <c r="AM2454" t="s">
        <v>9384</v>
      </c>
      <c r="AN2454" t="s">
        <v>9385</v>
      </c>
      <c r="AO2454" t="s">
        <v>9386</v>
      </c>
      <c r="AS2454"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54" t="s">
        <v>122</v>
      </c>
      <c r="AU2454" s="11" t="s">
        <v>122</v>
      </c>
      <c r="AV2454">
        <v>21</v>
      </c>
      <c r="AW2454" t="s">
        <v>123</v>
      </c>
      <c r="BI2454">
        <v>2</v>
      </c>
      <c r="BN2454" t="s">
        <v>12003</v>
      </c>
      <c r="BO2454" t="s">
        <v>12004</v>
      </c>
      <c r="CB2454" t="s">
        <v>133</v>
      </c>
      <c r="CC2454" t="s">
        <v>134</v>
      </c>
      <c r="CD2454">
        <v>1</v>
      </c>
      <c r="CE2454">
        <v>4</v>
      </c>
      <c r="CG2454" t="s">
        <v>11358</v>
      </c>
    </row>
    <row r="2455" spans="1:85" x14ac:dyDescent="0.3">
      <c r="A2455" s="39">
        <v>7454</v>
      </c>
      <c r="B2455" t="s">
        <v>98</v>
      </c>
      <c r="C2455" t="s">
        <v>12025</v>
      </c>
      <c r="D2455" t="s">
        <v>11218</v>
      </c>
      <c r="G2455" s="12"/>
      <c r="J2455" t="s">
        <v>12026</v>
      </c>
      <c r="K2455" s="29" t="str">
        <f t="shared" si="321"/>
        <v>&lt;ul&gt;
&lt;li&gt;nature-inspired colors in shades of Ivory, Red, and Black.
&lt;li&gt;bold color blocking for strong design impact.
&lt;li&gt;all the pieces you need for a flawlessly decorated bed.
&lt;li&gt;100% Polyester.
&lt;li&gt;Machine washable.
&lt;ul&gt;</v>
      </c>
      <c r="L2455" s="12" t="str">
        <f t="shared" si="318"/>
        <v>nature-inspired colors in shades of Ivory, Red, and Black.
bold color blocking for strong design impact.
all the pieces you need for a flawlessly decorated bed.
100% Polyester.
Machine washable.</v>
      </c>
      <c r="M2455" t="s">
        <v>11946</v>
      </c>
      <c r="N2455" s="12" t="str">
        <f t="shared" si="322"/>
        <v>nature-inspired colors in shades of Ivory, Red, and Black.
bold color blocking for strong design impact.
all the pieces you need for a flawlessly decorated bed.
100% Polyester.
Machine washable.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455" s="11" t="str">
        <f t="shared" si="319"/>
        <v>&lt;ul&gt;
&lt;li&gt;nature-inspired colors in shades of Ivory, Red, and Black.
&lt;li&gt;bold color blocking for strong design impact.
&lt;li&gt;all the pieces you need for a flawlessly decorated bed.
&lt;li&gt;100% Polyester.
&lt;li&gt;Machine washable.
&lt;ul&gt;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455" t="s">
        <v>12027</v>
      </c>
      <c r="Q2455" t="s">
        <v>9347</v>
      </c>
      <c r="R2455" t="s">
        <v>9346</v>
      </c>
      <c r="S2455" t="s">
        <v>9344</v>
      </c>
      <c r="T2455" t="s">
        <v>8582</v>
      </c>
      <c r="U2455" t="s">
        <v>12025</v>
      </c>
      <c r="V2455" t="s">
        <v>12025</v>
      </c>
      <c r="W2455" s="20" t="s">
        <v>12028</v>
      </c>
      <c r="X2455" s="20" t="s">
        <v>12028</v>
      </c>
      <c r="Y2455" t="s">
        <v>9964</v>
      </c>
      <c r="Z2455" t="s">
        <v>9965</v>
      </c>
      <c r="AA2455" t="s">
        <v>113</v>
      </c>
      <c r="AB2455" s="12" t="s">
        <v>114</v>
      </c>
      <c r="AC2455" t="str">
        <f t="shared" si="323"/>
        <v>0.99</v>
      </c>
      <c r="AD2455"/>
      <c r="AE2455" s="93"/>
      <c r="AG2455">
        <v>5</v>
      </c>
      <c r="AI2455" t="s">
        <v>113</v>
      </c>
      <c r="AJ2455" s="11" t="s">
        <v>116</v>
      </c>
      <c r="AK2455" t="s">
        <v>9976</v>
      </c>
      <c r="AL2455" t="s">
        <v>9367</v>
      </c>
      <c r="AM2455" t="s">
        <v>9368</v>
      </c>
      <c r="AN2455" t="s">
        <v>9369</v>
      </c>
      <c r="AO2455" t="s">
        <v>9370</v>
      </c>
      <c r="AS2455"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55" t="s">
        <v>122</v>
      </c>
      <c r="AU2455" s="11" t="s">
        <v>122</v>
      </c>
      <c r="AV2455">
        <v>16</v>
      </c>
      <c r="AW2455" t="s">
        <v>123</v>
      </c>
      <c r="BI2455">
        <v>2</v>
      </c>
      <c r="BN2455" t="s">
        <v>12029</v>
      </c>
      <c r="BO2455" t="s">
        <v>12030</v>
      </c>
      <c r="CB2455" t="s">
        <v>133</v>
      </c>
      <c r="CC2455" t="s">
        <v>134</v>
      </c>
      <c r="CD2455">
        <v>1</v>
      </c>
      <c r="CE2455">
        <v>4</v>
      </c>
      <c r="CG2455" t="s">
        <v>11358</v>
      </c>
    </row>
    <row r="2456" spans="1:85" x14ac:dyDescent="0.3">
      <c r="A2456" s="39">
        <v>7455</v>
      </c>
      <c r="B2456" t="s">
        <v>98</v>
      </c>
      <c r="C2456" t="s">
        <v>12031</v>
      </c>
      <c r="D2456" t="s">
        <v>1933</v>
      </c>
      <c r="E2456" t="s">
        <v>12025</v>
      </c>
      <c r="F2456" t="s">
        <v>138</v>
      </c>
      <c r="G2456" s="12" t="s">
        <v>101</v>
      </c>
      <c r="H2456" t="s">
        <v>9162</v>
      </c>
      <c r="I2456" t="s">
        <v>1032</v>
      </c>
      <c r="J2456" t="s">
        <v>12032</v>
      </c>
      <c r="K2456" s="29" t="str">
        <f t="shared" si="321"/>
        <v>&lt;ul&gt;
&lt;li&gt;nature-inspired colors in shades of Ivory, Red, and Black.
&lt;li&gt;bold color blocking for strong design impact.
&lt;li&gt;all the pieces you need for a flawlessly decorated bed.
&lt;li&gt;100% Polyester.
&lt;li&gt;Machine washable.
&lt;ul&gt;</v>
      </c>
      <c r="L2456" s="12" t="str">
        <f t="shared" si="318"/>
        <v>nature-inspired colors in shades of Ivory, Red, and Black.
bold color blocking for strong design impact.
all the pieces you need for a flawlessly decorated bed.
100% Polyester.
Machine washable.</v>
      </c>
      <c r="M2456" t="s">
        <v>12033</v>
      </c>
      <c r="N2456" s="12" t="str">
        <f t="shared" si="322"/>
        <v>nature-inspired colors in shades of Ivory, Red, and Black.
bold color blocking for strong design impact.
all the pieces you need for a flawlessly decorated bed.
100% Polyester.
Machine washable.
The Atlantis Ivory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O2456" s="11" t="str">
        <f t="shared" si="319"/>
        <v>&lt;ul&gt;
&lt;li&gt;nature-inspired colors in shades of Ivory, Red, and Black.
&lt;li&gt;bold color blocking for strong design impact.
&lt;li&gt;all the pieces you need for a flawlessly decorated bed.
&lt;li&gt;100% Polyester.
&lt;li&gt;Machine washable.
&lt;ul&gt;
The Atlantis Ivory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P2456" t="s">
        <v>12027</v>
      </c>
      <c r="Q2456" t="s">
        <v>9347</v>
      </c>
      <c r="R2456" t="s">
        <v>9346</v>
      </c>
      <c r="S2456" t="s">
        <v>9344</v>
      </c>
      <c r="T2456" t="s">
        <v>8582</v>
      </c>
      <c r="U2456" t="s">
        <v>12031</v>
      </c>
      <c r="V2456" t="s">
        <v>12031</v>
      </c>
      <c r="W2456" s="20" t="s">
        <v>12034</v>
      </c>
      <c r="X2456" s="20" t="s">
        <v>12034</v>
      </c>
      <c r="Y2456" t="s">
        <v>9964</v>
      </c>
      <c r="Z2456" t="s">
        <v>9965</v>
      </c>
      <c r="AA2456" t="s">
        <v>113</v>
      </c>
      <c r="AB2456" s="12" t="s">
        <v>114</v>
      </c>
      <c r="AC2456" t="str">
        <f t="shared" si="323"/>
        <v>244.99</v>
      </c>
      <c r="AD2456" t="s">
        <v>11254</v>
      </c>
      <c r="AE2456" s="93">
        <f>AD2456+AG2456</f>
        <v>175.99</v>
      </c>
      <c r="AG2456">
        <v>5</v>
      </c>
      <c r="AI2456" t="s">
        <v>113</v>
      </c>
      <c r="AJ2456" s="11" t="s">
        <v>116</v>
      </c>
      <c r="AK2456" t="s">
        <v>9976</v>
      </c>
      <c r="AL2456" t="s">
        <v>9367</v>
      </c>
      <c r="AM2456" t="s">
        <v>9368</v>
      </c>
      <c r="AN2456" t="s">
        <v>9369</v>
      </c>
      <c r="AO2456" t="s">
        <v>9370</v>
      </c>
      <c r="AS2456"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56" t="s">
        <v>122</v>
      </c>
      <c r="AU2456" s="11" t="s">
        <v>122</v>
      </c>
      <c r="AV2456">
        <v>16</v>
      </c>
      <c r="AW2456" t="s">
        <v>123</v>
      </c>
      <c r="BI2456">
        <v>2</v>
      </c>
      <c r="BN2456" t="s">
        <v>12029</v>
      </c>
      <c r="BO2456" t="s">
        <v>12030</v>
      </c>
      <c r="CB2456" t="s">
        <v>133</v>
      </c>
      <c r="CC2456" t="s">
        <v>134</v>
      </c>
      <c r="CD2456">
        <v>1</v>
      </c>
      <c r="CE2456">
        <v>4</v>
      </c>
      <c r="CG2456" t="s">
        <v>11358</v>
      </c>
    </row>
    <row r="2457" spans="1:85" x14ac:dyDescent="0.3">
      <c r="A2457" s="39">
        <v>7456</v>
      </c>
      <c r="B2457" t="s">
        <v>98</v>
      </c>
      <c r="C2457" t="s">
        <v>12035</v>
      </c>
      <c r="D2457" t="s">
        <v>1933</v>
      </c>
      <c r="E2457" t="s">
        <v>12025</v>
      </c>
      <c r="F2457" t="s">
        <v>138</v>
      </c>
      <c r="G2457" s="12" t="s">
        <v>101</v>
      </c>
      <c r="H2457" t="s">
        <v>847</v>
      </c>
      <c r="I2457" t="s">
        <v>1032</v>
      </c>
      <c r="J2457" t="s">
        <v>12036</v>
      </c>
      <c r="K2457" s="29" t="str">
        <f t="shared" si="321"/>
        <v>&lt;ul&gt;
&lt;li&gt;nature-inspired colors in shades of Ivory, Red, and Black.
&lt;li&gt;bold color blocking for strong design impact.
&lt;li&gt;all the pieces you need for a flawlessly decorated bed.
&lt;li&gt;100% Polyester.
&lt;li&gt;Machine washable.
&lt;ul&gt;</v>
      </c>
      <c r="L2457" s="12" t="str">
        <f t="shared" si="318"/>
        <v>nature-inspired colors in shades of Ivory, Red, and Black.
bold color blocking for strong design impact.
all the pieces you need for a flawlessly decorated bed.
100% Polyester.
Machine washable.</v>
      </c>
      <c r="M2457" t="s">
        <v>12037</v>
      </c>
      <c r="N2457" s="12" t="str">
        <f t="shared" si="322"/>
        <v>nature-inspired colors in shades of Ivory, Red, and Black.
bold color blocking for strong design impact.
all the pieces you need for a flawlessly decorated bed.
100% Polyester.
Machine washable.
The Atlantis Ivory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O2457" s="11" t="str">
        <f t="shared" si="319"/>
        <v>&lt;ul&gt;
&lt;li&gt;nature-inspired colors in shades of Ivory, Red, and Black.
&lt;li&gt;bold color blocking for strong design impact.
&lt;li&gt;all the pieces you need for a flawlessly decorated bed.
&lt;li&gt;100% Polyester.
&lt;li&gt;Machine washable.
&lt;ul&gt;
The Atlantis Ivory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P2457" t="s">
        <v>12027</v>
      </c>
      <c r="Q2457" t="s">
        <v>9347</v>
      </c>
      <c r="R2457" t="s">
        <v>9346</v>
      </c>
      <c r="S2457" t="s">
        <v>9344</v>
      </c>
      <c r="T2457" t="s">
        <v>8582</v>
      </c>
      <c r="U2457" t="s">
        <v>12035</v>
      </c>
      <c r="V2457" t="s">
        <v>12035</v>
      </c>
      <c r="W2457" s="20" t="s">
        <v>12038</v>
      </c>
      <c r="X2457" s="20" t="s">
        <v>12038</v>
      </c>
      <c r="Y2457" t="s">
        <v>9964</v>
      </c>
      <c r="Z2457" t="s">
        <v>9965</v>
      </c>
      <c r="AA2457" t="s">
        <v>113</v>
      </c>
      <c r="AB2457" s="12" t="s">
        <v>114</v>
      </c>
      <c r="AC2457" t="str">
        <f t="shared" si="323"/>
        <v>244.99</v>
      </c>
      <c r="AD2457" t="s">
        <v>11254</v>
      </c>
      <c r="AE2457" s="93">
        <f>AD2457+AG2457</f>
        <v>175.99</v>
      </c>
      <c r="AG2457">
        <v>5</v>
      </c>
      <c r="AI2457" t="s">
        <v>113</v>
      </c>
      <c r="AJ2457" s="11" t="s">
        <v>116</v>
      </c>
      <c r="AK2457" t="s">
        <v>9980</v>
      </c>
      <c r="AL2457" t="s">
        <v>9375</v>
      </c>
      <c r="AM2457" t="s">
        <v>9376</v>
      </c>
      <c r="AN2457" t="s">
        <v>9377</v>
      </c>
      <c r="AO2457" t="s">
        <v>9378</v>
      </c>
      <c r="AS2457"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57" t="s">
        <v>122</v>
      </c>
      <c r="AU2457" s="11" t="s">
        <v>122</v>
      </c>
      <c r="AV2457">
        <v>18</v>
      </c>
      <c r="AW2457" t="s">
        <v>123</v>
      </c>
      <c r="BI2457">
        <v>2</v>
      </c>
      <c r="BN2457" t="s">
        <v>12029</v>
      </c>
      <c r="BO2457" t="s">
        <v>12030</v>
      </c>
      <c r="CB2457" t="s">
        <v>133</v>
      </c>
      <c r="CC2457" t="s">
        <v>134</v>
      </c>
      <c r="CD2457">
        <v>1</v>
      </c>
      <c r="CE2457">
        <v>4</v>
      </c>
      <c r="CG2457" t="s">
        <v>11358</v>
      </c>
    </row>
    <row r="2458" spans="1:85" x14ac:dyDescent="0.3">
      <c r="A2458" s="39">
        <v>7457</v>
      </c>
      <c r="B2458" t="s">
        <v>98</v>
      </c>
      <c r="C2458" t="s">
        <v>12039</v>
      </c>
      <c r="D2458" t="s">
        <v>1933</v>
      </c>
      <c r="E2458" t="s">
        <v>12025</v>
      </c>
      <c r="F2458" t="s">
        <v>138</v>
      </c>
      <c r="G2458" s="12" t="s">
        <v>101</v>
      </c>
      <c r="H2458" t="s">
        <v>11960</v>
      </c>
      <c r="I2458" t="s">
        <v>1032</v>
      </c>
      <c r="J2458" t="s">
        <v>12040</v>
      </c>
      <c r="K2458" s="29" t="str">
        <f t="shared" si="321"/>
        <v>&lt;ul&gt;
&lt;li&gt;nature-inspired colors in shades of Ivory, Red, and Black.
&lt;li&gt;bold color blocking for strong design impact.
&lt;li&gt;all the pieces you need for a flawlessly decorated bed.
&lt;li&gt;100% Polyester.
&lt;li&gt;Machine washable.
&lt;ul&gt;</v>
      </c>
      <c r="L2458" s="12" t="str">
        <f t="shared" si="318"/>
        <v>nature-inspired colors in shades of Ivory, Red, and Black.
bold color blocking for strong design impact.
all the pieces you need for a flawlessly decorated bed.
100% Polyester.
Machine washable.</v>
      </c>
      <c r="M2458" t="s">
        <v>12041</v>
      </c>
      <c r="N2458" s="12" t="str">
        <f t="shared" si="322"/>
        <v>nature-inspired colors in shades of Ivory, Red, and Black.
bold color blocking for strong design impact.
all the pieces you need for a flawlessly decorated bed.
100% Polyester.
Machine washable.
The Atlantis Ivory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O2458" s="11" t="str">
        <f t="shared" si="319"/>
        <v>&lt;ul&gt;
&lt;li&gt;nature-inspired colors in shades of Ivory, Red, and Black.
&lt;li&gt;bold color blocking for strong design impact.
&lt;li&gt;all the pieces you need for a flawlessly decorated bed.
&lt;li&gt;100% Polyester.
&lt;li&gt;Machine washable.
&lt;ul&gt;
The Atlantis Ivory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P2458" t="s">
        <v>12027</v>
      </c>
      <c r="Q2458" t="s">
        <v>9347</v>
      </c>
      <c r="R2458" t="s">
        <v>9346</v>
      </c>
      <c r="S2458" t="s">
        <v>9344</v>
      </c>
      <c r="T2458" t="s">
        <v>8582</v>
      </c>
      <c r="U2458" t="s">
        <v>12039</v>
      </c>
      <c r="V2458" t="s">
        <v>12039</v>
      </c>
      <c r="W2458" s="20" t="s">
        <v>12042</v>
      </c>
      <c r="X2458" s="20" t="s">
        <v>12042</v>
      </c>
      <c r="Y2458" t="s">
        <v>9964</v>
      </c>
      <c r="Z2458" t="s">
        <v>9965</v>
      </c>
      <c r="AA2458" t="s">
        <v>113</v>
      </c>
      <c r="AB2458" s="12" t="s">
        <v>114</v>
      </c>
      <c r="AC2458" t="str">
        <f t="shared" si="323"/>
        <v>244.99</v>
      </c>
      <c r="AD2458" t="s">
        <v>11254</v>
      </c>
      <c r="AE2458" s="93">
        <f>AD2458+AG2458</f>
        <v>175.99</v>
      </c>
      <c r="AG2458">
        <v>5</v>
      </c>
      <c r="AI2458" t="s">
        <v>113</v>
      </c>
      <c r="AJ2458" s="11" t="s">
        <v>116</v>
      </c>
      <c r="AK2458" t="s">
        <v>9980</v>
      </c>
      <c r="AL2458" t="s">
        <v>9375</v>
      </c>
      <c r="AM2458" t="s">
        <v>9376</v>
      </c>
      <c r="AN2458" t="s">
        <v>9377</v>
      </c>
      <c r="AO2458" t="s">
        <v>9378</v>
      </c>
      <c r="AS2458"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58" t="s">
        <v>122</v>
      </c>
      <c r="AU2458" s="11" t="s">
        <v>122</v>
      </c>
      <c r="AV2458">
        <v>19</v>
      </c>
      <c r="AW2458" t="s">
        <v>123</v>
      </c>
      <c r="BI2458">
        <v>2</v>
      </c>
      <c r="BN2458" t="s">
        <v>12029</v>
      </c>
      <c r="BO2458" t="s">
        <v>12030</v>
      </c>
      <c r="CB2458" t="s">
        <v>133</v>
      </c>
      <c r="CC2458" t="s">
        <v>134</v>
      </c>
      <c r="CD2458">
        <v>1</v>
      </c>
      <c r="CE2458">
        <v>4</v>
      </c>
      <c r="CG2458" t="s">
        <v>11358</v>
      </c>
    </row>
    <row r="2459" spans="1:85" x14ac:dyDescent="0.3">
      <c r="A2459" s="39">
        <v>7458</v>
      </c>
      <c r="B2459" t="s">
        <v>98</v>
      </c>
      <c r="C2459" t="s">
        <v>12043</v>
      </c>
      <c r="D2459" t="s">
        <v>1933</v>
      </c>
      <c r="E2459" t="s">
        <v>12025</v>
      </c>
      <c r="F2459" t="s">
        <v>138</v>
      </c>
      <c r="G2459" s="12" t="s">
        <v>101</v>
      </c>
      <c r="H2459" t="s">
        <v>146</v>
      </c>
      <c r="I2459" t="s">
        <v>1032</v>
      </c>
      <c r="J2459" t="s">
        <v>12044</v>
      </c>
      <c r="K2459" s="29" t="str">
        <f t="shared" si="321"/>
        <v>&lt;ul&gt;
&lt;li&gt;nature-inspired colors in shades of Ivory, Red, and Black.
&lt;li&gt;bold color blocking for strong design impact.
&lt;li&gt;all the pieces you need for a flawlessly decorated bed.
&lt;li&gt;100% Polyester.
&lt;li&gt;Machine washable.
&lt;ul&gt;</v>
      </c>
      <c r="L2459" s="12" t="str">
        <f t="shared" si="318"/>
        <v>nature-inspired colors in shades of Ivory, Red, and Black.
bold color blocking for strong design impact.
all the pieces you need for a flawlessly decorated bed.
100% Polyester.
Machine washable.</v>
      </c>
      <c r="M2459" t="s">
        <v>12045</v>
      </c>
      <c r="N2459" s="12" t="str">
        <f t="shared" si="322"/>
        <v>nature-inspired colors in shades of Ivory, Red, and Black.
bold color blocking for strong design impact.
all the pieces you need for a flawlessly decorated bed.
100% Polyester.
Machine washable.
The Atlantis Ivory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O2459" s="11" t="str">
        <f t="shared" si="319"/>
        <v>&lt;ul&gt;
&lt;li&gt;nature-inspired colors in shades of Ivory, Red, and Black.
&lt;li&gt;bold color blocking for strong design impact.
&lt;li&gt;all the pieces you need for a flawlessly decorated bed.
&lt;li&gt;100% Polyester.
&lt;li&gt;Machine washable.
&lt;ul&gt;
The Atlantis Ivory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P2459" t="s">
        <v>12027</v>
      </c>
      <c r="Q2459" t="s">
        <v>9347</v>
      </c>
      <c r="R2459" t="s">
        <v>9346</v>
      </c>
      <c r="S2459" t="s">
        <v>9344</v>
      </c>
      <c r="T2459" t="s">
        <v>8582</v>
      </c>
      <c r="U2459" t="s">
        <v>12043</v>
      </c>
      <c r="V2459" t="s">
        <v>12043</v>
      </c>
      <c r="W2459" s="20" t="s">
        <v>12046</v>
      </c>
      <c r="X2459" s="20" t="s">
        <v>12046</v>
      </c>
      <c r="Y2459" t="s">
        <v>9964</v>
      </c>
      <c r="Z2459" t="s">
        <v>9965</v>
      </c>
      <c r="AA2459" t="s">
        <v>113</v>
      </c>
      <c r="AB2459" s="12" t="s">
        <v>114</v>
      </c>
      <c r="AC2459" t="str">
        <f t="shared" si="323"/>
        <v>244.99</v>
      </c>
      <c r="AD2459" t="s">
        <v>11254</v>
      </c>
      <c r="AE2459" s="93">
        <f>AD2459+AG2459</f>
        <v>175.99</v>
      </c>
      <c r="AG2459">
        <v>5</v>
      </c>
      <c r="AI2459" t="s">
        <v>113</v>
      </c>
      <c r="AJ2459" s="11" t="s">
        <v>116</v>
      </c>
      <c r="AK2459" t="s">
        <v>9984</v>
      </c>
      <c r="AL2459" t="s">
        <v>9383</v>
      </c>
      <c r="AM2459" t="s">
        <v>9384</v>
      </c>
      <c r="AN2459" t="s">
        <v>9385</v>
      </c>
      <c r="AO2459" t="s">
        <v>9386</v>
      </c>
      <c r="AS2459"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59" t="s">
        <v>122</v>
      </c>
      <c r="AU2459" s="11" t="s">
        <v>122</v>
      </c>
      <c r="AV2459">
        <v>20</v>
      </c>
      <c r="AW2459" t="s">
        <v>123</v>
      </c>
      <c r="BI2459">
        <v>2</v>
      </c>
      <c r="BN2459" t="s">
        <v>12029</v>
      </c>
      <c r="BO2459" t="s">
        <v>12030</v>
      </c>
      <c r="CB2459" t="s">
        <v>133</v>
      </c>
      <c r="CC2459" t="s">
        <v>134</v>
      </c>
      <c r="CD2459">
        <v>1</v>
      </c>
      <c r="CE2459">
        <v>4</v>
      </c>
      <c r="CG2459" t="s">
        <v>11358</v>
      </c>
    </row>
    <row r="2460" spans="1:85" x14ac:dyDescent="0.3">
      <c r="A2460" s="39">
        <v>7459</v>
      </c>
      <c r="B2460" t="s">
        <v>98</v>
      </c>
      <c r="C2460" t="s">
        <v>12047</v>
      </c>
      <c r="D2460" t="s">
        <v>1933</v>
      </c>
      <c r="E2460" t="s">
        <v>12025</v>
      </c>
      <c r="F2460" t="s">
        <v>138</v>
      </c>
      <c r="G2460" s="12" t="s">
        <v>101</v>
      </c>
      <c r="H2460" t="s">
        <v>9304</v>
      </c>
      <c r="I2460" t="s">
        <v>1032</v>
      </c>
      <c r="J2460" t="s">
        <v>12048</v>
      </c>
      <c r="K2460" s="29" t="str">
        <f t="shared" si="321"/>
        <v>&lt;ul&gt;
&lt;li&gt;nature-inspired colors in shades of Ivory, Red, and Black.
&lt;li&gt;bold color blocking for strong design impact.
&lt;li&gt;all the pieces you need for a flawlessly decorated bed.
&lt;li&gt;100% Polyester.
&lt;li&gt;Machine washable.
&lt;ul&gt;</v>
      </c>
      <c r="L2460" s="12" t="str">
        <f t="shared" si="318"/>
        <v>nature-inspired colors in shades of Ivory, Red, and Black.
bold color blocking for strong design impact.
all the pieces you need for a flawlessly decorated bed.
100% Polyester.
Machine washable.</v>
      </c>
      <c r="M2460" t="s">
        <v>12049</v>
      </c>
      <c r="N2460" s="12" t="str">
        <f t="shared" si="322"/>
        <v>nature-inspired colors in shades of Ivory, Red, and Black.
bold color blocking for strong design impact.
all the pieces you need for a flawlessly decorated bed.
100% Polyester.
Machine washable.
The Atlantis Ivory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O2460" s="11" t="str">
        <f t="shared" si="319"/>
        <v>&lt;ul&gt;
&lt;li&gt;nature-inspired colors in shades of Ivory, Red, and Black.
&lt;li&gt;bold color blocking for strong design impact.
&lt;li&gt;all the pieces you need for a flawlessly decorated bed.
&lt;li&gt;100% Polyester.
&lt;li&gt;Machine washable.
&lt;ul&gt;
The Atlantis Ivory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P2460" t="s">
        <v>12027</v>
      </c>
      <c r="Q2460" t="s">
        <v>9347</v>
      </c>
      <c r="R2460" t="s">
        <v>9346</v>
      </c>
      <c r="S2460" t="s">
        <v>9344</v>
      </c>
      <c r="T2460" t="s">
        <v>8582</v>
      </c>
      <c r="U2460" t="s">
        <v>12047</v>
      </c>
      <c r="V2460" t="s">
        <v>12047</v>
      </c>
      <c r="W2460" s="20" t="s">
        <v>12050</v>
      </c>
      <c r="X2460" s="20" t="s">
        <v>12050</v>
      </c>
      <c r="Y2460" t="s">
        <v>9964</v>
      </c>
      <c r="Z2460" t="s">
        <v>9965</v>
      </c>
      <c r="AA2460" t="s">
        <v>113</v>
      </c>
      <c r="AB2460" s="12" t="s">
        <v>114</v>
      </c>
      <c r="AC2460" t="str">
        <f t="shared" si="323"/>
        <v>244.99</v>
      </c>
      <c r="AD2460" t="s">
        <v>11254</v>
      </c>
      <c r="AE2460" s="93">
        <f>AD2460+AG2460</f>
        <v>175.99</v>
      </c>
      <c r="AG2460">
        <v>5</v>
      </c>
      <c r="AI2460" t="s">
        <v>113</v>
      </c>
      <c r="AJ2460" s="11" t="s">
        <v>116</v>
      </c>
      <c r="AK2460" t="s">
        <v>9984</v>
      </c>
      <c r="AL2460" t="s">
        <v>9383</v>
      </c>
      <c r="AM2460" t="s">
        <v>9384</v>
      </c>
      <c r="AN2460" t="s">
        <v>9385</v>
      </c>
      <c r="AO2460" t="s">
        <v>9386</v>
      </c>
      <c r="AS2460"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60" t="s">
        <v>122</v>
      </c>
      <c r="AU2460" s="11" t="s">
        <v>122</v>
      </c>
      <c r="AV2460">
        <v>21</v>
      </c>
      <c r="AW2460" t="s">
        <v>123</v>
      </c>
      <c r="BI2460">
        <v>2</v>
      </c>
      <c r="BN2460" t="s">
        <v>12029</v>
      </c>
      <c r="BO2460" t="s">
        <v>12030</v>
      </c>
      <c r="CB2460" t="s">
        <v>133</v>
      </c>
      <c r="CC2460" t="s">
        <v>134</v>
      </c>
      <c r="CD2460">
        <v>1</v>
      </c>
      <c r="CE2460">
        <v>4</v>
      </c>
      <c r="CG2460" t="s">
        <v>11358</v>
      </c>
    </row>
    <row r="2461" spans="1:85" x14ac:dyDescent="0.3">
      <c r="A2461" s="39">
        <v>7460</v>
      </c>
      <c r="B2461" t="s">
        <v>98</v>
      </c>
      <c r="C2461" t="s">
        <v>12051</v>
      </c>
      <c r="D2461" t="s">
        <v>11218</v>
      </c>
      <c r="G2461" s="12"/>
      <c r="J2461" t="s">
        <v>12052</v>
      </c>
      <c r="K2461" s="29" t="str">
        <f t="shared" si="321"/>
        <v>&lt;ul&gt;
&lt;li&gt;nature-inspired colors in shades of Red, Chocolate and Gold.
&lt;li&gt;bold color blocking for strong design impact.
&lt;li&gt;all the pieces you need for a flawlessly decorated bed.
&lt;li&gt;100% Polyester.
&lt;li&gt;Machine washable.
&lt;ul&gt;</v>
      </c>
      <c r="L2461" s="12" t="str">
        <f t="shared" si="318"/>
        <v>nature-inspired colors in shades of Red, Chocolate and Gold.
bold color blocking for strong design impact.
all the pieces you need for a flawlessly decorated bed.
100% Polyester.
Machine washable.</v>
      </c>
      <c r="M2461" t="s">
        <v>11946</v>
      </c>
      <c r="N2461" s="12" t="str">
        <f t="shared" si="322"/>
        <v>nature-inspired colors in shades of Red, Chocolate and Gold.
bold color blocking for strong design impact.
all the pieces you need for a flawlessly decorated bed.
100% Polyester.
Machine washable.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O2461" s="11" t="str">
        <f t="shared" si="319"/>
        <v>&lt;ul&gt;
&lt;li&gt;nature-inspired colors in shades of Red, Chocolate and Gold.
&lt;li&gt;bold color blocking for strong design impact.
&lt;li&gt;all the pieces you need for a flawlessly decorated bed.
&lt;li&gt;100% Polyester.
&lt;li&gt;Machine washable.
&lt;ul&gt;
Full 8-Piece Set: 1- Full size comforter 86"x86" 1- Full Bed Skirt 54" x 75" with 15" Drop 2- Standard Pillow Shams 20 x 26" each. 2- Euro Pillow Shams 26" x 26" each. 1- Decorative Pillow 12" x 18" 1- Decorative Pillow 18" x 18"
Queen 8-Piece Set: 1- Queen size comforter 90"x92" 1- Queen Bed Skirt 60" x 80" with 15" Drop 2- Standard Pillow Shams 20 x 26" each. 2- Euro Pillow Shams 26" x 26" each. 1- Decorative Pillow 12" x 18" 1- Decorative Pillow 18" x 18"
Olympic Queen 8-Piece Set: 1- Olympic Queen size comforter 98"x92" 1- Olympic Queen Bed Skirt 66" x 80" with 15" Drop 2- Standard Pillow Shams 20 x 26" each. 2- Euro Pillow Shams 26" x 26" each. 1- Decorative Pillow 12" x 18" 1- Decorative Pillow 18" x 18"
King 8-Piece Set: 1- King size comforter 106" x 92" 1- King Bed Skirt 78" x 80" with 15" Drop 2- King Pillow Shams 20 x 36" each. 2- Euro Pillow Shams 26" x 26" each. 1- Decorative Pillow 12" x 18" 1- Decorative Pillow 18" x 18"
California King 8-Piece Set: 1- Cal-King size comforter 102" x 96" 1- Cal-King Bed Skirt 72" x 84" with 15" Drop 2- King Pillow Shams 20 x 36" each. 2- Euro Pillow Shams 26" x 26" each. 1- Decorative Pillow 12" x 18" 1- Decorative Pillow 18" x 18"</v>
      </c>
      <c r="P2461" t="s">
        <v>12053</v>
      </c>
      <c r="Q2461" t="s">
        <v>9347</v>
      </c>
      <c r="R2461" t="s">
        <v>9346</v>
      </c>
      <c r="S2461" t="s">
        <v>9344</v>
      </c>
      <c r="T2461" t="s">
        <v>8582</v>
      </c>
      <c r="U2461" t="s">
        <v>12051</v>
      </c>
      <c r="V2461" t="s">
        <v>12051</v>
      </c>
      <c r="W2461" s="20" t="s">
        <v>12054</v>
      </c>
      <c r="X2461" s="20" t="s">
        <v>12054</v>
      </c>
      <c r="Y2461" t="s">
        <v>9964</v>
      </c>
      <c r="Z2461" t="s">
        <v>9965</v>
      </c>
      <c r="AA2461" t="s">
        <v>113</v>
      </c>
      <c r="AB2461" s="12" t="s">
        <v>114</v>
      </c>
      <c r="AC2461" t="str">
        <f t="shared" si="323"/>
        <v>0.99</v>
      </c>
      <c r="AD2461"/>
      <c r="AE2461" s="93"/>
      <c r="AG2461">
        <v>5</v>
      </c>
      <c r="AI2461" t="s">
        <v>113</v>
      </c>
      <c r="AJ2461" s="11" t="s">
        <v>116</v>
      </c>
      <c r="AK2461" t="s">
        <v>9976</v>
      </c>
      <c r="AL2461" t="s">
        <v>9367</v>
      </c>
      <c r="AM2461" t="s">
        <v>9368</v>
      </c>
      <c r="AN2461" t="s">
        <v>9369</v>
      </c>
      <c r="AO2461" t="s">
        <v>9370</v>
      </c>
      <c r="AS2461"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61" t="s">
        <v>122</v>
      </c>
      <c r="AU2461" s="11" t="s">
        <v>122</v>
      </c>
      <c r="AV2461">
        <v>16</v>
      </c>
      <c r="AW2461" t="s">
        <v>123</v>
      </c>
      <c r="BI2461">
        <v>2</v>
      </c>
      <c r="BN2461" t="s">
        <v>12055</v>
      </c>
      <c r="BO2461" t="s">
        <v>12056</v>
      </c>
      <c r="CB2461" t="s">
        <v>133</v>
      </c>
      <c r="CC2461" t="s">
        <v>134</v>
      </c>
      <c r="CD2461">
        <v>1</v>
      </c>
      <c r="CE2461">
        <v>4</v>
      </c>
      <c r="CG2461" t="s">
        <v>11358</v>
      </c>
    </row>
    <row r="2462" spans="1:85" x14ac:dyDescent="0.3">
      <c r="A2462" s="39">
        <v>7461</v>
      </c>
      <c r="B2462" t="s">
        <v>98</v>
      </c>
      <c r="C2462" t="s">
        <v>12057</v>
      </c>
      <c r="D2462" t="s">
        <v>1933</v>
      </c>
      <c r="E2462" t="s">
        <v>12051</v>
      </c>
      <c r="F2462" t="s">
        <v>138</v>
      </c>
      <c r="G2462" s="12" t="s">
        <v>101</v>
      </c>
      <c r="H2462" t="s">
        <v>9162</v>
      </c>
      <c r="I2462" t="s">
        <v>327</v>
      </c>
      <c r="J2462" t="s">
        <v>12058</v>
      </c>
      <c r="K2462" s="29" t="str">
        <f t="shared" si="321"/>
        <v>&lt;ul&gt;
&lt;li&gt;nature-inspired colors in shades of Red, Chocolate and Gold.
&lt;li&gt;bold color blocking for strong design impact.
&lt;li&gt;all the pieces you need for a flawlessly decorated bed.
&lt;li&gt;100% Polyester.
&lt;li&gt;Machine washable.
&lt;ul&gt;</v>
      </c>
      <c r="L2462" s="12" t="str">
        <f t="shared" si="318"/>
        <v>nature-inspired colors in shades of Red, Chocolate and Gold.
bold color blocking for strong design impact.
all the pieces you need for a flawlessly decorated bed.
100% Polyester.
Machine washable.</v>
      </c>
      <c r="M2462" t="s">
        <v>12059</v>
      </c>
      <c r="N2462" s="12" t="str">
        <f t="shared" si="322"/>
        <v>nature-inspired colors in shades of Red, Chocolate and Gold.
bold color blocking for strong design impact.
all the pieces you need for a flawlessly decorated bed.
100% Polyester.
Machine washable.
The Atlantis Red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O2462" s="11" t="str">
        <f t="shared" si="319"/>
        <v>&lt;ul&gt;
&lt;li&gt;nature-inspired colors in shades of Red, Chocolate and Gold.
&lt;li&gt;bold color blocking for strong design impact.
&lt;li&gt;all the pieces you need for a flawlessly decorated bed.
&lt;li&gt;100% Polyester.
&lt;li&gt;Machine washable.
&lt;ul&gt;
The Atlantis Red 8-piece comforter set by Royal Tradition offers a modern, tailored look that creates an aura of calmness in any bedroom.
Full 8-Piece Set: 1- Full size comforter 86"x86" 1- Full Bed Skirt 54" x 75" with 15" Drop 2- Standard Pillow Shams 20 x 26" each. 2- Euro Pillow Shams 26" x 26" each. 1- Decorative Pillow 12" x 18" 1- Decorative Pillow 18" x 18"</v>
      </c>
      <c r="P2462" t="s">
        <v>12053</v>
      </c>
      <c r="Q2462" t="s">
        <v>9347</v>
      </c>
      <c r="R2462" t="s">
        <v>9346</v>
      </c>
      <c r="S2462" t="s">
        <v>9344</v>
      </c>
      <c r="T2462" t="s">
        <v>8582</v>
      </c>
      <c r="U2462" t="s">
        <v>12057</v>
      </c>
      <c r="V2462" t="s">
        <v>12057</v>
      </c>
      <c r="W2462" s="20" t="s">
        <v>12060</v>
      </c>
      <c r="X2462" s="20" t="s">
        <v>12060</v>
      </c>
      <c r="Y2462" t="s">
        <v>9964</v>
      </c>
      <c r="Z2462" t="s">
        <v>9965</v>
      </c>
      <c r="AA2462" t="s">
        <v>113</v>
      </c>
      <c r="AB2462" s="12" t="s">
        <v>114</v>
      </c>
      <c r="AC2462" t="str">
        <f t="shared" si="323"/>
        <v>244.99</v>
      </c>
      <c r="AD2462" t="s">
        <v>11254</v>
      </c>
      <c r="AE2462" s="93">
        <f>AD2462+AG2462</f>
        <v>175.99</v>
      </c>
      <c r="AG2462">
        <v>5</v>
      </c>
      <c r="AI2462" t="s">
        <v>113</v>
      </c>
      <c r="AJ2462" s="11" t="s">
        <v>116</v>
      </c>
      <c r="AK2462" t="s">
        <v>9976</v>
      </c>
      <c r="AL2462" t="s">
        <v>9367</v>
      </c>
      <c r="AM2462" t="s">
        <v>9368</v>
      </c>
      <c r="AN2462" t="s">
        <v>9369</v>
      </c>
      <c r="AO2462" t="s">
        <v>9370</v>
      </c>
      <c r="AS2462"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62" t="s">
        <v>122</v>
      </c>
      <c r="AU2462" s="11" t="s">
        <v>122</v>
      </c>
      <c r="AV2462">
        <v>16</v>
      </c>
      <c r="AW2462" t="s">
        <v>123</v>
      </c>
      <c r="BI2462">
        <v>2</v>
      </c>
      <c r="BN2462" t="s">
        <v>12055</v>
      </c>
      <c r="BO2462" t="s">
        <v>12056</v>
      </c>
      <c r="CB2462" t="s">
        <v>133</v>
      </c>
      <c r="CC2462" t="s">
        <v>134</v>
      </c>
      <c r="CD2462">
        <v>1</v>
      </c>
      <c r="CE2462">
        <v>4</v>
      </c>
      <c r="CG2462" t="s">
        <v>11358</v>
      </c>
    </row>
    <row r="2463" spans="1:85" x14ac:dyDescent="0.3">
      <c r="A2463" s="39">
        <v>7462</v>
      </c>
      <c r="B2463" t="s">
        <v>98</v>
      </c>
      <c r="C2463" t="s">
        <v>12061</v>
      </c>
      <c r="D2463" t="s">
        <v>1933</v>
      </c>
      <c r="E2463" t="s">
        <v>12051</v>
      </c>
      <c r="F2463" t="s">
        <v>138</v>
      </c>
      <c r="G2463" s="12" t="s">
        <v>101</v>
      </c>
      <c r="H2463" t="s">
        <v>847</v>
      </c>
      <c r="I2463" t="s">
        <v>327</v>
      </c>
      <c r="J2463" t="s">
        <v>12062</v>
      </c>
      <c r="K2463" s="29" t="str">
        <f t="shared" si="321"/>
        <v>&lt;ul&gt;
&lt;li&gt;nature-inspired colors in shades of Red, Chocolate and Gold.
&lt;li&gt;bold color blocking for strong design impact.
&lt;li&gt;all the pieces you need for a flawlessly decorated bed.
&lt;li&gt;100% Polyester.
&lt;li&gt;Machine washable.
&lt;ul&gt;</v>
      </c>
      <c r="L2463" s="12" t="str">
        <f t="shared" si="318"/>
        <v>nature-inspired colors in shades of Red, Chocolate and Gold.
bold color blocking for strong design impact.
all the pieces you need for a flawlessly decorated bed.
100% Polyester.
Machine washable.</v>
      </c>
      <c r="M2463" t="s">
        <v>12063</v>
      </c>
      <c r="N2463" s="12" t="str">
        <f t="shared" si="322"/>
        <v>nature-inspired colors in shades of Red, Chocolate and Gold.
bold color blocking for strong design impact.
all the pieces you need for a flawlessly decorated bed.
100% Polyester.
Machine washable.
The Atlantis Red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O2463" s="11" t="str">
        <f t="shared" si="319"/>
        <v>&lt;ul&gt;
&lt;li&gt;nature-inspired colors in shades of Red, Chocolate and Gold.
&lt;li&gt;bold color blocking for strong design impact.
&lt;li&gt;all the pieces you need for a flawlessly decorated bed.
&lt;li&gt;100% Polyester.
&lt;li&gt;Machine washable.
&lt;ul&gt;
The Atlantis Red 8-piece comforter set by Royal Tradition offers a modern, tailored look that creates an aura of calmness in any bedroom.
Queen 8-Piece Set: 1- Queen size comforter 90"x92" 1- Queen Bed Skirt 60" x 80" with 15" Drop 2- Standard Pillow Shams 20 x 26" each. 2- Euro Pillow Shams 26" x 26" each. 1- Decorative Pillow 12" x 18" 1- Decorative Pillow 18" x 18"</v>
      </c>
      <c r="P2463" t="s">
        <v>12053</v>
      </c>
      <c r="Q2463" t="s">
        <v>9347</v>
      </c>
      <c r="R2463" t="s">
        <v>9346</v>
      </c>
      <c r="S2463" t="s">
        <v>9344</v>
      </c>
      <c r="T2463" t="s">
        <v>8582</v>
      </c>
      <c r="U2463" t="s">
        <v>12061</v>
      </c>
      <c r="V2463" t="s">
        <v>12061</v>
      </c>
      <c r="W2463" s="20" t="s">
        <v>12064</v>
      </c>
      <c r="X2463" s="20" t="s">
        <v>12064</v>
      </c>
      <c r="Y2463" t="s">
        <v>9964</v>
      </c>
      <c r="Z2463" t="s">
        <v>9965</v>
      </c>
      <c r="AA2463" t="s">
        <v>113</v>
      </c>
      <c r="AB2463" s="12" t="s">
        <v>114</v>
      </c>
      <c r="AC2463" t="str">
        <f t="shared" si="323"/>
        <v>244.99</v>
      </c>
      <c r="AD2463" t="s">
        <v>11254</v>
      </c>
      <c r="AE2463" s="93">
        <f>AD2463+AG2463</f>
        <v>175.99</v>
      </c>
      <c r="AG2463">
        <v>5</v>
      </c>
      <c r="AI2463" t="s">
        <v>113</v>
      </c>
      <c r="AJ2463" s="11" t="s">
        <v>116</v>
      </c>
      <c r="AK2463" t="s">
        <v>9980</v>
      </c>
      <c r="AL2463" t="s">
        <v>9375</v>
      </c>
      <c r="AM2463" t="s">
        <v>9376</v>
      </c>
      <c r="AN2463" t="s">
        <v>9377</v>
      </c>
      <c r="AO2463" t="s">
        <v>9378</v>
      </c>
      <c r="AS2463"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63" t="s">
        <v>122</v>
      </c>
      <c r="AU2463" s="11" t="s">
        <v>122</v>
      </c>
      <c r="AV2463">
        <v>18</v>
      </c>
      <c r="AW2463" t="s">
        <v>123</v>
      </c>
      <c r="BI2463">
        <v>2</v>
      </c>
      <c r="BN2463" t="s">
        <v>12055</v>
      </c>
      <c r="BO2463" t="s">
        <v>12056</v>
      </c>
      <c r="CB2463" t="s">
        <v>133</v>
      </c>
      <c r="CC2463" t="s">
        <v>134</v>
      </c>
      <c r="CD2463">
        <v>1</v>
      </c>
      <c r="CE2463">
        <v>4</v>
      </c>
      <c r="CG2463" t="s">
        <v>11358</v>
      </c>
    </row>
    <row r="2464" spans="1:85" x14ac:dyDescent="0.3">
      <c r="A2464" s="39">
        <v>7463</v>
      </c>
      <c r="B2464" t="s">
        <v>98</v>
      </c>
      <c r="C2464" t="s">
        <v>12065</v>
      </c>
      <c r="D2464" t="s">
        <v>1933</v>
      </c>
      <c r="E2464" t="s">
        <v>12051</v>
      </c>
      <c r="F2464" t="s">
        <v>138</v>
      </c>
      <c r="G2464" s="12" t="s">
        <v>101</v>
      </c>
      <c r="H2464" t="s">
        <v>11960</v>
      </c>
      <c r="I2464" t="s">
        <v>327</v>
      </c>
      <c r="J2464" t="s">
        <v>12066</v>
      </c>
      <c r="K2464" s="29" t="str">
        <f t="shared" si="321"/>
        <v>&lt;ul&gt;
&lt;li&gt;nature-inspired colors in shades of Red, Chocolate and Gold.
&lt;li&gt;bold color blocking for strong design impact.
&lt;li&gt;all the pieces you need for a flawlessly decorated bed.
&lt;li&gt;100% Polyester.
&lt;li&gt;Machine washable.
&lt;ul&gt;</v>
      </c>
      <c r="L2464" s="12" t="str">
        <f t="shared" si="318"/>
        <v>nature-inspired colors in shades of Red, Chocolate and Gold.
bold color blocking for strong design impact.
all the pieces you need for a flawlessly decorated bed.
100% Polyester.
Machine washable.</v>
      </c>
      <c r="M2464" t="s">
        <v>12067</v>
      </c>
      <c r="N2464" s="12" t="str">
        <f t="shared" si="322"/>
        <v>nature-inspired colors in shades of Red, Chocolate and Gold.
bold color blocking for strong design impact.
all the pieces you need for a flawlessly decorated bed.
100% Polyester.
Machine washable.
The Atlantis Red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O2464" s="11" t="str">
        <f t="shared" si="319"/>
        <v>&lt;ul&gt;
&lt;li&gt;nature-inspired colors in shades of Red, Chocolate and Gold.
&lt;li&gt;bold color blocking for strong design impact.
&lt;li&gt;all the pieces you need for a flawlessly decorated bed.
&lt;li&gt;100% Polyester.
&lt;li&gt;Machine washable.
&lt;ul&gt;
The Atlantis Red 8-piece comforter set by Royal Tradition offers a modern, tailored look that creates an aura of calmness in any bedroom.
Olympic Queen 8-Piece Set: 1- Olympic Queen size comforter 98"x92" 1- Olympic Queen Bed Skirt 66" x 80" with 15" Drop 2- Standard Pillow Shams 20 x 26" each. 2- Euro Pillow Shams 26" x 26" each. 1- Decorative Pillow 12" x 18" 1- Decorative Pillow 18" x 18"</v>
      </c>
      <c r="P2464" t="s">
        <v>12053</v>
      </c>
      <c r="Q2464" t="s">
        <v>9347</v>
      </c>
      <c r="R2464" t="s">
        <v>9346</v>
      </c>
      <c r="S2464" t="s">
        <v>9344</v>
      </c>
      <c r="T2464" t="s">
        <v>8582</v>
      </c>
      <c r="U2464" t="s">
        <v>12065</v>
      </c>
      <c r="V2464" t="s">
        <v>12065</v>
      </c>
      <c r="W2464" s="20" t="s">
        <v>12068</v>
      </c>
      <c r="X2464" s="20" t="s">
        <v>12068</v>
      </c>
      <c r="Y2464" t="s">
        <v>9964</v>
      </c>
      <c r="Z2464" t="s">
        <v>9965</v>
      </c>
      <c r="AA2464" t="s">
        <v>113</v>
      </c>
      <c r="AB2464" s="12" t="s">
        <v>114</v>
      </c>
      <c r="AC2464" t="str">
        <f t="shared" si="323"/>
        <v>244.99</v>
      </c>
      <c r="AD2464" t="s">
        <v>11254</v>
      </c>
      <c r="AE2464" s="93">
        <f>AD2464+AG2464</f>
        <v>175.99</v>
      </c>
      <c r="AG2464">
        <v>5</v>
      </c>
      <c r="AI2464" t="s">
        <v>113</v>
      </c>
      <c r="AJ2464" s="11" t="s">
        <v>116</v>
      </c>
      <c r="AK2464" t="s">
        <v>9980</v>
      </c>
      <c r="AL2464" t="s">
        <v>9375</v>
      </c>
      <c r="AM2464" t="s">
        <v>9376</v>
      </c>
      <c r="AN2464" t="s">
        <v>9377</v>
      </c>
      <c r="AO2464" t="s">
        <v>9378</v>
      </c>
      <c r="AS2464"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64" t="s">
        <v>122</v>
      </c>
      <c r="AU2464" s="11" t="s">
        <v>122</v>
      </c>
      <c r="AV2464">
        <v>19</v>
      </c>
      <c r="AW2464" t="s">
        <v>123</v>
      </c>
      <c r="BI2464">
        <v>2</v>
      </c>
      <c r="BN2464" t="s">
        <v>12055</v>
      </c>
      <c r="BO2464" t="s">
        <v>12056</v>
      </c>
      <c r="CB2464" t="s">
        <v>133</v>
      </c>
      <c r="CC2464" t="s">
        <v>134</v>
      </c>
      <c r="CD2464">
        <v>1</v>
      </c>
      <c r="CE2464">
        <v>4</v>
      </c>
      <c r="CG2464" t="s">
        <v>11358</v>
      </c>
    </row>
    <row r="2465" spans="1:85" x14ac:dyDescent="0.3">
      <c r="A2465" s="39">
        <v>7464</v>
      </c>
      <c r="B2465" t="s">
        <v>98</v>
      </c>
      <c r="C2465" t="s">
        <v>12069</v>
      </c>
      <c r="D2465" t="s">
        <v>1933</v>
      </c>
      <c r="E2465" t="s">
        <v>12051</v>
      </c>
      <c r="F2465" t="s">
        <v>138</v>
      </c>
      <c r="G2465" s="12" t="s">
        <v>101</v>
      </c>
      <c r="H2465" t="s">
        <v>146</v>
      </c>
      <c r="I2465" t="s">
        <v>327</v>
      </c>
      <c r="J2465" t="s">
        <v>12070</v>
      </c>
      <c r="K2465" s="29" t="str">
        <f t="shared" si="321"/>
        <v>&lt;ul&gt;
&lt;li&gt;nature-inspired colors in shades of Red, Chocolate and Gold.
&lt;li&gt;bold color blocking for strong design impact.
&lt;li&gt;all the pieces you need for a flawlessly decorated bed.
&lt;li&gt;100% Polyester.
&lt;li&gt;Machine washable.
&lt;ul&gt;</v>
      </c>
      <c r="L2465" s="12" t="str">
        <f t="shared" si="318"/>
        <v>nature-inspired colors in shades of Red, Chocolate and Gold.
bold color blocking for strong design impact.
all the pieces you need for a flawlessly decorated bed.
100% Polyester.
Machine washable.</v>
      </c>
      <c r="M2465" t="s">
        <v>12071</v>
      </c>
      <c r="N2465" s="12" t="str">
        <f t="shared" si="322"/>
        <v>nature-inspired colors in shades of Red, Chocolate and Gold.
bold color blocking for strong design impact.
all the pieces you need for a flawlessly decorated bed.
100% Polyester.
Machine washable.
The Atlantis Red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O2465" s="11" t="str">
        <f t="shared" si="319"/>
        <v>&lt;ul&gt;
&lt;li&gt;nature-inspired colors in shades of Red, Chocolate and Gold.
&lt;li&gt;bold color blocking for strong design impact.
&lt;li&gt;all the pieces you need for a flawlessly decorated bed.
&lt;li&gt;100% Polyester.
&lt;li&gt;Machine washable.
&lt;ul&gt;
The Atlantis Red 8-piece comforter set by Royal Tradition offers a modern, tailored look that creates an aura of calmness in any bedroom.
King 8-Piece Set: 1- King size comforter 106" x 92" 1- King Bed Skirt 78" x 80" with 15" Drop 2- King Pillow Shams 20 x 36" each. 2- Euro Pillow Shams 26" x 26" each. 1- Decorative Pillow 12" x 18" 1- Decorative Pillow 18" x 18"</v>
      </c>
      <c r="P2465" t="s">
        <v>12053</v>
      </c>
      <c r="Q2465" t="s">
        <v>9347</v>
      </c>
      <c r="R2465" t="s">
        <v>9346</v>
      </c>
      <c r="S2465" t="s">
        <v>9344</v>
      </c>
      <c r="T2465" t="s">
        <v>8582</v>
      </c>
      <c r="U2465" t="s">
        <v>12069</v>
      </c>
      <c r="V2465" t="s">
        <v>12069</v>
      </c>
      <c r="W2465" s="20" t="s">
        <v>12072</v>
      </c>
      <c r="X2465" s="20" t="s">
        <v>12072</v>
      </c>
      <c r="Y2465" t="s">
        <v>9964</v>
      </c>
      <c r="Z2465" t="s">
        <v>9965</v>
      </c>
      <c r="AA2465" t="s">
        <v>113</v>
      </c>
      <c r="AB2465" s="12" t="s">
        <v>114</v>
      </c>
      <c r="AC2465" t="str">
        <f t="shared" si="323"/>
        <v>244.99</v>
      </c>
      <c r="AD2465" t="s">
        <v>11254</v>
      </c>
      <c r="AE2465" s="93">
        <f>AD2465+AG2465</f>
        <v>175.99</v>
      </c>
      <c r="AG2465">
        <v>5</v>
      </c>
      <c r="AI2465" t="s">
        <v>113</v>
      </c>
      <c r="AJ2465" s="11" t="s">
        <v>116</v>
      </c>
      <c r="AK2465" t="s">
        <v>9984</v>
      </c>
      <c r="AL2465" t="s">
        <v>9383</v>
      </c>
      <c r="AM2465" t="s">
        <v>9384</v>
      </c>
      <c r="AN2465" t="s">
        <v>9385</v>
      </c>
      <c r="AO2465" t="s">
        <v>9386</v>
      </c>
      <c r="AS2465"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65" t="s">
        <v>122</v>
      </c>
      <c r="AU2465" s="11" t="s">
        <v>122</v>
      </c>
      <c r="AV2465">
        <v>20</v>
      </c>
      <c r="AW2465" t="s">
        <v>123</v>
      </c>
      <c r="BI2465">
        <v>2</v>
      </c>
      <c r="BN2465" t="s">
        <v>12055</v>
      </c>
      <c r="BO2465" t="s">
        <v>12056</v>
      </c>
      <c r="CB2465" t="s">
        <v>133</v>
      </c>
      <c r="CC2465" t="s">
        <v>134</v>
      </c>
      <c r="CD2465">
        <v>1</v>
      </c>
      <c r="CE2465">
        <v>4</v>
      </c>
      <c r="CG2465" t="s">
        <v>11358</v>
      </c>
    </row>
    <row r="2466" spans="1:85" x14ac:dyDescent="0.3">
      <c r="A2466" s="39">
        <v>7465</v>
      </c>
      <c r="B2466" t="s">
        <v>98</v>
      </c>
      <c r="C2466" t="s">
        <v>12073</v>
      </c>
      <c r="D2466" t="s">
        <v>1933</v>
      </c>
      <c r="E2466" t="s">
        <v>12051</v>
      </c>
      <c r="F2466" t="s">
        <v>138</v>
      </c>
      <c r="G2466" s="12" t="s">
        <v>101</v>
      </c>
      <c r="H2466" t="s">
        <v>9304</v>
      </c>
      <c r="I2466" t="s">
        <v>327</v>
      </c>
      <c r="J2466" t="s">
        <v>12074</v>
      </c>
      <c r="K2466" s="29" t="str">
        <f t="shared" si="321"/>
        <v>&lt;ul&gt;
&lt;li&gt;nature-inspired colors in shades of Red, Chocolate and Gold.
&lt;li&gt;bold color blocking for strong design impact.
&lt;li&gt;all the pieces you need for a flawlessly decorated bed.
&lt;li&gt;100% Polyester.
&lt;li&gt;Machine washable.
&lt;ul&gt;</v>
      </c>
      <c r="L2466" s="12" t="str">
        <f t="shared" si="318"/>
        <v>nature-inspired colors in shades of Red, Chocolate and Gold.
bold color blocking for strong design impact.
all the pieces you need for a flawlessly decorated bed.
100% Polyester.
Machine washable.</v>
      </c>
      <c r="M2466" t="s">
        <v>12075</v>
      </c>
      <c r="N2466" s="12" t="str">
        <f t="shared" si="322"/>
        <v>nature-inspired colors in shades of Red, Chocolate and Gold.
bold color blocking for strong design impact.
all the pieces you need for a flawlessly decorated bed.
100% Polyester.
Machine washable.
The Atlantis Red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O2466" s="11" t="str">
        <f t="shared" si="319"/>
        <v>&lt;ul&gt;
&lt;li&gt;nature-inspired colors in shades of Red, Chocolate and Gold.
&lt;li&gt;bold color blocking for strong design impact.
&lt;li&gt;all the pieces you need for a flawlessly decorated bed.
&lt;li&gt;100% Polyester.
&lt;li&gt;Machine washable.
&lt;ul&gt;
The Atlantis Red 8-piece comforter set by Royal Tradition offers a modern, tailored look that creates an aura of calmness in any bedroom.
California King 8-Piece Set: 1- Cal-King size comforter 102" x 96" 1- Cal-King Bed Skirt 72" x 84" with 15" Drop 2- King Pillow Shams 20 x 36" each. 2- Euro Pillow Shams 26" x 26" each. 1- Decorative Pillow 12" x 18" 1- Decorative Pillow 18" x 18"</v>
      </c>
      <c r="P2466" t="s">
        <v>12053</v>
      </c>
      <c r="Q2466" t="s">
        <v>9347</v>
      </c>
      <c r="R2466" t="s">
        <v>9346</v>
      </c>
      <c r="S2466" t="s">
        <v>9344</v>
      </c>
      <c r="T2466" t="s">
        <v>8582</v>
      </c>
      <c r="U2466" t="s">
        <v>12073</v>
      </c>
      <c r="V2466" t="s">
        <v>12073</v>
      </c>
      <c r="W2466" s="20" t="s">
        <v>12076</v>
      </c>
      <c r="X2466" s="20" t="s">
        <v>12076</v>
      </c>
      <c r="Y2466" t="s">
        <v>9964</v>
      </c>
      <c r="Z2466" t="s">
        <v>9965</v>
      </c>
      <c r="AA2466" t="s">
        <v>113</v>
      </c>
      <c r="AB2466" s="12" t="s">
        <v>114</v>
      </c>
      <c r="AC2466" t="str">
        <f t="shared" si="323"/>
        <v>244.99</v>
      </c>
      <c r="AD2466" t="s">
        <v>11254</v>
      </c>
      <c r="AE2466" s="93">
        <f>AD2466+AG2466</f>
        <v>175.99</v>
      </c>
      <c r="AG2466">
        <v>5</v>
      </c>
      <c r="AI2466" t="s">
        <v>113</v>
      </c>
      <c r="AJ2466" s="11" t="s">
        <v>116</v>
      </c>
      <c r="AK2466" t="s">
        <v>9984</v>
      </c>
      <c r="AL2466" t="s">
        <v>9383</v>
      </c>
      <c r="AM2466" t="s">
        <v>9384</v>
      </c>
      <c r="AN2466" t="s">
        <v>9385</v>
      </c>
      <c r="AO2466" t="s">
        <v>9386</v>
      </c>
      <c r="AS2466"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66" t="s">
        <v>122</v>
      </c>
      <c r="AU2466" s="11" t="s">
        <v>122</v>
      </c>
      <c r="AV2466">
        <v>21</v>
      </c>
      <c r="AW2466" t="s">
        <v>123</v>
      </c>
      <c r="BI2466">
        <v>2</v>
      </c>
      <c r="BN2466" t="s">
        <v>12055</v>
      </c>
      <c r="BO2466" t="s">
        <v>12056</v>
      </c>
      <c r="CB2466" t="s">
        <v>133</v>
      </c>
      <c r="CC2466" t="s">
        <v>134</v>
      </c>
      <c r="CD2466">
        <v>1</v>
      </c>
      <c r="CE2466">
        <v>4</v>
      </c>
      <c r="CG2466" t="s">
        <v>11358</v>
      </c>
    </row>
    <row r="2467" spans="1:85" x14ac:dyDescent="0.3">
      <c r="A2467" s="39">
        <v>7466</v>
      </c>
      <c r="B2467" t="s">
        <v>98</v>
      </c>
      <c r="C2467" t="s">
        <v>12077</v>
      </c>
      <c r="D2467" t="s">
        <v>11218</v>
      </c>
      <c r="G2467" s="12"/>
      <c r="J2467" t="s">
        <v>12078</v>
      </c>
      <c r="K2467" s="29" t="str">
        <f t="shared" si="321"/>
        <v>&lt;ul&gt;
&lt;li&gt;nature-inspired colors in shades of Purple and Gray.
&lt;li&gt;bold color blocking for strong design impact.
&lt;li&gt;all the pieces you need for a flawlessly decorated bed.
&lt;li&gt;100% Polyester.
&lt;li&gt;Machine Washable.
&lt;ul&gt;</v>
      </c>
      <c r="L2467" s="12" t="str">
        <f t="shared" si="318"/>
        <v>nature-inspired colors in shades of Purple and Gray.
bold color blocking for strong design impact.
all the pieces you need for a flawlessly decorated bed.
100% Polyester.
Machine Washable.</v>
      </c>
      <c r="M2467" t="s">
        <v>12079</v>
      </c>
      <c r="N2467" s="12" t="str">
        <f t="shared" si="322"/>
        <v>nature-inspired colors in shades of Purple and Gray.
bold color blocking for strong design impact.
all the pieces you need for a flawlessly decorated bed.
100% Polyester.
Machine Washable.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67" s="11" t="str">
        <f t="shared" si="319"/>
        <v>&lt;ul&gt;
&lt;li&gt;nature-inspired colors in shades of Purple and Gray.
&lt;li&gt;bold color blocking for strong design impact.
&lt;li&gt;all the pieces you need for a flawlessly decorated bed.
&lt;li&gt;100% Polyester.
&lt;li&gt;Machine Washable.
&lt;ul&gt;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67" t="s">
        <v>11947</v>
      </c>
      <c r="Q2467" t="s">
        <v>9347</v>
      </c>
      <c r="R2467" t="s">
        <v>9346</v>
      </c>
      <c r="S2467" t="s">
        <v>9344</v>
      </c>
      <c r="T2467" t="s">
        <v>9348</v>
      </c>
      <c r="U2467" t="s">
        <v>12077</v>
      </c>
      <c r="V2467" t="s">
        <v>12077</v>
      </c>
      <c r="W2467" s="20" t="s">
        <v>12080</v>
      </c>
      <c r="X2467" s="20" t="s">
        <v>12080</v>
      </c>
      <c r="Y2467" t="s">
        <v>9964</v>
      </c>
      <c r="Z2467" t="s">
        <v>9965</v>
      </c>
      <c r="AA2467" t="s">
        <v>113</v>
      </c>
      <c r="AB2467" s="12" t="s">
        <v>114</v>
      </c>
      <c r="AC2467" t="str">
        <f t="shared" si="323"/>
        <v>0.99</v>
      </c>
      <c r="AD2467"/>
      <c r="AE2467" s="93"/>
      <c r="AG2467">
        <v>5</v>
      </c>
      <c r="AI2467" t="s">
        <v>113</v>
      </c>
      <c r="AJ2467" s="11" t="s">
        <v>116</v>
      </c>
      <c r="AK2467" t="s">
        <v>9976</v>
      </c>
      <c r="AL2467" t="s">
        <v>9367</v>
      </c>
      <c r="AM2467" t="s">
        <v>9368</v>
      </c>
      <c r="AN2467" t="s">
        <v>9369</v>
      </c>
      <c r="AO2467" t="s">
        <v>9370</v>
      </c>
      <c r="AS2467"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67" t="s">
        <v>122</v>
      </c>
      <c r="AU2467" s="11" t="s">
        <v>122</v>
      </c>
      <c r="AV2467">
        <v>20</v>
      </c>
      <c r="AW2467" t="s">
        <v>123</v>
      </c>
      <c r="BI2467">
        <v>2</v>
      </c>
      <c r="BN2467" t="s">
        <v>12081</v>
      </c>
      <c r="BO2467" t="s">
        <v>12082</v>
      </c>
      <c r="CB2467" t="s">
        <v>133</v>
      </c>
      <c r="CC2467" t="s">
        <v>134</v>
      </c>
      <c r="CD2467">
        <v>1</v>
      </c>
      <c r="CE2467">
        <v>4</v>
      </c>
      <c r="CG2467" t="s">
        <v>11358</v>
      </c>
    </row>
    <row r="2468" spans="1:85" x14ac:dyDescent="0.3">
      <c r="A2468" s="39">
        <v>7467</v>
      </c>
      <c r="B2468" t="s">
        <v>98</v>
      </c>
      <c r="C2468" t="s">
        <v>12083</v>
      </c>
      <c r="D2468" t="s">
        <v>1933</v>
      </c>
      <c r="E2468" t="s">
        <v>12077</v>
      </c>
      <c r="F2468" t="s">
        <v>138</v>
      </c>
      <c r="G2468" s="12" t="s">
        <v>101</v>
      </c>
      <c r="H2468" t="s">
        <v>9162</v>
      </c>
      <c r="I2468" t="s">
        <v>323</v>
      </c>
      <c r="J2468" t="s">
        <v>12084</v>
      </c>
      <c r="K2468" s="29" t="str">
        <f t="shared" si="321"/>
        <v>&lt;ul&gt;
&lt;li&gt;nature-inspired colors in shades of Purple and Gray.
&lt;li&gt;bold color blocking for strong design impact.
&lt;li&gt;all the pieces you need for a flawlessly decorated bed.
&lt;li&gt;100% Polyester.
&lt;li&gt;Machine Washable.
&lt;ul&gt;</v>
      </c>
      <c r="L2468" s="12" t="str">
        <f t="shared" si="318"/>
        <v>nature-inspired colors in shades of Purple and Gray.
bold color blocking for strong design impact.
all the pieces you need for a flawlessly decorated bed.
100% Polyester.
Machine Washable.</v>
      </c>
      <c r="M2468" t="s">
        <v>12085</v>
      </c>
      <c r="N2468" s="12" t="str">
        <f t="shared" si="322"/>
        <v>nature-inspired colors in shades of Purple and Gray.
bold color blocking for strong design impact.
all the pieces you need for a flawlessly decorated bed.
100% Polyester.
Machine Washable.
The Morgan Purple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O2468" s="11" t="str">
        <f t="shared" si="319"/>
        <v>&lt;ul&gt;
&lt;li&gt;nature-inspired colors in shades of Purple and Gray.
&lt;li&gt;bold color blocking for strong design impact.
&lt;li&gt;all the pieces you need for a flawlessly decorated bed.
&lt;li&gt;100% Polyester.
&lt;li&gt;Machine Washable.
&lt;ul&gt;
The Morgan Purple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P2468" t="s">
        <v>11947</v>
      </c>
      <c r="Q2468" t="s">
        <v>9347</v>
      </c>
      <c r="R2468" t="s">
        <v>9346</v>
      </c>
      <c r="S2468" t="s">
        <v>9344</v>
      </c>
      <c r="T2468" t="s">
        <v>9348</v>
      </c>
      <c r="U2468" t="s">
        <v>12083</v>
      </c>
      <c r="V2468" t="s">
        <v>12083</v>
      </c>
      <c r="W2468" s="20" t="s">
        <v>12086</v>
      </c>
      <c r="X2468" s="20" t="s">
        <v>12086</v>
      </c>
      <c r="Y2468" t="s">
        <v>9964</v>
      </c>
      <c r="Z2468" t="s">
        <v>9965</v>
      </c>
      <c r="AA2468" t="s">
        <v>113</v>
      </c>
      <c r="AB2468" s="12" t="s">
        <v>114</v>
      </c>
      <c r="AC2468" t="str">
        <f t="shared" si="323"/>
        <v>294.99</v>
      </c>
      <c r="AD2468" t="s">
        <v>12087</v>
      </c>
      <c r="AE2468" s="93">
        <f>AD2468+AG2468</f>
        <v>210.99</v>
      </c>
      <c r="AG2468">
        <v>5</v>
      </c>
      <c r="AI2468" t="s">
        <v>113</v>
      </c>
      <c r="AJ2468" s="11" t="s">
        <v>116</v>
      </c>
      <c r="AK2468" t="s">
        <v>9976</v>
      </c>
      <c r="AL2468" t="s">
        <v>9367</v>
      </c>
      <c r="AM2468" t="s">
        <v>9368</v>
      </c>
      <c r="AN2468" t="s">
        <v>9369</v>
      </c>
      <c r="AO2468" t="s">
        <v>9370</v>
      </c>
      <c r="AS2468"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68" t="s">
        <v>122</v>
      </c>
      <c r="AU2468" s="11" t="s">
        <v>122</v>
      </c>
      <c r="AV2468">
        <v>20</v>
      </c>
      <c r="AW2468" t="s">
        <v>123</v>
      </c>
      <c r="BI2468">
        <v>2</v>
      </c>
      <c r="BN2468" t="s">
        <v>12081</v>
      </c>
      <c r="BO2468" t="s">
        <v>12082</v>
      </c>
      <c r="CB2468" t="s">
        <v>133</v>
      </c>
      <c r="CC2468" t="s">
        <v>134</v>
      </c>
      <c r="CD2468">
        <v>1</v>
      </c>
      <c r="CE2468">
        <v>4</v>
      </c>
      <c r="CG2468" t="s">
        <v>11358</v>
      </c>
    </row>
    <row r="2469" spans="1:85" x14ac:dyDescent="0.3">
      <c r="A2469" s="39">
        <v>7468</v>
      </c>
      <c r="B2469" t="s">
        <v>98</v>
      </c>
      <c r="C2469" t="s">
        <v>12088</v>
      </c>
      <c r="D2469" t="s">
        <v>1933</v>
      </c>
      <c r="E2469" t="s">
        <v>12077</v>
      </c>
      <c r="F2469" t="s">
        <v>138</v>
      </c>
      <c r="G2469" s="12" t="s">
        <v>101</v>
      </c>
      <c r="H2469" t="s">
        <v>847</v>
      </c>
      <c r="I2469" t="s">
        <v>323</v>
      </c>
      <c r="J2469" t="s">
        <v>12089</v>
      </c>
      <c r="K2469" s="29" t="str">
        <f t="shared" si="321"/>
        <v>&lt;ul&gt;
&lt;li&gt;nature-inspired colors in shades of Purple and Gray.
&lt;li&gt;bold color blocking for strong design impact.
&lt;li&gt;all the pieces you need for a flawlessly decorated bed.
&lt;li&gt;100% Polyester.
&lt;li&gt;Machine Washable.
&lt;ul&gt;</v>
      </c>
      <c r="L2469" s="12" t="str">
        <f t="shared" si="318"/>
        <v>nature-inspired colors in shades of Purple and Gray.
bold color blocking for strong design impact.
all the pieces you need for a flawlessly decorated bed.
100% Polyester.
Machine Washable.</v>
      </c>
      <c r="M2469" t="s">
        <v>12090</v>
      </c>
      <c r="N2469" s="12" t="str">
        <f t="shared" si="322"/>
        <v>nature-inspired colors in shades of Purple and Gray.
bold color blocking for strong design impact.
all the pieces you need for a flawlessly decorated bed.
100% Polyester.
Machine Washable.
The Morgan Purple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O2469" s="11" t="str">
        <f t="shared" si="319"/>
        <v>&lt;ul&gt;
&lt;li&gt;nature-inspired colors in shades of Purple and Gray.
&lt;li&gt;bold color blocking for strong design impact.
&lt;li&gt;all the pieces you need for a flawlessly decorated bed.
&lt;li&gt;100% Polyester.
&lt;li&gt;Machine Washable.
&lt;ul&gt;
The Morgan Purple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P2469" t="s">
        <v>11947</v>
      </c>
      <c r="Q2469" t="s">
        <v>9347</v>
      </c>
      <c r="R2469" t="s">
        <v>9346</v>
      </c>
      <c r="S2469" t="s">
        <v>9344</v>
      </c>
      <c r="T2469" t="s">
        <v>9348</v>
      </c>
      <c r="U2469" t="s">
        <v>12088</v>
      </c>
      <c r="V2469" t="s">
        <v>12088</v>
      </c>
      <c r="W2469" s="20" t="s">
        <v>12091</v>
      </c>
      <c r="X2469" s="20" t="s">
        <v>12091</v>
      </c>
      <c r="Y2469" t="s">
        <v>9964</v>
      </c>
      <c r="Z2469" t="s">
        <v>9965</v>
      </c>
      <c r="AA2469" t="s">
        <v>113</v>
      </c>
      <c r="AB2469" s="12" t="s">
        <v>114</v>
      </c>
      <c r="AC2469" t="str">
        <f t="shared" si="323"/>
        <v>294.99</v>
      </c>
      <c r="AD2469" t="s">
        <v>12087</v>
      </c>
      <c r="AE2469" s="93">
        <f>AD2469+AG2469</f>
        <v>210.99</v>
      </c>
      <c r="AG2469">
        <v>5</v>
      </c>
      <c r="AI2469" t="s">
        <v>113</v>
      </c>
      <c r="AJ2469" s="11" t="s">
        <v>116</v>
      </c>
      <c r="AK2469" t="s">
        <v>9980</v>
      </c>
      <c r="AL2469" t="s">
        <v>9375</v>
      </c>
      <c r="AM2469" t="s">
        <v>9376</v>
      </c>
      <c r="AN2469" t="s">
        <v>9377</v>
      </c>
      <c r="AO2469" t="s">
        <v>9378</v>
      </c>
      <c r="AS2469"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69" t="s">
        <v>122</v>
      </c>
      <c r="AU2469" s="11" t="s">
        <v>122</v>
      </c>
      <c r="AV2469">
        <v>22</v>
      </c>
      <c r="AW2469" t="s">
        <v>123</v>
      </c>
      <c r="BI2469">
        <v>2</v>
      </c>
      <c r="BN2469" t="s">
        <v>12081</v>
      </c>
      <c r="BO2469" t="s">
        <v>12082</v>
      </c>
      <c r="CB2469" t="s">
        <v>133</v>
      </c>
      <c r="CC2469" t="s">
        <v>134</v>
      </c>
      <c r="CD2469">
        <v>1</v>
      </c>
      <c r="CE2469">
        <v>4</v>
      </c>
      <c r="CG2469" t="s">
        <v>11358</v>
      </c>
    </row>
    <row r="2470" spans="1:85" x14ac:dyDescent="0.3">
      <c r="A2470" s="39">
        <v>7469</v>
      </c>
      <c r="B2470" t="s">
        <v>98</v>
      </c>
      <c r="C2470" t="s">
        <v>12092</v>
      </c>
      <c r="D2470" t="s">
        <v>1933</v>
      </c>
      <c r="E2470" t="s">
        <v>12077</v>
      </c>
      <c r="F2470" t="s">
        <v>138</v>
      </c>
      <c r="G2470" s="12" t="s">
        <v>101</v>
      </c>
      <c r="H2470" t="s">
        <v>146</v>
      </c>
      <c r="I2470" t="s">
        <v>323</v>
      </c>
      <c r="J2470" t="s">
        <v>12093</v>
      </c>
      <c r="K2470" s="29" t="str">
        <f t="shared" si="321"/>
        <v>&lt;ul&gt;
&lt;li&gt;nature-inspired colors in shades of Purple and Gray.
&lt;li&gt;bold color blocking for strong design impact.
&lt;li&gt;all the pieces you need for a flawlessly decorated bed.
&lt;li&gt;100% Polyester.
&lt;li&gt;Machine Washable.
&lt;ul&gt;</v>
      </c>
      <c r="L2470" s="12" t="str">
        <f t="shared" si="318"/>
        <v>nature-inspired colors in shades of Purple and Gray.
bold color blocking for strong design impact.
all the pieces you need for a flawlessly decorated bed.
100% Polyester.
Machine Washable.</v>
      </c>
      <c r="M2470" t="s">
        <v>12094</v>
      </c>
      <c r="N2470" s="12" t="str">
        <f t="shared" si="322"/>
        <v>nature-inspired colors in shades of Purple and Gray.
bold color blocking for strong design impact.
all the pieces you need for a flawlessly decorated bed.
100% Polyester.
Machine Washable.
The Morgan Purple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O2470" s="11" t="str">
        <f t="shared" si="319"/>
        <v>&lt;ul&gt;
&lt;li&gt;nature-inspired colors in shades of Purple and Gray.
&lt;li&gt;bold color blocking for strong design impact.
&lt;li&gt;all the pieces you need for a flawlessly decorated bed.
&lt;li&gt;100% Polyester.
&lt;li&gt;Machine Washable.
&lt;ul&gt;
The Morgan Purple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P2470" t="s">
        <v>11947</v>
      </c>
      <c r="Q2470" t="s">
        <v>9347</v>
      </c>
      <c r="R2470" t="s">
        <v>9346</v>
      </c>
      <c r="S2470" t="s">
        <v>9344</v>
      </c>
      <c r="T2470" t="s">
        <v>9348</v>
      </c>
      <c r="U2470" t="s">
        <v>12092</v>
      </c>
      <c r="V2470" t="s">
        <v>12092</v>
      </c>
      <c r="W2470" s="20" t="s">
        <v>12095</v>
      </c>
      <c r="X2470" s="20" t="s">
        <v>12095</v>
      </c>
      <c r="Y2470" t="s">
        <v>9964</v>
      </c>
      <c r="Z2470" t="s">
        <v>9965</v>
      </c>
      <c r="AA2470" t="s">
        <v>113</v>
      </c>
      <c r="AB2470" s="12" t="s">
        <v>114</v>
      </c>
      <c r="AC2470" t="str">
        <f t="shared" si="323"/>
        <v>294.99</v>
      </c>
      <c r="AD2470" t="s">
        <v>12087</v>
      </c>
      <c r="AE2470" s="93">
        <f>AD2470+AG2470</f>
        <v>210.99</v>
      </c>
      <c r="AG2470">
        <v>5</v>
      </c>
      <c r="AI2470" t="s">
        <v>113</v>
      </c>
      <c r="AJ2470" s="11" t="s">
        <v>116</v>
      </c>
      <c r="AK2470" t="s">
        <v>9984</v>
      </c>
      <c r="AL2470" t="s">
        <v>9383</v>
      </c>
      <c r="AM2470" t="s">
        <v>9384</v>
      </c>
      <c r="AN2470" t="s">
        <v>9385</v>
      </c>
      <c r="AO2470" t="s">
        <v>9386</v>
      </c>
      <c r="AS2470"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70" t="s">
        <v>122</v>
      </c>
      <c r="AU2470" s="11" t="s">
        <v>122</v>
      </c>
      <c r="AV2470">
        <v>24</v>
      </c>
      <c r="AW2470" t="s">
        <v>123</v>
      </c>
      <c r="BI2470">
        <v>2</v>
      </c>
      <c r="BN2470" t="s">
        <v>12081</v>
      </c>
      <c r="BO2470" t="s">
        <v>12082</v>
      </c>
      <c r="CB2470" t="s">
        <v>133</v>
      </c>
      <c r="CC2470" t="s">
        <v>134</v>
      </c>
      <c r="CD2470">
        <v>1</v>
      </c>
      <c r="CE2470">
        <v>4</v>
      </c>
      <c r="CG2470" t="s">
        <v>11358</v>
      </c>
    </row>
    <row r="2471" spans="1:85" x14ac:dyDescent="0.3">
      <c r="A2471" s="39">
        <v>7470</v>
      </c>
      <c r="B2471" t="s">
        <v>98</v>
      </c>
      <c r="C2471" t="s">
        <v>12096</v>
      </c>
      <c r="D2471" t="s">
        <v>1933</v>
      </c>
      <c r="E2471" t="s">
        <v>12077</v>
      </c>
      <c r="F2471" t="s">
        <v>138</v>
      </c>
      <c r="G2471" s="12" t="s">
        <v>101</v>
      </c>
      <c r="H2471" t="s">
        <v>9304</v>
      </c>
      <c r="I2471" t="s">
        <v>323</v>
      </c>
      <c r="J2471" t="s">
        <v>12097</v>
      </c>
      <c r="K2471" s="29" t="str">
        <f t="shared" si="321"/>
        <v>&lt;ul&gt;
&lt;li&gt;nature-inspired colors in shades of Purple and Gray.
&lt;li&gt;bold color blocking for strong design impact.
&lt;li&gt;all the pieces you need for a flawlessly decorated bed.
&lt;li&gt;100% Polyester.
&lt;li&gt;Machine Washable.
&lt;ul&gt;</v>
      </c>
      <c r="L2471" s="12" t="str">
        <f t="shared" si="318"/>
        <v>nature-inspired colors in shades of Purple and Gray.
bold color blocking for strong design impact.
all the pieces you need for a flawlessly decorated bed.
100% Polyester.
Machine Washable.</v>
      </c>
      <c r="M2471" t="s">
        <v>12098</v>
      </c>
      <c r="N2471" s="12" t="str">
        <f t="shared" si="322"/>
        <v>nature-inspired colors in shades of Purple and Gray.
bold color blocking for strong design impact.
all the pieces you need for a flawlessly decorated bed.
100% Polyester.
Machine Washable.
The Morgan Purple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71" s="11" t="str">
        <f t="shared" si="319"/>
        <v>&lt;ul&gt;
&lt;li&gt;nature-inspired colors in shades of Purple and Gray.
&lt;li&gt;bold color blocking for strong design impact.
&lt;li&gt;all the pieces you need for a flawlessly decorated bed.
&lt;li&gt;100% Polyester.
&lt;li&gt;Machine Washable.
&lt;ul&gt;
The Morgan Purple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71" t="s">
        <v>11947</v>
      </c>
      <c r="Q2471" t="s">
        <v>9347</v>
      </c>
      <c r="R2471" t="s">
        <v>9346</v>
      </c>
      <c r="S2471" t="s">
        <v>9344</v>
      </c>
      <c r="T2471" t="s">
        <v>9348</v>
      </c>
      <c r="U2471" t="s">
        <v>12096</v>
      </c>
      <c r="V2471" t="s">
        <v>12096</v>
      </c>
      <c r="W2471" s="20" t="s">
        <v>12099</v>
      </c>
      <c r="X2471" s="20" t="s">
        <v>12099</v>
      </c>
      <c r="Y2471" t="s">
        <v>9964</v>
      </c>
      <c r="Z2471" t="s">
        <v>9965</v>
      </c>
      <c r="AA2471" t="s">
        <v>113</v>
      </c>
      <c r="AB2471" s="12" t="s">
        <v>114</v>
      </c>
      <c r="AC2471" t="str">
        <f t="shared" si="323"/>
        <v>294.99</v>
      </c>
      <c r="AD2471" t="s">
        <v>12087</v>
      </c>
      <c r="AE2471" s="93">
        <f>AD2471+AG2471</f>
        <v>210.99</v>
      </c>
      <c r="AG2471">
        <v>5</v>
      </c>
      <c r="AI2471" t="s">
        <v>113</v>
      </c>
      <c r="AJ2471" s="11" t="s">
        <v>116</v>
      </c>
      <c r="AK2471" t="s">
        <v>9984</v>
      </c>
      <c r="AL2471" t="s">
        <v>9383</v>
      </c>
      <c r="AM2471" t="s">
        <v>9384</v>
      </c>
      <c r="AN2471" t="s">
        <v>9385</v>
      </c>
      <c r="AO2471" t="s">
        <v>9386</v>
      </c>
      <c r="AS2471"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71" t="s">
        <v>122</v>
      </c>
      <c r="AU2471" s="11" t="s">
        <v>122</v>
      </c>
      <c r="AV2471">
        <v>26</v>
      </c>
      <c r="AW2471" t="s">
        <v>123</v>
      </c>
      <c r="BI2471">
        <v>2</v>
      </c>
      <c r="BN2471" t="s">
        <v>12081</v>
      </c>
      <c r="BO2471" t="s">
        <v>12082</v>
      </c>
      <c r="CB2471" t="s">
        <v>133</v>
      </c>
      <c r="CC2471" t="s">
        <v>134</v>
      </c>
      <c r="CD2471">
        <v>1</v>
      </c>
      <c r="CE2471">
        <v>4</v>
      </c>
      <c r="CG2471" t="s">
        <v>11358</v>
      </c>
    </row>
    <row r="2472" spans="1:85" x14ac:dyDescent="0.3">
      <c r="A2472" s="39">
        <v>7471</v>
      </c>
      <c r="B2472" t="s">
        <v>98</v>
      </c>
      <c r="C2472" t="s">
        <v>12100</v>
      </c>
      <c r="D2472" t="s">
        <v>11218</v>
      </c>
      <c r="G2472" s="12"/>
      <c r="J2472" t="s">
        <v>12101</v>
      </c>
      <c r="K2472" s="29" t="str">
        <f t="shared" si="321"/>
        <v>&lt;ul&gt;
&lt;li&gt;nature-inspired colors in shades of Purple.
&lt;li&gt;bold color blocking for strong design impact.
&lt;li&gt;all the pieces you need for a flawlessly decorated bed.
&lt;li&gt;100% Polyester.
&lt;li&gt;Machine Washable.
&lt;ul&gt;</v>
      </c>
      <c r="L2472" s="12" t="str">
        <f t="shared" si="318"/>
        <v>nature-inspired colors in shades of Purple.
bold color blocking for strong design impact.
all the pieces you need for a flawlessly decorated bed.
100% Polyester.
Machine Washable.</v>
      </c>
      <c r="M2472" t="s">
        <v>12079</v>
      </c>
      <c r="N2472" s="12" t="str">
        <f t="shared" si="322"/>
        <v>nature-inspired colors in shades of Purple.
bold color blocking for strong design impact.
all the pieces you need for a flawlessly decorated bed.
100% Polyester.
Machine Washable.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72" s="11" t="str">
        <f t="shared" si="319"/>
        <v>&lt;ul&gt;
&lt;li&gt;nature-inspired colors in shades of Purple.
&lt;li&gt;bold color blocking for strong design impact.
&lt;li&gt;all the pieces you need for a flawlessly decorated bed.
&lt;li&gt;100% Polyester.
&lt;li&gt;Machine Washable.
&lt;ul&gt;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72" t="s">
        <v>11974</v>
      </c>
      <c r="Q2472" t="s">
        <v>9347</v>
      </c>
      <c r="R2472" t="s">
        <v>9346</v>
      </c>
      <c r="S2472" t="s">
        <v>9344</v>
      </c>
      <c r="T2472" t="s">
        <v>9348</v>
      </c>
      <c r="U2472" t="s">
        <v>12100</v>
      </c>
      <c r="V2472" t="s">
        <v>12100</v>
      </c>
      <c r="W2472" s="20" t="s">
        <v>12102</v>
      </c>
      <c r="X2472" s="20" t="s">
        <v>12102</v>
      </c>
      <c r="Y2472" t="s">
        <v>9964</v>
      </c>
      <c r="Z2472" t="s">
        <v>9965</v>
      </c>
      <c r="AA2472" t="s">
        <v>113</v>
      </c>
      <c r="AB2472" s="12" t="s">
        <v>114</v>
      </c>
      <c r="AC2472" t="str">
        <f t="shared" si="323"/>
        <v>0.99</v>
      </c>
      <c r="AD2472"/>
      <c r="AE2472" s="93"/>
      <c r="AG2472">
        <v>5</v>
      </c>
      <c r="AI2472" t="s">
        <v>113</v>
      </c>
      <c r="AJ2472" s="11" t="s">
        <v>116</v>
      </c>
      <c r="AK2472" t="s">
        <v>9976</v>
      </c>
      <c r="AL2472" t="s">
        <v>9367</v>
      </c>
      <c r="AM2472" t="s">
        <v>9368</v>
      </c>
      <c r="AN2472" t="s">
        <v>9369</v>
      </c>
      <c r="AO2472" t="s">
        <v>9370</v>
      </c>
      <c r="AS2472"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72" t="s">
        <v>122</v>
      </c>
      <c r="AU2472" s="11" t="s">
        <v>122</v>
      </c>
      <c r="AV2472">
        <v>20</v>
      </c>
      <c r="AW2472" t="s">
        <v>123</v>
      </c>
      <c r="BI2472">
        <v>2</v>
      </c>
      <c r="BN2472" t="s">
        <v>12103</v>
      </c>
      <c r="BO2472" t="s">
        <v>12104</v>
      </c>
      <c r="CB2472" t="s">
        <v>133</v>
      </c>
      <c r="CC2472" t="s">
        <v>134</v>
      </c>
      <c r="CD2472">
        <v>1</v>
      </c>
      <c r="CE2472">
        <v>4</v>
      </c>
      <c r="CG2472" t="s">
        <v>11358</v>
      </c>
    </row>
    <row r="2473" spans="1:85" x14ac:dyDescent="0.3">
      <c r="A2473" s="39">
        <v>7472</v>
      </c>
      <c r="B2473" t="s">
        <v>98</v>
      </c>
      <c r="C2473" t="s">
        <v>12105</v>
      </c>
      <c r="D2473" t="s">
        <v>1933</v>
      </c>
      <c r="E2473" t="s">
        <v>12100</v>
      </c>
      <c r="F2473" t="s">
        <v>138</v>
      </c>
      <c r="G2473" s="12" t="s">
        <v>101</v>
      </c>
      <c r="H2473" t="s">
        <v>9162</v>
      </c>
      <c r="I2473" t="s">
        <v>323</v>
      </c>
      <c r="J2473" t="s">
        <v>12106</v>
      </c>
      <c r="K2473" s="29" t="str">
        <f t="shared" si="321"/>
        <v>&lt;ul&gt;
&lt;li&gt;nature-inspired colors in shades of Purple.
&lt;li&gt;bold color blocking for strong design impact.
&lt;li&gt;all the pieces you need for a flawlessly decorated bed.
&lt;li&gt;100% Polyester.
&lt;li&gt;Machine Washable.
&lt;ul&gt;</v>
      </c>
      <c r="L2473" s="12" t="str">
        <f t="shared" si="318"/>
        <v>nature-inspired colors in shades of Purple.
bold color blocking for strong design impact.
all the pieces you need for a flawlessly decorated bed.
100% Polyester.
Machine Washable.</v>
      </c>
      <c r="M2473" t="s">
        <v>12107</v>
      </c>
      <c r="N2473" s="12" t="str">
        <f t="shared" si="322"/>
        <v>nature-inspired colors in shades of Purple.
bold color blocking for strong design impact.
all the pieces you need for a flawlessly decorated bed.
100% Polyester.
Machine Washable.
The Wendy Purple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O2473" s="11" t="str">
        <f t="shared" si="319"/>
        <v>&lt;ul&gt;
&lt;li&gt;nature-inspired colors in shades of Purple.
&lt;li&gt;bold color blocking for strong design impact.
&lt;li&gt;all the pieces you need for a flawlessly decorated bed.
&lt;li&gt;100% Polyester.
&lt;li&gt;Machine Washable.
&lt;ul&gt;
The Wendy Purple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P2473" t="s">
        <v>11974</v>
      </c>
      <c r="Q2473" t="s">
        <v>9347</v>
      </c>
      <c r="R2473" t="s">
        <v>9346</v>
      </c>
      <c r="S2473" t="s">
        <v>9344</v>
      </c>
      <c r="T2473" t="s">
        <v>9348</v>
      </c>
      <c r="U2473" t="s">
        <v>12105</v>
      </c>
      <c r="V2473" t="s">
        <v>12105</v>
      </c>
      <c r="W2473" s="20" t="s">
        <v>12108</v>
      </c>
      <c r="X2473" s="20" t="s">
        <v>12108</v>
      </c>
      <c r="Y2473" t="s">
        <v>9964</v>
      </c>
      <c r="Z2473" t="s">
        <v>9965</v>
      </c>
      <c r="AA2473" t="s">
        <v>113</v>
      </c>
      <c r="AB2473" s="12" t="s">
        <v>114</v>
      </c>
      <c r="AC2473" t="str">
        <f t="shared" si="323"/>
        <v>314.99</v>
      </c>
      <c r="AD2473" t="s">
        <v>12109</v>
      </c>
      <c r="AE2473" s="93">
        <f>AD2473+AG2473</f>
        <v>224.99</v>
      </c>
      <c r="AG2473">
        <v>5</v>
      </c>
      <c r="AI2473" t="s">
        <v>113</v>
      </c>
      <c r="AJ2473" s="11" t="s">
        <v>116</v>
      </c>
      <c r="AK2473" t="s">
        <v>9976</v>
      </c>
      <c r="AL2473" t="s">
        <v>9367</v>
      </c>
      <c r="AM2473" t="s">
        <v>9368</v>
      </c>
      <c r="AN2473" t="s">
        <v>9369</v>
      </c>
      <c r="AO2473" t="s">
        <v>9370</v>
      </c>
      <c r="AS2473"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73" t="s">
        <v>122</v>
      </c>
      <c r="AU2473" s="11" t="s">
        <v>122</v>
      </c>
      <c r="AV2473">
        <v>20</v>
      </c>
      <c r="AW2473" t="s">
        <v>123</v>
      </c>
      <c r="BI2473">
        <v>2</v>
      </c>
      <c r="BN2473" t="s">
        <v>12103</v>
      </c>
      <c r="BO2473" t="s">
        <v>12104</v>
      </c>
      <c r="CB2473" t="s">
        <v>133</v>
      </c>
      <c r="CC2473" t="s">
        <v>134</v>
      </c>
      <c r="CD2473">
        <v>1</v>
      </c>
      <c r="CE2473">
        <v>4</v>
      </c>
      <c r="CG2473" t="s">
        <v>11358</v>
      </c>
    </row>
    <row r="2474" spans="1:85" x14ac:dyDescent="0.3">
      <c r="A2474" s="39">
        <v>7473</v>
      </c>
      <c r="B2474" t="s">
        <v>98</v>
      </c>
      <c r="C2474" t="s">
        <v>12110</v>
      </c>
      <c r="D2474" t="s">
        <v>1933</v>
      </c>
      <c r="E2474" t="s">
        <v>12100</v>
      </c>
      <c r="F2474" t="s">
        <v>138</v>
      </c>
      <c r="G2474" s="12" t="s">
        <v>101</v>
      </c>
      <c r="H2474" t="s">
        <v>847</v>
      </c>
      <c r="I2474" t="s">
        <v>323</v>
      </c>
      <c r="J2474" t="s">
        <v>12111</v>
      </c>
      <c r="K2474" s="29" t="str">
        <f t="shared" si="321"/>
        <v>&lt;ul&gt;
&lt;li&gt;nature-inspired colors in shades of Purple.
&lt;li&gt;bold color blocking for strong design impact.
&lt;li&gt;all the pieces you need for a flawlessly decorated bed.
&lt;li&gt;100% Polyester.
&lt;li&gt;Machine Washable.
&lt;ul&gt;</v>
      </c>
      <c r="L2474" s="12" t="str">
        <f t="shared" si="318"/>
        <v>nature-inspired colors in shades of Purple.
bold color blocking for strong design impact.
all the pieces you need for a flawlessly decorated bed.
100% Polyester.
Machine Washable.</v>
      </c>
      <c r="M2474" t="s">
        <v>12112</v>
      </c>
      <c r="N2474" s="12" t="str">
        <f t="shared" si="322"/>
        <v>nature-inspired colors in shades of Purple.
bold color blocking for strong design impact.
all the pieces you need for a flawlessly decorated bed.
100% Polyester.
Machine Washable.
The Wendy Purple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O2474" s="11" t="str">
        <f t="shared" si="319"/>
        <v>&lt;ul&gt;
&lt;li&gt;nature-inspired colors in shades of Purple.
&lt;li&gt;bold color blocking for strong design impact.
&lt;li&gt;all the pieces you need for a flawlessly decorated bed.
&lt;li&gt;100% Polyester.
&lt;li&gt;Machine Washable.
&lt;ul&gt;
The Wendy Purple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P2474" t="s">
        <v>11974</v>
      </c>
      <c r="Q2474" t="s">
        <v>9347</v>
      </c>
      <c r="R2474" t="s">
        <v>9346</v>
      </c>
      <c r="S2474" t="s">
        <v>9344</v>
      </c>
      <c r="T2474" t="s">
        <v>9348</v>
      </c>
      <c r="U2474" t="s">
        <v>12110</v>
      </c>
      <c r="V2474" t="s">
        <v>12110</v>
      </c>
      <c r="W2474" s="20" t="s">
        <v>12113</v>
      </c>
      <c r="X2474" s="20" t="s">
        <v>12113</v>
      </c>
      <c r="Y2474" t="s">
        <v>9964</v>
      </c>
      <c r="Z2474" t="s">
        <v>9965</v>
      </c>
      <c r="AA2474" t="s">
        <v>113</v>
      </c>
      <c r="AB2474" s="12" t="s">
        <v>114</v>
      </c>
      <c r="AC2474" t="str">
        <f t="shared" si="323"/>
        <v>314.99</v>
      </c>
      <c r="AD2474" t="s">
        <v>12109</v>
      </c>
      <c r="AE2474" s="93">
        <f>AD2474+AG2474</f>
        <v>224.99</v>
      </c>
      <c r="AG2474">
        <v>5</v>
      </c>
      <c r="AI2474" t="s">
        <v>113</v>
      </c>
      <c r="AJ2474" s="11" t="s">
        <v>116</v>
      </c>
      <c r="AK2474" t="s">
        <v>9980</v>
      </c>
      <c r="AL2474" t="s">
        <v>9375</v>
      </c>
      <c r="AM2474" t="s">
        <v>9376</v>
      </c>
      <c r="AN2474" t="s">
        <v>9377</v>
      </c>
      <c r="AO2474" t="s">
        <v>9378</v>
      </c>
      <c r="AS2474"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74" t="s">
        <v>122</v>
      </c>
      <c r="AU2474" s="11" t="s">
        <v>122</v>
      </c>
      <c r="AV2474">
        <v>22</v>
      </c>
      <c r="AW2474" t="s">
        <v>123</v>
      </c>
      <c r="BI2474">
        <v>2</v>
      </c>
      <c r="BN2474" t="s">
        <v>12103</v>
      </c>
      <c r="BO2474" t="s">
        <v>12104</v>
      </c>
      <c r="CB2474" t="s">
        <v>133</v>
      </c>
      <c r="CC2474" t="s">
        <v>134</v>
      </c>
      <c r="CD2474">
        <v>1</v>
      </c>
      <c r="CE2474">
        <v>4</v>
      </c>
      <c r="CG2474" t="s">
        <v>11358</v>
      </c>
    </row>
    <row r="2475" spans="1:85" x14ac:dyDescent="0.3">
      <c r="A2475" s="39">
        <v>7474</v>
      </c>
      <c r="B2475" t="s">
        <v>98</v>
      </c>
      <c r="C2475" t="s">
        <v>12114</v>
      </c>
      <c r="D2475" t="s">
        <v>1933</v>
      </c>
      <c r="E2475" t="s">
        <v>12100</v>
      </c>
      <c r="F2475" t="s">
        <v>138</v>
      </c>
      <c r="G2475" s="12" t="s">
        <v>101</v>
      </c>
      <c r="H2475" t="s">
        <v>146</v>
      </c>
      <c r="I2475" t="s">
        <v>323</v>
      </c>
      <c r="J2475" t="s">
        <v>12115</v>
      </c>
      <c r="K2475" s="29" t="str">
        <f t="shared" si="321"/>
        <v>&lt;ul&gt;
&lt;li&gt;nature-inspired colors in shades of Purple.
&lt;li&gt;bold color blocking for strong design impact.
&lt;li&gt;all the pieces you need for a flawlessly decorated bed.
&lt;li&gt;100% Polyester.
&lt;li&gt;Machine Washable.
&lt;ul&gt;</v>
      </c>
      <c r="L2475" s="12" t="str">
        <f t="shared" si="318"/>
        <v>nature-inspired colors in shades of Purple.
bold color blocking for strong design impact.
all the pieces you need for a flawlessly decorated bed.
100% Polyester.
Machine Washable.</v>
      </c>
      <c r="M2475" t="s">
        <v>12116</v>
      </c>
      <c r="N2475" s="12" t="str">
        <f t="shared" si="322"/>
        <v>nature-inspired colors in shades of Purple.
bold color blocking for strong design impact.
all the pieces you need for a flawlessly decorated bed.
100% Polyester.
Machine Washable.
The Wendy Purple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O2475" s="11" t="str">
        <f t="shared" si="319"/>
        <v>&lt;ul&gt;
&lt;li&gt;nature-inspired colors in shades of Purple.
&lt;li&gt;bold color blocking for strong design impact.
&lt;li&gt;all the pieces you need for a flawlessly decorated bed.
&lt;li&gt;100% Polyester.
&lt;li&gt;Machine Washable.
&lt;ul&gt;
The Wendy Purple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P2475" t="s">
        <v>11974</v>
      </c>
      <c r="Q2475" t="s">
        <v>9347</v>
      </c>
      <c r="R2475" t="s">
        <v>9346</v>
      </c>
      <c r="S2475" t="s">
        <v>9344</v>
      </c>
      <c r="T2475" t="s">
        <v>9348</v>
      </c>
      <c r="U2475" t="s">
        <v>12114</v>
      </c>
      <c r="V2475" t="s">
        <v>12114</v>
      </c>
      <c r="W2475" s="20" t="s">
        <v>12117</v>
      </c>
      <c r="X2475" s="20" t="s">
        <v>12117</v>
      </c>
      <c r="Y2475" t="s">
        <v>9964</v>
      </c>
      <c r="Z2475" t="s">
        <v>9965</v>
      </c>
      <c r="AA2475" t="s">
        <v>113</v>
      </c>
      <c r="AB2475" s="12" t="s">
        <v>114</v>
      </c>
      <c r="AC2475" t="str">
        <f t="shared" si="323"/>
        <v>314.99</v>
      </c>
      <c r="AD2475" t="s">
        <v>12109</v>
      </c>
      <c r="AE2475" s="93">
        <f>AD2475+AG2475</f>
        <v>224.99</v>
      </c>
      <c r="AG2475">
        <v>5</v>
      </c>
      <c r="AI2475" t="s">
        <v>113</v>
      </c>
      <c r="AJ2475" s="11" t="s">
        <v>116</v>
      </c>
      <c r="AK2475" t="s">
        <v>9984</v>
      </c>
      <c r="AL2475" t="s">
        <v>9383</v>
      </c>
      <c r="AM2475" t="s">
        <v>9384</v>
      </c>
      <c r="AN2475" t="s">
        <v>9385</v>
      </c>
      <c r="AO2475" t="s">
        <v>9386</v>
      </c>
      <c r="AS2475"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75" t="s">
        <v>122</v>
      </c>
      <c r="AU2475" s="11" t="s">
        <v>122</v>
      </c>
      <c r="AV2475">
        <v>24</v>
      </c>
      <c r="AW2475" t="s">
        <v>123</v>
      </c>
      <c r="BI2475">
        <v>2</v>
      </c>
      <c r="BN2475" t="s">
        <v>12103</v>
      </c>
      <c r="BO2475" t="s">
        <v>12104</v>
      </c>
      <c r="CB2475" t="s">
        <v>133</v>
      </c>
      <c r="CC2475" t="s">
        <v>134</v>
      </c>
      <c r="CD2475">
        <v>1</v>
      </c>
      <c r="CE2475">
        <v>4</v>
      </c>
      <c r="CG2475" t="s">
        <v>11358</v>
      </c>
    </row>
    <row r="2476" spans="1:85" x14ac:dyDescent="0.3">
      <c r="A2476" s="39">
        <v>7475</v>
      </c>
      <c r="B2476" t="s">
        <v>98</v>
      </c>
      <c r="C2476" t="s">
        <v>12118</v>
      </c>
      <c r="D2476" t="s">
        <v>1933</v>
      </c>
      <c r="E2476" t="s">
        <v>12100</v>
      </c>
      <c r="F2476" t="s">
        <v>138</v>
      </c>
      <c r="G2476" s="12" t="s">
        <v>101</v>
      </c>
      <c r="H2476" t="s">
        <v>9304</v>
      </c>
      <c r="I2476" t="s">
        <v>323</v>
      </c>
      <c r="J2476" t="s">
        <v>12119</v>
      </c>
      <c r="K2476" s="29" t="str">
        <f t="shared" si="321"/>
        <v>&lt;ul&gt;
&lt;li&gt;nature-inspired colors in shades of Purple.
&lt;li&gt;bold color blocking for strong design impact.
&lt;li&gt;all the pieces you need for a flawlessly decorated bed.
&lt;li&gt;100% Polyester.
&lt;li&gt;Machine Washable.
&lt;ul&gt;</v>
      </c>
      <c r="L2476" s="12" t="str">
        <f t="shared" si="318"/>
        <v>nature-inspired colors in shades of Purple.
bold color blocking for strong design impact.
all the pieces you need for a flawlessly decorated bed.
100% Polyester.
Machine Washable.</v>
      </c>
      <c r="M2476" t="s">
        <v>12120</v>
      </c>
      <c r="N2476" s="12" t="str">
        <f t="shared" si="322"/>
        <v>nature-inspired colors in shades of Purple.
bold color blocking for strong design impact.
all the pieces you need for a flawlessly decorated bed.
100% Polyester.
Machine Washable.
The Wendy Purple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76" s="11" t="str">
        <f t="shared" si="319"/>
        <v>&lt;ul&gt;
&lt;li&gt;nature-inspired colors in shades of Purple.
&lt;li&gt;bold color blocking for strong design impact.
&lt;li&gt;all the pieces you need for a flawlessly decorated bed.
&lt;li&gt;100% Polyester.
&lt;li&gt;Machine Washable.
&lt;ul&gt;
The Wendy Purple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76" t="s">
        <v>11974</v>
      </c>
      <c r="Q2476" t="s">
        <v>9347</v>
      </c>
      <c r="R2476" t="s">
        <v>9346</v>
      </c>
      <c r="S2476" t="s">
        <v>9344</v>
      </c>
      <c r="T2476" t="s">
        <v>9348</v>
      </c>
      <c r="U2476" t="s">
        <v>12118</v>
      </c>
      <c r="V2476" t="s">
        <v>12118</v>
      </c>
      <c r="W2476" s="20" t="s">
        <v>12121</v>
      </c>
      <c r="X2476" s="20" t="s">
        <v>12121</v>
      </c>
      <c r="Y2476" t="s">
        <v>9964</v>
      </c>
      <c r="Z2476" t="s">
        <v>9965</v>
      </c>
      <c r="AA2476" t="s">
        <v>113</v>
      </c>
      <c r="AB2476" s="12" t="s">
        <v>114</v>
      </c>
      <c r="AC2476" t="str">
        <f t="shared" si="323"/>
        <v>314.99</v>
      </c>
      <c r="AD2476" t="s">
        <v>12109</v>
      </c>
      <c r="AE2476" s="93">
        <f>AD2476+AG2476</f>
        <v>224.99</v>
      </c>
      <c r="AG2476">
        <v>5</v>
      </c>
      <c r="AI2476" t="s">
        <v>113</v>
      </c>
      <c r="AJ2476" s="11" t="s">
        <v>116</v>
      </c>
      <c r="AK2476" t="s">
        <v>9984</v>
      </c>
      <c r="AL2476" t="s">
        <v>9383</v>
      </c>
      <c r="AM2476" t="s">
        <v>9384</v>
      </c>
      <c r="AN2476" t="s">
        <v>9385</v>
      </c>
      <c r="AO2476" t="s">
        <v>9386</v>
      </c>
      <c r="AS2476"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76" t="s">
        <v>122</v>
      </c>
      <c r="AU2476" s="11" t="s">
        <v>122</v>
      </c>
      <c r="AV2476">
        <v>26</v>
      </c>
      <c r="AW2476" t="s">
        <v>123</v>
      </c>
      <c r="BI2476">
        <v>2</v>
      </c>
      <c r="BN2476" t="s">
        <v>12103</v>
      </c>
      <c r="BO2476" t="s">
        <v>12104</v>
      </c>
      <c r="CB2476" t="s">
        <v>133</v>
      </c>
      <c r="CC2476" t="s">
        <v>134</v>
      </c>
      <c r="CD2476">
        <v>1</v>
      </c>
      <c r="CE2476">
        <v>4</v>
      </c>
      <c r="CG2476" t="s">
        <v>11358</v>
      </c>
    </row>
    <row r="2477" spans="1:85" x14ac:dyDescent="0.3">
      <c r="A2477" s="39">
        <v>7476</v>
      </c>
      <c r="B2477" t="s">
        <v>98</v>
      </c>
      <c r="C2477" t="s">
        <v>12122</v>
      </c>
      <c r="D2477" t="s">
        <v>11218</v>
      </c>
      <c r="G2477" s="12"/>
      <c r="J2477" t="s">
        <v>12123</v>
      </c>
      <c r="K2477" s="29" t="str">
        <f t="shared" si="321"/>
        <v>&lt;ul&gt;
&lt;li&gt;nature-inspired colors in shades of Gold, Ivory, and Chocolate.
&lt;li&gt;bold color blocking for strong design impact.
&lt;li&gt;all the pieces you need for a flawlessly decorated bed.
&lt;li&gt;100% Polyester.
&lt;li&gt;Machine Washable.
&lt;ul&gt;</v>
      </c>
      <c r="L2477" s="12" t="str">
        <f t="shared" si="318"/>
        <v>nature-inspired colors in shades of Gold, Ivory, and Chocolate.
bold color blocking for strong design impact.
all the pieces you need for a flawlessly decorated bed.
100% Polyester.
Machine Washable.</v>
      </c>
      <c r="M2477" t="s">
        <v>12079</v>
      </c>
      <c r="N2477" s="12" t="str">
        <f t="shared" si="322"/>
        <v>nature-inspired colors in shades of Gold, Ivory, and Chocolate.
bold color blocking for strong design impact.
all the pieces you need for a flawlessly decorated bed.
100% Polyester.
Machine Washable.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77" s="11" t="str">
        <f t="shared" si="319"/>
        <v>&lt;ul&gt;
&lt;li&gt;nature-inspired colors in shades of Gold, Ivory, and Chocolate.
&lt;li&gt;bold color blocking for strong design impact.
&lt;li&gt;all the pieces you need for a flawlessly decorated bed.
&lt;li&gt;100% Polyester.
&lt;li&gt;Machine Washable.
&lt;ul&gt;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77" t="s">
        <v>12001</v>
      </c>
      <c r="Q2477" t="s">
        <v>9347</v>
      </c>
      <c r="R2477" t="s">
        <v>9346</v>
      </c>
      <c r="S2477" t="s">
        <v>9344</v>
      </c>
      <c r="T2477" t="s">
        <v>9348</v>
      </c>
      <c r="U2477" t="s">
        <v>12122</v>
      </c>
      <c r="V2477" t="s">
        <v>12122</v>
      </c>
      <c r="W2477" s="20" t="s">
        <v>12124</v>
      </c>
      <c r="X2477" s="20" t="s">
        <v>12124</v>
      </c>
      <c r="Y2477" t="s">
        <v>9964</v>
      </c>
      <c r="Z2477" t="s">
        <v>9965</v>
      </c>
      <c r="AA2477" t="s">
        <v>113</v>
      </c>
      <c r="AB2477" s="12" t="s">
        <v>114</v>
      </c>
      <c r="AC2477" t="str">
        <f t="shared" si="323"/>
        <v>0.99</v>
      </c>
      <c r="AD2477"/>
      <c r="AE2477" s="93"/>
      <c r="AG2477">
        <v>5</v>
      </c>
      <c r="AI2477" t="s">
        <v>113</v>
      </c>
      <c r="AJ2477" s="11" t="s">
        <v>116</v>
      </c>
      <c r="AK2477" t="s">
        <v>9976</v>
      </c>
      <c r="AL2477" t="s">
        <v>9367</v>
      </c>
      <c r="AM2477" t="s">
        <v>9368</v>
      </c>
      <c r="AN2477" t="s">
        <v>9369</v>
      </c>
      <c r="AO2477" t="s">
        <v>9370</v>
      </c>
      <c r="AS2477"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77" t="s">
        <v>122</v>
      </c>
      <c r="AU2477" s="11" t="s">
        <v>122</v>
      </c>
      <c r="AV2477">
        <v>20</v>
      </c>
      <c r="AW2477" t="s">
        <v>123</v>
      </c>
      <c r="BI2477">
        <v>2</v>
      </c>
      <c r="BN2477" t="s">
        <v>12125</v>
      </c>
      <c r="BO2477" t="s">
        <v>12126</v>
      </c>
      <c r="CB2477" t="s">
        <v>133</v>
      </c>
      <c r="CC2477" t="s">
        <v>134</v>
      </c>
      <c r="CD2477">
        <v>1</v>
      </c>
      <c r="CE2477">
        <v>4</v>
      </c>
      <c r="CG2477" t="s">
        <v>11358</v>
      </c>
    </row>
    <row r="2478" spans="1:85" x14ac:dyDescent="0.3">
      <c r="A2478" s="39">
        <v>7477</v>
      </c>
      <c r="B2478" t="s">
        <v>98</v>
      </c>
      <c r="C2478" t="s">
        <v>12127</v>
      </c>
      <c r="D2478" t="s">
        <v>1933</v>
      </c>
      <c r="E2478" t="s">
        <v>12122</v>
      </c>
      <c r="F2478" t="s">
        <v>138</v>
      </c>
      <c r="G2478" s="12" t="s">
        <v>101</v>
      </c>
      <c r="H2478" t="s">
        <v>9162</v>
      </c>
      <c r="I2478" t="s">
        <v>7080</v>
      </c>
      <c r="J2478" t="s">
        <v>12128</v>
      </c>
      <c r="K2478" s="29" t="str">
        <f t="shared" si="321"/>
        <v>&lt;ul&gt;
&lt;li&gt;nature-inspired colors in shades of Gold, Ivory, and Chocolate.
&lt;li&gt;bold color blocking for strong design impact.
&lt;li&gt;all the pieces you need for a flawlessly decorated bed.
&lt;li&gt;100% Polyester.
&lt;li&gt;Machine Washable.
&lt;ul&gt;</v>
      </c>
      <c r="L2478" s="12" t="str">
        <f t="shared" si="318"/>
        <v>nature-inspired colors in shades of Gold, Ivory, and Chocolate.
bold color blocking for strong design impact.
all the pieces you need for a flawlessly decorated bed.
100% Polyester.
Machine Washable.</v>
      </c>
      <c r="M2478" t="s">
        <v>12129</v>
      </c>
      <c r="N2478" s="12" t="str">
        <f t="shared" si="322"/>
        <v>nature-inspired colors in shades of Gold, Ivory, and Chocolate.
bold color blocking for strong design impact.
all the pieces you need for a flawlessly decorated bed.
100% Polyester.
Machine Washable.
The Madison Gold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O2478" s="11" t="str">
        <f t="shared" si="319"/>
        <v>&lt;ul&gt;
&lt;li&gt;nature-inspired colors in shades of Gold, Ivory, and Chocolate.
&lt;li&gt;bold color blocking for strong design impact.
&lt;li&gt;all the pieces you need for a flawlessly decorated bed.
&lt;li&gt;100% Polyester.
&lt;li&gt;Machine Washable.
&lt;ul&gt;
The Madison Gold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P2478" t="s">
        <v>12001</v>
      </c>
      <c r="Q2478" t="s">
        <v>9347</v>
      </c>
      <c r="R2478" t="s">
        <v>9346</v>
      </c>
      <c r="S2478" t="s">
        <v>9344</v>
      </c>
      <c r="T2478" t="s">
        <v>9348</v>
      </c>
      <c r="U2478" t="s">
        <v>12127</v>
      </c>
      <c r="V2478" t="s">
        <v>12127</v>
      </c>
      <c r="W2478" s="20" t="s">
        <v>12130</v>
      </c>
      <c r="X2478" s="20" t="s">
        <v>12130</v>
      </c>
      <c r="Y2478" t="s">
        <v>9964</v>
      </c>
      <c r="Z2478" t="s">
        <v>9965</v>
      </c>
      <c r="AA2478" t="s">
        <v>113</v>
      </c>
      <c r="AB2478" s="12" t="s">
        <v>114</v>
      </c>
      <c r="AC2478" t="str">
        <f t="shared" si="323"/>
        <v>294.99</v>
      </c>
      <c r="AD2478" t="s">
        <v>12087</v>
      </c>
      <c r="AE2478" s="93">
        <f>AD2478+AG2478</f>
        <v>210.99</v>
      </c>
      <c r="AG2478">
        <v>5</v>
      </c>
      <c r="AI2478" t="s">
        <v>113</v>
      </c>
      <c r="AJ2478" s="11" t="s">
        <v>116</v>
      </c>
      <c r="AK2478" t="s">
        <v>9976</v>
      </c>
      <c r="AL2478" t="s">
        <v>9367</v>
      </c>
      <c r="AM2478" t="s">
        <v>9368</v>
      </c>
      <c r="AN2478" t="s">
        <v>9369</v>
      </c>
      <c r="AO2478" t="s">
        <v>9370</v>
      </c>
      <c r="AS2478"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78" t="s">
        <v>122</v>
      </c>
      <c r="AU2478" s="11" t="s">
        <v>122</v>
      </c>
      <c r="AV2478">
        <v>20</v>
      </c>
      <c r="AW2478" t="s">
        <v>123</v>
      </c>
      <c r="BI2478">
        <v>2</v>
      </c>
      <c r="BN2478" t="s">
        <v>12125</v>
      </c>
      <c r="BO2478" t="s">
        <v>12126</v>
      </c>
      <c r="CB2478" t="s">
        <v>133</v>
      </c>
      <c r="CC2478" t="s">
        <v>134</v>
      </c>
      <c r="CD2478">
        <v>1</v>
      </c>
      <c r="CE2478">
        <v>4</v>
      </c>
      <c r="CG2478" t="s">
        <v>11358</v>
      </c>
    </row>
    <row r="2479" spans="1:85" x14ac:dyDescent="0.3">
      <c r="A2479" s="39">
        <v>7478</v>
      </c>
      <c r="B2479" t="s">
        <v>98</v>
      </c>
      <c r="C2479" t="s">
        <v>12131</v>
      </c>
      <c r="D2479" t="s">
        <v>1933</v>
      </c>
      <c r="E2479" t="s">
        <v>12122</v>
      </c>
      <c r="F2479" t="s">
        <v>138</v>
      </c>
      <c r="G2479" s="12" t="s">
        <v>101</v>
      </c>
      <c r="H2479" t="s">
        <v>847</v>
      </c>
      <c r="I2479" t="s">
        <v>7080</v>
      </c>
      <c r="J2479" t="s">
        <v>12132</v>
      </c>
      <c r="K2479" s="29" t="str">
        <f t="shared" si="321"/>
        <v>&lt;ul&gt;
&lt;li&gt;nature-inspired colors in shades of Gold, Ivory, and Chocolate.
&lt;li&gt;bold color blocking for strong design impact.
&lt;li&gt;all the pieces you need for a flawlessly decorated bed.
&lt;li&gt;100% Polyester.
&lt;li&gt;Machine Washable.
&lt;ul&gt;</v>
      </c>
      <c r="L2479" s="12" t="str">
        <f t="shared" si="318"/>
        <v>nature-inspired colors in shades of Gold, Ivory, and Chocolate.
bold color blocking for strong design impact.
all the pieces you need for a flawlessly decorated bed.
100% Polyester.
Machine Washable.</v>
      </c>
      <c r="M2479" t="s">
        <v>12133</v>
      </c>
      <c r="N2479" s="12" t="str">
        <f t="shared" si="322"/>
        <v>nature-inspired colors in shades of Gold, Ivory, and Chocolate.
bold color blocking for strong design impact.
all the pieces you need for a flawlessly decorated bed.
100% Polyester.
Machine Washable.
The Madison Gold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O2479" s="11" t="str">
        <f t="shared" si="319"/>
        <v>&lt;ul&gt;
&lt;li&gt;nature-inspired colors in shades of Gold, Ivory, and Chocolate.
&lt;li&gt;bold color blocking for strong design impact.
&lt;li&gt;all the pieces you need for a flawlessly decorated bed.
&lt;li&gt;100% Polyester.
&lt;li&gt;Machine Washable.
&lt;ul&gt;
The Madison Gold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P2479" t="s">
        <v>12001</v>
      </c>
      <c r="Q2479" t="s">
        <v>9347</v>
      </c>
      <c r="R2479" t="s">
        <v>9346</v>
      </c>
      <c r="S2479" t="s">
        <v>9344</v>
      </c>
      <c r="T2479" t="s">
        <v>9348</v>
      </c>
      <c r="U2479" t="s">
        <v>12131</v>
      </c>
      <c r="V2479" t="s">
        <v>12131</v>
      </c>
      <c r="W2479" s="20" t="s">
        <v>6122</v>
      </c>
      <c r="X2479" s="20" t="s">
        <v>6122</v>
      </c>
      <c r="Y2479" t="s">
        <v>9964</v>
      </c>
      <c r="Z2479" t="s">
        <v>9965</v>
      </c>
      <c r="AA2479" t="s">
        <v>113</v>
      </c>
      <c r="AB2479" s="12" t="s">
        <v>114</v>
      </c>
      <c r="AC2479" t="str">
        <f t="shared" si="323"/>
        <v>294.99</v>
      </c>
      <c r="AD2479" t="s">
        <v>12087</v>
      </c>
      <c r="AE2479" s="93">
        <f>AD2479+AG2479</f>
        <v>210.99</v>
      </c>
      <c r="AG2479">
        <v>5</v>
      </c>
      <c r="AI2479" t="s">
        <v>113</v>
      </c>
      <c r="AJ2479" s="11" t="s">
        <v>116</v>
      </c>
      <c r="AK2479" t="s">
        <v>9980</v>
      </c>
      <c r="AL2479" t="s">
        <v>9375</v>
      </c>
      <c r="AM2479" t="s">
        <v>9376</v>
      </c>
      <c r="AN2479" t="s">
        <v>9377</v>
      </c>
      <c r="AO2479" t="s">
        <v>9378</v>
      </c>
      <c r="AS2479"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79" t="s">
        <v>122</v>
      </c>
      <c r="AU2479" s="11" t="s">
        <v>122</v>
      </c>
      <c r="AV2479">
        <v>22</v>
      </c>
      <c r="AW2479" t="s">
        <v>123</v>
      </c>
      <c r="BI2479">
        <v>2</v>
      </c>
      <c r="BN2479" t="s">
        <v>12125</v>
      </c>
      <c r="BO2479" t="s">
        <v>12126</v>
      </c>
      <c r="CB2479" t="s">
        <v>133</v>
      </c>
      <c r="CC2479" t="s">
        <v>134</v>
      </c>
      <c r="CD2479">
        <v>1</v>
      </c>
      <c r="CE2479">
        <v>4</v>
      </c>
      <c r="CG2479" t="s">
        <v>11358</v>
      </c>
    </row>
    <row r="2480" spans="1:85" x14ac:dyDescent="0.3">
      <c r="A2480" s="39">
        <v>7479</v>
      </c>
      <c r="B2480" t="s">
        <v>98</v>
      </c>
      <c r="C2480" t="s">
        <v>12134</v>
      </c>
      <c r="D2480" t="s">
        <v>1933</v>
      </c>
      <c r="E2480" t="s">
        <v>12122</v>
      </c>
      <c r="F2480" t="s">
        <v>138</v>
      </c>
      <c r="G2480" s="12" t="s">
        <v>101</v>
      </c>
      <c r="H2480" t="s">
        <v>146</v>
      </c>
      <c r="I2480" t="s">
        <v>7080</v>
      </c>
      <c r="J2480" t="s">
        <v>12135</v>
      </c>
      <c r="K2480" s="29" t="str">
        <f t="shared" si="321"/>
        <v>&lt;ul&gt;
&lt;li&gt;nature-inspired colors in shades of Gold, Ivory, and Chocolate.
&lt;li&gt;bold color blocking for strong design impact.
&lt;li&gt;all the pieces you need for a flawlessly decorated bed.
&lt;li&gt;100% Polyester.
&lt;li&gt;Machine Washable.
&lt;ul&gt;</v>
      </c>
      <c r="L2480" s="12" t="str">
        <f t="shared" si="318"/>
        <v>nature-inspired colors in shades of Gold, Ivory, and Chocolate.
bold color blocking for strong design impact.
all the pieces you need for a flawlessly decorated bed.
100% Polyester.
Machine Washable.</v>
      </c>
      <c r="M2480" t="s">
        <v>12136</v>
      </c>
      <c r="N2480" s="12" t="str">
        <f t="shared" si="322"/>
        <v>nature-inspired colors in shades of Gold, Ivory, and Chocolate.
bold color blocking for strong design impact.
all the pieces you need for a flawlessly decorated bed.
100% Polyester.
Machine Washable.
The Madison Gold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O2480" s="11" t="str">
        <f t="shared" si="319"/>
        <v>&lt;ul&gt;
&lt;li&gt;nature-inspired colors in shades of Gold, Ivory, and Chocolate.
&lt;li&gt;bold color blocking for strong design impact.
&lt;li&gt;all the pieces you need for a flawlessly decorated bed.
&lt;li&gt;100% Polyester.
&lt;li&gt;Machine Washable.
&lt;ul&gt;
The Madison Gold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P2480" t="s">
        <v>12001</v>
      </c>
      <c r="Q2480" t="s">
        <v>9347</v>
      </c>
      <c r="R2480" t="s">
        <v>9346</v>
      </c>
      <c r="S2480" t="s">
        <v>9344</v>
      </c>
      <c r="T2480" t="s">
        <v>9348</v>
      </c>
      <c r="U2480" t="s">
        <v>12134</v>
      </c>
      <c r="V2480" t="s">
        <v>12134</v>
      </c>
      <c r="W2480" s="20" t="s">
        <v>6128</v>
      </c>
      <c r="X2480" s="20" t="s">
        <v>6128</v>
      </c>
      <c r="Y2480" t="s">
        <v>9964</v>
      </c>
      <c r="Z2480" t="s">
        <v>9965</v>
      </c>
      <c r="AA2480" t="s">
        <v>113</v>
      </c>
      <c r="AB2480" s="12" t="s">
        <v>114</v>
      </c>
      <c r="AC2480" t="str">
        <f t="shared" si="323"/>
        <v>294.99</v>
      </c>
      <c r="AD2480" t="s">
        <v>12087</v>
      </c>
      <c r="AE2480" s="93">
        <f>AD2480+AG2480</f>
        <v>210.99</v>
      </c>
      <c r="AG2480">
        <v>5</v>
      </c>
      <c r="AI2480" t="s">
        <v>113</v>
      </c>
      <c r="AJ2480" s="11" t="s">
        <v>116</v>
      </c>
      <c r="AK2480" t="s">
        <v>9984</v>
      </c>
      <c r="AL2480" t="s">
        <v>9383</v>
      </c>
      <c r="AM2480" t="s">
        <v>9384</v>
      </c>
      <c r="AN2480" t="s">
        <v>9385</v>
      </c>
      <c r="AO2480" t="s">
        <v>9386</v>
      </c>
      <c r="AS2480"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80" t="s">
        <v>122</v>
      </c>
      <c r="AU2480" s="11" t="s">
        <v>122</v>
      </c>
      <c r="AV2480">
        <v>24</v>
      </c>
      <c r="AW2480" t="s">
        <v>123</v>
      </c>
      <c r="BI2480">
        <v>2</v>
      </c>
      <c r="BN2480" t="s">
        <v>12125</v>
      </c>
      <c r="BO2480" t="s">
        <v>12126</v>
      </c>
      <c r="CB2480" t="s">
        <v>133</v>
      </c>
      <c r="CC2480" t="s">
        <v>134</v>
      </c>
      <c r="CD2480">
        <v>1</v>
      </c>
      <c r="CE2480">
        <v>4</v>
      </c>
      <c r="CG2480" t="s">
        <v>11358</v>
      </c>
    </row>
    <row r="2481" spans="1:85" x14ac:dyDescent="0.3">
      <c r="A2481" s="39">
        <v>7480</v>
      </c>
      <c r="B2481" t="s">
        <v>98</v>
      </c>
      <c r="C2481" t="s">
        <v>12137</v>
      </c>
      <c r="D2481" t="s">
        <v>1933</v>
      </c>
      <c r="E2481" t="s">
        <v>12122</v>
      </c>
      <c r="F2481" t="s">
        <v>138</v>
      </c>
      <c r="G2481" s="12" t="s">
        <v>101</v>
      </c>
      <c r="H2481" t="s">
        <v>9304</v>
      </c>
      <c r="I2481" t="s">
        <v>7080</v>
      </c>
      <c r="J2481" t="s">
        <v>12138</v>
      </c>
      <c r="K2481" s="29" t="str">
        <f t="shared" si="321"/>
        <v>&lt;ul&gt;
&lt;li&gt;nature-inspired colors in shades of Gold, Ivory, and Chocolate.
&lt;li&gt;bold color blocking for strong design impact.
&lt;li&gt;all the pieces you need for a flawlessly decorated bed.
&lt;li&gt;100% Polyester.
&lt;li&gt;Machine Washable.
&lt;ul&gt;</v>
      </c>
      <c r="L2481" s="12" t="str">
        <f t="shared" si="318"/>
        <v>nature-inspired colors in shades of Gold, Ivory, and Chocolate.
bold color blocking for strong design impact.
all the pieces you need for a flawlessly decorated bed.
100% Polyester.
Machine Washable.</v>
      </c>
      <c r="M2481" t="s">
        <v>12139</v>
      </c>
      <c r="N2481" s="12" t="str">
        <f t="shared" si="322"/>
        <v>nature-inspired colors in shades of Gold, Ivory, and Chocolate.
bold color blocking for strong design impact.
all the pieces you need for a flawlessly decorated bed.
100% Polyester.
Machine Washable.
The Madison Gold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81" s="11" t="str">
        <f t="shared" si="319"/>
        <v>&lt;ul&gt;
&lt;li&gt;nature-inspired colors in shades of Gold, Ivory, and Chocolate.
&lt;li&gt;bold color blocking for strong design impact.
&lt;li&gt;all the pieces you need for a flawlessly decorated bed.
&lt;li&gt;100% Polyester.
&lt;li&gt;Machine Washable.
&lt;ul&gt;
The Madison Gold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81" t="s">
        <v>12001</v>
      </c>
      <c r="Q2481" t="s">
        <v>9347</v>
      </c>
      <c r="R2481" t="s">
        <v>9346</v>
      </c>
      <c r="S2481" t="s">
        <v>9344</v>
      </c>
      <c r="T2481" t="s">
        <v>9348</v>
      </c>
      <c r="U2481" t="s">
        <v>12137</v>
      </c>
      <c r="V2481" t="s">
        <v>12137</v>
      </c>
      <c r="W2481" s="20" t="s">
        <v>6133</v>
      </c>
      <c r="X2481" s="20" t="s">
        <v>6133</v>
      </c>
      <c r="Y2481" t="s">
        <v>9964</v>
      </c>
      <c r="Z2481" t="s">
        <v>9965</v>
      </c>
      <c r="AA2481" t="s">
        <v>113</v>
      </c>
      <c r="AB2481" s="12" t="s">
        <v>114</v>
      </c>
      <c r="AC2481" t="str">
        <f t="shared" si="323"/>
        <v>294.99</v>
      </c>
      <c r="AD2481" t="s">
        <v>12087</v>
      </c>
      <c r="AE2481" s="93">
        <f>AD2481+AG2481</f>
        <v>210.99</v>
      </c>
      <c r="AG2481">
        <v>5</v>
      </c>
      <c r="AI2481" t="s">
        <v>113</v>
      </c>
      <c r="AJ2481" s="11" t="s">
        <v>116</v>
      </c>
      <c r="AK2481" t="s">
        <v>9984</v>
      </c>
      <c r="AL2481" t="s">
        <v>9383</v>
      </c>
      <c r="AM2481" t="s">
        <v>9384</v>
      </c>
      <c r="AN2481" t="s">
        <v>9385</v>
      </c>
      <c r="AO2481" t="s">
        <v>9386</v>
      </c>
      <c r="AS2481"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81" t="s">
        <v>122</v>
      </c>
      <c r="AU2481" s="11" t="s">
        <v>122</v>
      </c>
      <c r="AV2481">
        <v>26</v>
      </c>
      <c r="AW2481" t="s">
        <v>123</v>
      </c>
      <c r="BI2481">
        <v>2</v>
      </c>
      <c r="BN2481" t="s">
        <v>12125</v>
      </c>
      <c r="BO2481" t="s">
        <v>12126</v>
      </c>
      <c r="CB2481" t="s">
        <v>133</v>
      </c>
      <c r="CC2481" t="s">
        <v>134</v>
      </c>
      <c r="CD2481">
        <v>1</v>
      </c>
      <c r="CE2481">
        <v>4</v>
      </c>
      <c r="CG2481" t="s">
        <v>11358</v>
      </c>
    </row>
    <row r="2482" spans="1:85" x14ac:dyDescent="0.3">
      <c r="A2482" s="39">
        <v>7481</v>
      </c>
      <c r="B2482" t="s">
        <v>98</v>
      </c>
      <c r="C2482" t="s">
        <v>12140</v>
      </c>
      <c r="D2482" t="s">
        <v>11218</v>
      </c>
      <c r="G2482" s="12"/>
      <c r="J2482" t="s">
        <v>12141</v>
      </c>
      <c r="K2482" s="29" t="str">
        <f t="shared" si="321"/>
        <v>&lt;ul&gt;
&lt;li&gt;nature-inspired colors in shades of Ivory, Red, and Black.
&lt;li&gt;bold color blocking for strong design impact.
&lt;li&gt;all the pieces you need for a flawlessly decorated bed.
&lt;li&gt;100% Polyester.
&lt;li&gt;Machine Washable.
&lt;ul&gt;</v>
      </c>
      <c r="L2482" s="12" t="str">
        <f t="shared" si="318"/>
        <v>nature-inspired colors in shades of Ivory, Red, and Black.
bold color blocking for strong design impact.
all the pieces you need for a flawlessly decorated bed.
100% Polyester.
Machine Washable.</v>
      </c>
      <c r="M2482" t="s">
        <v>12079</v>
      </c>
      <c r="N2482" s="12" t="str">
        <f t="shared" si="322"/>
        <v>nature-inspired colors in shades of Ivory, Red, and Black.
bold color blocking for strong design impact.
all the pieces you need for a flawlessly decorated bed.
100% Polyester.
Machine Washable.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82" s="11" t="str">
        <f t="shared" si="319"/>
        <v>&lt;ul&gt;
&lt;li&gt;nature-inspired colors in shades of Ivory, Red, and Black.
&lt;li&gt;bold color blocking for strong design impact.
&lt;li&gt;all the pieces you need for a flawlessly decorated bed.
&lt;li&gt;100% Polyester.
&lt;li&gt;Machine Washable.
&lt;ul&gt;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82" t="s">
        <v>12027</v>
      </c>
      <c r="Q2482" t="s">
        <v>9347</v>
      </c>
      <c r="R2482" t="s">
        <v>9346</v>
      </c>
      <c r="S2482" t="s">
        <v>9344</v>
      </c>
      <c r="T2482" t="s">
        <v>9348</v>
      </c>
      <c r="U2482" t="s">
        <v>12140</v>
      </c>
      <c r="V2482" t="s">
        <v>12140</v>
      </c>
      <c r="W2482" s="20" t="s">
        <v>6138</v>
      </c>
      <c r="X2482" s="20" t="s">
        <v>6138</v>
      </c>
      <c r="Y2482" t="s">
        <v>9964</v>
      </c>
      <c r="Z2482" t="s">
        <v>9965</v>
      </c>
      <c r="AA2482" t="s">
        <v>113</v>
      </c>
      <c r="AB2482" s="12" t="s">
        <v>114</v>
      </c>
      <c r="AC2482" t="str">
        <f t="shared" si="323"/>
        <v>0.99</v>
      </c>
      <c r="AD2482"/>
      <c r="AE2482" s="93"/>
      <c r="AG2482">
        <v>5</v>
      </c>
      <c r="AI2482" t="s">
        <v>113</v>
      </c>
      <c r="AJ2482" s="11" t="s">
        <v>116</v>
      </c>
      <c r="AK2482" t="s">
        <v>9976</v>
      </c>
      <c r="AL2482" t="s">
        <v>9367</v>
      </c>
      <c r="AM2482" t="s">
        <v>9368</v>
      </c>
      <c r="AN2482" t="s">
        <v>9369</v>
      </c>
      <c r="AO2482" t="s">
        <v>9370</v>
      </c>
      <c r="AS2482"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82" t="s">
        <v>122</v>
      </c>
      <c r="AU2482" s="11" t="s">
        <v>122</v>
      </c>
      <c r="AV2482">
        <v>20</v>
      </c>
      <c r="AW2482" t="s">
        <v>123</v>
      </c>
      <c r="BI2482">
        <v>2</v>
      </c>
      <c r="BN2482" t="s">
        <v>12142</v>
      </c>
      <c r="BO2482" t="s">
        <v>12143</v>
      </c>
      <c r="CB2482" t="s">
        <v>133</v>
      </c>
      <c r="CC2482" t="s">
        <v>134</v>
      </c>
      <c r="CD2482">
        <v>1</v>
      </c>
      <c r="CE2482">
        <v>4</v>
      </c>
      <c r="CG2482" t="s">
        <v>11358</v>
      </c>
    </row>
    <row r="2483" spans="1:85" x14ac:dyDescent="0.3">
      <c r="A2483" s="39">
        <v>7482</v>
      </c>
      <c r="B2483" t="s">
        <v>98</v>
      </c>
      <c r="C2483" t="s">
        <v>12144</v>
      </c>
      <c r="D2483" t="s">
        <v>1933</v>
      </c>
      <c r="E2483" t="s">
        <v>12140</v>
      </c>
      <c r="F2483" t="s">
        <v>138</v>
      </c>
      <c r="G2483" s="12" t="s">
        <v>101</v>
      </c>
      <c r="H2483" t="s">
        <v>9162</v>
      </c>
      <c r="I2483" t="s">
        <v>1032</v>
      </c>
      <c r="J2483" t="s">
        <v>12145</v>
      </c>
      <c r="K2483" s="29" t="str">
        <f t="shared" si="321"/>
        <v>&lt;ul&gt;
&lt;li&gt;nature-inspired colors in shades of Ivory, Red, and Black.
&lt;li&gt;bold color blocking for strong design impact.
&lt;li&gt;all the pieces you need for a flawlessly decorated bed.
&lt;li&gt;100% Polyester.
&lt;li&gt;Machine Washable.
&lt;ul&gt;</v>
      </c>
      <c r="L2483" s="12" t="str">
        <f t="shared" si="318"/>
        <v>nature-inspired colors in shades of Ivory, Red, and Black.
bold color blocking for strong design impact.
all the pieces you need for a flawlessly decorated bed.
100% Polyester.
Machine Washable.</v>
      </c>
      <c r="M2483" t="s">
        <v>12146</v>
      </c>
      <c r="N2483" s="12" t="str">
        <f t="shared" si="322"/>
        <v>nature-inspired colors in shades of Ivory, Red, and Black.
bold color blocking for strong design impact.
all the pieces you need for a flawlessly decorated bed.
100% Polyester.
Machine Washable.
The Atlantis Ivory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O2483" s="11" t="str">
        <f t="shared" si="319"/>
        <v>&lt;ul&gt;
&lt;li&gt;nature-inspired colors in shades of Ivory, Red, and Black.
&lt;li&gt;bold color blocking for strong design impact.
&lt;li&gt;all the pieces you need for a flawlessly decorated bed.
&lt;li&gt;100% Polyester.
&lt;li&gt;Machine Washable.
&lt;ul&gt;
The Atlantis Ivory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P2483" t="s">
        <v>12027</v>
      </c>
      <c r="Q2483" t="s">
        <v>9347</v>
      </c>
      <c r="R2483" t="s">
        <v>9346</v>
      </c>
      <c r="S2483" t="s">
        <v>9344</v>
      </c>
      <c r="T2483" t="s">
        <v>9348</v>
      </c>
      <c r="U2483" t="s">
        <v>12144</v>
      </c>
      <c r="V2483" t="s">
        <v>12144</v>
      </c>
      <c r="W2483" s="20" t="s">
        <v>12147</v>
      </c>
      <c r="X2483" s="20" t="s">
        <v>12147</v>
      </c>
      <c r="Y2483" t="s">
        <v>9964</v>
      </c>
      <c r="Z2483" t="s">
        <v>9965</v>
      </c>
      <c r="AA2483" t="s">
        <v>113</v>
      </c>
      <c r="AB2483" s="12" t="s">
        <v>114</v>
      </c>
      <c r="AC2483" t="str">
        <f t="shared" si="323"/>
        <v>314.99</v>
      </c>
      <c r="AD2483" t="s">
        <v>12109</v>
      </c>
      <c r="AE2483" s="93">
        <f>AD2483+AG2483</f>
        <v>224.99</v>
      </c>
      <c r="AG2483">
        <v>5</v>
      </c>
      <c r="AI2483" t="s">
        <v>113</v>
      </c>
      <c r="AJ2483" s="11" t="s">
        <v>116</v>
      </c>
      <c r="AK2483" t="s">
        <v>9976</v>
      </c>
      <c r="AL2483" t="s">
        <v>9367</v>
      </c>
      <c r="AM2483" t="s">
        <v>9368</v>
      </c>
      <c r="AN2483" t="s">
        <v>9369</v>
      </c>
      <c r="AO2483" t="s">
        <v>9370</v>
      </c>
      <c r="AS2483"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83" t="s">
        <v>122</v>
      </c>
      <c r="AU2483" s="11" t="s">
        <v>122</v>
      </c>
      <c r="AV2483">
        <v>20</v>
      </c>
      <c r="AW2483" t="s">
        <v>123</v>
      </c>
      <c r="BI2483">
        <v>2</v>
      </c>
      <c r="BN2483" t="s">
        <v>12142</v>
      </c>
      <c r="BO2483" t="s">
        <v>12143</v>
      </c>
      <c r="CB2483" t="s">
        <v>133</v>
      </c>
      <c r="CC2483" t="s">
        <v>134</v>
      </c>
      <c r="CD2483">
        <v>1</v>
      </c>
      <c r="CE2483">
        <v>4</v>
      </c>
      <c r="CG2483" t="s">
        <v>11358</v>
      </c>
    </row>
    <row r="2484" spans="1:85" x14ac:dyDescent="0.3">
      <c r="A2484" s="39">
        <v>7483</v>
      </c>
      <c r="B2484" t="s">
        <v>98</v>
      </c>
      <c r="C2484" t="s">
        <v>12148</v>
      </c>
      <c r="D2484" t="s">
        <v>1933</v>
      </c>
      <c r="E2484" t="s">
        <v>12140</v>
      </c>
      <c r="F2484" t="s">
        <v>138</v>
      </c>
      <c r="G2484" s="12" t="s">
        <v>101</v>
      </c>
      <c r="H2484" t="s">
        <v>847</v>
      </c>
      <c r="I2484" t="s">
        <v>1032</v>
      </c>
      <c r="J2484" t="s">
        <v>12149</v>
      </c>
      <c r="K2484" s="29" t="str">
        <f t="shared" si="321"/>
        <v>&lt;ul&gt;
&lt;li&gt;nature-inspired colors in shades of Ivory, Red, and Black.
&lt;li&gt;bold color blocking for strong design impact.
&lt;li&gt;all the pieces you need for a flawlessly decorated bed.
&lt;li&gt;100% Polyester.
&lt;li&gt;Machine Washable.
&lt;ul&gt;</v>
      </c>
      <c r="L2484" s="12" t="str">
        <f t="shared" si="318"/>
        <v>nature-inspired colors in shades of Ivory, Red, and Black.
bold color blocking for strong design impact.
all the pieces you need for a flawlessly decorated bed.
100% Polyester.
Machine Washable.</v>
      </c>
      <c r="M2484" t="s">
        <v>12150</v>
      </c>
      <c r="N2484" s="12" t="str">
        <f t="shared" si="322"/>
        <v>nature-inspired colors in shades of Ivory, Red, and Black.
bold color blocking for strong design impact.
all the pieces you need for a flawlessly decorated bed.
100% Polyester.
Machine Washable.
The Atlantis Ivory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O2484" s="11" t="str">
        <f t="shared" si="319"/>
        <v>&lt;ul&gt;
&lt;li&gt;nature-inspired colors in shades of Ivory, Red, and Black.
&lt;li&gt;bold color blocking for strong design impact.
&lt;li&gt;all the pieces you need for a flawlessly decorated bed.
&lt;li&gt;100% Polyester.
&lt;li&gt;Machine Washable.
&lt;ul&gt;
The Atlantis Ivory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P2484" t="s">
        <v>12027</v>
      </c>
      <c r="Q2484" t="s">
        <v>9347</v>
      </c>
      <c r="R2484" t="s">
        <v>9346</v>
      </c>
      <c r="S2484" t="s">
        <v>9344</v>
      </c>
      <c r="T2484" t="s">
        <v>9348</v>
      </c>
      <c r="U2484" t="s">
        <v>12148</v>
      </c>
      <c r="V2484" t="s">
        <v>12148</v>
      </c>
      <c r="W2484" s="20" t="s">
        <v>6142</v>
      </c>
      <c r="X2484" s="20" t="s">
        <v>6142</v>
      </c>
      <c r="Y2484" t="s">
        <v>9964</v>
      </c>
      <c r="Z2484" t="s">
        <v>9965</v>
      </c>
      <c r="AA2484" t="s">
        <v>113</v>
      </c>
      <c r="AB2484" s="12" t="s">
        <v>114</v>
      </c>
      <c r="AC2484" t="str">
        <f t="shared" si="323"/>
        <v>314.99</v>
      </c>
      <c r="AD2484" t="s">
        <v>12109</v>
      </c>
      <c r="AE2484" s="93">
        <f>AD2484+AG2484</f>
        <v>224.99</v>
      </c>
      <c r="AG2484">
        <v>5</v>
      </c>
      <c r="AI2484" t="s">
        <v>113</v>
      </c>
      <c r="AJ2484" s="11" t="s">
        <v>116</v>
      </c>
      <c r="AK2484" t="s">
        <v>9980</v>
      </c>
      <c r="AL2484" t="s">
        <v>9375</v>
      </c>
      <c r="AM2484" t="s">
        <v>9376</v>
      </c>
      <c r="AN2484" t="s">
        <v>9377</v>
      </c>
      <c r="AO2484" t="s">
        <v>9378</v>
      </c>
      <c r="AS2484"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84" t="s">
        <v>122</v>
      </c>
      <c r="AU2484" s="11" t="s">
        <v>122</v>
      </c>
      <c r="AV2484">
        <v>22</v>
      </c>
      <c r="AW2484" t="s">
        <v>123</v>
      </c>
      <c r="BI2484">
        <v>2</v>
      </c>
      <c r="BN2484" t="s">
        <v>12142</v>
      </c>
      <c r="BO2484" t="s">
        <v>12143</v>
      </c>
      <c r="CB2484" t="s">
        <v>133</v>
      </c>
      <c r="CC2484" t="s">
        <v>134</v>
      </c>
      <c r="CD2484">
        <v>1</v>
      </c>
      <c r="CE2484">
        <v>4</v>
      </c>
      <c r="CG2484" t="s">
        <v>11358</v>
      </c>
    </row>
    <row r="2485" spans="1:85" x14ac:dyDescent="0.3">
      <c r="A2485" s="39">
        <v>7484</v>
      </c>
      <c r="B2485" t="s">
        <v>98</v>
      </c>
      <c r="C2485" t="s">
        <v>12151</v>
      </c>
      <c r="D2485" t="s">
        <v>1933</v>
      </c>
      <c r="E2485" t="s">
        <v>12140</v>
      </c>
      <c r="F2485" t="s">
        <v>138</v>
      </c>
      <c r="G2485" s="12" t="s">
        <v>101</v>
      </c>
      <c r="H2485" t="s">
        <v>146</v>
      </c>
      <c r="I2485" t="s">
        <v>1032</v>
      </c>
      <c r="J2485" t="s">
        <v>12152</v>
      </c>
      <c r="K2485" s="29" t="str">
        <f t="shared" si="321"/>
        <v>&lt;ul&gt;
&lt;li&gt;nature-inspired colors in shades of Ivory, Red, and Black.
&lt;li&gt;bold color blocking for strong design impact.
&lt;li&gt;all the pieces you need for a flawlessly decorated bed.
&lt;li&gt;100% Polyester.
&lt;li&gt;Machine Washable.
&lt;ul&gt;</v>
      </c>
      <c r="L2485" s="12" t="str">
        <f t="shared" si="318"/>
        <v>nature-inspired colors in shades of Ivory, Red, and Black.
bold color blocking for strong design impact.
all the pieces you need for a flawlessly decorated bed.
100% Polyester.
Machine Washable.</v>
      </c>
      <c r="M2485" t="s">
        <v>12153</v>
      </c>
      <c r="N2485" s="12" t="str">
        <f t="shared" si="322"/>
        <v>nature-inspired colors in shades of Ivory, Red, and Black.
bold color blocking for strong design impact.
all the pieces you need for a flawlessly decorated bed.
100% Polyester.
Machine Washable.
The Atlantis Ivory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O2485" s="11" t="str">
        <f t="shared" si="319"/>
        <v>&lt;ul&gt;
&lt;li&gt;nature-inspired colors in shades of Ivory, Red, and Black.
&lt;li&gt;bold color blocking for strong design impact.
&lt;li&gt;all the pieces you need for a flawlessly decorated bed.
&lt;li&gt;100% Polyester.
&lt;li&gt;Machine Washable.
&lt;ul&gt;
The Atlantis Ivory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P2485" t="s">
        <v>12027</v>
      </c>
      <c r="Q2485" t="s">
        <v>9347</v>
      </c>
      <c r="R2485" t="s">
        <v>9346</v>
      </c>
      <c r="S2485" t="s">
        <v>9344</v>
      </c>
      <c r="T2485" t="s">
        <v>9348</v>
      </c>
      <c r="U2485" t="s">
        <v>12151</v>
      </c>
      <c r="V2485" t="s">
        <v>12151</v>
      </c>
      <c r="W2485" s="20" t="s">
        <v>6146</v>
      </c>
      <c r="X2485" s="20" t="s">
        <v>6146</v>
      </c>
      <c r="Y2485" t="s">
        <v>9964</v>
      </c>
      <c r="Z2485" t="s">
        <v>9965</v>
      </c>
      <c r="AA2485" t="s">
        <v>113</v>
      </c>
      <c r="AB2485" s="12" t="s">
        <v>114</v>
      </c>
      <c r="AC2485" t="str">
        <f t="shared" si="323"/>
        <v>314.99</v>
      </c>
      <c r="AD2485" t="s">
        <v>12109</v>
      </c>
      <c r="AE2485" s="93">
        <f>AD2485+AG2485</f>
        <v>224.99</v>
      </c>
      <c r="AG2485">
        <v>5</v>
      </c>
      <c r="AI2485" t="s">
        <v>113</v>
      </c>
      <c r="AJ2485" s="11" t="s">
        <v>116</v>
      </c>
      <c r="AK2485" t="s">
        <v>9984</v>
      </c>
      <c r="AL2485" t="s">
        <v>9383</v>
      </c>
      <c r="AM2485" t="s">
        <v>9384</v>
      </c>
      <c r="AN2485" t="s">
        <v>9385</v>
      </c>
      <c r="AO2485" t="s">
        <v>9386</v>
      </c>
      <c r="AS2485"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85" t="s">
        <v>122</v>
      </c>
      <c r="AU2485" s="11" t="s">
        <v>122</v>
      </c>
      <c r="AV2485">
        <v>24</v>
      </c>
      <c r="AW2485" t="s">
        <v>123</v>
      </c>
      <c r="BI2485">
        <v>2</v>
      </c>
      <c r="BN2485" t="s">
        <v>12142</v>
      </c>
      <c r="BO2485" t="s">
        <v>12143</v>
      </c>
      <c r="CB2485" t="s">
        <v>133</v>
      </c>
      <c r="CC2485" t="s">
        <v>134</v>
      </c>
      <c r="CD2485">
        <v>1</v>
      </c>
      <c r="CE2485">
        <v>4</v>
      </c>
      <c r="CG2485" t="s">
        <v>11358</v>
      </c>
    </row>
    <row r="2486" spans="1:85" x14ac:dyDescent="0.3">
      <c r="A2486" s="39">
        <v>7485</v>
      </c>
      <c r="B2486" t="s">
        <v>98</v>
      </c>
      <c r="C2486" t="s">
        <v>12154</v>
      </c>
      <c r="D2486" t="s">
        <v>1933</v>
      </c>
      <c r="E2486" t="s">
        <v>12140</v>
      </c>
      <c r="F2486" t="s">
        <v>138</v>
      </c>
      <c r="G2486" s="12" t="s">
        <v>101</v>
      </c>
      <c r="H2486" t="s">
        <v>9304</v>
      </c>
      <c r="I2486" t="s">
        <v>1032</v>
      </c>
      <c r="J2486" t="s">
        <v>12155</v>
      </c>
      <c r="K2486" s="29" t="str">
        <f t="shared" si="321"/>
        <v>&lt;ul&gt;
&lt;li&gt;nature-inspired colors in shades of Ivory, Red, and Black.
&lt;li&gt;bold color blocking for strong design impact.
&lt;li&gt;all the pieces you need for a flawlessly decorated bed.
&lt;li&gt;100% Polyester.
&lt;li&gt;Machine Washable.
&lt;ul&gt;</v>
      </c>
      <c r="L2486" s="12" t="str">
        <f t="shared" si="318"/>
        <v>nature-inspired colors in shades of Ivory, Red, and Black.
bold color blocking for strong design impact.
all the pieces you need for a flawlessly decorated bed.
100% Polyester.
Machine Washable.</v>
      </c>
      <c r="M2486" t="s">
        <v>12156</v>
      </c>
      <c r="N2486" s="12" t="str">
        <f t="shared" si="322"/>
        <v>nature-inspired colors in shades of Ivory, Red, and Black.
bold color blocking for strong design impact.
all the pieces you need for a flawlessly decorated bed.
100% Polyester.
Machine Washable.
The Atlantis Ivory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86" s="11" t="str">
        <f t="shared" si="319"/>
        <v>&lt;ul&gt;
&lt;li&gt;nature-inspired colors in shades of Ivory, Red, and Black.
&lt;li&gt;bold color blocking for strong design impact.
&lt;li&gt;all the pieces you need for a flawlessly decorated bed.
&lt;li&gt;100% Polyester.
&lt;li&gt;Machine Washable.
&lt;ul&gt;
The Atlantis Ivory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86" t="s">
        <v>12027</v>
      </c>
      <c r="Q2486" t="s">
        <v>9347</v>
      </c>
      <c r="R2486" t="s">
        <v>9346</v>
      </c>
      <c r="S2486" t="s">
        <v>9344</v>
      </c>
      <c r="T2486" t="s">
        <v>9348</v>
      </c>
      <c r="U2486" t="s">
        <v>12154</v>
      </c>
      <c r="V2486" t="s">
        <v>12154</v>
      </c>
      <c r="W2486" s="20" t="s">
        <v>6150</v>
      </c>
      <c r="X2486" s="20" t="s">
        <v>6150</v>
      </c>
      <c r="Y2486" t="s">
        <v>9964</v>
      </c>
      <c r="Z2486" t="s">
        <v>9965</v>
      </c>
      <c r="AA2486" t="s">
        <v>113</v>
      </c>
      <c r="AB2486" s="12" t="s">
        <v>114</v>
      </c>
      <c r="AC2486" t="str">
        <f t="shared" si="323"/>
        <v>314.99</v>
      </c>
      <c r="AD2486" t="s">
        <v>12109</v>
      </c>
      <c r="AE2486" s="93">
        <f>AD2486+AG2486</f>
        <v>224.99</v>
      </c>
      <c r="AG2486">
        <v>5</v>
      </c>
      <c r="AI2486" t="s">
        <v>113</v>
      </c>
      <c r="AJ2486" s="11" t="s">
        <v>116</v>
      </c>
      <c r="AK2486" t="s">
        <v>9984</v>
      </c>
      <c r="AL2486" t="s">
        <v>9383</v>
      </c>
      <c r="AM2486" t="s">
        <v>9384</v>
      </c>
      <c r="AN2486" t="s">
        <v>9385</v>
      </c>
      <c r="AO2486" t="s">
        <v>9386</v>
      </c>
      <c r="AS2486"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86" t="s">
        <v>122</v>
      </c>
      <c r="AU2486" s="11" t="s">
        <v>122</v>
      </c>
      <c r="AV2486">
        <v>26</v>
      </c>
      <c r="AW2486" t="s">
        <v>123</v>
      </c>
      <c r="BI2486">
        <v>2</v>
      </c>
      <c r="BN2486" t="s">
        <v>12142</v>
      </c>
      <c r="BO2486" t="s">
        <v>12143</v>
      </c>
      <c r="CB2486" t="s">
        <v>133</v>
      </c>
      <c r="CC2486" t="s">
        <v>134</v>
      </c>
      <c r="CD2486">
        <v>1</v>
      </c>
      <c r="CE2486">
        <v>4</v>
      </c>
      <c r="CG2486" t="s">
        <v>11358</v>
      </c>
    </row>
    <row r="2487" spans="1:85" x14ac:dyDescent="0.3">
      <c r="A2487" s="39">
        <v>7486</v>
      </c>
      <c r="B2487" t="s">
        <v>98</v>
      </c>
      <c r="C2487" t="s">
        <v>12157</v>
      </c>
      <c r="D2487" t="s">
        <v>11218</v>
      </c>
      <c r="G2487" s="12"/>
      <c r="J2487" t="s">
        <v>12158</v>
      </c>
      <c r="K2487" s="29" t="str">
        <f t="shared" si="321"/>
        <v>&lt;ul&gt;
&lt;li&gt;nature-inspired colors in shades of Red, Gold, and Chocolate.
&lt;li&gt;bold color blocking for strong design impact.
&lt;li&gt;all the pieces you need for a flawlessly decorated bed.
&lt;li&gt;100% Polyester.
&lt;li&gt;Machine Washable.
&lt;ul&gt;</v>
      </c>
      <c r="L2487" s="12" t="str">
        <f t="shared" si="318"/>
        <v>nature-inspired colors in shades of Red, Gold, and Chocolate.
bold color blocking for strong design impact.
all the pieces you need for a flawlessly decorated bed.
100% Polyester.
Machine Washable.</v>
      </c>
      <c r="M2487" t="s">
        <v>12079</v>
      </c>
      <c r="N2487" s="12" t="str">
        <f t="shared" si="322"/>
        <v>nature-inspired colors in shades of Red, Gold, and Chocolate.
bold color blocking for strong design impact.
all the pieces you need for a flawlessly decorated bed.
100% Polyester.
Machine Washable.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87" s="11" t="str">
        <f t="shared" si="319"/>
        <v>&lt;ul&gt;
&lt;li&gt;nature-inspired colors in shades of Red, Gold, and Chocolate.
&lt;li&gt;bold color blocking for strong design impact.
&lt;li&gt;all the pieces you need for a flawlessly decorated bed.
&lt;li&gt;100% Polyester.
&lt;li&gt;Machine Washable.
&lt;ul&gt;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87" t="s">
        <v>12159</v>
      </c>
      <c r="Q2487" t="s">
        <v>9347</v>
      </c>
      <c r="R2487" t="s">
        <v>9346</v>
      </c>
      <c r="S2487" t="s">
        <v>9344</v>
      </c>
      <c r="T2487" t="s">
        <v>9348</v>
      </c>
      <c r="U2487" t="s">
        <v>12157</v>
      </c>
      <c r="V2487" t="s">
        <v>12157</v>
      </c>
      <c r="W2487" s="20" t="s">
        <v>6154</v>
      </c>
      <c r="X2487" s="20" t="s">
        <v>6154</v>
      </c>
      <c r="Y2487" t="s">
        <v>9964</v>
      </c>
      <c r="Z2487" t="s">
        <v>9965</v>
      </c>
      <c r="AA2487" t="s">
        <v>113</v>
      </c>
      <c r="AB2487" s="12" t="s">
        <v>114</v>
      </c>
      <c r="AC2487" t="str">
        <f t="shared" si="323"/>
        <v>0.99</v>
      </c>
      <c r="AD2487"/>
      <c r="AE2487" s="93"/>
      <c r="AG2487">
        <v>5</v>
      </c>
      <c r="AI2487" t="s">
        <v>113</v>
      </c>
      <c r="AJ2487" s="11" t="s">
        <v>116</v>
      </c>
      <c r="AK2487" t="s">
        <v>9976</v>
      </c>
      <c r="AL2487" t="s">
        <v>9367</v>
      </c>
      <c r="AM2487" t="s">
        <v>9368</v>
      </c>
      <c r="AN2487" t="s">
        <v>9369</v>
      </c>
      <c r="AO2487" t="s">
        <v>9370</v>
      </c>
      <c r="AS2487"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87" t="s">
        <v>122</v>
      </c>
      <c r="AU2487" s="11" t="s">
        <v>122</v>
      </c>
      <c r="AV2487">
        <v>20</v>
      </c>
      <c r="AW2487" t="s">
        <v>123</v>
      </c>
      <c r="BI2487">
        <v>2</v>
      </c>
      <c r="BN2487" t="s">
        <v>12160</v>
      </c>
      <c r="BO2487" t="s">
        <v>12161</v>
      </c>
      <c r="CB2487" t="s">
        <v>133</v>
      </c>
      <c r="CC2487" t="s">
        <v>134</v>
      </c>
      <c r="CD2487">
        <v>1</v>
      </c>
      <c r="CE2487">
        <v>4</v>
      </c>
      <c r="CG2487" t="s">
        <v>11358</v>
      </c>
    </row>
    <row r="2488" spans="1:85" x14ac:dyDescent="0.3">
      <c r="A2488" s="39">
        <v>7487</v>
      </c>
      <c r="B2488" t="s">
        <v>98</v>
      </c>
      <c r="C2488" t="s">
        <v>12162</v>
      </c>
      <c r="D2488" t="s">
        <v>1933</v>
      </c>
      <c r="E2488" t="s">
        <v>12157</v>
      </c>
      <c r="F2488" t="s">
        <v>138</v>
      </c>
      <c r="G2488" s="12" t="s">
        <v>101</v>
      </c>
      <c r="H2488" t="s">
        <v>9162</v>
      </c>
      <c r="I2488" t="s">
        <v>327</v>
      </c>
      <c r="J2488" t="s">
        <v>12163</v>
      </c>
      <c r="K2488" s="29" t="str">
        <f t="shared" si="321"/>
        <v>&lt;ul&gt;
&lt;li&gt;nature-inspired colors in shades of Red, Gold, and Chocolate.
&lt;li&gt;bold color blocking for strong design impact.
&lt;li&gt;all the pieces you need for a flawlessly decorated bed.
&lt;li&gt;100% Polyester.
&lt;li&gt;Machine Washable.
&lt;ul&gt;</v>
      </c>
      <c r="L2488" s="12" t="str">
        <f t="shared" si="318"/>
        <v>nature-inspired colors in shades of Red, Gold, and Chocolate.
bold color blocking for strong design impact.
all the pieces you need for a flawlessly decorated bed.
100% Polyester.
Machine Washable.</v>
      </c>
      <c r="M2488" t="s">
        <v>12164</v>
      </c>
      <c r="N2488" s="12" t="str">
        <f t="shared" si="322"/>
        <v>nature-inspired colors in shades of Red, Gold, and Chocolate.
bold color blocking for strong design impact.
all the pieces you need for a flawlessly decorated bed.
100% Polyester.
Machine Washable.
The Atlantis Red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O2488" s="11" t="str">
        <f t="shared" si="319"/>
        <v>&lt;ul&gt;
&lt;li&gt;nature-inspired colors in shades of Red, Gold, and Chocolate.
&lt;li&gt;bold color blocking for strong design impact.
&lt;li&gt;all the pieces you need for a flawlessly decorated bed.
&lt;li&gt;100% Polyester.
&lt;li&gt;Machine Washable.
&lt;ul&gt;
The Atlantis Red 12-piece comforter set by Royal Tradition offers a modern, tailored look that creates an aura of calmness in any bedroom.
This Bed in a Bag is a Combination of Two Packages:
1- Package contains 8PC Comforter Set
1- Package contains 4PC Microfiber Sheet Set (White)
Full 12-Piece Set: 1- Full size comforter 86"x86" 1- Full Bed Skirt 54" x 75" with 15" Drop 2- Standard Pillow Shams 20 x 26" each. 2- Euro Pillow Shams 26" x 26" each. 1- Decorative Pillow 12" x 18" 1- Decorative Pillow 18" x 18" 1- Full Flat sheet 80 x 94 inches (white). 1- Full Fitted Sheet 54 x 75 inches Made with elastic all around &amp; 15" deep Pockets (White). 2- Standard Pillow cases 20 x 30 Inches (White).</v>
      </c>
      <c r="P2488" t="s">
        <v>12159</v>
      </c>
      <c r="Q2488" t="s">
        <v>9347</v>
      </c>
      <c r="R2488" t="s">
        <v>9346</v>
      </c>
      <c r="S2488" t="s">
        <v>9344</v>
      </c>
      <c r="T2488" t="s">
        <v>9348</v>
      </c>
      <c r="U2488" t="s">
        <v>12162</v>
      </c>
      <c r="V2488" t="s">
        <v>12162</v>
      </c>
      <c r="W2488" s="20" t="s">
        <v>6158</v>
      </c>
      <c r="X2488" s="20" t="s">
        <v>6158</v>
      </c>
      <c r="Y2488" t="s">
        <v>9964</v>
      </c>
      <c r="Z2488" t="s">
        <v>9965</v>
      </c>
      <c r="AA2488" t="s">
        <v>113</v>
      </c>
      <c r="AB2488" s="12" t="s">
        <v>114</v>
      </c>
      <c r="AC2488" t="str">
        <f t="shared" si="323"/>
        <v>314.99</v>
      </c>
      <c r="AD2488" t="s">
        <v>12109</v>
      </c>
      <c r="AE2488" s="93">
        <f>AD2488+AG2488</f>
        <v>224.99</v>
      </c>
      <c r="AG2488">
        <v>5</v>
      </c>
      <c r="AI2488" t="s">
        <v>113</v>
      </c>
      <c r="AJ2488" s="11" t="s">
        <v>116</v>
      </c>
      <c r="AK2488" t="s">
        <v>9976</v>
      </c>
      <c r="AL2488" t="s">
        <v>9367</v>
      </c>
      <c r="AM2488" t="s">
        <v>9368</v>
      </c>
      <c r="AN2488" t="s">
        <v>9369</v>
      </c>
      <c r="AO2488" t="s">
        <v>9370</v>
      </c>
      <c r="AS2488" s="11" t="str">
        <f t="shared" si="320"/>
        <v>full comforters,hypoallergenic,down comforters,,comforter covers,down alternative,duvet covers,,floral comforters,silk comforters,down bedding,,white goose,micro suede,duvet cover sets,duvet,sábanas ajustables, sábanas estampadas, sábanas,ropa de cama,juego de sabanas,sábanas de algodón egipcio,fundas de almohada de seda, sábanas de seda,leopard comforter,luxury comforters,allergenic,</v>
      </c>
      <c r="AT2488" t="s">
        <v>122</v>
      </c>
      <c r="AU2488" s="11" t="s">
        <v>122</v>
      </c>
      <c r="AV2488">
        <v>20</v>
      </c>
      <c r="AW2488" t="s">
        <v>123</v>
      </c>
      <c r="BI2488">
        <v>2</v>
      </c>
      <c r="BN2488" t="s">
        <v>12160</v>
      </c>
      <c r="BO2488" t="s">
        <v>12161</v>
      </c>
      <c r="CB2488" t="s">
        <v>133</v>
      </c>
      <c r="CC2488" t="s">
        <v>134</v>
      </c>
      <c r="CD2488">
        <v>1</v>
      </c>
      <c r="CE2488">
        <v>4</v>
      </c>
      <c r="CG2488" t="s">
        <v>11358</v>
      </c>
    </row>
    <row r="2489" spans="1:85" x14ac:dyDescent="0.3">
      <c r="A2489" s="39">
        <v>7488</v>
      </c>
      <c r="B2489" t="s">
        <v>98</v>
      </c>
      <c r="C2489" t="s">
        <v>12165</v>
      </c>
      <c r="D2489" t="s">
        <v>1933</v>
      </c>
      <c r="E2489" t="s">
        <v>12157</v>
      </c>
      <c r="F2489" t="s">
        <v>138</v>
      </c>
      <c r="G2489" s="12" t="s">
        <v>101</v>
      </c>
      <c r="H2489" t="s">
        <v>847</v>
      </c>
      <c r="I2489" t="s">
        <v>327</v>
      </c>
      <c r="J2489" t="s">
        <v>12166</v>
      </c>
      <c r="K2489" s="29" t="str">
        <f t="shared" si="321"/>
        <v>&lt;ul&gt;
&lt;li&gt;nature-inspired colors in shades of Red, Gold, and Chocolate.
&lt;li&gt;bold color blocking for strong design impact.
&lt;li&gt;all the pieces you need for a flawlessly decorated bed.
&lt;li&gt;100% Polyester.
&lt;li&gt;Machine Washable.
&lt;ul&gt;</v>
      </c>
      <c r="L2489" s="12" t="str">
        <f t="shared" si="318"/>
        <v>nature-inspired colors in shades of Red, Gold, and Chocolate.
bold color blocking for strong design impact.
all the pieces you need for a flawlessly decorated bed.
100% Polyester.
Machine Washable.</v>
      </c>
      <c r="M2489" t="s">
        <v>12167</v>
      </c>
      <c r="N2489" s="12" t="str">
        <f t="shared" si="322"/>
        <v>nature-inspired colors in shades of Red, Gold, and Chocolate.
bold color blocking for strong design impact.
all the pieces you need for a flawlessly decorated bed.
100% Polyester.
Machine Washable.
The Atlantis Red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O2489" s="11" t="str">
        <f t="shared" si="319"/>
        <v>&lt;ul&gt;
&lt;li&gt;nature-inspired colors in shades of Red, Gold, and Chocolate.
&lt;li&gt;bold color blocking for strong design impact.
&lt;li&gt;all the pieces you need for a flawlessly decorated bed.
&lt;li&gt;100% Polyester.
&lt;li&gt;Machine Washable.
&lt;ul&gt;
The Atlantis Red 12-piece comforter set by Royal Tradition offers a modern, tailored look that creates an aura of calmness in any bedroom.
This Bed in a Bag is a Combination of Two Packages:
1- Package contains 8PC Comforter Set
1- Package contains 4PC Microfiber Sheet Set (White)
Queen 12-Piece Set: 1- Queen size comforter 90"x92" 1- Queen Bed Skirt 60" x 80" with 15" Drop 2- Standard Pillow Shams 20 x 26" each. 2- Euro Pillow Shams 26" x 26" each. 1- Decorative Pillow 12" x 18" 1- Decorative Pillow 18" x 18" 1- Queen Flat sheet 90 x 102 inches (white). 1- Queen Fitted Sheet 60 x 80 inches Made with elastic all around &amp; 15" deep Pockets (White). 2- Standard Pillow cases 20 x 30 Inches (White).</v>
      </c>
      <c r="P2489" t="s">
        <v>12159</v>
      </c>
      <c r="Q2489" t="s">
        <v>9347</v>
      </c>
      <c r="R2489" t="s">
        <v>9346</v>
      </c>
      <c r="S2489" t="s">
        <v>9344</v>
      </c>
      <c r="T2489" t="s">
        <v>9348</v>
      </c>
      <c r="U2489" t="s">
        <v>12165</v>
      </c>
      <c r="V2489" t="s">
        <v>12165</v>
      </c>
      <c r="W2489" s="20" t="s">
        <v>6162</v>
      </c>
      <c r="X2489" s="20" t="s">
        <v>6162</v>
      </c>
      <c r="Y2489" t="s">
        <v>9964</v>
      </c>
      <c r="Z2489" t="s">
        <v>9965</v>
      </c>
      <c r="AA2489" t="s">
        <v>113</v>
      </c>
      <c r="AB2489" s="12" t="s">
        <v>114</v>
      </c>
      <c r="AC2489" t="str">
        <f t="shared" si="323"/>
        <v>314.99</v>
      </c>
      <c r="AD2489" t="s">
        <v>12109</v>
      </c>
      <c r="AE2489" s="93">
        <f>AD2489+AG2489</f>
        <v>224.99</v>
      </c>
      <c r="AG2489">
        <v>5</v>
      </c>
      <c r="AI2489" t="s">
        <v>113</v>
      </c>
      <c r="AJ2489" s="11" t="s">
        <v>116</v>
      </c>
      <c r="AK2489" t="s">
        <v>9980</v>
      </c>
      <c r="AL2489" t="s">
        <v>9375</v>
      </c>
      <c r="AM2489" t="s">
        <v>9376</v>
      </c>
      <c r="AN2489" t="s">
        <v>9377</v>
      </c>
      <c r="AO2489" t="s">
        <v>9378</v>
      </c>
      <c r="AS2489" s="11" t="str">
        <f t="shared" si="320"/>
        <v>queen comforters,hypoallergenic,down comforters,,duvet cover queen,comforter cover,duvet covers,,white down comforters,down alternative,bedding,,duvet cover sets,down duvet,down quilts,duvet,sábanas ajustables, sábanas estampadas, sábanas,ropa de cama,juego de sabanas,sábanas de algodón egipcio,fundas de almohada de seda, sábanas de seda,duvet comforters,goose down,duvet cover sets,</v>
      </c>
      <c r="AT2489" t="s">
        <v>122</v>
      </c>
      <c r="AU2489" s="11" t="s">
        <v>122</v>
      </c>
      <c r="AV2489">
        <v>22</v>
      </c>
      <c r="AW2489" t="s">
        <v>123</v>
      </c>
      <c r="BI2489">
        <v>2</v>
      </c>
      <c r="BN2489" t="s">
        <v>12160</v>
      </c>
      <c r="BO2489" t="s">
        <v>12161</v>
      </c>
      <c r="CB2489" t="s">
        <v>133</v>
      </c>
      <c r="CC2489" t="s">
        <v>134</v>
      </c>
      <c r="CD2489">
        <v>1</v>
      </c>
      <c r="CE2489">
        <v>4</v>
      </c>
      <c r="CG2489" t="s">
        <v>11358</v>
      </c>
    </row>
    <row r="2490" spans="1:85" x14ac:dyDescent="0.3">
      <c r="A2490" s="39">
        <v>7489</v>
      </c>
      <c r="B2490" t="s">
        <v>98</v>
      </c>
      <c r="C2490" t="s">
        <v>12168</v>
      </c>
      <c r="D2490" t="s">
        <v>1933</v>
      </c>
      <c r="E2490" t="s">
        <v>12157</v>
      </c>
      <c r="F2490" t="s">
        <v>138</v>
      </c>
      <c r="G2490" s="12" t="s">
        <v>101</v>
      </c>
      <c r="H2490" t="s">
        <v>146</v>
      </c>
      <c r="I2490" t="s">
        <v>327</v>
      </c>
      <c r="J2490" t="s">
        <v>12169</v>
      </c>
      <c r="K2490" s="29" t="str">
        <f t="shared" si="321"/>
        <v>&lt;ul&gt;
&lt;li&gt;nature-inspired colors in shades of Red, Gold, and Chocolate.
&lt;li&gt;bold color blocking for strong design impact.
&lt;li&gt;all the pieces you need for a flawlessly decorated bed.
&lt;li&gt;100% Polyester.
&lt;li&gt;Machine Washable.
&lt;ul&gt;</v>
      </c>
      <c r="L2490" s="12" t="str">
        <f t="shared" si="318"/>
        <v>nature-inspired colors in shades of Red, Gold, and Chocolate.
bold color blocking for strong design impact.
all the pieces you need for a flawlessly decorated bed.
100% Polyester.
Machine Washable.</v>
      </c>
      <c r="M2490" t="s">
        <v>12170</v>
      </c>
      <c r="N2490" s="12" t="str">
        <f t="shared" si="322"/>
        <v>nature-inspired colors in shades of Red, Gold, and Chocolate.
bold color blocking for strong design impact.
all the pieces you need for a flawlessly decorated bed.
100% Polyester.
Machine Washable.
The Atlantis Red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O2490" s="11" t="str">
        <f t="shared" si="319"/>
        <v>&lt;ul&gt;
&lt;li&gt;nature-inspired colors in shades of Red, Gold, and Chocolate.
&lt;li&gt;bold color blocking for strong design impact.
&lt;li&gt;all the pieces you need for a flawlessly decorated bed.
&lt;li&gt;100% Polyester.
&lt;li&gt;Machine Washable.
&lt;ul&gt;
The Atlantis Red 12-piece comforter set by Royal Tradition offers a modern, tailored look that creates an aura of calmness in any bedroom.
This Bed in a Bag is a Combination of Two Packages:
1- Package contains 8PC Comforter Set
1- Package contains 4PC Microfiber Sheet Set (White)
King 12-Piece Set: 1- King size comforter 106" x 92" 1- King Bed Skirt 78" x 80" with 15" Drop 2- King Pillow Shams 20 x 36" each. 2- Euro Pillow Shams 26" x 26" each. 1- Decorative Pillow 12" x 18" 1- Decorative Pillow 18" x 18" 1- King Flat sheet 108 x 102 inches (white). 1- King Fitted Sheet 78 x 80 inches Made with elastic all around &amp; 15" deep Pockets (White). 2- King Pillow cases 20 x 40 Inches (White).</v>
      </c>
      <c r="P2490" t="s">
        <v>12159</v>
      </c>
      <c r="Q2490" t="s">
        <v>9347</v>
      </c>
      <c r="R2490" t="s">
        <v>9346</v>
      </c>
      <c r="S2490" t="s">
        <v>9344</v>
      </c>
      <c r="T2490" t="s">
        <v>9348</v>
      </c>
      <c r="U2490" t="s">
        <v>12168</v>
      </c>
      <c r="V2490" t="s">
        <v>12168</v>
      </c>
      <c r="W2490" s="20" t="s">
        <v>12171</v>
      </c>
      <c r="X2490" s="20" t="s">
        <v>12171</v>
      </c>
      <c r="Y2490" t="s">
        <v>9964</v>
      </c>
      <c r="Z2490" t="s">
        <v>9965</v>
      </c>
      <c r="AA2490" t="s">
        <v>113</v>
      </c>
      <c r="AB2490" s="12" t="s">
        <v>114</v>
      </c>
      <c r="AC2490" t="str">
        <f t="shared" si="323"/>
        <v>314.99</v>
      </c>
      <c r="AD2490" t="s">
        <v>12109</v>
      </c>
      <c r="AE2490" s="93">
        <f>AD2490+AG2490</f>
        <v>224.99</v>
      </c>
      <c r="AG2490">
        <v>5</v>
      </c>
      <c r="AI2490" t="s">
        <v>113</v>
      </c>
      <c r="AJ2490" s="11" t="s">
        <v>116</v>
      </c>
      <c r="AK2490" t="s">
        <v>9984</v>
      </c>
      <c r="AL2490" t="s">
        <v>9383</v>
      </c>
      <c r="AM2490" t="s">
        <v>9384</v>
      </c>
      <c r="AN2490" t="s">
        <v>9385</v>
      </c>
      <c r="AO2490" t="s">
        <v>9386</v>
      </c>
      <c r="AS2490"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90" t="s">
        <v>122</v>
      </c>
      <c r="AU2490" s="11" t="s">
        <v>122</v>
      </c>
      <c r="AV2490">
        <v>24</v>
      </c>
      <c r="AW2490" t="s">
        <v>123</v>
      </c>
      <c r="BI2490">
        <v>2</v>
      </c>
      <c r="BN2490" t="s">
        <v>12160</v>
      </c>
      <c r="BO2490" t="s">
        <v>12161</v>
      </c>
      <c r="CB2490" t="s">
        <v>133</v>
      </c>
      <c r="CC2490" t="s">
        <v>134</v>
      </c>
      <c r="CD2490">
        <v>1</v>
      </c>
      <c r="CE2490">
        <v>4</v>
      </c>
      <c r="CG2490" t="s">
        <v>11358</v>
      </c>
    </row>
    <row r="2491" spans="1:85" x14ac:dyDescent="0.3">
      <c r="A2491" s="39">
        <v>7490</v>
      </c>
      <c r="B2491" t="s">
        <v>98</v>
      </c>
      <c r="C2491" t="s">
        <v>12172</v>
      </c>
      <c r="D2491" t="s">
        <v>1933</v>
      </c>
      <c r="E2491" t="s">
        <v>12157</v>
      </c>
      <c r="F2491" t="s">
        <v>138</v>
      </c>
      <c r="G2491" s="12" t="s">
        <v>101</v>
      </c>
      <c r="H2491" t="s">
        <v>9304</v>
      </c>
      <c r="I2491" t="s">
        <v>327</v>
      </c>
      <c r="J2491" t="s">
        <v>12173</v>
      </c>
      <c r="K2491" s="29" t="str">
        <f t="shared" si="321"/>
        <v>&lt;ul&gt;
&lt;li&gt;nature-inspired colors in shades of Red, Gold, and Chocolate.
&lt;li&gt;bold color blocking for strong design impact.
&lt;li&gt;all the pieces you need for a flawlessly decorated bed.
&lt;li&gt;100% Polyester.
&lt;li&gt;Machine Washable.
&lt;ul&gt;</v>
      </c>
      <c r="L2491" s="12" t="str">
        <f t="shared" si="318"/>
        <v>nature-inspired colors in shades of Red, Gold, and Chocolate.
bold color blocking for strong design impact.
all the pieces you need for a flawlessly decorated bed.
100% Polyester.
Machine Washable.</v>
      </c>
      <c r="M2491" t="s">
        <v>12174</v>
      </c>
      <c r="N2491" s="12" t="str">
        <f t="shared" si="322"/>
        <v>nature-inspired colors in shades of Red, Gold, and Chocolate.
bold color blocking for strong design impact.
all the pieces you need for a flawlessly decorated bed.
100% Polyester.
Machine Washable.
The Atlantis Red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O2491" s="11" t="str">
        <f t="shared" si="319"/>
        <v>&lt;ul&gt;
&lt;li&gt;nature-inspired colors in shades of Red, Gold, and Chocolate.
&lt;li&gt;bold color blocking for strong design impact.
&lt;li&gt;all the pieces you need for a flawlessly decorated bed.
&lt;li&gt;100% Polyester.
&lt;li&gt;Machine Washable.
&lt;ul&gt;
The Atlantis Red 12-piece comforter set by Royal Tradition offers a modern, tailored look that creates an aura of calmness in any bedroom.
This Bed in a Bag is a Combination of Two Packages:
1- Package contains 8PC Comforter Set
1- Package contains 4PC Microfiber Sheet Set (White)
California King 12-Piece Set: 1- Cal-King size comforter 102" x 96" 1- Cal-King Bed Skirt 72" x 84" with 15" Drop 2- King Pillow Shams 20 x 36" each. 2- Euro Pillow Shams 26" x 26" each. 1- Decorative Pillow 12" x 18" 1- Decorative Pillow 18" x 18" 1- Calking Flat sheet 108 x 102 inches (white). 1- Calking Fitted Sheet 72 x 84 inches Made with elastic all around &amp; 15" deep Pockets (White). 2- King Pillow cases 20 x 40 Inches (White).</v>
      </c>
      <c r="P2491" t="s">
        <v>12159</v>
      </c>
      <c r="Q2491" t="s">
        <v>9347</v>
      </c>
      <c r="R2491" t="s">
        <v>9346</v>
      </c>
      <c r="S2491" t="s">
        <v>9344</v>
      </c>
      <c r="T2491" t="s">
        <v>9348</v>
      </c>
      <c r="U2491" t="s">
        <v>12172</v>
      </c>
      <c r="V2491" t="s">
        <v>12172</v>
      </c>
      <c r="W2491" s="20" t="s">
        <v>12175</v>
      </c>
      <c r="X2491" s="20" t="s">
        <v>12175</v>
      </c>
      <c r="Y2491" t="s">
        <v>9964</v>
      </c>
      <c r="Z2491" t="s">
        <v>9965</v>
      </c>
      <c r="AA2491" t="s">
        <v>113</v>
      </c>
      <c r="AB2491" s="12" t="s">
        <v>114</v>
      </c>
      <c r="AC2491" t="str">
        <f t="shared" si="323"/>
        <v>314.99</v>
      </c>
      <c r="AD2491" t="s">
        <v>12109</v>
      </c>
      <c r="AE2491" s="93">
        <f>AD2491+AG2491</f>
        <v>224.99</v>
      </c>
      <c r="AG2491">
        <v>5</v>
      </c>
      <c r="AI2491" t="s">
        <v>113</v>
      </c>
      <c r="AJ2491" s="11" t="s">
        <v>116</v>
      </c>
      <c r="AK2491" t="s">
        <v>9984</v>
      </c>
      <c r="AL2491" t="s">
        <v>9383</v>
      </c>
      <c r="AM2491" t="s">
        <v>9384</v>
      </c>
      <c r="AN2491" t="s">
        <v>9385</v>
      </c>
      <c r="AO2491" t="s">
        <v>9386</v>
      </c>
      <c r="AS2491" s="11" t="str">
        <f t="shared" si="320"/>
        <v>king comforter,hypoallergenic,down comforter,,comforter cover,down alternative,duvet covers,,duvet cover sets,allergenic,luxury comforter,,down pillows,feather down comforters,down quilts,sábanas ajustables, sábanas estampadas, sábanas,ropa de cama,juego de sabanas,sábanas de algodón egipcio,fundas de almohada de seda, sábanas de seda,croscill king comforter,king comforters,duvet,</v>
      </c>
      <c r="AT2491" t="s">
        <v>122</v>
      </c>
      <c r="AU2491" s="11" t="s">
        <v>122</v>
      </c>
      <c r="AV2491">
        <v>26</v>
      </c>
      <c r="AW2491" t="s">
        <v>123</v>
      </c>
      <c r="BI2491">
        <v>2</v>
      </c>
      <c r="BN2491" t="s">
        <v>12160</v>
      </c>
      <c r="BO2491" t="s">
        <v>12161</v>
      </c>
      <c r="CB2491" t="s">
        <v>133</v>
      </c>
      <c r="CC2491" t="s">
        <v>134</v>
      </c>
      <c r="CD2491">
        <v>1</v>
      </c>
      <c r="CE2491">
        <v>4</v>
      </c>
      <c r="CG2491" t="s">
        <v>11358</v>
      </c>
    </row>
    <row r="2492" spans="1:85" s="101" customFormat="1" x14ac:dyDescent="0.3">
      <c r="A2492" s="39">
        <v>7491</v>
      </c>
      <c r="B2492" s="101" t="s">
        <v>98</v>
      </c>
      <c r="C2492" s="101" t="s">
        <v>12176</v>
      </c>
      <c r="D2492" s="101" t="s">
        <v>11218</v>
      </c>
      <c r="G2492" s="39"/>
      <c r="J2492" s="101" t="s">
        <v>12177</v>
      </c>
      <c r="K2492"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2"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2" s="101" t="s">
        <v>12178</v>
      </c>
      <c r="N2492"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2"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2" s="101" t="s">
        <v>12178</v>
      </c>
      <c r="Q2492" s="101" t="s">
        <v>12179</v>
      </c>
      <c r="R2492" s="101" t="s">
        <v>12180</v>
      </c>
      <c r="S2492" s="101" t="s">
        <v>12181</v>
      </c>
      <c r="U2492" s="101" t="s">
        <v>12176</v>
      </c>
      <c r="V2492" s="101" t="s">
        <v>12176</v>
      </c>
      <c r="W2492" s="102" t="s">
        <v>6167</v>
      </c>
      <c r="X2492" s="102" t="s">
        <v>6167</v>
      </c>
      <c r="Y2492" s="101" t="s">
        <v>12182</v>
      </c>
      <c r="Z2492" s="101" t="s">
        <v>12183</v>
      </c>
      <c r="AA2492" s="101" t="s">
        <v>113</v>
      </c>
      <c r="AB2492" s="39" t="s">
        <v>114</v>
      </c>
      <c r="AC2492" s="101" t="str">
        <f t="shared" si="323"/>
        <v>0.99</v>
      </c>
      <c r="AE2492" s="99"/>
      <c r="AG2492" s="101">
        <v>5</v>
      </c>
      <c r="AI2492" s="101" t="s">
        <v>113</v>
      </c>
      <c r="AJ2492" s="41" t="s">
        <v>116</v>
      </c>
      <c r="AK2492" s="101" t="s">
        <v>12184</v>
      </c>
      <c r="AL2492" s="101" t="s">
        <v>12185</v>
      </c>
      <c r="AM2492" s="101" t="s">
        <v>12186</v>
      </c>
      <c r="AN2492" s="101" t="s">
        <v>12187</v>
      </c>
      <c r="AO2492" s="101" t="s">
        <v>12188</v>
      </c>
      <c r="AS2492"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2" s="101" t="s">
        <v>122</v>
      </c>
      <c r="AU2492" s="41" t="s">
        <v>122</v>
      </c>
      <c r="AV2492" s="101" t="s">
        <v>4482</v>
      </c>
      <c r="AW2492" s="101" t="s">
        <v>123</v>
      </c>
      <c r="BI2492" s="101">
        <v>2</v>
      </c>
      <c r="BN2492" s="101" t="s">
        <v>12189</v>
      </c>
      <c r="BO2492" s="101" t="s">
        <v>12189</v>
      </c>
      <c r="CB2492" s="101" t="s">
        <v>133</v>
      </c>
      <c r="CC2492" s="101" t="s">
        <v>134</v>
      </c>
      <c r="CD2492" s="101">
        <v>1</v>
      </c>
      <c r="CE2492" s="101">
        <v>4</v>
      </c>
      <c r="CG2492" s="101" t="s">
        <v>135</v>
      </c>
    </row>
    <row r="2493" spans="1:85" s="101" customFormat="1" x14ac:dyDescent="0.3">
      <c r="A2493" s="39">
        <v>7492</v>
      </c>
      <c r="B2493" s="101" t="s">
        <v>98</v>
      </c>
      <c r="C2493" s="101" t="s">
        <v>12190</v>
      </c>
      <c r="D2493" s="101" t="s">
        <v>1933</v>
      </c>
      <c r="E2493" s="101" t="s">
        <v>12176</v>
      </c>
      <c r="F2493" s="101" t="s">
        <v>138</v>
      </c>
      <c r="G2493" s="39" t="s">
        <v>1462</v>
      </c>
      <c r="I2493" s="101" t="s">
        <v>256</v>
      </c>
      <c r="J2493" s="101" t="s">
        <v>12191</v>
      </c>
      <c r="K2493"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3"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3" s="101" t="s">
        <v>12178</v>
      </c>
      <c r="N2493"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3"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3" s="101" t="s">
        <v>12178</v>
      </c>
      <c r="Q2493" s="101" t="s">
        <v>12179</v>
      </c>
      <c r="R2493" s="101" t="s">
        <v>12180</v>
      </c>
      <c r="S2493" s="101" t="s">
        <v>12181</v>
      </c>
      <c r="U2493" s="101" t="s">
        <v>12190</v>
      </c>
      <c r="V2493" s="101" t="s">
        <v>12190</v>
      </c>
      <c r="W2493" s="102" t="s">
        <v>6172</v>
      </c>
      <c r="X2493" s="102" t="s">
        <v>6172</v>
      </c>
      <c r="Y2493" s="101" t="s">
        <v>12182</v>
      </c>
      <c r="Z2493" s="101" t="s">
        <v>12183</v>
      </c>
      <c r="AA2493" s="101" t="s">
        <v>113</v>
      </c>
      <c r="AB2493" s="39" t="s">
        <v>114</v>
      </c>
      <c r="AC2493" s="101" t="str">
        <f t="shared" si="323"/>
        <v>84.99</v>
      </c>
      <c r="AD2493" s="101" t="s">
        <v>12192</v>
      </c>
      <c r="AE2493" s="99">
        <f t="shared" ref="AE2493:AE2502" si="324">AD2493+AG2493</f>
        <v>63.99</v>
      </c>
      <c r="AG2493" s="101">
        <v>5</v>
      </c>
      <c r="AI2493" s="101" t="s">
        <v>113</v>
      </c>
      <c r="AJ2493" s="41" t="s">
        <v>116</v>
      </c>
      <c r="AK2493" s="101" t="s">
        <v>12184</v>
      </c>
      <c r="AL2493" s="101" t="s">
        <v>12185</v>
      </c>
      <c r="AM2493" s="101" t="s">
        <v>12186</v>
      </c>
      <c r="AN2493" s="101" t="s">
        <v>12187</v>
      </c>
      <c r="AO2493" s="101" t="s">
        <v>12188</v>
      </c>
      <c r="AS2493"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3" s="101" t="s">
        <v>122</v>
      </c>
      <c r="AU2493" s="41" t="s">
        <v>122</v>
      </c>
      <c r="AV2493" s="101" t="s">
        <v>4482</v>
      </c>
      <c r="AW2493" s="101" t="s">
        <v>123</v>
      </c>
      <c r="BI2493" s="101">
        <v>2</v>
      </c>
      <c r="BN2493" s="101" t="s">
        <v>12189</v>
      </c>
      <c r="BO2493" s="101" t="s">
        <v>12189</v>
      </c>
      <c r="CB2493" s="101" t="s">
        <v>133</v>
      </c>
      <c r="CC2493" s="101" t="s">
        <v>134</v>
      </c>
      <c r="CD2493" s="101">
        <v>1</v>
      </c>
      <c r="CE2493" s="101">
        <v>4</v>
      </c>
      <c r="CG2493" s="101" t="s">
        <v>135</v>
      </c>
    </row>
    <row r="2494" spans="1:85" s="101" customFormat="1" x14ac:dyDescent="0.3">
      <c r="A2494" s="39">
        <v>7493</v>
      </c>
      <c r="B2494" s="101" t="s">
        <v>98</v>
      </c>
      <c r="C2494" s="101" t="s">
        <v>12193</v>
      </c>
      <c r="D2494" s="101" t="s">
        <v>1933</v>
      </c>
      <c r="E2494" s="101" t="s">
        <v>12176</v>
      </c>
      <c r="F2494" s="101" t="s">
        <v>138</v>
      </c>
      <c r="G2494" s="39" t="s">
        <v>1462</v>
      </c>
      <c r="I2494" s="101" t="s">
        <v>1032</v>
      </c>
      <c r="J2494" s="101" t="s">
        <v>12194</v>
      </c>
      <c r="K2494"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4"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4" s="101" t="s">
        <v>12178</v>
      </c>
      <c r="N2494"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4"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4" s="101" t="s">
        <v>12178</v>
      </c>
      <c r="Q2494" s="101" t="s">
        <v>12179</v>
      </c>
      <c r="R2494" s="101" t="s">
        <v>12180</v>
      </c>
      <c r="S2494" s="101" t="s">
        <v>12181</v>
      </c>
      <c r="U2494" s="101" t="s">
        <v>12193</v>
      </c>
      <c r="V2494" s="101" t="s">
        <v>12193</v>
      </c>
      <c r="W2494" s="102" t="s">
        <v>12195</v>
      </c>
      <c r="X2494" s="102" t="s">
        <v>12195</v>
      </c>
      <c r="Y2494" s="101" t="s">
        <v>12182</v>
      </c>
      <c r="Z2494" s="101" t="s">
        <v>12183</v>
      </c>
      <c r="AA2494" s="101" t="s">
        <v>113</v>
      </c>
      <c r="AB2494" s="39" t="s">
        <v>114</v>
      </c>
      <c r="AC2494" s="101" t="str">
        <f t="shared" si="323"/>
        <v>84.99</v>
      </c>
      <c r="AD2494" s="101" t="s">
        <v>12192</v>
      </c>
      <c r="AE2494" s="99">
        <f t="shared" si="324"/>
        <v>63.99</v>
      </c>
      <c r="AG2494" s="101">
        <v>5</v>
      </c>
      <c r="AI2494" s="101" t="s">
        <v>113</v>
      </c>
      <c r="AJ2494" s="41" t="s">
        <v>116</v>
      </c>
      <c r="AK2494" s="101" t="s">
        <v>12184</v>
      </c>
      <c r="AL2494" s="101" t="s">
        <v>12185</v>
      </c>
      <c r="AM2494" s="101" t="s">
        <v>12186</v>
      </c>
      <c r="AN2494" s="101" t="s">
        <v>12187</v>
      </c>
      <c r="AO2494" s="101" t="s">
        <v>12188</v>
      </c>
      <c r="AS2494"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4" s="101" t="s">
        <v>122</v>
      </c>
      <c r="AU2494" s="41" t="s">
        <v>122</v>
      </c>
      <c r="AV2494" s="101" t="s">
        <v>4482</v>
      </c>
      <c r="AW2494" s="101" t="s">
        <v>123</v>
      </c>
      <c r="BI2494" s="101">
        <v>2</v>
      </c>
      <c r="BN2494" s="101" t="s">
        <v>12189</v>
      </c>
      <c r="BO2494" s="101" t="s">
        <v>12189</v>
      </c>
      <c r="CB2494" s="101" t="s">
        <v>133</v>
      </c>
      <c r="CC2494" s="101" t="s">
        <v>134</v>
      </c>
      <c r="CD2494" s="101">
        <v>1</v>
      </c>
      <c r="CE2494" s="101">
        <v>4</v>
      </c>
      <c r="CG2494" s="101" t="s">
        <v>135</v>
      </c>
    </row>
    <row r="2495" spans="1:85" s="101" customFormat="1" x14ac:dyDescent="0.3">
      <c r="A2495" s="39">
        <v>7494</v>
      </c>
      <c r="B2495" s="101" t="s">
        <v>98</v>
      </c>
      <c r="C2495" s="101" t="s">
        <v>12196</v>
      </c>
      <c r="D2495" s="101" t="s">
        <v>1933</v>
      </c>
      <c r="E2495" s="101" t="s">
        <v>12176</v>
      </c>
      <c r="F2495" s="101" t="s">
        <v>138</v>
      </c>
      <c r="G2495" s="39" t="s">
        <v>1462</v>
      </c>
      <c r="I2495" s="101" t="s">
        <v>393</v>
      </c>
      <c r="J2495" s="101" t="s">
        <v>12197</v>
      </c>
      <c r="K2495"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5"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5" s="101" t="s">
        <v>12178</v>
      </c>
      <c r="N2495"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5"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5" s="101" t="s">
        <v>12178</v>
      </c>
      <c r="Q2495" s="101" t="s">
        <v>12179</v>
      </c>
      <c r="R2495" s="101" t="s">
        <v>12180</v>
      </c>
      <c r="S2495" s="101" t="s">
        <v>12181</v>
      </c>
      <c r="U2495" s="101" t="s">
        <v>12196</v>
      </c>
      <c r="V2495" s="101" t="s">
        <v>12196</v>
      </c>
      <c r="W2495" s="102" t="s">
        <v>6177</v>
      </c>
      <c r="X2495" s="102" t="s">
        <v>6177</v>
      </c>
      <c r="Y2495" s="101" t="s">
        <v>12182</v>
      </c>
      <c r="Z2495" s="101" t="s">
        <v>12183</v>
      </c>
      <c r="AA2495" s="101" t="s">
        <v>113</v>
      </c>
      <c r="AB2495" s="39" t="s">
        <v>114</v>
      </c>
      <c r="AC2495" s="101" t="str">
        <f t="shared" si="323"/>
        <v>84.99</v>
      </c>
      <c r="AD2495" s="101" t="s">
        <v>12192</v>
      </c>
      <c r="AE2495" s="99">
        <f t="shared" si="324"/>
        <v>63.99</v>
      </c>
      <c r="AG2495" s="101">
        <v>5</v>
      </c>
      <c r="AI2495" s="101" t="s">
        <v>113</v>
      </c>
      <c r="AJ2495" s="41" t="s">
        <v>116</v>
      </c>
      <c r="AK2495" s="101" t="s">
        <v>12184</v>
      </c>
      <c r="AL2495" s="101" t="s">
        <v>12185</v>
      </c>
      <c r="AM2495" s="101" t="s">
        <v>12186</v>
      </c>
      <c r="AN2495" s="101" t="s">
        <v>12187</v>
      </c>
      <c r="AO2495" s="101" t="s">
        <v>12188</v>
      </c>
      <c r="AS2495"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5" s="101" t="s">
        <v>122</v>
      </c>
      <c r="AU2495" s="41" t="s">
        <v>122</v>
      </c>
      <c r="AV2495" s="101" t="s">
        <v>4482</v>
      </c>
      <c r="AW2495" s="101" t="s">
        <v>123</v>
      </c>
      <c r="BI2495" s="101">
        <v>2</v>
      </c>
      <c r="BN2495" s="101" t="s">
        <v>12189</v>
      </c>
      <c r="BO2495" s="101" t="s">
        <v>12189</v>
      </c>
      <c r="CB2495" s="101" t="s">
        <v>133</v>
      </c>
      <c r="CC2495" s="101" t="s">
        <v>134</v>
      </c>
      <c r="CD2495" s="101">
        <v>1</v>
      </c>
      <c r="CE2495" s="101">
        <v>4</v>
      </c>
      <c r="CG2495" s="101" t="s">
        <v>135</v>
      </c>
    </row>
    <row r="2496" spans="1:85" s="101" customFormat="1" x14ac:dyDescent="0.3">
      <c r="A2496" s="39">
        <v>7495</v>
      </c>
      <c r="B2496" s="101" t="s">
        <v>98</v>
      </c>
      <c r="C2496" s="101" t="s">
        <v>12198</v>
      </c>
      <c r="D2496" s="101" t="s">
        <v>1933</v>
      </c>
      <c r="E2496" s="101" t="s">
        <v>12176</v>
      </c>
      <c r="F2496" s="101" t="s">
        <v>138</v>
      </c>
      <c r="G2496" s="39" t="s">
        <v>1462</v>
      </c>
      <c r="I2496" s="101" t="s">
        <v>12199</v>
      </c>
      <c r="J2496" s="101" t="s">
        <v>12200</v>
      </c>
      <c r="K2496"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6"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6" s="101" t="s">
        <v>12178</v>
      </c>
      <c r="N2496"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6"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6" s="101" t="s">
        <v>12178</v>
      </c>
      <c r="Q2496" s="101" t="s">
        <v>12179</v>
      </c>
      <c r="R2496" s="101" t="s">
        <v>12180</v>
      </c>
      <c r="S2496" s="101" t="s">
        <v>12181</v>
      </c>
      <c r="U2496" s="101" t="s">
        <v>12198</v>
      </c>
      <c r="V2496" s="101" t="s">
        <v>12198</v>
      </c>
      <c r="W2496" s="102" t="s">
        <v>12201</v>
      </c>
      <c r="X2496" s="102" t="s">
        <v>12201</v>
      </c>
      <c r="Y2496" s="101" t="s">
        <v>12182</v>
      </c>
      <c r="Z2496" s="101" t="s">
        <v>12183</v>
      </c>
      <c r="AA2496" s="101" t="s">
        <v>113</v>
      </c>
      <c r="AB2496" s="39" t="s">
        <v>114</v>
      </c>
      <c r="AC2496" s="101" t="str">
        <f t="shared" si="323"/>
        <v>84.99</v>
      </c>
      <c r="AD2496" s="101" t="s">
        <v>12192</v>
      </c>
      <c r="AE2496" s="99">
        <f t="shared" si="324"/>
        <v>63.99</v>
      </c>
      <c r="AG2496" s="101">
        <v>5</v>
      </c>
      <c r="AI2496" s="101" t="s">
        <v>113</v>
      </c>
      <c r="AJ2496" s="41" t="s">
        <v>116</v>
      </c>
      <c r="AK2496" s="101" t="s">
        <v>12184</v>
      </c>
      <c r="AL2496" s="101" t="s">
        <v>12185</v>
      </c>
      <c r="AM2496" s="101" t="s">
        <v>12186</v>
      </c>
      <c r="AN2496" s="101" t="s">
        <v>12187</v>
      </c>
      <c r="AO2496" s="101" t="s">
        <v>12188</v>
      </c>
      <c r="AS2496"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6" s="101" t="s">
        <v>122</v>
      </c>
      <c r="AU2496" s="41" t="s">
        <v>122</v>
      </c>
      <c r="AV2496" s="101" t="s">
        <v>4482</v>
      </c>
      <c r="AW2496" s="101" t="s">
        <v>123</v>
      </c>
      <c r="BI2496" s="101">
        <v>2</v>
      </c>
      <c r="BN2496" s="101" t="s">
        <v>12189</v>
      </c>
      <c r="BO2496" s="101" t="s">
        <v>12189</v>
      </c>
      <c r="CB2496" s="101" t="s">
        <v>133</v>
      </c>
      <c r="CC2496" s="101" t="s">
        <v>134</v>
      </c>
      <c r="CD2496" s="101">
        <v>1</v>
      </c>
      <c r="CE2496" s="101">
        <v>4</v>
      </c>
      <c r="CG2496" s="101" t="s">
        <v>135</v>
      </c>
    </row>
    <row r="2497" spans="1:85" s="101" customFormat="1" x14ac:dyDescent="0.3">
      <c r="A2497" s="39">
        <v>7496</v>
      </c>
      <c r="B2497" s="101" t="s">
        <v>98</v>
      </c>
      <c r="C2497" s="101" t="s">
        <v>12202</v>
      </c>
      <c r="D2497" s="101" t="s">
        <v>1933</v>
      </c>
      <c r="E2497" s="101" t="s">
        <v>12176</v>
      </c>
      <c r="F2497" s="101" t="s">
        <v>138</v>
      </c>
      <c r="G2497" s="39" t="s">
        <v>1462</v>
      </c>
      <c r="I2497" s="101" t="s">
        <v>283</v>
      </c>
      <c r="J2497" s="101" t="s">
        <v>12203</v>
      </c>
      <c r="K2497"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7"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7" s="101" t="s">
        <v>12178</v>
      </c>
      <c r="N2497"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7"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7" s="101" t="s">
        <v>12178</v>
      </c>
      <c r="Q2497" s="101" t="s">
        <v>12179</v>
      </c>
      <c r="R2497" s="101" t="s">
        <v>12180</v>
      </c>
      <c r="S2497" s="101" t="s">
        <v>12181</v>
      </c>
      <c r="U2497" s="101" t="s">
        <v>12202</v>
      </c>
      <c r="V2497" s="101" t="s">
        <v>12202</v>
      </c>
      <c r="W2497" s="102" t="s">
        <v>12204</v>
      </c>
      <c r="X2497" s="102" t="s">
        <v>12204</v>
      </c>
      <c r="Y2497" s="101" t="s">
        <v>12182</v>
      </c>
      <c r="Z2497" s="101" t="s">
        <v>12183</v>
      </c>
      <c r="AA2497" s="101" t="s">
        <v>113</v>
      </c>
      <c r="AB2497" s="39" t="s">
        <v>114</v>
      </c>
      <c r="AC2497" s="101" t="str">
        <f t="shared" si="323"/>
        <v>84.99</v>
      </c>
      <c r="AD2497" s="101" t="s">
        <v>12192</v>
      </c>
      <c r="AE2497" s="99">
        <f t="shared" si="324"/>
        <v>63.99</v>
      </c>
      <c r="AG2497" s="101">
        <v>5</v>
      </c>
      <c r="AI2497" s="101" t="s">
        <v>113</v>
      </c>
      <c r="AJ2497" s="41" t="s">
        <v>116</v>
      </c>
      <c r="AK2497" s="101" t="s">
        <v>12184</v>
      </c>
      <c r="AL2497" s="101" t="s">
        <v>12185</v>
      </c>
      <c r="AM2497" s="101" t="s">
        <v>12186</v>
      </c>
      <c r="AN2497" s="101" t="s">
        <v>12187</v>
      </c>
      <c r="AO2497" s="101" t="s">
        <v>12188</v>
      </c>
      <c r="AS2497"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7" s="101" t="s">
        <v>122</v>
      </c>
      <c r="AU2497" s="41" t="s">
        <v>122</v>
      </c>
      <c r="AV2497" s="101" t="s">
        <v>4482</v>
      </c>
      <c r="AW2497" s="101" t="s">
        <v>123</v>
      </c>
      <c r="BI2497" s="101">
        <v>2</v>
      </c>
      <c r="BN2497" s="101" t="s">
        <v>12189</v>
      </c>
      <c r="BO2497" s="101" t="s">
        <v>12189</v>
      </c>
      <c r="CB2497" s="101" t="s">
        <v>133</v>
      </c>
      <c r="CC2497" s="101" t="s">
        <v>134</v>
      </c>
      <c r="CD2497" s="101">
        <v>1</v>
      </c>
      <c r="CE2497" s="101">
        <v>4</v>
      </c>
      <c r="CG2497" s="101" t="s">
        <v>135</v>
      </c>
    </row>
    <row r="2498" spans="1:85" s="101" customFormat="1" x14ac:dyDescent="0.3">
      <c r="A2498" s="39">
        <v>7497</v>
      </c>
      <c r="B2498" s="101" t="s">
        <v>98</v>
      </c>
      <c r="C2498" s="101" t="s">
        <v>12205</v>
      </c>
      <c r="D2498" s="101" t="s">
        <v>1933</v>
      </c>
      <c r="E2498" s="101" t="s">
        <v>12176</v>
      </c>
      <c r="F2498" s="101" t="s">
        <v>138</v>
      </c>
      <c r="G2498" s="39" t="s">
        <v>1462</v>
      </c>
      <c r="I2498" s="101" t="s">
        <v>8072</v>
      </c>
      <c r="J2498" s="101" t="s">
        <v>12206</v>
      </c>
      <c r="K2498"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8"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8" s="101" t="s">
        <v>12178</v>
      </c>
      <c r="N2498"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8"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8" s="101" t="s">
        <v>12178</v>
      </c>
      <c r="Q2498" s="101" t="s">
        <v>12179</v>
      </c>
      <c r="R2498" s="101" t="s">
        <v>12180</v>
      </c>
      <c r="S2498" s="101" t="s">
        <v>12181</v>
      </c>
      <c r="U2498" s="101" t="s">
        <v>12205</v>
      </c>
      <c r="V2498" s="101" t="s">
        <v>12205</v>
      </c>
      <c r="W2498" s="102" t="s">
        <v>12207</v>
      </c>
      <c r="X2498" s="102" t="s">
        <v>12207</v>
      </c>
      <c r="Y2498" s="101" t="s">
        <v>12182</v>
      </c>
      <c r="Z2498" s="101" t="s">
        <v>12183</v>
      </c>
      <c r="AA2498" s="101" t="s">
        <v>113</v>
      </c>
      <c r="AB2498" s="39" t="s">
        <v>114</v>
      </c>
      <c r="AC2498" s="101" t="str">
        <f t="shared" si="323"/>
        <v>84.99</v>
      </c>
      <c r="AD2498" s="101" t="s">
        <v>12192</v>
      </c>
      <c r="AE2498" s="99">
        <f t="shared" si="324"/>
        <v>63.99</v>
      </c>
      <c r="AG2498" s="101">
        <v>5</v>
      </c>
      <c r="AI2498" s="101" t="s">
        <v>113</v>
      </c>
      <c r="AJ2498" s="41" t="s">
        <v>116</v>
      </c>
      <c r="AK2498" s="101" t="s">
        <v>12184</v>
      </c>
      <c r="AL2498" s="101" t="s">
        <v>12185</v>
      </c>
      <c r="AM2498" s="101" t="s">
        <v>12186</v>
      </c>
      <c r="AN2498" s="101" t="s">
        <v>12187</v>
      </c>
      <c r="AO2498" s="101" t="s">
        <v>12188</v>
      </c>
      <c r="AS2498"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8" s="101" t="s">
        <v>122</v>
      </c>
      <c r="AU2498" s="41" t="s">
        <v>122</v>
      </c>
      <c r="AV2498" s="101" t="s">
        <v>4482</v>
      </c>
      <c r="AW2498" s="101" t="s">
        <v>123</v>
      </c>
      <c r="BI2498" s="101">
        <v>2</v>
      </c>
      <c r="BN2498" s="101" t="s">
        <v>12189</v>
      </c>
      <c r="BO2498" s="101" t="s">
        <v>12189</v>
      </c>
      <c r="CB2498" s="101" t="s">
        <v>133</v>
      </c>
      <c r="CC2498" s="101" t="s">
        <v>134</v>
      </c>
      <c r="CD2498" s="101">
        <v>1</v>
      </c>
      <c r="CE2498" s="101">
        <v>4</v>
      </c>
      <c r="CG2498" s="101" t="s">
        <v>135</v>
      </c>
    </row>
    <row r="2499" spans="1:85" s="101" customFormat="1" x14ac:dyDescent="0.3">
      <c r="A2499" s="39">
        <v>7498</v>
      </c>
      <c r="B2499" s="101" t="s">
        <v>98</v>
      </c>
      <c r="C2499" s="101" t="s">
        <v>12208</v>
      </c>
      <c r="D2499" s="101" t="s">
        <v>1933</v>
      </c>
      <c r="E2499" s="101" t="s">
        <v>12176</v>
      </c>
      <c r="F2499" s="101" t="s">
        <v>138</v>
      </c>
      <c r="G2499" s="39" t="s">
        <v>1462</v>
      </c>
      <c r="I2499" s="101" t="s">
        <v>177</v>
      </c>
      <c r="J2499" s="101" t="s">
        <v>12209</v>
      </c>
      <c r="K2499"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499"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499" s="101" t="s">
        <v>12178</v>
      </c>
      <c r="N2499"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499"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499" s="101" t="s">
        <v>12178</v>
      </c>
      <c r="Q2499" s="101" t="s">
        <v>12179</v>
      </c>
      <c r="R2499" s="101" t="s">
        <v>12180</v>
      </c>
      <c r="S2499" s="101" t="s">
        <v>12181</v>
      </c>
      <c r="U2499" s="101" t="s">
        <v>12208</v>
      </c>
      <c r="V2499" s="101" t="s">
        <v>12208</v>
      </c>
      <c r="W2499" s="102" t="s">
        <v>12210</v>
      </c>
      <c r="X2499" s="102" t="s">
        <v>12210</v>
      </c>
      <c r="Y2499" s="101" t="s">
        <v>12182</v>
      </c>
      <c r="Z2499" s="101" t="s">
        <v>12183</v>
      </c>
      <c r="AA2499" s="101" t="s">
        <v>113</v>
      </c>
      <c r="AB2499" s="39" t="s">
        <v>114</v>
      </c>
      <c r="AC2499" s="101" t="str">
        <f t="shared" si="323"/>
        <v>84.99</v>
      </c>
      <c r="AD2499" s="101" t="s">
        <v>12192</v>
      </c>
      <c r="AE2499" s="99">
        <f t="shared" si="324"/>
        <v>63.99</v>
      </c>
      <c r="AG2499" s="101">
        <v>5</v>
      </c>
      <c r="AI2499" s="101" t="s">
        <v>113</v>
      </c>
      <c r="AJ2499" s="41" t="s">
        <v>116</v>
      </c>
      <c r="AK2499" s="101" t="s">
        <v>12184</v>
      </c>
      <c r="AL2499" s="101" t="s">
        <v>12185</v>
      </c>
      <c r="AM2499" s="101" t="s">
        <v>12186</v>
      </c>
      <c r="AN2499" s="101" t="s">
        <v>12187</v>
      </c>
      <c r="AO2499" s="101" t="s">
        <v>12188</v>
      </c>
      <c r="AS2499"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499" s="101" t="s">
        <v>122</v>
      </c>
      <c r="AU2499" s="41" t="s">
        <v>122</v>
      </c>
      <c r="AV2499" s="101" t="s">
        <v>4482</v>
      </c>
      <c r="AW2499" s="101" t="s">
        <v>123</v>
      </c>
      <c r="BI2499" s="101">
        <v>2</v>
      </c>
      <c r="BN2499" s="101" t="s">
        <v>12189</v>
      </c>
      <c r="BO2499" s="101" t="s">
        <v>12189</v>
      </c>
      <c r="CB2499" s="101" t="s">
        <v>133</v>
      </c>
      <c r="CC2499" s="101" t="s">
        <v>134</v>
      </c>
      <c r="CD2499" s="101">
        <v>1</v>
      </c>
      <c r="CE2499" s="101">
        <v>4</v>
      </c>
      <c r="CG2499" s="101" t="s">
        <v>135</v>
      </c>
    </row>
    <row r="2500" spans="1:85" s="101" customFormat="1" x14ac:dyDescent="0.3">
      <c r="A2500" s="39">
        <v>7499</v>
      </c>
      <c r="B2500" s="101" t="s">
        <v>98</v>
      </c>
      <c r="C2500" s="101" t="s">
        <v>12211</v>
      </c>
      <c r="D2500" s="101" t="s">
        <v>1933</v>
      </c>
      <c r="E2500" s="101" t="s">
        <v>12176</v>
      </c>
      <c r="F2500" s="101" t="s">
        <v>138</v>
      </c>
      <c r="G2500" s="39" t="s">
        <v>1462</v>
      </c>
      <c r="I2500" s="101" t="s">
        <v>7080</v>
      </c>
      <c r="J2500" s="101" t="s">
        <v>12212</v>
      </c>
      <c r="K2500"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500"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500" s="101" t="s">
        <v>12178</v>
      </c>
      <c r="N2500"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500"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500" s="101" t="s">
        <v>12178</v>
      </c>
      <c r="Q2500" s="101" t="s">
        <v>12179</v>
      </c>
      <c r="R2500" s="101" t="s">
        <v>12180</v>
      </c>
      <c r="S2500" s="101" t="s">
        <v>12181</v>
      </c>
      <c r="U2500" s="101" t="s">
        <v>12211</v>
      </c>
      <c r="V2500" s="101" t="s">
        <v>12211</v>
      </c>
      <c r="W2500" s="102" t="s">
        <v>12213</v>
      </c>
      <c r="X2500" s="102" t="s">
        <v>12213</v>
      </c>
      <c r="Y2500" s="101" t="s">
        <v>12182</v>
      </c>
      <c r="Z2500" s="101" t="s">
        <v>12183</v>
      </c>
      <c r="AA2500" s="101" t="s">
        <v>113</v>
      </c>
      <c r="AB2500" s="39" t="s">
        <v>114</v>
      </c>
      <c r="AC2500" s="101" t="str">
        <f t="shared" si="323"/>
        <v>84.99</v>
      </c>
      <c r="AD2500" s="101" t="s">
        <v>12192</v>
      </c>
      <c r="AE2500" s="99">
        <f t="shared" si="324"/>
        <v>63.99</v>
      </c>
      <c r="AG2500" s="101">
        <v>5</v>
      </c>
      <c r="AI2500" s="101" t="s">
        <v>113</v>
      </c>
      <c r="AJ2500" s="41" t="s">
        <v>116</v>
      </c>
      <c r="AK2500" s="101" t="s">
        <v>12184</v>
      </c>
      <c r="AL2500" s="101" t="s">
        <v>12185</v>
      </c>
      <c r="AM2500" s="101" t="s">
        <v>12186</v>
      </c>
      <c r="AN2500" s="101" t="s">
        <v>12187</v>
      </c>
      <c r="AO2500" s="101" t="s">
        <v>12188</v>
      </c>
      <c r="AS2500"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0" s="101" t="s">
        <v>122</v>
      </c>
      <c r="AU2500" s="41" t="s">
        <v>122</v>
      </c>
      <c r="AV2500" s="101" t="s">
        <v>4482</v>
      </c>
      <c r="AW2500" s="101" t="s">
        <v>123</v>
      </c>
      <c r="BI2500" s="101">
        <v>2</v>
      </c>
      <c r="BN2500" s="101" t="s">
        <v>12189</v>
      </c>
      <c r="BO2500" s="101" t="s">
        <v>12189</v>
      </c>
      <c r="CB2500" s="101" t="s">
        <v>133</v>
      </c>
      <c r="CC2500" s="101" t="s">
        <v>134</v>
      </c>
      <c r="CD2500" s="101">
        <v>1</v>
      </c>
      <c r="CE2500" s="101">
        <v>4</v>
      </c>
      <c r="CG2500" s="101" t="s">
        <v>135</v>
      </c>
    </row>
    <row r="2501" spans="1:85" s="101" customFormat="1" x14ac:dyDescent="0.3">
      <c r="A2501" s="39">
        <v>7500</v>
      </c>
      <c r="B2501" s="101" t="s">
        <v>98</v>
      </c>
      <c r="C2501" s="101" t="s">
        <v>12214</v>
      </c>
      <c r="D2501" s="101" t="s">
        <v>1933</v>
      </c>
      <c r="E2501" s="101" t="s">
        <v>12176</v>
      </c>
      <c r="F2501" s="101" t="s">
        <v>138</v>
      </c>
      <c r="G2501" s="39" t="s">
        <v>1462</v>
      </c>
      <c r="I2501" s="101" t="s">
        <v>327</v>
      </c>
      <c r="J2501" s="101" t="s">
        <v>12215</v>
      </c>
      <c r="K2501"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501"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501" s="101" t="s">
        <v>12178</v>
      </c>
      <c r="N2501"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501"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501" s="101" t="s">
        <v>12178</v>
      </c>
      <c r="Q2501" s="101" t="s">
        <v>12179</v>
      </c>
      <c r="R2501" s="101" t="s">
        <v>12180</v>
      </c>
      <c r="S2501" s="101" t="s">
        <v>12181</v>
      </c>
      <c r="U2501" s="101" t="s">
        <v>12214</v>
      </c>
      <c r="V2501" s="101" t="s">
        <v>12214</v>
      </c>
      <c r="W2501" s="102" t="s">
        <v>12216</v>
      </c>
      <c r="X2501" s="102" t="s">
        <v>12216</v>
      </c>
      <c r="Y2501" s="101" t="s">
        <v>12182</v>
      </c>
      <c r="Z2501" s="101" t="s">
        <v>12183</v>
      </c>
      <c r="AA2501" s="101" t="s">
        <v>113</v>
      </c>
      <c r="AB2501" s="39" t="s">
        <v>114</v>
      </c>
      <c r="AC2501" s="101" t="str">
        <f t="shared" si="323"/>
        <v>84.99</v>
      </c>
      <c r="AD2501" s="101" t="s">
        <v>12192</v>
      </c>
      <c r="AE2501" s="99">
        <f t="shared" si="324"/>
        <v>63.99</v>
      </c>
      <c r="AG2501" s="101">
        <v>5</v>
      </c>
      <c r="AI2501" s="101" t="s">
        <v>113</v>
      </c>
      <c r="AJ2501" s="41" t="s">
        <v>116</v>
      </c>
      <c r="AK2501" s="101" t="s">
        <v>12184</v>
      </c>
      <c r="AL2501" s="101" t="s">
        <v>12185</v>
      </c>
      <c r="AM2501" s="101" t="s">
        <v>12186</v>
      </c>
      <c r="AN2501" s="101" t="s">
        <v>12187</v>
      </c>
      <c r="AO2501" s="101" t="s">
        <v>12188</v>
      </c>
      <c r="AS2501"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1" s="101" t="s">
        <v>122</v>
      </c>
      <c r="AU2501" s="41" t="s">
        <v>122</v>
      </c>
      <c r="AV2501" s="101" t="s">
        <v>4482</v>
      </c>
      <c r="AW2501" s="101" t="s">
        <v>123</v>
      </c>
      <c r="BI2501" s="101">
        <v>2</v>
      </c>
      <c r="BN2501" s="101" t="s">
        <v>12189</v>
      </c>
      <c r="BO2501" s="101" t="s">
        <v>12189</v>
      </c>
      <c r="CB2501" s="101" t="s">
        <v>133</v>
      </c>
      <c r="CC2501" s="101" t="s">
        <v>134</v>
      </c>
      <c r="CD2501" s="101">
        <v>1</v>
      </c>
      <c r="CE2501" s="101">
        <v>4</v>
      </c>
      <c r="CG2501" s="101" t="s">
        <v>135</v>
      </c>
    </row>
    <row r="2502" spans="1:85" s="101" customFormat="1" x14ac:dyDescent="0.3">
      <c r="A2502" s="39">
        <v>7501</v>
      </c>
      <c r="B2502" s="101" t="s">
        <v>98</v>
      </c>
      <c r="C2502" s="101" t="s">
        <v>12217</v>
      </c>
      <c r="D2502" s="101" t="s">
        <v>1933</v>
      </c>
      <c r="E2502" s="101" t="s">
        <v>12176</v>
      </c>
      <c r="F2502" s="101" t="s">
        <v>138</v>
      </c>
      <c r="G2502" s="39" t="s">
        <v>1462</v>
      </c>
      <c r="I2502" s="101" t="s">
        <v>12218</v>
      </c>
      <c r="J2502" s="101" t="s">
        <v>12219</v>
      </c>
      <c r="K2502" s="41" t="str">
        <f t="shared" si="321"/>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v>
      </c>
      <c r="L2502" s="39" t="str">
        <f t="shared" si="318"/>
        <v xml:space="preserve">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v>
      </c>
      <c r="M2502" s="101" t="s">
        <v>12178</v>
      </c>
      <c r="N2502" s="39" t="str">
        <f t="shared" si="322"/>
        <v>Royal Tradition Plush Egyptian Cotton 6-Piece Towel Set:
* Bath Towels Measures 30 x 54" weights 16lb/dz.
* Hand Towels Measures 16 x 30" weights 4.5lb/dz.
* Wash Cloth Measures 13 x 13" weight 1.6lb/dz.
* Each Towel Set Includes: 2-Bath, 2-Hand &amp; 2-Wash cloth
Royal Tradition Brand.
100% Egyptian cotton Pile.
Ultra Soft and absorbent.
Royal Tradition Plush Egyptian Cotton 6-Piece Towel Set:
* Bath Towels Measures 30 x 54" weights 16lb/dz.
* Hand Towels Measures 16 x 30" weights 4.5lb/dz.
* Wash Cloth Measures 13 x 13" weight 1.6lb/dz.
* Each Towel Set Includes: 2-Bath, 2-Hand &amp; 2-Wash cloth</v>
      </c>
      <c r="O2502" s="41" t="str">
        <f t="shared" si="319"/>
        <v>&lt;ul&gt;
&lt;li&gt;Royal Tradition Plush Egyptian Cotton 6-Piece Towel Set:
* Bath Towels Measures 30 x 54" weights 16lb/dz.
* Hand Towels Measures 16 x 30" weights 4.5lb/dz.
* Wash Cloth Measures 13 x 13" weight 1.6lb/dz.
* Each Towel Set Includes: 2-Bath, 2-Hand &amp; 2-Wash cloth
&lt;li&gt;Royal Tradition Brand.
&lt;li&gt;100% Egyptian cotton Pile.
&lt;li&gt;Ultra Soft and absorbent.
&lt;li&gt;
&lt;ul&gt;
Royal Tradition Plush Egyptian Cotton 6-Piece Towel Set:
* Bath Towels Measures 30 x 54" weights 16lb/dz.
* Hand Towels Measures 16 x 30" weights 4.5lb/dz.
* Wash Cloth Measures 13 x 13" weight 1.6lb/dz.
* Each Towel Set Includes: 2-Bath, 2-Hand &amp; 2-Wash cloth</v>
      </c>
      <c r="P2502" s="101" t="s">
        <v>12178</v>
      </c>
      <c r="Q2502" s="101" t="s">
        <v>12179</v>
      </c>
      <c r="R2502" s="101" t="s">
        <v>12180</v>
      </c>
      <c r="S2502" s="101" t="s">
        <v>12181</v>
      </c>
      <c r="U2502" s="101" t="s">
        <v>12217</v>
      </c>
      <c r="V2502" s="101" t="s">
        <v>12217</v>
      </c>
      <c r="W2502" s="102" t="s">
        <v>12220</v>
      </c>
      <c r="X2502" s="102" t="s">
        <v>12220</v>
      </c>
      <c r="Y2502" s="101" t="s">
        <v>12182</v>
      </c>
      <c r="Z2502" s="101" t="s">
        <v>12183</v>
      </c>
      <c r="AA2502" s="101" t="s">
        <v>113</v>
      </c>
      <c r="AB2502" s="39" t="s">
        <v>114</v>
      </c>
      <c r="AC2502" s="101" t="str">
        <f t="shared" si="323"/>
        <v>84.99</v>
      </c>
      <c r="AD2502" s="101" t="s">
        <v>12192</v>
      </c>
      <c r="AE2502" s="99">
        <f t="shared" si="324"/>
        <v>63.99</v>
      </c>
      <c r="AG2502" s="101">
        <v>5</v>
      </c>
      <c r="AI2502" s="101" t="s">
        <v>113</v>
      </c>
      <c r="AJ2502" s="41" t="s">
        <v>116</v>
      </c>
      <c r="AK2502" s="101" t="s">
        <v>12184</v>
      </c>
      <c r="AL2502" s="101" t="s">
        <v>12185</v>
      </c>
      <c r="AM2502" s="101" t="s">
        <v>12186</v>
      </c>
      <c r="AN2502" s="101" t="s">
        <v>12187</v>
      </c>
      <c r="AO2502" s="101" t="s">
        <v>12188</v>
      </c>
      <c r="AS2502" s="4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2" s="101" t="s">
        <v>122</v>
      </c>
      <c r="AU2502" s="41" t="s">
        <v>122</v>
      </c>
      <c r="AV2502" s="101" t="s">
        <v>4482</v>
      </c>
      <c r="AW2502" s="101" t="s">
        <v>123</v>
      </c>
      <c r="BI2502" s="101">
        <v>2</v>
      </c>
      <c r="BN2502" s="101" t="s">
        <v>12189</v>
      </c>
      <c r="BO2502" s="101" t="s">
        <v>12189</v>
      </c>
      <c r="CB2502" s="101" t="s">
        <v>133</v>
      </c>
      <c r="CC2502" s="101" t="s">
        <v>134</v>
      </c>
      <c r="CD2502" s="101">
        <v>1</v>
      </c>
      <c r="CE2502" s="101">
        <v>4</v>
      </c>
      <c r="CG2502" s="101" t="s">
        <v>135</v>
      </c>
    </row>
    <row r="2503" spans="1:85" x14ac:dyDescent="0.3">
      <c r="A2503" s="39">
        <v>7502</v>
      </c>
      <c r="B2503" t="s">
        <v>98</v>
      </c>
      <c r="C2503" t="s">
        <v>12221</v>
      </c>
      <c r="D2503" t="s">
        <v>11218</v>
      </c>
      <c r="G2503" s="12"/>
      <c r="J2503" t="s">
        <v>12222</v>
      </c>
      <c r="K2503"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3" s="12" t="str">
        <f t="shared" si="318"/>
        <v xml:space="preserve">Royal Tradition Plush Egyptian cotton Two-Bath Sheets (Set 2):
* Bath Sheet Measures 33 x 63" weights 20.0 lb/dz.
* Set Includes: 2 Bath sheets 33x63" each
Royal Tradition Brand.
100% Egyptian cotton Pile.
Ultra Soft and absorbent.
</v>
      </c>
      <c r="M2503" t="s">
        <v>12223</v>
      </c>
      <c r="N2503"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3"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3" t="s">
        <v>12223</v>
      </c>
      <c r="Q2503" t="s">
        <v>12179</v>
      </c>
      <c r="R2503" t="s">
        <v>12180</v>
      </c>
      <c r="S2503" t="s">
        <v>12181</v>
      </c>
      <c r="U2503" t="s">
        <v>12221</v>
      </c>
      <c r="V2503" t="s">
        <v>12221</v>
      </c>
      <c r="W2503" s="20" t="s">
        <v>12224</v>
      </c>
      <c r="X2503" s="20" t="s">
        <v>12224</v>
      </c>
      <c r="Y2503" t="s">
        <v>12182</v>
      </c>
      <c r="Z2503" t="s">
        <v>12225</v>
      </c>
      <c r="AA2503" t="s">
        <v>113</v>
      </c>
      <c r="AB2503" s="12" t="s">
        <v>114</v>
      </c>
      <c r="AC2503" t="str">
        <f t="shared" si="323"/>
        <v>0.99</v>
      </c>
      <c r="AD2503"/>
      <c r="AE2503" s="93"/>
      <c r="AG2503">
        <v>5</v>
      </c>
      <c r="AI2503" t="s">
        <v>113</v>
      </c>
      <c r="AJ2503" s="11" t="s">
        <v>116</v>
      </c>
      <c r="AK2503" t="s">
        <v>12184</v>
      </c>
      <c r="AL2503" t="s">
        <v>12185</v>
      </c>
      <c r="AM2503" t="s">
        <v>12186</v>
      </c>
      <c r="AN2503" t="s">
        <v>12187</v>
      </c>
      <c r="AO2503" t="s">
        <v>12188</v>
      </c>
      <c r="AS2503"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3" t="s">
        <v>122</v>
      </c>
      <c r="AU2503" s="11" t="s">
        <v>122</v>
      </c>
      <c r="AV2503" t="s">
        <v>2095</v>
      </c>
      <c r="AW2503" t="s">
        <v>123</v>
      </c>
      <c r="BI2503">
        <v>2</v>
      </c>
      <c r="BN2503" t="s">
        <v>12226</v>
      </c>
      <c r="BO2503" t="s">
        <v>12227</v>
      </c>
      <c r="CB2503" t="s">
        <v>133</v>
      </c>
      <c r="CC2503" t="s">
        <v>134</v>
      </c>
      <c r="CD2503">
        <v>1</v>
      </c>
      <c r="CE2503">
        <v>4</v>
      </c>
      <c r="CG2503" t="s">
        <v>135</v>
      </c>
    </row>
    <row r="2504" spans="1:85" x14ac:dyDescent="0.3">
      <c r="A2504" s="39">
        <v>7503</v>
      </c>
      <c r="B2504" t="s">
        <v>98</v>
      </c>
      <c r="C2504" t="s">
        <v>12228</v>
      </c>
      <c r="D2504" t="s">
        <v>1933</v>
      </c>
      <c r="E2504" t="s">
        <v>12221</v>
      </c>
      <c r="F2504" t="s">
        <v>138</v>
      </c>
      <c r="G2504" s="12" t="s">
        <v>1462</v>
      </c>
      <c r="I2504" t="s">
        <v>256</v>
      </c>
      <c r="J2504" t="s">
        <v>12229</v>
      </c>
      <c r="K2504"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4" s="12" t="str">
        <f t="shared" si="318"/>
        <v xml:space="preserve">Royal Tradition Plush Egyptian cotton Two-Bath Sheets (Set 2):
* Bath Sheet Measures 33 x 63" weights 20.0 lb/dz.
* Set Includes: 2 Bath sheets 33x63" each
Royal Tradition Brand.
100% Egyptian cotton Pile.
Ultra Soft and absorbent.
</v>
      </c>
      <c r="M2504" t="s">
        <v>12223</v>
      </c>
      <c r="N2504"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4"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4" t="s">
        <v>12223</v>
      </c>
      <c r="Q2504" t="s">
        <v>12179</v>
      </c>
      <c r="R2504" t="s">
        <v>12180</v>
      </c>
      <c r="S2504" t="s">
        <v>12181</v>
      </c>
      <c r="U2504" t="s">
        <v>12228</v>
      </c>
      <c r="V2504" t="s">
        <v>12228</v>
      </c>
      <c r="W2504" s="20" t="s">
        <v>12230</v>
      </c>
      <c r="X2504" s="20" t="s">
        <v>12230</v>
      </c>
      <c r="Y2504" t="s">
        <v>12182</v>
      </c>
      <c r="Z2504" t="s">
        <v>12225</v>
      </c>
      <c r="AA2504" t="s">
        <v>113</v>
      </c>
      <c r="AB2504" s="12" t="s">
        <v>114</v>
      </c>
      <c r="AC2504" t="str">
        <f t="shared" si="323"/>
        <v>74.99</v>
      </c>
      <c r="AD2504" t="s">
        <v>12231</v>
      </c>
      <c r="AE2504" s="93">
        <f t="shared" ref="AE2504:AE2515" si="325">AD2504+AG2504</f>
        <v>56.99</v>
      </c>
      <c r="AG2504">
        <v>5</v>
      </c>
      <c r="AI2504" t="s">
        <v>113</v>
      </c>
      <c r="AJ2504" s="11" t="s">
        <v>116</v>
      </c>
      <c r="AK2504" t="s">
        <v>12184</v>
      </c>
      <c r="AL2504" t="s">
        <v>12185</v>
      </c>
      <c r="AM2504" t="s">
        <v>12186</v>
      </c>
      <c r="AN2504" t="s">
        <v>12187</v>
      </c>
      <c r="AO2504" t="s">
        <v>12188</v>
      </c>
      <c r="AS2504"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4" t="s">
        <v>122</v>
      </c>
      <c r="AU2504" s="11" t="s">
        <v>122</v>
      </c>
      <c r="AV2504" t="s">
        <v>2095</v>
      </c>
      <c r="AW2504" t="s">
        <v>123</v>
      </c>
      <c r="BI2504">
        <v>2</v>
      </c>
      <c r="BN2504" t="s">
        <v>12226</v>
      </c>
      <c r="BO2504" t="s">
        <v>12227</v>
      </c>
      <c r="CB2504" t="s">
        <v>133</v>
      </c>
      <c r="CC2504" t="s">
        <v>134</v>
      </c>
      <c r="CD2504">
        <v>1</v>
      </c>
      <c r="CE2504">
        <v>4</v>
      </c>
      <c r="CG2504" t="s">
        <v>135</v>
      </c>
    </row>
    <row r="2505" spans="1:85" x14ac:dyDescent="0.3">
      <c r="A2505" s="39">
        <v>7504</v>
      </c>
      <c r="B2505" t="s">
        <v>98</v>
      </c>
      <c r="C2505" t="s">
        <v>12232</v>
      </c>
      <c r="D2505" t="s">
        <v>1933</v>
      </c>
      <c r="E2505" t="s">
        <v>12221</v>
      </c>
      <c r="F2505" t="s">
        <v>138</v>
      </c>
      <c r="G2505" s="12" t="s">
        <v>1462</v>
      </c>
      <c r="I2505" t="s">
        <v>1032</v>
      </c>
      <c r="J2505" t="s">
        <v>12233</v>
      </c>
      <c r="K2505"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5" s="12" t="str">
        <f t="shared" si="318"/>
        <v xml:space="preserve">Royal Tradition Plush Egyptian cotton Two-Bath Sheets (Set 2):
* Bath Sheet Measures 33 x 63" weights 20.0 lb/dz.
* Set Includes: 2 Bath sheets 33x63" each
Royal Tradition Brand.
100% Egyptian cotton Pile.
Ultra Soft and absorbent.
</v>
      </c>
      <c r="M2505" t="s">
        <v>12223</v>
      </c>
      <c r="N2505"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5"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5" t="s">
        <v>12223</v>
      </c>
      <c r="Q2505" t="s">
        <v>12179</v>
      </c>
      <c r="R2505" t="s">
        <v>12180</v>
      </c>
      <c r="S2505" t="s">
        <v>12181</v>
      </c>
      <c r="U2505" t="s">
        <v>12232</v>
      </c>
      <c r="V2505" t="s">
        <v>12232</v>
      </c>
      <c r="W2505" s="20" t="s">
        <v>12234</v>
      </c>
      <c r="X2505" s="20" t="s">
        <v>12234</v>
      </c>
      <c r="Y2505" t="s">
        <v>12182</v>
      </c>
      <c r="Z2505" t="s">
        <v>12225</v>
      </c>
      <c r="AA2505" t="s">
        <v>113</v>
      </c>
      <c r="AB2505" s="12" t="s">
        <v>114</v>
      </c>
      <c r="AC2505" t="str">
        <f t="shared" si="323"/>
        <v>74.99</v>
      </c>
      <c r="AD2505" t="s">
        <v>12231</v>
      </c>
      <c r="AE2505" s="93">
        <f t="shared" si="325"/>
        <v>56.99</v>
      </c>
      <c r="AG2505">
        <v>5</v>
      </c>
      <c r="AI2505" t="s">
        <v>113</v>
      </c>
      <c r="AJ2505" s="11" t="s">
        <v>116</v>
      </c>
      <c r="AK2505" t="s">
        <v>12184</v>
      </c>
      <c r="AL2505" t="s">
        <v>12185</v>
      </c>
      <c r="AM2505" t="s">
        <v>12186</v>
      </c>
      <c r="AN2505" t="s">
        <v>12187</v>
      </c>
      <c r="AO2505" t="s">
        <v>12188</v>
      </c>
      <c r="AS2505"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5" t="s">
        <v>122</v>
      </c>
      <c r="AU2505" s="11" t="s">
        <v>122</v>
      </c>
      <c r="AV2505" t="s">
        <v>2095</v>
      </c>
      <c r="AW2505" t="s">
        <v>123</v>
      </c>
      <c r="BI2505">
        <v>2</v>
      </c>
      <c r="BN2505" t="s">
        <v>12226</v>
      </c>
      <c r="BO2505" t="s">
        <v>12227</v>
      </c>
      <c r="CB2505" t="s">
        <v>133</v>
      </c>
      <c r="CC2505" t="s">
        <v>134</v>
      </c>
      <c r="CD2505">
        <v>1</v>
      </c>
      <c r="CE2505">
        <v>4</v>
      </c>
      <c r="CG2505" t="s">
        <v>135</v>
      </c>
    </row>
    <row r="2506" spans="1:85" x14ac:dyDescent="0.3">
      <c r="A2506" s="39">
        <v>7505</v>
      </c>
      <c r="B2506" t="s">
        <v>98</v>
      </c>
      <c r="C2506" t="s">
        <v>12235</v>
      </c>
      <c r="D2506" t="s">
        <v>1933</v>
      </c>
      <c r="E2506" t="s">
        <v>12221</v>
      </c>
      <c r="F2506" t="s">
        <v>138</v>
      </c>
      <c r="G2506" s="12" t="s">
        <v>1462</v>
      </c>
      <c r="I2506" t="s">
        <v>393</v>
      </c>
      <c r="J2506" t="s">
        <v>12236</v>
      </c>
      <c r="K2506"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6" s="12" t="str">
        <f t="shared" si="318"/>
        <v xml:space="preserve">Royal Tradition Plush Egyptian cotton Two-Bath Sheets (Set 2):
* Bath Sheet Measures 33 x 63" weights 20.0 lb/dz.
* Set Includes: 2 Bath sheets 33x63" each
Royal Tradition Brand.
100% Egyptian cotton Pile.
Ultra Soft and absorbent.
</v>
      </c>
      <c r="M2506" t="s">
        <v>12223</v>
      </c>
      <c r="N2506"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6"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6" t="s">
        <v>12223</v>
      </c>
      <c r="Q2506" t="s">
        <v>12179</v>
      </c>
      <c r="R2506" t="s">
        <v>12180</v>
      </c>
      <c r="S2506" t="s">
        <v>12181</v>
      </c>
      <c r="U2506" t="s">
        <v>12235</v>
      </c>
      <c r="V2506" t="s">
        <v>12235</v>
      </c>
      <c r="W2506" s="20" t="s">
        <v>12237</v>
      </c>
      <c r="X2506" s="20" t="s">
        <v>12237</v>
      </c>
      <c r="Y2506" t="s">
        <v>12182</v>
      </c>
      <c r="Z2506" t="s">
        <v>12225</v>
      </c>
      <c r="AA2506" t="s">
        <v>113</v>
      </c>
      <c r="AB2506" s="12" t="s">
        <v>114</v>
      </c>
      <c r="AC2506" t="str">
        <f t="shared" si="323"/>
        <v>74.99</v>
      </c>
      <c r="AD2506" t="s">
        <v>12231</v>
      </c>
      <c r="AE2506" s="93">
        <f t="shared" si="325"/>
        <v>56.99</v>
      </c>
      <c r="AG2506">
        <v>5</v>
      </c>
      <c r="AI2506" t="s">
        <v>113</v>
      </c>
      <c r="AJ2506" s="11" t="s">
        <v>116</v>
      </c>
      <c r="AK2506" t="s">
        <v>12184</v>
      </c>
      <c r="AL2506" t="s">
        <v>12185</v>
      </c>
      <c r="AM2506" t="s">
        <v>12186</v>
      </c>
      <c r="AN2506" t="s">
        <v>12187</v>
      </c>
      <c r="AO2506" t="s">
        <v>12188</v>
      </c>
      <c r="AS2506"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6" t="s">
        <v>122</v>
      </c>
      <c r="AU2506" s="11" t="s">
        <v>122</v>
      </c>
      <c r="AV2506" t="s">
        <v>2095</v>
      </c>
      <c r="AW2506" t="s">
        <v>123</v>
      </c>
      <c r="BI2506">
        <v>2</v>
      </c>
      <c r="BN2506" t="s">
        <v>12226</v>
      </c>
      <c r="BO2506" t="s">
        <v>12227</v>
      </c>
      <c r="CB2506" t="s">
        <v>133</v>
      </c>
      <c r="CC2506" t="s">
        <v>134</v>
      </c>
      <c r="CD2506">
        <v>1</v>
      </c>
      <c r="CE2506">
        <v>4</v>
      </c>
      <c r="CG2506" t="s">
        <v>135</v>
      </c>
    </row>
    <row r="2507" spans="1:85" x14ac:dyDescent="0.3">
      <c r="A2507" s="39">
        <v>7506</v>
      </c>
      <c r="B2507" t="s">
        <v>98</v>
      </c>
      <c r="C2507" t="s">
        <v>12238</v>
      </c>
      <c r="D2507" t="s">
        <v>1933</v>
      </c>
      <c r="E2507" t="s">
        <v>12221</v>
      </c>
      <c r="F2507" t="s">
        <v>138</v>
      </c>
      <c r="G2507" s="12" t="s">
        <v>1462</v>
      </c>
      <c r="I2507" t="s">
        <v>12199</v>
      </c>
      <c r="J2507" t="s">
        <v>12239</v>
      </c>
      <c r="K2507"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7" s="12" t="str">
        <f t="shared" si="318"/>
        <v xml:space="preserve">Royal Tradition Plush Egyptian cotton Two-Bath Sheets (Set 2):
* Bath Sheet Measures 33 x 63" weights 20.0 lb/dz.
* Set Includes: 2 Bath sheets 33x63" each
Royal Tradition Brand.
100% Egyptian cotton Pile.
Ultra Soft and absorbent.
</v>
      </c>
      <c r="M2507" t="s">
        <v>12223</v>
      </c>
      <c r="N2507"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7"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7" t="s">
        <v>12223</v>
      </c>
      <c r="Q2507" t="s">
        <v>12179</v>
      </c>
      <c r="R2507" t="s">
        <v>12180</v>
      </c>
      <c r="S2507" t="s">
        <v>12181</v>
      </c>
      <c r="U2507" t="s">
        <v>12238</v>
      </c>
      <c r="V2507" t="s">
        <v>12238</v>
      </c>
      <c r="W2507" s="20" t="s">
        <v>12240</v>
      </c>
      <c r="X2507" s="20" t="s">
        <v>12240</v>
      </c>
      <c r="Y2507" t="s">
        <v>12182</v>
      </c>
      <c r="Z2507" t="s">
        <v>12225</v>
      </c>
      <c r="AA2507" t="s">
        <v>113</v>
      </c>
      <c r="AB2507" s="12" t="s">
        <v>114</v>
      </c>
      <c r="AC2507" t="str">
        <f t="shared" si="323"/>
        <v>74.99</v>
      </c>
      <c r="AD2507" t="s">
        <v>12231</v>
      </c>
      <c r="AE2507" s="93">
        <f t="shared" si="325"/>
        <v>56.99</v>
      </c>
      <c r="AG2507">
        <v>5</v>
      </c>
      <c r="AI2507" t="s">
        <v>113</v>
      </c>
      <c r="AJ2507" s="11" t="s">
        <v>116</v>
      </c>
      <c r="AK2507" t="s">
        <v>12184</v>
      </c>
      <c r="AL2507" t="s">
        <v>12185</v>
      </c>
      <c r="AM2507" t="s">
        <v>12186</v>
      </c>
      <c r="AN2507" t="s">
        <v>12187</v>
      </c>
      <c r="AO2507" t="s">
        <v>12188</v>
      </c>
      <c r="AS2507"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7" t="s">
        <v>122</v>
      </c>
      <c r="AU2507" s="11" t="s">
        <v>122</v>
      </c>
      <c r="AV2507" t="s">
        <v>2095</v>
      </c>
      <c r="AW2507" t="s">
        <v>123</v>
      </c>
      <c r="BI2507">
        <v>2</v>
      </c>
      <c r="BN2507" t="s">
        <v>12226</v>
      </c>
      <c r="BO2507" t="s">
        <v>12227</v>
      </c>
      <c r="CB2507" t="s">
        <v>133</v>
      </c>
      <c r="CC2507" t="s">
        <v>134</v>
      </c>
      <c r="CD2507">
        <v>1</v>
      </c>
      <c r="CE2507">
        <v>4</v>
      </c>
      <c r="CG2507" t="s">
        <v>135</v>
      </c>
    </row>
    <row r="2508" spans="1:85" x14ac:dyDescent="0.3">
      <c r="A2508" s="39">
        <v>7507</v>
      </c>
      <c r="B2508" t="s">
        <v>98</v>
      </c>
      <c r="C2508" t="s">
        <v>12241</v>
      </c>
      <c r="D2508" t="s">
        <v>1933</v>
      </c>
      <c r="E2508" t="s">
        <v>12221</v>
      </c>
      <c r="F2508" t="s">
        <v>138</v>
      </c>
      <c r="G2508" s="12" t="s">
        <v>1462</v>
      </c>
      <c r="I2508" t="s">
        <v>283</v>
      </c>
      <c r="J2508" t="s">
        <v>12242</v>
      </c>
      <c r="K2508"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8" s="12" t="str">
        <f t="shared" si="318"/>
        <v xml:space="preserve">Royal Tradition Plush Egyptian cotton Two-Bath Sheets (Set 2):
* Bath Sheet Measures 33 x 63" weights 20.0 lb/dz.
* Set Includes: 2 Bath sheets 33x63" each
Royal Tradition Brand.
100% Egyptian cotton Pile.
Ultra Soft and absorbent.
</v>
      </c>
      <c r="M2508" t="s">
        <v>12223</v>
      </c>
      <c r="N2508"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8"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8" t="s">
        <v>12223</v>
      </c>
      <c r="Q2508" t="s">
        <v>12179</v>
      </c>
      <c r="R2508" t="s">
        <v>12180</v>
      </c>
      <c r="S2508" t="s">
        <v>12181</v>
      </c>
      <c r="U2508" t="s">
        <v>12241</v>
      </c>
      <c r="V2508" t="s">
        <v>12241</v>
      </c>
      <c r="W2508" s="20" t="s">
        <v>12243</v>
      </c>
      <c r="X2508" s="20" t="s">
        <v>12243</v>
      </c>
      <c r="Y2508" t="s">
        <v>12182</v>
      </c>
      <c r="Z2508" t="s">
        <v>12225</v>
      </c>
      <c r="AA2508" t="s">
        <v>113</v>
      </c>
      <c r="AB2508" s="12" t="s">
        <v>114</v>
      </c>
      <c r="AC2508" t="str">
        <f t="shared" si="323"/>
        <v>74.99</v>
      </c>
      <c r="AD2508" t="s">
        <v>12231</v>
      </c>
      <c r="AE2508" s="93">
        <f t="shared" si="325"/>
        <v>56.99</v>
      </c>
      <c r="AG2508">
        <v>5</v>
      </c>
      <c r="AI2508" t="s">
        <v>113</v>
      </c>
      <c r="AJ2508" s="11" t="s">
        <v>116</v>
      </c>
      <c r="AK2508" t="s">
        <v>12184</v>
      </c>
      <c r="AL2508" t="s">
        <v>12185</v>
      </c>
      <c r="AM2508" t="s">
        <v>12186</v>
      </c>
      <c r="AN2508" t="s">
        <v>12187</v>
      </c>
      <c r="AO2508" t="s">
        <v>12188</v>
      </c>
      <c r="AS2508"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8" t="s">
        <v>122</v>
      </c>
      <c r="AU2508" s="11" t="s">
        <v>122</v>
      </c>
      <c r="AV2508" t="s">
        <v>2095</v>
      </c>
      <c r="AW2508" t="s">
        <v>123</v>
      </c>
      <c r="BI2508">
        <v>2</v>
      </c>
      <c r="BN2508" t="s">
        <v>12226</v>
      </c>
      <c r="BO2508" t="s">
        <v>12227</v>
      </c>
      <c r="CB2508" t="s">
        <v>133</v>
      </c>
      <c r="CC2508" t="s">
        <v>134</v>
      </c>
      <c r="CD2508">
        <v>1</v>
      </c>
      <c r="CE2508">
        <v>4</v>
      </c>
      <c r="CG2508" t="s">
        <v>135</v>
      </c>
    </row>
    <row r="2509" spans="1:85" x14ac:dyDescent="0.3">
      <c r="A2509" s="39">
        <v>7508</v>
      </c>
      <c r="B2509" t="s">
        <v>98</v>
      </c>
      <c r="C2509" t="s">
        <v>12244</v>
      </c>
      <c r="D2509" t="s">
        <v>1933</v>
      </c>
      <c r="E2509" t="s">
        <v>12221</v>
      </c>
      <c r="F2509" t="s">
        <v>138</v>
      </c>
      <c r="G2509" s="12" t="s">
        <v>1462</v>
      </c>
      <c r="I2509" t="s">
        <v>8072</v>
      </c>
      <c r="J2509" t="s">
        <v>12245</v>
      </c>
      <c r="K2509"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09" s="12" t="str">
        <f t="shared" si="318"/>
        <v xml:space="preserve">Royal Tradition Plush Egyptian cotton Two-Bath Sheets (Set 2):
* Bath Sheet Measures 33 x 63" weights 20.0 lb/dz.
* Set Includes: 2 Bath sheets 33x63" each
Royal Tradition Brand.
100% Egyptian cotton Pile.
Ultra Soft and absorbent.
</v>
      </c>
      <c r="M2509" t="s">
        <v>12223</v>
      </c>
      <c r="N2509"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09"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09" t="s">
        <v>12223</v>
      </c>
      <c r="Q2509" t="s">
        <v>12179</v>
      </c>
      <c r="R2509" t="s">
        <v>12180</v>
      </c>
      <c r="S2509" t="s">
        <v>12181</v>
      </c>
      <c r="U2509" t="s">
        <v>12244</v>
      </c>
      <c r="V2509" t="s">
        <v>12244</v>
      </c>
      <c r="W2509" s="20" t="s">
        <v>12246</v>
      </c>
      <c r="X2509" s="20" t="s">
        <v>12246</v>
      </c>
      <c r="Y2509" t="s">
        <v>12182</v>
      </c>
      <c r="Z2509" t="s">
        <v>12225</v>
      </c>
      <c r="AA2509" t="s">
        <v>113</v>
      </c>
      <c r="AB2509" s="12" t="s">
        <v>114</v>
      </c>
      <c r="AC2509" t="str">
        <f t="shared" si="323"/>
        <v>74.99</v>
      </c>
      <c r="AD2509" t="s">
        <v>12231</v>
      </c>
      <c r="AE2509" s="93">
        <f t="shared" si="325"/>
        <v>56.99</v>
      </c>
      <c r="AG2509">
        <v>5</v>
      </c>
      <c r="AI2509" t="s">
        <v>113</v>
      </c>
      <c r="AJ2509" s="11" t="s">
        <v>116</v>
      </c>
      <c r="AK2509" t="s">
        <v>12184</v>
      </c>
      <c r="AL2509" t="s">
        <v>12185</v>
      </c>
      <c r="AM2509" t="s">
        <v>12186</v>
      </c>
      <c r="AN2509" t="s">
        <v>12187</v>
      </c>
      <c r="AO2509" t="s">
        <v>12188</v>
      </c>
      <c r="AS2509"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09" t="s">
        <v>122</v>
      </c>
      <c r="AU2509" s="11" t="s">
        <v>122</v>
      </c>
      <c r="AV2509" t="s">
        <v>2095</v>
      </c>
      <c r="AW2509" t="s">
        <v>123</v>
      </c>
      <c r="BI2509">
        <v>2</v>
      </c>
      <c r="BN2509" t="s">
        <v>12226</v>
      </c>
      <c r="BO2509" t="s">
        <v>12227</v>
      </c>
      <c r="CB2509" t="s">
        <v>133</v>
      </c>
      <c r="CC2509" t="s">
        <v>134</v>
      </c>
      <c r="CD2509">
        <v>1</v>
      </c>
      <c r="CE2509">
        <v>4</v>
      </c>
      <c r="CG2509" t="s">
        <v>135</v>
      </c>
    </row>
    <row r="2510" spans="1:85" x14ac:dyDescent="0.3">
      <c r="A2510" s="39">
        <v>7509</v>
      </c>
      <c r="B2510" t="s">
        <v>98</v>
      </c>
      <c r="C2510" t="s">
        <v>12247</v>
      </c>
      <c r="D2510" t="s">
        <v>1933</v>
      </c>
      <c r="E2510" t="s">
        <v>12221</v>
      </c>
      <c r="F2510" t="s">
        <v>138</v>
      </c>
      <c r="G2510" s="12" t="s">
        <v>1462</v>
      </c>
      <c r="I2510" t="s">
        <v>177</v>
      </c>
      <c r="J2510" t="s">
        <v>12248</v>
      </c>
      <c r="K2510"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10" s="12" t="str">
        <f t="shared" si="318"/>
        <v xml:space="preserve">Royal Tradition Plush Egyptian cotton Two-Bath Sheets (Set 2):
* Bath Sheet Measures 33 x 63" weights 20.0 lb/dz.
* Set Includes: 2 Bath sheets 33x63" each
Royal Tradition Brand.
100% Egyptian cotton Pile.
Ultra Soft and absorbent.
</v>
      </c>
      <c r="M2510" t="s">
        <v>12223</v>
      </c>
      <c r="N2510"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10"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10" t="s">
        <v>12223</v>
      </c>
      <c r="Q2510" t="s">
        <v>12179</v>
      </c>
      <c r="R2510" t="s">
        <v>12180</v>
      </c>
      <c r="S2510" t="s">
        <v>12181</v>
      </c>
      <c r="U2510" t="s">
        <v>12247</v>
      </c>
      <c r="V2510" t="s">
        <v>12247</v>
      </c>
      <c r="W2510" s="20" t="s">
        <v>12249</v>
      </c>
      <c r="X2510" s="20" t="s">
        <v>12249</v>
      </c>
      <c r="Y2510" t="s">
        <v>12182</v>
      </c>
      <c r="Z2510" t="s">
        <v>12225</v>
      </c>
      <c r="AA2510" t="s">
        <v>113</v>
      </c>
      <c r="AB2510" s="12" t="s">
        <v>114</v>
      </c>
      <c r="AC2510" t="str">
        <f t="shared" si="323"/>
        <v>74.99</v>
      </c>
      <c r="AD2510" t="s">
        <v>12231</v>
      </c>
      <c r="AE2510" s="93">
        <f t="shared" si="325"/>
        <v>56.99</v>
      </c>
      <c r="AG2510">
        <v>5</v>
      </c>
      <c r="AI2510" t="s">
        <v>113</v>
      </c>
      <c r="AJ2510" s="11" t="s">
        <v>116</v>
      </c>
      <c r="AK2510" t="s">
        <v>12184</v>
      </c>
      <c r="AL2510" t="s">
        <v>12185</v>
      </c>
      <c r="AM2510" t="s">
        <v>12186</v>
      </c>
      <c r="AN2510" t="s">
        <v>12187</v>
      </c>
      <c r="AO2510" t="s">
        <v>12188</v>
      </c>
      <c r="AS2510"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10" t="s">
        <v>122</v>
      </c>
      <c r="AU2510" s="11" t="s">
        <v>122</v>
      </c>
      <c r="AV2510" t="s">
        <v>2095</v>
      </c>
      <c r="AW2510" t="s">
        <v>123</v>
      </c>
      <c r="BI2510">
        <v>2</v>
      </c>
      <c r="BN2510" t="s">
        <v>12226</v>
      </c>
      <c r="BO2510" t="s">
        <v>12227</v>
      </c>
      <c r="CB2510" t="s">
        <v>133</v>
      </c>
      <c r="CC2510" t="s">
        <v>134</v>
      </c>
      <c r="CD2510">
        <v>1</v>
      </c>
      <c r="CE2510">
        <v>4</v>
      </c>
      <c r="CG2510" t="s">
        <v>135</v>
      </c>
    </row>
    <row r="2511" spans="1:85" x14ac:dyDescent="0.3">
      <c r="A2511" s="39">
        <v>7510</v>
      </c>
      <c r="B2511" t="s">
        <v>98</v>
      </c>
      <c r="C2511" t="s">
        <v>12250</v>
      </c>
      <c r="D2511" t="s">
        <v>1933</v>
      </c>
      <c r="E2511" t="s">
        <v>12221</v>
      </c>
      <c r="F2511" t="s">
        <v>138</v>
      </c>
      <c r="G2511" s="12" t="s">
        <v>1462</v>
      </c>
      <c r="I2511" t="s">
        <v>7080</v>
      </c>
      <c r="J2511" t="s">
        <v>12251</v>
      </c>
      <c r="K2511"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11" s="12" t="str">
        <f t="shared" si="318"/>
        <v xml:space="preserve">Royal Tradition Plush Egyptian cotton Two-Bath Sheets (Set 2):
* Bath Sheet Measures 33 x 63" weights 20.0 lb/dz.
* Set Includes: 2 Bath sheets 33x63" each
Royal Tradition Brand.
100% Egyptian cotton Pile.
Ultra Soft and absorbent.
</v>
      </c>
      <c r="M2511" t="s">
        <v>12223</v>
      </c>
      <c r="N2511"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11"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11" t="s">
        <v>12223</v>
      </c>
      <c r="Q2511" t="s">
        <v>12179</v>
      </c>
      <c r="R2511" t="s">
        <v>12180</v>
      </c>
      <c r="S2511" t="s">
        <v>12181</v>
      </c>
      <c r="U2511" t="s">
        <v>12250</v>
      </c>
      <c r="V2511" t="s">
        <v>12250</v>
      </c>
      <c r="W2511" s="20" t="s">
        <v>12252</v>
      </c>
      <c r="X2511" s="20" t="s">
        <v>12252</v>
      </c>
      <c r="Y2511" t="s">
        <v>12182</v>
      </c>
      <c r="Z2511" t="s">
        <v>12225</v>
      </c>
      <c r="AA2511" t="s">
        <v>113</v>
      </c>
      <c r="AB2511" s="12" t="s">
        <v>114</v>
      </c>
      <c r="AC2511" t="str">
        <f t="shared" si="323"/>
        <v>74.99</v>
      </c>
      <c r="AD2511" t="s">
        <v>12231</v>
      </c>
      <c r="AE2511" s="93">
        <f t="shared" si="325"/>
        <v>56.99</v>
      </c>
      <c r="AG2511">
        <v>5</v>
      </c>
      <c r="AI2511" t="s">
        <v>113</v>
      </c>
      <c r="AJ2511" s="11" t="s">
        <v>116</v>
      </c>
      <c r="AK2511" t="s">
        <v>12184</v>
      </c>
      <c r="AL2511" t="s">
        <v>12185</v>
      </c>
      <c r="AM2511" t="s">
        <v>12186</v>
      </c>
      <c r="AN2511" t="s">
        <v>12187</v>
      </c>
      <c r="AO2511" t="s">
        <v>12188</v>
      </c>
      <c r="AS2511"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11" t="s">
        <v>122</v>
      </c>
      <c r="AU2511" s="11" t="s">
        <v>122</v>
      </c>
      <c r="AV2511" t="s">
        <v>2095</v>
      </c>
      <c r="AW2511" t="s">
        <v>123</v>
      </c>
      <c r="BI2511">
        <v>2</v>
      </c>
      <c r="BN2511" t="s">
        <v>12226</v>
      </c>
      <c r="BO2511" t="s">
        <v>12227</v>
      </c>
      <c r="CB2511" t="s">
        <v>133</v>
      </c>
      <c r="CC2511" t="s">
        <v>134</v>
      </c>
      <c r="CD2511">
        <v>1</v>
      </c>
      <c r="CE2511">
        <v>4</v>
      </c>
      <c r="CG2511" t="s">
        <v>135</v>
      </c>
    </row>
    <row r="2512" spans="1:85" x14ac:dyDescent="0.3">
      <c r="A2512" s="39">
        <v>7511</v>
      </c>
      <c r="B2512" t="s">
        <v>98</v>
      </c>
      <c r="C2512" t="s">
        <v>12253</v>
      </c>
      <c r="D2512" t="s">
        <v>1933</v>
      </c>
      <c r="E2512" t="s">
        <v>12221</v>
      </c>
      <c r="F2512" t="s">
        <v>138</v>
      </c>
      <c r="G2512" s="12" t="s">
        <v>1462</v>
      </c>
      <c r="I2512" t="s">
        <v>327</v>
      </c>
      <c r="J2512" t="s">
        <v>12254</v>
      </c>
      <c r="K2512"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12" s="12" t="str">
        <f t="shared" si="318"/>
        <v xml:space="preserve">Royal Tradition Plush Egyptian cotton Two-Bath Sheets (Set 2):
* Bath Sheet Measures 33 x 63" weights 20.0 lb/dz.
* Set Includes: 2 Bath sheets 33x63" each
Royal Tradition Brand.
100% Egyptian cotton Pile.
Ultra Soft and absorbent.
</v>
      </c>
      <c r="M2512" t="s">
        <v>12223</v>
      </c>
      <c r="N2512"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12" s="11" t="str">
        <f t="shared" si="319"/>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12" t="s">
        <v>12223</v>
      </c>
      <c r="Q2512" t="s">
        <v>12179</v>
      </c>
      <c r="R2512" t="s">
        <v>12180</v>
      </c>
      <c r="S2512" t="s">
        <v>12181</v>
      </c>
      <c r="U2512" t="s">
        <v>12253</v>
      </c>
      <c r="V2512" t="s">
        <v>12253</v>
      </c>
      <c r="W2512" s="20" t="s">
        <v>12255</v>
      </c>
      <c r="X2512" s="20" t="s">
        <v>12255</v>
      </c>
      <c r="Y2512" t="s">
        <v>12182</v>
      </c>
      <c r="Z2512" t="s">
        <v>12225</v>
      </c>
      <c r="AA2512" t="s">
        <v>113</v>
      </c>
      <c r="AB2512" s="12" t="s">
        <v>114</v>
      </c>
      <c r="AC2512" t="str">
        <f t="shared" si="323"/>
        <v>74.99</v>
      </c>
      <c r="AD2512" t="s">
        <v>12231</v>
      </c>
      <c r="AE2512" s="93">
        <f t="shared" si="325"/>
        <v>56.99</v>
      </c>
      <c r="AG2512">
        <v>5</v>
      </c>
      <c r="AI2512" t="s">
        <v>113</v>
      </c>
      <c r="AJ2512" s="11" t="s">
        <v>116</v>
      </c>
      <c r="AK2512" t="s">
        <v>12184</v>
      </c>
      <c r="AL2512" t="s">
        <v>12185</v>
      </c>
      <c r="AM2512" t="s">
        <v>12186</v>
      </c>
      <c r="AN2512" t="s">
        <v>12187</v>
      </c>
      <c r="AO2512" t="s">
        <v>12188</v>
      </c>
      <c r="AS2512" s="11" t="str">
        <f t="shared" si="320"/>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12" t="s">
        <v>122</v>
      </c>
      <c r="AU2512" s="11" t="s">
        <v>122</v>
      </c>
      <c r="AV2512" t="s">
        <v>2095</v>
      </c>
      <c r="AW2512" t="s">
        <v>123</v>
      </c>
      <c r="BI2512">
        <v>2</v>
      </c>
      <c r="BN2512" t="s">
        <v>12226</v>
      </c>
      <c r="BO2512" t="s">
        <v>12227</v>
      </c>
      <c r="CB2512" t="s">
        <v>133</v>
      </c>
      <c r="CC2512" t="s">
        <v>134</v>
      </c>
      <c r="CD2512">
        <v>1</v>
      </c>
      <c r="CE2512">
        <v>4</v>
      </c>
      <c r="CG2512" t="s">
        <v>135</v>
      </c>
    </row>
    <row r="2513" spans="1:85" x14ac:dyDescent="0.3">
      <c r="A2513" s="39">
        <v>7512</v>
      </c>
      <c r="B2513" t="s">
        <v>98</v>
      </c>
      <c r="C2513" t="s">
        <v>12256</v>
      </c>
      <c r="D2513" t="s">
        <v>1933</v>
      </c>
      <c r="E2513" t="s">
        <v>12221</v>
      </c>
      <c r="F2513" t="s">
        <v>138</v>
      </c>
      <c r="G2513" s="12" t="s">
        <v>1462</v>
      </c>
      <c r="I2513" t="s">
        <v>12218</v>
      </c>
      <c r="J2513" t="s">
        <v>12257</v>
      </c>
      <c r="K2513" s="29" t="str">
        <f t="shared" si="321"/>
        <v>&lt;ul&gt;
&lt;li&gt;Royal Tradition Plush Egyptian cotton Two-Bath Sheets (Set 2):
* Bath Sheet Measures 33 x 63" weights 20.0 lb/dz.
* Set Includes: 2 Bath sheets 33x63" each
&lt;li&gt;Royal Tradition Brand.
&lt;li&gt;100% Egyptian cotton Pile.
&lt;li&gt;Ultra Soft and absorbent.
&lt;li&gt;
&lt;ul&gt;</v>
      </c>
      <c r="L2513" s="12" t="str">
        <f t="shared" ref="L2513:L2576" si="326">P2513&amp;CHAR(10)&amp;Q2513&amp;CHAR(10)&amp;R2513&amp;CHAR(10)&amp;S2513&amp;CHAR(10)&amp;T2513</f>
        <v xml:space="preserve">Royal Tradition Plush Egyptian cotton Two-Bath Sheets (Set 2):
* Bath Sheet Measures 33 x 63" weights 20.0 lb/dz.
* Set Includes: 2 Bath sheets 33x63" each
Royal Tradition Brand.
100% Egyptian cotton Pile.
Ultra Soft and absorbent.
</v>
      </c>
      <c r="M2513" t="s">
        <v>12223</v>
      </c>
      <c r="N2513" s="12" t="str">
        <f t="shared" si="322"/>
        <v>Royal Tradition Plush Egyptian cotton Two-Bath Sheets (Set 2):
* Bath Sheet Measures 33 x 63" weights 20.0 lb/dz.
* Set Includes: 2 Bath sheets 33x63" each
Royal Tradition Brand.
100% Egyptian cotton Pile.
Ultra Soft and absorbent.
Royal Tradition Plush Egyptian cotton Two-Bath Sheets (Set 2):
* Bath Sheet Measures 33 x 63" weights 20.0 lb/dz.
* Set Includes: 2 Bath sheets 33x63" each</v>
      </c>
      <c r="O2513" s="11" t="str">
        <f t="shared" ref="O2513:O2576" si="327">K2513&amp;CHAR(10)&amp;M2513</f>
        <v>&lt;ul&gt;
&lt;li&gt;Royal Tradition Plush Egyptian cotton Two-Bath Sheets (Set 2):
* Bath Sheet Measures 33 x 63" weights 20.0 lb/dz.
* Set Includes: 2 Bath sheets 33x63" each
&lt;li&gt;Royal Tradition Brand.
&lt;li&gt;100% Egyptian cotton Pile.
&lt;li&gt;Ultra Soft and absorbent.
&lt;li&gt;
&lt;ul&gt;
Royal Tradition Plush Egyptian cotton Two-Bath Sheets (Set 2):
* Bath Sheet Measures 33 x 63" weights 20.0 lb/dz.
* Set Includes: 2 Bath sheets 33x63" each</v>
      </c>
      <c r="P2513" t="s">
        <v>12223</v>
      </c>
      <c r="Q2513" t="s">
        <v>12179</v>
      </c>
      <c r="R2513" t="s">
        <v>12180</v>
      </c>
      <c r="S2513" t="s">
        <v>12181</v>
      </c>
      <c r="U2513" t="s">
        <v>12256</v>
      </c>
      <c r="V2513" t="s">
        <v>12256</v>
      </c>
      <c r="W2513" s="20" t="s">
        <v>12258</v>
      </c>
      <c r="X2513" s="20" t="s">
        <v>12258</v>
      </c>
      <c r="Y2513" t="s">
        <v>12182</v>
      </c>
      <c r="Z2513" t="s">
        <v>12225</v>
      </c>
      <c r="AA2513" t="s">
        <v>113</v>
      </c>
      <c r="AB2513" s="12" t="s">
        <v>114</v>
      </c>
      <c r="AC2513" t="str">
        <f t="shared" si="323"/>
        <v>74.99</v>
      </c>
      <c r="AD2513" t="s">
        <v>12231</v>
      </c>
      <c r="AE2513" s="93">
        <f t="shared" si="325"/>
        <v>56.99</v>
      </c>
      <c r="AG2513">
        <v>5</v>
      </c>
      <c r="AI2513" t="s">
        <v>113</v>
      </c>
      <c r="AJ2513" s="11" t="s">
        <v>116</v>
      </c>
      <c r="AK2513" t="s">
        <v>12184</v>
      </c>
      <c r="AL2513" t="s">
        <v>12185</v>
      </c>
      <c r="AM2513" t="s">
        <v>12186</v>
      </c>
      <c r="AN2513" t="s">
        <v>12187</v>
      </c>
      <c r="AO2513" t="s">
        <v>12188</v>
      </c>
      <c r="AS2513" s="11" t="str">
        <f t="shared" ref="AS2513:AS2576" si="328">AK2513&amp;","&amp;AL2513&amp;","&amp;AM2513&amp;","&amp;AN2513&amp;""&amp;AO2513</f>
        <v>towel,hand towels,bath towel,bath sheets,,bath accessory sets,bath towel sets,bath sheet,,kids bathroom sets,bathroom towels,,microfiber towels,towel wrap,christmas towels,sábanas ajustables, sábanas estampadas, sábanas,ropa de cama,juego de sabanas,sábanas de algodón egipcio,fundas de almohada de seda, sábanas de seda,oversized beach towels,bamboo towels,</v>
      </c>
      <c r="AT2513" t="s">
        <v>122</v>
      </c>
      <c r="AU2513" s="11" t="s">
        <v>122</v>
      </c>
      <c r="AV2513" t="s">
        <v>2095</v>
      </c>
      <c r="AW2513" t="s">
        <v>123</v>
      </c>
      <c r="BI2513">
        <v>2</v>
      </c>
      <c r="BN2513" t="s">
        <v>12226</v>
      </c>
      <c r="BO2513" t="s">
        <v>12227</v>
      </c>
      <c r="CB2513" t="s">
        <v>133</v>
      </c>
      <c r="CC2513" t="s">
        <v>134</v>
      </c>
      <c r="CD2513">
        <v>1</v>
      </c>
      <c r="CE2513">
        <v>4</v>
      </c>
      <c r="CG2513" t="s">
        <v>135</v>
      </c>
    </row>
    <row r="2514" spans="1:85" x14ac:dyDescent="0.3">
      <c r="A2514" s="39">
        <v>7513</v>
      </c>
      <c r="B2514" t="s">
        <v>98</v>
      </c>
      <c r="C2514" t="s">
        <v>12259</v>
      </c>
      <c r="G2514" s="12"/>
      <c r="J2514" t="s">
        <v>12260</v>
      </c>
      <c r="K2514" s="29" t="str">
        <f t="shared" ref="K2514:K2577" si="329">"&lt;ul&gt;"&amp;CHAR(10)&amp;"&lt;li&gt;"&amp;P2514&amp;CHAR(10)&amp;"&lt;li&gt;"&amp;Q2514&amp;CHAR(10)&amp;"&lt;li&gt;"&amp;R2514&amp;CHAR(10)&amp;"&lt;li&gt;"&amp;S2514&amp;CHAR(10)&amp;"&lt;li&gt;"&amp;T2514&amp;CHAR(10)&amp;"&lt;ul&gt;"</f>
        <v>&lt;ul&gt;
&lt;li&gt;High density Gel memory foam Pillow.
&lt;li&gt;Traditional pillow size and shape fits standard pillowcases and measures 24" L x 14" W x 4 1/2".
&lt;li&gt;
&lt;li&gt;
&lt;li&gt;
&lt;ul&gt;</v>
      </c>
      <c r="L2514" s="12" t="str">
        <f t="shared" si="326"/>
        <v xml:space="preserve">High density Gel memory foam Pillow.
Traditional pillow size and shape fits standard pillowcases and measures 24" L x 14" W x 4 1/2".
</v>
      </c>
      <c r="M2514" t="s">
        <v>12261</v>
      </c>
      <c r="N2514" s="12" t="str">
        <f t="shared" ref="N2514:N2577" si="330">P2514&amp;CHAR(10)&amp;Q2514&amp;CHAR(10)&amp;R2514&amp;CHAR(10)&amp;S2514&amp;CHAR(10)&amp;T2514&amp;CHAR(10)&amp;M2514</f>
        <v>High density Gel memory foam Pillow.
Traditional pillow size and shape fits standard pillowcases and measures 24" L x 14" W x 4 1/2".
Dual height design both sides provides good support and perfect head-neck-shoulder alignment. Stay cool and comfortable throughout the night while getting the support you need with the Dual Design. The soft, luxurious zip-off cover is machine washable and resistant to allergens and mites. You'll wake rested, rejuvenated and ready to take on the day.</v>
      </c>
      <c r="O2514" s="11" t="str">
        <f t="shared" si="327"/>
        <v>&lt;ul&gt;
&lt;li&gt;High density Gel memory foam Pillow.
&lt;li&gt;Traditional pillow size and shape fits standard pillowcases and measures 24" L x 14" W x 4 1/2".
&lt;li&gt;
&lt;li&gt;
&lt;li&gt;
&lt;ul&gt;
Dual height design both sides provides good support and perfect head-neck-shoulder alignment. Stay cool and comfortable throughout the night while getting the support you need with the Dual Design. The soft, luxurious zip-off cover is machine washable and resistant to allergens and mites. You'll wake rested, rejuvenated and ready to take on the day.</v>
      </c>
      <c r="P2514" t="s">
        <v>12262</v>
      </c>
      <c r="Q2514" t="s">
        <v>12263</v>
      </c>
      <c r="U2514" t="s">
        <v>12259</v>
      </c>
      <c r="V2514" t="s">
        <v>12259</v>
      </c>
      <c r="W2514" s="20" t="s">
        <v>12264</v>
      </c>
      <c r="X2514" s="20" t="s">
        <v>12264</v>
      </c>
      <c r="Y2514" t="s">
        <v>11094</v>
      </c>
      <c r="Z2514" t="s">
        <v>11207</v>
      </c>
      <c r="AA2514" t="s">
        <v>113</v>
      </c>
      <c r="AB2514" s="12" t="s">
        <v>114</v>
      </c>
      <c r="AC2514" t="str">
        <f t="shared" ref="AC2514:AC2577" si="331">CONCATENATE(ROUND(AD2514/0.7,0),".99")</f>
        <v>104.99</v>
      </c>
      <c r="AD2514" t="s">
        <v>160</v>
      </c>
      <c r="AE2514" s="93">
        <f t="shared" si="325"/>
        <v>77.989999999999995</v>
      </c>
      <c r="AG2514">
        <v>5</v>
      </c>
      <c r="AI2514" t="s">
        <v>113</v>
      </c>
      <c r="AJ2514" s="11" t="s">
        <v>116</v>
      </c>
      <c r="AK2514" t="s">
        <v>11096</v>
      </c>
      <c r="AL2514" t="s">
        <v>11097</v>
      </c>
      <c r="AM2514" t="s">
        <v>11098</v>
      </c>
      <c r="AN2514" t="s">
        <v>11099</v>
      </c>
      <c r="AO2514" t="s">
        <v>11100</v>
      </c>
      <c r="AS2514" s="11" t="str">
        <f t="shared" si="328"/>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514" t="s">
        <v>122</v>
      </c>
      <c r="AU2514" s="11" t="s">
        <v>122</v>
      </c>
      <c r="AV2514" t="s">
        <v>12265</v>
      </c>
      <c r="AW2514" t="s">
        <v>123</v>
      </c>
      <c r="BI2514">
        <v>2</v>
      </c>
      <c r="BN2514" t="s">
        <v>12266</v>
      </c>
      <c r="BO2514" t="s">
        <v>12267</v>
      </c>
      <c r="CB2514" t="s">
        <v>133</v>
      </c>
      <c r="CC2514" t="s">
        <v>134</v>
      </c>
      <c r="CD2514">
        <v>1</v>
      </c>
      <c r="CE2514">
        <v>4</v>
      </c>
      <c r="CG2514" t="s">
        <v>12268</v>
      </c>
    </row>
    <row r="2515" spans="1:85" x14ac:dyDescent="0.3">
      <c r="A2515" s="39">
        <v>7514</v>
      </c>
      <c r="B2515" t="s">
        <v>98</v>
      </c>
      <c r="C2515" t="s">
        <v>12269</v>
      </c>
      <c r="G2515" s="12"/>
      <c r="J2515" t="s">
        <v>12270</v>
      </c>
      <c r="K2515" s="29" t="str">
        <f t="shared" si="329"/>
        <v>&lt;ul&gt;
&lt;li&gt;Ventilated Latex Feel and comforter Lavender Pillow.
&lt;li&gt;Scent of Lavender.
&lt;li&gt;Traditional pillow size and shape fits standard pillowcases and measures 28" L x 16" W x 6".
&lt;li&gt;
&lt;li&gt;
&lt;ul&gt;</v>
      </c>
      <c r="L2515" s="12" t="str">
        <f t="shared" si="326"/>
        <v xml:space="preserve">Ventilated Latex Feel and comforter Lavender Pillow.
Scent of Lavender.
Traditional pillow size and shape fits standard pillowcases and measures 28" L x 16" W x 6".
</v>
      </c>
      <c r="M2515" t="s">
        <v>12271</v>
      </c>
      <c r="N2515" s="12" t="str">
        <f t="shared" si="330"/>
        <v>Ventilated Latex Feel and comforter Lavender Pillow.
Scent of Lavender.
Traditional pillow size and shape fits standard pillowcases and measures 28" L x 16" W x 6".
Traditional design provides good support and perfect head-neck-shoulder alignment. The soft, luxurious zip-off cover is machine washable and resistant to allergens and mites. You'll wake rested, rejuvenated and ready to take on the day.</v>
      </c>
      <c r="O2515" s="11" t="str">
        <f t="shared" si="327"/>
        <v>&lt;ul&gt;
&lt;li&gt;Ventilated Latex Feel and comforter Lavender Pillow.
&lt;li&gt;Scent of Lavender.
&lt;li&gt;Traditional pillow size and shape fits standard pillowcases and measures 28" L x 16" W x 6".
&lt;li&gt;
&lt;li&gt;
&lt;ul&gt;
Traditional design provides good support and perfect head-neck-shoulder alignment. The soft, luxurious zip-off cover is machine washable and resistant to allergens and mites. You'll wake rested, rejuvenated and ready to take on the day.</v>
      </c>
      <c r="P2515" t="s">
        <v>12272</v>
      </c>
      <c r="Q2515" t="s">
        <v>12273</v>
      </c>
      <c r="R2515" t="s">
        <v>12274</v>
      </c>
      <c r="U2515" t="s">
        <v>12269</v>
      </c>
      <c r="V2515" t="s">
        <v>12269</v>
      </c>
      <c r="W2515" s="20" t="s">
        <v>12275</v>
      </c>
      <c r="X2515" s="20" t="s">
        <v>12275</v>
      </c>
      <c r="Y2515" t="s">
        <v>11094</v>
      </c>
      <c r="Z2515" t="s">
        <v>11207</v>
      </c>
      <c r="AA2515" t="s">
        <v>113</v>
      </c>
      <c r="AB2515" s="12" t="s">
        <v>114</v>
      </c>
      <c r="AC2515" t="str">
        <f t="shared" si="331"/>
        <v>144.99</v>
      </c>
      <c r="AD2515" t="s">
        <v>11233</v>
      </c>
      <c r="AE2515" s="93">
        <f t="shared" si="325"/>
        <v>105.99</v>
      </c>
      <c r="AG2515">
        <v>5</v>
      </c>
      <c r="AI2515" t="s">
        <v>113</v>
      </c>
      <c r="AJ2515" s="11" t="s">
        <v>116</v>
      </c>
      <c r="AK2515" t="s">
        <v>11096</v>
      </c>
      <c r="AL2515" t="s">
        <v>11097</v>
      </c>
      <c r="AM2515" t="s">
        <v>11098</v>
      </c>
      <c r="AN2515" t="s">
        <v>11099</v>
      </c>
      <c r="AO2515" t="s">
        <v>11100</v>
      </c>
      <c r="AS2515" s="11" t="str">
        <f t="shared" si="328"/>
        <v>down pillows,body pillow,silk pillows,duvets,,goose down pillows,feather pillows,allergy pillow,,soft pillows,white pillows,allergy free,bedding,,pillow protectors,hypo allergenic,quality pillows,sábanas ajustables, sábanas estampadas, sábanas,ropa de cama,juego de sabanas,sábanas de algodón egipcio,fundas de almohada de seda, sábanas de seda,pillow inserts,duvet cover sets,hypoallergenic,</v>
      </c>
      <c r="AT2515" t="s">
        <v>122</v>
      </c>
      <c r="AU2515" s="11" t="s">
        <v>122</v>
      </c>
      <c r="AV2515" t="s">
        <v>12265</v>
      </c>
      <c r="AW2515" t="s">
        <v>123</v>
      </c>
      <c r="BI2515">
        <v>2</v>
      </c>
      <c r="BN2515" t="s">
        <v>12276</v>
      </c>
      <c r="BO2515" t="s">
        <v>12277</v>
      </c>
      <c r="CB2515" t="s">
        <v>133</v>
      </c>
      <c r="CC2515" t="s">
        <v>134</v>
      </c>
      <c r="CD2515">
        <v>1</v>
      </c>
      <c r="CE2515">
        <v>4</v>
      </c>
      <c r="CG2515" t="s">
        <v>12268</v>
      </c>
    </row>
    <row r="2516" spans="1:85" x14ac:dyDescent="0.3">
      <c r="A2516" s="39">
        <v>7515</v>
      </c>
      <c r="B2516" t="s">
        <v>98</v>
      </c>
      <c r="C2516" t="s">
        <v>12278</v>
      </c>
      <c r="D2516" t="s">
        <v>11218</v>
      </c>
      <c r="G2516" s="12"/>
      <c r="J2516" t="s">
        <v>12279</v>
      </c>
      <c r="K2516" s="29" t="str">
        <f t="shared" si="329"/>
        <v>&lt;ul&gt;
&lt;li&gt;Ventilated Latex Feel and comforter Lavender Pillow.
&lt;li&gt;
&lt;li&gt;
&lt;li&gt;
&lt;li&gt;
&lt;ul&gt;</v>
      </c>
      <c r="L2516" s="12" t="str">
        <f t="shared" si="326"/>
        <v xml:space="preserve">Ventilated Latex Feel and comforter Lavender Pillow.
</v>
      </c>
      <c r="M2516" t="s">
        <v>12280</v>
      </c>
      <c r="N2516" s="12" t="str">
        <f t="shared" si="330"/>
        <v>Ventilated Latex Feel and comforter Lavender Pillow.
Royal Tradition Woven Dots 600 Thread Count Pillowcases.
Easy Care &amp; Wrinkle Free 600 Thread count sheets &amp; Pillowcases. Cotton/Polyester combine the best of both worlds, cotton for the comfort and polyester for it's strength.
Standard Pillowcases pair: 20x30" each</v>
      </c>
      <c r="O2516" s="11" t="str">
        <f t="shared" si="327"/>
        <v>&lt;ul&gt;
&lt;li&gt;Ventilated Latex Feel and comforter Lavender Pillow.
&lt;li&gt;
&lt;li&gt;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16" t="s">
        <v>12272</v>
      </c>
      <c r="U2516" t="s">
        <v>12278</v>
      </c>
      <c r="V2516" t="s">
        <v>12278</v>
      </c>
      <c r="W2516" s="20" t="s">
        <v>12281</v>
      </c>
      <c r="X2516" s="20" t="s">
        <v>12281</v>
      </c>
      <c r="Y2516" t="s">
        <v>11452</v>
      </c>
      <c r="Z2516" t="s">
        <v>12282</v>
      </c>
      <c r="AA2516" t="s">
        <v>113</v>
      </c>
      <c r="AB2516" s="12" t="s">
        <v>114</v>
      </c>
      <c r="AC2516" t="str">
        <f t="shared" si="331"/>
        <v>0.99</v>
      </c>
      <c r="AD2516"/>
      <c r="AE2516" s="93"/>
      <c r="AG2516">
        <v>5</v>
      </c>
      <c r="AI2516" t="s">
        <v>113</v>
      </c>
      <c r="AJ2516" s="11" t="s">
        <v>116</v>
      </c>
      <c r="AK2516" t="s">
        <v>12283</v>
      </c>
      <c r="AL2516" t="s">
        <v>12284</v>
      </c>
      <c r="AM2516" t="s">
        <v>12285</v>
      </c>
      <c r="AN2516" t="s">
        <v>12286</v>
      </c>
      <c r="AO2516" t="s">
        <v>12287</v>
      </c>
      <c r="AS2516"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16" t="s">
        <v>122</v>
      </c>
      <c r="AU2516" s="11" t="s">
        <v>122</v>
      </c>
      <c r="AV2516" t="s">
        <v>5219</v>
      </c>
      <c r="AW2516" t="s">
        <v>123</v>
      </c>
      <c r="BI2516">
        <v>2</v>
      </c>
      <c r="BN2516" t="s">
        <v>12288</v>
      </c>
      <c r="BO2516" t="s">
        <v>12289</v>
      </c>
      <c r="CB2516" t="s">
        <v>133</v>
      </c>
      <c r="CC2516" t="s">
        <v>134</v>
      </c>
      <c r="CD2516">
        <v>1</v>
      </c>
      <c r="CE2516">
        <v>4</v>
      </c>
      <c r="CG2516" t="s">
        <v>135</v>
      </c>
    </row>
    <row r="2517" spans="1:85" x14ac:dyDescent="0.3">
      <c r="A2517" s="39">
        <v>7516</v>
      </c>
      <c r="B2517" t="s">
        <v>98</v>
      </c>
      <c r="C2517" t="s">
        <v>12290</v>
      </c>
      <c r="D2517" t="s">
        <v>1933</v>
      </c>
      <c r="E2517" t="s">
        <v>12278</v>
      </c>
      <c r="F2517" t="s">
        <v>138</v>
      </c>
      <c r="G2517" s="12" t="s">
        <v>101</v>
      </c>
      <c r="H2517" t="s">
        <v>12291</v>
      </c>
      <c r="I2517" t="s">
        <v>256</v>
      </c>
      <c r="J2517" t="s">
        <v>12292</v>
      </c>
      <c r="K2517" s="29" t="str">
        <f t="shared" si="329"/>
        <v>&lt;ul&gt;
&lt;li&gt;600 Thread count
&lt;li&gt;Wrinkle Free
&lt;li&gt;60% Egyptian Cotton/40% Polyester Blend
&lt;li&gt;
&lt;li&gt;
&lt;ul&gt;</v>
      </c>
      <c r="L2517" s="12" t="str">
        <f t="shared" si="326"/>
        <v xml:space="preserve">600 Thread count
Wrinkle Free
60% Egyptian Cotton/40% Polyester Blend
</v>
      </c>
      <c r="M2517" t="s">
        <v>12280</v>
      </c>
      <c r="N2517"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Standard Pillowcases pair: 20x30" each</v>
      </c>
      <c r="O2517"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17" t="s">
        <v>12293</v>
      </c>
      <c r="Q2517" t="s">
        <v>12294</v>
      </c>
      <c r="R2517" t="s">
        <v>12295</v>
      </c>
      <c r="U2517" t="s">
        <v>12290</v>
      </c>
      <c r="V2517" t="s">
        <v>12290</v>
      </c>
      <c r="W2517" s="20" t="s">
        <v>12296</v>
      </c>
      <c r="X2517" s="20" t="s">
        <v>12296</v>
      </c>
      <c r="Y2517" t="s">
        <v>11452</v>
      </c>
      <c r="Z2517" t="s">
        <v>12282</v>
      </c>
      <c r="AA2517" t="s">
        <v>113</v>
      </c>
      <c r="AB2517" s="12" t="s">
        <v>114</v>
      </c>
      <c r="AC2517" t="str">
        <f t="shared" si="331"/>
        <v>54.99</v>
      </c>
      <c r="AD2517" t="s">
        <v>12297</v>
      </c>
      <c r="AE2517" s="93">
        <f t="shared" ref="AE2517:AE2522" si="332">AD2517+AG2517</f>
        <v>42.99</v>
      </c>
      <c r="AG2517">
        <v>5</v>
      </c>
      <c r="AI2517" t="s">
        <v>113</v>
      </c>
      <c r="AJ2517" s="11" t="s">
        <v>116</v>
      </c>
      <c r="AK2517" t="s">
        <v>12283</v>
      </c>
      <c r="AL2517" t="s">
        <v>12284</v>
      </c>
      <c r="AM2517" t="s">
        <v>12285</v>
      </c>
      <c r="AN2517" t="s">
        <v>12286</v>
      </c>
      <c r="AO2517" t="s">
        <v>12287</v>
      </c>
      <c r="AS2517"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17" t="s">
        <v>122</v>
      </c>
      <c r="AU2517" s="11" t="s">
        <v>122</v>
      </c>
      <c r="AV2517" t="s">
        <v>5219</v>
      </c>
      <c r="AW2517" t="s">
        <v>123</v>
      </c>
      <c r="BI2517">
        <v>2</v>
      </c>
      <c r="BN2517" t="s">
        <v>12288</v>
      </c>
      <c r="BO2517" t="s">
        <v>12289</v>
      </c>
      <c r="CB2517" t="s">
        <v>133</v>
      </c>
      <c r="CC2517" t="s">
        <v>134</v>
      </c>
      <c r="CD2517">
        <v>1</v>
      </c>
      <c r="CE2517">
        <v>4</v>
      </c>
      <c r="CG2517" t="s">
        <v>135</v>
      </c>
    </row>
    <row r="2518" spans="1:85" x14ac:dyDescent="0.3">
      <c r="A2518" s="39">
        <v>7517</v>
      </c>
      <c r="B2518" t="s">
        <v>98</v>
      </c>
      <c r="C2518" t="s">
        <v>12298</v>
      </c>
      <c r="D2518" t="s">
        <v>1933</v>
      </c>
      <c r="E2518" t="s">
        <v>12278</v>
      </c>
      <c r="F2518" t="s">
        <v>138</v>
      </c>
      <c r="G2518" s="12" t="s">
        <v>101</v>
      </c>
      <c r="H2518" t="s">
        <v>12291</v>
      </c>
      <c r="I2518" t="s">
        <v>1032</v>
      </c>
      <c r="J2518" t="s">
        <v>12299</v>
      </c>
      <c r="K2518" s="29" t="str">
        <f t="shared" si="329"/>
        <v>&lt;ul&gt;
&lt;li&gt;600 Thread count
&lt;li&gt;Wrinkle Free
&lt;li&gt;60% Egyptian Cotton/40% Polyester Blend
&lt;li&gt;
&lt;li&gt;
&lt;ul&gt;</v>
      </c>
      <c r="L2518" s="12" t="str">
        <f t="shared" si="326"/>
        <v xml:space="preserve">600 Thread count
Wrinkle Free
60% Egyptian Cotton/40% Polyester Blend
</v>
      </c>
      <c r="M2518" t="s">
        <v>12280</v>
      </c>
      <c r="N2518"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Standard Pillowcases pair: 20x30" each</v>
      </c>
      <c r="O2518"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18" t="s">
        <v>12293</v>
      </c>
      <c r="Q2518" t="s">
        <v>12294</v>
      </c>
      <c r="R2518" t="s">
        <v>12295</v>
      </c>
      <c r="U2518" t="s">
        <v>12298</v>
      </c>
      <c r="V2518" t="s">
        <v>12298</v>
      </c>
      <c r="W2518" s="20" t="s">
        <v>12300</v>
      </c>
      <c r="X2518" s="20" t="s">
        <v>12300</v>
      </c>
      <c r="Y2518" t="s">
        <v>11452</v>
      </c>
      <c r="Z2518" t="s">
        <v>12282</v>
      </c>
      <c r="AA2518" t="s">
        <v>113</v>
      </c>
      <c r="AB2518" s="12" t="s">
        <v>114</v>
      </c>
      <c r="AC2518" t="str">
        <f t="shared" si="331"/>
        <v>54.99</v>
      </c>
      <c r="AD2518" t="s">
        <v>12297</v>
      </c>
      <c r="AE2518" s="93">
        <f t="shared" si="332"/>
        <v>42.99</v>
      </c>
      <c r="AG2518">
        <v>5</v>
      </c>
      <c r="AI2518" t="s">
        <v>113</v>
      </c>
      <c r="AJ2518" s="11" t="s">
        <v>116</v>
      </c>
      <c r="AK2518" t="s">
        <v>12283</v>
      </c>
      <c r="AL2518" t="s">
        <v>12284</v>
      </c>
      <c r="AM2518" t="s">
        <v>12285</v>
      </c>
      <c r="AN2518" t="s">
        <v>12286</v>
      </c>
      <c r="AO2518" t="s">
        <v>12287</v>
      </c>
      <c r="AS2518"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18" t="s">
        <v>122</v>
      </c>
      <c r="AU2518" s="11" t="s">
        <v>122</v>
      </c>
      <c r="AV2518" t="s">
        <v>5219</v>
      </c>
      <c r="AW2518" t="s">
        <v>123</v>
      </c>
      <c r="BI2518">
        <v>2</v>
      </c>
      <c r="BN2518" t="s">
        <v>12288</v>
      </c>
      <c r="BO2518" t="s">
        <v>12289</v>
      </c>
      <c r="CB2518" t="s">
        <v>133</v>
      </c>
      <c r="CC2518" t="s">
        <v>134</v>
      </c>
      <c r="CD2518">
        <v>1</v>
      </c>
      <c r="CE2518">
        <v>4</v>
      </c>
      <c r="CG2518" t="s">
        <v>135</v>
      </c>
    </row>
    <row r="2519" spans="1:85" x14ac:dyDescent="0.3">
      <c r="A2519" s="39">
        <v>7518</v>
      </c>
      <c r="B2519" t="s">
        <v>98</v>
      </c>
      <c r="C2519" t="s">
        <v>12301</v>
      </c>
      <c r="D2519" t="s">
        <v>1933</v>
      </c>
      <c r="E2519" t="s">
        <v>12278</v>
      </c>
      <c r="F2519" t="s">
        <v>138</v>
      </c>
      <c r="G2519" s="12" t="s">
        <v>101</v>
      </c>
      <c r="H2519" t="s">
        <v>12291</v>
      </c>
      <c r="I2519" t="s">
        <v>393</v>
      </c>
      <c r="J2519" t="s">
        <v>12302</v>
      </c>
      <c r="K2519" s="29" t="str">
        <f t="shared" si="329"/>
        <v>&lt;ul&gt;
&lt;li&gt;600 Thread count
&lt;li&gt;Wrinkle Free
&lt;li&gt;60% Egyptian Cotton/40% Polyester Blend
&lt;li&gt;
&lt;li&gt;
&lt;ul&gt;</v>
      </c>
      <c r="L2519" s="12" t="str">
        <f t="shared" si="326"/>
        <v xml:space="preserve">600 Thread count
Wrinkle Free
60% Egyptian Cotton/40% Polyester Blend
</v>
      </c>
      <c r="M2519" t="s">
        <v>12280</v>
      </c>
      <c r="N2519"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Standard Pillowcases pair: 20x30" each</v>
      </c>
      <c r="O2519"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19" t="s">
        <v>12293</v>
      </c>
      <c r="Q2519" t="s">
        <v>12294</v>
      </c>
      <c r="R2519" t="s">
        <v>12295</v>
      </c>
      <c r="U2519" t="s">
        <v>12301</v>
      </c>
      <c r="V2519" t="s">
        <v>12301</v>
      </c>
      <c r="W2519" s="20" t="s">
        <v>12303</v>
      </c>
      <c r="X2519" s="20" t="s">
        <v>12303</v>
      </c>
      <c r="Y2519" t="s">
        <v>11452</v>
      </c>
      <c r="Z2519" t="s">
        <v>12282</v>
      </c>
      <c r="AA2519" t="s">
        <v>113</v>
      </c>
      <c r="AB2519" s="12" t="s">
        <v>114</v>
      </c>
      <c r="AC2519" t="str">
        <f t="shared" si="331"/>
        <v>54.99</v>
      </c>
      <c r="AD2519" t="s">
        <v>12297</v>
      </c>
      <c r="AE2519" s="93">
        <f t="shared" si="332"/>
        <v>42.99</v>
      </c>
      <c r="AG2519">
        <v>5</v>
      </c>
      <c r="AI2519" t="s">
        <v>113</v>
      </c>
      <c r="AJ2519" s="11" t="s">
        <v>116</v>
      </c>
      <c r="AK2519" t="s">
        <v>12283</v>
      </c>
      <c r="AL2519" t="s">
        <v>12284</v>
      </c>
      <c r="AM2519" t="s">
        <v>12285</v>
      </c>
      <c r="AN2519" t="s">
        <v>12286</v>
      </c>
      <c r="AO2519" t="s">
        <v>12287</v>
      </c>
      <c r="AS2519"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19" t="s">
        <v>122</v>
      </c>
      <c r="AU2519" s="11" t="s">
        <v>122</v>
      </c>
      <c r="AV2519" t="s">
        <v>5219</v>
      </c>
      <c r="AW2519" t="s">
        <v>123</v>
      </c>
      <c r="BI2519">
        <v>2</v>
      </c>
      <c r="BN2519" t="s">
        <v>12288</v>
      </c>
      <c r="BO2519" t="s">
        <v>12289</v>
      </c>
      <c r="CB2519" t="s">
        <v>133</v>
      </c>
      <c r="CC2519" t="s">
        <v>134</v>
      </c>
      <c r="CD2519">
        <v>1</v>
      </c>
      <c r="CE2519">
        <v>4</v>
      </c>
      <c r="CG2519" t="s">
        <v>135</v>
      </c>
    </row>
    <row r="2520" spans="1:85" x14ac:dyDescent="0.3">
      <c r="A2520" s="39">
        <v>7519</v>
      </c>
      <c r="B2520" t="s">
        <v>98</v>
      </c>
      <c r="C2520" t="s">
        <v>12304</v>
      </c>
      <c r="D2520" t="s">
        <v>1933</v>
      </c>
      <c r="E2520" t="s">
        <v>12278</v>
      </c>
      <c r="F2520" t="s">
        <v>138</v>
      </c>
      <c r="G2520" s="12" t="s">
        <v>101</v>
      </c>
      <c r="H2520" t="s">
        <v>12291</v>
      </c>
      <c r="I2520" t="s">
        <v>169</v>
      </c>
      <c r="J2520" t="s">
        <v>12305</v>
      </c>
      <c r="K2520" s="29" t="str">
        <f t="shared" si="329"/>
        <v>&lt;ul&gt;
&lt;li&gt;600 Thread count
&lt;li&gt;Wrinkle Free
&lt;li&gt;60% Egyptian Cotton/40% Polyester Blend
&lt;li&gt;
&lt;li&gt;
&lt;ul&gt;</v>
      </c>
      <c r="L2520" s="12" t="str">
        <f t="shared" si="326"/>
        <v xml:space="preserve">600 Thread count
Wrinkle Free
60% Egyptian Cotton/40% Polyester Blend
</v>
      </c>
      <c r="M2520" t="s">
        <v>12280</v>
      </c>
      <c r="N2520"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Standard Pillowcases pair: 20x30" each</v>
      </c>
      <c r="O2520"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20" t="s">
        <v>12293</v>
      </c>
      <c r="Q2520" t="s">
        <v>12294</v>
      </c>
      <c r="R2520" t="s">
        <v>12295</v>
      </c>
      <c r="U2520" t="s">
        <v>12304</v>
      </c>
      <c r="V2520" t="s">
        <v>12304</v>
      </c>
      <c r="W2520" s="20" t="s">
        <v>12306</v>
      </c>
      <c r="X2520" s="20" t="s">
        <v>12306</v>
      </c>
      <c r="Y2520" t="s">
        <v>11452</v>
      </c>
      <c r="Z2520" t="s">
        <v>12282</v>
      </c>
      <c r="AA2520" t="s">
        <v>113</v>
      </c>
      <c r="AB2520" s="12" t="s">
        <v>114</v>
      </c>
      <c r="AC2520" t="str">
        <f t="shared" si="331"/>
        <v>54.99</v>
      </c>
      <c r="AD2520" t="s">
        <v>12297</v>
      </c>
      <c r="AE2520" s="93">
        <f t="shared" si="332"/>
        <v>42.99</v>
      </c>
      <c r="AG2520">
        <v>5</v>
      </c>
      <c r="AI2520" t="s">
        <v>113</v>
      </c>
      <c r="AJ2520" s="11" t="s">
        <v>116</v>
      </c>
      <c r="AK2520" t="s">
        <v>12283</v>
      </c>
      <c r="AL2520" t="s">
        <v>12284</v>
      </c>
      <c r="AM2520" t="s">
        <v>12285</v>
      </c>
      <c r="AN2520" t="s">
        <v>12286</v>
      </c>
      <c r="AO2520" t="s">
        <v>12287</v>
      </c>
      <c r="AS2520"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0" t="s">
        <v>122</v>
      </c>
      <c r="AU2520" s="11" t="s">
        <v>122</v>
      </c>
      <c r="AV2520" t="s">
        <v>5219</v>
      </c>
      <c r="AW2520" t="s">
        <v>123</v>
      </c>
      <c r="BI2520">
        <v>2</v>
      </c>
      <c r="BN2520" t="s">
        <v>12288</v>
      </c>
      <c r="BO2520" t="s">
        <v>12289</v>
      </c>
      <c r="CB2520" t="s">
        <v>133</v>
      </c>
      <c r="CC2520" t="s">
        <v>134</v>
      </c>
      <c r="CD2520">
        <v>1</v>
      </c>
      <c r="CE2520">
        <v>4</v>
      </c>
      <c r="CG2520" t="s">
        <v>135</v>
      </c>
    </row>
    <row r="2521" spans="1:85" x14ac:dyDescent="0.3">
      <c r="A2521" s="39">
        <v>7520</v>
      </c>
      <c r="B2521" t="s">
        <v>98</v>
      </c>
      <c r="C2521" t="s">
        <v>12307</v>
      </c>
      <c r="D2521" t="s">
        <v>1933</v>
      </c>
      <c r="E2521" t="s">
        <v>12278</v>
      </c>
      <c r="F2521" t="s">
        <v>138</v>
      </c>
      <c r="G2521" s="12" t="s">
        <v>101</v>
      </c>
      <c r="H2521" t="s">
        <v>12291</v>
      </c>
      <c r="I2521" t="s">
        <v>177</v>
      </c>
      <c r="J2521" t="s">
        <v>12308</v>
      </c>
      <c r="K2521" s="29" t="str">
        <f t="shared" si="329"/>
        <v>&lt;ul&gt;
&lt;li&gt;600 Thread count
&lt;li&gt;Wrinkle Free
&lt;li&gt;60% Egyptian Cotton/40% Polyester Blend
&lt;li&gt;
&lt;li&gt;
&lt;ul&gt;</v>
      </c>
      <c r="L2521" s="12" t="str">
        <f t="shared" si="326"/>
        <v xml:space="preserve">600 Thread count
Wrinkle Free
60% Egyptian Cotton/40% Polyester Blend
</v>
      </c>
      <c r="M2521" t="s">
        <v>12280</v>
      </c>
      <c r="N2521"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Standard Pillowcases pair: 20x30" each</v>
      </c>
      <c r="O2521"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21" t="s">
        <v>12293</v>
      </c>
      <c r="Q2521" t="s">
        <v>12294</v>
      </c>
      <c r="R2521" t="s">
        <v>12295</v>
      </c>
      <c r="U2521" t="s">
        <v>12307</v>
      </c>
      <c r="V2521" t="s">
        <v>12307</v>
      </c>
      <c r="W2521" s="20" t="s">
        <v>12309</v>
      </c>
      <c r="X2521" s="20" t="s">
        <v>12309</v>
      </c>
      <c r="Y2521" t="s">
        <v>11452</v>
      </c>
      <c r="Z2521" t="s">
        <v>12282</v>
      </c>
      <c r="AA2521" t="s">
        <v>113</v>
      </c>
      <c r="AB2521" s="12" t="s">
        <v>114</v>
      </c>
      <c r="AC2521" t="str">
        <f t="shared" si="331"/>
        <v>54.99</v>
      </c>
      <c r="AD2521" t="s">
        <v>12297</v>
      </c>
      <c r="AE2521" s="93">
        <f t="shared" si="332"/>
        <v>42.99</v>
      </c>
      <c r="AG2521">
        <v>5</v>
      </c>
      <c r="AI2521" t="s">
        <v>113</v>
      </c>
      <c r="AJ2521" s="11" t="s">
        <v>116</v>
      </c>
      <c r="AK2521" t="s">
        <v>12283</v>
      </c>
      <c r="AL2521" t="s">
        <v>12284</v>
      </c>
      <c r="AM2521" t="s">
        <v>12285</v>
      </c>
      <c r="AN2521" t="s">
        <v>12286</v>
      </c>
      <c r="AO2521" t="s">
        <v>12287</v>
      </c>
      <c r="AS2521"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1" t="s">
        <v>122</v>
      </c>
      <c r="AU2521" s="11" t="s">
        <v>122</v>
      </c>
      <c r="AV2521" t="s">
        <v>5219</v>
      </c>
      <c r="AW2521" t="s">
        <v>123</v>
      </c>
      <c r="BI2521">
        <v>2</v>
      </c>
      <c r="BN2521" t="s">
        <v>12288</v>
      </c>
      <c r="BO2521" t="s">
        <v>12289</v>
      </c>
      <c r="CB2521" t="s">
        <v>133</v>
      </c>
      <c r="CC2521" t="s">
        <v>134</v>
      </c>
      <c r="CD2521">
        <v>1</v>
      </c>
      <c r="CE2521">
        <v>4</v>
      </c>
      <c r="CG2521" t="s">
        <v>135</v>
      </c>
    </row>
    <row r="2522" spans="1:85" x14ac:dyDescent="0.3">
      <c r="A2522" s="39">
        <v>7521</v>
      </c>
      <c r="B2522" t="s">
        <v>98</v>
      </c>
      <c r="C2522" t="s">
        <v>12310</v>
      </c>
      <c r="D2522" t="s">
        <v>1933</v>
      </c>
      <c r="E2522" t="s">
        <v>12278</v>
      </c>
      <c r="F2522" t="s">
        <v>138</v>
      </c>
      <c r="G2522" s="12" t="s">
        <v>101</v>
      </c>
      <c r="H2522" t="s">
        <v>12291</v>
      </c>
      <c r="I2522" t="s">
        <v>8072</v>
      </c>
      <c r="J2522" t="s">
        <v>12311</v>
      </c>
      <c r="K2522" s="29" t="str">
        <f t="shared" si="329"/>
        <v>&lt;ul&gt;
&lt;li&gt;600 Thread count
&lt;li&gt;Wrinkle Free
&lt;li&gt;60% Egyptian Cotton/40% Polyester Blend
&lt;li&gt;
&lt;li&gt;
&lt;ul&gt;</v>
      </c>
      <c r="L2522" s="12" t="str">
        <f t="shared" si="326"/>
        <v xml:space="preserve">600 Thread count
Wrinkle Free
60% Egyptian Cotton/40% Polyester Blend
</v>
      </c>
      <c r="M2522" t="s">
        <v>12280</v>
      </c>
      <c r="N2522"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Standard Pillowcases pair: 20x30" each</v>
      </c>
      <c r="O2522"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Standard Pillowcases pair: 20x30" each</v>
      </c>
      <c r="P2522" t="s">
        <v>12293</v>
      </c>
      <c r="Q2522" t="s">
        <v>12294</v>
      </c>
      <c r="R2522" t="s">
        <v>12295</v>
      </c>
      <c r="U2522" t="s">
        <v>12310</v>
      </c>
      <c r="V2522" t="s">
        <v>12310</v>
      </c>
      <c r="W2522" s="20" t="s">
        <v>12312</v>
      </c>
      <c r="X2522" s="20" t="s">
        <v>12312</v>
      </c>
      <c r="Y2522" t="s">
        <v>11452</v>
      </c>
      <c r="Z2522" t="s">
        <v>12282</v>
      </c>
      <c r="AA2522" t="s">
        <v>113</v>
      </c>
      <c r="AB2522" s="12" t="s">
        <v>114</v>
      </c>
      <c r="AC2522" t="str">
        <f t="shared" si="331"/>
        <v>54.99</v>
      </c>
      <c r="AD2522" t="s">
        <v>12297</v>
      </c>
      <c r="AE2522" s="93">
        <f t="shared" si="332"/>
        <v>42.99</v>
      </c>
      <c r="AG2522">
        <v>5</v>
      </c>
      <c r="AI2522" t="s">
        <v>113</v>
      </c>
      <c r="AJ2522" s="11" t="s">
        <v>116</v>
      </c>
      <c r="AK2522" t="s">
        <v>12283</v>
      </c>
      <c r="AL2522" t="s">
        <v>12284</v>
      </c>
      <c r="AM2522" t="s">
        <v>12285</v>
      </c>
      <c r="AN2522" t="s">
        <v>12286</v>
      </c>
      <c r="AO2522" t="s">
        <v>12287</v>
      </c>
      <c r="AS2522"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2" t="s">
        <v>122</v>
      </c>
      <c r="AU2522" s="11" t="s">
        <v>122</v>
      </c>
      <c r="AV2522" t="s">
        <v>5219</v>
      </c>
      <c r="AW2522" t="s">
        <v>123</v>
      </c>
      <c r="BI2522">
        <v>2</v>
      </c>
      <c r="BN2522" t="s">
        <v>12288</v>
      </c>
      <c r="BO2522" t="s">
        <v>12289</v>
      </c>
      <c r="CB2522" t="s">
        <v>133</v>
      </c>
      <c r="CC2522" t="s">
        <v>134</v>
      </c>
      <c r="CD2522">
        <v>1</v>
      </c>
      <c r="CE2522">
        <v>4</v>
      </c>
      <c r="CG2522" t="s">
        <v>135</v>
      </c>
    </row>
    <row r="2523" spans="1:85" x14ac:dyDescent="0.3">
      <c r="A2523" s="39">
        <v>7522</v>
      </c>
      <c r="B2523" t="s">
        <v>98</v>
      </c>
      <c r="C2523" t="s">
        <v>12313</v>
      </c>
      <c r="D2523" t="s">
        <v>11218</v>
      </c>
      <c r="G2523" s="12"/>
      <c r="J2523" t="s">
        <v>12314</v>
      </c>
      <c r="K2523" s="29" t="str">
        <f t="shared" si="329"/>
        <v>&lt;ul&gt;
&lt;li&gt;600 Thread count
&lt;li&gt;Wrinkle Free
&lt;li&gt;60% Egyptian Cotton/40% Polyester Blend
&lt;li&gt;
&lt;li&gt;
&lt;ul&gt;</v>
      </c>
      <c r="L2523" s="12" t="str">
        <f t="shared" si="326"/>
        <v xml:space="preserve">600 Thread count
Wrinkle Free
60% Egyptian Cotton/40% Polyester Blend
</v>
      </c>
      <c r="M2523" t="s">
        <v>12315</v>
      </c>
      <c r="N2523"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3"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3" t="s">
        <v>12293</v>
      </c>
      <c r="Q2523" t="s">
        <v>12294</v>
      </c>
      <c r="R2523" t="s">
        <v>12295</v>
      </c>
      <c r="U2523" t="s">
        <v>12313</v>
      </c>
      <c r="V2523" t="s">
        <v>12313</v>
      </c>
      <c r="W2523" s="20" t="s">
        <v>12316</v>
      </c>
      <c r="X2523" s="20" t="s">
        <v>12316</v>
      </c>
      <c r="Y2523" t="s">
        <v>11452</v>
      </c>
      <c r="Z2523" t="s">
        <v>12282</v>
      </c>
      <c r="AA2523" t="s">
        <v>113</v>
      </c>
      <c r="AB2523" s="12" t="s">
        <v>114</v>
      </c>
      <c r="AC2523" t="str">
        <f t="shared" si="331"/>
        <v>0.99</v>
      </c>
      <c r="AD2523"/>
      <c r="AE2523" s="93"/>
      <c r="AG2523">
        <v>5</v>
      </c>
      <c r="AI2523" t="s">
        <v>113</v>
      </c>
      <c r="AJ2523" s="11" t="s">
        <v>116</v>
      </c>
      <c r="AK2523" t="s">
        <v>12283</v>
      </c>
      <c r="AL2523" t="s">
        <v>12284</v>
      </c>
      <c r="AM2523" t="s">
        <v>12285</v>
      </c>
      <c r="AN2523" t="s">
        <v>12286</v>
      </c>
      <c r="AO2523" t="s">
        <v>12287</v>
      </c>
      <c r="AS2523"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3" t="s">
        <v>122</v>
      </c>
      <c r="AU2523" s="11" t="s">
        <v>122</v>
      </c>
      <c r="AV2523" t="s">
        <v>5219</v>
      </c>
      <c r="AW2523" t="s">
        <v>123</v>
      </c>
      <c r="BI2523">
        <v>2</v>
      </c>
      <c r="BN2523" t="s">
        <v>12288</v>
      </c>
      <c r="BO2523" t="s">
        <v>12289</v>
      </c>
      <c r="CB2523" t="s">
        <v>133</v>
      </c>
      <c r="CC2523" t="s">
        <v>134</v>
      </c>
      <c r="CD2523">
        <v>1</v>
      </c>
      <c r="CE2523">
        <v>4</v>
      </c>
      <c r="CG2523" t="s">
        <v>135</v>
      </c>
    </row>
    <row r="2524" spans="1:85" x14ac:dyDescent="0.3">
      <c r="A2524" s="39">
        <v>7523</v>
      </c>
      <c r="B2524" t="s">
        <v>98</v>
      </c>
      <c r="C2524" t="s">
        <v>12317</v>
      </c>
      <c r="D2524" t="s">
        <v>1933</v>
      </c>
      <c r="E2524" t="s">
        <v>12313</v>
      </c>
      <c r="F2524" t="s">
        <v>138</v>
      </c>
      <c r="G2524" s="12" t="s">
        <v>101</v>
      </c>
      <c r="H2524" t="s">
        <v>146</v>
      </c>
      <c r="I2524" t="s">
        <v>256</v>
      </c>
      <c r="J2524" t="s">
        <v>12318</v>
      </c>
      <c r="K2524" s="29" t="str">
        <f t="shared" si="329"/>
        <v>&lt;ul&gt;
&lt;li&gt;600 Thread count
&lt;li&gt;Wrinkle Free
&lt;li&gt;60% Egyptian Cotton/40% Polyester Blend
&lt;li&gt;
&lt;li&gt;
&lt;ul&gt;</v>
      </c>
      <c r="L2524" s="12" t="str">
        <f t="shared" si="326"/>
        <v xml:space="preserve">600 Thread count
Wrinkle Free
60% Egyptian Cotton/40% Polyester Blend
</v>
      </c>
      <c r="M2524" t="s">
        <v>12315</v>
      </c>
      <c r="N2524"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4"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4" t="s">
        <v>12293</v>
      </c>
      <c r="Q2524" t="s">
        <v>12294</v>
      </c>
      <c r="R2524" t="s">
        <v>12295</v>
      </c>
      <c r="U2524" t="s">
        <v>12317</v>
      </c>
      <c r="V2524" t="s">
        <v>12317</v>
      </c>
      <c r="W2524" s="20" t="s">
        <v>12319</v>
      </c>
      <c r="X2524" s="20" t="s">
        <v>12319</v>
      </c>
      <c r="Y2524" t="s">
        <v>11452</v>
      </c>
      <c r="Z2524" t="s">
        <v>12282</v>
      </c>
      <c r="AA2524" t="s">
        <v>113</v>
      </c>
      <c r="AB2524" s="12" t="s">
        <v>114</v>
      </c>
      <c r="AC2524" t="str">
        <f t="shared" si="331"/>
        <v>54.99</v>
      </c>
      <c r="AD2524" t="s">
        <v>12297</v>
      </c>
      <c r="AE2524" s="93">
        <f t="shared" ref="AE2524:AE2529" si="333">AD2524+AG2524</f>
        <v>42.99</v>
      </c>
      <c r="AG2524">
        <v>5</v>
      </c>
      <c r="AI2524" t="s">
        <v>113</v>
      </c>
      <c r="AJ2524" s="11" t="s">
        <v>116</v>
      </c>
      <c r="AK2524" t="s">
        <v>12283</v>
      </c>
      <c r="AL2524" t="s">
        <v>12284</v>
      </c>
      <c r="AM2524" t="s">
        <v>12285</v>
      </c>
      <c r="AN2524" t="s">
        <v>12286</v>
      </c>
      <c r="AO2524" t="s">
        <v>12287</v>
      </c>
      <c r="AS2524"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4" t="s">
        <v>122</v>
      </c>
      <c r="AU2524" s="11" t="s">
        <v>122</v>
      </c>
      <c r="AV2524" t="s">
        <v>5219</v>
      </c>
      <c r="AW2524" t="s">
        <v>123</v>
      </c>
      <c r="BI2524">
        <v>2</v>
      </c>
      <c r="BN2524" t="s">
        <v>12288</v>
      </c>
      <c r="BO2524" t="s">
        <v>12289</v>
      </c>
      <c r="CB2524" t="s">
        <v>133</v>
      </c>
      <c r="CC2524" t="s">
        <v>134</v>
      </c>
      <c r="CD2524">
        <v>1</v>
      </c>
      <c r="CE2524">
        <v>4</v>
      </c>
      <c r="CG2524" t="s">
        <v>135</v>
      </c>
    </row>
    <row r="2525" spans="1:85" x14ac:dyDescent="0.3">
      <c r="A2525" s="39">
        <v>7524</v>
      </c>
      <c r="B2525" t="s">
        <v>98</v>
      </c>
      <c r="C2525" t="s">
        <v>12320</v>
      </c>
      <c r="D2525" t="s">
        <v>1933</v>
      </c>
      <c r="E2525" t="s">
        <v>12313</v>
      </c>
      <c r="F2525" t="s">
        <v>138</v>
      </c>
      <c r="G2525" s="12" t="s">
        <v>101</v>
      </c>
      <c r="H2525" t="s">
        <v>146</v>
      </c>
      <c r="I2525" t="s">
        <v>1032</v>
      </c>
      <c r="J2525" t="s">
        <v>12321</v>
      </c>
      <c r="K2525" s="29" t="str">
        <f t="shared" si="329"/>
        <v>&lt;ul&gt;
&lt;li&gt;600 Thread count
&lt;li&gt;Wrinkle Free
&lt;li&gt;60% Egyptian Cotton/40% Polyester Blend
&lt;li&gt;
&lt;li&gt;
&lt;ul&gt;</v>
      </c>
      <c r="L2525" s="12" t="str">
        <f t="shared" si="326"/>
        <v xml:space="preserve">600 Thread count
Wrinkle Free
60% Egyptian Cotton/40% Polyester Blend
</v>
      </c>
      <c r="M2525" t="s">
        <v>12315</v>
      </c>
      <c r="N2525"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5"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5" t="s">
        <v>12293</v>
      </c>
      <c r="Q2525" t="s">
        <v>12294</v>
      </c>
      <c r="R2525" t="s">
        <v>12295</v>
      </c>
      <c r="U2525" t="s">
        <v>12320</v>
      </c>
      <c r="V2525" t="s">
        <v>12320</v>
      </c>
      <c r="W2525" s="20" t="s">
        <v>12322</v>
      </c>
      <c r="X2525" s="20" t="s">
        <v>12322</v>
      </c>
      <c r="Y2525" t="s">
        <v>11452</v>
      </c>
      <c r="Z2525" t="s">
        <v>12282</v>
      </c>
      <c r="AA2525" t="s">
        <v>113</v>
      </c>
      <c r="AB2525" s="12" t="s">
        <v>114</v>
      </c>
      <c r="AC2525" t="str">
        <f t="shared" si="331"/>
        <v>54.99</v>
      </c>
      <c r="AD2525" t="s">
        <v>12297</v>
      </c>
      <c r="AE2525" s="93">
        <f t="shared" si="333"/>
        <v>42.99</v>
      </c>
      <c r="AG2525">
        <v>5</v>
      </c>
      <c r="AI2525" t="s">
        <v>113</v>
      </c>
      <c r="AJ2525" s="11" t="s">
        <v>116</v>
      </c>
      <c r="AK2525" t="s">
        <v>12283</v>
      </c>
      <c r="AL2525" t="s">
        <v>12284</v>
      </c>
      <c r="AM2525" t="s">
        <v>12285</v>
      </c>
      <c r="AN2525" t="s">
        <v>12286</v>
      </c>
      <c r="AO2525" t="s">
        <v>12287</v>
      </c>
      <c r="AS2525"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5" t="s">
        <v>122</v>
      </c>
      <c r="AU2525" s="11" t="s">
        <v>122</v>
      </c>
      <c r="AV2525" t="s">
        <v>5219</v>
      </c>
      <c r="AW2525" t="s">
        <v>123</v>
      </c>
      <c r="BI2525">
        <v>2</v>
      </c>
      <c r="BN2525" t="s">
        <v>12288</v>
      </c>
      <c r="BO2525" t="s">
        <v>12289</v>
      </c>
      <c r="CB2525" t="s">
        <v>133</v>
      </c>
      <c r="CC2525" t="s">
        <v>134</v>
      </c>
      <c r="CD2525">
        <v>1</v>
      </c>
      <c r="CE2525">
        <v>4</v>
      </c>
      <c r="CG2525" t="s">
        <v>135</v>
      </c>
    </row>
    <row r="2526" spans="1:85" x14ac:dyDescent="0.3">
      <c r="A2526" s="39">
        <v>7525</v>
      </c>
      <c r="B2526" t="s">
        <v>98</v>
      </c>
      <c r="C2526" t="s">
        <v>12323</v>
      </c>
      <c r="D2526" t="s">
        <v>1933</v>
      </c>
      <c r="E2526" t="s">
        <v>12313</v>
      </c>
      <c r="F2526" t="s">
        <v>138</v>
      </c>
      <c r="G2526" s="12" t="s">
        <v>101</v>
      </c>
      <c r="H2526" t="s">
        <v>146</v>
      </c>
      <c r="I2526" t="s">
        <v>393</v>
      </c>
      <c r="J2526" t="s">
        <v>12324</v>
      </c>
      <c r="K2526" s="29" t="str">
        <f t="shared" si="329"/>
        <v>&lt;ul&gt;
&lt;li&gt;600 Thread count
&lt;li&gt;Wrinkle Free
&lt;li&gt;60% Egyptian Cotton/40% Polyester Blend
&lt;li&gt;
&lt;li&gt;
&lt;ul&gt;</v>
      </c>
      <c r="L2526" s="12" t="str">
        <f t="shared" si="326"/>
        <v xml:space="preserve">600 Thread count
Wrinkle Free
60% Egyptian Cotton/40% Polyester Blend
</v>
      </c>
      <c r="M2526" t="s">
        <v>12315</v>
      </c>
      <c r="N2526"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6"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6" t="s">
        <v>12293</v>
      </c>
      <c r="Q2526" t="s">
        <v>12294</v>
      </c>
      <c r="R2526" t="s">
        <v>12295</v>
      </c>
      <c r="U2526" t="s">
        <v>12323</v>
      </c>
      <c r="V2526" t="s">
        <v>12323</v>
      </c>
      <c r="W2526" s="20" t="s">
        <v>12325</v>
      </c>
      <c r="X2526" s="20" t="s">
        <v>12325</v>
      </c>
      <c r="Y2526" t="s">
        <v>11452</v>
      </c>
      <c r="Z2526" t="s">
        <v>12282</v>
      </c>
      <c r="AA2526" t="s">
        <v>113</v>
      </c>
      <c r="AB2526" s="12" t="s">
        <v>114</v>
      </c>
      <c r="AC2526" t="str">
        <f t="shared" si="331"/>
        <v>54.99</v>
      </c>
      <c r="AD2526" t="s">
        <v>12297</v>
      </c>
      <c r="AE2526" s="93">
        <f t="shared" si="333"/>
        <v>42.99</v>
      </c>
      <c r="AG2526">
        <v>5</v>
      </c>
      <c r="AI2526" t="s">
        <v>113</v>
      </c>
      <c r="AJ2526" s="11" t="s">
        <v>116</v>
      </c>
      <c r="AK2526" t="s">
        <v>12283</v>
      </c>
      <c r="AL2526" t="s">
        <v>12284</v>
      </c>
      <c r="AM2526" t="s">
        <v>12285</v>
      </c>
      <c r="AN2526" t="s">
        <v>12286</v>
      </c>
      <c r="AO2526" t="s">
        <v>12287</v>
      </c>
      <c r="AS2526"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6" t="s">
        <v>122</v>
      </c>
      <c r="AU2526" s="11" t="s">
        <v>122</v>
      </c>
      <c r="AV2526" t="s">
        <v>5219</v>
      </c>
      <c r="AW2526" t="s">
        <v>123</v>
      </c>
      <c r="BI2526">
        <v>2</v>
      </c>
      <c r="BN2526" t="s">
        <v>12288</v>
      </c>
      <c r="BO2526" t="s">
        <v>12289</v>
      </c>
      <c r="CB2526" t="s">
        <v>133</v>
      </c>
      <c r="CC2526" t="s">
        <v>134</v>
      </c>
      <c r="CD2526">
        <v>1</v>
      </c>
      <c r="CE2526">
        <v>4</v>
      </c>
      <c r="CG2526" t="s">
        <v>135</v>
      </c>
    </row>
    <row r="2527" spans="1:85" x14ac:dyDescent="0.3">
      <c r="A2527" s="39">
        <v>7526</v>
      </c>
      <c r="B2527" t="s">
        <v>98</v>
      </c>
      <c r="C2527" t="s">
        <v>12326</v>
      </c>
      <c r="D2527" t="s">
        <v>1933</v>
      </c>
      <c r="E2527" t="s">
        <v>12313</v>
      </c>
      <c r="F2527" t="s">
        <v>138</v>
      </c>
      <c r="G2527" s="12" t="s">
        <v>101</v>
      </c>
      <c r="H2527" t="s">
        <v>146</v>
      </c>
      <c r="I2527" t="s">
        <v>169</v>
      </c>
      <c r="J2527" t="s">
        <v>12327</v>
      </c>
      <c r="K2527" s="29" t="str">
        <f t="shared" si="329"/>
        <v>&lt;ul&gt;
&lt;li&gt;600 Thread count
&lt;li&gt;Wrinkle Free
&lt;li&gt;60% Egyptian Cotton/40% Polyester Blend
&lt;li&gt;
&lt;li&gt;
&lt;ul&gt;</v>
      </c>
      <c r="L2527" s="12" t="str">
        <f t="shared" si="326"/>
        <v xml:space="preserve">600 Thread count
Wrinkle Free
60% Egyptian Cotton/40% Polyester Blend
</v>
      </c>
      <c r="M2527" t="s">
        <v>12315</v>
      </c>
      <c r="N2527"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7"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7" t="s">
        <v>12293</v>
      </c>
      <c r="Q2527" t="s">
        <v>12294</v>
      </c>
      <c r="R2527" t="s">
        <v>12295</v>
      </c>
      <c r="U2527" t="s">
        <v>12326</v>
      </c>
      <c r="V2527" t="s">
        <v>12326</v>
      </c>
      <c r="W2527" s="20" t="s">
        <v>12328</v>
      </c>
      <c r="X2527" s="20" t="s">
        <v>12328</v>
      </c>
      <c r="Y2527" t="s">
        <v>11452</v>
      </c>
      <c r="Z2527" t="s">
        <v>12282</v>
      </c>
      <c r="AA2527" t="s">
        <v>113</v>
      </c>
      <c r="AB2527" s="12" t="s">
        <v>114</v>
      </c>
      <c r="AC2527" t="str">
        <f t="shared" si="331"/>
        <v>54.99</v>
      </c>
      <c r="AD2527" t="s">
        <v>12297</v>
      </c>
      <c r="AE2527" s="93">
        <f t="shared" si="333"/>
        <v>42.99</v>
      </c>
      <c r="AG2527">
        <v>5</v>
      </c>
      <c r="AI2527" t="s">
        <v>113</v>
      </c>
      <c r="AJ2527" s="11" t="s">
        <v>116</v>
      </c>
      <c r="AK2527" t="s">
        <v>12283</v>
      </c>
      <c r="AL2527" t="s">
        <v>12284</v>
      </c>
      <c r="AM2527" t="s">
        <v>12285</v>
      </c>
      <c r="AN2527" t="s">
        <v>12286</v>
      </c>
      <c r="AO2527" t="s">
        <v>12287</v>
      </c>
      <c r="AS2527"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7" t="s">
        <v>122</v>
      </c>
      <c r="AU2527" s="11" t="s">
        <v>122</v>
      </c>
      <c r="AV2527" t="s">
        <v>5219</v>
      </c>
      <c r="AW2527" t="s">
        <v>123</v>
      </c>
      <c r="BI2527">
        <v>2</v>
      </c>
      <c r="BN2527" t="s">
        <v>12288</v>
      </c>
      <c r="BO2527" t="s">
        <v>12289</v>
      </c>
      <c r="CB2527" t="s">
        <v>133</v>
      </c>
      <c r="CC2527" t="s">
        <v>134</v>
      </c>
      <c r="CD2527">
        <v>1</v>
      </c>
      <c r="CE2527">
        <v>4</v>
      </c>
      <c r="CG2527" t="s">
        <v>135</v>
      </c>
    </row>
    <row r="2528" spans="1:85" x14ac:dyDescent="0.3">
      <c r="A2528" s="39">
        <v>7527</v>
      </c>
      <c r="B2528" t="s">
        <v>98</v>
      </c>
      <c r="C2528" t="s">
        <v>12329</v>
      </c>
      <c r="D2528" t="s">
        <v>1933</v>
      </c>
      <c r="E2528" t="s">
        <v>12313</v>
      </c>
      <c r="F2528" t="s">
        <v>138</v>
      </c>
      <c r="G2528" s="12" t="s">
        <v>101</v>
      </c>
      <c r="H2528" t="s">
        <v>146</v>
      </c>
      <c r="I2528" t="s">
        <v>177</v>
      </c>
      <c r="J2528" t="s">
        <v>12330</v>
      </c>
      <c r="K2528" s="29" t="str">
        <f t="shared" si="329"/>
        <v>&lt;ul&gt;
&lt;li&gt;600 Thread count
&lt;li&gt;Wrinkle Free
&lt;li&gt;60% Egyptian Cotton/40% Polyester Blend
&lt;li&gt;
&lt;li&gt;
&lt;ul&gt;</v>
      </c>
      <c r="L2528" s="12" t="str">
        <f t="shared" si="326"/>
        <v xml:space="preserve">600 Thread count
Wrinkle Free
60% Egyptian Cotton/40% Polyester Blend
</v>
      </c>
      <c r="M2528" t="s">
        <v>12315</v>
      </c>
      <c r="N2528"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8"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8" t="s">
        <v>12293</v>
      </c>
      <c r="Q2528" t="s">
        <v>12294</v>
      </c>
      <c r="R2528" t="s">
        <v>12295</v>
      </c>
      <c r="U2528" t="s">
        <v>12329</v>
      </c>
      <c r="V2528" t="s">
        <v>12329</v>
      </c>
      <c r="W2528" s="20" t="s">
        <v>12331</v>
      </c>
      <c r="X2528" s="20" t="s">
        <v>12331</v>
      </c>
      <c r="Y2528" t="s">
        <v>11452</v>
      </c>
      <c r="Z2528" t="s">
        <v>12282</v>
      </c>
      <c r="AA2528" t="s">
        <v>113</v>
      </c>
      <c r="AB2528" s="12" t="s">
        <v>114</v>
      </c>
      <c r="AC2528" t="str">
        <f t="shared" si="331"/>
        <v>54.99</v>
      </c>
      <c r="AD2528" t="s">
        <v>12297</v>
      </c>
      <c r="AE2528" s="93">
        <f t="shared" si="333"/>
        <v>42.99</v>
      </c>
      <c r="AG2528">
        <v>5</v>
      </c>
      <c r="AI2528" t="s">
        <v>113</v>
      </c>
      <c r="AJ2528" s="11" t="s">
        <v>116</v>
      </c>
      <c r="AK2528" t="s">
        <v>12283</v>
      </c>
      <c r="AL2528" t="s">
        <v>12284</v>
      </c>
      <c r="AM2528" t="s">
        <v>12285</v>
      </c>
      <c r="AN2528" t="s">
        <v>12286</v>
      </c>
      <c r="AO2528" t="s">
        <v>12287</v>
      </c>
      <c r="AS2528"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8" t="s">
        <v>122</v>
      </c>
      <c r="AU2528" s="11" t="s">
        <v>122</v>
      </c>
      <c r="AV2528" t="s">
        <v>5219</v>
      </c>
      <c r="AW2528" t="s">
        <v>123</v>
      </c>
      <c r="BI2528">
        <v>2</v>
      </c>
      <c r="BN2528" t="s">
        <v>12288</v>
      </c>
      <c r="BO2528" t="s">
        <v>12289</v>
      </c>
      <c r="CB2528" t="s">
        <v>133</v>
      </c>
      <c r="CC2528" t="s">
        <v>134</v>
      </c>
      <c r="CD2528">
        <v>1</v>
      </c>
      <c r="CE2528">
        <v>4</v>
      </c>
      <c r="CG2528" t="s">
        <v>135</v>
      </c>
    </row>
    <row r="2529" spans="1:85" x14ac:dyDescent="0.3">
      <c r="A2529" s="39">
        <v>7528</v>
      </c>
      <c r="B2529" t="s">
        <v>98</v>
      </c>
      <c r="C2529" t="s">
        <v>12332</v>
      </c>
      <c r="D2529" t="s">
        <v>1933</v>
      </c>
      <c r="E2529" t="s">
        <v>12313</v>
      </c>
      <c r="F2529" t="s">
        <v>138</v>
      </c>
      <c r="G2529" s="12" t="s">
        <v>101</v>
      </c>
      <c r="H2529" t="s">
        <v>146</v>
      </c>
      <c r="I2529" t="s">
        <v>8072</v>
      </c>
      <c r="J2529" t="s">
        <v>12333</v>
      </c>
      <c r="K2529" s="29" t="str">
        <f t="shared" si="329"/>
        <v>&lt;ul&gt;
&lt;li&gt;600 Thread count
&lt;li&gt;Wrinkle Free
&lt;li&gt;60% Egyptian Cotton/40% Polyester Blend
&lt;li&gt;
&lt;li&gt;
&lt;ul&gt;</v>
      </c>
      <c r="L2529" s="12" t="str">
        <f t="shared" si="326"/>
        <v xml:space="preserve">600 Thread count
Wrinkle Free
60% Egyptian Cotton/40% Polyester Blend
</v>
      </c>
      <c r="M2529" t="s">
        <v>12315</v>
      </c>
      <c r="N2529" s="12" t="str">
        <f t="shared" si="330"/>
        <v>600 Thread count
Wrinkle Free
60% Egyptian Cotton/40% Polyester Blend
Royal Tradition Woven Dots 600 Thread Count Pillowcases.
Easy Care &amp; Wrinkle Free 600 Thread count sheets &amp; Pillowcases. Cotton/Polyester combine the best of both worlds, cotton for the comfort and polyester for it's strength.
King Pillowcases pair: 20x40" each</v>
      </c>
      <c r="O2529" s="11" t="str">
        <f t="shared" si="327"/>
        <v>&lt;ul&gt;
&lt;li&gt;600 Thread count
&lt;li&gt;Wrinkle Free
&lt;li&gt;60% Egyptian Cotton/40% Polyester Blend
&lt;li&gt;
&lt;li&gt;
&lt;ul&gt;
Royal Tradition Woven Dots 600 Thread Count Pillowcases.
Easy Care &amp; Wrinkle Free 600 Thread count sheets &amp; Pillowcases. Cotton/Polyester combine the best of both worlds, cotton for the comfort and polyester for it's strength.
King Pillowcases pair: 20x40" each</v>
      </c>
      <c r="P2529" t="s">
        <v>12293</v>
      </c>
      <c r="Q2529" t="s">
        <v>12294</v>
      </c>
      <c r="R2529" t="s">
        <v>12295</v>
      </c>
      <c r="U2529" t="s">
        <v>12332</v>
      </c>
      <c r="V2529" t="s">
        <v>12332</v>
      </c>
      <c r="W2529" s="20" t="s">
        <v>12334</v>
      </c>
      <c r="X2529" s="20" t="s">
        <v>12334</v>
      </c>
      <c r="Y2529" t="s">
        <v>11452</v>
      </c>
      <c r="Z2529" t="s">
        <v>12282</v>
      </c>
      <c r="AA2529" t="s">
        <v>113</v>
      </c>
      <c r="AB2529" s="12" t="s">
        <v>114</v>
      </c>
      <c r="AC2529" t="str">
        <f t="shared" si="331"/>
        <v>54.99</v>
      </c>
      <c r="AD2529" t="s">
        <v>12297</v>
      </c>
      <c r="AE2529" s="93">
        <f t="shared" si="333"/>
        <v>42.99</v>
      </c>
      <c r="AG2529">
        <v>5</v>
      </c>
      <c r="AI2529" t="s">
        <v>113</v>
      </c>
      <c r="AJ2529" s="11" t="s">
        <v>116</v>
      </c>
      <c r="AK2529" t="s">
        <v>12283</v>
      </c>
      <c r="AL2529" t="s">
        <v>12284</v>
      </c>
      <c r="AM2529" t="s">
        <v>12285</v>
      </c>
      <c r="AN2529" t="s">
        <v>12286</v>
      </c>
      <c r="AO2529" t="s">
        <v>12287</v>
      </c>
      <c r="AS2529" s="11" t="str">
        <f t="shared" si="328"/>
        <v>satin pillowcase,pillowcases,pillowcase dresses,,standard pillowcase size,cheap pillowcases,,couple pillowcases,king size pillowcases,,white pillowcases,pillowcases in bulk,love pillowcasessábanas ajustables, sábanas estampadas, sábanas,ropa de cama,juego de sabanas,sábanas de algodón egipcio,fundas de almohada de seda, sábanas de seda,personalized pillowcases,flannel pillowcases,</v>
      </c>
      <c r="AT2529" t="s">
        <v>122</v>
      </c>
      <c r="AU2529" s="11" t="s">
        <v>122</v>
      </c>
      <c r="AV2529" t="s">
        <v>5219</v>
      </c>
      <c r="AW2529" t="s">
        <v>123</v>
      </c>
      <c r="BI2529">
        <v>2</v>
      </c>
      <c r="BN2529" t="s">
        <v>12288</v>
      </c>
      <c r="BO2529" t="s">
        <v>12289</v>
      </c>
      <c r="CB2529" t="s">
        <v>133</v>
      </c>
      <c r="CC2529" t="s">
        <v>134</v>
      </c>
      <c r="CD2529">
        <v>1</v>
      </c>
      <c r="CE2529">
        <v>4</v>
      </c>
      <c r="CG2529" t="s">
        <v>135</v>
      </c>
    </row>
    <row r="2530" spans="1:85" x14ac:dyDescent="0.3">
      <c r="A2530" s="39">
        <v>7529</v>
      </c>
      <c r="B2530" t="s">
        <v>98</v>
      </c>
      <c r="C2530" t="s">
        <v>12335</v>
      </c>
      <c r="D2530" t="s">
        <v>11218</v>
      </c>
      <c r="G2530" s="12"/>
      <c r="J2530" t="s">
        <v>12336</v>
      </c>
      <c r="K2530" s="29" t="str">
        <f t="shared" si="329"/>
        <v>&lt;ul&gt;
&lt;li&gt;600 Thread count
&lt;li&gt;Wrinkle Free
&lt;li&gt;60% Egyptian Cotton/40% Polyester Blend
&lt;li&gt;15" Deep pocket fitted
&lt;li&gt;
&lt;ul&gt;</v>
      </c>
      <c r="L2530" s="12" t="str">
        <f t="shared" si="326"/>
        <v xml:space="preserve">600 Thread count
Wrinkle Free
60% Egyptian Cotton/40% Polyester Blend
15" Deep pocket fitted
</v>
      </c>
      <c r="M2530" t="s">
        <v>12337</v>
      </c>
      <c r="N2530"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0"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0" t="s">
        <v>12293</v>
      </c>
      <c r="Q2530" t="s">
        <v>12294</v>
      </c>
      <c r="R2530" t="s">
        <v>12295</v>
      </c>
      <c r="S2530" t="s">
        <v>12338</v>
      </c>
      <c r="U2530" t="s">
        <v>12335</v>
      </c>
      <c r="V2530" t="s">
        <v>12335</v>
      </c>
      <c r="W2530" s="20" t="s">
        <v>12339</v>
      </c>
      <c r="X2530" s="20" t="s">
        <v>12339</v>
      </c>
      <c r="Y2530" t="s">
        <v>11452</v>
      </c>
      <c r="Z2530" t="s">
        <v>8235</v>
      </c>
      <c r="AA2530" t="s">
        <v>113</v>
      </c>
      <c r="AB2530" s="12" t="s">
        <v>114</v>
      </c>
      <c r="AC2530" t="str">
        <f t="shared" si="331"/>
        <v>0.99</v>
      </c>
      <c r="AD2530"/>
      <c r="AE2530" s="93"/>
      <c r="AG2530">
        <v>5</v>
      </c>
      <c r="AI2530" t="s">
        <v>113</v>
      </c>
      <c r="AJ2530" s="11" t="s">
        <v>116</v>
      </c>
      <c r="AK2530" t="s">
        <v>8236</v>
      </c>
      <c r="AL2530" t="s">
        <v>8237</v>
      </c>
      <c r="AM2530" t="s">
        <v>8247</v>
      </c>
      <c r="AN2530" t="s">
        <v>8239</v>
      </c>
      <c r="AO2530" t="s">
        <v>8240</v>
      </c>
      <c r="AS2530"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0" t="s">
        <v>122</v>
      </c>
      <c r="AU2530" s="11" t="s">
        <v>122</v>
      </c>
      <c r="AV2530" t="s">
        <v>11302</v>
      </c>
      <c r="AW2530" t="s">
        <v>123</v>
      </c>
      <c r="BI2530">
        <v>2</v>
      </c>
      <c r="BN2530" t="s">
        <v>12340</v>
      </c>
      <c r="BO2530" t="s">
        <v>12341</v>
      </c>
      <c r="CB2530" t="s">
        <v>133</v>
      </c>
      <c r="CC2530" t="s">
        <v>134</v>
      </c>
      <c r="CD2530">
        <v>1</v>
      </c>
      <c r="CE2530">
        <v>4</v>
      </c>
      <c r="CG2530" t="s">
        <v>135</v>
      </c>
    </row>
    <row r="2531" spans="1:85" x14ac:dyDescent="0.3">
      <c r="A2531" s="39">
        <v>7530</v>
      </c>
      <c r="B2531" t="s">
        <v>98</v>
      </c>
      <c r="C2531" t="s">
        <v>12342</v>
      </c>
      <c r="D2531" t="s">
        <v>1933</v>
      </c>
      <c r="E2531" t="s">
        <v>12335</v>
      </c>
      <c r="F2531" t="s">
        <v>138</v>
      </c>
      <c r="G2531" s="12" t="s">
        <v>101</v>
      </c>
      <c r="H2531" t="s">
        <v>11764</v>
      </c>
      <c r="I2531" t="s">
        <v>256</v>
      </c>
      <c r="J2531" t="s">
        <v>12343</v>
      </c>
      <c r="K2531" s="29" t="str">
        <f t="shared" si="329"/>
        <v>&lt;ul&gt;
&lt;li&gt;600 Thread count
&lt;li&gt;Wrinkle Free
&lt;li&gt;60% Egyptian Cotton/40% Polyester Blend
&lt;li&gt;15" Deep pocket fitted
&lt;li&gt;
&lt;ul&gt;</v>
      </c>
      <c r="L2531" s="12" t="str">
        <f t="shared" si="326"/>
        <v xml:space="preserve">600 Thread count
Wrinkle Free
60% Egyptian Cotton/40% Polyester Blend
15" Deep pocket fitted
</v>
      </c>
      <c r="M2531" t="s">
        <v>12337</v>
      </c>
      <c r="N2531"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1"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1" t="s">
        <v>12293</v>
      </c>
      <c r="Q2531" t="s">
        <v>12294</v>
      </c>
      <c r="R2531" t="s">
        <v>12295</v>
      </c>
      <c r="S2531" t="s">
        <v>12338</v>
      </c>
      <c r="U2531" t="s">
        <v>12342</v>
      </c>
      <c r="V2531" t="s">
        <v>12342</v>
      </c>
      <c r="W2531" s="20" t="s">
        <v>12344</v>
      </c>
      <c r="X2531" s="20" t="s">
        <v>12344</v>
      </c>
      <c r="Y2531" t="s">
        <v>11452</v>
      </c>
      <c r="Z2531" t="s">
        <v>8235</v>
      </c>
      <c r="AA2531" t="s">
        <v>113</v>
      </c>
      <c r="AB2531" s="12" t="s">
        <v>114</v>
      </c>
      <c r="AC2531" t="str">
        <f t="shared" si="331"/>
        <v>104.99</v>
      </c>
      <c r="AD2531" t="s">
        <v>160</v>
      </c>
      <c r="AE2531" s="93">
        <f t="shared" ref="AE2531:AE2536" si="334">AD2531+AG2531</f>
        <v>77.989999999999995</v>
      </c>
      <c r="AG2531">
        <v>5</v>
      </c>
      <c r="AI2531" t="s">
        <v>113</v>
      </c>
      <c r="AJ2531" s="11" t="s">
        <v>116</v>
      </c>
      <c r="AK2531" t="s">
        <v>8236</v>
      </c>
      <c r="AL2531" t="s">
        <v>8237</v>
      </c>
      <c r="AM2531" t="s">
        <v>8247</v>
      </c>
      <c r="AN2531" t="s">
        <v>8239</v>
      </c>
      <c r="AO2531" t="s">
        <v>8240</v>
      </c>
      <c r="AS2531"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1" t="s">
        <v>122</v>
      </c>
      <c r="AU2531" s="11" t="s">
        <v>122</v>
      </c>
      <c r="AV2531">
        <v>10</v>
      </c>
      <c r="AW2531" t="s">
        <v>123</v>
      </c>
      <c r="BI2531">
        <v>2</v>
      </c>
      <c r="BN2531" t="s">
        <v>12340</v>
      </c>
      <c r="BO2531" t="s">
        <v>12341</v>
      </c>
      <c r="CB2531" t="s">
        <v>133</v>
      </c>
      <c r="CC2531" t="s">
        <v>134</v>
      </c>
      <c r="CD2531">
        <v>1</v>
      </c>
      <c r="CE2531">
        <v>4</v>
      </c>
      <c r="CG2531" t="s">
        <v>135</v>
      </c>
    </row>
    <row r="2532" spans="1:85" x14ac:dyDescent="0.3">
      <c r="A2532" s="39">
        <v>7531</v>
      </c>
      <c r="B2532" t="s">
        <v>98</v>
      </c>
      <c r="C2532" t="s">
        <v>12345</v>
      </c>
      <c r="D2532" t="s">
        <v>1933</v>
      </c>
      <c r="E2532" t="s">
        <v>12335</v>
      </c>
      <c r="F2532" t="s">
        <v>138</v>
      </c>
      <c r="G2532" s="12" t="s">
        <v>101</v>
      </c>
      <c r="H2532" t="s">
        <v>11764</v>
      </c>
      <c r="I2532" t="s">
        <v>1032</v>
      </c>
      <c r="J2532" t="s">
        <v>12346</v>
      </c>
      <c r="K2532" s="29" t="str">
        <f t="shared" si="329"/>
        <v>&lt;ul&gt;
&lt;li&gt;600 Thread count
&lt;li&gt;Wrinkle Free
&lt;li&gt;60% Egyptian Cotton/40% Polyester Blend
&lt;li&gt;15" Deep pocket fitted
&lt;li&gt;
&lt;ul&gt;</v>
      </c>
      <c r="L2532" s="12" t="str">
        <f t="shared" si="326"/>
        <v xml:space="preserve">600 Thread count
Wrinkle Free
60% Egyptian Cotton/40% Polyester Blend
15" Deep pocket fitted
</v>
      </c>
      <c r="M2532" t="s">
        <v>12337</v>
      </c>
      <c r="N2532"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2"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2" t="s">
        <v>12293</v>
      </c>
      <c r="Q2532" t="s">
        <v>12294</v>
      </c>
      <c r="R2532" t="s">
        <v>12295</v>
      </c>
      <c r="S2532" t="s">
        <v>12338</v>
      </c>
      <c r="U2532" t="s">
        <v>12345</v>
      </c>
      <c r="V2532" t="s">
        <v>12345</v>
      </c>
      <c r="W2532" s="20" t="s">
        <v>12347</v>
      </c>
      <c r="X2532" s="20" t="s">
        <v>12347</v>
      </c>
      <c r="Y2532" t="s">
        <v>11452</v>
      </c>
      <c r="Z2532" t="s">
        <v>8235</v>
      </c>
      <c r="AA2532" t="s">
        <v>113</v>
      </c>
      <c r="AB2532" s="12" t="s">
        <v>114</v>
      </c>
      <c r="AC2532" t="str">
        <f t="shared" si="331"/>
        <v>104.99</v>
      </c>
      <c r="AD2532" t="s">
        <v>160</v>
      </c>
      <c r="AE2532" s="93">
        <f t="shared" si="334"/>
        <v>77.989999999999995</v>
      </c>
      <c r="AG2532">
        <v>5</v>
      </c>
      <c r="AI2532" t="s">
        <v>113</v>
      </c>
      <c r="AJ2532" s="11" t="s">
        <v>116</v>
      </c>
      <c r="AK2532" t="s">
        <v>8236</v>
      </c>
      <c r="AL2532" t="s">
        <v>8237</v>
      </c>
      <c r="AM2532" t="s">
        <v>8247</v>
      </c>
      <c r="AN2532" t="s">
        <v>8239</v>
      </c>
      <c r="AO2532" t="s">
        <v>8240</v>
      </c>
      <c r="AS2532"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2" t="s">
        <v>122</v>
      </c>
      <c r="AU2532" s="11" t="s">
        <v>122</v>
      </c>
      <c r="AV2532">
        <v>10</v>
      </c>
      <c r="AW2532" t="s">
        <v>123</v>
      </c>
      <c r="BI2532">
        <v>2</v>
      </c>
      <c r="BN2532" t="s">
        <v>12340</v>
      </c>
      <c r="BO2532" t="s">
        <v>12341</v>
      </c>
      <c r="CB2532" t="s">
        <v>133</v>
      </c>
      <c r="CC2532" t="s">
        <v>134</v>
      </c>
      <c r="CD2532">
        <v>1</v>
      </c>
      <c r="CE2532">
        <v>4</v>
      </c>
      <c r="CG2532" t="s">
        <v>135</v>
      </c>
    </row>
    <row r="2533" spans="1:85" x14ac:dyDescent="0.3">
      <c r="A2533" s="39">
        <v>7532</v>
      </c>
      <c r="B2533" t="s">
        <v>98</v>
      </c>
      <c r="C2533" t="s">
        <v>12348</v>
      </c>
      <c r="D2533" t="s">
        <v>1933</v>
      </c>
      <c r="E2533" t="s">
        <v>12335</v>
      </c>
      <c r="F2533" t="s">
        <v>138</v>
      </c>
      <c r="G2533" s="12" t="s">
        <v>101</v>
      </c>
      <c r="H2533" t="s">
        <v>11764</v>
      </c>
      <c r="I2533" t="s">
        <v>393</v>
      </c>
      <c r="J2533" t="s">
        <v>12349</v>
      </c>
      <c r="K2533" s="29" t="str">
        <f t="shared" si="329"/>
        <v>&lt;ul&gt;
&lt;li&gt;600 Thread count
&lt;li&gt;Wrinkle Free
&lt;li&gt;60% Egyptian Cotton/40% Polyester Blend
&lt;li&gt;15" Deep pocket fitted
&lt;li&gt;
&lt;ul&gt;</v>
      </c>
      <c r="L2533" s="12" t="str">
        <f t="shared" si="326"/>
        <v xml:space="preserve">600 Thread count
Wrinkle Free
60% Egyptian Cotton/40% Polyester Blend
15" Deep pocket fitted
</v>
      </c>
      <c r="M2533" t="s">
        <v>12337</v>
      </c>
      <c r="N2533"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3"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3" t="s">
        <v>12293</v>
      </c>
      <c r="Q2533" t="s">
        <v>12294</v>
      </c>
      <c r="R2533" t="s">
        <v>12295</v>
      </c>
      <c r="S2533" t="s">
        <v>12338</v>
      </c>
      <c r="U2533" t="s">
        <v>12348</v>
      </c>
      <c r="V2533" t="s">
        <v>12348</v>
      </c>
      <c r="W2533" s="20" t="s">
        <v>12350</v>
      </c>
      <c r="X2533" s="20" t="s">
        <v>12350</v>
      </c>
      <c r="Y2533" t="s">
        <v>11452</v>
      </c>
      <c r="Z2533" t="s">
        <v>8235</v>
      </c>
      <c r="AA2533" t="s">
        <v>113</v>
      </c>
      <c r="AB2533" s="12" t="s">
        <v>114</v>
      </c>
      <c r="AC2533" t="str">
        <f t="shared" si="331"/>
        <v>104.99</v>
      </c>
      <c r="AD2533" t="s">
        <v>160</v>
      </c>
      <c r="AE2533" s="93">
        <f t="shared" si="334"/>
        <v>77.989999999999995</v>
      </c>
      <c r="AG2533">
        <v>5</v>
      </c>
      <c r="AI2533" t="s">
        <v>113</v>
      </c>
      <c r="AJ2533" s="11" t="s">
        <v>116</v>
      </c>
      <c r="AK2533" t="s">
        <v>8236</v>
      </c>
      <c r="AL2533" t="s">
        <v>8237</v>
      </c>
      <c r="AM2533" t="s">
        <v>8247</v>
      </c>
      <c r="AN2533" t="s">
        <v>8239</v>
      </c>
      <c r="AO2533" t="s">
        <v>8240</v>
      </c>
      <c r="AS2533"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3" t="s">
        <v>122</v>
      </c>
      <c r="AU2533" s="11" t="s">
        <v>122</v>
      </c>
      <c r="AV2533">
        <v>10</v>
      </c>
      <c r="AW2533" t="s">
        <v>123</v>
      </c>
      <c r="BI2533">
        <v>2</v>
      </c>
      <c r="BN2533" t="s">
        <v>12340</v>
      </c>
      <c r="BO2533" t="s">
        <v>12341</v>
      </c>
      <c r="CB2533" t="s">
        <v>133</v>
      </c>
      <c r="CC2533" t="s">
        <v>134</v>
      </c>
      <c r="CD2533">
        <v>1</v>
      </c>
      <c r="CE2533">
        <v>4</v>
      </c>
      <c r="CG2533" t="s">
        <v>135</v>
      </c>
    </row>
    <row r="2534" spans="1:85" x14ac:dyDescent="0.3">
      <c r="A2534" s="39">
        <v>7533</v>
      </c>
      <c r="B2534" t="s">
        <v>98</v>
      </c>
      <c r="C2534" t="s">
        <v>12351</v>
      </c>
      <c r="D2534" t="s">
        <v>1933</v>
      </c>
      <c r="E2534" t="s">
        <v>12335</v>
      </c>
      <c r="F2534" t="s">
        <v>138</v>
      </c>
      <c r="G2534" s="12" t="s">
        <v>101</v>
      </c>
      <c r="H2534" t="s">
        <v>11764</v>
      </c>
      <c r="I2534" t="s">
        <v>169</v>
      </c>
      <c r="J2534" t="s">
        <v>12352</v>
      </c>
      <c r="K2534" s="29" t="str">
        <f t="shared" si="329"/>
        <v>&lt;ul&gt;
&lt;li&gt;600 Thread count
&lt;li&gt;Wrinkle Free
&lt;li&gt;60% Egyptian Cotton/40% Polyester Blend
&lt;li&gt;15" Deep pocket fitted
&lt;li&gt;
&lt;ul&gt;</v>
      </c>
      <c r="L2534" s="12" t="str">
        <f t="shared" si="326"/>
        <v xml:space="preserve">600 Thread count
Wrinkle Free
60% Egyptian Cotton/40% Polyester Blend
15" Deep pocket fitted
</v>
      </c>
      <c r="M2534" t="s">
        <v>12337</v>
      </c>
      <c r="N2534"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4"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4" t="s">
        <v>12293</v>
      </c>
      <c r="Q2534" t="s">
        <v>12294</v>
      </c>
      <c r="R2534" t="s">
        <v>12295</v>
      </c>
      <c r="S2534" t="s">
        <v>12338</v>
      </c>
      <c r="U2534" t="s">
        <v>12351</v>
      </c>
      <c r="V2534" t="s">
        <v>12351</v>
      </c>
      <c r="W2534" s="20" t="s">
        <v>12353</v>
      </c>
      <c r="X2534" s="20" t="s">
        <v>12353</v>
      </c>
      <c r="Y2534" t="s">
        <v>11452</v>
      </c>
      <c r="Z2534" t="s">
        <v>8235</v>
      </c>
      <c r="AA2534" t="s">
        <v>113</v>
      </c>
      <c r="AB2534" s="12" t="s">
        <v>114</v>
      </c>
      <c r="AC2534" t="str">
        <f t="shared" si="331"/>
        <v>104.99</v>
      </c>
      <c r="AD2534" t="s">
        <v>160</v>
      </c>
      <c r="AE2534" s="93">
        <f t="shared" si="334"/>
        <v>77.989999999999995</v>
      </c>
      <c r="AG2534">
        <v>5</v>
      </c>
      <c r="AI2534" t="s">
        <v>113</v>
      </c>
      <c r="AJ2534" s="11" t="s">
        <v>116</v>
      </c>
      <c r="AK2534" t="s">
        <v>8236</v>
      </c>
      <c r="AL2534" t="s">
        <v>8237</v>
      </c>
      <c r="AM2534" t="s">
        <v>8247</v>
      </c>
      <c r="AN2534" t="s">
        <v>8239</v>
      </c>
      <c r="AO2534" t="s">
        <v>8240</v>
      </c>
      <c r="AS2534"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4" t="s">
        <v>122</v>
      </c>
      <c r="AU2534" s="11" t="s">
        <v>122</v>
      </c>
      <c r="AV2534">
        <v>10</v>
      </c>
      <c r="AW2534" t="s">
        <v>123</v>
      </c>
      <c r="BI2534">
        <v>2</v>
      </c>
      <c r="BN2534" t="s">
        <v>12340</v>
      </c>
      <c r="BO2534" t="s">
        <v>12341</v>
      </c>
      <c r="CB2534" t="s">
        <v>133</v>
      </c>
      <c r="CC2534" t="s">
        <v>134</v>
      </c>
      <c r="CD2534">
        <v>1</v>
      </c>
      <c r="CE2534">
        <v>4</v>
      </c>
      <c r="CG2534" t="s">
        <v>135</v>
      </c>
    </row>
    <row r="2535" spans="1:85" x14ac:dyDescent="0.3">
      <c r="A2535" s="39">
        <v>7534</v>
      </c>
      <c r="B2535" t="s">
        <v>98</v>
      </c>
      <c r="C2535" t="s">
        <v>12354</v>
      </c>
      <c r="D2535" t="s">
        <v>1933</v>
      </c>
      <c r="E2535" t="s">
        <v>12335</v>
      </c>
      <c r="F2535" t="s">
        <v>138</v>
      </c>
      <c r="G2535" s="12" t="s">
        <v>101</v>
      </c>
      <c r="H2535" t="s">
        <v>11764</v>
      </c>
      <c r="I2535" t="s">
        <v>177</v>
      </c>
      <c r="J2535" t="s">
        <v>12355</v>
      </c>
      <c r="K2535" s="29" t="str">
        <f t="shared" si="329"/>
        <v>&lt;ul&gt;
&lt;li&gt;600 Thread count
&lt;li&gt;Wrinkle Free
&lt;li&gt;60% Egyptian Cotton/40% Polyester Blend
&lt;li&gt;15" Deep pocket fitted
&lt;li&gt;
&lt;ul&gt;</v>
      </c>
      <c r="L2535" s="12" t="str">
        <f t="shared" si="326"/>
        <v xml:space="preserve">600 Thread count
Wrinkle Free
60% Egyptian Cotton/40% Polyester Blend
15" Deep pocket fitted
</v>
      </c>
      <c r="M2535" t="s">
        <v>12337</v>
      </c>
      <c r="N2535"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5"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5" t="s">
        <v>12293</v>
      </c>
      <c r="Q2535" t="s">
        <v>12294</v>
      </c>
      <c r="R2535" t="s">
        <v>12295</v>
      </c>
      <c r="S2535" t="s">
        <v>12338</v>
      </c>
      <c r="U2535" t="s">
        <v>12354</v>
      </c>
      <c r="V2535" t="s">
        <v>12354</v>
      </c>
      <c r="W2535" s="20" t="s">
        <v>12356</v>
      </c>
      <c r="X2535" s="20" t="s">
        <v>12356</v>
      </c>
      <c r="Y2535" t="s">
        <v>11452</v>
      </c>
      <c r="Z2535" t="s">
        <v>8235</v>
      </c>
      <c r="AA2535" t="s">
        <v>113</v>
      </c>
      <c r="AB2535" s="12" t="s">
        <v>114</v>
      </c>
      <c r="AC2535" t="str">
        <f t="shared" si="331"/>
        <v>104.99</v>
      </c>
      <c r="AD2535" t="s">
        <v>160</v>
      </c>
      <c r="AE2535" s="93">
        <f t="shared" si="334"/>
        <v>77.989999999999995</v>
      </c>
      <c r="AG2535">
        <v>5</v>
      </c>
      <c r="AI2535" t="s">
        <v>113</v>
      </c>
      <c r="AJ2535" s="11" t="s">
        <v>116</v>
      </c>
      <c r="AK2535" t="s">
        <v>8236</v>
      </c>
      <c r="AL2535" t="s">
        <v>8237</v>
      </c>
      <c r="AM2535" t="s">
        <v>8247</v>
      </c>
      <c r="AN2535" t="s">
        <v>8239</v>
      </c>
      <c r="AO2535" t="s">
        <v>8240</v>
      </c>
      <c r="AS2535"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5" t="s">
        <v>122</v>
      </c>
      <c r="AU2535" s="11" t="s">
        <v>122</v>
      </c>
      <c r="AV2535">
        <v>10</v>
      </c>
      <c r="AW2535" t="s">
        <v>123</v>
      </c>
      <c r="BI2535">
        <v>2</v>
      </c>
      <c r="BN2535" t="s">
        <v>12340</v>
      </c>
      <c r="BO2535" t="s">
        <v>12341</v>
      </c>
      <c r="CB2535" t="s">
        <v>133</v>
      </c>
      <c r="CC2535" t="s">
        <v>134</v>
      </c>
      <c r="CD2535">
        <v>1</v>
      </c>
      <c r="CE2535">
        <v>4</v>
      </c>
      <c r="CG2535" t="s">
        <v>135</v>
      </c>
    </row>
    <row r="2536" spans="1:85" x14ac:dyDescent="0.3">
      <c r="A2536" s="39">
        <v>7535</v>
      </c>
      <c r="B2536" t="s">
        <v>98</v>
      </c>
      <c r="C2536" t="s">
        <v>12357</v>
      </c>
      <c r="D2536" t="s">
        <v>1933</v>
      </c>
      <c r="E2536" t="s">
        <v>12335</v>
      </c>
      <c r="F2536" t="s">
        <v>138</v>
      </c>
      <c r="G2536" s="12" t="s">
        <v>101</v>
      </c>
      <c r="H2536" t="s">
        <v>11764</v>
      </c>
      <c r="I2536" t="s">
        <v>8072</v>
      </c>
      <c r="J2536" t="s">
        <v>12358</v>
      </c>
      <c r="K2536" s="29" t="str">
        <f t="shared" si="329"/>
        <v>&lt;ul&gt;
&lt;li&gt;600 Thread count
&lt;li&gt;Wrinkle Free
&lt;li&gt;60% Egyptian Cotton/40% Polyester Blend
&lt;li&gt;15" Deep pocket fitted
&lt;li&gt;
&lt;ul&gt;</v>
      </c>
      <c r="L2536" s="12" t="str">
        <f t="shared" si="326"/>
        <v xml:space="preserve">600 Thread count
Wrinkle Free
60% Egyptian Cotton/40% Polyester Blend
15" Deep pocket fitted
</v>
      </c>
      <c r="M2536" t="s">
        <v>12337</v>
      </c>
      <c r="N2536"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O2536"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Twin-XL Size: Flat sheet 70x102", Fitted sheet39x80, 1 pillowcases 20x30"</v>
      </c>
      <c r="P2536" t="s">
        <v>12293</v>
      </c>
      <c r="Q2536" t="s">
        <v>12294</v>
      </c>
      <c r="R2536" t="s">
        <v>12295</v>
      </c>
      <c r="S2536" t="s">
        <v>12338</v>
      </c>
      <c r="U2536" t="s">
        <v>12357</v>
      </c>
      <c r="V2536" t="s">
        <v>12357</v>
      </c>
      <c r="W2536" s="20" t="s">
        <v>12359</v>
      </c>
      <c r="X2536" s="20" t="s">
        <v>12359</v>
      </c>
      <c r="Y2536" t="s">
        <v>11452</v>
      </c>
      <c r="Z2536" t="s">
        <v>8235</v>
      </c>
      <c r="AA2536" t="s">
        <v>113</v>
      </c>
      <c r="AB2536" s="12" t="s">
        <v>114</v>
      </c>
      <c r="AC2536" t="str">
        <f t="shared" si="331"/>
        <v>104.99</v>
      </c>
      <c r="AD2536" t="s">
        <v>160</v>
      </c>
      <c r="AE2536" s="93">
        <f t="shared" si="334"/>
        <v>77.989999999999995</v>
      </c>
      <c r="AG2536">
        <v>5</v>
      </c>
      <c r="AI2536" t="s">
        <v>113</v>
      </c>
      <c r="AJ2536" s="11" t="s">
        <v>116</v>
      </c>
      <c r="AK2536" t="s">
        <v>8236</v>
      </c>
      <c r="AL2536" t="s">
        <v>8237</v>
      </c>
      <c r="AM2536" t="s">
        <v>8247</v>
      </c>
      <c r="AN2536" t="s">
        <v>8239</v>
      </c>
      <c r="AO2536" t="s">
        <v>8240</v>
      </c>
      <c r="AS2536"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36" t="s">
        <v>122</v>
      </c>
      <c r="AU2536" s="11" t="s">
        <v>122</v>
      </c>
      <c r="AV2536">
        <v>10</v>
      </c>
      <c r="AW2536" t="s">
        <v>123</v>
      </c>
      <c r="BI2536">
        <v>2</v>
      </c>
      <c r="BN2536" t="s">
        <v>12340</v>
      </c>
      <c r="BO2536" t="s">
        <v>12341</v>
      </c>
      <c r="CB2536" t="s">
        <v>133</v>
      </c>
      <c r="CC2536" t="s">
        <v>134</v>
      </c>
      <c r="CD2536">
        <v>1</v>
      </c>
      <c r="CE2536">
        <v>4</v>
      </c>
      <c r="CG2536" t="s">
        <v>135</v>
      </c>
    </row>
    <row r="2537" spans="1:85" x14ac:dyDescent="0.3">
      <c r="A2537" s="39">
        <v>7536</v>
      </c>
      <c r="B2537" t="s">
        <v>98</v>
      </c>
      <c r="C2537" t="s">
        <v>12360</v>
      </c>
      <c r="D2537" t="s">
        <v>11218</v>
      </c>
      <c r="G2537" s="12"/>
      <c r="J2537" t="s">
        <v>12361</v>
      </c>
      <c r="K2537" s="29" t="str">
        <f t="shared" si="329"/>
        <v>&lt;ul&gt;
&lt;li&gt;600 Thread count
&lt;li&gt;Wrinkle Free
&lt;li&gt;60% Egyptian Cotton/40% Polyester Blend
&lt;li&gt;15" Deep pocket fitted
&lt;li&gt;
&lt;ul&gt;</v>
      </c>
      <c r="L2537" s="12" t="str">
        <f t="shared" si="326"/>
        <v xml:space="preserve">600 Thread count
Wrinkle Free
60% Egyptian Cotton/40% Polyester Blend
15" Deep pocket fitted
</v>
      </c>
      <c r="M2537" t="s">
        <v>12362</v>
      </c>
      <c r="N2537"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37"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37" t="s">
        <v>12293</v>
      </c>
      <c r="Q2537" t="s">
        <v>12294</v>
      </c>
      <c r="R2537" t="s">
        <v>12295</v>
      </c>
      <c r="S2537" t="s">
        <v>12338</v>
      </c>
      <c r="U2537" t="s">
        <v>12360</v>
      </c>
      <c r="V2537" t="s">
        <v>12360</v>
      </c>
      <c r="W2537" s="20" t="s">
        <v>12363</v>
      </c>
      <c r="X2537" s="20" t="s">
        <v>12363</v>
      </c>
      <c r="Y2537" t="s">
        <v>11452</v>
      </c>
      <c r="Z2537" t="s">
        <v>8235</v>
      </c>
      <c r="AA2537" t="s">
        <v>113</v>
      </c>
      <c r="AB2537" s="12" t="s">
        <v>114</v>
      </c>
      <c r="AC2537" t="str">
        <f t="shared" si="331"/>
        <v>0.99</v>
      </c>
      <c r="AD2537"/>
      <c r="AE2537" s="93"/>
      <c r="AG2537">
        <v>5</v>
      </c>
      <c r="AI2537" t="s">
        <v>113</v>
      </c>
      <c r="AJ2537" s="11" t="s">
        <v>116</v>
      </c>
      <c r="AK2537" t="s">
        <v>8252</v>
      </c>
      <c r="AL2537" t="s">
        <v>8253</v>
      </c>
      <c r="AM2537" t="s">
        <v>8254</v>
      </c>
      <c r="AN2537" t="s">
        <v>8255</v>
      </c>
      <c r="AO2537" t="s">
        <v>8256</v>
      </c>
      <c r="AS2537"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37" t="s">
        <v>122</v>
      </c>
      <c r="AU2537" s="11" t="s">
        <v>122</v>
      </c>
      <c r="AV2537" t="s">
        <v>4481</v>
      </c>
      <c r="AW2537" t="s">
        <v>123</v>
      </c>
      <c r="BI2537">
        <v>2</v>
      </c>
      <c r="BN2537" t="s">
        <v>12340</v>
      </c>
      <c r="BO2537" t="s">
        <v>12341</v>
      </c>
      <c r="CB2537" t="s">
        <v>133</v>
      </c>
      <c r="CC2537" t="s">
        <v>134</v>
      </c>
      <c r="CD2537">
        <v>1</v>
      </c>
      <c r="CE2537">
        <v>4</v>
      </c>
      <c r="CG2537" t="s">
        <v>135</v>
      </c>
    </row>
    <row r="2538" spans="1:85" x14ac:dyDescent="0.3">
      <c r="A2538" s="39">
        <v>7537</v>
      </c>
      <c r="B2538" t="s">
        <v>98</v>
      </c>
      <c r="C2538" t="s">
        <v>12364</v>
      </c>
      <c r="D2538" t="s">
        <v>1933</v>
      </c>
      <c r="E2538" t="s">
        <v>12360</v>
      </c>
      <c r="F2538" t="s">
        <v>138</v>
      </c>
      <c r="G2538" s="12" t="s">
        <v>101</v>
      </c>
      <c r="H2538" t="s">
        <v>9162</v>
      </c>
      <c r="I2538" t="s">
        <v>256</v>
      </c>
      <c r="J2538" t="s">
        <v>12365</v>
      </c>
      <c r="K2538" s="29" t="str">
        <f t="shared" si="329"/>
        <v>&lt;ul&gt;
&lt;li&gt;600 Thread count
&lt;li&gt;Wrinkle Free
&lt;li&gt;60% Egyptian Cotton/40% Polyester Blend
&lt;li&gt;15" Deep pocket fitted
&lt;li&gt;
&lt;ul&gt;</v>
      </c>
      <c r="L2538" s="12" t="str">
        <f t="shared" si="326"/>
        <v xml:space="preserve">600 Thread count
Wrinkle Free
60% Egyptian Cotton/40% Polyester Blend
15" Deep pocket fitted
</v>
      </c>
      <c r="M2538" t="s">
        <v>12362</v>
      </c>
      <c r="N2538"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38"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38" t="s">
        <v>12293</v>
      </c>
      <c r="Q2538" t="s">
        <v>12294</v>
      </c>
      <c r="R2538" t="s">
        <v>12295</v>
      </c>
      <c r="S2538" t="s">
        <v>12338</v>
      </c>
      <c r="U2538" t="s">
        <v>12364</v>
      </c>
      <c r="V2538" t="s">
        <v>12364</v>
      </c>
      <c r="W2538" s="20" t="s">
        <v>12366</v>
      </c>
      <c r="X2538" s="20" t="s">
        <v>12366</v>
      </c>
      <c r="Y2538" t="s">
        <v>11452</v>
      </c>
      <c r="Z2538" t="s">
        <v>8235</v>
      </c>
      <c r="AA2538" t="s">
        <v>113</v>
      </c>
      <c r="AB2538" s="12" t="s">
        <v>114</v>
      </c>
      <c r="AC2538" t="str">
        <f t="shared" si="331"/>
        <v>114.99</v>
      </c>
      <c r="AD2538" t="s">
        <v>12367</v>
      </c>
      <c r="AE2538" s="93">
        <f t="shared" ref="AE2538:AE2543" si="335">AD2538+AG2538</f>
        <v>84.99</v>
      </c>
      <c r="AG2538">
        <v>5</v>
      </c>
      <c r="AI2538" t="s">
        <v>113</v>
      </c>
      <c r="AJ2538" s="11" t="s">
        <v>116</v>
      </c>
      <c r="AK2538" t="s">
        <v>8252</v>
      </c>
      <c r="AL2538" t="s">
        <v>8253</v>
      </c>
      <c r="AM2538" t="s">
        <v>8254</v>
      </c>
      <c r="AN2538" t="s">
        <v>8255</v>
      </c>
      <c r="AO2538" t="s">
        <v>8256</v>
      </c>
      <c r="AS2538"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38" t="s">
        <v>122</v>
      </c>
      <c r="AU2538" s="11" t="s">
        <v>122</v>
      </c>
      <c r="AV2538">
        <v>12</v>
      </c>
      <c r="AW2538" t="s">
        <v>123</v>
      </c>
      <c r="BI2538">
        <v>2</v>
      </c>
      <c r="BN2538" t="s">
        <v>12340</v>
      </c>
      <c r="BO2538" t="s">
        <v>12341</v>
      </c>
      <c r="CB2538" t="s">
        <v>133</v>
      </c>
      <c r="CC2538" t="s">
        <v>134</v>
      </c>
      <c r="CD2538">
        <v>1</v>
      </c>
      <c r="CE2538">
        <v>4</v>
      </c>
      <c r="CG2538" t="s">
        <v>135</v>
      </c>
    </row>
    <row r="2539" spans="1:85" x14ac:dyDescent="0.3">
      <c r="A2539" s="39">
        <v>7538</v>
      </c>
      <c r="B2539" t="s">
        <v>98</v>
      </c>
      <c r="C2539" t="s">
        <v>12368</v>
      </c>
      <c r="D2539" t="s">
        <v>1933</v>
      </c>
      <c r="E2539" t="s">
        <v>12360</v>
      </c>
      <c r="F2539" t="s">
        <v>138</v>
      </c>
      <c r="G2539" s="12" t="s">
        <v>101</v>
      </c>
      <c r="H2539" t="s">
        <v>9162</v>
      </c>
      <c r="I2539" t="s">
        <v>1032</v>
      </c>
      <c r="J2539" t="s">
        <v>12369</v>
      </c>
      <c r="K2539" s="29" t="str">
        <f t="shared" si="329"/>
        <v>&lt;ul&gt;
&lt;li&gt;600 Thread count
&lt;li&gt;Wrinkle Free
&lt;li&gt;60% Egyptian Cotton/40% Polyester Blend
&lt;li&gt;15" Deep pocket fitted
&lt;li&gt;
&lt;ul&gt;</v>
      </c>
      <c r="L2539" s="12" t="str">
        <f t="shared" si="326"/>
        <v xml:space="preserve">600 Thread count
Wrinkle Free
60% Egyptian Cotton/40% Polyester Blend
15" Deep pocket fitted
</v>
      </c>
      <c r="M2539" t="s">
        <v>12362</v>
      </c>
      <c r="N2539"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39"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39" t="s">
        <v>12293</v>
      </c>
      <c r="Q2539" t="s">
        <v>12294</v>
      </c>
      <c r="R2539" t="s">
        <v>12295</v>
      </c>
      <c r="S2539" t="s">
        <v>12338</v>
      </c>
      <c r="U2539" t="s">
        <v>12368</v>
      </c>
      <c r="V2539" t="s">
        <v>12368</v>
      </c>
      <c r="W2539" s="20" t="s">
        <v>12370</v>
      </c>
      <c r="X2539" s="20" t="s">
        <v>12370</v>
      </c>
      <c r="Y2539" t="s">
        <v>11452</v>
      </c>
      <c r="Z2539" t="s">
        <v>8235</v>
      </c>
      <c r="AA2539" t="s">
        <v>113</v>
      </c>
      <c r="AB2539" s="12" t="s">
        <v>114</v>
      </c>
      <c r="AC2539" t="str">
        <f t="shared" si="331"/>
        <v>114.99</v>
      </c>
      <c r="AD2539" t="s">
        <v>12367</v>
      </c>
      <c r="AE2539" s="93">
        <f t="shared" si="335"/>
        <v>84.99</v>
      </c>
      <c r="AG2539">
        <v>5</v>
      </c>
      <c r="AI2539" t="s">
        <v>113</v>
      </c>
      <c r="AJ2539" s="11" t="s">
        <v>116</v>
      </c>
      <c r="AK2539" t="s">
        <v>8252</v>
      </c>
      <c r="AL2539" t="s">
        <v>8253</v>
      </c>
      <c r="AM2539" t="s">
        <v>8254</v>
      </c>
      <c r="AN2539" t="s">
        <v>8255</v>
      </c>
      <c r="AO2539" t="s">
        <v>8256</v>
      </c>
      <c r="AS2539"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39" t="s">
        <v>122</v>
      </c>
      <c r="AU2539" s="11" t="s">
        <v>122</v>
      </c>
      <c r="AV2539">
        <v>12</v>
      </c>
      <c r="AW2539" t="s">
        <v>123</v>
      </c>
      <c r="BI2539">
        <v>2</v>
      </c>
      <c r="BN2539" t="s">
        <v>12340</v>
      </c>
      <c r="BO2539" t="s">
        <v>12341</v>
      </c>
      <c r="CB2539" t="s">
        <v>133</v>
      </c>
      <c r="CC2539" t="s">
        <v>134</v>
      </c>
      <c r="CD2539">
        <v>1</v>
      </c>
      <c r="CE2539">
        <v>4</v>
      </c>
      <c r="CG2539" t="s">
        <v>135</v>
      </c>
    </row>
    <row r="2540" spans="1:85" x14ac:dyDescent="0.3">
      <c r="A2540" s="39">
        <v>7539</v>
      </c>
      <c r="B2540" t="s">
        <v>98</v>
      </c>
      <c r="C2540" t="s">
        <v>12371</v>
      </c>
      <c r="D2540" t="s">
        <v>1933</v>
      </c>
      <c r="E2540" t="s">
        <v>12360</v>
      </c>
      <c r="F2540" t="s">
        <v>138</v>
      </c>
      <c r="G2540" s="12" t="s">
        <v>101</v>
      </c>
      <c r="H2540" t="s">
        <v>9162</v>
      </c>
      <c r="I2540" t="s">
        <v>393</v>
      </c>
      <c r="J2540" t="s">
        <v>12372</v>
      </c>
      <c r="K2540" s="29" t="str">
        <f t="shared" si="329"/>
        <v>&lt;ul&gt;
&lt;li&gt;600 Thread count
&lt;li&gt;Wrinkle Free
&lt;li&gt;60% Egyptian Cotton/40% Polyester Blend
&lt;li&gt;15" Deep pocket fitted
&lt;li&gt;
&lt;ul&gt;</v>
      </c>
      <c r="L2540" s="12" t="str">
        <f t="shared" si="326"/>
        <v xml:space="preserve">600 Thread count
Wrinkle Free
60% Egyptian Cotton/40% Polyester Blend
15" Deep pocket fitted
</v>
      </c>
      <c r="M2540" t="s">
        <v>12362</v>
      </c>
      <c r="N2540"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40"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40" t="s">
        <v>12293</v>
      </c>
      <c r="Q2540" t="s">
        <v>12294</v>
      </c>
      <c r="R2540" t="s">
        <v>12295</v>
      </c>
      <c r="S2540" t="s">
        <v>12338</v>
      </c>
      <c r="U2540" t="s">
        <v>12371</v>
      </c>
      <c r="V2540" t="s">
        <v>12371</v>
      </c>
      <c r="W2540" s="20" t="s">
        <v>12373</v>
      </c>
      <c r="X2540" s="20" t="s">
        <v>12373</v>
      </c>
      <c r="Y2540" t="s">
        <v>11452</v>
      </c>
      <c r="Z2540" t="s">
        <v>8235</v>
      </c>
      <c r="AA2540" t="s">
        <v>113</v>
      </c>
      <c r="AB2540" s="12" t="s">
        <v>114</v>
      </c>
      <c r="AC2540" t="str">
        <f t="shared" si="331"/>
        <v>114.99</v>
      </c>
      <c r="AD2540" t="s">
        <v>12367</v>
      </c>
      <c r="AE2540" s="93">
        <f t="shared" si="335"/>
        <v>84.99</v>
      </c>
      <c r="AG2540">
        <v>5</v>
      </c>
      <c r="AI2540" t="s">
        <v>113</v>
      </c>
      <c r="AJ2540" s="11" t="s">
        <v>116</v>
      </c>
      <c r="AK2540" t="s">
        <v>8252</v>
      </c>
      <c r="AL2540" t="s">
        <v>8253</v>
      </c>
      <c r="AM2540" t="s">
        <v>8254</v>
      </c>
      <c r="AN2540" t="s">
        <v>8255</v>
      </c>
      <c r="AO2540" t="s">
        <v>8256</v>
      </c>
      <c r="AS2540"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40" t="s">
        <v>122</v>
      </c>
      <c r="AU2540" s="11" t="s">
        <v>122</v>
      </c>
      <c r="AV2540">
        <v>12</v>
      </c>
      <c r="AW2540" t="s">
        <v>123</v>
      </c>
      <c r="BI2540">
        <v>2</v>
      </c>
      <c r="BN2540" t="s">
        <v>12340</v>
      </c>
      <c r="BO2540" t="s">
        <v>12341</v>
      </c>
      <c r="CB2540" t="s">
        <v>133</v>
      </c>
      <c r="CC2540" t="s">
        <v>134</v>
      </c>
      <c r="CD2540">
        <v>1</v>
      </c>
      <c r="CE2540">
        <v>4</v>
      </c>
      <c r="CG2540" t="s">
        <v>135</v>
      </c>
    </row>
    <row r="2541" spans="1:85" x14ac:dyDescent="0.3">
      <c r="A2541" s="39">
        <v>7540</v>
      </c>
      <c r="B2541" t="s">
        <v>98</v>
      </c>
      <c r="C2541" t="s">
        <v>12374</v>
      </c>
      <c r="D2541" t="s">
        <v>1933</v>
      </c>
      <c r="E2541" t="s">
        <v>12360</v>
      </c>
      <c r="F2541" t="s">
        <v>138</v>
      </c>
      <c r="G2541" s="12" t="s">
        <v>101</v>
      </c>
      <c r="H2541" t="s">
        <v>9162</v>
      </c>
      <c r="I2541" t="s">
        <v>169</v>
      </c>
      <c r="J2541" t="s">
        <v>12375</v>
      </c>
      <c r="K2541" s="29" t="str">
        <f t="shared" si="329"/>
        <v>&lt;ul&gt;
&lt;li&gt;600 Thread count
&lt;li&gt;Wrinkle Free
&lt;li&gt;60% Egyptian Cotton/40% Polyester Blend
&lt;li&gt;15" Deep pocket fitted
&lt;li&gt;
&lt;ul&gt;</v>
      </c>
      <c r="L2541" s="12" t="str">
        <f t="shared" si="326"/>
        <v xml:space="preserve">600 Thread count
Wrinkle Free
60% Egyptian Cotton/40% Polyester Blend
15" Deep pocket fitted
</v>
      </c>
      <c r="M2541" t="s">
        <v>12362</v>
      </c>
      <c r="N2541"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41"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41" t="s">
        <v>12293</v>
      </c>
      <c r="Q2541" t="s">
        <v>12294</v>
      </c>
      <c r="R2541" t="s">
        <v>12295</v>
      </c>
      <c r="S2541" t="s">
        <v>12338</v>
      </c>
      <c r="U2541" t="s">
        <v>12374</v>
      </c>
      <c r="V2541" t="s">
        <v>12374</v>
      </c>
      <c r="W2541" s="20" t="s">
        <v>12376</v>
      </c>
      <c r="X2541" s="20" t="s">
        <v>12376</v>
      </c>
      <c r="Y2541" t="s">
        <v>11452</v>
      </c>
      <c r="Z2541" t="s">
        <v>8235</v>
      </c>
      <c r="AA2541" t="s">
        <v>113</v>
      </c>
      <c r="AB2541" s="12" t="s">
        <v>114</v>
      </c>
      <c r="AC2541" t="str">
        <f t="shared" si="331"/>
        <v>114.99</v>
      </c>
      <c r="AD2541" t="s">
        <v>12367</v>
      </c>
      <c r="AE2541" s="93">
        <f t="shared" si="335"/>
        <v>84.99</v>
      </c>
      <c r="AG2541">
        <v>5</v>
      </c>
      <c r="AI2541" t="s">
        <v>113</v>
      </c>
      <c r="AJ2541" s="11" t="s">
        <v>116</v>
      </c>
      <c r="AK2541" t="s">
        <v>8252</v>
      </c>
      <c r="AL2541" t="s">
        <v>8253</v>
      </c>
      <c r="AM2541" t="s">
        <v>8254</v>
      </c>
      <c r="AN2541" t="s">
        <v>8255</v>
      </c>
      <c r="AO2541" t="s">
        <v>8256</v>
      </c>
      <c r="AS2541"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41" t="s">
        <v>122</v>
      </c>
      <c r="AU2541" s="11" t="s">
        <v>122</v>
      </c>
      <c r="AV2541">
        <v>12</v>
      </c>
      <c r="AW2541" t="s">
        <v>123</v>
      </c>
      <c r="BI2541">
        <v>2</v>
      </c>
      <c r="BN2541" t="s">
        <v>12340</v>
      </c>
      <c r="BO2541" t="s">
        <v>12341</v>
      </c>
      <c r="CB2541" t="s">
        <v>133</v>
      </c>
      <c r="CC2541" t="s">
        <v>134</v>
      </c>
      <c r="CD2541">
        <v>1</v>
      </c>
      <c r="CE2541">
        <v>4</v>
      </c>
      <c r="CG2541" t="s">
        <v>135</v>
      </c>
    </row>
    <row r="2542" spans="1:85" x14ac:dyDescent="0.3">
      <c r="A2542" s="39">
        <v>7541</v>
      </c>
      <c r="B2542" t="s">
        <v>98</v>
      </c>
      <c r="C2542" t="s">
        <v>12377</v>
      </c>
      <c r="D2542" t="s">
        <v>1933</v>
      </c>
      <c r="E2542" t="s">
        <v>12360</v>
      </c>
      <c r="F2542" t="s">
        <v>138</v>
      </c>
      <c r="G2542" s="12" t="s">
        <v>101</v>
      </c>
      <c r="H2542" t="s">
        <v>9162</v>
      </c>
      <c r="I2542" t="s">
        <v>177</v>
      </c>
      <c r="J2542" t="s">
        <v>12378</v>
      </c>
      <c r="K2542" s="29" t="str">
        <f t="shared" si="329"/>
        <v>&lt;ul&gt;
&lt;li&gt;600 Thread count
&lt;li&gt;Wrinkle Free
&lt;li&gt;60% Egyptian Cotton/40% Polyester Blend
&lt;li&gt;15" Deep pocket fitted
&lt;li&gt;
&lt;ul&gt;</v>
      </c>
      <c r="L2542" s="12" t="str">
        <f t="shared" si="326"/>
        <v xml:space="preserve">600 Thread count
Wrinkle Free
60% Egyptian Cotton/40% Polyester Blend
15" Deep pocket fitted
</v>
      </c>
      <c r="M2542" t="s">
        <v>12362</v>
      </c>
      <c r="N2542"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42"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42" t="s">
        <v>12293</v>
      </c>
      <c r="Q2542" t="s">
        <v>12294</v>
      </c>
      <c r="R2542" t="s">
        <v>12295</v>
      </c>
      <c r="S2542" t="s">
        <v>12338</v>
      </c>
      <c r="U2542" t="s">
        <v>12377</v>
      </c>
      <c r="V2542" t="s">
        <v>12377</v>
      </c>
      <c r="W2542" s="20" t="s">
        <v>12379</v>
      </c>
      <c r="X2542" s="20" t="s">
        <v>12379</v>
      </c>
      <c r="Y2542" t="s">
        <v>11452</v>
      </c>
      <c r="Z2542" t="s">
        <v>8235</v>
      </c>
      <c r="AA2542" t="s">
        <v>113</v>
      </c>
      <c r="AB2542" s="12" t="s">
        <v>114</v>
      </c>
      <c r="AC2542" t="str">
        <f t="shared" si="331"/>
        <v>114.99</v>
      </c>
      <c r="AD2542" t="s">
        <v>12367</v>
      </c>
      <c r="AE2542" s="93">
        <f t="shared" si="335"/>
        <v>84.99</v>
      </c>
      <c r="AG2542">
        <v>5</v>
      </c>
      <c r="AI2542" t="s">
        <v>113</v>
      </c>
      <c r="AJ2542" s="11" t="s">
        <v>116</v>
      </c>
      <c r="AK2542" t="s">
        <v>8252</v>
      </c>
      <c r="AL2542" t="s">
        <v>8253</v>
      </c>
      <c r="AM2542" t="s">
        <v>8254</v>
      </c>
      <c r="AN2542" t="s">
        <v>8255</v>
      </c>
      <c r="AO2542" t="s">
        <v>8256</v>
      </c>
      <c r="AS2542"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42" t="s">
        <v>122</v>
      </c>
      <c r="AU2542" s="11" t="s">
        <v>122</v>
      </c>
      <c r="AV2542">
        <v>12</v>
      </c>
      <c r="AW2542" t="s">
        <v>123</v>
      </c>
      <c r="BI2542">
        <v>2</v>
      </c>
      <c r="BN2542" t="s">
        <v>12340</v>
      </c>
      <c r="BO2542" t="s">
        <v>12341</v>
      </c>
      <c r="CB2542" t="s">
        <v>133</v>
      </c>
      <c r="CC2542" t="s">
        <v>134</v>
      </c>
      <c r="CD2542">
        <v>1</v>
      </c>
      <c r="CE2542">
        <v>4</v>
      </c>
      <c r="CG2542" t="s">
        <v>135</v>
      </c>
    </row>
    <row r="2543" spans="1:85" x14ac:dyDescent="0.3">
      <c r="A2543" s="39">
        <v>7542</v>
      </c>
      <c r="B2543" t="s">
        <v>98</v>
      </c>
      <c r="C2543" t="s">
        <v>12380</v>
      </c>
      <c r="D2543" t="s">
        <v>1933</v>
      </c>
      <c r="E2543" t="s">
        <v>12360</v>
      </c>
      <c r="F2543" t="s">
        <v>138</v>
      </c>
      <c r="G2543" s="12" t="s">
        <v>101</v>
      </c>
      <c r="H2543" t="s">
        <v>9162</v>
      </c>
      <c r="I2543" t="s">
        <v>8072</v>
      </c>
      <c r="J2543" t="s">
        <v>12381</v>
      </c>
      <c r="K2543" s="29" t="str">
        <f t="shared" si="329"/>
        <v>&lt;ul&gt;
&lt;li&gt;600 Thread count
&lt;li&gt;Wrinkle Free
&lt;li&gt;60% Egyptian Cotton/40% Polyester Blend
&lt;li&gt;15" Deep pocket fitted
&lt;li&gt;
&lt;ul&gt;</v>
      </c>
      <c r="L2543" s="12" t="str">
        <f t="shared" si="326"/>
        <v xml:space="preserve">600 Thread count
Wrinkle Free
60% Egyptian Cotton/40% Polyester Blend
15" Deep pocket fitted
</v>
      </c>
      <c r="M2543" t="s">
        <v>12362</v>
      </c>
      <c r="N2543"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O2543"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Full Size: Flat sheet 81x96", Fitted sheet 54x75", 2 pillowcases 20x30" ea.</v>
      </c>
      <c r="P2543" t="s">
        <v>12293</v>
      </c>
      <c r="Q2543" t="s">
        <v>12294</v>
      </c>
      <c r="R2543" t="s">
        <v>12295</v>
      </c>
      <c r="S2543" t="s">
        <v>12338</v>
      </c>
      <c r="U2543" t="s">
        <v>12380</v>
      </c>
      <c r="V2543" t="s">
        <v>12380</v>
      </c>
      <c r="W2543" s="20" t="s">
        <v>12382</v>
      </c>
      <c r="X2543" s="20" t="s">
        <v>12382</v>
      </c>
      <c r="Y2543" t="s">
        <v>11452</v>
      </c>
      <c r="Z2543" t="s">
        <v>8235</v>
      </c>
      <c r="AA2543" t="s">
        <v>113</v>
      </c>
      <c r="AB2543" s="12" t="s">
        <v>114</v>
      </c>
      <c r="AC2543" t="str">
        <f t="shared" si="331"/>
        <v>114.99</v>
      </c>
      <c r="AD2543" t="s">
        <v>12367</v>
      </c>
      <c r="AE2543" s="93">
        <f t="shared" si="335"/>
        <v>84.99</v>
      </c>
      <c r="AG2543">
        <v>5</v>
      </c>
      <c r="AI2543" t="s">
        <v>113</v>
      </c>
      <c r="AJ2543" s="11" t="s">
        <v>116</v>
      </c>
      <c r="AK2543" t="s">
        <v>8252</v>
      </c>
      <c r="AL2543" t="s">
        <v>8253</v>
      </c>
      <c r="AM2543" t="s">
        <v>8254</v>
      </c>
      <c r="AN2543" t="s">
        <v>8255</v>
      </c>
      <c r="AO2543" t="s">
        <v>8256</v>
      </c>
      <c r="AS2543" s="11" t="str">
        <f t="shared" si="328"/>
        <v>full bed sheets,full sheet sets,pillowcases,sheet,contemporary bedding,linen sheets,egyptian sheets,full size sheets,pillow cases,boys bed sheets,,luxury bed linen,cotton sheet sets,bed sheet coversábanas ajustables, sábanas estampadas, sábanas,ropa de cama,juego de sabanas,sábanas de algodón egipcio,fundas de almohada de seda, sábanas de seda,bed in a bag sets,black and white bedding,sheets</v>
      </c>
      <c r="AT2543" t="s">
        <v>122</v>
      </c>
      <c r="AU2543" s="11" t="s">
        <v>122</v>
      </c>
      <c r="AV2543">
        <v>12</v>
      </c>
      <c r="AW2543" t="s">
        <v>123</v>
      </c>
      <c r="BI2543">
        <v>2</v>
      </c>
      <c r="BN2543" t="s">
        <v>12340</v>
      </c>
      <c r="BO2543" t="s">
        <v>12341</v>
      </c>
      <c r="CB2543" t="s">
        <v>133</v>
      </c>
      <c r="CC2543" t="s">
        <v>134</v>
      </c>
      <c r="CD2543">
        <v>1</v>
      </c>
      <c r="CE2543">
        <v>4</v>
      </c>
      <c r="CG2543" t="s">
        <v>135</v>
      </c>
    </row>
    <row r="2544" spans="1:85" x14ac:dyDescent="0.3">
      <c r="A2544" s="39">
        <v>7543</v>
      </c>
      <c r="B2544" t="s">
        <v>98</v>
      </c>
      <c r="C2544" t="s">
        <v>12383</v>
      </c>
      <c r="D2544" t="s">
        <v>11218</v>
      </c>
      <c r="G2544" s="12"/>
      <c r="J2544" t="s">
        <v>12384</v>
      </c>
      <c r="K2544" s="29" t="str">
        <f t="shared" si="329"/>
        <v>&lt;ul&gt;
&lt;li&gt;600 Thread count
&lt;li&gt;Wrinkle Free
&lt;li&gt;60% Egyptian Cotton/40% Polyester Blend
&lt;li&gt;15" Deep pocket fitted
&lt;li&gt;
&lt;ul&gt;</v>
      </c>
      <c r="L2544" s="12" t="str">
        <f t="shared" si="326"/>
        <v xml:space="preserve">600 Thread count
Wrinkle Free
60% Egyptian Cotton/40% Polyester Blend
15" Deep pocket fitted
</v>
      </c>
      <c r="M2544" t="s">
        <v>12385</v>
      </c>
      <c r="N2544"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44"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44" t="s">
        <v>12293</v>
      </c>
      <c r="Q2544" t="s">
        <v>12294</v>
      </c>
      <c r="R2544" t="s">
        <v>12295</v>
      </c>
      <c r="S2544" t="s">
        <v>12338</v>
      </c>
      <c r="U2544" t="s">
        <v>12383</v>
      </c>
      <c r="V2544" t="s">
        <v>12383</v>
      </c>
      <c r="W2544" s="20" t="s">
        <v>12386</v>
      </c>
      <c r="X2544" s="20" t="s">
        <v>12386</v>
      </c>
      <c r="Y2544" t="s">
        <v>11452</v>
      </c>
      <c r="Z2544" t="s">
        <v>8235</v>
      </c>
      <c r="AA2544" t="s">
        <v>113</v>
      </c>
      <c r="AB2544" s="12" t="s">
        <v>114</v>
      </c>
      <c r="AC2544" t="str">
        <f t="shared" si="331"/>
        <v>0.99</v>
      </c>
      <c r="AD2544"/>
      <c r="AE2544" s="93"/>
      <c r="AG2544">
        <v>5</v>
      </c>
      <c r="AI2544" t="s">
        <v>113</v>
      </c>
      <c r="AJ2544" s="11" t="s">
        <v>116</v>
      </c>
      <c r="AK2544" t="s">
        <v>8261</v>
      </c>
      <c r="AL2544" t="s">
        <v>8262</v>
      </c>
      <c r="AM2544" t="s">
        <v>8263</v>
      </c>
      <c r="AN2544" t="s">
        <v>8264</v>
      </c>
      <c r="AO2544" t="s">
        <v>8265</v>
      </c>
      <c r="AS2544"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44" t="s">
        <v>122</v>
      </c>
      <c r="AU2544" s="11" t="s">
        <v>122</v>
      </c>
      <c r="AV2544" t="s">
        <v>5996</v>
      </c>
      <c r="AW2544" t="s">
        <v>123</v>
      </c>
      <c r="BI2544">
        <v>2</v>
      </c>
      <c r="BN2544" t="s">
        <v>12340</v>
      </c>
      <c r="BO2544" t="s">
        <v>12341</v>
      </c>
      <c r="CB2544" t="s">
        <v>133</v>
      </c>
      <c r="CC2544" t="s">
        <v>134</v>
      </c>
      <c r="CD2544">
        <v>1</v>
      </c>
      <c r="CE2544">
        <v>4</v>
      </c>
      <c r="CG2544" t="s">
        <v>135</v>
      </c>
    </row>
    <row r="2545" spans="1:85" x14ac:dyDescent="0.3">
      <c r="A2545" s="39">
        <v>7544</v>
      </c>
      <c r="B2545" t="s">
        <v>98</v>
      </c>
      <c r="C2545" t="s">
        <v>12387</v>
      </c>
      <c r="D2545" t="s">
        <v>1933</v>
      </c>
      <c r="E2545" t="s">
        <v>12383</v>
      </c>
      <c r="F2545" t="s">
        <v>138</v>
      </c>
      <c r="G2545" s="12" t="s">
        <v>101</v>
      </c>
      <c r="H2545" t="s">
        <v>847</v>
      </c>
      <c r="I2545" t="s">
        <v>256</v>
      </c>
      <c r="J2545" t="s">
        <v>12388</v>
      </c>
      <c r="K2545" s="29" t="str">
        <f t="shared" si="329"/>
        <v>&lt;ul&gt;
&lt;li&gt;600 Thread count
&lt;li&gt;Wrinkle Free
&lt;li&gt;60% Egyptian Cotton/40% Polyester Blend
&lt;li&gt;15" Deep pocket fitted
&lt;li&gt;
&lt;ul&gt;</v>
      </c>
      <c r="L2545" s="12" t="str">
        <f t="shared" si="326"/>
        <v xml:space="preserve">600 Thread count
Wrinkle Free
60% Egyptian Cotton/40% Polyester Blend
15" Deep pocket fitted
</v>
      </c>
      <c r="M2545" t="s">
        <v>12385</v>
      </c>
      <c r="N2545"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45"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45" t="s">
        <v>12293</v>
      </c>
      <c r="Q2545" t="s">
        <v>12294</v>
      </c>
      <c r="R2545" t="s">
        <v>12295</v>
      </c>
      <c r="S2545" t="s">
        <v>12338</v>
      </c>
      <c r="U2545" t="s">
        <v>12387</v>
      </c>
      <c r="V2545" t="s">
        <v>12387</v>
      </c>
      <c r="W2545" s="20" t="s">
        <v>12389</v>
      </c>
      <c r="X2545" s="20" t="s">
        <v>12389</v>
      </c>
      <c r="Y2545" t="s">
        <v>11452</v>
      </c>
      <c r="Z2545" t="s">
        <v>8235</v>
      </c>
      <c r="AA2545" t="s">
        <v>113</v>
      </c>
      <c r="AB2545" s="12" t="s">
        <v>114</v>
      </c>
      <c r="AC2545" t="str">
        <f t="shared" si="331"/>
        <v>124.99</v>
      </c>
      <c r="AD2545" t="s">
        <v>334</v>
      </c>
      <c r="AE2545" s="93">
        <f t="shared" ref="AE2545:AE2550" si="336">AD2545+AG2545</f>
        <v>91.99</v>
      </c>
      <c r="AG2545">
        <v>5</v>
      </c>
      <c r="AI2545" t="s">
        <v>113</v>
      </c>
      <c r="AJ2545" s="11" t="s">
        <v>116</v>
      </c>
      <c r="AK2545" t="s">
        <v>8261</v>
      </c>
      <c r="AL2545" t="s">
        <v>8262</v>
      </c>
      <c r="AM2545" t="s">
        <v>8263</v>
      </c>
      <c r="AN2545" t="s">
        <v>8264</v>
      </c>
      <c r="AO2545" t="s">
        <v>8265</v>
      </c>
      <c r="AS2545"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45" t="s">
        <v>122</v>
      </c>
      <c r="AU2545" s="11" t="s">
        <v>122</v>
      </c>
      <c r="AV2545">
        <v>13</v>
      </c>
      <c r="AW2545" t="s">
        <v>123</v>
      </c>
      <c r="BI2545">
        <v>2</v>
      </c>
      <c r="BN2545" t="s">
        <v>12340</v>
      </c>
      <c r="BO2545" t="s">
        <v>12341</v>
      </c>
      <c r="CB2545" t="s">
        <v>133</v>
      </c>
      <c r="CC2545" t="s">
        <v>134</v>
      </c>
      <c r="CD2545">
        <v>1</v>
      </c>
      <c r="CE2545">
        <v>4</v>
      </c>
      <c r="CG2545" t="s">
        <v>135</v>
      </c>
    </row>
    <row r="2546" spans="1:85" x14ac:dyDescent="0.3">
      <c r="A2546" s="39">
        <v>7545</v>
      </c>
      <c r="B2546" t="s">
        <v>98</v>
      </c>
      <c r="C2546" t="s">
        <v>12390</v>
      </c>
      <c r="D2546" t="s">
        <v>1933</v>
      </c>
      <c r="E2546" t="s">
        <v>12383</v>
      </c>
      <c r="F2546" t="s">
        <v>138</v>
      </c>
      <c r="G2546" s="12" t="s">
        <v>101</v>
      </c>
      <c r="H2546" t="s">
        <v>847</v>
      </c>
      <c r="I2546" t="s">
        <v>1032</v>
      </c>
      <c r="J2546" t="s">
        <v>12391</v>
      </c>
      <c r="K2546" s="29" t="str">
        <f t="shared" si="329"/>
        <v>&lt;ul&gt;
&lt;li&gt;600 Thread count
&lt;li&gt;Wrinkle Free
&lt;li&gt;60% Egyptian Cotton/40% Polyester Blend
&lt;li&gt;15" Deep pocket fitted
&lt;li&gt;
&lt;ul&gt;</v>
      </c>
      <c r="L2546" s="12" t="str">
        <f t="shared" si="326"/>
        <v xml:space="preserve">600 Thread count
Wrinkle Free
60% Egyptian Cotton/40% Polyester Blend
15" Deep pocket fitted
</v>
      </c>
      <c r="M2546" t="s">
        <v>12385</v>
      </c>
      <c r="N2546"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46"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46" t="s">
        <v>12293</v>
      </c>
      <c r="Q2546" t="s">
        <v>12294</v>
      </c>
      <c r="R2546" t="s">
        <v>12295</v>
      </c>
      <c r="S2546" t="s">
        <v>12338</v>
      </c>
      <c r="U2546" t="s">
        <v>12390</v>
      </c>
      <c r="V2546" t="s">
        <v>12390</v>
      </c>
      <c r="W2546" s="20" t="s">
        <v>12392</v>
      </c>
      <c r="X2546" s="20" t="s">
        <v>12392</v>
      </c>
      <c r="Y2546" t="s">
        <v>11452</v>
      </c>
      <c r="Z2546" t="s">
        <v>8235</v>
      </c>
      <c r="AA2546" t="s">
        <v>113</v>
      </c>
      <c r="AB2546" s="12" t="s">
        <v>114</v>
      </c>
      <c r="AC2546" t="str">
        <f t="shared" si="331"/>
        <v>124.99</v>
      </c>
      <c r="AD2546" t="s">
        <v>334</v>
      </c>
      <c r="AE2546" s="93">
        <f t="shared" si="336"/>
        <v>91.99</v>
      </c>
      <c r="AG2546">
        <v>5</v>
      </c>
      <c r="AI2546" t="s">
        <v>113</v>
      </c>
      <c r="AJ2546" s="11" t="s">
        <v>116</v>
      </c>
      <c r="AK2546" t="s">
        <v>8261</v>
      </c>
      <c r="AL2546" t="s">
        <v>8262</v>
      </c>
      <c r="AM2546" t="s">
        <v>8263</v>
      </c>
      <c r="AN2546" t="s">
        <v>8264</v>
      </c>
      <c r="AO2546" t="s">
        <v>8265</v>
      </c>
      <c r="AS2546"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46" t="s">
        <v>122</v>
      </c>
      <c r="AU2546" s="11" t="s">
        <v>122</v>
      </c>
      <c r="AV2546">
        <v>13</v>
      </c>
      <c r="AW2546" t="s">
        <v>123</v>
      </c>
      <c r="BI2546">
        <v>2</v>
      </c>
      <c r="BN2546" t="s">
        <v>12340</v>
      </c>
      <c r="BO2546" t="s">
        <v>12341</v>
      </c>
      <c r="CB2546" t="s">
        <v>133</v>
      </c>
      <c r="CC2546" t="s">
        <v>134</v>
      </c>
      <c r="CD2546">
        <v>1</v>
      </c>
      <c r="CE2546">
        <v>4</v>
      </c>
      <c r="CG2546" t="s">
        <v>135</v>
      </c>
    </row>
    <row r="2547" spans="1:85" x14ac:dyDescent="0.3">
      <c r="A2547" s="39">
        <v>7546</v>
      </c>
      <c r="B2547" t="s">
        <v>98</v>
      </c>
      <c r="C2547" t="s">
        <v>12393</v>
      </c>
      <c r="D2547" t="s">
        <v>1933</v>
      </c>
      <c r="E2547" t="s">
        <v>12383</v>
      </c>
      <c r="F2547" t="s">
        <v>138</v>
      </c>
      <c r="G2547" s="12" t="s">
        <v>101</v>
      </c>
      <c r="H2547" t="s">
        <v>847</v>
      </c>
      <c r="I2547" t="s">
        <v>393</v>
      </c>
      <c r="J2547" t="s">
        <v>12394</v>
      </c>
      <c r="K2547" s="29" t="str">
        <f t="shared" si="329"/>
        <v>&lt;ul&gt;
&lt;li&gt;600 Thread count
&lt;li&gt;Wrinkle Free
&lt;li&gt;60% Egyptian Cotton/40% Polyester Blend
&lt;li&gt;15" Deep pocket fitted
&lt;li&gt;
&lt;ul&gt;</v>
      </c>
      <c r="L2547" s="12" t="str">
        <f t="shared" si="326"/>
        <v xml:space="preserve">600 Thread count
Wrinkle Free
60% Egyptian Cotton/40% Polyester Blend
15" Deep pocket fitted
</v>
      </c>
      <c r="M2547" t="s">
        <v>12385</v>
      </c>
      <c r="N2547"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47"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47" t="s">
        <v>12293</v>
      </c>
      <c r="Q2547" t="s">
        <v>12294</v>
      </c>
      <c r="R2547" t="s">
        <v>12295</v>
      </c>
      <c r="S2547" t="s">
        <v>12338</v>
      </c>
      <c r="U2547" t="s">
        <v>12393</v>
      </c>
      <c r="V2547" t="s">
        <v>12393</v>
      </c>
      <c r="W2547" s="20" t="s">
        <v>12395</v>
      </c>
      <c r="X2547" s="20" t="s">
        <v>12395</v>
      </c>
      <c r="Y2547" t="s">
        <v>11452</v>
      </c>
      <c r="Z2547" t="s">
        <v>8235</v>
      </c>
      <c r="AA2547" t="s">
        <v>113</v>
      </c>
      <c r="AB2547" s="12" t="s">
        <v>114</v>
      </c>
      <c r="AC2547" t="str">
        <f t="shared" si="331"/>
        <v>124.99</v>
      </c>
      <c r="AD2547" t="s">
        <v>334</v>
      </c>
      <c r="AE2547" s="93">
        <f t="shared" si="336"/>
        <v>91.99</v>
      </c>
      <c r="AG2547">
        <v>5</v>
      </c>
      <c r="AI2547" t="s">
        <v>113</v>
      </c>
      <c r="AJ2547" s="11" t="s">
        <v>116</v>
      </c>
      <c r="AK2547" t="s">
        <v>8261</v>
      </c>
      <c r="AL2547" t="s">
        <v>8262</v>
      </c>
      <c r="AM2547" t="s">
        <v>8263</v>
      </c>
      <c r="AN2547" t="s">
        <v>8264</v>
      </c>
      <c r="AO2547" t="s">
        <v>8265</v>
      </c>
      <c r="AS2547"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47" t="s">
        <v>122</v>
      </c>
      <c r="AU2547" s="11" t="s">
        <v>122</v>
      </c>
      <c r="AV2547">
        <v>13</v>
      </c>
      <c r="AW2547" t="s">
        <v>123</v>
      </c>
      <c r="BI2547">
        <v>2</v>
      </c>
      <c r="BN2547" t="s">
        <v>12340</v>
      </c>
      <c r="BO2547" t="s">
        <v>12341</v>
      </c>
      <c r="CB2547" t="s">
        <v>133</v>
      </c>
      <c r="CC2547" t="s">
        <v>134</v>
      </c>
      <c r="CD2547">
        <v>1</v>
      </c>
      <c r="CE2547">
        <v>4</v>
      </c>
      <c r="CG2547" t="s">
        <v>135</v>
      </c>
    </row>
    <row r="2548" spans="1:85" x14ac:dyDescent="0.3">
      <c r="A2548" s="39">
        <v>7547</v>
      </c>
      <c r="B2548" t="s">
        <v>98</v>
      </c>
      <c r="C2548" t="s">
        <v>12396</v>
      </c>
      <c r="D2548" t="s">
        <v>1933</v>
      </c>
      <c r="E2548" t="s">
        <v>12383</v>
      </c>
      <c r="F2548" t="s">
        <v>138</v>
      </c>
      <c r="G2548" s="12" t="s">
        <v>101</v>
      </c>
      <c r="H2548" t="s">
        <v>847</v>
      </c>
      <c r="I2548" t="s">
        <v>169</v>
      </c>
      <c r="J2548" t="s">
        <v>12397</v>
      </c>
      <c r="K2548" s="29" t="str">
        <f t="shared" si="329"/>
        <v>&lt;ul&gt;
&lt;li&gt;600 Thread count
&lt;li&gt;Wrinkle Free
&lt;li&gt;60% Egyptian Cotton/40% Polyester Blend
&lt;li&gt;15" Deep pocket fitted
&lt;li&gt;
&lt;ul&gt;</v>
      </c>
      <c r="L2548" s="12" t="str">
        <f t="shared" si="326"/>
        <v xml:space="preserve">600 Thread count
Wrinkle Free
60% Egyptian Cotton/40% Polyester Blend
15" Deep pocket fitted
</v>
      </c>
      <c r="M2548" t="s">
        <v>12385</v>
      </c>
      <c r="N2548"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48"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48" t="s">
        <v>12293</v>
      </c>
      <c r="Q2548" t="s">
        <v>12294</v>
      </c>
      <c r="R2548" t="s">
        <v>12295</v>
      </c>
      <c r="S2548" t="s">
        <v>12338</v>
      </c>
      <c r="U2548" t="s">
        <v>12396</v>
      </c>
      <c r="V2548" t="s">
        <v>12396</v>
      </c>
      <c r="W2548" s="20" t="s">
        <v>12398</v>
      </c>
      <c r="X2548" s="20" t="s">
        <v>12398</v>
      </c>
      <c r="Y2548" t="s">
        <v>11452</v>
      </c>
      <c r="Z2548" t="s">
        <v>8235</v>
      </c>
      <c r="AA2548" t="s">
        <v>113</v>
      </c>
      <c r="AB2548" s="12" t="s">
        <v>114</v>
      </c>
      <c r="AC2548" t="str">
        <f t="shared" si="331"/>
        <v>124.99</v>
      </c>
      <c r="AD2548" t="s">
        <v>334</v>
      </c>
      <c r="AE2548" s="93">
        <f t="shared" si="336"/>
        <v>91.99</v>
      </c>
      <c r="AG2548">
        <v>5</v>
      </c>
      <c r="AI2548" t="s">
        <v>113</v>
      </c>
      <c r="AJ2548" s="11" t="s">
        <v>116</v>
      </c>
      <c r="AK2548" t="s">
        <v>8261</v>
      </c>
      <c r="AL2548" t="s">
        <v>8262</v>
      </c>
      <c r="AM2548" t="s">
        <v>8263</v>
      </c>
      <c r="AN2548" t="s">
        <v>8264</v>
      </c>
      <c r="AO2548" t="s">
        <v>8265</v>
      </c>
      <c r="AS2548"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48" t="s">
        <v>122</v>
      </c>
      <c r="AU2548" s="11" t="s">
        <v>122</v>
      </c>
      <c r="AV2548">
        <v>13</v>
      </c>
      <c r="AW2548" t="s">
        <v>123</v>
      </c>
      <c r="BI2548">
        <v>2</v>
      </c>
      <c r="BN2548" t="s">
        <v>12340</v>
      </c>
      <c r="BO2548" t="s">
        <v>12341</v>
      </c>
      <c r="CB2548" t="s">
        <v>133</v>
      </c>
      <c r="CC2548" t="s">
        <v>134</v>
      </c>
      <c r="CD2548">
        <v>1</v>
      </c>
      <c r="CE2548">
        <v>4</v>
      </c>
      <c r="CG2548" t="s">
        <v>135</v>
      </c>
    </row>
    <row r="2549" spans="1:85" x14ac:dyDescent="0.3">
      <c r="A2549" s="39">
        <v>7548</v>
      </c>
      <c r="B2549" t="s">
        <v>98</v>
      </c>
      <c r="C2549" t="s">
        <v>12399</v>
      </c>
      <c r="D2549" t="s">
        <v>1933</v>
      </c>
      <c r="E2549" t="s">
        <v>12383</v>
      </c>
      <c r="F2549" t="s">
        <v>138</v>
      </c>
      <c r="G2549" s="12" t="s">
        <v>101</v>
      </c>
      <c r="H2549" t="s">
        <v>847</v>
      </c>
      <c r="I2549" t="s">
        <v>177</v>
      </c>
      <c r="J2549" t="s">
        <v>12400</v>
      </c>
      <c r="K2549" s="29" t="str">
        <f t="shared" si="329"/>
        <v>&lt;ul&gt;
&lt;li&gt;600 Thread count
&lt;li&gt;Wrinkle Free
&lt;li&gt;60% Egyptian Cotton/40% Polyester Blend
&lt;li&gt;15" Deep pocket fitted
&lt;li&gt;
&lt;ul&gt;</v>
      </c>
      <c r="L2549" s="12" t="str">
        <f t="shared" si="326"/>
        <v xml:space="preserve">600 Thread count
Wrinkle Free
60% Egyptian Cotton/40% Polyester Blend
15" Deep pocket fitted
</v>
      </c>
      <c r="M2549" t="s">
        <v>12385</v>
      </c>
      <c r="N2549"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49"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49" t="s">
        <v>12293</v>
      </c>
      <c r="Q2549" t="s">
        <v>12294</v>
      </c>
      <c r="R2549" t="s">
        <v>12295</v>
      </c>
      <c r="S2549" t="s">
        <v>12338</v>
      </c>
      <c r="U2549" t="s">
        <v>12399</v>
      </c>
      <c r="V2549" t="s">
        <v>12399</v>
      </c>
      <c r="W2549" s="20" t="s">
        <v>12401</v>
      </c>
      <c r="X2549" s="20" t="s">
        <v>12401</v>
      </c>
      <c r="Y2549" t="s">
        <v>11452</v>
      </c>
      <c r="Z2549" t="s">
        <v>8235</v>
      </c>
      <c r="AA2549" t="s">
        <v>113</v>
      </c>
      <c r="AB2549" s="12" t="s">
        <v>114</v>
      </c>
      <c r="AC2549" t="str">
        <f t="shared" si="331"/>
        <v>124.99</v>
      </c>
      <c r="AD2549" t="s">
        <v>334</v>
      </c>
      <c r="AE2549" s="93">
        <f t="shared" si="336"/>
        <v>91.99</v>
      </c>
      <c r="AG2549">
        <v>5</v>
      </c>
      <c r="AI2549" t="s">
        <v>113</v>
      </c>
      <c r="AJ2549" s="11" t="s">
        <v>116</v>
      </c>
      <c r="AK2549" t="s">
        <v>8261</v>
      </c>
      <c r="AL2549" t="s">
        <v>8262</v>
      </c>
      <c r="AM2549" t="s">
        <v>8263</v>
      </c>
      <c r="AN2549" t="s">
        <v>8264</v>
      </c>
      <c r="AO2549" t="s">
        <v>8265</v>
      </c>
      <c r="AS2549"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49" t="s">
        <v>122</v>
      </c>
      <c r="AU2549" s="11" t="s">
        <v>122</v>
      </c>
      <c r="AV2549">
        <v>13</v>
      </c>
      <c r="AW2549" t="s">
        <v>123</v>
      </c>
      <c r="BI2549">
        <v>2</v>
      </c>
      <c r="BN2549" t="s">
        <v>12340</v>
      </c>
      <c r="BO2549" t="s">
        <v>12341</v>
      </c>
      <c r="CB2549" t="s">
        <v>133</v>
      </c>
      <c r="CC2549" t="s">
        <v>134</v>
      </c>
      <c r="CD2549">
        <v>1</v>
      </c>
      <c r="CE2549">
        <v>4</v>
      </c>
      <c r="CG2549" t="s">
        <v>135</v>
      </c>
    </row>
    <row r="2550" spans="1:85" x14ac:dyDescent="0.3">
      <c r="A2550" s="39">
        <v>7549</v>
      </c>
      <c r="B2550" t="s">
        <v>98</v>
      </c>
      <c r="C2550" t="s">
        <v>12402</v>
      </c>
      <c r="D2550" t="s">
        <v>1933</v>
      </c>
      <c r="E2550" t="s">
        <v>12383</v>
      </c>
      <c r="F2550" t="s">
        <v>138</v>
      </c>
      <c r="G2550" s="12" t="s">
        <v>101</v>
      </c>
      <c r="H2550" t="s">
        <v>847</v>
      </c>
      <c r="I2550" t="s">
        <v>8072</v>
      </c>
      <c r="J2550" t="s">
        <v>12403</v>
      </c>
      <c r="K2550" s="29" t="str">
        <f t="shared" si="329"/>
        <v>&lt;ul&gt;
&lt;li&gt;600 Thread count
&lt;li&gt;Wrinkle Free
&lt;li&gt;60% Egyptian Cotton/40% Polyester Blend
&lt;li&gt;15" Deep pocket fitted
&lt;li&gt;
&lt;ul&gt;</v>
      </c>
      <c r="L2550" s="12" t="str">
        <f t="shared" si="326"/>
        <v xml:space="preserve">600 Thread count
Wrinkle Free
60% Egyptian Cotton/40% Polyester Blend
15" Deep pocket fitted
</v>
      </c>
      <c r="M2550" t="s">
        <v>12385</v>
      </c>
      <c r="N2550"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O2550"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Queen Size: Flat sheet 90x102", Fitted sheet 60x80" , 2 pillowcases 20x30" ea.</v>
      </c>
      <c r="P2550" t="s">
        <v>12293</v>
      </c>
      <c r="Q2550" t="s">
        <v>12294</v>
      </c>
      <c r="R2550" t="s">
        <v>12295</v>
      </c>
      <c r="S2550" t="s">
        <v>12338</v>
      </c>
      <c r="U2550" t="s">
        <v>12402</v>
      </c>
      <c r="V2550" t="s">
        <v>12402</v>
      </c>
      <c r="W2550" s="20" t="s">
        <v>12404</v>
      </c>
      <c r="X2550" s="20" t="s">
        <v>12404</v>
      </c>
      <c r="Y2550" t="s">
        <v>11452</v>
      </c>
      <c r="Z2550" t="s">
        <v>8235</v>
      </c>
      <c r="AA2550" t="s">
        <v>113</v>
      </c>
      <c r="AB2550" s="12" t="s">
        <v>114</v>
      </c>
      <c r="AC2550" t="str">
        <f t="shared" si="331"/>
        <v>124.99</v>
      </c>
      <c r="AD2550" t="s">
        <v>334</v>
      </c>
      <c r="AE2550" s="93">
        <f t="shared" si="336"/>
        <v>91.99</v>
      </c>
      <c r="AG2550">
        <v>5</v>
      </c>
      <c r="AI2550" t="s">
        <v>113</v>
      </c>
      <c r="AJ2550" s="11" t="s">
        <v>116</v>
      </c>
      <c r="AK2550" t="s">
        <v>8261</v>
      </c>
      <c r="AL2550" t="s">
        <v>8262</v>
      </c>
      <c r="AM2550" t="s">
        <v>8263</v>
      </c>
      <c r="AN2550" t="s">
        <v>8264</v>
      </c>
      <c r="AO2550" t="s">
        <v>8265</v>
      </c>
      <c r="AS2550"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50" t="s">
        <v>122</v>
      </c>
      <c r="AU2550" s="11" t="s">
        <v>122</v>
      </c>
      <c r="AV2550">
        <v>13</v>
      </c>
      <c r="AW2550" t="s">
        <v>123</v>
      </c>
      <c r="BI2550">
        <v>2</v>
      </c>
      <c r="BN2550" t="s">
        <v>12340</v>
      </c>
      <c r="BO2550" t="s">
        <v>12341</v>
      </c>
      <c r="CB2550" t="s">
        <v>133</v>
      </c>
      <c r="CC2550" t="s">
        <v>134</v>
      </c>
      <c r="CD2550">
        <v>1</v>
      </c>
      <c r="CE2550">
        <v>4</v>
      </c>
      <c r="CG2550" t="s">
        <v>135</v>
      </c>
    </row>
    <row r="2551" spans="1:85" x14ac:dyDescent="0.3">
      <c r="A2551" s="39">
        <v>7550</v>
      </c>
      <c r="B2551" t="s">
        <v>98</v>
      </c>
      <c r="C2551" t="s">
        <v>12405</v>
      </c>
      <c r="D2551" t="s">
        <v>11218</v>
      </c>
      <c r="G2551" s="12"/>
      <c r="J2551" t="s">
        <v>12406</v>
      </c>
      <c r="K2551" s="29" t="str">
        <f t="shared" si="329"/>
        <v>&lt;ul&gt;
&lt;li&gt;600 Thread count
&lt;li&gt;Wrinkle Free
&lt;li&gt;60% Egyptian Cotton/40% Polyester Blend
&lt;li&gt;15" Deep pocket fitted
&lt;li&gt;
&lt;ul&gt;</v>
      </c>
      <c r="L2551" s="12" t="str">
        <f t="shared" si="326"/>
        <v xml:space="preserve">600 Thread count
Wrinkle Free
60% Egyptian Cotton/40% Polyester Blend
15" Deep pocket fitted
</v>
      </c>
      <c r="M2551" t="s">
        <v>12407</v>
      </c>
      <c r="N2551"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1"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1" t="s">
        <v>12293</v>
      </c>
      <c r="Q2551" t="s">
        <v>12294</v>
      </c>
      <c r="R2551" t="s">
        <v>12295</v>
      </c>
      <c r="S2551" t="s">
        <v>12338</v>
      </c>
      <c r="U2551" t="s">
        <v>12405</v>
      </c>
      <c r="V2551" t="s">
        <v>12405</v>
      </c>
      <c r="W2551" s="20" t="s">
        <v>12408</v>
      </c>
      <c r="X2551" s="20" t="s">
        <v>12408</v>
      </c>
      <c r="Y2551" t="s">
        <v>11452</v>
      </c>
      <c r="Z2551" t="s">
        <v>8235</v>
      </c>
      <c r="AA2551" t="s">
        <v>113</v>
      </c>
      <c r="AB2551" s="12" t="s">
        <v>114</v>
      </c>
      <c r="AC2551" t="str">
        <f t="shared" si="331"/>
        <v>0.99</v>
      </c>
      <c r="AD2551"/>
      <c r="AE2551" s="93"/>
      <c r="AG2551">
        <v>5</v>
      </c>
      <c r="AI2551" t="s">
        <v>113</v>
      </c>
      <c r="AJ2551" s="11" t="s">
        <v>116</v>
      </c>
      <c r="AK2551" t="s">
        <v>8270</v>
      </c>
      <c r="AL2551" t="s">
        <v>8271</v>
      </c>
      <c r="AM2551" t="s">
        <v>8272</v>
      </c>
      <c r="AN2551" t="s">
        <v>8273</v>
      </c>
      <c r="AO2551" t="s">
        <v>8274</v>
      </c>
      <c r="AS2551"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1" t="s">
        <v>122</v>
      </c>
      <c r="AU2551" s="11" t="s">
        <v>122</v>
      </c>
      <c r="AV2551" t="s">
        <v>11595</v>
      </c>
      <c r="AW2551" t="s">
        <v>123</v>
      </c>
      <c r="BI2551">
        <v>2</v>
      </c>
      <c r="BN2551" t="s">
        <v>12340</v>
      </c>
      <c r="BO2551" t="s">
        <v>12341</v>
      </c>
      <c r="CB2551" t="s">
        <v>133</v>
      </c>
      <c r="CC2551" t="s">
        <v>134</v>
      </c>
      <c r="CD2551">
        <v>1</v>
      </c>
      <c r="CE2551">
        <v>4</v>
      </c>
      <c r="CG2551" t="s">
        <v>135</v>
      </c>
    </row>
    <row r="2552" spans="1:85" x14ac:dyDescent="0.3">
      <c r="A2552" s="39">
        <v>7551</v>
      </c>
      <c r="B2552" t="s">
        <v>98</v>
      </c>
      <c r="C2552" t="s">
        <v>12409</v>
      </c>
      <c r="D2552" t="s">
        <v>1933</v>
      </c>
      <c r="E2552" t="s">
        <v>12405</v>
      </c>
      <c r="F2552" t="s">
        <v>138</v>
      </c>
      <c r="G2552" s="12" t="s">
        <v>101</v>
      </c>
      <c r="H2552" t="s">
        <v>146</v>
      </c>
      <c r="I2552" t="s">
        <v>256</v>
      </c>
      <c r="J2552" t="s">
        <v>12410</v>
      </c>
      <c r="K2552" s="29" t="str">
        <f t="shared" si="329"/>
        <v>&lt;ul&gt;
&lt;li&gt;600 Thread count
&lt;li&gt;Wrinkle Free
&lt;li&gt;60% Egyptian Cotton/40% Polyester Blend
&lt;li&gt;15" Deep pocket fitted
&lt;li&gt;
&lt;ul&gt;</v>
      </c>
      <c r="L2552" s="12" t="str">
        <f t="shared" si="326"/>
        <v xml:space="preserve">600 Thread count
Wrinkle Free
60% Egyptian Cotton/40% Polyester Blend
15" Deep pocket fitted
</v>
      </c>
      <c r="M2552" t="s">
        <v>12407</v>
      </c>
      <c r="N2552"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2"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2" t="s">
        <v>12293</v>
      </c>
      <c r="Q2552" t="s">
        <v>12294</v>
      </c>
      <c r="R2552" t="s">
        <v>12295</v>
      </c>
      <c r="S2552" t="s">
        <v>12338</v>
      </c>
      <c r="U2552" t="s">
        <v>12409</v>
      </c>
      <c r="V2552" t="s">
        <v>12409</v>
      </c>
      <c r="W2552" s="20" t="s">
        <v>12411</v>
      </c>
      <c r="X2552" s="20" t="s">
        <v>12411</v>
      </c>
      <c r="Y2552" t="s">
        <v>11452</v>
      </c>
      <c r="Z2552" t="s">
        <v>8235</v>
      </c>
      <c r="AA2552" t="s">
        <v>113</v>
      </c>
      <c r="AB2552" s="12" t="s">
        <v>114</v>
      </c>
      <c r="AC2552" t="str">
        <f t="shared" si="331"/>
        <v>144.99</v>
      </c>
      <c r="AD2552" t="s">
        <v>11233</v>
      </c>
      <c r="AE2552" s="93">
        <f t="shared" ref="AE2552:AE2557" si="337">AD2552+AG2552</f>
        <v>105.99</v>
      </c>
      <c r="AG2552">
        <v>5</v>
      </c>
      <c r="AI2552" t="s">
        <v>113</v>
      </c>
      <c r="AJ2552" s="11" t="s">
        <v>116</v>
      </c>
      <c r="AK2552" t="s">
        <v>8270</v>
      </c>
      <c r="AL2552" t="s">
        <v>8271</v>
      </c>
      <c r="AM2552" t="s">
        <v>8272</v>
      </c>
      <c r="AN2552" t="s">
        <v>8273</v>
      </c>
      <c r="AO2552" t="s">
        <v>8274</v>
      </c>
      <c r="AS2552"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2" t="s">
        <v>122</v>
      </c>
      <c r="AU2552" s="11" t="s">
        <v>122</v>
      </c>
      <c r="AV2552">
        <v>14</v>
      </c>
      <c r="AW2552" t="s">
        <v>123</v>
      </c>
      <c r="BI2552">
        <v>2</v>
      </c>
      <c r="BN2552" t="s">
        <v>12340</v>
      </c>
      <c r="BO2552" t="s">
        <v>12341</v>
      </c>
      <c r="CB2552" t="s">
        <v>133</v>
      </c>
      <c r="CC2552" t="s">
        <v>134</v>
      </c>
      <c r="CD2552">
        <v>1</v>
      </c>
      <c r="CE2552">
        <v>4</v>
      </c>
      <c r="CG2552" t="s">
        <v>135</v>
      </c>
    </row>
    <row r="2553" spans="1:85" x14ac:dyDescent="0.3">
      <c r="A2553" s="39">
        <v>7552</v>
      </c>
      <c r="B2553" t="s">
        <v>98</v>
      </c>
      <c r="C2553" t="s">
        <v>12412</v>
      </c>
      <c r="D2553" t="s">
        <v>1933</v>
      </c>
      <c r="E2553" t="s">
        <v>12405</v>
      </c>
      <c r="F2553" t="s">
        <v>138</v>
      </c>
      <c r="G2553" s="12" t="s">
        <v>101</v>
      </c>
      <c r="H2553" t="s">
        <v>146</v>
      </c>
      <c r="I2553" t="s">
        <v>1032</v>
      </c>
      <c r="J2553" t="s">
        <v>12413</v>
      </c>
      <c r="K2553" s="29" t="str">
        <f t="shared" si="329"/>
        <v>&lt;ul&gt;
&lt;li&gt;600 Thread count
&lt;li&gt;Wrinkle Free
&lt;li&gt;60% Egyptian Cotton/40% Polyester Blend
&lt;li&gt;15" Deep pocket fitted
&lt;li&gt;
&lt;ul&gt;</v>
      </c>
      <c r="L2553" s="12" t="str">
        <f t="shared" si="326"/>
        <v xml:space="preserve">600 Thread count
Wrinkle Free
60% Egyptian Cotton/40% Polyester Blend
15" Deep pocket fitted
</v>
      </c>
      <c r="M2553" t="s">
        <v>12407</v>
      </c>
      <c r="N2553"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3"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3" t="s">
        <v>12293</v>
      </c>
      <c r="Q2553" t="s">
        <v>12294</v>
      </c>
      <c r="R2553" t="s">
        <v>12295</v>
      </c>
      <c r="S2553" t="s">
        <v>12338</v>
      </c>
      <c r="U2553" t="s">
        <v>12412</v>
      </c>
      <c r="V2553" t="s">
        <v>12412</v>
      </c>
      <c r="W2553" s="20" t="s">
        <v>12414</v>
      </c>
      <c r="X2553" s="20" t="s">
        <v>12414</v>
      </c>
      <c r="Y2553" t="s">
        <v>11452</v>
      </c>
      <c r="Z2553" t="s">
        <v>8235</v>
      </c>
      <c r="AA2553" t="s">
        <v>113</v>
      </c>
      <c r="AB2553" s="12" t="s">
        <v>114</v>
      </c>
      <c r="AC2553" t="str">
        <f t="shared" si="331"/>
        <v>144.99</v>
      </c>
      <c r="AD2553" t="s">
        <v>11233</v>
      </c>
      <c r="AE2553" s="93">
        <f t="shared" si="337"/>
        <v>105.99</v>
      </c>
      <c r="AG2553">
        <v>5</v>
      </c>
      <c r="AI2553" t="s">
        <v>113</v>
      </c>
      <c r="AJ2553" s="11" t="s">
        <v>116</v>
      </c>
      <c r="AK2553" t="s">
        <v>8270</v>
      </c>
      <c r="AL2553" t="s">
        <v>8271</v>
      </c>
      <c r="AM2553" t="s">
        <v>8272</v>
      </c>
      <c r="AN2553" t="s">
        <v>8273</v>
      </c>
      <c r="AO2553" t="s">
        <v>8274</v>
      </c>
      <c r="AS2553"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3" t="s">
        <v>122</v>
      </c>
      <c r="AU2553" s="11" t="s">
        <v>122</v>
      </c>
      <c r="AV2553">
        <v>14</v>
      </c>
      <c r="AW2553" t="s">
        <v>123</v>
      </c>
      <c r="BI2553">
        <v>2</v>
      </c>
      <c r="BN2553" t="s">
        <v>12340</v>
      </c>
      <c r="BO2553" t="s">
        <v>12341</v>
      </c>
      <c r="CB2553" t="s">
        <v>133</v>
      </c>
      <c r="CC2553" t="s">
        <v>134</v>
      </c>
      <c r="CD2553">
        <v>1</v>
      </c>
      <c r="CE2553">
        <v>4</v>
      </c>
      <c r="CG2553" t="s">
        <v>135</v>
      </c>
    </row>
    <row r="2554" spans="1:85" x14ac:dyDescent="0.3">
      <c r="A2554" s="39">
        <v>7553</v>
      </c>
      <c r="B2554" t="s">
        <v>98</v>
      </c>
      <c r="C2554" t="s">
        <v>12415</v>
      </c>
      <c r="D2554" t="s">
        <v>1933</v>
      </c>
      <c r="E2554" t="s">
        <v>12405</v>
      </c>
      <c r="F2554" t="s">
        <v>138</v>
      </c>
      <c r="G2554" s="12" t="s">
        <v>101</v>
      </c>
      <c r="H2554" t="s">
        <v>146</v>
      </c>
      <c r="I2554" t="s">
        <v>393</v>
      </c>
      <c r="J2554" t="s">
        <v>12416</v>
      </c>
      <c r="K2554" s="29" t="str">
        <f t="shared" si="329"/>
        <v>&lt;ul&gt;
&lt;li&gt;600 Thread count
&lt;li&gt;Wrinkle Free
&lt;li&gt;60% Egyptian Cotton/40% Polyester Blend
&lt;li&gt;15" Deep pocket fitted
&lt;li&gt;
&lt;ul&gt;</v>
      </c>
      <c r="L2554" s="12" t="str">
        <f t="shared" si="326"/>
        <v xml:space="preserve">600 Thread count
Wrinkle Free
60% Egyptian Cotton/40% Polyester Blend
15" Deep pocket fitted
</v>
      </c>
      <c r="M2554" t="s">
        <v>12407</v>
      </c>
      <c r="N2554"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4"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4" t="s">
        <v>12293</v>
      </c>
      <c r="Q2554" t="s">
        <v>12294</v>
      </c>
      <c r="R2554" t="s">
        <v>12295</v>
      </c>
      <c r="S2554" t="s">
        <v>12338</v>
      </c>
      <c r="U2554" t="s">
        <v>12415</v>
      </c>
      <c r="V2554" t="s">
        <v>12415</v>
      </c>
      <c r="W2554" s="20" t="s">
        <v>12417</v>
      </c>
      <c r="X2554" s="20" t="s">
        <v>12417</v>
      </c>
      <c r="Y2554" t="s">
        <v>11452</v>
      </c>
      <c r="Z2554" t="s">
        <v>8235</v>
      </c>
      <c r="AA2554" t="s">
        <v>113</v>
      </c>
      <c r="AB2554" s="12" t="s">
        <v>114</v>
      </c>
      <c r="AC2554" t="str">
        <f t="shared" si="331"/>
        <v>144.99</v>
      </c>
      <c r="AD2554" t="s">
        <v>11233</v>
      </c>
      <c r="AE2554" s="93">
        <f t="shared" si="337"/>
        <v>105.99</v>
      </c>
      <c r="AG2554">
        <v>5</v>
      </c>
      <c r="AI2554" t="s">
        <v>113</v>
      </c>
      <c r="AJ2554" s="11" t="s">
        <v>116</v>
      </c>
      <c r="AK2554" t="s">
        <v>8270</v>
      </c>
      <c r="AL2554" t="s">
        <v>8271</v>
      </c>
      <c r="AM2554" t="s">
        <v>8272</v>
      </c>
      <c r="AN2554" t="s">
        <v>8273</v>
      </c>
      <c r="AO2554" t="s">
        <v>8274</v>
      </c>
      <c r="AS2554"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4" t="s">
        <v>122</v>
      </c>
      <c r="AU2554" s="11" t="s">
        <v>122</v>
      </c>
      <c r="AV2554">
        <v>14</v>
      </c>
      <c r="AW2554" t="s">
        <v>123</v>
      </c>
      <c r="BI2554">
        <v>2</v>
      </c>
      <c r="BN2554" t="s">
        <v>12340</v>
      </c>
      <c r="BO2554" t="s">
        <v>12341</v>
      </c>
      <c r="CB2554" t="s">
        <v>133</v>
      </c>
      <c r="CC2554" t="s">
        <v>134</v>
      </c>
      <c r="CD2554">
        <v>1</v>
      </c>
      <c r="CE2554">
        <v>4</v>
      </c>
      <c r="CG2554" t="s">
        <v>135</v>
      </c>
    </row>
    <row r="2555" spans="1:85" x14ac:dyDescent="0.3">
      <c r="A2555" s="39">
        <v>7554</v>
      </c>
      <c r="B2555" t="s">
        <v>98</v>
      </c>
      <c r="C2555" t="s">
        <v>12418</v>
      </c>
      <c r="D2555" t="s">
        <v>1933</v>
      </c>
      <c r="E2555" t="s">
        <v>12405</v>
      </c>
      <c r="F2555" t="s">
        <v>138</v>
      </c>
      <c r="G2555" s="12" t="s">
        <v>101</v>
      </c>
      <c r="H2555" t="s">
        <v>146</v>
      </c>
      <c r="I2555" t="s">
        <v>169</v>
      </c>
      <c r="J2555" t="s">
        <v>12419</v>
      </c>
      <c r="K2555" s="29" t="str">
        <f t="shared" si="329"/>
        <v>&lt;ul&gt;
&lt;li&gt;600 Thread count
&lt;li&gt;Wrinkle Free
&lt;li&gt;60% Egyptian Cotton/40% Polyester Blend
&lt;li&gt;15" Deep pocket fitted
&lt;li&gt;
&lt;ul&gt;</v>
      </c>
      <c r="L2555" s="12" t="str">
        <f t="shared" si="326"/>
        <v xml:space="preserve">600 Thread count
Wrinkle Free
60% Egyptian Cotton/40% Polyester Blend
15" Deep pocket fitted
</v>
      </c>
      <c r="M2555" t="s">
        <v>12407</v>
      </c>
      <c r="N2555"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5"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5" t="s">
        <v>12293</v>
      </c>
      <c r="Q2555" t="s">
        <v>12294</v>
      </c>
      <c r="R2555" t="s">
        <v>12295</v>
      </c>
      <c r="S2555" t="s">
        <v>12338</v>
      </c>
      <c r="U2555" t="s">
        <v>12418</v>
      </c>
      <c r="V2555" t="s">
        <v>12418</v>
      </c>
      <c r="W2555" s="20" t="s">
        <v>12420</v>
      </c>
      <c r="X2555" s="20" t="s">
        <v>12420</v>
      </c>
      <c r="Y2555" t="s">
        <v>11452</v>
      </c>
      <c r="Z2555" t="s">
        <v>8235</v>
      </c>
      <c r="AA2555" t="s">
        <v>113</v>
      </c>
      <c r="AB2555" s="12" t="s">
        <v>114</v>
      </c>
      <c r="AC2555" t="str">
        <f t="shared" si="331"/>
        <v>144.99</v>
      </c>
      <c r="AD2555" t="s">
        <v>11233</v>
      </c>
      <c r="AE2555" s="93">
        <f t="shared" si="337"/>
        <v>105.99</v>
      </c>
      <c r="AG2555">
        <v>5</v>
      </c>
      <c r="AI2555" t="s">
        <v>113</v>
      </c>
      <c r="AJ2555" s="11" t="s">
        <v>116</v>
      </c>
      <c r="AK2555" t="s">
        <v>8270</v>
      </c>
      <c r="AL2555" t="s">
        <v>8271</v>
      </c>
      <c r="AM2555" t="s">
        <v>8272</v>
      </c>
      <c r="AN2555" t="s">
        <v>8273</v>
      </c>
      <c r="AO2555" t="s">
        <v>8274</v>
      </c>
      <c r="AS2555"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5" t="s">
        <v>122</v>
      </c>
      <c r="AU2555" s="11" t="s">
        <v>122</v>
      </c>
      <c r="AV2555">
        <v>14</v>
      </c>
      <c r="AW2555" t="s">
        <v>123</v>
      </c>
      <c r="BI2555">
        <v>2</v>
      </c>
      <c r="BN2555" t="s">
        <v>12340</v>
      </c>
      <c r="BO2555" t="s">
        <v>12341</v>
      </c>
      <c r="CB2555" t="s">
        <v>133</v>
      </c>
      <c r="CC2555" t="s">
        <v>134</v>
      </c>
      <c r="CD2555">
        <v>1</v>
      </c>
      <c r="CE2555">
        <v>4</v>
      </c>
      <c r="CG2555" t="s">
        <v>135</v>
      </c>
    </row>
    <row r="2556" spans="1:85" x14ac:dyDescent="0.3">
      <c r="A2556" s="39">
        <v>7555</v>
      </c>
      <c r="B2556" t="s">
        <v>98</v>
      </c>
      <c r="C2556" t="s">
        <v>12421</v>
      </c>
      <c r="D2556" t="s">
        <v>1933</v>
      </c>
      <c r="E2556" t="s">
        <v>12405</v>
      </c>
      <c r="F2556" t="s">
        <v>138</v>
      </c>
      <c r="G2556" s="12" t="s">
        <v>101</v>
      </c>
      <c r="H2556" t="s">
        <v>146</v>
      </c>
      <c r="I2556" t="s">
        <v>177</v>
      </c>
      <c r="J2556" t="s">
        <v>12422</v>
      </c>
      <c r="K2556" s="29" t="str">
        <f t="shared" si="329"/>
        <v>&lt;ul&gt;
&lt;li&gt;600 Thread count
&lt;li&gt;Wrinkle Free
&lt;li&gt;60% Egyptian Cotton/40% Polyester Blend
&lt;li&gt;15" Deep pocket fitted
&lt;li&gt;
&lt;ul&gt;</v>
      </c>
      <c r="L2556" s="12" t="str">
        <f t="shared" si="326"/>
        <v xml:space="preserve">600 Thread count
Wrinkle Free
60% Egyptian Cotton/40% Polyester Blend
15" Deep pocket fitted
</v>
      </c>
      <c r="M2556" t="s">
        <v>12407</v>
      </c>
      <c r="N2556"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6"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6" t="s">
        <v>12293</v>
      </c>
      <c r="Q2556" t="s">
        <v>12294</v>
      </c>
      <c r="R2556" t="s">
        <v>12295</v>
      </c>
      <c r="S2556" t="s">
        <v>12338</v>
      </c>
      <c r="U2556" t="s">
        <v>12421</v>
      </c>
      <c r="V2556" t="s">
        <v>12421</v>
      </c>
      <c r="W2556" s="20" t="s">
        <v>12423</v>
      </c>
      <c r="X2556" s="20" t="s">
        <v>12423</v>
      </c>
      <c r="Y2556" t="s">
        <v>11452</v>
      </c>
      <c r="Z2556" t="s">
        <v>8235</v>
      </c>
      <c r="AA2556" t="s">
        <v>113</v>
      </c>
      <c r="AB2556" s="12" t="s">
        <v>114</v>
      </c>
      <c r="AC2556" t="str">
        <f t="shared" si="331"/>
        <v>144.99</v>
      </c>
      <c r="AD2556" t="s">
        <v>11233</v>
      </c>
      <c r="AE2556" s="93">
        <f t="shared" si="337"/>
        <v>105.99</v>
      </c>
      <c r="AG2556">
        <v>5</v>
      </c>
      <c r="AI2556" t="s">
        <v>113</v>
      </c>
      <c r="AJ2556" s="11" t="s">
        <v>116</v>
      </c>
      <c r="AK2556" t="s">
        <v>8270</v>
      </c>
      <c r="AL2556" t="s">
        <v>8271</v>
      </c>
      <c r="AM2556" t="s">
        <v>8272</v>
      </c>
      <c r="AN2556" t="s">
        <v>8273</v>
      </c>
      <c r="AO2556" t="s">
        <v>8274</v>
      </c>
      <c r="AS2556"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6" t="s">
        <v>122</v>
      </c>
      <c r="AU2556" s="11" t="s">
        <v>122</v>
      </c>
      <c r="AV2556">
        <v>14</v>
      </c>
      <c r="AW2556" t="s">
        <v>123</v>
      </c>
      <c r="BI2556">
        <v>2</v>
      </c>
      <c r="BN2556" t="s">
        <v>12340</v>
      </c>
      <c r="BO2556" t="s">
        <v>12341</v>
      </c>
      <c r="CB2556" t="s">
        <v>133</v>
      </c>
      <c r="CC2556" t="s">
        <v>134</v>
      </c>
      <c r="CD2556">
        <v>1</v>
      </c>
      <c r="CE2556">
        <v>4</v>
      </c>
      <c r="CG2556" t="s">
        <v>135</v>
      </c>
    </row>
    <row r="2557" spans="1:85" x14ac:dyDescent="0.3">
      <c r="A2557" s="39">
        <v>7556</v>
      </c>
      <c r="B2557" t="s">
        <v>98</v>
      </c>
      <c r="C2557" t="s">
        <v>12424</v>
      </c>
      <c r="D2557" t="s">
        <v>1933</v>
      </c>
      <c r="E2557" t="s">
        <v>12405</v>
      </c>
      <c r="F2557" t="s">
        <v>138</v>
      </c>
      <c r="G2557" s="12" t="s">
        <v>101</v>
      </c>
      <c r="H2557" t="s">
        <v>146</v>
      </c>
      <c r="I2557" t="s">
        <v>8072</v>
      </c>
      <c r="J2557" t="s">
        <v>12425</v>
      </c>
      <c r="K2557" s="29" t="str">
        <f t="shared" si="329"/>
        <v>&lt;ul&gt;
&lt;li&gt;600 Thread count
&lt;li&gt;Wrinkle Free
&lt;li&gt;60% Egyptian Cotton/40% Polyester Blend
&lt;li&gt;15" Deep pocket fitted
&lt;li&gt;
&lt;ul&gt;</v>
      </c>
      <c r="L2557" s="12" t="str">
        <f t="shared" si="326"/>
        <v xml:space="preserve">600 Thread count
Wrinkle Free
60% Egyptian Cotton/40% Polyester Blend
15" Deep pocket fitted
</v>
      </c>
      <c r="M2557" t="s">
        <v>12407</v>
      </c>
      <c r="N2557"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O2557"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King Size: Flat sheet 108x102", Fitted sheet 78x80", 2 pillowcases 20x40" ea.</v>
      </c>
      <c r="P2557" t="s">
        <v>12293</v>
      </c>
      <c r="Q2557" t="s">
        <v>12294</v>
      </c>
      <c r="R2557" t="s">
        <v>12295</v>
      </c>
      <c r="S2557" t="s">
        <v>12338</v>
      </c>
      <c r="U2557" t="s">
        <v>12424</v>
      </c>
      <c r="V2557" t="s">
        <v>12424</v>
      </c>
      <c r="W2557" s="20" t="s">
        <v>12426</v>
      </c>
      <c r="X2557" s="20" t="s">
        <v>12426</v>
      </c>
      <c r="Y2557" t="s">
        <v>11452</v>
      </c>
      <c r="Z2557" t="s">
        <v>8235</v>
      </c>
      <c r="AA2557" t="s">
        <v>113</v>
      </c>
      <c r="AB2557" s="12" t="s">
        <v>114</v>
      </c>
      <c r="AC2557" t="str">
        <f t="shared" si="331"/>
        <v>144.99</v>
      </c>
      <c r="AD2557" t="s">
        <v>11233</v>
      </c>
      <c r="AE2557" s="93">
        <f t="shared" si="337"/>
        <v>105.99</v>
      </c>
      <c r="AG2557">
        <v>5</v>
      </c>
      <c r="AI2557" t="s">
        <v>113</v>
      </c>
      <c r="AJ2557" s="11" t="s">
        <v>116</v>
      </c>
      <c r="AK2557" t="s">
        <v>8270</v>
      </c>
      <c r="AL2557" t="s">
        <v>8271</v>
      </c>
      <c r="AM2557" t="s">
        <v>8272</v>
      </c>
      <c r="AN2557" t="s">
        <v>8273</v>
      </c>
      <c r="AO2557" t="s">
        <v>8274</v>
      </c>
      <c r="AS2557"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7" t="s">
        <v>122</v>
      </c>
      <c r="AU2557" s="11" t="s">
        <v>122</v>
      </c>
      <c r="AV2557">
        <v>14</v>
      </c>
      <c r="AW2557" t="s">
        <v>123</v>
      </c>
      <c r="BI2557">
        <v>2</v>
      </c>
      <c r="BN2557" t="s">
        <v>12340</v>
      </c>
      <c r="BO2557" t="s">
        <v>12341</v>
      </c>
      <c r="CB2557" t="s">
        <v>133</v>
      </c>
      <c r="CC2557" t="s">
        <v>134</v>
      </c>
      <c r="CD2557">
        <v>1</v>
      </c>
      <c r="CE2557">
        <v>4</v>
      </c>
      <c r="CG2557" t="s">
        <v>135</v>
      </c>
    </row>
    <row r="2558" spans="1:85" x14ac:dyDescent="0.3">
      <c r="A2558" s="39">
        <v>7557</v>
      </c>
      <c r="B2558" t="s">
        <v>98</v>
      </c>
      <c r="C2558" t="s">
        <v>12427</v>
      </c>
      <c r="D2558" t="s">
        <v>11218</v>
      </c>
      <c r="G2558" s="12"/>
      <c r="J2558" t="s">
        <v>12428</v>
      </c>
      <c r="K2558" s="29" t="str">
        <f t="shared" si="329"/>
        <v>&lt;ul&gt;
&lt;li&gt;600 Thread count
&lt;li&gt;Wrinkle Free
&lt;li&gt;60% Egyptian Cotton/40% Polyester Blend
&lt;li&gt;15" Deep pocket fitted
&lt;li&gt;
&lt;ul&gt;</v>
      </c>
      <c r="L2558" s="12" t="str">
        <f t="shared" si="326"/>
        <v xml:space="preserve">600 Thread count
Wrinkle Free
60% Egyptian Cotton/40% Polyester Blend
15" Deep pocket fitted
</v>
      </c>
      <c r="M2558" t="s">
        <v>12429</v>
      </c>
      <c r="N2558"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58"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58" t="s">
        <v>12293</v>
      </c>
      <c r="Q2558" t="s">
        <v>12294</v>
      </c>
      <c r="R2558" t="s">
        <v>12295</v>
      </c>
      <c r="S2558" t="s">
        <v>12338</v>
      </c>
      <c r="U2558" t="s">
        <v>12427</v>
      </c>
      <c r="V2558" t="s">
        <v>12427</v>
      </c>
      <c r="W2558" s="20" t="s">
        <v>12430</v>
      </c>
      <c r="X2558" s="20" t="s">
        <v>12430</v>
      </c>
      <c r="Y2558" t="s">
        <v>11452</v>
      </c>
      <c r="Z2558" t="s">
        <v>8235</v>
      </c>
      <c r="AA2558" t="s">
        <v>113</v>
      </c>
      <c r="AB2558" s="12" t="s">
        <v>114</v>
      </c>
      <c r="AC2558" t="str">
        <f t="shared" si="331"/>
        <v>0.99</v>
      </c>
      <c r="AD2558"/>
      <c r="AE2558" s="93"/>
      <c r="AG2558">
        <v>5</v>
      </c>
      <c r="AI2558" t="s">
        <v>113</v>
      </c>
      <c r="AJ2558" s="11" t="s">
        <v>116</v>
      </c>
      <c r="AK2558" t="s">
        <v>8270</v>
      </c>
      <c r="AL2558" t="s">
        <v>8271</v>
      </c>
      <c r="AM2558" t="s">
        <v>8272</v>
      </c>
      <c r="AN2558" t="s">
        <v>8273</v>
      </c>
      <c r="AO2558" t="s">
        <v>8274</v>
      </c>
      <c r="AS2558"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8" t="s">
        <v>122</v>
      </c>
      <c r="AU2558" s="11" t="s">
        <v>122</v>
      </c>
      <c r="AV2558" t="s">
        <v>2500</v>
      </c>
      <c r="AW2558" t="s">
        <v>123</v>
      </c>
      <c r="BI2558">
        <v>2</v>
      </c>
      <c r="BN2558" t="s">
        <v>12340</v>
      </c>
      <c r="BO2558" t="s">
        <v>12341</v>
      </c>
      <c r="CB2558" t="s">
        <v>133</v>
      </c>
      <c r="CC2558" t="s">
        <v>134</v>
      </c>
      <c r="CD2558">
        <v>1</v>
      </c>
      <c r="CE2558">
        <v>4</v>
      </c>
      <c r="CG2558" t="s">
        <v>135</v>
      </c>
    </row>
    <row r="2559" spans="1:85" x14ac:dyDescent="0.3">
      <c r="A2559" s="39">
        <v>7558</v>
      </c>
      <c r="B2559" t="s">
        <v>98</v>
      </c>
      <c r="C2559" t="s">
        <v>12431</v>
      </c>
      <c r="D2559" t="s">
        <v>1933</v>
      </c>
      <c r="E2559" t="s">
        <v>12427</v>
      </c>
      <c r="F2559" t="s">
        <v>138</v>
      </c>
      <c r="G2559" s="12" t="s">
        <v>101</v>
      </c>
      <c r="H2559" t="s">
        <v>9304</v>
      </c>
      <c r="I2559" t="s">
        <v>256</v>
      </c>
      <c r="J2559" t="s">
        <v>12432</v>
      </c>
      <c r="K2559" s="29" t="str">
        <f t="shared" si="329"/>
        <v>&lt;ul&gt;
&lt;li&gt;600 Thread count
&lt;li&gt;Wrinkle Free
&lt;li&gt;60% Egyptian Cotton/40% Polyester Blend
&lt;li&gt;15" Deep pocket fitted
&lt;li&gt;
&lt;ul&gt;</v>
      </c>
      <c r="L2559" s="12" t="str">
        <f t="shared" si="326"/>
        <v xml:space="preserve">600 Thread count
Wrinkle Free
60% Egyptian Cotton/40% Polyester Blend
15" Deep pocket fitted
</v>
      </c>
      <c r="M2559" t="s">
        <v>12429</v>
      </c>
      <c r="N2559"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59"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59" t="s">
        <v>12293</v>
      </c>
      <c r="Q2559" t="s">
        <v>12294</v>
      </c>
      <c r="R2559" t="s">
        <v>12295</v>
      </c>
      <c r="S2559" t="s">
        <v>12338</v>
      </c>
      <c r="U2559" t="s">
        <v>12431</v>
      </c>
      <c r="V2559" t="s">
        <v>12431</v>
      </c>
      <c r="W2559" s="20" t="s">
        <v>12433</v>
      </c>
      <c r="X2559" s="20" t="s">
        <v>12433</v>
      </c>
      <c r="Y2559" t="s">
        <v>11452</v>
      </c>
      <c r="Z2559" t="s">
        <v>8235</v>
      </c>
      <c r="AA2559" t="s">
        <v>113</v>
      </c>
      <c r="AB2559" s="12" t="s">
        <v>114</v>
      </c>
      <c r="AC2559" t="str">
        <f t="shared" si="331"/>
        <v>144.99</v>
      </c>
      <c r="AD2559" t="s">
        <v>11233</v>
      </c>
      <c r="AE2559" s="93">
        <f t="shared" ref="AE2559:AE2564" si="338">AD2559+AG2559</f>
        <v>105.99</v>
      </c>
      <c r="AG2559">
        <v>5</v>
      </c>
      <c r="AI2559" t="s">
        <v>113</v>
      </c>
      <c r="AJ2559" s="11" t="s">
        <v>116</v>
      </c>
      <c r="AK2559" t="s">
        <v>8270</v>
      </c>
      <c r="AL2559" t="s">
        <v>8271</v>
      </c>
      <c r="AM2559" t="s">
        <v>8272</v>
      </c>
      <c r="AN2559" t="s">
        <v>8273</v>
      </c>
      <c r="AO2559" t="s">
        <v>8274</v>
      </c>
      <c r="AS2559"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59" t="s">
        <v>122</v>
      </c>
      <c r="AU2559" s="11" t="s">
        <v>122</v>
      </c>
      <c r="AV2559">
        <v>15</v>
      </c>
      <c r="AW2559" t="s">
        <v>123</v>
      </c>
      <c r="BI2559">
        <v>2</v>
      </c>
      <c r="BN2559" t="s">
        <v>12340</v>
      </c>
      <c r="BO2559" t="s">
        <v>12341</v>
      </c>
      <c r="CB2559" t="s">
        <v>133</v>
      </c>
      <c r="CC2559" t="s">
        <v>134</v>
      </c>
      <c r="CD2559">
        <v>1</v>
      </c>
      <c r="CE2559">
        <v>4</v>
      </c>
      <c r="CG2559" t="s">
        <v>135</v>
      </c>
    </row>
    <row r="2560" spans="1:85" x14ac:dyDescent="0.3">
      <c r="A2560" s="39">
        <v>7559</v>
      </c>
      <c r="B2560" t="s">
        <v>98</v>
      </c>
      <c r="C2560" t="s">
        <v>12434</v>
      </c>
      <c r="D2560" t="s">
        <v>1933</v>
      </c>
      <c r="E2560" t="s">
        <v>12427</v>
      </c>
      <c r="F2560" t="s">
        <v>138</v>
      </c>
      <c r="G2560" s="12" t="s">
        <v>101</v>
      </c>
      <c r="H2560" t="s">
        <v>9304</v>
      </c>
      <c r="I2560" t="s">
        <v>1032</v>
      </c>
      <c r="J2560" t="s">
        <v>12435</v>
      </c>
      <c r="K2560" s="29" t="str">
        <f t="shared" si="329"/>
        <v>&lt;ul&gt;
&lt;li&gt;600 Thread count
&lt;li&gt;Wrinkle Free
&lt;li&gt;60% Egyptian Cotton/40% Polyester Blend
&lt;li&gt;15" Deep pocket fitted
&lt;li&gt;
&lt;ul&gt;</v>
      </c>
      <c r="L2560" s="12" t="str">
        <f t="shared" si="326"/>
        <v xml:space="preserve">600 Thread count
Wrinkle Free
60% Egyptian Cotton/40% Polyester Blend
15" Deep pocket fitted
</v>
      </c>
      <c r="M2560" t="s">
        <v>12429</v>
      </c>
      <c r="N2560"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60"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60" t="s">
        <v>12293</v>
      </c>
      <c r="Q2560" t="s">
        <v>12294</v>
      </c>
      <c r="R2560" t="s">
        <v>12295</v>
      </c>
      <c r="S2560" t="s">
        <v>12338</v>
      </c>
      <c r="U2560" t="s">
        <v>12434</v>
      </c>
      <c r="V2560" t="s">
        <v>12434</v>
      </c>
      <c r="W2560" s="20" t="s">
        <v>12436</v>
      </c>
      <c r="X2560" s="20" t="s">
        <v>12436</v>
      </c>
      <c r="Y2560" t="s">
        <v>11452</v>
      </c>
      <c r="Z2560" t="s">
        <v>8235</v>
      </c>
      <c r="AA2560" t="s">
        <v>113</v>
      </c>
      <c r="AB2560" s="12" t="s">
        <v>114</v>
      </c>
      <c r="AC2560" t="str">
        <f t="shared" si="331"/>
        <v>144.99</v>
      </c>
      <c r="AD2560" t="s">
        <v>11233</v>
      </c>
      <c r="AE2560" s="93">
        <f t="shared" si="338"/>
        <v>105.99</v>
      </c>
      <c r="AG2560">
        <v>5</v>
      </c>
      <c r="AI2560" t="s">
        <v>113</v>
      </c>
      <c r="AJ2560" s="11" t="s">
        <v>116</v>
      </c>
      <c r="AK2560" t="s">
        <v>8270</v>
      </c>
      <c r="AL2560" t="s">
        <v>8271</v>
      </c>
      <c r="AM2560" t="s">
        <v>8272</v>
      </c>
      <c r="AN2560" t="s">
        <v>8273</v>
      </c>
      <c r="AO2560" t="s">
        <v>8274</v>
      </c>
      <c r="AS2560"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60" t="s">
        <v>122</v>
      </c>
      <c r="AU2560" s="11" t="s">
        <v>122</v>
      </c>
      <c r="AV2560">
        <v>15</v>
      </c>
      <c r="AW2560" t="s">
        <v>123</v>
      </c>
      <c r="BI2560">
        <v>2</v>
      </c>
      <c r="BN2560" t="s">
        <v>12340</v>
      </c>
      <c r="BO2560" t="s">
        <v>12341</v>
      </c>
      <c r="CB2560" t="s">
        <v>133</v>
      </c>
      <c r="CC2560" t="s">
        <v>134</v>
      </c>
      <c r="CD2560">
        <v>1</v>
      </c>
      <c r="CE2560">
        <v>4</v>
      </c>
      <c r="CG2560" t="s">
        <v>135</v>
      </c>
    </row>
    <row r="2561" spans="1:85" x14ac:dyDescent="0.3">
      <c r="A2561" s="39">
        <v>7560</v>
      </c>
      <c r="B2561" t="s">
        <v>98</v>
      </c>
      <c r="C2561" t="s">
        <v>12437</v>
      </c>
      <c r="D2561" t="s">
        <v>1933</v>
      </c>
      <c r="E2561" t="s">
        <v>12427</v>
      </c>
      <c r="F2561" t="s">
        <v>138</v>
      </c>
      <c r="G2561" s="12" t="s">
        <v>101</v>
      </c>
      <c r="H2561" t="s">
        <v>9304</v>
      </c>
      <c r="I2561" t="s">
        <v>393</v>
      </c>
      <c r="J2561" t="s">
        <v>12438</v>
      </c>
      <c r="K2561" s="29" t="str">
        <f t="shared" si="329"/>
        <v>&lt;ul&gt;
&lt;li&gt;600 Thread count
&lt;li&gt;Wrinkle Free
&lt;li&gt;60% Egyptian Cotton/40% Polyester Blend
&lt;li&gt;15" Deep pocket fitted
&lt;li&gt;
&lt;ul&gt;</v>
      </c>
      <c r="L2561" s="12" t="str">
        <f t="shared" si="326"/>
        <v xml:space="preserve">600 Thread count
Wrinkle Free
60% Egyptian Cotton/40% Polyester Blend
15" Deep pocket fitted
</v>
      </c>
      <c r="M2561" t="s">
        <v>12429</v>
      </c>
      <c r="N2561"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61"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61" t="s">
        <v>12293</v>
      </c>
      <c r="Q2561" t="s">
        <v>12294</v>
      </c>
      <c r="R2561" t="s">
        <v>12295</v>
      </c>
      <c r="S2561" t="s">
        <v>12338</v>
      </c>
      <c r="U2561" t="s">
        <v>12437</v>
      </c>
      <c r="V2561" t="s">
        <v>12437</v>
      </c>
      <c r="W2561" s="20" t="s">
        <v>12439</v>
      </c>
      <c r="X2561" s="20" t="s">
        <v>12439</v>
      </c>
      <c r="Y2561" t="s">
        <v>11452</v>
      </c>
      <c r="Z2561" t="s">
        <v>8235</v>
      </c>
      <c r="AA2561" t="s">
        <v>113</v>
      </c>
      <c r="AB2561" s="12" t="s">
        <v>114</v>
      </c>
      <c r="AC2561" t="str">
        <f t="shared" si="331"/>
        <v>144.99</v>
      </c>
      <c r="AD2561" t="s">
        <v>11233</v>
      </c>
      <c r="AE2561" s="93">
        <f t="shared" si="338"/>
        <v>105.99</v>
      </c>
      <c r="AG2561">
        <v>5</v>
      </c>
      <c r="AI2561" t="s">
        <v>113</v>
      </c>
      <c r="AJ2561" s="11" t="s">
        <v>116</v>
      </c>
      <c r="AK2561" t="s">
        <v>8270</v>
      </c>
      <c r="AL2561" t="s">
        <v>8271</v>
      </c>
      <c r="AM2561" t="s">
        <v>8272</v>
      </c>
      <c r="AN2561" t="s">
        <v>8273</v>
      </c>
      <c r="AO2561" t="s">
        <v>8274</v>
      </c>
      <c r="AS2561"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61" t="s">
        <v>122</v>
      </c>
      <c r="AU2561" s="11" t="s">
        <v>122</v>
      </c>
      <c r="AV2561">
        <v>15</v>
      </c>
      <c r="AW2561" t="s">
        <v>123</v>
      </c>
      <c r="BI2561">
        <v>2</v>
      </c>
      <c r="BN2561" t="s">
        <v>12340</v>
      </c>
      <c r="BO2561" t="s">
        <v>12341</v>
      </c>
      <c r="CB2561" t="s">
        <v>133</v>
      </c>
      <c r="CC2561" t="s">
        <v>134</v>
      </c>
      <c r="CD2561">
        <v>1</v>
      </c>
      <c r="CE2561">
        <v>4</v>
      </c>
      <c r="CG2561" t="s">
        <v>135</v>
      </c>
    </row>
    <row r="2562" spans="1:85" x14ac:dyDescent="0.3">
      <c r="A2562" s="39">
        <v>7561</v>
      </c>
      <c r="B2562" t="s">
        <v>98</v>
      </c>
      <c r="C2562" t="s">
        <v>12440</v>
      </c>
      <c r="D2562" t="s">
        <v>1933</v>
      </c>
      <c r="E2562" t="s">
        <v>12427</v>
      </c>
      <c r="F2562" t="s">
        <v>138</v>
      </c>
      <c r="G2562" s="12" t="s">
        <v>101</v>
      </c>
      <c r="H2562" t="s">
        <v>9304</v>
      </c>
      <c r="I2562" t="s">
        <v>169</v>
      </c>
      <c r="J2562" t="s">
        <v>12441</v>
      </c>
      <c r="K2562" s="29" t="str">
        <f t="shared" si="329"/>
        <v>&lt;ul&gt;
&lt;li&gt;600 Thread count
&lt;li&gt;Wrinkle Free
&lt;li&gt;60% Egyptian Cotton/40% Polyester Blend
&lt;li&gt;15" Deep pocket fitted
&lt;li&gt;
&lt;ul&gt;</v>
      </c>
      <c r="L2562" s="12" t="str">
        <f t="shared" si="326"/>
        <v xml:space="preserve">600 Thread count
Wrinkle Free
60% Egyptian Cotton/40% Polyester Blend
15" Deep pocket fitted
</v>
      </c>
      <c r="M2562" t="s">
        <v>12429</v>
      </c>
      <c r="N2562"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62"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62" t="s">
        <v>12293</v>
      </c>
      <c r="Q2562" t="s">
        <v>12294</v>
      </c>
      <c r="R2562" t="s">
        <v>12295</v>
      </c>
      <c r="S2562" t="s">
        <v>12338</v>
      </c>
      <c r="U2562" t="s">
        <v>12440</v>
      </c>
      <c r="V2562" t="s">
        <v>12440</v>
      </c>
      <c r="W2562" s="20" t="s">
        <v>12442</v>
      </c>
      <c r="X2562" s="20" t="s">
        <v>12442</v>
      </c>
      <c r="Y2562" t="s">
        <v>11452</v>
      </c>
      <c r="Z2562" t="s">
        <v>8235</v>
      </c>
      <c r="AA2562" t="s">
        <v>113</v>
      </c>
      <c r="AB2562" s="12" t="s">
        <v>114</v>
      </c>
      <c r="AC2562" t="str">
        <f t="shared" si="331"/>
        <v>144.99</v>
      </c>
      <c r="AD2562" t="s">
        <v>11233</v>
      </c>
      <c r="AE2562" s="93">
        <f t="shared" si="338"/>
        <v>105.99</v>
      </c>
      <c r="AG2562">
        <v>5</v>
      </c>
      <c r="AI2562" t="s">
        <v>113</v>
      </c>
      <c r="AJ2562" s="11" t="s">
        <v>116</v>
      </c>
      <c r="AK2562" t="s">
        <v>8270</v>
      </c>
      <c r="AL2562" t="s">
        <v>8271</v>
      </c>
      <c r="AM2562" t="s">
        <v>8272</v>
      </c>
      <c r="AN2562" t="s">
        <v>8273</v>
      </c>
      <c r="AO2562" t="s">
        <v>8274</v>
      </c>
      <c r="AS2562"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62" t="s">
        <v>122</v>
      </c>
      <c r="AU2562" s="11" t="s">
        <v>122</v>
      </c>
      <c r="AV2562">
        <v>15</v>
      </c>
      <c r="AW2562" t="s">
        <v>123</v>
      </c>
      <c r="BI2562">
        <v>2</v>
      </c>
      <c r="BN2562" t="s">
        <v>12340</v>
      </c>
      <c r="BO2562" t="s">
        <v>12341</v>
      </c>
      <c r="CB2562" t="s">
        <v>133</v>
      </c>
      <c r="CC2562" t="s">
        <v>134</v>
      </c>
      <c r="CD2562">
        <v>1</v>
      </c>
      <c r="CE2562">
        <v>4</v>
      </c>
      <c r="CG2562" t="s">
        <v>135</v>
      </c>
    </row>
    <row r="2563" spans="1:85" x14ac:dyDescent="0.3">
      <c r="A2563" s="39">
        <v>7562</v>
      </c>
      <c r="B2563" t="s">
        <v>98</v>
      </c>
      <c r="C2563" t="s">
        <v>12443</v>
      </c>
      <c r="D2563" t="s">
        <v>1933</v>
      </c>
      <c r="E2563" t="s">
        <v>12427</v>
      </c>
      <c r="F2563" t="s">
        <v>138</v>
      </c>
      <c r="G2563" s="12" t="s">
        <v>101</v>
      </c>
      <c r="H2563" t="s">
        <v>9304</v>
      </c>
      <c r="I2563" t="s">
        <v>177</v>
      </c>
      <c r="J2563" t="s">
        <v>12444</v>
      </c>
      <c r="K2563" s="29" t="str">
        <f t="shared" si="329"/>
        <v>&lt;ul&gt;
&lt;li&gt;600 Thread count
&lt;li&gt;Wrinkle Free
&lt;li&gt;60% Egyptian Cotton/40% Polyester Blend
&lt;li&gt;15" Deep pocket fitted
&lt;li&gt;
&lt;ul&gt;</v>
      </c>
      <c r="L2563" s="12" t="str">
        <f t="shared" si="326"/>
        <v xml:space="preserve">600 Thread count
Wrinkle Free
60% Egyptian Cotton/40% Polyester Blend
15" Deep pocket fitted
</v>
      </c>
      <c r="M2563" t="s">
        <v>12429</v>
      </c>
      <c r="N2563"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63"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63" t="s">
        <v>12293</v>
      </c>
      <c r="Q2563" t="s">
        <v>12294</v>
      </c>
      <c r="R2563" t="s">
        <v>12295</v>
      </c>
      <c r="S2563" t="s">
        <v>12338</v>
      </c>
      <c r="U2563" t="s">
        <v>12443</v>
      </c>
      <c r="V2563" t="s">
        <v>12443</v>
      </c>
      <c r="W2563" s="20" t="s">
        <v>12445</v>
      </c>
      <c r="X2563" s="20" t="s">
        <v>12445</v>
      </c>
      <c r="Y2563" t="s">
        <v>11452</v>
      </c>
      <c r="Z2563" t="s">
        <v>8235</v>
      </c>
      <c r="AA2563" t="s">
        <v>113</v>
      </c>
      <c r="AB2563" s="12" t="s">
        <v>114</v>
      </c>
      <c r="AC2563" t="str">
        <f t="shared" si="331"/>
        <v>144.99</v>
      </c>
      <c r="AD2563" t="s">
        <v>11233</v>
      </c>
      <c r="AE2563" s="93">
        <f t="shared" si="338"/>
        <v>105.99</v>
      </c>
      <c r="AG2563">
        <v>5</v>
      </c>
      <c r="AI2563" t="s">
        <v>113</v>
      </c>
      <c r="AJ2563" s="11" t="s">
        <v>116</v>
      </c>
      <c r="AK2563" t="s">
        <v>8270</v>
      </c>
      <c r="AL2563" t="s">
        <v>8271</v>
      </c>
      <c r="AM2563" t="s">
        <v>8272</v>
      </c>
      <c r="AN2563" t="s">
        <v>8273</v>
      </c>
      <c r="AO2563" t="s">
        <v>8274</v>
      </c>
      <c r="AS2563"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63" t="s">
        <v>122</v>
      </c>
      <c r="AU2563" s="11" t="s">
        <v>122</v>
      </c>
      <c r="AV2563">
        <v>15</v>
      </c>
      <c r="AW2563" t="s">
        <v>123</v>
      </c>
      <c r="BI2563">
        <v>2</v>
      </c>
      <c r="BN2563" t="s">
        <v>12340</v>
      </c>
      <c r="BO2563" t="s">
        <v>12341</v>
      </c>
      <c r="CB2563" t="s">
        <v>133</v>
      </c>
      <c r="CC2563" t="s">
        <v>134</v>
      </c>
      <c r="CD2563">
        <v>1</v>
      </c>
      <c r="CE2563">
        <v>4</v>
      </c>
      <c r="CG2563" t="s">
        <v>135</v>
      </c>
    </row>
    <row r="2564" spans="1:85" x14ac:dyDescent="0.3">
      <c r="A2564" s="39">
        <v>7563</v>
      </c>
      <c r="B2564" t="s">
        <v>98</v>
      </c>
      <c r="C2564" t="s">
        <v>12446</v>
      </c>
      <c r="D2564" t="s">
        <v>1933</v>
      </c>
      <c r="E2564" t="s">
        <v>12427</v>
      </c>
      <c r="F2564" t="s">
        <v>138</v>
      </c>
      <c r="G2564" s="12" t="s">
        <v>101</v>
      </c>
      <c r="H2564" t="s">
        <v>9304</v>
      </c>
      <c r="I2564" t="s">
        <v>8072</v>
      </c>
      <c r="J2564" t="s">
        <v>12447</v>
      </c>
      <c r="K2564" s="29" t="str">
        <f t="shared" si="329"/>
        <v>&lt;ul&gt;
&lt;li&gt;600 Thread count
&lt;li&gt;Wrinkle Free
&lt;li&gt;60% Egyptian Cotton/40% Polyester Blend
&lt;li&gt;15" Deep pocket fitted
&lt;li&gt;
&lt;ul&gt;</v>
      </c>
      <c r="L2564" s="12" t="str">
        <f t="shared" si="326"/>
        <v xml:space="preserve">600 Thread count
Wrinkle Free
60% Egyptian Cotton/40% Polyester Blend
15" Deep pocket fitted
</v>
      </c>
      <c r="M2564" t="s">
        <v>12429</v>
      </c>
      <c r="N2564" s="12" t="str">
        <f t="shared" si="330"/>
        <v>600 Thread count
Wrinkle Free
60% Egyptian Cotton/40% Polyester Blend
15" Deep pocket fitted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O2564" s="11" t="str">
        <f t="shared" si="327"/>
        <v>&lt;ul&gt;
&lt;li&gt;600 Thread count
&lt;li&gt;Wrinkle Free
&lt;li&gt;60% Egyptian Cotton/40% Polyester Blend
&lt;li&gt;15" Deep pocket fitted
&lt;li&gt;
&lt;ul&gt;
Royal Tradition Woven Dots 600 Thread Count Sheet Sets
Easy Care &amp; Wrinkle Free 600 Thread count sheets &amp; Pillowcases. Cotton/Polyester combine the best of both worlds, cotton for the comfort and polyester for it's strength.
California-King Size: Flat sheet 108x102", Fitted sheet 72x84", 2 pillowcases 20x40" ea.</v>
      </c>
      <c r="P2564" t="s">
        <v>12293</v>
      </c>
      <c r="Q2564" t="s">
        <v>12294</v>
      </c>
      <c r="R2564" t="s">
        <v>12295</v>
      </c>
      <c r="S2564" t="s">
        <v>12338</v>
      </c>
      <c r="U2564" t="s">
        <v>12446</v>
      </c>
      <c r="V2564" t="s">
        <v>12446</v>
      </c>
      <c r="W2564" s="20" t="s">
        <v>12448</v>
      </c>
      <c r="X2564" s="20" t="s">
        <v>12448</v>
      </c>
      <c r="Y2564" t="s">
        <v>11452</v>
      </c>
      <c r="Z2564" t="s">
        <v>8235</v>
      </c>
      <c r="AA2564" t="s">
        <v>113</v>
      </c>
      <c r="AB2564" s="12" t="s">
        <v>114</v>
      </c>
      <c r="AC2564" t="str">
        <f t="shared" si="331"/>
        <v>144.99</v>
      </c>
      <c r="AD2564" t="s">
        <v>11233</v>
      </c>
      <c r="AE2564" s="93">
        <f t="shared" si="338"/>
        <v>105.99</v>
      </c>
      <c r="AG2564">
        <v>5</v>
      </c>
      <c r="AI2564" t="s">
        <v>113</v>
      </c>
      <c r="AJ2564" s="11" t="s">
        <v>116</v>
      </c>
      <c r="AK2564" t="s">
        <v>8270</v>
      </c>
      <c r="AL2564" t="s">
        <v>8271</v>
      </c>
      <c r="AM2564" t="s">
        <v>8272</v>
      </c>
      <c r="AN2564" t="s">
        <v>8273</v>
      </c>
      <c r="AO2564" t="s">
        <v>8274</v>
      </c>
      <c r="AS2564"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64" t="s">
        <v>122</v>
      </c>
      <c r="AU2564" s="11" t="s">
        <v>122</v>
      </c>
      <c r="AV2564">
        <v>15</v>
      </c>
      <c r="AW2564" t="s">
        <v>123</v>
      </c>
      <c r="BI2564">
        <v>2</v>
      </c>
      <c r="BN2564" t="s">
        <v>12340</v>
      </c>
      <c r="BO2564" t="s">
        <v>12341</v>
      </c>
      <c r="CB2564" t="s">
        <v>133</v>
      </c>
      <c r="CC2564" t="s">
        <v>134</v>
      </c>
      <c r="CD2564">
        <v>1</v>
      </c>
      <c r="CE2564">
        <v>4</v>
      </c>
      <c r="CG2564" t="s">
        <v>135</v>
      </c>
    </row>
    <row r="2565" spans="1:85" x14ac:dyDescent="0.3">
      <c r="A2565" s="39">
        <v>7564</v>
      </c>
      <c r="B2565" t="s">
        <v>98</v>
      </c>
      <c r="C2565" t="s">
        <v>12449</v>
      </c>
      <c r="D2565" t="s">
        <v>11218</v>
      </c>
      <c r="G2565" s="12"/>
      <c r="J2565" t="s">
        <v>12450</v>
      </c>
      <c r="K2565" s="29" t="str">
        <f t="shared" si="329"/>
        <v>&lt;ul&gt;
&lt;li&gt;100% Microfiber Cover.
&lt;li&gt;Filling: 50% cotton , 50% Polyester.
&lt;li&gt;Wrinkle Free &amp; Easy Care.
&lt;li&gt;Oversize to fit thicker mattress.
&lt;li&gt;
&lt;ul&gt;</v>
      </c>
      <c r="L2565" s="12" t="str">
        <f t="shared" si="326"/>
        <v xml:space="preserve">100% Microfiber Cover.
Filling: 50% cotton , 50% Polyester.
Wrinkle Free &amp; Easy Care.
Oversize to fit thicker mattress.
</v>
      </c>
      <c r="M2565" t="s">
        <v>12451</v>
      </c>
      <c r="N2565"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65"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65" t="s">
        <v>12452</v>
      </c>
      <c r="Q2565" t="s">
        <v>12453</v>
      </c>
      <c r="R2565" t="s">
        <v>12454</v>
      </c>
      <c r="S2565" t="s">
        <v>12455</v>
      </c>
      <c r="U2565" t="s">
        <v>12449</v>
      </c>
      <c r="V2565" t="s">
        <v>12449</v>
      </c>
      <c r="W2565" s="20" t="s">
        <v>12456</v>
      </c>
      <c r="X2565" s="20" t="s">
        <v>12456</v>
      </c>
      <c r="Y2565" t="s">
        <v>11452</v>
      </c>
      <c r="Z2565" t="s">
        <v>8235</v>
      </c>
      <c r="AA2565" t="s">
        <v>113</v>
      </c>
      <c r="AB2565" s="12" t="s">
        <v>114</v>
      </c>
      <c r="AC2565" t="str">
        <f t="shared" si="331"/>
        <v>0.99</v>
      </c>
      <c r="AD2565"/>
      <c r="AE2565" s="93"/>
      <c r="AG2565">
        <v>5</v>
      </c>
      <c r="AI2565" t="s">
        <v>113</v>
      </c>
      <c r="AJ2565" s="11" t="s">
        <v>116</v>
      </c>
      <c r="AK2565" t="s">
        <v>8261</v>
      </c>
      <c r="AL2565" t="s">
        <v>8262</v>
      </c>
      <c r="AM2565" t="s">
        <v>8263</v>
      </c>
      <c r="AN2565" t="s">
        <v>8264</v>
      </c>
      <c r="AO2565" t="s">
        <v>8265</v>
      </c>
      <c r="AS2565"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65" t="s">
        <v>122</v>
      </c>
      <c r="AU2565" s="11" t="s">
        <v>122</v>
      </c>
      <c r="AV2565">
        <v>6</v>
      </c>
      <c r="AW2565" t="s">
        <v>123</v>
      </c>
      <c r="BI2565">
        <v>2</v>
      </c>
      <c r="BN2565" t="s">
        <v>12457</v>
      </c>
      <c r="CB2565" t="s">
        <v>133</v>
      </c>
      <c r="CC2565" t="s">
        <v>134</v>
      </c>
      <c r="CD2565">
        <v>1</v>
      </c>
      <c r="CE2565">
        <v>4</v>
      </c>
      <c r="CG2565" t="s">
        <v>11305</v>
      </c>
    </row>
    <row r="2566" spans="1:85" x14ac:dyDescent="0.3">
      <c r="A2566" s="39">
        <v>7565</v>
      </c>
      <c r="B2566" t="s">
        <v>98</v>
      </c>
      <c r="C2566" t="s">
        <v>12458</v>
      </c>
      <c r="D2566" t="s">
        <v>1933</v>
      </c>
      <c r="E2566" t="s">
        <v>12449</v>
      </c>
      <c r="F2566" t="s">
        <v>138</v>
      </c>
      <c r="G2566" s="12" t="s">
        <v>101</v>
      </c>
      <c r="H2566" t="s">
        <v>154</v>
      </c>
      <c r="I2566" t="s">
        <v>11307</v>
      </c>
      <c r="J2566" t="s">
        <v>12459</v>
      </c>
      <c r="K2566" s="29" t="str">
        <f t="shared" si="329"/>
        <v>&lt;ul&gt;
&lt;li&gt;100% Microfiber Cover.
&lt;li&gt;Filling: 50% cotton , 50% Polyester.
&lt;li&gt;Wrinkle Free &amp; Easy Care.
&lt;li&gt;Oversize to fit thicker mattress.
&lt;li&gt;
&lt;ul&gt;</v>
      </c>
      <c r="L2566" s="12" t="str">
        <f t="shared" si="326"/>
        <v xml:space="preserve">100% Microfiber Cover.
Filling: 50% cotton , 50% Polyester.
Wrinkle Free &amp; Easy Care.
Oversize to fit thicker mattress.
</v>
      </c>
      <c r="M2566" t="s">
        <v>12451</v>
      </c>
      <c r="N2566"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66"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66" t="s">
        <v>12452</v>
      </c>
      <c r="Q2566" t="s">
        <v>12453</v>
      </c>
      <c r="R2566" t="s">
        <v>12454</v>
      </c>
      <c r="S2566" t="s">
        <v>12455</v>
      </c>
      <c r="U2566" t="s">
        <v>12458</v>
      </c>
      <c r="V2566" t="s">
        <v>12458</v>
      </c>
      <c r="W2566" s="20" t="s">
        <v>12460</v>
      </c>
      <c r="X2566" s="20" t="s">
        <v>12460</v>
      </c>
      <c r="Y2566" t="s">
        <v>11452</v>
      </c>
      <c r="Z2566" t="s">
        <v>8235</v>
      </c>
      <c r="AA2566" t="s">
        <v>113</v>
      </c>
      <c r="AB2566" s="12" t="s">
        <v>114</v>
      </c>
      <c r="AC2566" t="str">
        <f t="shared" si="331"/>
        <v>104.99</v>
      </c>
      <c r="AD2566" t="s">
        <v>160</v>
      </c>
      <c r="AE2566" s="93">
        <f>AD2566+AG2566</f>
        <v>77.989999999999995</v>
      </c>
      <c r="AG2566">
        <v>5</v>
      </c>
      <c r="AI2566" t="s">
        <v>113</v>
      </c>
      <c r="AJ2566" s="11" t="s">
        <v>116</v>
      </c>
      <c r="AK2566" t="s">
        <v>8236</v>
      </c>
      <c r="AL2566" t="s">
        <v>8237</v>
      </c>
      <c r="AM2566" t="s">
        <v>8247</v>
      </c>
      <c r="AN2566" t="s">
        <v>8239</v>
      </c>
      <c r="AO2566" t="s">
        <v>8240</v>
      </c>
      <c r="AS2566"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66" t="s">
        <v>122</v>
      </c>
      <c r="AU2566" s="11" t="s">
        <v>122</v>
      </c>
      <c r="AV2566">
        <v>6</v>
      </c>
      <c r="AW2566" t="s">
        <v>123</v>
      </c>
      <c r="BI2566">
        <v>2</v>
      </c>
      <c r="BN2566" t="s">
        <v>12457</v>
      </c>
      <c r="CB2566" t="s">
        <v>133</v>
      </c>
      <c r="CC2566" t="s">
        <v>134</v>
      </c>
      <c r="CD2566">
        <v>1</v>
      </c>
      <c r="CE2566">
        <v>4</v>
      </c>
      <c r="CG2566" t="s">
        <v>11305</v>
      </c>
    </row>
    <row r="2567" spans="1:85" x14ac:dyDescent="0.3">
      <c r="A2567" s="39">
        <v>7566</v>
      </c>
      <c r="B2567" t="s">
        <v>98</v>
      </c>
      <c r="C2567" t="s">
        <v>12461</v>
      </c>
      <c r="D2567" t="s">
        <v>1933</v>
      </c>
      <c r="E2567" t="s">
        <v>12449</v>
      </c>
      <c r="F2567" t="s">
        <v>138</v>
      </c>
      <c r="G2567" s="12" t="s">
        <v>101</v>
      </c>
      <c r="H2567" t="s">
        <v>139</v>
      </c>
      <c r="I2567" t="s">
        <v>11307</v>
      </c>
      <c r="J2567" t="s">
        <v>12462</v>
      </c>
      <c r="K2567" s="29" t="str">
        <f t="shared" si="329"/>
        <v>&lt;ul&gt;
&lt;li&gt;100% Microfiber Cover.
&lt;li&gt;Filling: 50% cotton , 50% Polyester.
&lt;li&gt;Wrinkle Free &amp; Easy Care.
&lt;li&gt;Oversize to fit thicker mattress.
&lt;li&gt;
&lt;ul&gt;</v>
      </c>
      <c r="L2567" s="12" t="str">
        <f t="shared" si="326"/>
        <v xml:space="preserve">100% Microfiber Cover.
Filling: 50% cotton , 50% Polyester.
Wrinkle Free &amp; Easy Care.
Oversize to fit thicker mattress.
</v>
      </c>
      <c r="M2567" t="s">
        <v>12451</v>
      </c>
      <c r="N2567"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67"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67" t="s">
        <v>12452</v>
      </c>
      <c r="Q2567" t="s">
        <v>12453</v>
      </c>
      <c r="R2567" t="s">
        <v>12454</v>
      </c>
      <c r="S2567" t="s">
        <v>12455</v>
      </c>
      <c r="U2567" t="s">
        <v>12461</v>
      </c>
      <c r="V2567" t="s">
        <v>12461</v>
      </c>
      <c r="W2567" s="20" t="s">
        <v>12463</v>
      </c>
      <c r="X2567" s="20" t="s">
        <v>12463</v>
      </c>
      <c r="Y2567" t="s">
        <v>11452</v>
      </c>
      <c r="Z2567" t="s">
        <v>8235</v>
      </c>
      <c r="AA2567" t="s">
        <v>113</v>
      </c>
      <c r="AB2567" s="12" t="s">
        <v>114</v>
      </c>
      <c r="AC2567" t="str">
        <f t="shared" si="331"/>
        <v>124.99</v>
      </c>
      <c r="AD2567" t="s">
        <v>334</v>
      </c>
      <c r="AE2567" s="93">
        <f>AD2567+AG2567</f>
        <v>91.99</v>
      </c>
      <c r="AG2567">
        <v>5</v>
      </c>
      <c r="AI2567" t="s">
        <v>113</v>
      </c>
      <c r="AJ2567" s="11" t="s">
        <v>116</v>
      </c>
      <c r="AK2567" t="s">
        <v>8261</v>
      </c>
      <c r="AL2567" t="s">
        <v>8262</v>
      </c>
      <c r="AM2567" t="s">
        <v>8263</v>
      </c>
      <c r="AN2567" t="s">
        <v>8264</v>
      </c>
      <c r="AO2567" t="s">
        <v>8265</v>
      </c>
      <c r="AS2567"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67" t="s">
        <v>122</v>
      </c>
      <c r="AU2567" s="11" t="s">
        <v>122</v>
      </c>
      <c r="AV2567">
        <v>8</v>
      </c>
      <c r="AW2567" t="s">
        <v>123</v>
      </c>
      <c r="BI2567">
        <v>2</v>
      </c>
      <c r="BN2567" t="s">
        <v>12457</v>
      </c>
      <c r="CB2567" t="s">
        <v>133</v>
      </c>
      <c r="CC2567" t="s">
        <v>134</v>
      </c>
      <c r="CD2567">
        <v>1</v>
      </c>
      <c r="CE2567">
        <v>4</v>
      </c>
      <c r="CG2567" t="s">
        <v>11305</v>
      </c>
    </row>
    <row r="2568" spans="1:85" x14ac:dyDescent="0.3">
      <c r="A2568" s="39">
        <v>7567</v>
      </c>
      <c r="B2568" t="s">
        <v>98</v>
      </c>
      <c r="C2568" t="s">
        <v>12464</v>
      </c>
      <c r="D2568" t="s">
        <v>1933</v>
      </c>
      <c r="E2568" t="s">
        <v>12449</v>
      </c>
      <c r="F2568" t="s">
        <v>138</v>
      </c>
      <c r="G2568" s="12" t="s">
        <v>101</v>
      </c>
      <c r="H2568" t="s">
        <v>11235</v>
      </c>
      <c r="I2568" t="s">
        <v>11307</v>
      </c>
      <c r="J2568" t="s">
        <v>12465</v>
      </c>
      <c r="K2568" s="29" t="str">
        <f t="shared" si="329"/>
        <v>&lt;ul&gt;
&lt;li&gt;100% Microfiber Cover.
&lt;li&gt;Filling: 50% cotton , 50% Polyester.
&lt;li&gt;Wrinkle Free &amp; Easy Care.
&lt;li&gt;Oversize to fit thicker mattress.
&lt;li&gt;
&lt;ul&gt;</v>
      </c>
      <c r="L2568" s="12" t="str">
        <f t="shared" si="326"/>
        <v xml:space="preserve">100% Microfiber Cover.
Filling: 50% cotton , 50% Polyester.
Wrinkle Free &amp; Easy Care.
Oversize to fit thicker mattress.
</v>
      </c>
      <c r="M2568" t="s">
        <v>12451</v>
      </c>
      <c r="N2568"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68"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68" t="s">
        <v>12452</v>
      </c>
      <c r="Q2568" t="s">
        <v>12453</v>
      </c>
      <c r="R2568" t="s">
        <v>12454</v>
      </c>
      <c r="S2568" t="s">
        <v>12455</v>
      </c>
      <c r="U2568" t="s">
        <v>12464</v>
      </c>
      <c r="V2568" t="s">
        <v>12464</v>
      </c>
      <c r="W2568" s="20" t="s">
        <v>12466</v>
      </c>
      <c r="X2568" s="20" t="s">
        <v>12466</v>
      </c>
      <c r="Y2568" t="s">
        <v>11452</v>
      </c>
      <c r="Z2568" t="s">
        <v>8235</v>
      </c>
      <c r="AA2568" t="s">
        <v>113</v>
      </c>
      <c r="AB2568" s="12" t="s">
        <v>114</v>
      </c>
      <c r="AC2568" t="str">
        <f t="shared" si="331"/>
        <v>144.99</v>
      </c>
      <c r="AD2568" t="s">
        <v>11233</v>
      </c>
      <c r="AE2568" s="93">
        <f>AD2568+AG2568</f>
        <v>105.99</v>
      </c>
      <c r="AG2568">
        <v>5</v>
      </c>
      <c r="AI2568" t="s">
        <v>113</v>
      </c>
      <c r="AJ2568" s="11" t="s">
        <v>116</v>
      </c>
      <c r="AK2568" t="s">
        <v>8270</v>
      </c>
      <c r="AL2568" t="s">
        <v>8271</v>
      </c>
      <c r="AM2568" t="s">
        <v>8272</v>
      </c>
      <c r="AN2568" t="s">
        <v>8273</v>
      </c>
      <c r="AO2568" t="s">
        <v>8274</v>
      </c>
      <c r="AS2568"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68" t="s">
        <v>122</v>
      </c>
      <c r="AU2568" s="11" t="s">
        <v>122</v>
      </c>
      <c r="AV2568">
        <v>9</v>
      </c>
      <c r="AW2568" t="s">
        <v>123</v>
      </c>
      <c r="BI2568">
        <v>2</v>
      </c>
      <c r="BN2568" t="s">
        <v>12457</v>
      </c>
      <c r="CB2568" t="s">
        <v>133</v>
      </c>
      <c r="CC2568" t="s">
        <v>134</v>
      </c>
      <c r="CD2568">
        <v>1</v>
      </c>
      <c r="CE2568">
        <v>4</v>
      </c>
      <c r="CG2568" t="s">
        <v>11305</v>
      </c>
    </row>
    <row r="2569" spans="1:85" x14ac:dyDescent="0.3">
      <c r="A2569" s="39">
        <v>7568</v>
      </c>
      <c r="B2569" t="s">
        <v>98</v>
      </c>
      <c r="C2569" t="s">
        <v>12467</v>
      </c>
      <c r="D2569" t="s">
        <v>11218</v>
      </c>
      <c r="G2569" s="12"/>
      <c r="J2569" t="s">
        <v>12468</v>
      </c>
      <c r="K2569" s="29" t="str">
        <f t="shared" si="329"/>
        <v>&lt;ul&gt;
&lt;li&gt;100% Microfiber Cover.
&lt;li&gt;Filling: 50% cotton , 50% Polyester.
&lt;li&gt;Wrinkle Free &amp; Easy Care.
&lt;li&gt;Oversize to fit thicker mattress.
&lt;li&gt;
&lt;ul&gt;</v>
      </c>
      <c r="L2569" s="12" t="str">
        <f t="shared" si="326"/>
        <v xml:space="preserve">100% Microfiber Cover.
Filling: 50% cotton , 50% Polyester.
Wrinkle Free &amp; Easy Care.
Oversize to fit thicker mattress.
</v>
      </c>
      <c r="M2569" t="s">
        <v>12451</v>
      </c>
      <c r="N2569"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69"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69" t="s">
        <v>12452</v>
      </c>
      <c r="Q2569" t="s">
        <v>12453</v>
      </c>
      <c r="R2569" t="s">
        <v>12454</v>
      </c>
      <c r="S2569" t="s">
        <v>12455</v>
      </c>
      <c r="U2569" t="s">
        <v>12467</v>
      </c>
      <c r="V2569" t="s">
        <v>12467</v>
      </c>
      <c r="W2569" s="20" t="s">
        <v>12469</v>
      </c>
      <c r="X2569" s="20" t="s">
        <v>12469</v>
      </c>
      <c r="Y2569" t="s">
        <v>11452</v>
      </c>
      <c r="Z2569" t="s">
        <v>8235</v>
      </c>
      <c r="AA2569" t="s">
        <v>113</v>
      </c>
      <c r="AB2569" s="12" t="s">
        <v>114</v>
      </c>
      <c r="AC2569" t="str">
        <f t="shared" si="331"/>
        <v>0.99</v>
      </c>
      <c r="AD2569"/>
      <c r="AE2569" s="93"/>
      <c r="AG2569">
        <v>5</v>
      </c>
      <c r="AI2569" t="s">
        <v>113</v>
      </c>
      <c r="AJ2569" s="11" t="s">
        <v>116</v>
      </c>
      <c r="AK2569" t="s">
        <v>8261</v>
      </c>
      <c r="AL2569" t="s">
        <v>8262</v>
      </c>
      <c r="AM2569" t="s">
        <v>8263</v>
      </c>
      <c r="AN2569" t="s">
        <v>8264</v>
      </c>
      <c r="AO2569" t="s">
        <v>8265</v>
      </c>
      <c r="AS2569"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69" t="s">
        <v>122</v>
      </c>
      <c r="AU2569" s="11" t="s">
        <v>122</v>
      </c>
      <c r="AV2569">
        <v>6</v>
      </c>
      <c r="AW2569" t="s">
        <v>123</v>
      </c>
      <c r="BI2569">
        <v>2</v>
      </c>
      <c r="BN2569" t="s">
        <v>12470</v>
      </c>
      <c r="CB2569" t="s">
        <v>133</v>
      </c>
      <c r="CC2569" t="s">
        <v>134</v>
      </c>
      <c r="CD2569">
        <v>1</v>
      </c>
      <c r="CE2569">
        <v>4</v>
      </c>
      <c r="CG2569" t="s">
        <v>11305</v>
      </c>
    </row>
    <row r="2570" spans="1:85" x14ac:dyDescent="0.3">
      <c r="A2570" s="39">
        <v>7569</v>
      </c>
      <c r="B2570" t="s">
        <v>98</v>
      </c>
      <c r="C2570" t="s">
        <v>12471</v>
      </c>
      <c r="D2570" t="s">
        <v>1933</v>
      </c>
      <c r="E2570" t="s">
        <v>12467</v>
      </c>
      <c r="F2570" t="s">
        <v>138</v>
      </c>
      <c r="G2570" s="12" t="s">
        <v>101</v>
      </c>
      <c r="H2570" t="s">
        <v>154</v>
      </c>
      <c r="I2570" t="s">
        <v>11307</v>
      </c>
      <c r="J2570" t="s">
        <v>12472</v>
      </c>
      <c r="K2570" s="29" t="str">
        <f t="shared" si="329"/>
        <v>&lt;ul&gt;
&lt;li&gt;100% Microfiber Cover.
&lt;li&gt;Filling: 50% cotton , 50% Polyester.
&lt;li&gt;Wrinkle Free &amp; Easy Care.
&lt;li&gt;Oversize to fit thicker mattress.
&lt;li&gt;
&lt;ul&gt;</v>
      </c>
      <c r="L2570" s="12" t="str">
        <f t="shared" si="326"/>
        <v xml:space="preserve">100% Microfiber Cover.
Filling: 50% cotton , 50% Polyester.
Wrinkle Free &amp; Easy Care.
Oversize to fit thicker mattress.
</v>
      </c>
      <c r="M2570" t="s">
        <v>12451</v>
      </c>
      <c r="N2570"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0"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0" t="s">
        <v>12452</v>
      </c>
      <c r="Q2570" t="s">
        <v>12453</v>
      </c>
      <c r="R2570" t="s">
        <v>12454</v>
      </c>
      <c r="S2570" t="s">
        <v>12455</v>
      </c>
      <c r="U2570" t="s">
        <v>12471</v>
      </c>
      <c r="V2570" t="s">
        <v>12471</v>
      </c>
      <c r="W2570" s="20" t="s">
        <v>12473</v>
      </c>
      <c r="X2570" s="20" t="s">
        <v>12473</v>
      </c>
      <c r="Y2570" t="s">
        <v>11452</v>
      </c>
      <c r="Z2570" t="s">
        <v>8235</v>
      </c>
      <c r="AA2570" t="s">
        <v>113</v>
      </c>
      <c r="AB2570" s="12" t="s">
        <v>114</v>
      </c>
      <c r="AC2570" t="str">
        <f t="shared" si="331"/>
        <v>104.99</v>
      </c>
      <c r="AD2570" t="s">
        <v>160</v>
      </c>
      <c r="AE2570" s="93">
        <f>AD2570+AG2570</f>
        <v>77.989999999999995</v>
      </c>
      <c r="AG2570">
        <v>5</v>
      </c>
      <c r="AI2570" t="s">
        <v>113</v>
      </c>
      <c r="AJ2570" s="11" t="s">
        <v>116</v>
      </c>
      <c r="AK2570" t="s">
        <v>8236</v>
      </c>
      <c r="AL2570" t="s">
        <v>8237</v>
      </c>
      <c r="AM2570" t="s">
        <v>8247</v>
      </c>
      <c r="AN2570" t="s">
        <v>8239</v>
      </c>
      <c r="AO2570" t="s">
        <v>8240</v>
      </c>
      <c r="AS2570"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70" t="s">
        <v>122</v>
      </c>
      <c r="AU2570" s="11" t="s">
        <v>122</v>
      </c>
      <c r="AV2570">
        <v>6</v>
      </c>
      <c r="AW2570" t="s">
        <v>123</v>
      </c>
      <c r="BI2570">
        <v>2</v>
      </c>
      <c r="BN2570" t="s">
        <v>12470</v>
      </c>
      <c r="CB2570" t="s">
        <v>133</v>
      </c>
      <c r="CC2570" t="s">
        <v>134</v>
      </c>
      <c r="CD2570">
        <v>1</v>
      </c>
      <c r="CE2570">
        <v>4</v>
      </c>
      <c r="CG2570" t="s">
        <v>11305</v>
      </c>
    </row>
    <row r="2571" spans="1:85" x14ac:dyDescent="0.3">
      <c r="A2571" s="39">
        <v>7570</v>
      </c>
      <c r="B2571" t="s">
        <v>98</v>
      </c>
      <c r="C2571" t="s">
        <v>12474</v>
      </c>
      <c r="D2571" t="s">
        <v>1933</v>
      </c>
      <c r="E2571" t="s">
        <v>12467</v>
      </c>
      <c r="F2571" t="s">
        <v>138</v>
      </c>
      <c r="G2571" s="12" t="s">
        <v>101</v>
      </c>
      <c r="H2571" t="s">
        <v>139</v>
      </c>
      <c r="I2571" t="s">
        <v>11307</v>
      </c>
      <c r="J2571" t="s">
        <v>12475</v>
      </c>
      <c r="K2571" s="29" t="str">
        <f t="shared" si="329"/>
        <v>&lt;ul&gt;
&lt;li&gt;100% Microfiber Cover.
&lt;li&gt;Filling: 50% cotton , 50% Polyester.
&lt;li&gt;Wrinkle Free &amp; Easy Care.
&lt;li&gt;Oversize to fit thicker mattress.
&lt;li&gt;
&lt;ul&gt;</v>
      </c>
      <c r="L2571" s="12" t="str">
        <f t="shared" si="326"/>
        <v xml:space="preserve">100% Microfiber Cover.
Filling: 50% cotton , 50% Polyester.
Wrinkle Free &amp; Easy Care.
Oversize to fit thicker mattress.
</v>
      </c>
      <c r="M2571" t="s">
        <v>12451</v>
      </c>
      <c r="N2571"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1"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1" t="s">
        <v>12452</v>
      </c>
      <c r="Q2571" t="s">
        <v>12453</v>
      </c>
      <c r="R2571" t="s">
        <v>12454</v>
      </c>
      <c r="S2571" t="s">
        <v>12455</v>
      </c>
      <c r="U2571" t="s">
        <v>12474</v>
      </c>
      <c r="V2571" t="s">
        <v>12474</v>
      </c>
      <c r="W2571" s="20" t="s">
        <v>12476</v>
      </c>
      <c r="X2571" s="20" t="s">
        <v>12476</v>
      </c>
      <c r="Y2571" t="s">
        <v>11452</v>
      </c>
      <c r="Z2571" t="s">
        <v>8235</v>
      </c>
      <c r="AA2571" t="s">
        <v>113</v>
      </c>
      <c r="AB2571" s="12" t="s">
        <v>114</v>
      </c>
      <c r="AC2571" t="str">
        <f t="shared" si="331"/>
        <v>124.99</v>
      </c>
      <c r="AD2571" t="s">
        <v>334</v>
      </c>
      <c r="AE2571" s="93">
        <f>AD2571+AG2571</f>
        <v>91.99</v>
      </c>
      <c r="AG2571">
        <v>5</v>
      </c>
      <c r="AI2571" t="s">
        <v>113</v>
      </c>
      <c r="AJ2571" s="11" t="s">
        <v>116</v>
      </c>
      <c r="AK2571" t="s">
        <v>8261</v>
      </c>
      <c r="AL2571" t="s">
        <v>8262</v>
      </c>
      <c r="AM2571" t="s">
        <v>8263</v>
      </c>
      <c r="AN2571" t="s">
        <v>8264</v>
      </c>
      <c r="AO2571" t="s">
        <v>8265</v>
      </c>
      <c r="AS2571"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71" t="s">
        <v>122</v>
      </c>
      <c r="AU2571" s="11" t="s">
        <v>122</v>
      </c>
      <c r="AV2571">
        <v>8</v>
      </c>
      <c r="AW2571" t="s">
        <v>123</v>
      </c>
      <c r="BI2571">
        <v>2</v>
      </c>
      <c r="BN2571" t="s">
        <v>12470</v>
      </c>
      <c r="CB2571" t="s">
        <v>133</v>
      </c>
      <c r="CC2571" t="s">
        <v>134</v>
      </c>
      <c r="CD2571">
        <v>1</v>
      </c>
      <c r="CE2571">
        <v>4</v>
      </c>
      <c r="CG2571" t="s">
        <v>11305</v>
      </c>
    </row>
    <row r="2572" spans="1:85" x14ac:dyDescent="0.3">
      <c r="A2572" s="39">
        <v>7571</v>
      </c>
      <c r="B2572" t="s">
        <v>98</v>
      </c>
      <c r="C2572" t="s">
        <v>12477</v>
      </c>
      <c r="D2572" t="s">
        <v>1933</v>
      </c>
      <c r="E2572" t="s">
        <v>12467</v>
      </c>
      <c r="F2572" t="s">
        <v>138</v>
      </c>
      <c r="G2572" s="12" t="s">
        <v>101</v>
      </c>
      <c r="H2572" t="s">
        <v>11235</v>
      </c>
      <c r="I2572" t="s">
        <v>11307</v>
      </c>
      <c r="J2572" t="s">
        <v>12478</v>
      </c>
      <c r="K2572" s="29" t="str">
        <f t="shared" si="329"/>
        <v>&lt;ul&gt;
&lt;li&gt;100% Microfiber Cover.
&lt;li&gt;Filling: 50% cotton , 50% Polyester.
&lt;li&gt;Wrinkle Free &amp; Easy Care.
&lt;li&gt;Oversize to fit thicker mattress.
&lt;li&gt;
&lt;ul&gt;</v>
      </c>
      <c r="L2572" s="12" t="str">
        <f t="shared" si="326"/>
        <v xml:space="preserve">100% Microfiber Cover.
Filling: 50% cotton , 50% Polyester.
Wrinkle Free &amp; Easy Care.
Oversize to fit thicker mattress.
</v>
      </c>
      <c r="M2572" t="s">
        <v>12451</v>
      </c>
      <c r="N2572"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2"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2" t="s">
        <v>12452</v>
      </c>
      <c r="Q2572" t="s">
        <v>12453</v>
      </c>
      <c r="R2572" t="s">
        <v>12454</v>
      </c>
      <c r="S2572" t="s">
        <v>12455</v>
      </c>
      <c r="U2572" t="s">
        <v>12477</v>
      </c>
      <c r="V2572" t="s">
        <v>12477</v>
      </c>
      <c r="W2572" s="20" t="s">
        <v>12479</v>
      </c>
      <c r="X2572" s="20" t="s">
        <v>12479</v>
      </c>
      <c r="Y2572" t="s">
        <v>11452</v>
      </c>
      <c r="Z2572" t="s">
        <v>8235</v>
      </c>
      <c r="AA2572" t="s">
        <v>113</v>
      </c>
      <c r="AB2572" s="12" t="s">
        <v>114</v>
      </c>
      <c r="AC2572" t="str">
        <f t="shared" si="331"/>
        <v>144.99</v>
      </c>
      <c r="AD2572" t="s">
        <v>11233</v>
      </c>
      <c r="AE2572" s="93">
        <f>AD2572+AG2572</f>
        <v>105.99</v>
      </c>
      <c r="AG2572">
        <v>5</v>
      </c>
      <c r="AI2572" t="s">
        <v>113</v>
      </c>
      <c r="AJ2572" s="11" t="s">
        <v>116</v>
      </c>
      <c r="AK2572" t="s">
        <v>8270</v>
      </c>
      <c r="AL2572" t="s">
        <v>8271</v>
      </c>
      <c r="AM2572" t="s">
        <v>8272</v>
      </c>
      <c r="AN2572" t="s">
        <v>8273</v>
      </c>
      <c r="AO2572" t="s">
        <v>8274</v>
      </c>
      <c r="AS2572"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72" t="s">
        <v>122</v>
      </c>
      <c r="AU2572" s="11" t="s">
        <v>122</v>
      </c>
      <c r="AV2572">
        <v>9</v>
      </c>
      <c r="AW2572" t="s">
        <v>123</v>
      </c>
      <c r="BI2572">
        <v>2</v>
      </c>
      <c r="BN2572" t="s">
        <v>12470</v>
      </c>
      <c r="CB2572" t="s">
        <v>133</v>
      </c>
      <c r="CC2572" t="s">
        <v>134</v>
      </c>
      <c r="CD2572">
        <v>1</v>
      </c>
      <c r="CE2572">
        <v>4</v>
      </c>
      <c r="CG2572" t="s">
        <v>11305</v>
      </c>
    </row>
    <row r="2573" spans="1:85" x14ac:dyDescent="0.3">
      <c r="A2573" s="39">
        <v>7572</v>
      </c>
      <c r="B2573" t="s">
        <v>98</v>
      </c>
      <c r="C2573" t="s">
        <v>12480</v>
      </c>
      <c r="D2573" t="s">
        <v>11218</v>
      </c>
      <c r="G2573" s="12"/>
      <c r="J2573" t="s">
        <v>12481</v>
      </c>
      <c r="K2573" s="29" t="str">
        <f t="shared" si="329"/>
        <v>&lt;ul&gt;
&lt;li&gt;100% Microfiber Cover.
&lt;li&gt;Filling: 50% cotton , 50% Polyester.
&lt;li&gt;Wrinkle Free &amp; Easy Care.
&lt;li&gt;Oversize to fit thicker mattress.
&lt;li&gt;
&lt;ul&gt;</v>
      </c>
      <c r="L2573" s="12" t="str">
        <f t="shared" si="326"/>
        <v xml:space="preserve">100% Microfiber Cover.
Filling: 50% cotton , 50% Polyester.
Wrinkle Free &amp; Easy Care.
Oversize to fit thicker mattress.
</v>
      </c>
      <c r="M2573" t="s">
        <v>12451</v>
      </c>
      <c r="N2573"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3"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3" t="s">
        <v>12452</v>
      </c>
      <c r="Q2573" t="s">
        <v>12453</v>
      </c>
      <c r="R2573" t="s">
        <v>12454</v>
      </c>
      <c r="S2573" t="s">
        <v>12455</v>
      </c>
      <c r="U2573" t="s">
        <v>12480</v>
      </c>
      <c r="V2573" t="s">
        <v>12480</v>
      </c>
      <c r="W2573" s="20" t="s">
        <v>12482</v>
      </c>
      <c r="X2573" s="20" t="s">
        <v>12482</v>
      </c>
      <c r="Y2573" t="s">
        <v>11452</v>
      </c>
      <c r="Z2573" t="s">
        <v>8235</v>
      </c>
      <c r="AA2573" t="s">
        <v>113</v>
      </c>
      <c r="AB2573" s="12" t="s">
        <v>114</v>
      </c>
      <c r="AC2573" t="str">
        <f t="shared" si="331"/>
        <v>0.99</v>
      </c>
      <c r="AD2573"/>
      <c r="AE2573" s="93"/>
      <c r="AG2573">
        <v>5</v>
      </c>
      <c r="AI2573" t="s">
        <v>113</v>
      </c>
      <c r="AJ2573" s="11" t="s">
        <v>116</v>
      </c>
      <c r="AK2573" t="s">
        <v>8261</v>
      </c>
      <c r="AL2573" t="s">
        <v>8262</v>
      </c>
      <c r="AM2573" t="s">
        <v>8263</v>
      </c>
      <c r="AN2573" t="s">
        <v>8264</v>
      </c>
      <c r="AO2573" t="s">
        <v>8265</v>
      </c>
      <c r="AS2573"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73" t="s">
        <v>122</v>
      </c>
      <c r="AU2573" s="11" t="s">
        <v>122</v>
      </c>
      <c r="AV2573">
        <v>6</v>
      </c>
      <c r="AW2573" t="s">
        <v>123</v>
      </c>
      <c r="BI2573">
        <v>2</v>
      </c>
      <c r="BN2573" t="s">
        <v>12483</v>
      </c>
      <c r="CB2573" t="s">
        <v>133</v>
      </c>
      <c r="CC2573" t="s">
        <v>134</v>
      </c>
      <c r="CD2573">
        <v>1</v>
      </c>
      <c r="CE2573">
        <v>4</v>
      </c>
      <c r="CG2573" t="s">
        <v>11305</v>
      </c>
    </row>
    <row r="2574" spans="1:85" x14ac:dyDescent="0.3">
      <c r="A2574" s="39">
        <v>7573</v>
      </c>
      <c r="B2574" t="s">
        <v>98</v>
      </c>
      <c r="C2574" t="s">
        <v>12484</v>
      </c>
      <c r="D2574" t="s">
        <v>1933</v>
      </c>
      <c r="E2574" t="s">
        <v>12480</v>
      </c>
      <c r="F2574" t="s">
        <v>138</v>
      </c>
      <c r="G2574" s="12" t="s">
        <v>101</v>
      </c>
      <c r="H2574" t="s">
        <v>154</v>
      </c>
      <c r="I2574" t="s">
        <v>11307</v>
      </c>
      <c r="J2574" t="s">
        <v>12485</v>
      </c>
      <c r="K2574" s="29" t="str">
        <f t="shared" si="329"/>
        <v>&lt;ul&gt;
&lt;li&gt;100% Microfiber Cover.
&lt;li&gt;Filling: 50% cotton , 50% Polyester.
&lt;li&gt;Wrinkle Free &amp; Easy Care.
&lt;li&gt;Oversize to fit thicker mattress.
&lt;li&gt;
&lt;ul&gt;</v>
      </c>
      <c r="L2574" s="12" t="str">
        <f t="shared" si="326"/>
        <v xml:space="preserve">100% Microfiber Cover.
Filling: 50% cotton , 50% Polyester.
Wrinkle Free &amp; Easy Care.
Oversize to fit thicker mattress.
</v>
      </c>
      <c r="M2574" t="s">
        <v>12451</v>
      </c>
      <c r="N2574"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4"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4" t="s">
        <v>12452</v>
      </c>
      <c r="Q2574" t="s">
        <v>12453</v>
      </c>
      <c r="R2574" t="s">
        <v>12454</v>
      </c>
      <c r="S2574" t="s">
        <v>12455</v>
      </c>
      <c r="U2574" t="s">
        <v>12484</v>
      </c>
      <c r="V2574" t="s">
        <v>12484</v>
      </c>
      <c r="W2574" s="20" t="s">
        <v>12486</v>
      </c>
      <c r="X2574" s="20" t="s">
        <v>12486</v>
      </c>
      <c r="Y2574" t="s">
        <v>11452</v>
      </c>
      <c r="Z2574" t="s">
        <v>8235</v>
      </c>
      <c r="AA2574" t="s">
        <v>113</v>
      </c>
      <c r="AB2574" s="12" t="s">
        <v>114</v>
      </c>
      <c r="AC2574" t="str">
        <f t="shared" si="331"/>
        <v>104.99</v>
      </c>
      <c r="AD2574" t="s">
        <v>160</v>
      </c>
      <c r="AE2574" s="93">
        <f>AD2574+AG2574</f>
        <v>77.989999999999995</v>
      </c>
      <c r="AG2574">
        <v>5</v>
      </c>
      <c r="AI2574" t="s">
        <v>113</v>
      </c>
      <c r="AJ2574" s="11" t="s">
        <v>116</v>
      </c>
      <c r="AK2574" t="s">
        <v>8236</v>
      </c>
      <c r="AL2574" t="s">
        <v>8237</v>
      </c>
      <c r="AM2574" t="s">
        <v>8247</v>
      </c>
      <c r="AN2574" t="s">
        <v>8239</v>
      </c>
      <c r="AO2574" t="s">
        <v>8240</v>
      </c>
      <c r="AS2574" s="11" t="str">
        <f t="shared" si="328"/>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74" t="s">
        <v>122</v>
      </c>
      <c r="AU2574" s="11" t="s">
        <v>122</v>
      </c>
      <c r="AV2574">
        <v>6</v>
      </c>
      <c r="AW2574" t="s">
        <v>123</v>
      </c>
      <c r="BI2574">
        <v>2</v>
      </c>
      <c r="BN2574" t="s">
        <v>12483</v>
      </c>
      <c r="CB2574" t="s">
        <v>133</v>
      </c>
      <c r="CC2574" t="s">
        <v>134</v>
      </c>
      <c r="CD2574">
        <v>1</v>
      </c>
      <c r="CE2574">
        <v>4</v>
      </c>
      <c r="CG2574" t="s">
        <v>11305</v>
      </c>
    </row>
    <row r="2575" spans="1:85" x14ac:dyDescent="0.3">
      <c r="A2575" s="39">
        <v>7574</v>
      </c>
      <c r="B2575" t="s">
        <v>98</v>
      </c>
      <c r="C2575" t="s">
        <v>12487</v>
      </c>
      <c r="D2575" t="s">
        <v>1933</v>
      </c>
      <c r="E2575" t="s">
        <v>12480</v>
      </c>
      <c r="F2575" t="s">
        <v>138</v>
      </c>
      <c r="G2575" s="12" t="s">
        <v>101</v>
      </c>
      <c r="H2575" t="s">
        <v>139</v>
      </c>
      <c r="I2575" t="s">
        <v>11307</v>
      </c>
      <c r="J2575" t="s">
        <v>12488</v>
      </c>
      <c r="K2575" s="29" t="str">
        <f t="shared" si="329"/>
        <v>&lt;ul&gt;
&lt;li&gt;100% Microfiber Cover.
&lt;li&gt;Filling: 50% cotton , 50% Polyester.
&lt;li&gt;Wrinkle Free &amp; Easy Care.
&lt;li&gt;Oversize to fit thicker mattress.
&lt;li&gt;
&lt;ul&gt;</v>
      </c>
      <c r="L2575" s="12" t="str">
        <f t="shared" si="326"/>
        <v xml:space="preserve">100% Microfiber Cover.
Filling: 50% cotton , 50% Polyester.
Wrinkle Free &amp; Easy Care.
Oversize to fit thicker mattress.
</v>
      </c>
      <c r="M2575" t="s">
        <v>12451</v>
      </c>
      <c r="N2575"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5"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5" t="s">
        <v>12452</v>
      </c>
      <c r="Q2575" t="s">
        <v>12453</v>
      </c>
      <c r="R2575" t="s">
        <v>12454</v>
      </c>
      <c r="S2575" t="s">
        <v>12455</v>
      </c>
      <c r="U2575" t="s">
        <v>12487</v>
      </c>
      <c r="V2575" t="s">
        <v>12487</v>
      </c>
      <c r="W2575" s="20" t="s">
        <v>12489</v>
      </c>
      <c r="X2575" s="20" t="s">
        <v>12489</v>
      </c>
      <c r="Y2575" t="s">
        <v>11452</v>
      </c>
      <c r="Z2575" t="s">
        <v>8235</v>
      </c>
      <c r="AA2575" t="s">
        <v>113</v>
      </c>
      <c r="AB2575" s="12" t="s">
        <v>114</v>
      </c>
      <c r="AC2575" t="str">
        <f t="shared" si="331"/>
        <v>124.99</v>
      </c>
      <c r="AD2575" t="s">
        <v>334</v>
      </c>
      <c r="AE2575" s="93">
        <f>AD2575+AG2575</f>
        <v>91.99</v>
      </c>
      <c r="AG2575">
        <v>5</v>
      </c>
      <c r="AI2575" t="s">
        <v>113</v>
      </c>
      <c r="AJ2575" s="11" t="s">
        <v>116</v>
      </c>
      <c r="AK2575" t="s">
        <v>8261</v>
      </c>
      <c r="AL2575" t="s">
        <v>8262</v>
      </c>
      <c r="AM2575" t="s">
        <v>8263</v>
      </c>
      <c r="AN2575" t="s">
        <v>8264</v>
      </c>
      <c r="AO2575" t="s">
        <v>8265</v>
      </c>
      <c r="AS2575" s="11" t="str">
        <f t="shared" si="328"/>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75" t="s">
        <v>122</v>
      </c>
      <c r="AU2575" s="11" t="s">
        <v>122</v>
      </c>
      <c r="AV2575">
        <v>8</v>
      </c>
      <c r="AW2575" t="s">
        <v>123</v>
      </c>
      <c r="BI2575">
        <v>2</v>
      </c>
      <c r="BN2575" t="s">
        <v>12483</v>
      </c>
      <c r="CB2575" t="s">
        <v>133</v>
      </c>
      <c r="CC2575" t="s">
        <v>134</v>
      </c>
      <c r="CD2575">
        <v>1</v>
      </c>
      <c r="CE2575">
        <v>4</v>
      </c>
      <c r="CG2575" t="s">
        <v>11305</v>
      </c>
    </row>
    <row r="2576" spans="1:85" x14ac:dyDescent="0.3">
      <c r="A2576" s="39">
        <v>7575</v>
      </c>
      <c r="B2576" t="s">
        <v>98</v>
      </c>
      <c r="C2576" t="s">
        <v>12490</v>
      </c>
      <c r="D2576" t="s">
        <v>1933</v>
      </c>
      <c r="E2576" t="s">
        <v>12480</v>
      </c>
      <c r="F2576" t="s">
        <v>138</v>
      </c>
      <c r="G2576" s="12" t="s">
        <v>101</v>
      </c>
      <c r="H2576" t="s">
        <v>11235</v>
      </c>
      <c r="I2576" t="s">
        <v>11307</v>
      </c>
      <c r="J2576" t="s">
        <v>12491</v>
      </c>
      <c r="K2576" s="29" t="str">
        <f t="shared" si="329"/>
        <v>&lt;ul&gt;
&lt;li&gt;100% Microfiber Cover.
&lt;li&gt;Filling: 50% cotton , 50% Polyester.
&lt;li&gt;Wrinkle Free &amp; Easy Care.
&lt;li&gt;Oversize to fit thicker mattress.
&lt;li&gt;
&lt;ul&gt;</v>
      </c>
      <c r="L2576" s="12" t="str">
        <f t="shared" si="326"/>
        <v xml:space="preserve">100% Microfiber Cover.
Filling: 50% cotton , 50% Polyester.
Wrinkle Free &amp; Easy Care.
Oversize to fit thicker mattress.
</v>
      </c>
      <c r="M2576" t="s">
        <v>12451</v>
      </c>
      <c r="N2576"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6" s="11" t="str">
        <f t="shared" si="327"/>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6" t="s">
        <v>12452</v>
      </c>
      <c r="Q2576" t="s">
        <v>12453</v>
      </c>
      <c r="R2576" t="s">
        <v>12454</v>
      </c>
      <c r="S2576" t="s">
        <v>12455</v>
      </c>
      <c r="U2576" t="s">
        <v>12490</v>
      </c>
      <c r="V2576" t="s">
        <v>12490</v>
      </c>
      <c r="W2576" s="20" t="s">
        <v>12492</v>
      </c>
      <c r="X2576" s="20" t="s">
        <v>12492</v>
      </c>
      <c r="Y2576" t="s">
        <v>11452</v>
      </c>
      <c r="Z2576" t="s">
        <v>8235</v>
      </c>
      <c r="AA2576" t="s">
        <v>113</v>
      </c>
      <c r="AB2576" s="12" t="s">
        <v>114</v>
      </c>
      <c r="AC2576" t="str">
        <f t="shared" si="331"/>
        <v>144.99</v>
      </c>
      <c r="AD2576" t="s">
        <v>11233</v>
      </c>
      <c r="AE2576" s="93">
        <f>AD2576+AG2576</f>
        <v>105.99</v>
      </c>
      <c r="AG2576">
        <v>5</v>
      </c>
      <c r="AI2576" t="s">
        <v>113</v>
      </c>
      <c r="AJ2576" s="11" t="s">
        <v>116</v>
      </c>
      <c r="AK2576" t="s">
        <v>8270</v>
      </c>
      <c r="AL2576" t="s">
        <v>8271</v>
      </c>
      <c r="AM2576" t="s">
        <v>8272</v>
      </c>
      <c r="AN2576" t="s">
        <v>8273</v>
      </c>
      <c r="AO2576" t="s">
        <v>8274</v>
      </c>
      <c r="AS2576" s="11" t="str">
        <f t="shared" si="328"/>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76" t="s">
        <v>122</v>
      </c>
      <c r="AU2576" s="11" t="s">
        <v>122</v>
      </c>
      <c r="AV2576">
        <v>9</v>
      </c>
      <c r="AW2576" t="s">
        <v>123</v>
      </c>
      <c r="BI2576">
        <v>2</v>
      </c>
      <c r="BN2576" t="s">
        <v>12483</v>
      </c>
      <c r="CB2576" t="s">
        <v>133</v>
      </c>
      <c r="CC2576" t="s">
        <v>134</v>
      </c>
      <c r="CD2576">
        <v>1</v>
      </c>
      <c r="CE2576">
        <v>4</v>
      </c>
      <c r="CG2576" t="s">
        <v>11305</v>
      </c>
    </row>
    <row r="2577" spans="1:85" x14ac:dyDescent="0.3">
      <c r="A2577" s="39">
        <v>7576</v>
      </c>
      <c r="B2577" t="s">
        <v>98</v>
      </c>
      <c r="C2577" t="s">
        <v>12493</v>
      </c>
      <c r="D2577" t="s">
        <v>11218</v>
      </c>
      <c r="G2577" s="12"/>
      <c r="J2577" t="s">
        <v>12494</v>
      </c>
      <c r="K2577" s="29" t="str">
        <f t="shared" si="329"/>
        <v>&lt;ul&gt;
&lt;li&gt;100% Microfiber Cover.
&lt;li&gt;Filling: 50% cotton , 50% Polyester.
&lt;li&gt;Wrinkle Free &amp; Easy Care.
&lt;li&gt;Oversize to fit thicker mattress.
&lt;li&gt;
&lt;ul&gt;</v>
      </c>
      <c r="L2577" s="12" t="str">
        <f t="shared" ref="L2577:L2640" si="339">P2577&amp;CHAR(10)&amp;Q2577&amp;CHAR(10)&amp;R2577&amp;CHAR(10)&amp;S2577&amp;CHAR(10)&amp;T2577</f>
        <v xml:space="preserve">100% Microfiber Cover.
Filling: 50% cotton , 50% Polyester.
Wrinkle Free &amp; Easy Care.
Oversize to fit thicker mattress.
</v>
      </c>
      <c r="M2577" t="s">
        <v>12451</v>
      </c>
      <c r="N2577" s="12" t="str">
        <f t="shared" si="330"/>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7" s="11" t="str">
        <f t="shared" ref="O2577:O2640" si="340">K2577&amp;CHAR(10)&amp;M2577</f>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7" t="s">
        <v>12452</v>
      </c>
      <c r="Q2577" t="s">
        <v>12453</v>
      </c>
      <c r="R2577" t="s">
        <v>12454</v>
      </c>
      <c r="S2577" t="s">
        <v>12455</v>
      </c>
      <c r="U2577" t="s">
        <v>12493</v>
      </c>
      <c r="V2577" t="s">
        <v>12493</v>
      </c>
      <c r="W2577" s="20" t="s">
        <v>12495</v>
      </c>
      <c r="X2577" s="20" t="s">
        <v>12495</v>
      </c>
      <c r="Y2577" t="s">
        <v>11452</v>
      </c>
      <c r="Z2577" t="s">
        <v>8235</v>
      </c>
      <c r="AA2577" t="s">
        <v>113</v>
      </c>
      <c r="AB2577" s="12" t="s">
        <v>114</v>
      </c>
      <c r="AC2577" t="str">
        <f t="shared" si="331"/>
        <v>0.99</v>
      </c>
      <c r="AD2577"/>
      <c r="AE2577" s="93"/>
      <c r="AG2577">
        <v>5</v>
      </c>
      <c r="AI2577" t="s">
        <v>113</v>
      </c>
      <c r="AJ2577" s="11" t="s">
        <v>116</v>
      </c>
      <c r="AK2577" t="s">
        <v>8261</v>
      </c>
      <c r="AL2577" t="s">
        <v>8262</v>
      </c>
      <c r="AM2577" t="s">
        <v>8263</v>
      </c>
      <c r="AN2577" t="s">
        <v>8264</v>
      </c>
      <c r="AO2577" t="s">
        <v>8265</v>
      </c>
      <c r="AS2577" s="11" t="str">
        <f t="shared" ref="AS2577:AS2640" si="341">AK2577&amp;","&amp;AL2577&amp;","&amp;AM2577&amp;","&amp;AN2577&amp;""&amp;AO2577</f>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77" t="s">
        <v>122</v>
      </c>
      <c r="AU2577" s="11" t="s">
        <v>122</v>
      </c>
      <c r="AV2577">
        <v>6</v>
      </c>
      <c r="AW2577" t="s">
        <v>123</v>
      </c>
      <c r="BI2577">
        <v>2</v>
      </c>
      <c r="BN2577" t="s">
        <v>12496</v>
      </c>
      <c r="CB2577" t="s">
        <v>133</v>
      </c>
      <c r="CC2577" t="s">
        <v>134</v>
      </c>
      <c r="CD2577">
        <v>1</v>
      </c>
      <c r="CE2577">
        <v>4</v>
      </c>
      <c r="CG2577" t="s">
        <v>11305</v>
      </c>
    </row>
    <row r="2578" spans="1:85" x14ac:dyDescent="0.3">
      <c r="A2578" s="39">
        <v>7577</v>
      </c>
      <c r="B2578" t="s">
        <v>98</v>
      </c>
      <c r="C2578" t="s">
        <v>12497</v>
      </c>
      <c r="D2578" t="s">
        <v>1933</v>
      </c>
      <c r="E2578" t="s">
        <v>12493</v>
      </c>
      <c r="F2578" t="s">
        <v>138</v>
      </c>
      <c r="G2578" s="12" t="s">
        <v>101</v>
      </c>
      <c r="H2578" t="s">
        <v>154</v>
      </c>
      <c r="I2578" t="s">
        <v>11307</v>
      </c>
      <c r="J2578" t="s">
        <v>12498</v>
      </c>
      <c r="K2578" s="29" t="str">
        <f t="shared" ref="K2578:K2641" si="342">"&lt;ul&gt;"&amp;CHAR(10)&amp;"&lt;li&gt;"&amp;P2578&amp;CHAR(10)&amp;"&lt;li&gt;"&amp;Q2578&amp;CHAR(10)&amp;"&lt;li&gt;"&amp;R2578&amp;CHAR(10)&amp;"&lt;li&gt;"&amp;S2578&amp;CHAR(10)&amp;"&lt;li&gt;"&amp;T2578&amp;CHAR(10)&amp;"&lt;ul&gt;"</f>
        <v>&lt;ul&gt;
&lt;li&gt;100% Microfiber Cover.
&lt;li&gt;Filling: 50% cotton , 50% Polyester.
&lt;li&gt;Wrinkle Free &amp; Easy Care.
&lt;li&gt;Oversize to fit thicker mattress.
&lt;li&gt;
&lt;ul&gt;</v>
      </c>
      <c r="L2578" s="12" t="str">
        <f t="shared" si="339"/>
        <v xml:space="preserve">100% Microfiber Cover.
Filling: 50% cotton , 50% Polyester.
Wrinkle Free &amp; Easy Care.
Oversize to fit thicker mattress.
</v>
      </c>
      <c r="M2578" t="s">
        <v>12451</v>
      </c>
      <c r="N2578" s="12" t="str">
        <f t="shared" ref="N2578:N2641" si="343">P2578&amp;CHAR(10)&amp;Q2578&amp;CHAR(10)&amp;R2578&amp;CHAR(10)&amp;S2578&amp;CHAR(10)&amp;T2578&amp;CHAR(10)&amp;M2578</f>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8"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8" t="s">
        <v>12452</v>
      </c>
      <c r="Q2578" t="s">
        <v>12453</v>
      </c>
      <c r="R2578" t="s">
        <v>12454</v>
      </c>
      <c r="S2578" t="s">
        <v>12455</v>
      </c>
      <c r="U2578" t="s">
        <v>12497</v>
      </c>
      <c r="V2578" t="s">
        <v>12497</v>
      </c>
      <c r="W2578" s="20" t="s">
        <v>12499</v>
      </c>
      <c r="X2578" s="20" t="s">
        <v>12499</v>
      </c>
      <c r="Y2578" t="s">
        <v>11452</v>
      </c>
      <c r="Z2578" t="s">
        <v>8235</v>
      </c>
      <c r="AA2578" t="s">
        <v>113</v>
      </c>
      <c r="AB2578" s="12" t="s">
        <v>114</v>
      </c>
      <c r="AC2578" t="str">
        <f t="shared" ref="AC2578:AC2641" si="344">CONCATENATE(ROUND(AD2578/0.7,0),".99")</f>
        <v>104.99</v>
      </c>
      <c r="AD2578" t="s">
        <v>160</v>
      </c>
      <c r="AE2578" s="93">
        <f>AD2578+AG2578</f>
        <v>77.989999999999995</v>
      </c>
      <c r="AG2578">
        <v>5</v>
      </c>
      <c r="AI2578" t="s">
        <v>113</v>
      </c>
      <c r="AJ2578" s="11" t="s">
        <v>116</v>
      </c>
      <c r="AK2578" t="s">
        <v>8236</v>
      </c>
      <c r="AL2578" t="s">
        <v>8237</v>
      </c>
      <c r="AM2578" t="s">
        <v>8247</v>
      </c>
      <c r="AN2578" t="s">
        <v>8239</v>
      </c>
      <c r="AO2578" t="s">
        <v>8240</v>
      </c>
      <c r="AS2578" s="11" t="str">
        <f t="shared" si="34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78" t="s">
        <v>122</v>
      </c>
      <c r="AU2578" s="11" t="s">
        <v>122</v>
      </c>
      <c r="AV2578">
        <v>6</v>
      </c>
      <c r="AW2578" t="s">
        <v>123</v>
      </c>
      <c r="BI2578">
        <v>2</v>
      </c>
      <c r="BN2578" t="s">
        <v>12496</v>
      </c>
      <c r="CB2578" t="s">
        <v>133</v>
      </c>
      <c r="CC2578" t="s">
        <v>134</v>
      </c>
      <c r="CD2578">
        <v>1</v>
      </c>
      <c r="CE2578">
        <v>4</v>
      </c>
      <c r="CG2578" t="s">
        <v>11305</v>
      </c>
    </row>
    <row r="2579" spans="1:85" x14ac:dyDescent="0.3">
      <c r="A2579" s="39">
        <v>7578</v>
      </c>
      <c r="B2579" t="s">
        <v>98</v>
      </c>
      <c r="C2579" t="s">
        <v>12500</v>
      </c>
      <c r="D2579" t="s">
        <v>1933</v>
      </c>
      <c r="E2579" t="s">
        <v>12493</v>
      </c>
      <c r="F2579" t="s">
        <v>138</v>
      </c>
      <c r="G2579" s="12" t="s">
        <v>101</v>
      </c>
      <c r="H2579" t="s">
        <v>139</v>
      </c>
      <c r="I2579" t="s">
        <v>11307</v>
      </c>
      <c r="J2579" t="s">
        <v>12501</v>
      </c>
      <c r="K2579" s="29" t="str">
        <f t="shared" si="342"/>
        <v>&lt;ul&gt;
&lt;li&gt;100% Microfiber Cover.
&lt;li&gt;Filling: 50% cotton , 50% Polyester.
&lt;li&gt;Wrinkle Free &amp; Easy Care.
&lt;li&gt;Oversize to fit thicker mattress.
&lt;li&gt;
&lt;ul&gt;</v>
      </c>
      <c r="L2579" s="12" t="str">
        <f t="shared" si="339"/>
        <v xml:space="preserve">100% Microfiber Cover.
Filling: 50% cotton , 50% Polyester.
Wrinkle Free &amp; Easy Care.
Oversize to fit thicker mattress.
</v>
      </c>
      <c r="M2579" t="s">
        <v>12451</v>
      </c>
      <c r="N2579"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79"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79" t="s">
        <v>12452</v>
      </c>
      <c r="Q2579" t="s">
        <v>12453</v>
      </c>
      <c r="R2579" t="s">
        <v>12454</v>
      </c>
      <c r="S2579" t="s">
        <v>12455</v>
      </c>
      <c r="U2579" t="s">
        <v>12500</v>
      </c>
      <c r="V2579" t="s">
        <v>12500</v>
      </c>
      <c r="W2579" s="20" t="s">
        <v>12502</v>
      </c>
      <c r="X2579" s="20" t="s">
        <v>12502</v>
      </c>
      <c r="Y2579" t="s">
        <v>11452</v>
      </c>
      <c r="Z2579" t="s">
        <v>8235</v>
      </c>
      <c r="AA2579" t="s">
        <v>113</v>
      </c>
      <c r="AB2579" s="12" t="s">
        <v>114</v>
      </c>
      <c r="AC2579" t="str">
        <f t="shared" si="344"/>
        <v>124.99</v>
      </c>
      <c r="AD2579" t="s">
        <v>334</v>
      </c>
      <c r="AE2579" s="93">
        <f>AD2579+AG2579</f>
        <v>91.99</v>
      </c>
      <c r="AG2579">
        <v>5</v>
      </c>
      <c r="AI2579" t="s">
        <v>113</v>
      </c>
      <c r="AJ2579" s="11" t="s">
        <v>116</v>
      </c>
      <c r="AK2579" t="s">
        <v>8261</v>
      </c>
      <c r="AL2579" t="s">
        <v>8262</v>
      </c>
      <c r="AM2579" t="s">
        <v>8263</v>
      </c>
      <c r="AN2579" t="s">
        <v>8264</v>
      </c>
      <c r="AO2579" t="s">
        <v>8265</v>
      </c>
      <c r="AS2579"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79" t="s">
        <v>122</v>
      </c>
      <c r="AU2579" s="11" t="s">
        <v>122</v>
      </c>
      <c r="AV2579">
        <v>8</v>
      </c>
      <c r="AW2579" t="s">
        <v>123</v>
      </c>
      <c r="BI2579">
        <v>2</v>
      </c>
      <c r="BN2579" t="s">
        <v>12496</v>
      </c>
      <c r="CB2579" t="s">
        <v>133</v>
      </c>
      <c r="CC2579" t="s">
        <v>134</v>
      </c>
      <c r="CD2579">
        <v>1</v>
      </c>
      <c r="CE2579">
        <v>4</v>
      </c>
      <c r="CG2579" t="s">
        <v>11305</v>
      </c>
    </row>
    <row r="2580" spans="1:85" x14ac:dyDescent="0.3">
      <c r="A2580" s="39">
        <v>7579</v>
      </c>
      <c r="B2580" t="s">
        <v>98</v>
      </c>
      <c r="C2580" t="s">
        <v>12503</v>
      </c>
      <c r="D2580" t="s">
        <v>1933</v>
      </c>
      <c r="E2580" t="s">
        <v>12493</v>
      </c>
      <c r="F2580" t="s">
        <v>138</v>
      </c>
      <c r="G2580" s="12" t="s">
        <v>101</v>
      </c>
      <c r="H2580" t="s">
        <v>11235</v>
      </c>
      <c r="I2580" t="s">
        <v>11307</v>
      </c>
      <c r="J2580" t="s">
        <v>12504</v>
      </c>
      <c r="K2580" s="29" t="str">
        <f t="shared" si="342"/>
        <v>&lt;ul&gt;
&lt;li&gt;100% Microfiber Cover.
&lt;li&gt;Filling: 50% cotton , 50% Polyester.
&lt;li&gt;Wrinkle Free &amp; Easy Care.
&lt;li&gt;Oversize to fit thicker mattress.
&lt;li&gt;
&lt;ul&gt;</v>
      </c>
      <c r="L2580" s="12" t="str">
        <f t="shared" si="339"/>
        <v xml:space="preserve">100% Microfiber Cover.
Filling: 50% cotton , 50% Polyester.
Wrinkle Free &amp; Easy Care.
Oversize to fit thicker mattress.
</v>
      </c>
      <c r="M2580" t="s">
        <v>12451</v>
      </c>
      <c r="N2580"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0"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0" t="s">
        <v>12452</v>
      </c>
      <c r="Q2580" t="s">
        <v>12453</v>
      </c>
      <c r="R2580" t="s">
        <v>12454</v>
      </c>
      <c r="S2580" t="s">
        <v>12455</v>
      </c>
      <c r="U2580" t="s">
        <v>12503</v>
      </c>
      <c r="V2580" t="s">
        <v>12503</v>
      </c>
      <c r="W2580" s="20" t="s">
        <v>12505</v>
      </c>
      <c r="X2580" s="20" t="s">
        <v>12505</v>
      </c>
      <c r="Y2580" t="s">
        <v>11452</v>
      </c>
      <c r="Z2580" t="s">
        <v>8235</v>
      </c>
      <c r="AA2580" t="s">
        <v>113</v>
      </c>
      <c r="AB2580" s="12" t="s">
        <v>114</v>
      </c>
      <c r="AC2580" t="str">
        <f t="shared" si="344"/>
        <v>144.99</v>
      </c>
      <c r="AD2580" t="s">
        <v>11233</v>
      </c>
      <c r="AE2580" s="93">
        <f>AD2580+AG2580</f>
        <v>105.99</v>
      </c>
      <c r="AG2580">
        <v>5</v>
      </c>
      <c r="AI2580" t="s">
        <v>113</v>
      </c>
      <c r="AJ2580" s="11" t="s">
        <v>116</v>
      </c>
      <c r="AK2580" t="s">
        <v>8270</v>
      </c>
      <c r="AL2580" t="s">
        <v>8271</v>
      </c>
      <c r="AM2580" t="s">
        <v>8272</v>
      </c>
      <c r="AN2580" t="s">
        <v>8273</v>
      </c>
      <c r="AO2580" t="s">
        <v>8274</v>
      </c>
      <c r="AS2580" s="11" t="str">
        <f t="shared" si="34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80" t="s">
        <v>122</v>
      </c>
      <c r="AU2580" s="11" t="s">
        <v>122</v>
      </c>
      <c r="AV2580">
        <v>9</v>
      </c>
      <c r="AW2580" t="s">
        <v>123</v>
      </c>
      <c r="BI2580">
        <v>2</v>
      </c>
      <c r="BN2580" t="s">
        <v>12496</v>
      </c>
      <c r="CB2580" t="s">
        <v>133</v>
      </c>
      <c r="CC2580" t="s">
        <v>134</v>
      </c>
      <c r="CD2580">
        <v>1</v>
      </c>
      <c r="CE2580">
        <v>4</v>
      </c>
      <c r="CG2580" t="s">
        <v>11305</v>
      </c>
    </row>
    <row r="2581" spans="1:85" x14ac:dyDescent="0.3">
      <c r="A2581" s="39">
        <v>7580</v>
      </c>
      <c r="B2581" t="s">
        <v>98</v>
      </c>
      <c r="C2581" t="s">
        <v>12506</v>
      </c>
      <c r="D2581" t="s">
        <v>11218</v>
      </c>
      <c r="G2581" s="12"/>
      <c r="J2581" t="s">
        <v>12507</v>
      </c>
      <c r="K2581" s="29" t="str">
        <f t="shared" si="342"/>
        <v>&lt;ul&gt;
&lt;li&gt;100% Microfiber Cover.
&lt;li&gt;Filling: 50% cotton , 50% Polyester.
&lt;li&gt;Wrinkle Free &amp; Easy Care.
&lt;li&gt;Oversize to fit thicker mattress.
&lt;li&gt;
&lt;ul&gt;</v>
      </c>
      <c r="L2581" s="12" t="str">
        <f t="shared" si="339"/>
        <v xml:space="preserve">100% Microfiber Cover.
Filling: 50% cotton , 50% Polyester.
Wrinkle Free &amp; Easy Care.
Oversize to fit thicker mattress.
</v>
      </c>
      <c r="M2581" t="s">
        <v>12451</v>
      </c>
      <c r="N2581"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1"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1" t="s">
        <v>12452</v>
      </c>
      <c r="Q2581" t="s">
        <v>12453</v>
      </c>
      <c r="R2581" t="s">
        <v>12454</v>
      </c>
      <c r="S2581" t="s">
        <v>12455</v>
      </c>
      <c r="U2581" t="s">
        <v>12506</v>
      </c>
      <c r="V2581" t="s">
        <v>12506</v>
      </c>
      <c r="W2581" s="20" t="s">
        <v>12508</v>
      </c>
      <c r="X2581" s="20" t="s">
        <v>12508</v>
      </c>
      <c r="Y2581" t="s">
        <v>11452</v>
      </c>
      <c r="Z2581" t="s">
        <v>8235</v>
      </c>
      <c r="AA2581" t="s">
        <v>113</v>
      </c>
      <c r="AB2581" s="12" t="s">
        <v>114</v>
      </c>
      <c r="AC2581" t="str">
        <f t="shared" si="344"/>
        <v>0.99</v>
      </c>
      <c r="AD2581"/>
      <c r="AE2581" s="93"/>
      <c r="AG2581">
        <v>5</v>
      </c>
      <c r="AI2581" t="s">
        <v>113</v>
      </c>
      <c r="AJ2581" s="11" t="s">
        <v>116</v>
      </c>
      <c r="AK2581" t="s">
        <v>8261</v>
      </c>
      <c r="AL2581" t="s">
        <v>8262</v>
      </c>
      <c r="AM2581" t="s">
        <v>8263</v>
      </c>
      <c r="AN2581" t="s">
        <v>8264</v>
      </c>
      <c r="AO2581" t="s">
        <v>8265</v>
      </c>
      <c r="AS2581"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81" t="s">
        <v>122</v>
      </c>
      <c r="AU2581" s="11" t="s">
        <v>122</v>
      </c>
      <c r="AV2581">
        <v>6</v>
      </c>
      <c r="AW2581" t="s">
        <v>123</v>
      </c>
      <c r="BI2581">
        <v>2</v>
      </c>
      <c r="BN2581" t="s">
        <v>12509</v>
      </c>
      <c r="CB2581" t="s">
        <v>133</v>
      </c>
      <c r="CC2581" t="s">
        <v>134</v>
      </c>
      <c r="CD2581">
        <v>1</v>
      </c>
      <c r="CE2581">
        <v>4</v>
      </c>
      <c r="CG2581" t="s">
        <v>11305</v>
      </c>
    </row>
    <row r="2582" spans="1:85" x14ac:dyDescent="0.3">
      <c r="A2582" s="39">
        <v>7581</v>
      </c>
      <c r="B2582" t="s">
        <v>98</v>
      </c>
      <c r="C2582" t="s">
        <v>12510</v>
      </c>
      <c r="D2582" t="s">
        <v>1933</v>
      </c>
      <c r="E2582" t="s">
        <v>12506</v>
      </c>
      <c r="F2582" t="s">
        <v>138</v>
      </c>
      <c r="G2582" s="12" t="s">
        <v>101</v>
      </c>
      <c r="H2582" t="s">
        <v>154</v>
      </c>
      <c r="I2582" t="s">
        <v>11307</v>
      </c>
      <c r="J2582" t="s">
        <v>12511</v>
      </c>
      <c r="K2582" s="29" t="str">
        <f t="shared" si="342"/>
        <v>&lt;ul&gt;
&lt;li&gt;100% Microfiber Cover.
&lt;li&gt;Filling: 50% cotton , 50% Polyester.
&lt;li&gt;Wrinkle Free &amp; Easy Care.
&lt;li&gt;Oversize to fit thicker mattress.
&lt;li&gt;
&lt;ul&gt;</v>
      </c>
      <c r="L2582" s="12" t="str">
        <f t="shared" si="339"/>
        <v xml:space="preserve">100% Microfiber Cover.
Filling: 50% cotton , 50% Polyester.
Wrinkle Free &amp; Easy Care.
Oversize to fit thicker mattress.
</v>
      </c>
      <c r="M2582" t="s">
        <v>12451</v>
      </c>
      <c r="N2582"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2"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2" t="s">
        <v>12452</v>
      </c>
      <c r="Q2582" t="s">
        <v>12453</v>
      </c>
      <c r="R2582" t="s">
        <v>12454</v>
      </c>
      <c r="S2582" t="s">
        <v>12455</v>
      </c>
      <c r="U2582" t="s">
        <v>12510</v>
      </c>
      <c r="V2582" t="s">
        <v>12510</v>
      </c>
      <c r="W2582" s="20" t="s">
        <v>12512</v>
      </c>
      <c r="X2582" s="20" t="s">
        <v>12512</v>
      </c>
      <c r="Y2582" t="s">
        <v>11452</v>
      </c>
      <c r="Z2582" t="s">
        <v>8235</v>
      </c>
      <c r="AA2582" t="s">
        <v>113</v>
      </c>
      <c r="AB2582" s="12" t="s">
        <v>114</v>
      </c>
      <c r="AC2582" t="str">
        <f t="shared" si="344"/>
        <v>104.99</v>
      </c>
      <c r="AD2582" t="s">
        <v>160</v>
      </c>
      <c r="AE2582" s="93">
        <f>AD2582+AG2582</f>
        <v>77.989999999999995</v>
      </c>
      <c r="AG2582">
        <v>5</v>
      </c>
      <c r="AI2582" t="s">
        <v>113</v>
      </c>
      <c r="AJ2582" s="11" t="s">
        <v>116</v>
      </c>
      <c r="AK2582" t="s">
        <v>8236</v>
      </c>
      <c r="AL2582" t="s">
        <v>8237</v>
      </c>
      <c r="AM2582" t="s">
        <v>8247</v>
      </c>
      <c r="AN2582" t="s">
        <v>8239</v>
      </c>
      <c r="AO2582" t="s">
        <v>8240</v>
      </c>
      <c r="AS2582" s="11" t="str">
        <f t="shared" si="34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82" t="s">
        <v>122</v>
      </c>
      <c r="AU2582" s="11" t="s">
        <v>122</v>
      </c>
      <c r="AV2582">
        <v>6</v>
      </c>
      <c r="AW2582" t="s">
        <v>123</v>
      </c>
      <c r="BI2582">
        <v>2</v>
      </c>
      <c r="BN2582" t="s">
        <v>12509</v>
      </c>
      <c r="CB2582" t="s">
        <v>133</v>
      </c>
      <c r="CC2582" t="s">
        <v>134</v>
      </c>
      <c r="CD2582">
        <v>1</v>
      </c>
      <c r="CE2582">
        <v>4</v>
      </c>
      <c r="CG2582" t="s">
        <v>11305</v>
      </c>
    </row>
    <row r="2583" spans="1:85" x14ac:dyDescent="0.3">
      <c r="A2583" s="39">
        <v>7582</v>
      </c>
      <c r="B2583" t="s">
        <v>98</v>
      </c>
      <c r="C2583" t="s">
        <v>12513</v>
      </c>
      <c r="D2583" t="s">
        <v>1933</v>
      </c>
      <c r="E2583" t="s">
        <v>12506</v>
      </c>
      <c r="F2583" t="s">
        <v>138</v>
      </c>
      <c r="G2583" s="12" t="s">
        <v>101</v>
      </c>
      <c r="H2583" t="s">
        <v>139</v>
      </c>
      <c r="I2583" t="s">
        <v>11307</v>
      </c>
      <c r="J2583" t="s">
        <v>12514</v>
      </c>
      <c r="K2583" s="29" t="str">
        <f t="shared" si="342"/>
        <v>&lt;ul&gt;
&lt;li&gt;100% Microfiber Cover.
&lt;li&gt;Filling: 50% cotton , 50% Polyester.
&lt;li&gt;Wrinkle Free &amp; Easy Care.
&lt;li&gt;Oversize to fit thicker mattress.
&lt;li&gt;
&lt;ul&gt;</v>
      </c>
      <c r="L2583" s="12" t="str">
        <f t="shared" si="339"/>
        <v xml:space="preserve">100% Microfiber Cover.
Filling: 50% cotton , 50% Polyester.
Wrinkle Free &amp; Easy Care.
Oversize to fit thicker mattress.
</v>
      </c>
      <c r="M2583" t="s">
        <v>12451</v>
      </c>
      <c r="N2583"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3"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3" t="s">
        <v>12452</v>
      </c>
      <c r="Q2583" t="s">
        <v>12453</v>
      </c>
      <c r="R2583" t="s">
        <v>12454</v>
      </c>
      <c r="S2583" t="s">
        <v>12455</v>
      </c>
      <c r="U2583" t="s">
        <v>12513</v>
      </c>
      <c r="V2583" t="s">
        <v>12513</v>
      </c>
      <c r="W2583" s="20" t="s">
        <v>12515</v>
      </c>
      <c r="X2583" s="20" t="s">
        <v>12515</v>
      </c>
      <c r="Y2583" t="s">
        <v>11452</v>
      </c>
      <c r="Z2583" t="s">
        <v>8235</v>
      </c>
      <c r="AA2583" t="s">
        <v>113</v>
      </c>
      <c r="AB2583" s="12" t="s">
        <v>114</v>
      </c>
      <c r="AC2583" t="str">
        <f t="shared" si="344"/>
        <v>124.99</v>
      </c>
      <c r="AD2583" t="s">
        <v>334</v>
      </c>
      <c r="AE2583" s="93">
        <f>AD2583+AG2583</f>
        <v>91.99</v>
      </c>
      <c r="AG2583">
        <v>5</v>
      </c>
      <c r="AI2583" t="s">
        <v>113</v>
      </c>
      <c r="AJ2583" s="11" t="s">
        <v>116</v>
      </c>
      <c r="AK2583" t="s">
        <v>8261</v>
      </c>
      <c r="AL2583" t="s">
        <v>8262</v>
      </c>
      <c r="AM2583" t="s">
        <v>8263</v>
      </c>
      <c r="AN2583" t="s">
        <v>8264</v>
      </c>
      <c r="AO2583" t="s">
        <v>8265</v>
      </c>
      <c r="AS2583"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83" t="s">
        <v>122</v>
      </c>
      <c r="AU2583" s="11" t="s">
        <v>122</v>
      </c>
      <c r="AV2583">
        <v>8</v>
      </c>
      <c r="AW2583" t="s">
        <v>123</v>
      </c>
      <c r="BI2583">
        <v>2</v>
      </c>
      <c r="BN2583" t="s">
        <v>12509</v>
      </c>
      <c r="CB2583" t="s">
        <v>133</v>
      </c>
      <c r="CC2583" t="s">
        <v>134</v>
      </c>
      <c r="CD2583">
        <v>1</v>
      </c>
      <c r="CE2583">
        <v>4</v>
      </c>
      <c r="CG2583" t="s">
        <v>11305</v>
      </c>
    </row>
    <row r="2584" spans="1:85" x14ac:dyDescent="0.3">
      <c r="A2584" s="39">
        <v>7583</v>
      </c>
      <c r="B2584" t="s">
        <v>98</v>
      </c>
      <c r="C2584" t="s">
        <v>12516</v>
      </c>
      <c r="D2584" t="s">
        <v>1933</v>
      </c>
      <c r="E2584" t="s">
        <v>12506</v>
      </c>
      <c r="F2584" t="s">
        <v>138</v>
      </c>
      <c r="G2584" s="12" t="s">
        <v>101</v>
      </c>
      <c r="H2584" t="s">
        <v>11235</v>
      </c>
      <c r="I2584" t="s">
        <v>11307</v>
      </c>
      <c r="J2584" t="s">
        <v>12517</v>
      </c>
      <c r="K2584" s="29" t="str">
        <f t="shared" si="342"/>
        <v>&lt;ul&gt;
&lt;li&gt;100% Microfiber Cover.
&lt;li&gt;Filling: 50% cotton , 50% Polyester.
&lt;li&gt;Wrinkle Free &amp; Easy Care.
&lt;li&gt;Oversize to fit thicker mattress.
&lt;li&gt;
&lt;ul&gt;</v>
      </c>
      <c r="L2584" s="12" t="str">
        <f t="shared" si="339"/>
        <v xml:space="preserve">100% Microfiber Cover.
Filling: 50% cotton , 50% Polyester.
Wrinkle Free &amp; Easy Care.
Oversize to fit thicker mattress.
</v>
      </c>
      <c r="M2584" t="s">
        <v>12451</v>
      </c>
      <c r="N2584"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4"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4" t="s">
        <v>12452</v>
      </c>
      <c r="Q2584" t="s">
        <v>12453</v>
      </c>
      <c r="R2584" t="s">
        <v>12454</v>
      </c>
      <c r="S2584" t="s">
        <v>12455</v>
      </c>
      <c r="U2584" t="s">
        <v>12516</v>
      </c>
      <c r="V2584" t="s">
        <v>12516</v>
      </c>
      <c r="W2584" s="20" t="s">
        <v>12518</v>
      </c>
      <c r="X2584" s="20" t="s">
        <v>12518</v>
      </c>
      <c r="Y2584" t="s">
        <v>11452</v>
      </c>
      <c r="Z2584" t="s">
        <v>8235</v>
      </c>
      <c r="AA2584" t="s">
        <v>113</v>
      </c>
      <c r="AB2584" s="12" t="s">
        <v>114</v>
      </c>
      <c r="AC2584" t="str">
        <f t="shared" si="344"/>
        <v>144.99</v>
      </c>
      <c r="AD2584" t="s">
        <v>11233</v>
      </c>
      <c r="AE2584" s="93">
        <f>AD2584+AG2584</f>
        <v>105.99</v>
      </c>
      <c r="AG2584">
        <v>5</v>
      </c>
      <c r="AI2584" t="s">
        <v>113</v>
      </c>
      <c r="AJ2584" s="11" t="s">
        <v>116</v>
      </c>
      <c r="AK2584" t="s">
        <v>8270</v>
      </c>
      <c r="AL2584" t="s">
        <v>8271</v>
      </c>
      <c r="AM2584" t="s">
        <v>8272</v>
      </c>
      <c r="AN2584" t="s">
        <v>8273</v>
      </c>
      <c r="AO2584" t="s">
        <v>8274</v>
      </c>
      <c r="AS2584" s="11" t="str">
        <f t="shared" si="34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84" t="s">
        <v>122</v>
      </c>
      <c r="AU2584" s="11" t="s">
        <v>122</v>
      </c>
      <c r="AV2584">
        <v>9</v>
      </c>
      <c r="AW2584" t="s">
        <v>123</v>
      </c>
      <c r="BI2584">
        <v>2</v>
      </c>
      <c r="BN2584" t="s">
        <v>12509</v>
      </c>
      <c r="CB2584" t="s">
        <v>133</v>
      </c>
      <c r="CC2584" t="s">
        <v>134</v>
      </c>
      <c r="CD2584">
        <v>1</v>
      </c>
      <c r="CE2584">
        <v>4</v>
      </c>
      <c r="CG2584" t="s">
        <v>11305</v>
      </c>
    </row>
    <row r="2585" spans="1:85" x14ac:dyDescent="0.3">
      <c r="A2585" s="39">
        <v>7584</v>
      </c>
      <c r="B2585" t="s">
        <v>98</v>
      </c>
      <c r="C2585" t="s">
        <v>12519</v>
      </c>
      <c r="D2585" t="s">
        <v>11218</v>
      </c>
      <c r="G2585" s="12"/>
      <c r="J2585" t="s">
        <v>12520</v>
      </c>
      <c r="K2585" s="29" t="str">
        <f t="shared" si="342"/>
        <v>&lt;ul&gt;
&lt;li&gt;100% Microfiber Cover.
&lt;li&gt;Filling: 50% cotton , 50% Polyester.
&lt;li&gt;Wrinkle Free &amp; Easy Care.
&lt;li&gt;Oversize to fit thicker mattress.
&lt;li&gt;
&lt;ul&gt;</v>
      </c>
      <c r="L2585" s="12" t="str">
        <f t="shared" si="339"/>
        <v xml:space="preserve">100% Microfiber Cover.
Filling: 50% cotton , 50% Polyester.
Wrinkle Free &amp; Easy Care.
Oversize to fit thicker mattress.
</v>
      </c>
      <c r="M2585" t="s">
        <v>12451</v>
      </c>
      <c r="N2585"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5"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5" t="s">
        <v>12452</v>
      </c>
      <c r="Q2585" t="s">
        <v>12453</v>
      </c>
      <c r="R2585" t="s">
        <v>12454</v>
      </c>
      <c r="S2585" t="s">
        <v>12455</v>
      </c>
      <c r="U2585" t="s">
        <v>12519</v>
      </c>
      <c r="V2585" t="s">
        <v>12519</v>
      </c>
      <c r="W2585" s="20" t="s">
        <v>12521</v>
      </c>
      <c r="X2585" s="20" t="s">
        <v>12521</v>
      </c>
      <c r="Y2585" t="s">
        <v>11452</v>
      </c>
      <c r="Z2585" t="s">
        <v>8235</v>
      </c>
      <c r="AA2585" t="s">
        <v>113</v>
      </c>
      <c r="AB2585" s="12" t="s">
        <v>114</v>
      </c>
      <c r="AC2585" t="str">
        <f t="shared" si="344"/>
        <v>0.99</v>
      </c>
      <c r="AD2585"/>
      <c r="AE2585" s="93"/>
      <c r="AG2585">
        <v>5</v>
      </c>
      <c r="AI2585" t="s">
        <v>113</v>
      </c>
      <c r="AJ2585" s="11" t="s">
        <v>116</v>
      </c>
      <c r="AK2585" t="s">
        <v>8261</v>
      </c>
      <c r="AL2585" t="s">
        <v>8262</v>
      </c>
      <c r="AM2585" t="s">
        <v>8263</v>
      </c>
      <c r="AN2585" t="s">
        <v>8264</v>
      </c>
      <c r="AO2585" t="s">
        <v>8265</v>
      </c>
      <c r="AS2585"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85" t="s">
        <v>122</v>
      </c>
      <c r="AU2585" s="11" t="s">
        <v>122</v>
      </c>
      <c r="AV2585">
        <v>6</v>
      </c>
      <c r="AW2585" t="s">
        <v>123</v>
      </c>
      <c r="BI2585">
        <v>2</v>
      </c>
      <c r="BN2585" t="s">
        <v>12522</v>
      </c>
      <c r="CB2585" t="s">
        <v>133</v>
      </c>
      <c r="CC2585" t="s">
        <v>134</v>
      </c>
      <c r="CD2585">
        <v>1</v>
      </c>
      <c r="CE2585">
        <v>4</v>
      </c>
      <c r="CG2585" t="s">
        <v>11305</v>
      </c>
    </row>
    <row r="2586" spans="1:85" x14ac:dyDescent="0.3">
      <c r="A2586" s="39">
        <v>7585</v>
      </c>
      <c r="B2586" t="s">
        <v>98</v>
      </c>
      <c r="C2586" t="s">
        <v>12523</v>
      </c>
      <c r="D2586" t="s">
        <v>1933</v>
      </c>
      <c r="E2586" t="s">
        <v>12519</v>
      </c>
      <c r="F2586" t="s">
        <v>138</v>
      </c>
      <c r="G2586" s="12" t="s">
        <v>101</v>
      </c>
      <c r="H2586" t="s">
        <v>154</v>
      </c>
      <c r="I2586" t="s">
        <v>11307</v>
      </c>
      <c r="J2586" t="s">
        <v>12524</v>
      </c>
      <c r="K2586" s="29" t="str">
        <f t="shared" si="342"/>
        <v>&lt;ul&gt;
&lt;li&gt;100% Microfiber Cover.
&lt;li&gt;Filling: 50% cotton , 50% Polyester.
&lt;li&gt;Wrinkle Free &amp; Easy Care.
&lt;li&gt;Oversize to fit thicker mattress.
&lt;li&gt;
&lt;ul&gt;</v>
      </c>
      <c r="L2586" s="12" t="str">
        <f t="shared" si="339"/>
        <v xml:space="preserve">100% Microfiber Cover.
Filling: 50% cotton , 50% Polyester.
Wrinkle Free &amp; Easy Care.
Oversize to fit thicker mattress.
</v>
      </c>
      <c r="M2586" t="s">
        <v>12451</v>
      </c>
      <c r="N2586"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6"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6" t="s">
        <v>12452</v>
      </c>
      <c r="Q2586" t="s">
        <v>12453</v>
      </c>
      <c r="R2586" t="s">
        <v>12454</v>
      </c>
      <c r="S2586" t="s">
        <v>12455</v>
      </c>
      <c r="U2586" t="s">
        <v>12523</v>
      </c>
      <c r="V2586" t="s">
        <v>12523</v>
      </c>
      <c r="W2586" s="20" t="s">
        <v>12525</v>
      </c>
      <c r="X2586" s="20" t="s">
        <v>12525</v>
      </c>
      <c r="Y2586" t="s">
        <v>11452</v>
      </c>
      <c r="Z2586" t="s">
        <v>8235</v>
      </c>
      <c r="AA2586" t="s">
        <v>113</v>
      </c>
      <c r="AB2586" s="12" t="s">
        <v>114</v>
      </c>
      <c r="AC2586" t="str">
        <f t="shared" si="344"/>
        <v>104.99</v>
      </c>
      <c r="AD2586" t="s">
        <v>160</v>
      </c>
      <c r="AE2586" s="93">
        <f>AD2586+AG2586</f>
        <v>77.989999999999995</v>
      </c>
      <c r="AG2586">
        <v>5</v>
      </c>
      <c r="AI2586" t="s">
        <v>113</v>
      </c>
      <c r="AJ2586" s="11" t="s">
        <v>116</v>
      </c>
      <c r="AK2586" t="s">
        <v>8236</v>
      </c>
      <c r="AL2586" t="s">
        <v>8237</v>
      </c>
      <c r="AM2586" t="s">
        <v>8247</v>
      </c>
      <c r="AN2586" t="s">
        <v>8239</v>
      </c>
      <c r="AO2586" t="s">
        <v>8240</v>
      </c>
      <c r="AS2586" s="11" t="str">
        <f t="shared" si="34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86" t="s">
        <v>122</v>
      </c>
      <c r="AU2586" s="11" t="s">
        <v>122</v>
      </c>
      <c r="AV2586">
        <v>6</v>
      </c>
      <c r="AW2586" t="s">
        <v>123</v>
      </c>
      <c r="BI2586">
        <v>2</v>
      </c>
      <c r="BN2586" t="s">
        <v>12522</v>
      </c>
      <c r="CB2586" t="s">
        <v>133</v>
      </c>
      <c r="CC2586" t="s">
        <v>134</v>
      </c>
      <c r="CD2586">
        <v>1</v>
      </c>
      <c r="CE2586">
        <v>4</v>
      </c>
      <c r="CG2586" t="s">
        <v>11305</v>
      </c>
    </row>
    <row r="2587" spans="1:85" x14ac:dyDescent="0.3">
      <c r="A2587" s="39">
        <v>7586</v>
      </c>
      <c r="B2587" t="s">
        <v>98</v>
      </c>
      <c r="C2587" t="s">
        <v>12526</v>
      </c>
      <c r="D2587" t="s">
        <v>1933</v>
      </c>
      <c r="E2587" t="s">
        <v>12519</v>
      </c>
      <c r="F2587" t="s">
        <v>138</v>
      </c>
      <c r="G2587" s="12" t="s">
        <v>101</v>
      </c>
      <c r="H2587" t="s">
        <v>139</v>
      </c>
      <c r="I2587" t="s">
        <v>11307</v>
      </c>
      <c r="J2587" t="s">
        <v>12527</v>
      </c>
      <c r="K2587" s="29" t="str">
        <f t="shared" si="342"/>
        <v>&lt;ul&gt;
&lt;li&gt;100% Microfiber Cover.
&lt;li&gt;Filling: 50% cotton , 50% Polyester.
&lt;li&gt;Wrinkle Free &amp; Easy Care.
&lt;li&gt;Oversize to fit thicker mattress.
&lt;li&gt;
&lt;ul&gt;</v>
      </c>
      <c r="L2587" s="12" t="str">
        <f t="shared" si="339"/>
        <v xml:space="preserve">100% Microfiber Cover.
Filling: 50% cotton , 50% Polyester.
Wrinkle Free &amp; Easy Care.
Oversize to fit thicker mattress.
</v>
      </c>
      <c r="M2587" t="s">
        <v>12451</v>
      </c>
      <c r="N2587"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7"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7" t="s">
        <v>12452</v>
      </c>
      <c r="Q2587" t="s">
        <v>12453</v>
      </c>
      <c r="R2587" t="s">
        <v>12454</v>
      </c>
      <c r="S2587" t="s">
        <v>12455</v>
      </c>
      <c r="U2587" t="s">
        <v>12526</v>
      </c>
      <c r="V2587" t="s">
        <v>12526</v>
      </c>
      <c r="W2587" s="20" t="s">
        <v>12528</v>
      </c>
      <c r="X2587" s="20" t="s">
        <v>12528</v>
      </c>
      <c r="Y2587" t="s">
        <v>11452</v>
      </c>
      <c r="Z2587" t="s">
        <v>8235</v>
      </c>
      <c r="AA2587" t="s">
        <v>113</v>
      </c>
      <c r="AB2587" s="12" t="s">
        <v>114</v>
      </c>
      <c r="AC2587" t="str">
        <f t="shared" si="344"/>
        <v>124.99</v>
      </c>
      <c r="AD2587" t="s">
        <v>334</v>
      </c>
      <c r="AE2587" s="93">
        <f>AD2587+AG2587</f>
        <v>91.99</v>
      </c>
      <c r="AG2587">
        <v>5</v>
      </c>
      <c r="AI2587" t="s">
        <v>113</v>
      </c>
      <c r="AJ2587" s="11" t="s">
        <v>116</v>
      </c>
      <c r="AK2587" t="s">
        <v>8261</v>
      </c>
      <c r="AL2587" t="s">
        <v>8262</v>
      </c>
      <c r="AM2587" t="s">
        <v>8263</v>
      </c>
      <c r="AN2587" t="s">
        <v>8264</v>
      </c>
      <c r="AO2587" t="s">
        <v>8265</v>
      </c>
      <c r="AS2587"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87" t="s">
        <v>122</v>
      </c>
      <c r="AU2587" s="11" t="s">
        <v>122</v>
      </c>
      <c r="AV2587">
        <v>8</v>
      </c>
      <c r="AW2587" t="s">
        <v>123</v>
      </c>
      <c r="BI2587">
        <v>2</v>
      </c>
      <c r="BN2587" t="s">
        <v>12522</v>
      </c>
      <c r="CB2587" t="s">
        <v>133</v>
      </c>
      <c r="CC2587" t="s">
        <v>134</v>
      </c>
      <c r="CD2587">
        <v>1</v>
      </c>
      <c r="CE2587">
        <v>4</v>
      </c>
      <c r="CG2587" t="s">
        <v>11305</v>
      </c>
    </row>
    <row r="2588" spans="1:85" x14ac:dyDescent="0.3">
      <c r="A2588" s="39">
        <v>7587</v>
      </c>
      <c r="B2588" t="s">
        <v>98</v>
      </c>
      <c r="C2588" t="s">
        <v>12529</v>
      </c>
      <c r="D2588" t="s">
        <v>1933</v>
      </c>
      <c r="E2588" t="s">
        <v>12519</v>
      </c>
      <c r="F2588" t="s">
        <v>138</v>
      </c>
      <c r="G2588" s="12" t="s">
        <v>101</v>
      </c>
      <c r="H2588" t="s">
        <v>11235</v>
      </c>
      <c r="I2588" t="s">
        <v>11307</v>
      </c>
      <c r="J2588" t="s">
        <v>12530</v>
      </c>
      <c r="K2588" s="29" t="str">
        <f t="shared" si="342"/>
        <v>&lt;ul&gt;
&lt;li&gt;100% Microfiber Cover.
&lt;li&gt;Filling: 50% cotton , 50% Polyester.
&lt;li&gt;Wrinkle Free &amp; Easy Care.
&lt;li&gt;Oversize to fit thicker mattress.
&lt;li&gt;
&lt;ul&gt;</v>
      </c>
      <c r="L2588" s="12" t="str">
        <f t="shared" si="339"/>
        <v xml:space="preserve">100% Microfiber Cover.
Filling: 50% cotton , 50% Polyester.
Wrinkle Free &amp; Easy Care.
Oversize to fit thicker mattress.
</v>
      </c>
      <c r="M2588" t="s">
        <v>12451</v>
      </c>
      <c r="N2588"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8"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8" t="s">
        <v>12452</v>
      </c>
      <c r="Q2588" t="s">
        <v>12453</v>
      </c>
      <c r="R2588" t="s">
        <v>12454</v>
      </c>
      <c r="S2588" t="s">
        <v>12455</v>
      </c>
      <c r="U2588" t="s">
        <v>12529</v>
      </c>
      <c r="V2588" t="s">
        <v>12529</v>
      </c>
      <c r="W2588" s="20" t="s">
        <v>12531</v>
      </c>
      <c r="X2588" s="20" t="s">
        <v>12531</v>
      </c>
      <c r="Y2588" t="s">
        <v>11452</v>
      </c>
      <c r="Z2588" t="s">
        <v>8235</v>
      </c>
      <c r="AA2588" t="s">
        <v>113</v>
      </c>
      <c r="AB2588" s="12" t="s">
        <v>114</v>
      </c>
      <c r="AC2588" t="str">
        <f t="shared" si="344"/>
        <v>144.99</v>
      </c>
      <c r="AD2588" t="s">
        <v>11233</v>
      </c>
      <c r="AE2588" s="93">
        <f>AD2588+AG2588</f>
        <v>105.99</v>
      </c>
      <c r="AG2588">
        <v>5</v>
      </c>
      <c r="AI2588" t="s">
        <v>113</v>
      </c>
      <c r="AJ2588" s="11" t="s">
        <v>116</v>
      </c>
      <c r="AK2588" t="s">
        <v>8270</v>
      </c>
      <c r="AL2588" t="s">
        <v>8271</v>
      </c>
      <c r="AM2588" t="s">
        <v>8272</v>
      </c>
      <c r="AN2588" t="s">
        <v>8273</v>
      </c>
      <c r="AO2588" t="s">
        <v>8274</v>
      </c>
      <c r="AS2588" s="11" t="str">
        <f t="shared" si="34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88" t="s">
        <v>122</v>
      </c>
      <c r="AU2588" s="11" t="s">
        <v>122</v>
      </c>
      <c r="AV2588">
        <v>9</v>
      </c>
      <c r="AW2588" t="s">
        <v>123</v>
      </c>
      <c r="BI2588">
        <v>2</v>
      </c>
      <c r="BN2588" t="s">
        <v>12522</v>
      </c>
      <c r="CB2588" t="s">
        <v>133</v>
      </c>
      <c r="CC2588" t="s">
        <v>134</v>
      </c>
      <c r="CD2588">
        <v>1</v>
      </c>
      <c r="CE2588">
        <v>4</v>
      </c>
      <c r="CG2588" t="s">
        <v>11305</v>
      </c>
    </row>
    <row r="2589" spans="1:85" x14ac:dyDescent="0.3">
      <c r="A2589" s="39">
        <v>7588</v>
      </c>
      <c r="B2589" t="s">
        <v>98</v>
      </c>
      <c r="C2589" t="s">
        <v>12532</v>
      </c>
      <c r="D2589" t="s">
        <v>11218</v>
      </c>
      <c r="G2589" s="12"/>
      <c r="J2589" t="s">
        <v>12533</v>
      </c>
      <c r="K2589" s="29" t="str">
        <f t="shared" si="342"/>
        <v>&lt;ul&gt;
&lt;li&gt;100% Microfiber Cover.
&lt;li&gt;Filling: 50% cotton , 50% Polyester.
&lt;li&gt;Wrinkle Free &amp; Easy Care.
&lt;li&gt;Oversize to fit thicker mattress.
&lt;li&gt;
&lt;ul&gt;</v>
      </c>
      <c r="L2589" s="12" t="str">
        <f t="shared" si="339"/>
        <v xml:space="preserve">100% Microfiber Cover.
Filling: 50% cotton , 50% Polyester.
Wrinkle Free &amp; Easy Care.
Oversize to fit thicker mattress.
</v>
      </c>
      <c r="M2589" t="s">
        <v>12451</v>
      </c>
      <c r="N2589"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89"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89" t="s">
        <v>12452</v>
      </c>
      <c r="Q2589" t="s">
        <v>12453</v>
      </c>
      <c r="R2589" t="s">
        <v>12454</v>
      </c>
      <c r="S2589" t="s">
        <v>12455</v>
      </c>
      <c r="U2589" t="s">
        <v>12532</v>
      </c>
      <c r="V2589" t="s">
        <v>12532</v>
      </c>
      <c r="W2589" s="20" t="s">
        <v>12534</v>
      </c>
      <c r="X2589" s="20" t="s">
        <v>12534</v>
      </c>
      <c r="Y2589" t="s">
        <v>11452</v>
      </c>
      <c r="Z2589" t="s">
        <v>8235</v>
      </c>
      <c r="AA2589" t="s">
        <v>113</v>
      </c>
      <c r="AB2589" s="12" t="s">
        <v>114</v>
      </c>
      <c r="AC2589" t="str">
        <f t="shared" si="344"/>
        <v>0.99</v>
      </c>
      <c r="AD2589"/>
      <c r="AE2589" s="93"/>
      <c r="AG2589">
        <v>5</v>
      </c>
      <c r="AI2589" t="s">
        <v>113</v>
      </c>
      <c r="AJ2589" s="11" t="s">
        <v>116</v>
      </c>
      <c r="AK2589" t="s">
        <v>8261</v>
      </c>
      <c r="AL2589" t="s">
        <v>8262</v>
      </c>
      <c r="AM2589" t="s">
        <v>8263</v>
      </c>
      <c r="AN2589" t="s">
        <v>8264</v>
      </c>
      <c r="AO2589" t="s">
        <v>8265</v>
      </c>
      <c r="AS2589"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89" t="s">
        <v>122</v>
      </c>
      <c r="AU2589" s="11" t="s">
        <v>122</v>
      </c>
      <c r="AV2589">
        <v>6</v>
      </c>
      <c r="AW2589" t="s">
        <v>123</v>
      </c>
      <c r="BI2589">
        <v>2</v>
      </c>
      <c r="BN2589" t="s">
        <v>12535</v>
      </c>
      <c r="CB2589" t="s">
        <v>133</v>
      </c>
      <c r="CC2589" t="s">
        <v>134</v>
      </c>
      <c r="CD2589">
        <v>1</v>
      </c>
      <c r="CE2589">
        <v>4</v>
      </c>
      <c r="CG2589" t="s">
        <v>11305</v>
      </c>
    </row>
    <row r="2590" spans="1:85" x14ac:dyDescent="0.3">
      <c r="A2590" s="39">
        <v>7589</v>
      </c>
      <c r="B2590" t="s">
        <v>98</v>
      </c>
      <c r="C2590" t="s">
        <v>12536</v>
      </c>
      <c r="D2590" t="s">
        <v>1933</v>
      </c>
      <c r="E2590" t="s">
        <v>12532</v>
      </c>
      <c r="F2590" t="s">
        <v>138</v>
      </c>
      <c r="G2590" s="12" t="s">
        <v>101</v>
      </c>
      <c r="H2590" t="s">
        <v>154</v>
      </c>
      <c r="I2590" t="s">
        <v>11307</v>
      </c>
      <c r="J2590" t="s">
        <v>12537</v>
      </c>
      <c r="K2590" s="29" t="str">
        <f t="shared" si="342"/>
        <v>&lt;ul&gt;
&lt;li&gt;100% Microfiber Cover.
&lt;li&gt;Filling: 50% cotton , 50% Polyester.
&lt;li&gt;Wrinkle Free &amp; Easy Care.
&lt;li&gt;Oversize to fit thicker mattress.
&lt;li&gt;
&lt;ul&gt;</v>
      </c>
      <c r="L2590" s="12" t="str">
        <f t="shared" si="339"/>
        <v xml:space="preserve">100% Microfiber Cover.
Filling: 50% cotton , 50% Polyester.
Wrinkle Free &amp; Easy Care.
Oversize to fit thicker mattress.
</v>
      </c>
      <c r="M2590" t="s">
        <v>12451</v>
      </c>
      <c r="N2590"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0"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0" t="s">
        <v>12452</v>
      </c>
      <c r="Q2590" t="s">
        <v>12453</v>
      </c>
      <c r="R2590" t="s">
        <v>12454</v>
      </c>
      <c r="S2590" t="s">
        <v>12455</v>
      </c>
      <c r="U2590" t="s">
        <v>12536</v>
      </c>
      <c r="V2590" t="s">
        <v>12536</v>
      </c>
      <c r="W2590" s="20" t="s">
        <v>12538</v>
      </c>
      <c r="X2590" s="20" t="s">
        <v>12538</v>
      </c>
      <c r="Y2590" t="s">
        <v>11452</v>
      </c>
      <c r="Z2590" t="s">
        <v>8235</v>
      </c>
      <c r="AA2590" t="s">
        <v>113</v>
      </c>
      <c r="AB2590" s="12" t="s">
        <v>114</v>
      </c>
      <c r="AC2590" t="str">
        <f t="shared" si="344"/>
        <v>104.99</v>
      </c>
      <c r="AD2590" t="s">
        <v>160</v>
      </c>
      <c r="AE2590" s="93">
        <f>AD2590+AG2590</f>
        <v>77.989999999999995</v>
      </c>
      <c r="AG2590">
        <v>5</v>
      </c>
      <c r="AI2590" t="s">
        <v>113</v>
      </c>
      <c r="AJ2590" s="11" t="s">
        <v>116</v>
      </c>
      <c r="AK2590" t="s">
        <v>8236</v>
      </c>
      <c r="AL2590" t="s">
        <v>8237</v>
      </c>
      <c r="AM2590" t="s">
        <v>8247</v>
      </c>
      <c r="AN2590" t="s">
        <v>8239</v>
      </c>
      <c r="AO2590" t="s">
        <v>8240</v>
      </c>
      <c r="AS2590" s="11" t="str">
        <f t="shared" si="34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90" t="s">
        <v>122</v>
      </c>
      <c r="AU2590" s="11" t="s">
        <v>122</v>
      </c>
      <c r="AV2590">
        <v>6</v>
      </c>
      <c r="AW2590" t="s">
        <v>123</v>
      </c>
      <c r="BI2590">
        <v>2</v>
      </c>
      <c r="BN2590" t="s">
        <v>12535</v>
      </c>
      <c r="CB2590" t="s">
        <v>133</v>
      </c>
      <c r="CC2590" t="s">
        <v>134</v>
      </c>
      <c r="CD2590">
        <v>1</v>
      </c>
      <c r="CE2590">
        <v>4</v>
      </c>
      <c r="CG2590" t="s">
        <v>11305</v>
      </c>
    </row>
    <row r="2591" spans="1:85" x14ac:dyDescent="0.3">
      <c r="A2591" s="39">
        <v>7590</v>
      </c>
      <c r="B2591" t="s">
        <v>98</v>
      </c>
      <c r="C2591" t="s">
        <v>12539</v>
      </c>
      <c r="D2591" t="s">
        <v>1933</v>
      </c>
      <c r="E2591" t="s">
        <v>12532</v>
      </c>
      <c r="F2591" t="s">
        <v>138</v>
      </c>
      <c r="G2591" s="12" t="s">
        <v>101</v>
      </c>
      <c r="H2591" t="s">
        <v>139</v>
      </c>
      <c r="I2591" t="s">
        <v>11307</v>
      </c>
      <c r="J2591" t="s">
        <v>12540</v>
      </c>
      <c r="K2591" s="29" t="str">
        <f t="shared" si="342"/>
        <v>&lt;ul&gt;
&lt;li&gt;100% Microfiber Cover.
&lt;li&gt;Filling: 50% cotton , 50% Polyester.
&lt;li&gt;Wrinkle Free &amp; Easy Care.
&lt;li&gt;Oversize to fit thicker mattress.
&lt;li&gt;
&lt;ul&gt;</v>
      </c>
      <c r="L2591" s="12" t="str">
        <f t="shared" si="339"/>
        <v xml:space="preserve">100% Microfiber Cover.
Filling: 50% cotton , 50% Polyester.
Wrinkle Free &amp; Easy Care.
Oversize to fit thicker mattress.
</v>
      </c>
      <c r="M2591" t="s">
        <v>12451</v>
      </c>
      <c r="N2591"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1"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1" t="s">
        <v>12452</v>
      </c>
      <c r="Q2591" t="s">
        <v>12453</v>
      </c>
      <c r="R2591" t="s">
        <v>12454</v>
      </c>
      <c r="S2591" t="s">
        <v>12455</v>
      </c>
      <c r="U2591" t="s">
        <v>12539</v>
      </c>
      <c r="V2591" t="s">
        <v>12539</v>
      </c>
      <c r="W2591" s="20" t="s">
        <v>12541</v>
      </c>
      <c r="X2591" s="20" t="s">
        <v>12541</v>
      </c>
      <c r="Y2591" t="s">
        <v>11452</v>
      </c>
      <c r="Z2591" t="s">
        <v>8235</v>
      </c>
      <c r="AA2591" t="s">
        <v>113</v>
      </c>
      <c r="AB2591" s="12" t="s">
        <v>114</v>
      </c>
      <c r="AC2591" t="str">
        <f t="shared" si="344"/>
        <v>124.99</v>
      </c>
      <c r="AD2591" t="s">
        <v>334</v>
      </c>
      <c r="AE2591" s="93">
        <f>AD2591+AG2591</f>
        <v>91.99</v>
      </c>
      <c r="AG2591">
        <v>5</v>
      </c>
      <c r="AI2591" t="s">
        <v>113</v>
      </c>
      <c r="AJ2591" s="11" t="s">
        <v>116</v>
      </c>
      <c r="AK2591" t="s">
        <v>8261</v>
      </c>
      <c r="AL2591" t="s">
        <v>8262</v>
      </c>
      <c r="AM2591" t="s">
        <v>8263</v>
      </c>
      <c r="AN2591" t="s">
        <v>8264</v>
      </c>
      <c r="AO2591" t="s">
        <v>8265</v>
      </c>
      <c r="AS2591"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91" t="s">
        <v>122</v>
      </c>
      <c r="AU2591" s="11" t="s">
        <v>122</v>
      </c>
      <c r="AV2591">
        <v>8</v>
      </c>
      <c r="AW2591" t="s">
        <v>123</v>
      </c>
      <c r="BI2591">
        <v>2</v>
      </c>
      <c r="BN2591" t="s">
        <v>12535</v>
      </c>
      <c r="CB2591" t="s">
        <v>133</v>
      </c>
      <c r="CC2591" t="s">
        <v>134</v>
      </c>
      <c r="CD2591">
        <v>1</v>
      </c>
      <c r="CE2591">
        <v>4</v>
      </c>
      <c r="CG2591" t="s">
        <v>11305</v>
      </c>
    </row>
    <row r="2592" spans="1:85" x14ac:dyDescent="0.3">
      <c r="A2592" s="39">
        <v>7591</v>
      </c>
      <c r="B2592" t="s">
        <v>98</v>
      </c>
      <c r="C2592" t="s">
        <v>12542</v>
      </c>
      <c r="D2592" t="s">
        <v>1933</v>
      </c>
      <c r="E2592" t="s">
        <v>12532</v>
      </c>
      <c r="F2592" t="s">
        <v>138</v>
      </c>
      <c r="G2592" s="12" t="s">
        <v>101</v>
      </c>
      <c r="H2592" t="s">
        <v>11235</v>
      </c>
      <c r="I2592" t="s">
        <v>11307</v>
      </c>
      <c r="J2592" t="s">
        <v>12543</v>
      </c>
      <c r="K2592" s="29" t="str">
        <f t="shared" si="342"/>
        <v>&lt;ul&gt;
&lt;li&gt;100% Microfiber Cover.
&lt;li&gt;Filling: 50% cotton , 50% Polyester.
&lt;li&gt;Wrinkle Free &amp; Easy Care.
&lt;li&gt;Oversize to fit thicker mattress.
&lt;li&gt;
&lt;ul&gt;</v>
      </c>
      <c r="L2592" s="12" t="str">
        <f t="shared" si="339"/>
        <v xml:space="preserve">100% Microfiber Cover.
Filling: 50% cotton , 50% Polyester.
Wrinkle Free &amp; Easy Care.
Oversize to fit thicker mattress.
</v>
      </c>
      <c r="M2592" t="s">
        <v>12451</v>
      </c>
      <c r="N2592"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2"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2" t="s">
        <v>12452</v>
      </c>
      <c r="Q2592" t="s">
        <v>12453</v>
      </c>
      <c r="R2592" t="s">
        <v>12454</v>
      </c>
      <c r="S2592" t="s">
        <v>12455</v>
      </c>
      <c r="U2592" t="s">
        <v>12542</v>
      </c>
      <c r="V2592" t="s">
        <v>12542</v>
      </c>
      <c r="W2592" s="20" t="s">
        <v>12544</v>
      </c>
      <c r="X2592" s="20" t="s">
        <v>12544</v>
      </c>
      <c r="Y2592" t="s">
        <v>11452</v>
      </c>
      <c r="Z2592" t="s">
        <v>8235</v>
      </c>
      <c r="AA2592" t="s">
        <v>113</v>
      </c>
      <c r="AB2592" s="12" t="s">
        <v>114</v>
      </c>
      <c r="AC2592" t="str">
        <f t="shared" si="344"/>
        <v>144.99</v>
      </c>
      <c r="AD2592" t="s">
        <v>11233</v>
      </c>
      <c r="AE2592" s="93">
        <f>AD2592+AG2592</f>
        <v>105.99</v>
      </c>
      <c r="AG2592">
        <v>5</v>
      </c>
      <c r="AI2592" t="s">
        <v>113</v>
      </c>
      <c r="AJ2592" s="11" t="s">
        <v>116</v>
      </c>
      <c r="AK2592" t="s">
        <v>8270</v>
      </c>
      <c r="AL2592" t="s">
        <v>8271</v>
      </c>
      <c r="AM2592" t="s">
        <v>8272</v>
      </c>
      <c r="AN2592" t="s">
        <v>8273</v>
      </c>
      <c r="AO2592" t="s">
        <v>8274</v>
      </c>
      <c r="AS2592" s="11" t="str">
        <f t="shared" si="34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92" t="s">
        <v>122</v>
      </c>
      <c r="AU2592" s="11" t="s">
        <v>122</v>
      </c>
      <c r="AV2592">
        <v>9</v>
      </c>
      <c r="AW2592" t="s">
        <v>123</v>
      </c>
      <c r="BI2592">
        <v>2</v>
      </c>
      <c r="BN2592" t="s">
        <v>12535</v>
      </c>
      <c r="CB2592" t="s">
        <v>133</v>
      </c>
      <c r="CC2592" t="s">
        <v>134</v>
      </c>
      <c r="CD2592">
        <v>1</v>
      </c>
      <c r="CE2592">
        <v>4</v>
      </c>
      <c r="CG2592" t="s">
        <v>11305</v>
      </c>
    </row>
    <row r="2593" spans="1:85" x14ac:dyDescent="0.3">
      <c r="A2593" s="39">
        <v>7592</v>
      </c>
      <c r="B2593" t="s">
        <v>98</v>
      </c>
      <c r="C2593" t="s">
        <v>12545</v>
      </c>
      <c r="D2593" t="s">
        <v>11218</v>
      </c>
      <c r="G2593" s="12"/>
      <c r="J2593" t="s">
        <v>12546</v>
      </c>
      <c r="K2593" s="29" t="str">
        <f t="shared" si="342"/>
        <v>&lt;ul&gt;
&lt;li&gt;100% Microfiber Cover.
&lt;li&gt;Filling: 50% cotton , 50% Polyester.
&lt;li&gt;Wrinkle Free &amp; Easy Care.
&lt;li&gt;Oversize to fit thicker mattress.
&lt;li&gt;
&lt;ul&gt;</v>
      </c>
      <c r="L2593" s="12" t="str">
        <f t="shared" si="339"/>
        <v xml:space="preserve">100% Microfiber Cover.
Filling: 50% cotton , 50% Polyester.
Wrinkle Free &amp; Easy Care.
Oversize to fit thicker mattress.
</v>
      </c>
      <c r="M2593" t="s">
        <v>12451</v>
      </c>
      <c r="N2593"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3"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3" t="s">
        <v>12452</v>
      </c>
      <c r="Q2593" t="s">
        <v>12453</v>
      </c>
      <c r="R2593" t="s">
        <v>12454</v>
      </c>
      <c r="S2593" t="s">
        <v>12455</v>
      </c>
      <c r="U2593" t="s">
        <v>12545</v>
      </c>
      <c r="V2593" t="s">
        <v>12545</v>
      </c>
      <c r="W2593" s="20" t="s">
        <v>12547</v>
      </c>
      <c r="X2593" s="20" t="s">
        <v>12547</v>
      </c>
      <c r="Y2593" t="s">
        <v>11452</v>
      </c>
      <c r="Z2593" t="s">
        <v>8235</v>
      </c>
      <c r="AA2593" t="s">
        <v>113</v>
      </c>
      <c r="AB2593" s="12" t="s">
        <v>114</v>
      </c>
      <c r="AC2593" t="str">
        <f t="shared" si="344"/>
        <v>0.99</v>
      </c>
      <c r="AD2593"/>
      <c r="AE2593" s="93"/>
      <c r="AG2593">
        <v>5</v>
      </c>
      <c r="AI2593" t="s">
        <v>113</v>
      </c>
      <c r="AJ2593" s="11" t="s">
        <v>116</v>
      </c>
      <c r="AK2593" t="s">
        <v>8261</v>
      </c>
      <c r="AL2593" t="s">
        <v>8262</v>
      </c>
      <c r="AM2593" t="s">
        <v>8263</v>
      </c>
      <c r="AN2593" t="s">
        <v>8264</v>
      </c>
      <c r="AO2593" t="s">
        <v>8265</v>
      </c>
      <c r="AS2593"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93" t="s">
        <v>122</v>
      </c>
      <c r="AU2593" s="11" t="s">
        <v>122</v>
      </c>
      <c r="AV2593">
        <v>6</v>
      </c>
      <c r="AW2593" t="s">
        <v>123</v>
      </c>
      <c r="BI2593">
        <v>2</v>
      </c>
      <c r="BN2593" t="s">
        <v>12548</v>
      </c>
      <c r="CB2593" t="s">
        <v>133</v>
      </c>
      <c r="CC2593" t="s">
        <v>134</v>
      </c>
      <c r="CD2593">
        <v>1</v>
      </c>
      <c r="CE2593">
        <v>4</v>
      </c>
      <c r="CG2593" t="s">
        <v>11305</v>
      </c>
    </row>
    <row r="2594" spans="1:85" x14ac:dyDescent="0.3">
      <c r="A2594" s="39">
        <v>7593</v>
      </c>
      <c r="B2594" t="s">
        <v>98</v>
      </c>
      <c r="C2594" t="s">
        <v>12549</v>
      </c>
      <c r="D2594" t="s">
        <v>1933</v>
      </c>
      <c r="E2594" t="s">
        <v>12545</v>
      </c>
      <c r="F2594" t="s">
        <v>138</v>
      </c>
      <c r="G2594" s="12" t="s">
        <v>101</v>
      </c>
      <c r="H2594" t="s">
        <v>154</v>
      </c>
      <c r="I2594" t="s">
        <v>11307</v>
      </c>
      <c r="J2594" t="s">
        <v>12550</v>
      </c>
      <c r="K2594" s="29" t="str">
        <f t="shared" si="342"/>
        <v>&lt;ul&gt;
&lt;li&gt;100% Microfiber Cover.
&lt;li&gt;Filling: 50% cotton , 50% Polyester.
&lt;li&gt;Wrinkle Free &amp; Easy Care.
&lt;li&gt;Oversize to fit thicker mattress.
&lt;li&gt;
&lt;ul&gt;</v>
      </c>
      <c r="L2594" s="12" t="str">
        <f t="shared" si="339"/>
        <v xml:space="preserve">100% Microfiber Cover.
Filling: 50% cotton , 50% Polyester.
Wrinkle Free &amp; Easy Care.
Oversize to fit thicker mattress.
</v>
      </c>
      <c r="M2594" t="s">
        <v>12451</v>
      </c>
      <c r="N2594"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4"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4" t="s">
        <v>12452</v>
      </c>
      <c r="Q2594" t="s">
        <v>12453</v>
      </c>
      <c r="R2594" t="s">
        <v>12454</v>
      </c>
      <c r="S2594" t="s">
        <v>12455</v>
      </c>
      <c r="U2594" t="s">
        <v>12549</v>
      </c>
      <c r="V2594" t="s">
        <v>12549</v>
      </c>
      <c r="W2594" s="20" t="s">
        <v>12551</v>
      </c>
      <c r="X2594" s="20" t="s">
        <v>12551</v>
      </c>
      <c r="Y2594" t="s">
        <v>11452</v>
      </c>
      <c r="Z2594" t="s">
        <v>8235</v>
      </c>
      <c r="AA2594" t="s">
        <v>113</v>
      </c>
      <c r="AB2594" s="12" t="s">
        <v>114</v>
      </c>
      <c r="AC2594" t="str">
        <f t="shared" si="344"/>
        <v>104.99</v>
      </c>
      <c r="AD2594" t="s">
        <v>160</v>
      </c>
      <c r="AE2594" s="93">
        <f>AD2594+AG2594</f>
        <v>77.989999999999995</v>
      </c>
      <c r="AG2594">
        <v>5</v>
      </c>
      <c r="AI2594" t="s">
        <v>113</v>
      </c>
      <c r="AJ2594" s="11" t="s">
        <v>116</v>
      </c>
      <c r="AK2594" t="s">
        <v>8236</v>
      </c>
      <c r="AL2594" t="s">
        <v>8237</v>
      </c>
      <c r="AM2594" t="s">
        <v>8247</v>
      </c>
      <c r="AN2594" t="s">
        <v>8239</v>
      </c>
      <c r="AO2594" t="s">
        <v>8240</v>
      </c>
      <c r="AS2594" s="11" t="str">
        <f t="shared" si="341"/>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594" t="s">
        <v>122</v>
      </c>
      <c r="AU2594" s="11" t="s">
        <v>122</v>
      </c>
      <c r="AV2594">
        <v>6</v>
      </c>
      <c r="AW2594" t="s">
        <v>123</v>
      </c>
      <c r="BI2594">
        <v>2</v>
      </c>
      <c r="BN2594" t="s">
        <v>12548</v>
      </c>
      <c r="CB2594" t="s">
        <v>133</v>
      </c>
      <c r="CC2594" t="s">
        <v>134</v>
      </c>
      <c r="CD2594">
        <v>1</v>
      </c>
      <c r="CE2594">
        <v>4</v>
      </c>
      <c r="CG2594" t="s">
        <v>11305</v>
      </c>
    </row>
    <row r="2595" spans="1:85" x14ac:dyDescent="0.3">
      <c r="A2595" s="39">
        <v>7594</v>
      </c>
      <c r="B2595" t="s">
        <v>98</v>
      </c>
      <c r="C2595" t="s">
        <v>12552</v>
      </c>
      <c r="D2595" t="s">
        <v>1933</v>
      </c>
      <c r="E2595" t="s">
        <v>12545</v>
      </c>
      <c r="F2595" t="s">
        <v>138</v>
      </c>
      <c r="G2595" s="12" t="s">
        <v>101</v>
      </c>
      <c r="H2595" t="s">
        <v>139</v>
      </c>
      <c r="I2595" t="s">
        <v>11307</v>
      </c>
      <c r="J2595" t="s">
        <v>12553</v>
      </c>
      <c r="K2595" s="29" t="str">
        <f t="shared" si="342"/>
        <v>&lt;ul&gt;
&lt;li&gt;100% Microfiber Cover.
&lt;li&gt;Filling: 50% cotton , 50% Polyester.
&lt;li&gt;Wrinkle Free &amp; Easy Care.
&lt;li&gt;Oversize to fit thicker mattress.
&lt;li&gt;
&lt;ul&gt;</v>
      </c>
      <c r="L2595" s="12" t="str">
        <f t="shared" si="339"/>
        <v xml:space="preserve">100% Microfiber Cover.
Filling: 50% cotton , 50% Polyester.
Wrinkle Free &amp; Easy Care.
Oversize to fit thicker mattress.
</v>
      </c>
      <c r="M2595" t="s">
        <v>12451</v>
      </c>
      <c r="N2595"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5"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5" t="s">
        <v>12452</v>
      </c>
      <c r="Q2595" t="s">
        <v>12453</v>
      </c>
      <c r="R2595" t="s">
        <v>12454</v>
      </c>
      <c r="S2595" t="s">
        <v>12455</v>
      </c>
      <c r="U2595" t="s">
        <v>12552</v>
      </c>
      <c r="V2595" t="s">
        <v>12552</v>
      </c>
      <c r="W2595" s="20" t="s">
        <v>12554</v>
      </c>
      <c r="X2595" s="20" t="s">
        <v>12554</v>
      </c>
      <c r="Y2595" t="s">
        <v>11452</v>
      </c>
      <c r="Z2595" t="s">
        <v>8235</v>
      </c>
      <c r="AA2595" t="s">
        <v>113</v>
      </c>
      <c r="AB2595" s="12" t="s">
        <v>114</v>
      </c>
      <c r="AC2595" t="str">
        <f t="shared" si="344"/>
        <v>124.99</v>
      </c>
      <c r="AD2595" t="s">
        <v>334</v>
      </c>
      <c r="AE2595" s="93">
        <f>AD2595+AG2595</f>
        <v>91.99</v>
      </c>
      <c r="AG2595">
        <v>5</v>
      </c>
      <c r="AI2595" t="s">
        <v>113</v>
      </c>
      <c r="AJ2595" s="11" t="s">
        <v>116</v>
      </c>
      <c r="AK2595" t="s">
        <v>8261</v>
      </c>
      <c r="AL2595" t="s">
        <v>8262</v>
      </c>
      <c r="AM2595" t="s">
        <v>8263</v>
      </c>
      <c r="AN2595" t="s">
        <v>8264</v>
      </c>
      <c r="AO2595" t="s">
        <v>8265</v>
      </c>
      <c r="AS2595" s="11" t="str">
        <f t="shared" si="341"/>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595" t="s">
        <v>122</v>
      </c>
      <c r="AU2595" s="11" t="s">
        <v>122</v>
      </c>
      <c r="AV2595">
        <v>8</v>
      </c>
      <c r="AW2595" t="s">
        <v>123</v>
      </c>
      <c r="BI2595">
        <v>2</v>
      </c>
      <c r="BN2595" t="s">
        <v>12548</v>
      </c>
      <c r="CB2595" t="s">
        <v>133</v>
      </c>
      <c r="CC2595" t="s">
        <v>134</v>
      </c>
      <c r="CD2595">
        <v>1</v>
      </c>
      <c r="CE2595">
        <v>4</v>
      </c>
      <c r="CG2595" t="s">
        <v>11305</v>
      </c>
    </row>
    <row r="2596" spans="1:85" x14ac:dyDescent="0.3">
      <c r="A2596" s="39">
        <v>7595</v>
      </c>
      <c r="B2596" t="s">
        <v>98</v>
      </c>
      <c r="C2596" t="s">
        <v>12555</v>
      </c>
      <c r="D2596" t="s">
        <v>1933</v>
      </c>
      <c r="E2596" t="s">
        <v>12545</v>
      </c>
      <c r="F2596" t="s">
        <v>138</v>
      </c>
      <c r="G2596" s="12" t="s">
        <v>101</v>
      </c>
      <c r="H2596" t="s">
        <v>11235</v>
      </c>
      <c r="I2596" t="s">
        <v>11307</v>
      </c>
      <c r="J2596" t="s">
        <v>12556</v>
      </c>
      <c r="K2596" s="29" t="str">
        <f t="shared" si="342"/>
        <v>&lt;ul&gt;
&lt;li&gt;100% Microfiber Cover.
&lt;li&gt;Filling: 50% cotton , 50% Polyester.
&lt;li&gt;Wrinkle Free &amp; Easy Care.
&lt;li&gt;Oversize to fit thicker mattress.
&lt;li&gt;
&lt;ul&gt;</v>
      </c>
      <c r="L2596" s="12" t="str">
        <f t="shared" si="339"/>
        <v xml:space="preserve">100% Microfiber Cover.
Filling: 50% cotton , 50% Polyester.
Wrinkle Free &amp; Easy Care.
Oversize to fit thicker mattress.
</v>
      </c>
      <c r="M2596" t="s">
        <v>12451</v>
      </c>
      <c r="N2596" s="12" t="str">
        <f t="shared" si="343"/>
        <v>100% Microfiber Cover.
Filling: 50% cotton , 50% Polyester.
Wrinkle Free &amp; Easy Care.
Oversize to fit thicker mattress.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O2596" s="11" t="str">
        <f t="shared" si="340"/>
        <v>&lt;ul&gt;
&lt;li&gt;100% Microfiber Cover.
&lt;li&gt;Filling: 50% cotton , 50% Polyester.
&lt;li&gt;Wrinkle Free &amp; Easy Care.
&lt;li&gt;Oversize to fit thicker mattress.
&lt;li&gt;
&lt;ul&gt;
Add fashion to your bedroom with this luxury oversize Microfiber Coverlet set. Printed Microfiber cover that is wrinkle free and soft to the touch filled with 50% cotton / 50% polyester.
Sizes Available:
Twin size includes: one Quilt 68 x 90 inches &amp; One Sham 20 x 26 inches.
Full/Queen includes: One Quilt 92x96 inches &amp; Two shams 20 x 26 inches each.
King/Calking includes: One Quilt 110 x 96 inches &amp; Two shams 20 x 36 inches each.</v>
      </c>
      <c r="P2596" t="s">
        <v>12452</v>
      </c>
      <c r="Q2596" t="s">
        <v>12453</v>
      </c>
      <c r="R2596" t="s">
        <v>12454</v>
      </c>
      <c r="S2596" t="s">
        <v>12455</v>
      </c>
      <c r="U2596" t="s">
        <v>12555</v>
      </c>
      <c r="V2596" t="s">
        <v>12555</v>
      </c>
      <c r="W2596" s="20" t="s">
        <v>12557</v>
      </c>
      <c r="X2596" s="20" t="s">
        <v>12557</v>
      </c>
      <c r="Y2596" t="s">
        <v>11452</v>
      </c>
      <c r="Z2596" t="s">
        <v>8235</v>
      </c>
      <c r="AA2596" t="s">
        <v>113</v>
      </c>
      <c r="AB2596" s="12" t="s">
        <v>114</v>
      </c>
      <c r="AC2596" t="str">
        <f t="shared" si="344"/>
        <v>144.99</v>
      </c>
      <c r="AD2596" t="s">
        <v>11233</v>
      </c>
      <c r="AE2596" s="93">
        <f>AD2596+AG2596</f>
        <v>105.99</v>
      </c>
      <c r="AG2596">
        <v>5</v>
      </c>
      <c r="AI2596" t="s">
        <v>113</v>
      </c>
      <c r="AJ2596" s="11" t="s">
        <v>116</v>
      </c>
      <c r="AK2596" t="s">
        <v>8270</v>
      </c>
      <c r="AL2596" t="s">
        <v>8271</v>
      </c>
      <c r="AM2596" t="s">
        <v>8272</v>
      </c>
      <c r="AN2596" t="s">
        <v>8273</v>
      </c>
      <c r="AO2596" t="s">
        <v>8274</v>
      </c>
      <c r="AS2596" s="11" t="str">
        <f t="shared" si="341"/>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596" t="s">
        <v>122</v>
      </c>
      <c r="AU2596" s="11" t="s">
        <v>122</v>
      </c>
      <c r="AV2596">
        <v>9</v>
      </c>
      <c r="AW2596" t="s">
        <v>123</v>
      </c>
      <c r="BI2596">
        <v>2</v>
      </c>
      <c r="BN2596" t="s">
        <v>12548</v>
      </c>
      <c r="CB2596" t="s">
        <v>133</v>
      </c>
      <c r="CC2596" t="s">
        <v>134</v>
      </c>
      <c r="CD2596">
        <v>1</v>
      </c>
      <c r="CE2596">
        <v>4</v>
      </c>
      <c r="CG2596" t="s">
        <v>11305</v>
      </c>
    </row>
    <row r="2597" spans="1:85" x14ac:dyDescent="0.3">
      <c r="A2597" s="39">
        <v>7596</v>
      </c>
      <c r="B2597" t="s">
        <v>98</v>
      </c>
      <c r="C2597" t="s">
        <v>12558</v>
      </c>
      <c r="D2597" t="s">
        <v>11218</v>
      </c>
      <c r="G2597" s="12"/>
      <c r="J2597" t="s">
        <v>12559</v>
      </c>
      <c r="K2597"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597" s="12" t="str">
        <f t="shared" si="339"/>
        <v>Care Instructions: Machine washable in cold water.
Style: Embroidered.
Duvet material :100% Cotton. Thread count: 300. 
Duvet cover has self piping 4 sides. Duvet cover has 4 inner ties.
Hidden zipper closure by footer.</v>
      </c>
      <c r="M2597" t="s">
        <v>12560</v>
      </c>
      <c r="N2597"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597"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597" t="s">
        <v>12561</v>
      </c>
      <c r="Q2597" t="s">
        <v>12562</v>
      </c>
      <c r="R2597" t="s">
        <v>12563</v>
      </c>
      <c r="S2597" t="s">
        <v>12564</v>
      </c>
      <c r="T2597" t="s">
        <v>12565</v>
      </c>
      <c r="U2597" t="s">
        <v>12558</v>
      </c>
      <c r="V2597" t="s">
        <v>12558</v>
      </c>
      <c r="W2597" s="20" t="s">
        <v>12566</v>
      </c>
      <c r="X2597" s="20" t="s">
        <v>12566</v>
      </c>
      <c r="Y2597" t="s">
        <v>10514</v>
      </c>
      <c r="Z2597" t="s">
        <v>11226</v>
      </c>
      <c r="AA2597" t="s">
        <v>113</v>
      </c>
      <c r="AB2597" s="12" t="s">
        <v>114</v>
      </c>
      <c r="AC2597" t="str">
        <f t="shared" si="344"/>
        <v>0.99</v>
      </c>
      <c r="AD2597"/>
      <c r="AE2597" s="93"/>
      <c r="AG2597">
        <v>5</v>
      </c>
      <c r="AI2597" t="s">
        <v>113</v>
      </c>
      <c r="AJ2597" s="11" t="s">
        <v>116</v>
      </c>
      <c r="AK2597" t="s">
        <v>7299</v>
      </c>
      <c r="AL2597" t="s">
        <v>7300</v>
      </c>
      <c r="AM2597" t="s">
        <v>7301</v>
      </c>
      <c r="AN2597" t="s">
        <v>10516</v>
      </c>
      <c r="AO2597" t="s">
        <v>10517</v>
      </c>
      <c r="AS2597"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597" t="s">
        <v>122</v>
      </c>
      <c r="AU2597" s="11" t="s">
        <v>122</v>
      </c>
      <c r="AV2597">
        <v>6</v>
      </c>
      <c r="AW2597" t="s">
        <v>123</v>
      </c>
      <c r="BI2597">
        <v>2</v>
      </c>
      <c r="BN2597" t="s">
        <v>12567</v>
      </c>
      <c r="CB2597" t="s">
        <v>133</v>
      </c>
      <c r="CC2597" t="s">
        <v>134</v>
      </c>
      <c r="CD2597">
        <v>1</v>
      </c>
      <c r="CE2597">
        <v>4</v>
      </c>
      <c r="CG2597" t="s">
        <v>135</v>
      </c>
    </row>
    <row r="2598" spans="1:85" x14ac:dyDescent="0.3">
      <c r="A2598" s="39">
        <v>7597</v>
      </c>
      <c r="B2598" t="s">
        <v>98</v>
      </c>
      <c r="C2598" t="s">
        <v>12568</v>
      </c>
      <c r="D2598" t="s">
        <v>1933</v>
      </c>
      <c r="E2598" t="s">
        <v>12558</v>
      </c>
      <c r="F2598" t="s">
        <v>138</v>
      </c>
      <c r="G2598" s="12" t="s">
        <v>1429</v>
      </c>
      <c r="H2598" t="s">
        <v>139</v>
      </c>
      <c r="J2598" t="s">
        <v>12569</v>
      </c>
      <c r="K2598"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598" s="12" t="str">
        <f t="shared" si="339"/>
        <v>Care Instructions: Machine washable in cold water.
Style: Embroidered.
Duvet material :100% Cotton. Thread count: 300. 
Duvet cover has self piping 4 sides. Duvet cover has 4 inner ties.
Hidden zipper closure by footer.</v>
      </c>
      <c r="M2598" t="s">
        <v>12560</v>
      </c>
      <c r="N2598"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598"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598" t="s">
        <v>12561</v>
      </c>
      <c r="Q2598" t="s">
        <v>12562</v>
      </c>
      <c r="R2598" t="s">
        <v>12563</v>
      </c>
      <c r="S2598" t="s">
        <v>12564</v>
      </c>
      <c r="T2598" t="s">
        <v>12565</v>
      </c>
      <c r="U2598" t="s">
        <v>12568</v>
      </c>
      <c r="V2598" t="s">
        <v>12568</v>
      </c>
      <c r="W2598" s="20" t="s">
        <v>12570</v>
      </c>
      <c r="X2598" s="20" t="s">
        <v>12570</v>
      </c>
      <c r="Y2598" t="s">
        <v>10514</v>
      </c>
      <c r="Z2598" t="s">
        <v>11226</v>
      </c>
      <c r="AA2598" t="s">
        <v>113</v>
      </c>
      <c r="AB2598" s="12" t="s">
        <v>114</v>
      </c>
      <c r="AC2598" t="str">
        <f t="shared" si="344"/>
        <v>224.99</v>
      </c>
      <c r="AD2598" t="s">
        <v>11249</v>
      </c>
      <c r="AE2598" s="93">
        <f>AD2598+AG2598</f>
        <v>161.99</v>
      </c>
      <c r="AG2598">
        <v>5</v>
      </c>
      <c r="AI2598" t="s">
        <v>113</v>
      </c>
      <c r="AJ2598" s="11" t="s">
        <v>116</v>
      </c>
      <c r="AK2598" t="s">
        <v>7299</v>
      </c>
      <c r="AL2598" t="s">
        <v>7300</v>
      </c>
      <c r="AM2598" t="s">
        <v>7301</v>
      </c>
      <c r="AN2598" t="s">
        <v>10516</v>
      </c>
      <c r="AO2598" t="s">
        <v>10517</v>
      </c>
      <c r="AS2598"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598" t="s">
        <v>122</v>
      </c>
      <c r="AU2598" s="11" t="s">
        <v>122</v>
      </c>
      <c r="AV2598">
        <v>6</v>
      </c>
      <c r="AW2598" t="s">
        <v>123</v>
      </c>
      <c r="BI2598">
        <v>2</v>
      </c>
      <c r="BN2598" t="s">
        <v>12567</v>
      </c>
      <c r="CB2598" t="s">
        <v>133</v>
      </c>
      <c r="CC2598" t="s">
        <v>134</v>
      </c>
      <c r="CD2598">
        <v>1</v>
      </c>
      <c r="CE2598">
        <v>4</v>
      </c>
      <c r="CG2598" t="s">
        <v>135</v>
      </c>
    </row>
    <row r="2599" spans="1:85" x14ac:dyDescent="0.3">
      <c r="A2599" s="39">
        <v>7598</v>
      </c>
      <c r="B2599" t="s">
        <v>98</v>
      </c>
      <c r="C2599" t="s">
        <v>12571</v>
      </c>
      <c r="D2599" t="s">
        <v>1933</v>
      </c>
      <c r="E2599" t="s">
        <v>12558</v>
      </c>
      <c r="F2599" t="s">
        <v>138</v>
      </c>
      <c r="G2599" s="12" t="s">
        <v>1429</v>
      </c>
      <c r="H2599" t="s">
        <v>11235</v>
      </c>
      <c r="J2599" t="s">
        <v>12572</v>
      </c>
      <c r="K2599"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599" s="12" t="str">
        <f t="shared" si="339"/>
        <v>Care Instructions: Machine washable in cold water.
Style: Embroidered.
Duvet material :100% Cotton. Thread count: 300. 
Duvet cover has self piping 4 sides. Duvet cover has 4 inner ties.
Hidden zipper closure by footer.</v>
      </c>
      <c r="M2599" t="s">
        <v>12560</v>
      </c>
      <c r="N2599"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599"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599" t="s">
        <v>12561</v>
      </c>
      <c r="Q2599" t="s">
        <v>12562</v>
      </c>
      <c r="R2599" t="s">
        <v>12563</v>
      </c>
      <c r="S2599" t="s">
        <v>12564</v>
      </c>
      <c r="T2599" t="s">
        <v>12565</v>
      </c>
      <c r="U2599" t="s">
        <v>12571</v>
      </c>
      <c r="V2599" t="s">
        <v>12571</v>
      </c>
      <c r="W2599" s="20" t="s">
        <v>12573</v>
      </c>
      <c r="X2599" s="20" t="s">
        <v>12573</v>
      </c>
      <c r="Y2599" t="s">
        <v>10514</v>
      </c>
      <c r="Z2599" t="s">
        <v>11226</v>
      </c>
      <c r="AA2599" t="s">
        <v>113</v>
      </c>
      <c r="AB2599" s="12" t="s">
        <v>114</v>
      </c>
      <c r="AC2599" t="str">
        <f t="shared" si="344"/>
        <v>244.99</v>
      </c>
      <c r="AD2599" t="s">
        <v>11254</v>
      </c>
      <c r="AE2599" s="93">
        <f>AD2599+AG2599</f>
        <v>175.99</v>
      </c>
      <c r="AG2599">
        <v>5</v>
      </c>
      <c r="AI2599" t="s">
        <v>113</v>
      </c>
      <c r="AJ2599" s="11" t="s">
        <v>116</v>
      </c>
      <c r="AK2599" t="s">
        <v>7299</v>
      </c>
      <c r="AL2599" t="s">
        <v>7300</v>
      </c>
      <c r="AM2599" t="s">
        <v>7301</v>
      </c>
      <c r="AN2599" t="s">
        <v>10516</v>
      </c>
      <c r="AO2599" t="s">
        <v>10517</v>
      </c>
      <c r="AS2599"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599" t="s">
        <v>122</v>
      </c>
      <c r="AU2599" s="11" t="s">
        <v>122</v>
      </c>
      <c r="AV2599">
        <v>7</v>
      </c>
      <c r="AW2599" t="s">
        <v>123</v>
      </c>
      <c r="BI2599">
        <v>2</v>
      </c>
      <c r="BN2599" t="s">
        <v>12567</v>
      </c>
      <c r="CB2599" t="s">
        <v>133</v>
      </c>
      <c r="CC2599" t="s">
        <v>134</v>
      </c>
      <c r="CD2599">
        <v>1</v>
      </c>
      <c r="CE2599">
        <v>4</v>
      </c>
      <c r="CG2599" t="s">
        <v>135</v>
      </c>
    </row>
    <row r="2600" spans="1:85" x14ac:dyDescent="0.3">
      <c r="A2600" s="39">
        <v>7599</v>
      </c>
      <c r="B2600" t="s">
        <v>98</v>
      </c>
      <c r="C2600" t="s">
        <v>12574</v>
      </c>
      <c r="D2600" t="s">
        <v>11218</v>
      </c>
      <c r="G2600" s="12"/>
      <c r="J2600" t="s">
        <v>12575</v>
      </c>
      <c r="K2600"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0" s="12" t="str">
        <f t="shared" si="339"/>
        <v>Care Instructions: Machine washable in cold water.
Style: Embroidered.
Duvet material :100% Cotton. Thread count: 300. 
Duvet cover has self piping 4 sides. Duvet cover has 4 inner ties.
Hidden zipper closure by footer.</v>
      </c>
      <c r="M2600" t="s">
        <v>12560</v>
      </c>
      <c r="N2600"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0"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0" t="s">
        <v>12561</v>
      </c>
      <c r="Q2600" t="s">
        <v>12562</v>
      </c>
      <c r="R2600" t="s">
        <v>12563</v>
      </c>
      <c r="S2600" t="s">
        <v>12564</v>
      </c>
      <c r="T2600" t="s">
        <v>12565</v>
      </c>
      <c r="U2600" t="s">
        <v>12574</v>
      </c>
      <c r="V2600" t="s">
        <v>12574</v>
      </c>
      <c r="W2600" s="20" t="s">
        <v>12576</v>
      </c>
      <c r="X2600" s="20" t="s">
        <v>12576</v>
      </c>
      <c r="Y2600" t="s">
        <v>10514</v>
      </c>
      <c r="Z2600" t="s">
        <v>11226</v>
      </c>
      <c r="AA2600" t="s">
        <v>113</v>
      </c>
      <c r="AB2600" s="12" t="s">
        <v>114</v>
      </c>
      <c r="AC2600" t="str">
        <f t="shared" si="344"/>
        <v>0.99</v>
      </c>
      <c r="AD2600"/>
      <c r="AE2600" s="93"/>
      <c r="AG2600">
        <v>5</v>
      </c>
      <c r="AI2600" t="s">
        <v>113</v>
      </c>
      <c r="AJ2600" s="11" t="s">
        <v>116</v>
      </c>
      <c r="AK2600" t="s">
        <v>7299</v>
      </c>
      <c r="AL2600" t="s">
        <v>7300</v>
      </c>
      <c r="AM2600" t="s">
        <v>7301</v>
      </c>
      <c r="AN2600" t="s">
        <v>10516</v>
      </c>
      <c r="AO2600" t="s">
        <v>10517</v>
      </c>
      <c r="AS2600"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0" t="s">
        <v>122</v>
      </c>
      <c r="AU2600" s="11" t="s">
        <v>122</v>
      </c>
      <c r="AV2600">
        <v>6</v>
      </c>
      <c r="AW2600" t="s">
        <v>123</v>
      </c>
      <c r="BI2600">
        <v>2</v>
      </c>
      <c r="BN2600" t="s">
        <v>12577</v>
      </c>
      <c r="CB2600" t="s">
        <v>133</v>
      </c>
      <c r="CC2600" t="s">
        <v>134</v>
      </c>
      <c r="CD2600">
        <v>1</v>
      </c>
      <c r="CE2600">
        <v>4</v>
      </c>
      <c r="CG2600" t="s">
        <v>135</v>
      </c>
    </row>
    <row r="2601" spans="1:85" x14ac:dyDescent="0.3">
      <c r="A2601" s="39">
        <v>7600</v>
      </c>
      <c r="B2601" t="s">
        <v>98</v>
      </c>
      <c r="C2601" t="s">
        <v>12578</v>
      </c>
      <c r="D2601" t="s">
        <v>1933</v>
      </c>
      <c r="E2601" t="s">
        <v>12574</v>
      </c>
      <c r="F2601" t="s">
        <v>138</v>
      </c>
      <c r="G2601" s="12" t="s">
        <v>1429</v>
      </c>
      <c r="H2601" t="s">
        <v>139</v>
      </c>
      <c r="J2601" t="s">
        <v>12579</v>
      </c>
      <c r="K2601"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1" s="12" t="str">
        <f t="shared" si="339"/>
        <v>Care Instructions: Machine washable in cold water.
Style: Embroidered.
Duvet material :100% Cotton. Thread count: 300. 
Duvet cover has self piping 4 sides. Duvet cover has 4 inner ties.
Hidden zipper closure by footer.</v>
      </c>
      <c r="M2601" t="s">
        <v>12560</v>
      </c>
      <c r="N2601"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1"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1" t="s">
        <v>12561</v>
      </c>
      <c r="Q2601" t="s">
        <v>12562</v>
      </c>
      <c r="R2601" t="s">
        <v>12563</v>
      </c>
      <c r="S2601" t="s">
        <v>12564</v>
      </c>
      <c r="T2601" t="s">
        <v>12565</v>
      </c>
      <c r="U2601" t="s">
        <v>12578</v>
      </c>
      <c r="V2601" t="s">
        <v>12578</v>
      </c>
      <c r="W2601" s="20" t="s">
        <v>12580</v>
      </c>
      <c r="X2601" s="20" t="s">
        <v>12580</v>
      </c>
      <c r="Y2601" t="s">
        <v>10514</v>
      </c>
      <c r="Z2601" t="s">
        <v>11226</v>
      </c>
      <c r="AA2601" t="s">
        <v>113</v>
      </c>
      <c r="AB2601" s="12" t="s">
        <v>114</v>
      </c>
      <c r="AC2601" t="str">
        <f t="shared" si="344"/>
        <v>224.99</v>
      </c>
      <c r="AD2601" t="s">
        <v>11249</v>
      </c>
      <c r="AE2601" s="93">
        <f>AD2601+AG2601</f>
        <v>161.99</v>
      </c>
      <c r="AG2601">
        <v>5</v>
      </c>
      <c r="AI2601" t="s">
        <v>113</v>
      </c>
      <c r="AJ2601" s="11" t="s">
        <v>116</v>
      </c>
      <c r="AK2601" t="s">
        <v>7299</v>
      </c>
      <c r="AL2601" t="s">
        <v>7300</v>
      </c>
      <c r="AM2601" t="s">
        <v>7301</v>
      </c>
      <c r="AN2601" t="s">
        <v>10516</v>
      </c>
      <c r="AO2601" t="s">
        <v>10517</v>
      </c>
      <c r="AS2601"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1" t="s">
        <v>122</v>
      </c>
      <c r="AU2601" s="11" t="s">
        <v>122</v>
      </c>
      <c r="AV2601">
        <v>6</v>
      </c>
      <c r="AW2601" t="s">
        <v>123</v>
      </c>
      <c r="BI2601">
        <v>2</v>
      </c>
      <c r="BN2601" t="s">
        <v>12577</v>
      </c>
      <c r="CB2601" t="s">
        <v>133</v>
      </c>
      <c r="CC2601" t="s">
        <v>134</v>
      </c>
      <c r="CD2601">
        <v>1</v>
      </c>
      <c r="CE2601">
        <v>4</v>
      </c>
      <c r="CG2601" t="s">
        <v>135</v>
      </c>
    </row>
    <row r="2602" spans="1:85" x14ac:dyDescent="0.3">
      <c r="A2602" s="39">
        <v>7601</v>
      </c>
      <c r="B2602" t="s">
        <v>98</v>
      </c>
      <c r="C2602" t="s">
        <v>12581</v>
      </c>
      <c r="D2602" t="s">
        <v>1933</v>
      </c>
      <c r="E2602" t="s">
        <v>12574</v>
      </c>
      <c r="F2602" t="s">
        <v>138</v>
      </c>
      <c r="G2602" s="12" t="s">
        <v>1429</v>
      </c>
      <c r="H2602" t="s">
        <v>11235</v>
      </c>
      <c r="J2602" t="s">
        <v>12582</v>
      </c>
      <c r="K2602"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2" s="12" t="str">
        <f t="shared" si="339"/>
        <v>Care Instructions: Machine washable in cold water.
Style: Embroidered.
Duvet material :100% Cotton. Thread count: 300. 
Duvet cover has self piping 4 sides. Duvet cover has 4 inner ties.
Hidden zipper closure by footer.</v>
      </c>
      <c r="M2602" t="s">
        <v>12560</v>
      </c>
      <c r="N2602"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2"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2" t="s">
        <v>12561</v>
      </c>
      <c r="Q2602" t="s">
        <v>12562</v>
      </c>
      <c r="R2602" t="s">
        <v>12563</v>
      </c>
      <c r="S2602" t="s">
        <v>12564</v>
      </c>
      <c r="T2602" t="s">
        <v>12565</v>
      </c>
      <c r="U2602" t="s">
        <v>12581</v>
      </c>
      <c r="V2602" t="s">
        <v>12581</v>
      </c>
      <c r="W2602" s="20" t="s">
        <v>12583</v>
      </c>
      <c r="X2602" s="20" t="s">
        <v>12583</v>
      </c>
      <c r="Y2602" t="s">
        <v>10514</v>
      </c>
      <c r="Z2602" t="s">
        <v>11226</v>
      </c>
      <c r="AA2602" t="s">
        <v>113</v>
      </c>
      <c r="AB2602" s="12" t="s">
        <v>114</v>
      </c>
      <c r="AC2602" t="str">
        <f t="shared" si="344"/>
        <v>244.99</v>
      </c>
      <c r="AD2602" t="s">
        <v>11254</v>
      </c>
      <c r="AE2602" s="93">
        <f>AD2602+AG2602</f>
        <v>175.99</v>
      </c>
      <c r="AG2602">
        <v>5</v>
      </c>
      <c r="AI2602" t="s">
        <v>113</v>
      </c>
      <c r="AJ2602" s="11" t="s">
        <v>116</v>
      </c>
      <c r="AK2602" t="s">
        <v>7299</v>
      </c>
      <c r="AL2602" t="s">
        <v>7300</v>
      </c>
      <c r="AM2602" t="s">
        <v>7301</v>
      </c>
      <c r="AN2602" t="s">
        <v>10516</v>
      </c>
      <c r="AO2602" t="s">
        <v>10517</v>
      </c>
      <c r="AS2602"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2" t="s">
        <v>122</v>
      </c>
      <c r="AU2602" s="11" t="s">
        <v>122</v>
      </c>
      <c r="AV2602">
        <v>7</v>
      </c>
      <c r="AW2602" t="s">
        <v>123</v>
      </c>
      <c r="BI2602">
        <v>2</v>
      </c>
      <c r="BN2602" t="s">
        <v>12577</v>
      </c>
      <c r="CB2602" t="s">
        <v>133</v>
      </c>
      <c r="CC2602" t="s">
        <v>134</v>
      </c>
      <c r="CD2602">
        <v>1</v>
      </c>
      <c r="CE2602">
        <v>4</v>
      </c>
      <c r="CG2602" t="s">
        <v>135</v>
      </c>
    </row>
    <row r="2603" spans="1:85" x14ac:dyDescent="0.3">
      <c r="A2603" s="39">
        <v>7602</v>
      </c>
      <c r="B2603" t="s">
        <v>98</v>
      </c>
      <c r="C2603" t="s">
        <v>12584</v>
      </c>
      <c r="D2603" t="s">
        <v>11218</v>
      </c>
      <c r="G2603" s="12"/>
      <c r="J2603" t="s">
        <v>12585</v>
      </c>
      <c r="K2603"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3" s="12" t="str">
        <f t="shared" si="339"/>
        <v>Care Instructions: Machine washable in cold water.
Style: Embroidered.
Duvet material :100% Cotton. Thread count: 300. 
Duvet cover has self piping 4 sides. Duvet cover has 4 inner ties.
Hidden zipper closure by footer.</v>
      </c>
      <c r="M2603" t="s">
        <v>12560</v>
      </c>
      <c r="N2603"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3"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3" t="s">
        <v>12561</v>
      </c>
      <c r="Q2603" t="s">
        <v>12562</v>
      </c>
      <c r="R2603" t="s">
        <v>12563</v>
      </c>
      <c r="S2603" t="s">
        <v>12564</v>
      </c>
      <c r="T2603" t="s">
        <v>12565</v>
      </c>
      <c r="U2603" t="s">
        <v>12584</v>
      </c>
      <c r="V2603" t="s">
        <v>12584</v>
      </c>
      <c r="W2603" s="20" t="s">
        <v>12586</v>
      </c>
      <c r="X2603" s="20" t="s">
        <v>12586</v>
      </c>
      <c r="Y2603" t="s">
        <v>10514</v>
      </c>
      <c r="Z2603" t="s">
        <v>11226</v>
      </c>
      <c r="AA2603" t="s">
        <v>113</v>
      </c>
      <c r="AB2603" s="12" t="s">
        <v>114</v>
      </c>
      <c r="AC2603" t="str">
        <f t="shared" si="344"/>
        <v>0.99</v>
      </c>
      <c r="AD2603"/>
      <c r="AE2603" s="93"/>
      <c r="AG2603">
        <v>5</v>
      </c>
      <c r="AI2603" t="s">
        <v>113</v>
      </c>
      <c r="AJ2603" s="11" t="s">
        <v>116</v>
      </c>
      <c r="AK2603" t="s">
        <v>7299</v>
      </c>
      <c r="AL2603" t="s">
        <v>7300</v>
      </c>
      <c r="AM2603" t="s">
        <v>7301</v>
      </c>
      <c r="AN2603" t="s">
        <v>10516</v>
      </c>
      <c r="AO2603" t="s">
        <v>10517</v>
      </c>
      <c r="AS2603"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3" t="s">
        <v>122</v>
      </c>
      <c r="AU2603" s="11" t="s">
        <v>122</v>
      </c>
      <c r="AV2603">
        <v>6</v>
      </c>
      <c r="AW2603" t="s">
        <v>123</v>
      </c>
      <c r="BI2603">
        <v>2</v>
      </c>
      <c r="BN2603" t="s">
        <v>12587</v>
      </c>
      <c r="CB2603" t="s">
        <v>133</v>
      </c>
      <c r="CC2603" t="s">
        <v>134</v>
      </c>
      <c r="CD2603">
        <v>1</v>
      </c>
      <c r="CE2603">
        <v>4</v>
      </c>
      <c r="CG2603" t="s">
        <v>135</v>
      </c>
    </row>
    <row r="2604" spans="1:85" x14ac:dyDescent="0.3">
      <c r="A2604" s="39">
        <v>7603</v>
      </c>
      <c r="B2604" t="s">
        <v>98</v>
      </c>
      <c r="C2604" t="s">
        <v>12588</v>
      </c>
      <c r="D2604" t="s">
        <v>1933</v>
      </c>
      <c r="E2604" t="s">
        <v>12584</v>
      </c>
      <c r="F2604" t="s">
        <v>138</v>
      </c>
      <c r="G2604" s="12" t="s">
        <v>1429</v>
      </c>
      <c r="H2604" t="s">
        <v>139</v>
      </c>
      <c r="J2604" t="s">
        <v>12589</v>
      </c>
      <c r="K2604"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4" s="12" t="str">
        <f t="shared" si="339"/>
        <v>Care Instructions: Machine washable in cold water.
Style: Embroidered.
Duvet material :100% Cotton. Thread count: 300. 
Duvet cover has self piping 4 sides. Duvet cover has 4 inner ties.
Hidden zipper closure by footer.</v>
      </c>
      <c r="M2604" t="s">
        <v>12560</v>
      </c>
      <c r="N2604"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4"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4" t="s">
        <v>12561</v>
      </c>
      <c r="Q2604" t="s">
        <v>12562</v>
      </c>
      <c r="R2604" t="s">
        <v>12563</v>
      </c>
      <c r="S2604" t="s">
        <v>12564</v>
      </c>
      <c r="T2604" t="s">
        <v>12565</v>
      </c>
      <c r="U2604" t="s">
        <v>12588</v>
      </c>
      <c r="V2604" t="s">
        <v>12588</v>
      </c>
      <c r="W2604" s="20" t="s">
        <v>12590</v>
      </c>
      <c r="X2604" s="20" t="s">
        <v>12590</v>
      </c>
      <c r="Y2604" t="s">
        <v>10514</v>
      </c>
      <c r="Z2604" t="s">
        <v>11226</v>
      </c>
      <c r="AA2604" t="s">
        <v>113</v>
      </c>
      <c r="AB2604" s="12" t="s">
        <v>114</v>
      </c>
      <c r="AC2604" t="str">
        <f t="shared" si="344"/>
        <v>224.99</v>
      </c>
      <c r="AD2604" t="s">
        <v>11249</v>
      </c>
      <c r="AE2604" s="93">
        <f>AD2604+AG2604</f>
        <v>161.99</v>
      </c>
      <c r="AG2604">
        <v>5</v>
      </c>
      <c r="AI2604" t="s">
        <v>113</v>
      </c>
      <c r="AJ2604" s="11" t="s">
        <v>116</v>
      </c>
      <c r="AK2604" t="s">
        <v>7299</v>
      </c>
      <c r="AL2604" t="s">
        <v>7300</v>
      </c>
      <c r="AM2604" t="s">
        <v>7301</v>
      </c>
      <c r="AN2604" t="s">
        <v>10516</v>
      </c>
      <c r="AO2604" t="s">
        <v>10517</v>
      </c>
      <c r="AS2604"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4" t="s">
        <v>122</v>
      </c>
      <c r="AU2604" s="11" t="s">
        <v>122</v>
      </c>
      <c r="AV2604">
        <v>6</v>
      </c>
      <c r="AW2604" t="s">
        <v>123</v>
      </c>
      <c r="BI2604">
        <v>2</v>
      </c>
      <c r="BN2604" t="s">
        <v>12587</v>
      </c>
      <c r="CB2604" t="s">
        <v>133</v>
      </c>
      <c r="CC2604" t="s">
        <v>134</v>
      </c>
      <c r="CD2604">
        <v>1</v>
      </c>
      <c r="CE2604">
        <v>4</v>
      </c>
      <c r="CG2604" t="s">
        <v>135</v>
      </c>
    </row>
    <row r="2605" spans="1:85" x14ac:dyDescent="0.3">
      <c r="A2605" s="39">
        <v>7604</v>
      </c>
      <c r="B2605" t="s">
        <v>98</v>
      </c>
      <c r="C2605" t="s">
        <v>12591</v>
      </c>
      <c r="D2605" t="s">
        <v>1933</v>
      </c>
      <c r="E2605" t="s">
        <v>12584</v>
      </c>
      <c r="F2605" t="s">
        <v>138</v>
      </c>
      <c r="G2605" s="12" t="s">
        <v>1429</v>
      </c>
      <c r="H2605" t="s">
        <v>11235</v>
      </c>
      <c r="J2605" t="s">
        <v>12592</v>
      </c>
      <c r="K2605"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5" s="12" t="str">
        <f t="shared" si="339"/>
        <v>Care Instructions: Machine washable in cold water.
Style: Embroidered.
Duvet material :100% Cotton. Thread count: 300. 
Duvet cover has self piping 4 sides. Duvet cover has 4 inner ties.
Hidden zipper closure by footer.</v>
      </c>
      <c r="M2605" t="s">
        <v>12560</v>
      </c>
      <c r="N2605"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5"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5" t="s">
        <v>12561</v>
      </c>
      <c r="Q2605" t="s">
        <v>12562</v>
      </c>
      <c r="R2605" t="s">
        <v>12563</v>
      </c>
      <c r="S2605" t="s">
        <v>12564</v>
      </c>
      <c r="T2605" t="s">
        <v>12565</v>
      </c>
      <c r="U2605" t="s">
        <v>12591</v>
      </c>
      <c r="V2605" t="s">
        <v>12591</v>
      </c>
      <c r="W2605" s="20" t="s">
        <v>12593</v>
      </c>
      <c r="X2605" s="20" t="s">
        <v>12593</v>
      </c>
      <c r="Y2605" t="s">
        <v>10514</v>
      </c>
      <c r="Z2605" t="s">
        <v>11226</v>
      </c>
      <c r="AA2605" t="s">
        <v>113</v>
      </c>
      <c r="AB2605" s="12" t="s">
        <v>114</v>
      </c>
      <c r="AC2605" t="str">
        <f t="shared" si="344"/>
        <v>244.99</v>
      </c>
      <c r="AD2605" t="s">
        <v>11254</v>
      </c>
      <c r="AE2605" s="93">
        <f>AD2605+AG2605</f>
        <v>175.99</v>
      </c>
      <c r="AG2605">
        <v>5</v>
      </c>
      <c r="AI2605" t="s">
        <v>113</v>
      </c>
      <c r="AJ2605" s="11" t="s">
        <v>116</v>
      </c>
      <c r="AK2605" t="s">
        <v>7299</v>
      </c>
      <c r="AL2605" t="s">
        <v>7300</v>
      </c>
      <c r="AM2605" t="s">
        <v>7301</v>
      </c>
      <c r="AN2605" t="s">
        <v>10516</v>
      </c>
      <c r="AO2605" t="s">
        <v>10517</v>
      </c>
      <c r="AS2605"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5" t="s">
        <v>122</v>
      </c>
      <c r="AU2605" s="11" t="s">
        <v>122</v>
      </c>
      <c r="AV2605">
        <v>7</v>
      </c>
      <c r="AW2605" t="s">
        <v>123</v>
      </c>
      <c r="BI2605">
        <v>2</v>
      </c>
      <c r="BN2605" t="s">
        <v>12587</v>
      </c>
      <c r="CB2605" t="s">
        <v>133</v>
      </c>
      <c r="CC2605" t="s">
        <v>134</v>
      </c>
      <c r="CD2605">
        <v>1</v>
      </c>
      <c r="CE2605">
        <v>4</v>
      </c>
      <c r="CG2605" t="s">
        <v>135</v>
      </c>
    </row>
    <row r="2606" spans="1:85" x14ac:dyDescent="0.3">
      <c r="A2606" s="39">
        <v>7605</v>
      </c>
      <c r="B2606" t="s">
        <v>98</v>
      </c>
      <c r="C2606" t="s">
        <v>12594</v>
      </c>
      <c r="D2606" t="s">
        <v>11218</v>
      </c>
      <c r="G2606" s="12"/>
      <c r="J2606" t="s">
        <v>12595</v>
      </c>
      <c r="K2606"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6" s="12" t="str">
        <f t="shared" si="339"/>
        <v>Care Instructions: Machine washable in cold water.
Style: Embroidered.
Duvet material :100% Cotton. Thread count: 300. 
Duvet cover has self piping 4 sides. Duvet cover has 4 inner ties.
Hidden zipper closure by footer.</v>
      </c>
      <c r="M2606" t="s">
        <v>12560</v>
      </c>
      <c r="N2606"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6"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6" t="s">
        <v>12561</v>
      </c>
      <c r="Q2606" t="s">
        <v>12562</v>
      </c>
      <c r="R2606" t="s">
        <v>12563</v>
      </c>
      <c r="S2606" t="s">
        <v>12564</v>
      </c>
      <c r="T2606" t="s">
        <v>12565</v>
      </c>
      <c r="U2606" t="s">
        <v>12594</v>
      </c>
      <c r="V2606" t="s">
        <v>12594</v>
      </c>
      <c r="W2606" s="20" t="s">
        <v>12596</v>
      </c>
      <c r="X2606" s="20" t="s">
        <v>12596</v>
      </c>
      <c r="Y2606" t="s">
        <v>10514</v>
      </c>
      <c r="Z2606" t="s">
        <v>11226</v>
      </c>
      <c r="AA2606" t="s">
        <v>113</v>
      </c>
      <c r="AB2606" s="12" t="s">
        <v>114</v>
      </c>
      <c r="AC2606" t="str">
        <f t="shared" si="344"/>
        <v>0.99</v>
      </c>
      <c r="AD2606"/>
      <c r="AE2606" s="93"/>
      <c r="AG2606">
        <v>5</v>
      </c>
      <c r="AI2606" t="s">
        <v>113</v>
      </c>
      <c r="AJ2606" s="11" t="s">
        <v>116</v>
      </c>
      <c r="AK2606" t="s">
        <v>7299</v>
      </c>
      <c r="AL2606" t="s">
        <v>7300</v>
      </c>
      <c r="AM2606" t="s">
        <v>7301</v>
      </c>
      <c r="AN2606" t="s">
        <v>10516</v>
      </c>
      <c r="AO2606" t="s">
        <v>10517</v>
      </c>
      <c r="AS2606"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6" t="s">
        <v>122</v>
      </c>
      <c r="AU2606" s="11" t="s">
        <v>122</v>
      </c>
      <c r="AV2606">
        <v>6</v>
      </c>
      <c r="AW2606" t="s">
        <v>123</v>
      </c>
      <c r="BI2606">
        <v>2</v>
      </c>
      <c r="BN2606" t="s">
        <v>12597</v>
      </c>
      <c r="CB2606" t="s">
        <v>133</v>
      </c>
      <c r="CC2606" t="s">
        <v>134</v>
      </c>
      <c r="CD2606">
        <v>1</v>
      </c>
      <c r="CE2606">
        <v>4</v>
      </c>
      <c r="CG2606" t="s">
        <v>135</v>
      </c>
    </row>
    <row r="2607" spans="1:85" x14ac:dyDescent="0.3">
      <c r="A2607" s="39">
        <v>7606</v>
      </c>
      <c r="B2607" t="s">
        <v>98</v>
      </c>
      <c r="C2607" t="s">
        <v>12598</v>
      </c>
      <c r="D2607" t="s">
        <v>1933</v>
      </c>
      <c r="E2607" t="s">
        <v>12594</v>
      </c>
      <c r="F2607" t="s">
        <v>138</v>
      </c>
      <c r="G2607" s="12" t="s">
        <v>1429</v>
      </c>
      <c r="H2607" t="s">
        <v>139</v>
      </c>
      <c r="J2607" t="s">
        <v>12599</v>
      </c>
      <c r="K2607"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7" s="12" t="str">
        <f t="shared" si="339"/>
        <v>Care Instructions: Machine washable in cold water.
Style: Embroidered.
Duvet material :100% Cotton. Thread count: 300. 
Duvet cover has self piping 4 sides. Duvet cover has 4 inner ties.
Hidden zipper closure by footer.</v>
      </c>
      <c r="M2607" t="s">
        <v>12560</v>
      </c>
      <c r="N2607"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7"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7" t="s">
        <v>12561</v>
      </c>
      <c r="Q2607" t="s">
        <v>12562</v>
      </c>
      <c r="R2607" t="s">
        <v>12563</v>
      </c>
      <c r="S2607" t="s">
        <v>12564</v>
      </c>
      <c r="T2607" t="s">
        <v>12565</v>
      </c>
      <c r="U2607" t="s">
        <v>12598</v>
      </c>
      <c r="V2607" t="s">
        <v>12598</v>
      </c>
      <c r="W2607" s="20" t="s">
        <v>12600</v>
      </c>
      <c r="X2607" s="20" t="s">
        <v>12600</v>
      </c>
      <c r="Y2607" t="s">
        <v>10514</v>
      </c>
      <c r="Z2607" t="s">
        <v>11226</v>
      </c>
      <c r="AA2607" t="s">
        <v>113</v>
      </c>
      <c r="AB2607" s="12" t="s">
        <v>114</v>
      </c>
      <c r="AC2607" t="str">
        <f t="shared" si="344"/>
        <v>204.99</v>
      </c>
      <c r="AD2607" t="s">
        <v>10032</v>
      </c>
      <c r="AE2607" s="93">
        <f>AD2607+AG2607</f>
        <v>147.99</v>
      </c>
      <c r="AG2607">
        <v>5</v>
      </c>
      <c r="AI2607" t="s">
        <v>113</v>
      </c>
      <c r="AJ2607" s="11" t="s">
        <v>116</v>
      </c>
      <c r="AK2607" t="s">
        <v>7299</v>
      </c>
      <c r="AL2607" t="s">
        <v>7300</v>
      </c>
      <c r="AM2607" t="s">
        <v>7301</v>
      </c>
      <c r="AN2607" t="s">
        <v>10516</v>
      </c>
      <c r="AO2607" t="s">
        <v>10517</v>
      </c>
      <c r="AS2607"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7" t="s">
        <v>122</v>
      </c>
      <c r="AU2607" s="11" t="s">
        <v>122</v>
      </c>
      <c r="AV2607">
        <v>6</v>
      </c>
      <c r="AW2607" t="s">
        <v>123</v>
      </c>
      <c r="BI2607">
        <v>2</v>
      </c>
      <c r="BN2607" t="s">
        <v>12597</v>
      </c>
      <c r="CB2607" t="s">
        <v>133</v>
      </c>
      <c r="CC2607" t="s">
        <v>134</v>
      </c>
      <c r="CD2607">
        <v>1</v>
      </c>
      <c r="CE2607">
        <v>4</v>
      </c>
      <c r="CG2607" t="s">
        <v>135</v>
      </c>
    </row>
    <row r="2608" spans="1:85" x14ac:dyDescent="0.3">
      <c r="A2608" s="39">
        <v>7607</v>
      </c>
      <c r="B2608" t="s">
        <v>98</v>
      </c>
      <c r="C2608" t="s">
        <v>12601</v>
      </c>
      <c r="D2608" t="s">
        <v>1933</v>
      </c>
      <c r="E2608" t="s">
        <v>12594</v>
      </c>
      <c r="F2608" t="s">
        <v>138</v>
      </c>
      <c r="G2608" s="12" t="s">
        <v>1429</v>
      </c>
      <c r="H2608" t="s">
        <v>11235</v>
      </c>
      <c r="J2608" t="s">
        <v>12602</v>
      </c>
      <c r="K2608"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8" s="12" t="str">
        <f t="shared" si="339"/>
        <v>Care Instructions: Machine washable in cold water.
Style: Embroidered.
Duvet material :100% Cotton. Thread count: 300. 
Duvet cover has self piping 4 sides. Duvet cover has 4 inner ties.
Hidden zipper closure by footer.</v>
      </c>
      <c r="M2608" t="s">
        <v>12560</v>
      </c>
      <c r="N2608"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8"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8" t="s">
        <v>12561</v>
      </c>
      <c r="Q2608" t="s">
        <v>12562</v>
      </c>
      <c r="R2608" t="s">
        <v>12563</v>
      </c>
      <c r="S2608" t="s">
        <v>12564</v>
      </c>
      <c r="T2608" t="s">
        <v>12565</v>
      </c>
      <c r="U2608" t="s">
        <v>12601</v>
      </c>
      <c r="V2608" t="s">
        <v>12601</v>
      </c>
      <c r="W2608" s="20" t="s">
        <v>12603</v>
      </c>
      <c r="X2608" s="20" t="s">
        <v>12603</v>
      </c>
      <c r="Y2608" t="s">
        <v>10514</v>
      </c>
      <c r="Z2608" t="s">
        <v>11226</v>
      </c>
      <c r="AA2608" t="s">
        <v>113</v>
      </c>
      <c r="AB2608" s="12" t="s">
        <v>114</v>
      </c>
      <c r="AC2608" t="str">
        <f t="shared" si="344"/>
        <v>224.99</v>
      </c>
      <c r="AD2608" t="s">
        <v>11249</v>
      </c>
      <c r="AE2608" s="93">
        <f>AD2608+AG2608</f>
        <v>161.99</v>
      </c>
      <c r="AG2608">
        <v>5</v>
      </c>
      <c r="AI2608" t="s">
        <v>113</v>
      </c>
      <c r="AJ2608" s="11" t="s">
        <v>116</v>
      </c>
      <c r="AK2608" t="s">
        <v>7299</v>
      </c>
      <c r="AL2608" t="s">
        <v>7300</v>
      </c>
      <c r="AM2608" t="s">
        <v>7301</v>
      </c>
      <c r="AN2608" t="s">
        <v>10516</v>
      </c>
      <c r="AO2608" t="s">
        <v>10517</v>
      </c>
      <c r="AS2608"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8" t="s">
        <v>122</v>
      </c>
      <c r="AU2608" s="11" t="s">
        <v>122</v>
      </c>
      <c r="AV2608">
        <v>7</v>
      </c>
      <c r="AW2608" t="s">
        <v>123</v>
      </c>
      <c r="BI2608">
        <v>2</v>
      </c>
      <c r="BN2608" t="s">
        <v>12597</v>
      </c>
      <c r="CB2608" t="s">
        <v>133</v>
      </c>
      <c r="CC2608" t="s">
        <v>134</v>
      </c>
      <c r="CD2608">
        <v>1</v>
      </c>
      <c r="CE2608">
        <v>4</v>
      </c>
      <c r="CG2608" t="s">
        <v>135</v>
      </c>
    </row>
    <row r="2609" spans="1:85" x14ac:dyDescent="0.3">
      <c r="A2609" s="39">
        <v>7608</v>
      </c>
      <c r="B2609" t="s">
        <v>98</v>
      </c>
      <c r="C2609" t="s">
        <v>12604</v>
      </c>
      <c r="D2609" t="s">
        <v>11218</v>
      </c>
      <c r="G2609" s="12"/>
      <c r="J2609" t="s">
        <v>12605</v>
      </c>
      <c r="K2609"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09" s="12" t="str">
        <f t="shared" si="339"/>
        <v>Care Instructions: Machine washable in cold water.
Style: Embroidered.
Duvet material :100% Cotton. Thread count: 300. 
Duvet cover has self piping 4 sides. Duvet cover has 4 inner ties.
Hidden zipper closure by footer.</v>
      </c>
      <c r="M2609" t="s">
        <v>12560</v>
      </c>
      <c r="N2609"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09"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09" t="s">
        <v>12561</v>
      </c>
      <c r="Q2609" t="s">
        <v>12562</v>
      </c>
      <c r="R2609" t="s">
        <v>12563</v>
      </c>
      <c r="S2609" t="s">
        <v>12564</v>
      </c>
      <c r="T2609" t="s">
        <v>12565</v>
      </c>
      <c r="U2609" t="s">
        <v>12604</v>
      </c>
      <c r="V2609" t="s">
        <v>12604</v>
      </c>
      <c r="W2609" s="20" t="s">
        <v>12606</v>
      </c>
      <c r="X2609" s="20" t="s">
        <v>12606</v>
      </c>
      <c r="Y2609" t="s">
        <v>10514</v>
      </c>
      <c r="Z2609" t="s">
        <v>11226</v>
      </c>
      <c r="AA2609" t="s">
        <v>113</v>
      </c>
      <c r="AB2609" s="12" t="s">
        <v>114</v>
      </c>
      <c r="AC2609" t="str">
        <f t="shared" si="344"/>
        <v>0.99</v>
      </c>
      <c r="AD2609"/>
      <c r="AE2609" s="93"/>
      <c r="AG2609">
        <v>5</v>
      </c>
      <c r="AI2609" t="s">
        <v>113</v>
      </c>
      <c r="AJ2609" s="11" t="s">
        <v>116</v>
      </c>
      <c r="AK2609" t="s">
        <v>7299</v>
      </c>
      <c r="AL2609" t="s">
        <v>7300</v>
      </c>
      <c r="AM2609" t="s">
        <v>7301</v>
      </c>
      <c r="AN2609" t="s">
        <v>10516</v>
      </c>
      <c r="AO2609" t="s">
        <v>10517</v>
      </c>
      <c r="AS2609"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09" t="s">
        <v>122</v>
      </c>
      <c r="AU2609" s="11" t="s">
        <v>122</v>
      </c>
      <c r="AV2609">
        <v>6</v>
      </c>
      <c r="AW2609" t="s">
        <v>123</v>
      </c>
      <c r="BI2609">
        <v>2</v>
      </c>
      <c r="BN2609" t="s">
        <v>12607</v>
      </c>
      <c r="CB2609" t="s">
        <v>133</v>
      </c>
      <c r="CC2609" t="s">
        <v>134</v>
      </c>
      <c r="CD2609">
        <v>1</v>
      </c>
      <c r="CE2609">
        <v>4</v>
      </c>
      <c r="CG2609" t="s">
        <v>135</v>
      </c>
    </row>
    <row r="2610" spans="1:85" x14ac:dyDescent="0.3">
      <c r="A2610" s="39">
        <v>7609</v>
      </c>
      <c r="B2610" t="s">
        <v>98</v>
      </c>
      <c r="C2610" t="s">
        <v>12608</v>
      </c>
      <c r="D2610" t="s">
        <v>1933</v>
      </c>
      <c r="E2610" t="s">
        <v>12604</v>
      </c>
      <c r="F2610" t="s">
        <v>138</v>
      </c>
      <c r="G2610" s="12" t="s">
        <v>1429</v>
      </c>
      <c r="H2610" t="s">
        <v>139</v>
      </c>
      <c r="J2610" t="s">
        <v>12609</v>
      </c>
      <c r="K2610"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10" s="12" t="str">
        <f t="shared" si="339"/>
        <v>Care Instructions: Machine washable in cold water.
Style: Embroidered.
Duvet material :100% Cotton. Thread count: 300. 
Duvet cover has self piping 4 sides. Duvet cover has 4 inner ties.
Hidden zipper closure by footer.</v>
      </c>
      <c r="M2610" t="s">
        <v>12560</v>
      </c>
      <c r="N2610"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10"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10" t="s">
        <v>12561</v>
      </c>
      <c r="Q2610" t="s">
        <v>12562</v>
      </c>
      <c r="R2610" t="s">
        <v>12563</v>
      </c>
      <c r="S2610" t="s">
        <v>12564</v>
      </c>
      <c r="T2610" t="s">
        <v>12565</v>
      </c>
      <c r="U2610" t="s">
        <v>12608</v>
      </c>
      <c r="V2610" t="s">
        <v>12608</v>
      </c>
      <c r="W2610" s="20" t="s">
        <v>12610</v>
      </c>
      <c r="X2610" s="20" t="s">
        <v>12610</v>
      </c>
      <c r="Y2610" t="s">
        <v>10514</v>
      </c>
      <c r="Z2610" t="s">
        <v>11226</v>
      </c>
      <c r="AA2610" t="s">
        <v>113</v>
      </c>
      <c r="AB2610" s="12" t="s">
        <v>114</v>
      </c>
      <c r="AC2610" t="str">
        <f t="shared" si="344"/>
        <v>204.99</v>
      </c>
      <c r="AD2610" t="s">
        <v>10032</v>
      </c>
      <c r="AE2610" s="93">
        <f>AD2610+AG2610</f>
        <v>147.99</v>
      </c>
      <c r="AG2610">
        <v>5</v>
      </c>
      <c r="AI2610" t="s">
        <v>113</v>
      </c>
      <c r="AJ2610" s="11" t="s">
        <v>116</v>
      </c>
      <c r="AK2610" t="s">
        <v>7299</v>
      </c>
      <c r="AL2610" t="s">
        <v>7300</v>
      </c>
      <c r="AM2610" t="s">
        <v>7301</v>
      </c>
      <c r="AN2610" t="s">
        <v>10516</v>
      </c>
      <c r="AO2610" t="s">
        <v>10517</v>
      </c>
      <c r="AS2610"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0" t="s">
        <v>122</v>
      </c>
      <c r="AU2610" s="11" t="s">
        <v>122</v>
      </c>
      <c r="AV2610">
        <v>6</v>
      </c>
      <c r="AW2610" t="s">
        <v>123</v>
      </c>
      <c r="BI2610">
        <v>2</v>
      </c>
      <c r="BN2610" t="s">
        <v>12607</v>
      </c>
      <c r="CB2610" t="s">
        <v>133</v>
      </c>
      <c r="CC2610" t="s">
        <v>134</v>
      </c>
      <c r="CD2610">
        <v>1</v>
      </c>
      <c r="CE2610">
        <v>4</v>
      </c>
      <c r="CG2610" t="s">
        <v>135</v>
      </c>
    </row>
    <row r="2611" spans="1:85" x14ac:dyDescent="0.3">
      <c r="A2611" s="39">
        <v>7610</v>
      </c>
      <c r="B2611" t="s">
        <v>98</v>
      </c>
      <c r="C2611" t="s">
        <v>12611</v>
      </c>
      <c r="D2611" t="s">
        <v>1933</v>
      </c>
      <c r="E2611" t="s">
        <v>12604</v>
      </c>
      <c r="F2611" t="s">
        <v>138</v>
      </c>
      <c r="G2611" s="12" t="s">
        <v>1429</v>
      </c>
      <c r="H2611" t="s">
        <v>11235</v>
      </c>
      <c r="J2611" t="s">
        <v>12612</v>
      </c>
      <c r="K2611"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11" s="12" t="str">
        <f t="shared" si="339"/>
        <v>Care Instructions: Machine washable in cold water.
Style: Embroidered.
Duvet material :100% Cotton. Thread count: 300. 
Duvet cover has self piping 4 sides. Duvet cover has 4 inner ties.
Hidden zipper closure by footer.</v>
      </c>
      <c r="M2611" t="s">
        <v>12560</v>
      </c>
      <c r="N2611"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11"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11" t="s">
        <v>12561</v>
      </c>
      <c r="Q2611" t="s">
        <v>12562</v>
      </c>
      <c r="R2611" t="s">
        <v>12563</v>
      </c>
      <c r="S2611" t="s">
        <v>12564</v>
      </c>
      <c r="T2611" t="s">
        <v>12565</v>
      </c>
      <c r="U2611" t="s">
        <v>12611</v>
      </c>
      <c r="V2611" t="s">
        <v>12611</v>
      </c>
      <c r="W2611" s="20" t="s">
        <v>12613</v>
      </c>
      <c r="X2611" s="20" t="s">
        <v>12613</v>
      </c>
      <c r="Y2611" t="s">
        <v>10514</v>
      </c>
      <c r="Z2611" t="s">
        <v>11226</v>
      </c>
      <c r="AA2611" t="s">
        <v>113</v>
      </c>
      <c r="AB2611" s="12" t="s">
        <v>114</v>
      </c>
      <c r="AC2611" t="str">
        <f t="shared" si="344"/>
        <v>224.99</v>
      </c>
      <c r="AD2611" t="s">
        <v>11249</v>
      </c>
      <c r="AE2611" s="93">
        <f>AD2611+AG2611</f>
        <v>161.99</v>
      </c>
      <c r="AG2611">
        <v>5</v>
      </c>
      <c r="AI2611" t="s">
        <v>113</v>
      </c>
      <c r="AJ2611" s="11" t="s">
        <v>116</v>
      </c>
      <c r="AK2611" t="s">
        <v>7299</v>
      </c>
      <c r="AL2611" t="s">
        <v>7300</v>
      </c>
      <c r="AM2611" t="s">
        <v>7301</v>
      </c>
      <c r="AN2611" t="s">
        <v>10516</v>
      </c>
      <c r="AO2611" t="s">
        <v>10517</v>
      </c>
      <c r="AS2611"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1" t="s">
        <v>122</v>
      </c>
      <c r="AU2611" s="11" t="s">
        <v>122</v>
      </c>
      <c r="AV2611">
        <v>7</v>
      </c>
      <c r="AW2611" t="s">
        <v>123</v>
      </c>
      <c r="BI2611">
        <v>2</v>
      </c>
      <c r="BN2611" t="s">
        <v>12607</v>
      </c>
      <c r="CB2611" t="s">
        <v>133</v>
      </c>
      <c r="CC2611" t="s">
        <v>134</v>
      </c>
      <c r="CD2611">
        <v>1</v>
      </c>
      <c r="CE2611">
        <v>4</v>
      </c>
      <c r="CG2611" t="s">
        <v>135</v>
      </c>
    </row>
    <row r="2612" spans="1:85" x14ac:dyDescent="0.3">
      <c r="A2612" s="39">
        <v>7611</v>
      </c>
      <c r="B2612" t="s">
        <v>98</v>
      </c>
      <c r="C2612" t="s">
        <v>12614</v>
      </c>
      <c r="D2612" t="s">
        <v>11218</v>
      </c>
      <c r="G2612" s="12"/>
      <c r="J2612" t="s">
        <v>12615</v>
      </c>
      <c r="K2612"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12" s="12" t="str">
        <f t="shared" si="339"/>
        <v>Care Instructions: Machine washable in cold water.
Style: Embroidered.
Duvet material :100% Cotton. Thread count: 300. 
Duvet cover has self piping 4 sides. Duvet cover has 4 inner ties.
Hidden zipper closure by footer.</v>
      </c>
      <c r="M2612" t="s">
        <v>12560</v>
      </c>
      <c r="N2612"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12"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12" t="s">
        <v>12561</v>
      </c>
      <c r="Q2612" t="s">
        <v>12562</v>
      </c>
      <c r="R2612" t="s">
        <v>12563</v>
      </c>
      <c r="S2612" t="s">
        <v>12564</v>
      </c>
      <c r="T2612" t="s">
        <v>12565</v>
      </c>
      <c r="U2612" t="s">
        <v>12614</v>
      </c>
      <c r="V2612" t="s">
        <v>12614</v>
      </c>
      <c r="W2612" s="20" t="s">
        <v>12616</v>
      </c>
      <c r="X2612" s="20" t="s">
        <v>12616</v>
      </c>
      <c r="Y2612" t="s">
        <v>10514</v>
      </c>
      <c r="Z2612" t="s">
        <v>11226</v>
      </c>
      <c r="AA2612" t="s">
        <v>113</v>
      </c>
      <c r="AB2612" s="12" t="s">
        <v>114</v>
      </c>
      <c r="AC2612" t="str">
        <f t="shared" si="344"/>
        <v>0.99</v>
      </c>
      <c r="AD2612"/>
      <c r="AE2612" s="93"/>
      <c r="AG2612">
        <v>5</v>
      </c>
      <c r="AI2612" t="s">
        <v>113</v>
      </c>
      <c r="AJ2612" s="11" t="s">
        <v>116</v>
      </c>
      <c r="AK2612" t="s">
        <v>7299</v>
      </c>
      <c r="AL2612" t="s">
        <v>7300</v>
      </c>
      <c r="AM2612" t="s">
        <v>7301</v>
      </c>
      <c r="AN2612" t="s">
        <v>10516</v>
      </c>
      <c r="AO2612" t="s">
        <v>10517</v>
      </c>
      <c r="AS2612"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2" t="s">
        <v>122</v>
      </c>
      <c r="AU2612" s="11" t="s">
        <v>122</v>
      </c>
      <c r="AV2612">
        <v>6</v>
      </c>
      <c r="AW2612" t="s">
        <v>123</v>
      </c>
      <c r="BI2612">
        <v>2</v>
      </c>
      <c r="BN2612" t="s">
        <v>12617</v>
      </c>
      <c r="CB2612" t="s">
        <v>133</v>
      </c>
      <c r="CC2612" t="s">
        <v>134</v>
      </c>
      <c r="CD2612">
        <v>1</v>
      </c>
      <c r="CE2612">
        <v>4</v>
      </c>
      <c r="CG2612" t="s">
        <v>135</v>
      </c>
    </row>
    <row r="2613" spans="1:85" x14ac:dyDescent="0.3">
      <c r="A2613" s="39">
        <v>7612</v>
      </c>
      <c r="B2613" t="s">
        <v>98</v>
      </c>
      <c r="C2613" t="s">
        <v>12618</v>
      </c>
      <c r="D2613" t="s">
        <v>1933</v>
      </c>
      <c r="E2613" t="s">
        <v>12614</v>
      </c>
      <c r="F2613" t="s">
        <v>138</v>
      </c>
      <c r="G2613" s="12" t="s">
        <v>1429</v>
      </c>
      <c r="H2613" t="s">
        <v>139</v>
      </c>
      <c r="J2613" t="s">
        <v>12619</v>
      </c>
      <c r="K2613"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13" s="12" t="str">
        <f t="shared" si="339"/>
        <v>Care Instructions: Machine washable in cold water.
Style: Embroidered.
Duvet material :100% Cotton. Thread count: 300. 
Duvet cover has self piping 4 sides. Duvet cover has 4 inner ties.
Hidden zipper closure by footer.</v>
      </c>
      <c r="M2613" t="s">
        <v>12560</v>
      </c>
      <c r="N2613"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13"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13" t="s">
        <v>12561</v>
      </c>
      <c r="Q2613" t="s">
        <v>12562</v>
      </c>
      <c r="R2613" t="s">
        <v>12563</v>
      </c>
      <c r="S2613" t="s">
        <v>12564</v>
      </c>
      <c r="T2613" t="s">
        <v>12565</v>
      </c>
      <c r="U2613" t="s">
        <v>12618</v>
      </c>
      <c r="V2613" t="s">
        <v>12618</v>
      </c>
      <c r="W2613" s="20" t="s">
        <v>12620</v>
      </c>
      <c r="X2613" s="20" t="s">
        <v>12620</v>
      </c>
      <c r="Y2613" t="s">
        <v>10514</v>
      </c>
      <c r="Z2613" t="s">
        <v>11226</v>
      </c>
      <c r="AA2613" t="s">
        <v>113</v>
      </c>
      <c r="AB2613" s="12" t="s">
        <v>114</v>
      </c>
      <c r="AC2613" t="str">
        <f t="shared" si="344"/>
        <v>204.99</v>
      </c>
      <c r="AD2613" t="s">
        <v>10032</v>
      </c>
      <c r="AE2613" s="93">
        <f>AD2613+AG2613</f>
        <v>147.99</v>
      </c>
      <c r="AG2613">
        <v>5</v>
      </c>
      <c r="AI2613" t="s">
        <v>113</v>
      </c>
      <c r="AJ2613" s="11" t="s">
        <v>116</v>
      </c>
      <c r="AK2613" t="s">
        <v>7299</v>
      </c>
      <c r="AL2613" t="s">
        <v>7300</v>
      </c>
      <c r="AM2613" t="s">
        <v>7301</v>
      </c>
      <c r="AN2613" t="s">
        <v>10516</v>
      </c>
      <c r="AO2613" t="s">
        <v>10517</v>
      </c>
      <c r="AS2613"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3" t="s">
        <v>122</v>
      </c>
      <c r="AU2613" s="11" t="s">
        <v>122</v>
      </c>
      <c r="AV2613">
        <v>6</v>
      </c>
      <c r="AW2613" t="s">
        <v>123</v>
      </c>
      <c r="BI2613">
        <v>2</v>
      </c>
      <c r="BN2613" t="s">
        <v>12617</v>
      </c>
      <c r="CB2613" t="s">
        <v>133</v>
      </c>
      <c r="CC2613" t="s">
        <v>134</v>
      </c>
      <c r="CD2613">
        <v>1</v>
      </c>
      <c r="CE2613">
        <v>4</v>
      </c>
      <c r="CG2613" t="s">
        <v>135</v>
      </c>
    </row>
    <row r="2614" spans="1:85" x14ac:dyDescent="0.3">
      <c r="A2614" s="39">
        <v>7613</v>
      </c>
      <c r="B2614" t="s">
        <v>98</v>
      </c>
      <c r="C2614" t="s">
        <v>12621</v>
      </c>
      <c r="D2614" t="s">
        <v>1933</v>
      </c>
      <c r="E2614" t="s">
        <v>12614</v>
      </c>
      <c r="F2614" t="s">
        <v>138</v>
      </c>
      <c r="G2614" s="12" t="s">
        <v>1429</v>
      </c>
      <c r="H2614" t="s">
        <v>11235</v>
      </c>
      <c r="J2614" t="s">
        <v>12622</v>
      </c>
      <c r="K2614" s="29" t="str">
        <f t="shared" si="342"/>
        <v>&lt;ul&gt;
&lt;li&gt;Care Instructions: Machine washable in cold water.
&lt;li&gt;Style: Embroidered.
&lt;li&gt;Duvet material :100% Cotton. Thread count: 300. 
&lt;li&gt;Duvet cover has self piping 4 sides. Duvet cover has 4 inner ties.
&lt;li&gt;Hidden zipper closure by footer.
&lt;ul&gt;</v>
      </c>
      <c r="L2614" s="12" t="str">
        <f t="shared" si="339"/>
        <v>Care Instructions: Machine washable in cold water.
Style: Embroidered.
Duvet material :100% Cotton. Thread count: 300. 
Duvet cover has self piping 4 sides. Duvet cover has 4 inner ties.
Hidden zipper closure by footer.</v>
      </c>
      <c r="M2614" t="s">
        <v>12560</v>
      </c>
      <c r="N2614" s="12" t="str">
        <f t="shared" si="343"/>
        <v>Care Instructions: Machine washable in cold water.
Style: Embroidered.
Duvet material :100% Cotton. Thread count: 300. 
Duvet cover has self piping 4 sides. Duvet cover has 4 inner ties.
Hidden zipper closure by footer.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O2614" s="11" t="str">
        <f t="shared" si="340"/>
        <v>&lt;ul&gt;
&lt;li&gt;Care Instructions: Machine washable in cold water.
&lt;li&gt;Style: Embroidered.
&lt;li&gt;Duvet material :100% Cotton. Thread count: 300. 
&lt;li&gt;Duvet cover has self piping 4 sides. Duvet cover has 4 inner ties.
&lt;li&gt;Hidden zipper closure by footer.
&lt;ul&gt;
Full/Queen 5PC Duvet set includes: 1-Duvet Cover 90 inches x 92 inches; 2-Standard Shams: 20 inches x 26 inches ea; 2-Decorative Pillows 12 inches x 18 inches. King/Cal-King 5PC Duvet set includes: 1-Duvet Cover 106 inches x 92 inches; 2-King Shams: 20 inches x 36 inches ea; 2-Decorative Pillows 12 inches x 18 inches.</v>
      </c>
      <c r="P2614" t="s">
        <v>12561</v>
      </c>
      <c r="Q2614" t="s">
        <v>12562</v>
      </c>
      <c r="R2614" t="s">
        <v>12563</v>
      </c>
      <c r="S2614" t="s">
        <v>12564</v>
      </c>
      <c r="T2614" t="s">
        <v>12565</v>
      </c>
      <c r="U2614" t="s">
        <v>12621</v>
      </c>
      <c r="V2614" t="s">
        <v>12621</v>
      </c>
      <c r="W2614" s="20" t="s">
        <v>12623</v>
      </c>
      <c r="X2614" s="20" t="s">
        <v>12623</v>
      </c>
      <c r="Y2614" t="s">
        <v>10514</v>
      </c>
      <c r="Z2614" t="s">
        <v>11226</v>
      </c>
      <c r="AA2614" t="s">
        <v>113</v>
      </c>
      <c r="AB2614" s="12" t="s">
        <v>114</v>
      </c>
      <c r="AC2614" t="str">
        <f t="shared" si="344"/>
        <v>224.99</v>
      </c>
      <c r="AD2614" t="s">
        <v>11249</v>
      </c>
      <c r="AE2614" s="93">
        <f>AD2614+AG2614</f>
        <v>161.99</v>
      </c>
      <c r="AG2614">
        <v>5</v>
      </c>
      <c r="AI2614" t="s">
        <v>113</v>
      </c>
      <c r="AJ2614" s="11" t="s">
        <v>116</v>
      </c>
      <c r="AK2614" t="s">
        <v>7299</v>
      </c>
      <c r="AL2614" t="s">
        <v>7300</v>
      </c>
      <c r="AM2614" t="s">
        <v>7301</v>
      </c>
      <c r="AN2614" t="s">
        <v>10516</v>
      </c>
      <c r="AO2614" t="s">
        <v>10517</v>
      </c>
      <c r="AS2614"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4" t="s">
        <v>122</v>
      </c>
      <c r="AU2614" s="11" t="s">
        <v>122</v>
      </c>
      <c r="AV2614">
        <v>7</v>
      </c>
      <c r="AW2614" t="s">
        <v>123</v>
      </c>
      <c r="BI2614">
        <v>2</v>
      </c>
      <c r="BN2614" t="s">
        <v>12617</v>
      </c>
      <c r="CB2614" t="s">
        <v>133</v>
      </c>
      <c r="CC2614" t="s">
        <v>134</v>
      </c>
      <c r="CD2614">
        <v>1</v>
      </c>
      <c r="CE2614">
        <v>4</v>
      </c>
      <c r="CG2614" t="s">
        <v>135</v>
      </c>
    </row>
    <row r="2615" spans="1:85" x14ac:dyDescent="0.3">
      <c r="A2615" s="39">
        <v>7614</v>
      </c>
      <c r="B2615" t="s">
        <v>98</v>
      </c>
      <c r="C2615" t="s">
        <v>12624</v>
      </c>
      <c r="D2615" t="s">
        <v>11218</v>
      </c>
      <c r="G2615" s="12"/>
      <c r="J2615" t="s">
        <v>12625</v>
      </c>
      <c r="K2615"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15" s="12" t="str">
        <f t="shared" si="339"/>
        <v>Duvet material: 100% Egyptian Cotton. Thread count: 300.
Duvet cover has 4 inner ties. Duver cover has self piping 4 sides.
Hidden button closure by footer.
Style: Contemporary Print.
 Care Instructions: Machine washable in cold water.</v>
      </c>
      <c r="M2615" t="s">
        <v>12626</v>
      </c>
      <c r="N2615"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15"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15" t="s">
        <v>12627</v>
      </c>
      <c r="Q2615" t="s">
        <v>12628</v>
      </c>
      <c r="R2615" t="s">
        <v>12629</v>
      </c>
      <c r="S2615" t="s">
        <v>12630</v>
      </c>
      <c r="T2615" t="s">
        <v>12631</v>
      </c>
      <c r="U2615" t="s">
        <v>12624</v>
      </c>
      <c r="V2615" t="s">
        <v>12624</v>
      </c>
      <c r="W2615" s="20" t="s">
        <v>12632</v>
      </c>
      <c r="X2615" s="20" t="s">
        <v>12632</v>
      </c>
      <c r="Y2615" t="s">
        <v>10514</v>
      </c>
      <c r="Z2615" t="s">
        <v>11226</v>
      </c>
      <c r="AA2615" t="s">
        <v>113</v>
      </c>
      <c r="AB2615" s="12" t="s">
        <v>114</v>
      </c>
      <c r="AC2615" t="str">
        <f t="shared" si="344"/>
        <v>0.99</v>
      </c>
      <c r="AD2615"/>
      <c r="AE2615" s="93"/>
      <c r="AG2615">
        <v>5</v>
      </c>
      <c r="AI2615" t="s">
        <v>113</v>
      </c>
      <c r="AJ2615" s="11" t="s">
        <v>116</v>
      </c>
      <c r="AK2615" t="s">
        <v>7299</v>
      </c>
      <c r="AL2615" t="s">
        <v>7300</v>
      </c>
      <c r="AM2615" t="s">
        <v>7301</v>
      </c>
      <c r="AN2615" t="s">
        <v>10516</v>
      </c>
      <c r="AO2615" t="s">
        <v>10517</v>
      </c>
      <c r="AS2615"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5" t="s">
        <v>122</v>
      </c>
      <c r="AU2615" s="11" t="s">
        <v>122</v>
      </c>
      <c r="AV2615">
        <v>3</v>
      </c>
      <c r="AW2615" t="s">
        <v>123</v>
      </c>
      <c r="BI2615">
        <v>2</v>
      </c>
      <c r="BN2615" t="s">
        <v>12633</v>
      </c>
      <c r="CB2615" t="s">
        <v>133</v>
      </c>
      <c r="CC2615" t="s">
        <v>134</v>
      </c>
      <c r="CD2615">
        <v>1</v>
      </c>
      <c r="CE2615">
        <v>4</v>
      </c>
      <c r="CG2615" t="s">
        <v>135</v>
      </c>
    </row>
    <row r="2616" spans="1:85" x14ac:dyDescent="0.3">
      <c r="A2616" s="39">
        <v>7615</v>
      </c>
      <c r="B2616" t="s">
        <v>98</v>
      </c>
      <c r="C2616" t="s">
        <v>12634</v>
      </c>
      <c r="D2616" t="s">
        <v>1933</v>
      </c>
      <c r="E2616" t="s">
        <v>12624</v>
      </c>
      <c r="F2616" t="s">
        <v>138</v>
      </c>
      <c r="G2616" s="12" t="s">
        <v>1429</v>
      </c>
      <c r="H2616" t="s">
        <v>11764</v>
      </c>
      <c r="J2616" t="s">
        <v>12635</v>
      </c>
      <c r="K2616"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16" s="12" t="str">
        <f t="shared" si="339"/>
        <v>Duvet material: 100% Egyptian Cotton. Thread count: 300.
Duvet cover has 4 inner ties. Duver cover has self piping 4 sides.
Hidden button closure by footer.
Style: Contemporary Print.
 Care Instructions: Machine washable in cold water.</v>
      </c>
      <c r="M2616" t="s">
        <v>12626</v>
      </c>
      <c r="N2616"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16"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16" t="s">
        <v>12627</v>
      </c>
      <c r="Q2616" t="s">
        <v>12628</v>
      </c>
      <c r="R2616" t="s">
        <v>12629</v>
      </c>
      <c r="S2616" t="s">
        <v>12630</v>
      </c>
      <c r="T2616" t="s">
        <v>12631</v>
      </c>
      <c r="U2616" t="s">
        <v>12634</v>
      </c>
      <c r="V2616" t="s">
        <v>12634</v>
      </c>
      <c r="W2616" s="20" t="s">
        <v>12636</v>
      </c>
      <c r="X2616" s="20" t="s">
        <v>12636</v>
      </c>
      <c r="Y2616" t="s">
        <v>10514</v>
      </c>
      <c r="Z2616" t="s">
        <v>11226</v>
      </c>
      <c r="AA2616" t="s">
        <v>113</v>
      </c>
      <c r="AB2616" s="12" t="s">
        <v>114</v>
      </c>
      <c r="AC2616" t="str">
        <f t="shared" si="344"/>
        <v>126.99</v>
      </c>
      <c r="AD2616" t="s">
        <v>12637</v>
      </c>
      <c r="AE2616" s="93">
        <f>AD2616+AG2616</f>
        <v>92.99</v>
      </c>
      <c r="AG2616">
        <v>5</v>
      </c>
      <c r="AI2616" t="s">
        <v>113</v>
      </c>
      <c r="AJ2616" s="11" t="s">
        <v>116</v>
      </c>
      <c r="AK2616" t="s">
        <v>7299</v>
      </c>
      <c r="AL2616" t="s">
        <v>7300</v>
      </c>
      <c r="AM2616" t="s">
        <v>7301</v>
      </c>
      <c r="AN2616" t="s">
        <v>10516</v>
      </c>
      <c r="AO2616" t="s">
        <v>10517</v>
      </c>
      <c r="AS2616"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6" t="s">
        <v>122</v>
      </c>
      <c r="AU2616" s="11" t="s">
        <v>122</v>
      </c>
      <c r="AV2616">
        <v>3</v>
      </c>
      <c r="AW2616" t="s">
        <v>123</v>
      </c>
      <c r="BI2616">
        <v>2</v>
      </c>
      <c r="BN2616" t="s">
        <v>12633</v>
      </c>
      <c r="CB2616" t="s">
        <v>133</v>
      </c>
      <c r="CC2616" t="s">
        <v>134</v>
      </c>
      <c r="CD2616">
        <v>1</v>
      </c>
      <c r="CE2616">
        <v>4</v>
      </c>
      <c r="CG2616" t="s">
        <v>135</v>
      </c>
    </row>
    <row r="2617" spans="1:85" x14ac:dyDescent="0.3">
      <c r="A2617" s="39">
        <v>7616</v>
      </c>
      <c r="B2617" t="s">
        <v>98</v>
      </c>
      <c r="C2617" t="s">
        <v>12638</v>
      </c>
      <c r="D2617" t="s">
        <v>1933</v>
      </c>
      <c r="E2617" t="s">
        <v>12624</v>
      </c>
      <c r="F2617" t="s">
        <v>138</v>
      </c>
      <c r="G2617" s="12" t="s">
        <v>1429</v>
      </c>
      <c r="H2617" t="s">
        <v>139</v>
      </c>
      <c r="J2617" t="s">
        <v>12639</v>
      </c>
      <c r="K2617"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17" s="12" t="str">
        <f t="shared" si="339"/>
        <v>Duvet material: 100% Egyptian Cotton. Thread count: 300.
Duvet cover has 4 inner ties. Duver cover has self piping 4 sides.
Hidden button closure by footer.
Style: Contemporary Print.
 Care Instructions: Machine washable in cold water.</v>
      </c>
      <c r="M2617" t="s">
        <v>12626</v>
      </c>
      <c r="N2617"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17"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17" t="s">
        <v>12627</v>
      </c>
      <c r="Q2617" t="s">
        <v>12628</v>
      </c>
      <c r="R2617" t="s">
        <v>12629</v>
      </c>
      <c r="S2617" t="s">
        <v>12630</v>
      </c>
      <c r="T2617" t="s">
        <v>12631</v>
      </c>
      <c r="U2617" t="s">
        <v>12638</v>
      </c>
      <c r="V2617" t="s">
        <v>12638</v>
      </c>
      <c r="W2617" s="20" t="s">
        <v>12640</v>
      </c>
      <c r="X2617" s="20" t="s">
        <v>12640</v>
      </c>
      <c r="Y2617" t="s">
        <v>10514</v>
      </c>
      <c r="Z2617" t="s">
        <v>11226</v>
      </c>
      <c r="AA2617" t="s">
        <v>113</v>
      </c>
      <c r="AB2617" s="12" t="s">
        <v>114</v>
      </c>
      <c r="AC2617" t="str">
        <f t="shared" si="344"/>
        <v>146.99</v>
      </c>
      <c r="AD2617" t="s">
        <v>7351</v>
      </c>
      <c r="AE2617" s="93">
        <f>AD2617+AG2617</f>
        <v>106.99</v>
      </c>
      <c r="AG2617">
        <v>5</v>
      </c>
      <c r="AI2617" t="s">
        <v>113</v>
      </c>
      <c r="AJ2617" s="11" t="s">
        <v>116</v>
      </c>
      <c r="AK2617" t="s">
        <v>7299</v>
      </c>
      <c r="AL2617" t="s">
        <v>7300</v>
      </c>
      <c r="AM2617" t="s">
        <v>7301</v>
      </c>
      <c r="AN2617" t="s">
        <v>10516</v>
      </c>
      <c r="AO2617" t="s">
        <v>10517</v>
      </c>
      <c r="AS2617"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7" t="s">
        <v>122</v>
      </c>
      <c r="AU2617" s="11" t="s">
        <v>122</v>
      </c>
      <c r="AV2617">
        <v>5</v>
      </c>
      <c r="AW2617" t="s">
        <v>123</v>
      </c>
      <c r="BI2617">
        <v>2</v>
      </c>
      <c r="BN2617" t="s">
        <v>12633</v>
      </c>
      <c r="CB2617" t="s">
        <v>133</v>
      </c>
      <c r="CC2617" t="s">
        <v>134</v>
      </c>
      <c r="CD2617">
        <v>1</v>
      </c>
      <c r="CE2617">
        <v>4</v>
      </c>
      <c r="CG2617" t="s">
        <v>135</v>
      </c>
    </row>
    <row r="2618" spans="1:85" x14ac:dyDescent="0.3">
      <c r="A2618" s="39">
        <v>7617</v>
      </c>
      <c r="B2618" t="s">
        <v>98</v>
      </c>
      <c r="C2618" t="s">
        <v>12641</v>
      </c>
      <c r="D2618" t="s">
        <v>1933</v>
      </c>
      <c r="E2618" t="s">
        <v>12624</v>
      </c>
      <c r="F2618" t="s">
        <v>138</v>
      </c>
      <c r="G2618" s="12" t="s">
        <v>101</v>
      </c>
      <c r="H2618" t="s">
        <v>11235</v>
      </c>
      <c r="J2618" t="s">
        <v>12642</v>
      </c>
      <c r="K2618"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18" s="12" t="str">
        <f t="shared" si="339"/>
        <v>Duvet material: 100% Egyptian Cotton. Thread count: 300.
Duvet cover has 4 inner ties. Duver cover has self piping 4 sides.
Hidden button closure by footer.
Style: Contemporary Print.
 Care Instructions: Machine washable in cold water.</v>
      </c>
      <c r="M2618" t="s">
        <v>12626</v>
      </c>
      <c r="N2618"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18"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18" t="s">
        <v>12627</v>
      </c>
      <c r="Q2618" t="s">
        <v>12628</v>
      </c>
      <c r="R2618" t="s">
        <v>12629</v>
      </c>
      <c r="S2618" t="s">
        <v>12630</v>
      </c>
      <c r="T2618" t="s">
        <v>12631</v>
      </c>
      <c r="U2618" t="s">
        <v>12641</v>
      </c>
      <c r="V2618" t="s">
        <v>12641</v>
      </c>
      <c r="W2618" s="20" t="s">
        <v>12643</v>
      </c>
      <c r="X2618" s="20" t="s">
        <v>12643</v>
      </c>
      <c r="Y2618" t="s">
        <v>10514</v>
      </c>
      <c r="Z2618" t="s">
        <v>11226</v>
      </c>
      <c r="AA2618" t="s">
        <v>113</v>
      </c>
      <c r="AB2618" s="12" t="s">
        <v>114</v>
      </c>
      <c r="AC2618" t="str">
        <f t="shared" si="344"/>
        <v>146.99</v>
      </c>
      <c r="AD2618" t="s">
        <v>7351</v>
      </c>
      <c r="AE2618" s="93">
        <f>AD2618+AG2618</f>
        <v>106.99</v>
      </c>
      <c r="AG2618">
        <v>5</v>
      </c>
      <c r="AI2618" t="s">
        <v>113</v>
      </c>
      <c r="AJ2618" s="11" t="s">
        <v>116</v>
      </c>
      <c r="AK2618" t="s">
        <v>7299</v>
      </c>
      <c r="AL2618" t="s">
        <v>7300</v>
      </c>
      <c r="AM2618" t="s">
        <v>7301</v>
      </c>
      <c r="AN2618" t="s">
        <v>10516</v>
      </c>
      <c r="AO2618" t="s">
        <v>10517</v>
      </c>
      <c r="AS2618"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8" t="s">
        <v>122</v>
      </c>
      <c r="AU2618" s="11" t="s">
        <v>122</v>
      </c>
      <c r="AV2618">
        <v>6</v>
      </c>
      <c r="AW2618" t="s">
        <v>123</v>
      </c>
      <c r="BI2618">
        <v>2</v>
      </c>
      <c r="BN2618" t="s">
        <v>12633</v>
      </c>
      <c r="CB2618" t="s">
        <v>133</v>
      </c>
      <c r="CC2618" t="s">
        <v>134</v>
      </c>
      <c r="CD2618">
        <v>1</v>
      </c>
      <c r="CE2618">
        <v>4</v>
      </c>
      <c r="CG2618" t="s">
        <v>135</v>
      </c>
    </row>
    <row r="2619" spans="1:85" x14ac:dyDescent="0.3">
      <c r="A2619" s="39">
        <v>7618</v>
      </c>
      <c r="B2619" t="s">
        <v>98</v>
      </c>
      <c r="C2619" t="s">
        <v>12644</v>
      </c>
      <c r="D2619" t="s">
        <v>11218</v>
      </c>
      <c r="G2619" s="12"/>
      <c r="J2619" t="s">
        <v>12645</v>
      </c>
      <c r="K2619"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19" s="12" t="str">
        <f t="shared" si="339"/>
        <v>Duvet material: 100% Egyptian Cotton. Thread count: 300.
Duvet cover has 4 inner ties. Duver cover has self piping 4 sides.
Hidden button closure by footer.
Style: Contemporary Print.
 Care Instructions: Machine washable in cold water.</v>
      </c>
      <c r="M2619" t="s">
        <v>12626</v>
      </c>
      <c r="N2619"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19"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19" t="s">
        <v>12627</v>
      </c>
      <c r="Q2619" t="s">
        <v>12628</v>
      </c>
      <c r="R2619" t="s">
        <v>12629</v>
      </c>
      <c r="S2619" t="s">
        <v>12630</v>
      </c>
      <c r="T2619" t="s">
        <v>12631</v>
      </c>
      <c r="U2619" t="s">
        <v>12644</v>
      </c>
      <c r="V2619" t="s">
        <v>12644</v>
      </c>
      <c r="W2619" s="20" t="s">
        <v>12646</v>
      </c>
      <c r="X2619" s="20" t="s">
        <v>12646</v>
      </c>
      <c r="Y2619" t="s">
        <v>10514</v>
      </c>
      <c r="Z2619" t="s">
        <v>11226</v>
      </c>
      <c r="AA2619" t="s">
        <v>113</v>
      </c>
      <c r="AB2619" s="12" t="s">
        <v>114</v>
      </c>
      <c r="AC2619" t="str">
        <f t="shared" si="344"/>
        <v>0.99</v>
      </c>
      <c r="AD2619"/>
      <c r="AE2619" s="93"/>
      <c r="AG2619">
        <v>5</v>
      </c>
      <c r="AI2619" t="s">
        <v>113</v>
      </c>
      <c r="AJ2619" s="11" t="s">
        <v>116</v>
      </c>
      <c r="AK2619" t="s">
        <v>7299</v>
      </c>
      <c r="AL2619" t="s">
        <v>7300</v>
      </c>
      <c r="AM2619" t="s">
        <v>7301</v>
      </c>
      <c r="AN2619" t="s">
        <v>10516</v>
      </c>
      <c r="AO2619" t="s">
        <v>10517</v>
      </c>
      <c r="AS2619"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19" t="s">
        <v>122</v>
      </c>
      <c r="AU2619" s="11" t="s">
        <v>122</v>
      </c>
      <c r="AV2619">
        <v>3</v>
      </c>
      <c r="AW2619" t="s">
        <v>123</v>
      </c>
      <c r="BI2619">
        <v>2</v>
      </c>
      <c r="BN2619" t="s">
        <v>12647</v>
      </c>
      <c r="CB2619" t="s">
        <v>133</v>
      </c>
      <c r="CC2619" t="s">
        <v>134</v>
      </c>
      <c r="CD2619">
        <v>1</v>
      </c>
      <c r="CE2619">
        <v>4</v>
      </c>
      <c r="CG2619" t="s">
        <v>135</v>
      </c>
    </row>
    <row r="2620" spans="1:85" x14ac:dyDescent="0.3">
      <c r="A2620" s="39">
        <v>7619</v>
      </c>
      <c r="B2620" t="s">
        <v>98</v>
      </c>
      <c r="C2620" t="s">
        <v>12648</v>
      </c>
      <c r="D2620" t="s">
        <v>1933</v>
      </c>
      <c r="E2620" t="s">
        <v>12644</v>
      </c>
      <c r="F2620" t="s">
        <v>138</v>
      </c>
      <c r="G2620" s="12" t="s">
        <v>1429</v>
      </c>
      <c r="H2620" t="s">
        <v>11764</v>
      </c>
      <c r="J2620" t="s">
        <v>12649</v>
      </c>
      <c r="K2620"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0" s="12" t="str">
        <f t="shared" si="339"/>
        <v>Duvet material: 100% Egyptian Cotton. Thread count: 300.
Duvet cover has 4 inner ties. Duver cover has self piping 4 sides.
Hidden button closure by footer.
Style: Contemporary Print.
 Care Instructions: Machine washable in cold water.</v>
      </c>
      <c r="M2620" t="s">
        <v>12626</v>
      </c>
      <c r="N2620"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0"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0" t="s">
        <v>12627</v>
      </c>
      <c r="Q2620" t="s">
        <v>12628</v>
      </c>
      <c r="R2620" t="s">
        <v>12629</v>
      </c>
      <c r="S2620" t="s">
        <v>12630</v>
      </c>
      <c r="T2620" t="s">
        <v>12631</v>
      </c>
      <c r="U2620" t="s">
        <v>12648</v>
      </c>
      <c r="V2620" t="s">
        <v>12648</v>
      </c>
      <c r="W2620" s="20" t="s">
        <v>12650</v>
      </c>
      <c r="X2620" s="20" t="s">
        <v>12650</v>
      </c>
      <c r="Y2620" t="s">
        <v>10514</v>
      </c>
      <c r="Z2620" t="s">
        <v>11226</v>
      </c>
      <c r="AA2620" t="s">
        <v>113</v>
      </c>
      <c r="AB2620" s="12" t="s">
        <v>114</v>
      </c>
      <c r="AC2620" t="str">
        <f t="shared" si="344"/>
        <v>126.99</v>
      </c>
      <c r="AD2620" t="s">
        <v>12637</v>
      </c>
      <c r="AE2620" s="93">
        <f>AD2620+AG2620</f>
        <v>92.99</v>
      </c>
      <c r="AG2620">
        <v>5</v>
      </c>
      <c r="AI2620" t="s">
        <v>113</v>
      </c>
      <c r="AJ2620" s="11" t="s">
        <v>116</v>
      </c>
      <c r="AK2620" t="s">
        <v>7299</v>
      </c>
      <c r="AL2620" t="s">
        <v>7300</v>
      </c>
      <c r="AM2620" t="s">
        <v>7301</v>
      </c>
      <c r="AN2620" t="s">
        <v>10516</v>
      </c>
      <c r="AO2620" t="s">
        <v>10517</v>
      </c>
      <c r="AS2620"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0" t="s">
        <v>122</v>
      </c>
      <c r="AU2620" s="11" t="s">
        <v>122</v>
      </c>
      <c r="AV2620">
        <v>3</v>
      </c>
      <c r="AW2620" t="s">
        <v>123</v>
      </c>
      <c r="BI2620">
        <v>2</v>
      </c>
      <c r="BN2620" t="s">
        <v>12647</v>
      </c>
      <c r="CB2620" t="s">
        <v>133</v>
      </c>
      <c r="CC2620" t="s">
        <v>134</v>
      </c>
      <c r="CD2620">
        <v>1</v>
      </c>
      <c r="CE2620">
        <v>4</v>
      </c>
      <c r="CG2620" t="s">
        <v>135</v>
      </c>
    </row>
    <row r="2621" spans="1:85" x14ac:dyDescent="0.3">
      <c r="A2621" s="39">
        <v>7620</v>
      </c>
      <c r="B2621" t="s">
        <v>98</v>
      </c>
      <c r="C2621" t="s">
        <v>12651</v>
      </c>
      <c r="D2621" t="s">
        <v>1933</v>
      </c>
      <c r="E2621" t="s">
        <v>12644</v>
      </c>
      <c r="F2621" t="s">
        <v>138</v>
      </c>
      <c r="G2621" s="12" t="s">
        <v>1429</v>
      </c>
      <c r="H2621" t="s">
        <v>139</v>
      </c>
      <c r="J2621" t="s">
        <v>12652</v>
      </c>
      <c r="K2621"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1" s="12" t="str">
        <f t="shared" si="339"/>
        <v>Duvet material: 100% Egyptian Cotton. Thread count: 300.
Duvet cover has 4 inner ties. Duver cover has self piping 4 sides.
Hidden button closure by footer.
Style: Contemporary Print.
 Care Instructions: Machine washable in cold water.</v>
      </c>
      <c r="M2621" t="s">
        <v>12626</v>
      </c>
      <c r="N2621"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1"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1" t="s">
        <v>12627</v>
      </c>
      <c r="Q2621" t="s">
        <v>12628</v>
      </c>
      <c r="R2621" t="s">
        <v>12629</v>
      </c>
      <c r="S2621" t="s">
        <v>12630</v>
      </c>
      <c r="T2621" t="s">
        <v>12631</v>
      </c>
      <c r="U2621" t="s">
        <v>12651</v>
      </c>
      <c r="V2621" t="s">
        <v>12651</v>
      </c>
      <c r="W2621" s="20" t="s">
        <v>12653</v>
      </c>
      <c r="X2621" s="20" t="s">
        <v>12653</v>
      </c>
      <c r="Y2621" t="s">
        <v>10514</v>
      </c>
      <c r="Z2621" t="s">
        <v>11226</v>
      </c>
      <c r="AA2621" t="s">
        <v>113</v>
      </c>
      <c r="AB2621" s="12" t="s">
        <v>114</v>
      </c>
      <c r="AC2621" t="str">
        <f t="shared" si="344"/>
        <v>146.99</v>
      </c>
      <c r="AD2621" t="s">
        <v>7351</v>
      </c>
      <c r="AE2621" s="93">
        <f>AD2621+AG2621</f>
        <v>106.99</v>
      </c>
      <c r="AG2621">
        <v>5</v>
      </c>
      <c r="AI2621" t="s">
        <v>113</v>
      </c>
      <c r="AJ2621" s="11" t="s">
        <v>116</v>
      </c>
      <c r="AK2621" t="s">
        <v>7299</v>
      </c>
      <c r="AL2621" t="s">
        <v>7300</v>
      </c>
      <c r="AM2621" t="s">
        <v>7301</v>
      </c>
      <c r="AN2621" t="s">
        <v>10516</v>
      </c>
      <c r="AO2621" t="s">
        <v>10517</v>
      </c>
      <c r="AS2621"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1" t="s">
        <v>122</v>
      </c>
      <c r="AU2621" s="11" t="s">
        <v>122</v>
      </c>
      <c r="AV2621">
        <v>5</v>
      </c>
      <c r="AW2621" t="s">
        <v>123</v>
      </c>
      <c r="BI2621">
        <v>2</v>
      </c>
      <c r="BN2621" t="s">
        <v>12647</v>
      </c>
      <c r="CB2621" t="s">
        <v>133</v>
      </c>
      <c r="CC2621" t="s">
        <v>134</v>
      </c>
      <c r="CD2621">
        <v>1</v>
      </c>
      <c r="CE2621">
        <v>4</v>
      </c>
      <c r="CG2621" t="s">
        <v>135</v>
      </c>
    </row>
    <row r="2622" spans="1:85" x14ac:dyDescent="0.3">
      <c r="A2622" s="39">
        <v>7621</v>
      </c>
      <c r="B2622" t="s">
        <v>98</v>
      </c>
      <c r="C2622" t="s">
        <v>12654</v>
      </c>
      <c r="D2622" t="s">
        <v>1933</v>
      </c>
      <c r="E2622" t="s">
        <v>12644</v>
      </c>
      <c r="F2622" t="s">
        <v>138</v>
      </c>
      <c r="G2622" s="12" t="s">
        <v>1429</v>
      </c>
      <c r="H2622" t="s">
        <v>11235</v>
      </c>
      <c r="J2622" t="s">
        <v>12655</v>
      </c>
      <c r="K2622"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2" s="12" t="str">
        <f t="shared" si="339"/>
        <v>Duvet material: 100% Egyptian Cotton. Thread count: 300.
Duvet cover has 4 inner ties. Duver cover has self piping 4 sides.
Hidden button closure by footer.
Style: Contemporary Print.
 Care Instructions: Machine washable in cold water.</v>
      </c>
      <c r="M2622" t="s">
        <v>12626</v>
      </c>
      <c r="N2622"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2"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2" t="s">
        <v>12627</v>
      </c>
      <c r="Q2622" t="s">
        <v>12628</v>
      </c>
      <c r="R2622" t="s">
        <v>12629</v>
      </c>
      <c r="S2622" t="s">
        <v>12630</v>
      </c>
      <c r="T2622" t="s">
        <v>12631</v>
      </c>
      <c r="U2622" t="s">
        <v>12654</v>
      </c>
      <c r="V2622" t="s">
        <v>12654</v>
      </c>
      <c r="W2622" s="20" t="s">
        <v>12656</v>
      </c>
      <c r="X2622" s="20" t="s">
        <v>12656</v>
      </c>
      <c r="Y2622" t="s">
        <v>10514</v>
      </c>
      <c r="Z2622" t="s">
        <v>11226</v>
      </c>
      <c r="AA2622" t="s">
        <v>113</v>
      </c>
      <c r="AB2622" s="12" t="s">
        <v>114</v>
      </c>
      <c r="AC2622" t="str">
        <f t="shared" si="344"/>
        <v>146.99</v>
      </c>
      <c r="AD2622" t="s">
        <v>7351</v>
      </c>
      <c r="AE2622" s="93">
        <f>AD2622+AG2622</f>
        <v>106.99</v>
      </c>
      <c r="AG2622">
        <v>5</v>
      </c>
      <c r="AI2622" t="s">
        <v>113</v>
      </c>
      <c r="AJ2622" s="11" t="s">
        <v>116</v>
      </c>
      <c r="AK2622" t="s">
        <v>7299</v>
      </c>
      <c r="AL2622" t="s">
        <v>7300</v>
      </c>
      <c r="AM2622" t="s">
        <v>7301</v>
      </c>
      <c r="AN2622" t="s">
        <v>10516</v>
      </c>
      <c r="AO2622" t="s">
        <v>10517</v>
      </c>
      <c r="AS2622"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2" t="s">
        <v>122</v>
      </c>
      <c r="AU2622" s="11" t="s">
        <v>122</v>
      </c>
      <c r="AV2622">
        <v>6</v>
      </c>
      <c r="AW2622" t="s">
        <v>123</v>
      </c>
      <c r="BI2622">
        <v>2</v>
      </c>
      <c r="BN2622" t="s">
        <v>12647</v>
      </c>
      <c r="CB2622" t="s">
        <v>133</v>
      </c>
      <c r="CC2622" t="s">
        <v>134</v>
      </c>
      <c r="CD2622">
        <v>1</v>
      </c>
      <c r="CE2622">
        <v>4</v>
      </c>
      <c r="CG2622" t="s">
        <v>135</v>
      </c>
    </row>
    <row r="2623" spans="1:85" x14ac:dyDescent="0.3">
      <c r="A2623" s="39">
        <v>7622</v>
      </c>
      <c r="B2623" t="s">
        <v>98</v>
      </c>
      <c r="C2623" t="s">
        <v>12657</v>
      </c>
      <c r="D2623" t="s">
        <v>11218</v>
      </c>
      <c r="G2623" s="12"/>
      <c r="J2623" t="s">
        <v>12658</v>
      </c>
      <c r="K2623"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3" s="12" t="str">
        <f t="shared" si="339"/>
        <v>Duvet material: 100% Egyptian Cotton. Thread count: 300.
Duvet cover has 4 inner ties. Duver cover has self piping 4 sides.
Hidden button closure by footer.
Style: Contemporary Print.
 Care Instructions: Machine washable in cold water.</v>
      </c>
      <c r="M2623" t="s">
        <v>12626</v>
      </c>
      <c r="N2623"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3"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3" t="s">
        <v>12627</v>
      </c>
      <c r="Q2623" t="s">
        <v>12628</v>
      </c>
      <c r="R2623" t="s">
        <v>12629</v>
      </c>
      <c r="S2623" t="s">
        <v>12630</v>
      </c>
      <c r="T2623" t="s">
        <v>12631</v>
      </c>
      <c r="U2623" t="s">
        <v>12657</v>
      </c>
      <c r="V2623" t="s">
        <v>12657</v>
      </c>
      <c r="W2623" s="20" t="s">
        <v>12659</v>
      </c>
      <c r="X2623" s="20" t="s">
        <v>12659</v>
      </c>
      <c r="Y2623" t="s">
        <v>10514</v>
      </c>
      <c r="Z2623" t="s">
        <v>11226</v>
      </c>
      <c r="AA2623" t="s">
        <v>113</v>
      </c>
      <c r="AB2623" s="12" t="s">
        <v>114</v>
      </c>
      <c r="AC2623" t="str">
        <f t="shared" si="344"/>
        <v>0.99</v>
      </c>
      <c r="AD2623"/>
      <c r="AE2623" s="93"/>
      <c r="AG2623">
        <v>5</v>
      </c>
      <c r="AI2623" t="s">
        <v>113</v>
      </c>
      <c r="AJ2623" s="11" t="s">
        <v>116</v>
      </c>
      <c r="AK2623" t="s">
        <v>7299</v>
      </c>
      <c r="AL2623" t="s">
        <v>7300</v>
      </c>
      <c r="AM2623" t="s">
        <v>7301</v>
      </c>
      <c r="AN2623" t="s">
        <v>10516</v>
      </c>
      <c r="AO2623" t="s">
        <v>10517</v>
      </c>
      <c r="AS2623"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3" t="s">
        <v>122</v>
      </c>
      <c r="AU2623" s="11" t="s">
        <v>122</v>
      </c>
      <c r="AV2623">
        <v>3</v>
      </c>
      <c r="AW2623" t="s">
        <v>123</v>
      </c>
      <c r="BI2623">
        <v>2</v>
      </c>
      <c r="BN2623" t="s">
        <v>12660</v>
      </c>
      <c r="CB2623" t="s">
        <v>133</v>
      </c>
      <c r="CC2623" t="s">
        <v>134</v>
      </c>
      <c r="CD2623">
        <v>1</v>
      </c>
      <c r="CE2623">
        <v>4</v>
      </c>
      <c r="CG2623" t="s">
        <v>135</v>
      </c>
    </row>
    <row r="2624" spans="1:85" x14ac:dyDescent="0.3">
      <c r="A2624" s="39">
        <v>7623</v>
      </c>
      <c r="B2624" t="s">
        <v>98</v>
      </c>
      <c r="C2624" t="s">
        <v>12661</v>
      </c>
      <c r="D2624" t="s">
        <v>1933</v>
      </c>
      <c r="E2624" t="s">
        <v>12657</v>
      </c>
      <c r="F2624" t="s">
        <v>138</v>
      </c>
      <c r="G2624" s="12" t="s">
        <v>1429</v>
      </c>
      <c r="H2624" t="s">
        <v>11764</v>
      </c>
      <c r="J2624" t="s">
        <v>12662</v>
      </c>
      <c r="K2624"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4" s="12" t="str">
        <f t="shared" si="339"/>
        <v>Duvet material: 100% Egyptian Cotton. Thread count: 300.
Duvet cover has 4 inner ties. Duver cover has self piping 4 sides.
Hidden button closure by footer.
Style: Contemporary Print.
 Care Instructions: Machine washable in cold water.</v>
      </c>
      <c r="M2624" t="s">
        <v>12626</v>
      </c>
      <c r="N2624"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4"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4" t="s">
        <v>12627</v>
      </c>
      <c r="Q2624" t="s">
        <v>12628</v>
      </c>
      <c r="R2624" t="s">
        <v>12629</v>
      </c>
      <c r="S2624" t="s">
        <v>12630</v>
      </c>
      <c r="T2624" t="s">
        <v>12631</v>
      </c>
      <c r="U2624" t="s">
        <v>12661</v>
      </c>
      <c r="V2624" t="s">
        <v>12661</v>
      </c>
      <c r="W2624" s="20" t="s">
        <v>12663</v>
      </c>
      <c r="X2624" s="20" t="s">
        <v>12663</v>
      </c>
      <c r="Y2624" t="s">
        <v>10514</v>
      </c>
      <c r="Z2624" t="s">
        <v>11226</v>
      </c>
      <c r="AA2624" t="s">
        <v>113</v>
      </c>
      <c r="AB2624" s="12" t="s">
        <v>114</v>
      </c>
      <c r="AC2624" t="str">
        <f t="shared" si="344"/>
        <v>126.99</v>
      </c>
      <c r="AD2624" t="s">
        <v>12637</v>
      </c>
      <c r="AE2624" s="93">
        <f>AD2624+AG2624</f>
        <v>92.99</v>
      </c>
      <c r="AG2624">
        <v>5</v>
      </c>
      <c r="AI2624" t="s">
        <v>113</v>
      </c>
      <c r="AJ2624" s="11" t="s">
        <v>116</v>
      </c>
      <c r="AK2624" t="s">
        <v>7299</v>
      </c>
      <c r="AL2624" t="s">
        <v>7300</v>
      </c>
      <c r="AM2624" t="s">
        <v>7301</v>
      </c>
      <c r="AN2624" t="s">
        <v>10516</v>
      </c>
      <c r="AO2624" t="s">
        <v>10517</v>
      </c>
      <c r="AS2624"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4" t="s">
        <v>122</v>
      </c>
      <c r="AU2624" s="11" t="s">
        <v>122</v>
      </c>
      <c r="AV2624">
        <v>3</v>
      </c>
      <c r="AW2624" t="s">
        <v>123</v>
      </c>
      <c r="BI2624">
        <v>2</v>
      </c>
      <c r="BN2624" t="s">
        <v>12660</v>
      </c>
      <c r="CB2624" t="s">
        <v>133</v>
      </c>
      <c r="CC2624" t="s">
        <v>134</v>
      </c>
      <c r="CD2624">
        <v>1</v>
      </c>
      <c r="CE2624">
        <v>4</v>
      </c>
      <c r="CG2624" t="s">
        <v>135</v>
      </c>
    </row>
    <row r="2625" spans="1:85" x14ac:dyDescent="0.3">
      <c r="A2625" s="39">
        <v>7624</v>
      </c>
      <c r="B2625" t="s">
        <v>98</v>
      </c>
      <c r="C2625" t="s">
        <v>12664</v>
      </c>
      <c r="D2625" t="s">
        <v>1933</v>
      </c>
      <c r="E2625" t="s">
        <v>12657</v>
      </c>
      <c r="F2625" t="s">
        <v>138</v>
      </c>
      <c r="G2625" s="12" t="s">
        <v>1429</v>
      </c>
      <c r="H2625" t="s">
        <v>139</v>
      </c>
      <c r="J2625" t="s">
        <v>12665</v>
      </c>
      <c r="K2625"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5" s="12" t="str">
        <f t="shared" si="339"/>
        <v>Duvet material: 100% Egyptian Cotton. Thread count: 300.
Duvet cover has 4 inner ties. Duver cover has self piping 4 sides.
Hidden button closure by footer.
Style: Contemporary Print.
 Care Instructions: Machine washable in cold water.</v>
      </c>
      <c r="M2625" t="s">
        <v>12626</v>
      </c>
      <c r="N2625"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5"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5" t="s">
        <v>12627</v>
      </c>
      <c r="Q2625" t="s">
        <v>12628</v>
      </c>
      <c r="R2625" t="s">
        <v>12629</v>
      </c>
      <c r="S2625" t="s">
        <v>12630</v>
      </c>
      <c r="T2625" t="s">
        <v>12631</v>
      </c>
      <c r="U2625" t="s">
        <v>12664</v>
      </c>
      <c r="V2625" t="s">
        <v>12664</v>
      </c>
      <c r="W2625" s="20" t="s">
        <v>12666</v>
      </c>
      <c r="X2625" s="20" t="s">
        <v>12666</v>
      </c>
      <c r="Y2625" t="s">
        <v>10514</v>
      </c>
      <c r="Z2625" t="s">
        <v>11226</v>
      </c>
      <c r="AA2625" t="s">
        <v>113</v>
      </c>
      <c r="AB2625" s="12" t="s">
        <v>114</v>
      </c>
      <c r="AC2625" t="str">
        <f t="shared" si="344"/>
        <v>146.99</v>
      </c>
      <c r="AD2625" t="s">
        <v>7351</v>
      </c>
      <c r="AE2625" s="93">
        <f>AD2625+AG2625</f>
        <v>106.99</v>
      </c>
      <c r="AG2625">
        <v>5</v>
      </c>
      <c r="AI2625" t="s">
        <v>113</v>
      </c>
      <c r="AJ2625" s="11" t="s">
        <v>116</v>
      </c>
      <c r="AK2625" t="s">
        <v>7299</v>
      </c>
      <c r="AL2625" t="s">
        <v>7300</v>
      </c>
      <c r="AM2625" t="s">
        <v>7301</v>
      </c>
      <c r="AN2625" t="s">
        <v>10516</v>
      </c>
      <c r="AO2625" t="s">
        <v>10517</v>
      </c>
      <c r="AS2625"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5" t="s">
        <v>122</v>
      </c>
      <c r="AU2625" s="11" t="s">
        <v>122</v>
      </c>
      <c r="AV2625">
        <v>5</v>
      </c>
      <c r="AW2625" t="s">
        <v>123</v>
      </c>
      <c r="BI2625">
        <v>2</v>
      </c>
      <c r="BN2625" t="s">
        <v>12660</v>
      </c>
      <c r="CB2625" t="s">
        <v>133</v>
      </c>
      <c r="CC2625" t="s">
        <v>134</v>
      </c>
      <c r="CD2625">
        <v>1</v>
      </c>
      <c r="CE2625">
        <v>4</v>
      </c>
      <c r="CG2625" t="s">
        <v>135</v>
      </c>
    </row>
    <row r="2626" spans="1:85" x14ac:dyDescent="0.3">
      <c r="A2626" s="39">
        <v>7625</v>
      </c>
      <c r="B2626" t="s">
        <v>98</v>
      </c>
      <c r="C2626" t="s">
        <v>12667</v>
      </c>
      <c r="D2626" t="s">
        <v>1933</v>
      </c>
      <c r="E2626" t="s">
        <v>12657</v>
      </c>
      <c r="F2626" t="s">
        <v>138</v>
      </c>
      <c r="G2626" s="12" t="s">
        <v>1429</v>
      </c>
      <c r="H2626" t="s">
        <v>11235</v>
      </c>
      <c r="J2626" t="s">
        <v>12668</v>
      </c>
      <c r="K2626"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6" s="12" t="str">
        <f t="shared" si="339"/>
        <v>Duvet material: 100% Egyptian Cotton. Thread count: 300.
Duvet cover has 4 inner ties. Duver cover has self piping 4 sides.
Hidden button closure by footer.
Style: Contemporary Print.
 Care Instructions: Machine washable in cold water.</v>
      </c>
      <c r="M2626" t="s">
        <v>12626</v>
      </c>
      <c r="N2626"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6"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Meridian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6" t="s">
        <v>12627</v>
      </c>
      <c r="Q2626" t="s">
        <v>12628</v>
      </c>
      <c r="R2626" t="s">
        <v>12629</v>
      </c>
      <c r="S2626" t="s">
        <v>12630</v>
      </c>
      <c r="T2626" t="s">
        <v>12631</v>
      </c>
      <c r="U2626" t="s">
        <v>12667</v>
      </c>
      <c r="V2626" t="s">
        <v>12667</v>
      </c>
      <c r="W2626" s="20" t="s">
        <v>12669</v>
      </c>
      <c r="X2626" s="20" t="s">
        <v>12669</v>
      </c>
      <c r="Y2626" t="s">
        <v>10514</v>
      </c>
      <c r="Z2626" t="s">
        <v>11226</v>
      </c>
      <c r="AA2626" t="s">
        <v>113</v>
      </c>
      <c r="AB2626" s="12" t="s">
        <v>114</v>
      </c>
      <c r="AC2626" t="str">
        <f t="shared" si="344"/>
        <v>146.99</v>
      </c>
      <c r="AD2626" t="s">
        <v>7351</v>
      </c>
      <c r="AE2626" s="93">
        <f>AD2626+AG2626</f>
        <v>106.99</v>
      </c>
      <c r="AG2626">
        <v>5</v>
      </c>
      <c r="AI2626" t="s">
        <v>113</v>
      </c>
      <c r="AJ2626" s="11" t="s">
        <v>116</v>
      </c>
      <c r="AK2626" t="s">
        <v>7299</v>
      </c>
      <c r="AL2626" t="s">
        <v>7300</v>
      </c>
      <c r="AM2626" t="s">
        <v>7301</v>
      </c>
      <c r="AN2626" t="s">
        <v>10516</v>
      </c>
      <c r="AO2626" t="s">
        <v>10517</v>
      </c>
      <c r="AS2626"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6" t="s">
        <v>122</v>
      </c>
      <c r="AU2626" s="11" t="s">
        <v>122</v>
      </c>
      <c r="AV2626">
        <v>6</v>
      </c>
      <c r="AW2626" t="s">
        <v>123</v>
      </c>
      <c r="BI2626">
        <v>2</v>
      </c>
      <c r="BN2626" t="s">
        <v>12660</v>
      </c>
      <c r="CB2626" t="s">
        <v>133</v>
      </c>
      <c r="CC2626" t="s">
        <v>134</v>
      </c>
      <c r="CD2626">
        <v>1</v>
      </c>
      <c r="CE2626">
        <v>4</v>
      </c>
      <c r="CG2626" t="s">
        <v>135</v>
      </c>
    </row>
    <row r="2627" spans="1:85" x14ac:dyDescent="0.3">
      <c r="A2627" s="39">
        <v>7626</v>
      </c>
      <c r="B2627" t="s">
        <v>98</v>
      </c>
      <c r="C2627" t="s">
        <v>12670</v>
      </c>
      <c r="D2627" t="s">
        <v>11218</v>
      </c>
      <c r="G2627" s="12"/>
      <c r="J2627" t="s">
        <v>12671</v>
      </c>
      <c r="K2627"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7" s="12" t="str">
        <f t="shared" si="339"/>
        <v>Duvet material: 100% Egyptian Cotton. Thread count: 300.
Duvet cover has 4 inner ties. Duver cover has self piping 4 sides.
Hidden button closure by footer.
Style: Contemporary Print.
 Care Instructions: Machine washable in cold water.</v>
      </c>
      <c r="M2627" t="s">
        <v>12672</v>
      </c>
      <c r="N2627"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7"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7" t="s">
        <v>12627</v>
      </c>
      <c r="Q2627" t="s">
        <v>12628</v>
      </c>
      <c r="R2627" t="s">
        <v>12629</v>
      </c>
      <c r="S2627" t="s">
        <v>12630</v>
      </c>
      <c r="T2627" t="s">
        <v>12631</v>
      </c>
      <c r="U2627" t="s">
        <v>12670</v>
      </c>
      <c r="V2627" t="s">
        <v>12670</v>
      </c>
      <c r="W2627" s="20" t="s">
        <v>12673</v>
      </c>
      <c r="X2627" s="20" t="s">
        <v>12673</v>
      </c>
      <c r="Y2627" t="s">
        <v>10514</v>
      </c>
      <c r="Z2627" t="s">
        <v>11226</v>
      </c>
      <c r="AA2627" t="s">
        <v>113</v>
      </c>
      <c r="AB2627" s="12" t="s">
        <v>114</v>
      </c>
      <c r="AC2627" t="str">
        <f t="shared" si="344"/>
        <v>0.99</v>
      </c>
      <c r="AD2627"/>
      <c r="AE2627" s="93"/>
      <c r="AG2627">
        <v>5</v>
      </c>
      <c r="AI2627" t="s">
        <v>113</v>
      </c>
      <c r="AJ2627" s="11" t="s">
        <v>116</v>
      </c>
      <c r="AK2627" t="s">
        <v>7299</v>
      </c>
      <c r="AL2627" t="s">
        <v>7300</v>
      </c>
      <c r="AM2627" t="s">
        <v>7301</v>
      </c>
      <c r="AN2627" t="s">
        <v>10516</v>
      </c>
      <c r="AO2627" t="s">
        <v>10517</v>
      </c>
      <c r="AS2627"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7" t="s">
        <v>122</v>
      </c>
      <c r="AU2627" s="11" t="s">
        <v>122</v>
      </c>
      <c r="AV2627">
        <v>3</v>
      </c>
      <c r="AW2627" t="s">
        <v>123</v>
      </c>
      <c r="BI2627">
        <v>2</v>
      </c>
      <c r="BN2627" t="s">
        <v>12674</v>
      </c>
      <c r="CB2627" t="s">
        <v>133</v>
      </c>
      <c r="CC2627" t="s">
        <v>134</v>
      </c>
      <c r="CD2627">
        <v>1</v>
      </c>
      <c r="CE2627">
        <v>4</v>
      </c>
      <c r="CG2627" t="s">
        <v>135</v>
      </c>
    </row>
    <row r="2628" spans="1:85" x14ac:dyDescent="0.3">
      <c r="A2628" s="39">
        <v>7627</v>
      </c>
      <c r="B2628" t="s">
        <v>98</v>
      </c>
      <c r="C2628" t="s">
        <v>12675</v>
      </c>
      <c r="D2628" t="s">
        <v>1933</v>
      </c>
      <c r="E2628" t="s">
        <v>12670</v>
      </c>
      <c r="F2628" t="s">
        <v>138</v>
      </c>
      <c r="G2628" s="12" t="s">
        <v>1429</v>
      </c>
      <c r="H2628" t="s">
        <v>11764</v>
      </c>
      <c r="J2628" t="s">
        <v>12676</v>
      </c>
      <c r="K2628"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8" s="12" t="str">
        <f t="shared" si="339"/>
        <v>Duvet material: 100% Egyptian Cotton. Thread count: 300.
Duvet cover has 4 inner ties. Duver cover has self piping 4 sides.
Hidden button closure by footer.
Style: Contemporary Print.
 Care Instructions: Machine washable in cold water.</v>
      </c>
      <c r="M2628" t="s">
        <v>12672</v>
      </c>
      <c r="N2628"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8"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8" t="s">
        <v>12627</v>
      </c>
      <c r="Q2628" t="s">
        <v>12628</v>
      </c>
      <c r="R2628" t="s">
        <v>12629</v>
      </c>
      <c r="S2628" t="s">
        <v>12630</v>
      </c>
      <c r="T2628" t="s">
        <v>12631</v>
      </c>
      <c r="U2628" t="s">
        <v>12675</v>
      </c>
      <c r="V2628" t="s">
        <v>12675</v>
      </c>
      <c r="W2628" s="20" t="s">
        <v>12677</v>
      </c>
      <c r="X2628" s="20" t="s">
        <v>12677</v>
      </c>
      <c r="Y2628" t="s">
        <v>10514</v>
      </c>
      <c r="Z2628" t="s">
        <v>11226</v>
      </c>
      <c r="AA2628" t="s">
        <v>113</v>
      </c>
      <c r="AB2628" s="12" t="s">
        <v>114</v>
      </c>
      <c r="AC2628" t="str">
        <f t="shared" si="344"/>
        <v>126.99</v>
      </c>
      <c r="AD2628" t="s">
        <v>12637</v>
      </c>
      <c r="AE2628" s="93">
        <f>AD2628+AG2628</f>
        <v>92.99</v>
      </c>
      <c r="AG2628">
        <v>5</v>
      </c>
      <c r="AI2628" t="s">
        <v>113</v>
      </c>
      <c r="AJ2628" s="11" t="s">
        <v>116</v>
      </c>
      <c r="AK2628" t="s">
        <v>7299</v>
      </c>
      <c r="AL2628" t="s">
        <v>7300</v>
      </c>
      <c r="AM2628" t="s">
        <v>7301</v>
      </c>
      <c r="AN2628" t="s">
        <v>10516</v>
      </c>
      <c r="AO2628" t="s">
        <v>10517</v>
      </c>
      <c r="AS2628"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8" t="s">
        <v>122</v>
      </c>
      <c r="AU2628" s="11" t="s">
        <v>122</v>
      </c>
      <c r="AV2628">
        <v>3</v>
      </c>
      <c r="AW2628" t="s">
        <v>123</v>
      </c>
      <c r="BI2628">
        <v>2</v>
      </c>
      <c r="BN2628" t="s">
        <v>12674</v>
      </c>
      <c r="CB2628" t="s">
        <v>133</v>
      </c>
      <c r="CC2628" t="s">
        <v>134</v>
      </c>
      <c r="CD2628">
        <v>1</v>
      </c>
      <c r="CE2628">
        <v>4</v>
      </c>
      <c r="CG2628" t="s">
        <v>135</v>
      </c>
    </row>
    <row r="2629" spans="1:85" x14ac:dyDescent="0.3">
      <c r="A2629" s="39">
        <v>7628</v>
      </c>
      <c r="B2629" t="s">
        <v>98</v>
      </c>
      <c r="C2629" t="s">
        <v>12678</v>
      </c>
      <c r="D2629" t="s">
        <v>1933</v>
      </c>
      <c r="E2629" t="s">
        <v>12670</v>
      </c>
      <c r="F2629" t="s">
        <v>138</v>
      </c>
      <c r="G2629" s="12" t="s">
        <v>1429</v>
      </c>
      <c r="H2629" t="s">
        <v>139</v>
      </c>
      <c r="J2629" t="s">
        <v>12679</v>
      </c>
      <c r="K2629"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29" s="12" t="str">
        <f t="shared" si="339"/>
        <v>Duvet material: 100% Egyptian Cotton. Thread count: 300.
Duvet cover has 4 inner ties. Duver cover has self piping 4 sides.
Hidden button closure by footer.
Style: Contemporary Print.
 Care Instructions: Machine washable in cold water.</v>
      </c>
      <c r="M2629" t="s">
        <v>12672</v>
      </c>
      <c r="N2629"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29"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29" t="s">
        <v>12627</v>
      </c>
      <c r="Q2629" t="s">
        <v>12628</v>
      </c>
      <c r="R2629" t="s">
        <v>12629</v>
      </c>
      <c r="S2629" t="s">
        <v>12630</v>
      </c>
      <c r="T2629" t="s">
        <v>12631</v>
      </c>
      <c r="U2629" t="s">
        <v>12678</v>
      </c>
      <c r="V2629" t="s">
        <v>12678</v>
      </c>
      <c r="W2629" s="20" t="s">
        <v>12680</v>
      </c>
      <c r="X2629" s="20" t="s">
        <v>12680</v>
      </c>
      <c r="Y2629" t="s">
        <v>10514</v>
      </c>
      <c r="Z2629" t="s">
        <v>11226</v>
      </c>
      <c r="AA2629" t="s">
        <v>113</v>
      </c>
      <c r="AB2629" s="12" t="s">
        <v>114</v>
      </c>
      <c r="AC2629" t="str">
        <f t="shared" si="344"/>
        <v>146.99</v>
      </c>
      <c r="AD2629" t="s">
        <v>7351</v>
      </c>
      <c r="AE2629" s="93">
        <f>AD2629+AG2629</f>
        <v>106.99</v>
      </c>
      <c r="AG2629">
        <v>5</v>
      </c>
      <c r="AI2629" t="s">
        <v>113</v>
      </c>
      <c r="AJ2629" s="11" t="s">
        <v>116</v>
      </c>
      <c r="AK2629" t="s">
        <v>7299</v>
      </c>
      <c r="AL2629" t="s">
        <v>7300</v>
      </c>
      <c r="AM2629" t="s">
        <v>7301</v>
      </c>
      <c r="AN2629" t="s">
        <v>10516</v>
      </c>
      <c r="AO2629" t="s">
        <v>10517</v>
      </c>
      <c r="AS2629"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29" t="s">
        <v>122</v>
      </c>
      <c r="AU2629" s="11" t="s">
        <v>122</v>
      </c>
      <c r="AV2629">
        <v>5</v>
      </c>
      <c r="AW2629" t="s">
        <v>123</v>
      </c>
      <c r="BI2629">
        <v>2</v>
      </c>
      <c r="BN2629" t="s">
        <v>12674</v>
      </c>
      <c r="CB2629" t="s">
        <v>133</v>
      </c>
      <c r="CC2629" t="s">
        <v>134</v>
      </c>
      <c r="CD2629">
        <v>1</v>
      </c>
      <c r="CE2629">
        <v>4</v>
      </c>
      <c r="CG2629" t="s">
        <v>135</v>
      </c>
    </row>
    <row r="2630" spans="1:85" x14ac:dyDescent="0.3">
      <c r="A2630" s="39">
        <v>7629</v>
      </c>
      <c r="B2630" t="s">
        <v>98</v>
      </c>
      <c r="C2630" t="s">
        <v>12681</v>
      </c>
      <c r="D2630" t="s">
        <v>1933</v>
      </c>
      <c r="E2630" t="s">
        <v>12670</v>
      </c>
      <c r="F2630" t="s">
        <v>138</v>
      </c>
      <c r="G2630" s="12" t="s">
        <v>1429</v>
      </c>
      <c r="H2630" t="s">
        <v>11235</v>
      </c>
      <c r="J2630" t="s">
        <v>12682</v>
      </c>
      <c r="K2630"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30" s="12" t="str">
        <f t="shared" si="339"/>
        <v>Duvet material: 100% Egyptian Cotton. Thread count: 300.
Duvet cover has 4 inner ties. Duver cover has self piping 4 sides.
Hidden button closure by footer.
Style: Contemporary Print.
 Care Instructions: Machine washable in cold water.</v>
      </c>
      <c r="M2630" t="s">
        <v>12672</v>
      </c>
      <c r="N2630"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30"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30" t="s">
        <v>12627</v>
      </c>
      <c r="Q2630" t="s">
        <v>12628</v>
      </c>
      <c r="R2630" t="s">
        <v>12629</v>
      </c>
      <c r="S2630" t="s">
        <v>12630</v>
      </c>
      <c r="T2630" t="s">
        <v>12631</v>
      </c>
      <c r="U2630" t="s">
        <v>12681</v>
      </c>
      <c r="V2630" t="s">
        <v>12681</v>
      </c>
      <c r="W2630" s="20" t="s">
        <v>12683</v>
      </c>
      <c r="X2630" s="20" t="s">
        <v>12683</v>
      </c>
      <c r="Y2630" t="s">
        <v>10514</v>
      </c>
      <c r="Z2630" t="s">
        <v>11226</v>
      </c>
      <c r="AA2630" t="s">
        <v>113</v>
      </c>
      <c r="AB2630" s="12" t="s">
        <v>114</v>
      </c>
      <c r="AC2630" t="str">
        <f t="shared" si="344"/>
        <v>146.99</v>
      </c>
      <c r="AD2630" t="s">
        <v>7351</v>
      </c>
      <c r="AE2630" s="93">
        <f>AD2630+AG2630</f>
        <v>106.99</v>
      </c>
      <c r="AG2630">
        <v>5</v>
      </c>
      <c r="AI2630" t="s">
        <v>113</v>
      </c>
      <c r="AJ2630" s="11" t="s">
        <v>116</v>
      </c>
      <c r="AK2630" t="s">
        <v>7299</v>
      </c>
      <c r="AL2630" t="s">
        <v>7300</v>
      </c>
      <c r="AM2630" t="s">
        <v>7301</v>
      </c>
      <c r="AN2630" t="s">
        <v>10516</v>
      </c>
      <c r="AO2630" t="s">
        <v>10517</v>
      </c>
      <c r="AS2630"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0" t="s">
        <v>122</v>
      </c>
      <c r="AU2630" s="11" t="s">
        <v>122</v>
      </c>
      <c r="AV2630">
        <v>6</v>
      </c>
      <c r="AW2630" t="s">
        <v>123</v>
      </c>
      <c r="BI2630">
        <v>2</v>
      </c>
      <c r="BN2630" t="s">
        <v>12674</v>
      </c>
      <c r="CB2630" t="s">
        <v>133</v>
      </c>
      <c r="CC2630" t="s">
        <v>134</v>
      </c>
      <c r="CD2630">
        <v>1</v>
      </c>
      <c r="CE2630">
        <v>4</v>
      </c>
      <c r="CG2630" t="s">
        <v>135</v>
      </c>
    </row>
    <row r="2631" spans="1:85" x14ac:dyDescent="0.3">
      <c r="A2631" s="39">
        <v>7630</v>
      </c>
      <c r="B2631" t="s">
        <v>98</v>
      </c>
      <c r="C2631" t="s">
        <v>12684</v>
      </c>
      <c r="D2631" t="s">
        <v>11218</v>
      </c>
      <c r="G2631" s="12"/>
      <c r="J2631" t="s">
        <v>12685</v>
      </c>
      <c r="K2631"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31" s="12" t="str">
        <f t="shared" si="339"/>
        <v>Duvet material: 100% Egyptian Cotton. Thread count: 300.
Duvet cover has 4 inner ties. Duver cover has self piping 4 sides.
Hidden button closure by footer.
Style: Contemporary Print.
 Care Instructions: Machine washable in cold water.</v>
      </c>
      <c r="M2631" t="s">
        <v>12672</v>
      </c>
      <c r="N2631"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31"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31" t="s">
        <v>12627</v>
      </c>
      <c r="Q2631" t="s">
        <v>12628</v>
      </c>
      <c r="R2631" t="s">
        <v>12629</v>
      </c>
      <c r="S2631" t="s">
        <v>12630</v>
      </c>
      <c r="T2631" t="s">
        <v>12631</v>
      </c>
      <c r="U2631" t="s">
        <v>12684</v>
      </c>
      <c r="V2631" t="s">
        <v>12684</v>
      </c>
      <c r="W2631" s="20" t="s">
        <v>12686</v>
      </c>
      <c r="X2631" s="20" t="s">
        <v>12686</v>
      </c>
      <c r="Y2631" t="s">
        <v>10514</v>
      </c>
      <c r="Z2631" t="s">
        <v>11226</v>
      </c>
      <c r="AA2631" t="s">
        <v>113</v>
      </c>
      <c r="AB2631" s="12" t="s">
        <v>114</v>
      </c>
      <c r="AC2631" t="str">
        <f t="shared" si="344"/>
        <v>0.99</v>
      </c>
      <c r="AD2631"/>
      <c r="AE2631" s="93"/>
      <c r="AG2631">
        <v>5</v>
      </c>
      <c r="AI2631" t="s">
        <v>113</v>
      </c>
      <c r="AJ2631" s="11" t="s">
        <v>116</v>
      </c>
      <c r="AK2631" t="s">
        <v>7299</v>
      </c>
      <c r="AL2631" t="s">
        <v>7300</v>
      </c>
      <c r="AM2631" t="s">
        <v>7301</v>
      </c>
      <c r="AN2631" t="s">
        <v>10516</v>
      </c>
      <c r="AO2631" t="s">
        <v>10517</v>
      </c>
      <c r="AS2631"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1" t="s">
        <v>122</v>
      </c>
      <c r="AU2631" s="11" t="s">
        <v>122</v>
      </c>
      <c r="AV2631">
        <v>3</v>
      </c>
      <c r="AW2631" t="s">
        <v>123</v>
      </c>
      <c r="BI2631">
        <v>2</v>
      </c>
      <c r="BN2631" t="s">
        <v>12687</v>
      </c>
      <c r="CB2631" t="s">
        <v>133</v>
      </c>
      <c r="CC2631" t="s">
        <v>134</v>
      </c>
      <c r="CD2631">
        <v>1</v>
      </c>
      <c r="CE2631">
        <v>4</v>
      </c>
      <c r="CG2631" t="s">
        <v>135</v>
      </c>
    </row>
    <row r="2632" spans="1:85" x14ac:dyDescent="0.3">
      <c r="A2632" s="39">
        <v>7631</v>
      </c>
      <c r="B2632" t="s">
        <v>98</v>
      </c>
      <c r="C2632" t="s">
        <v>12688</v>
      </c>
      <c r="D2632" t="s">
        <v>1933</v>
      </c>
      <c r="E2632" t="s">
        <v>12684</v>
      </c>
      <c r="F2632" t="s">
        <v>138</v>
      </c>
      <c r="G2632" s="12" t="s">
        <v>1429</v>
      </c>
      <c r="H2632" t="s">
        <v>11764</v>
      </c>
      <c r="J2632" t="s">
        <v>12689</v>
      </c>
      <c r="K2632"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32" s="12" t="str">
        <f t="shared" si="339"/>
        <v>Duvet material: 100% Egyptian Cotton. Thread count: 300.
Duvet cover has 4 inner ties. Duver cover has self piping 4 sides.
Hidden button closure by footer.
Style: Contemporary Print.
 Care Instructions: Machine washable in cold water.</v>
      </c>
      <c r="M2632" t="s">
        <v>12672</v>
      </c>
      <c r="N2632"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32"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32" t="s">
        <v>12627</v>
      </c>
      <c r="Q2632" t="s">
        <v>12628</v>
      </c>
      <c r="R2632" t="s">
        <v>12629</v>
      </c>
      <c r="S2632" t="s">
        <v>12630</v>
      </c>
      <c r="T2632" t="s">
        <v>12631</v>
      </c>
      <c r="U2632" t="s">
        <v>12688</v>
      </c>
      <c r="V2632" t="s">
        <v>12688</v>
      </c>
      <c r="W2632" s="20" t="s">
        <v>12690</v>
      </c>
      <c r="X2632" s="20" t="s">
        <v>12690</v>
      </c>
      <c r="Y2632" t="s">
        <v>10514</v>
      </c>
      <c r="Z2632" t="s">
        <v>11226</v>
      </c>
      <c r="AA2632" t="s">
        <v>113</v>
      </c>
      <c r="AB2632" s="12" t="s">
        <v>114</v>
      </c>
      <c r="AC2632" t="str">
        <f t="shared" si="344"/>
        <v>126.99</v>
      </c>
      <c r="AD2632" t="s">
        <v>12637</v>
      </c>
      <c r="AE2632" s="93">
        <f>AD2632+AG2632</f>
        <v>92.99</v>
      </c>
      <c r="AG2632">
        <v>5</v>
      </c>
      <c r="AI2632" t="s">
        <v>113</v>
      </c>
      <c r="AJ2632" s="11" t="s">
        <v>116</v>
      </c>
      <c r="AK2632" t="s">
        <v>7299</v>
      </c>
      <c r="AL2632" t="s">
        <v>7300</v>
      </c>
      <c r="AM2632" t="s">
        <v>7301</v>
      </c>
      <c r="AN2632" t="s">
        <v>10516</v>
      </c>
      <c r="AO2632" t="s">
        <v>10517</v>
      </c>
      <c r="AS2632"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2" t="s">
        <v>122</v>
      </c>
      <c r="AU2632" s="11" t="s">
        <v>122</v>
      </c>
      <c r="AV2632">
        <v>3</v>
      </c>
      <c r="AW2632" t="s">
        <v>123</v>
      </c>
      <c r="BI2632">
        <v>2</v>
      </c>
      <c r="BN2632" t="s">
        <v>12687</v>
      </c>
      <c r="CB2632" t="s">
        <v>133</v>
      </c>
      <c r="CC2632" t="s">
        <v>134</v>
      </c>
      <c r="CD2632">
        <v>1</v>
      </c>
      <c r="CE2632">
        <v>4</v>
      </c>
      <c r="CG2632" t="s">
        <v>135</v>
      </c>
    </row>
    <row r="2633" spans="1:85" x14ac:dyDescent="0.3">
      <c r="A2633" s="39">
        <v>7632</v>
      </c>
      <c r="B2633" t="s">
        <v>98</v>
      </c>
      <c r="C2633" t="s">
        <v>12691</v>
      </c>
      <c r="D2633" t="s">
        <v>1933</v>
      </c>
      <c r="E2633" t="s">
        <v>12684</v>
      </c>
      <c r="F2633" t="s">
        <v>138</v>
      </c>
      <c r="G2633" s="12" t="s">
        <v>1429</v>
      </c>
      <c r="H2633" t="s">
        <v>139</v>
      </c>
      <c r="J2633" t="s">
        <v>12692</v>
      </c>
      <c r="K2633"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33" s="12" t="str">
        <f t="shared" si="339"/>
        <v>Duvet material: 100% Egyptian Cotton. Thread count: 300.
Duvet cover has 4 inner ties. Duver cover has self piping 4 sides.
Hidden button closure by footer.
Style: Contemporary Print.
 Care Instructions: Machine washable in cold water.</v>
      </c>
      <c r="M2633" t="s">
        <v>12672</v>
      </c>
      <c r="N2633"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33"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33" t="s">
        <v>12627</v>
      </c>
      <c r="Q2633" t="s">
        <v>12628</v>
      </c>
      <c r="R2633" t="s">
        <v>12629</v>
      </c>
      <c r="S2633" t="s">
        <v>12630</v>
      </c>
      <c r="T2633" t="s">
        <v>12631</v>
      </c>
      <c r="U2633" t="s">
        <v>12691</v>
      </c>
      <c r="V2633" t="s">
        <v>12691</v>
      </c>
      <c r="W2633" s="20" t="s">
        <v>12693</v>
      </c>
      <c r="X2633" s="20" t="s">
        <v>12693</v>
      </c>
      <c r="Y2633" t="s">
        <v>10514</v>
      </c>
      <c r="Z2633" t="s">
        <v>11226</v>
      </c>
      <c r="AA2633" t="s">
        <v>113</v>
      </c>
      <c r="AB2633" s="12" t="s">
        <v>114</v>
      </c>
      <c r="AC2633" t="str">
        <f t="shared" si="344"/>
        <v>146.99</v>
      </c>
      <c r="AD2633" t="s">
        <v>7351</v>
      </c>
      <c r="AE2633" s="93">
        <f>AD2633+AG2633</f>
        <v>106.99</v>
      </c>
      <c r="AG2633">
        <v>5</v>
      </c>
      <c r="AI2633" t="s">
        <v>113</v>
      </c>
      <c r="AJ2633" s="11" t="s">
        <v>116</v>
      </c>
      <c r="AK2633" t="s">
        <v>7299</v>
      </c>
      <c r="AL2633" t="s">
        <v>7300</v>
      </c>
      <c r="AM2633" t="s">
        <v>7301</v>
      </c>
      <c r="AN2633" t="s">
        <v>10516</v>
      </c>
      <c r="AO2633" t="s">
        <v>10517</v>
      </c>
      <c r="AS2633"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3" t="s">
        <v>122</v>
      </c>
      <c r="AU2633" s="11" t="s">
        <v>122</v>
      </c>
      <c r="AV2633">
        <v>5</v>
      </c>
      <c r="AW2633" t="s">
        <v>123</v>
      </c>
      <c r="BI2633">
        <v>2</v>
      </c>
      <c r="BN2633" t="s">
        <v>12687</v>
      </c>
      <c r="CB2633" t="s">
        <v>133</v>
      </c>
      <c r="CC2633" t="s">
        <v>134</v>
      </c>
      <c r="CD2633">
        <v>1</v>
      </c>
      <c r="CE2633">
        <v>4</v>
      </c>
      <c r="CG2633" t="s">
        <v>135</v>
      </c>
    </row>
    <row r="2634" spans="1:85" x14ac:dyDescent="0.3">
      <c r="A2634" s="39">
        <v>7633</v>
      </c>
      <c r="B2634" t="s">
        <v>98</v>
      </c>
      <c r="C2634" t="s">
        <v>12694</v>
      </c>
      <c r="D2634" t="s">
        <v>1933</v>
      </c>
      <c r="E2634" t="s">
        <v>12684</v>
      </c>
      <c r="F2634" t="s">
        <v>138</v>
      </c>
      <c r="G2634" s="12" t="s">
        <v>1429</v>
      </c>
      <c r="H2634" t="s">
        <v>11235</v>
      </c>
      <c r="J2634" t="s">
        <v>12695</v>
      </c>
      <c r="K2634" s="29" t="str">
        <f t="shared" si="342"/>
        <v>&lt;ul&gt;
&lt;li&gt;Duvet material: 100% Egyptian Cotton. Thread count: 300.
&lt;li&gt;Duvet cover has 4 inner ties. Duver cover has self piping 4 sides.
&lt;li&gt;Hidden button closure by footer.
&lt;li&gt;Style: Contemporary Print.
&lt;li&gt; Care Instructions: Machine washable in cold water.
&lt;ul&gt;</v>
      </c>
      <c r="L2634" s="12" t="str">
        <f t="shared" si="339"/>
        <v>Duvet material: 100% Egyptian Cotton. Thread count: 300.
Duvet cover has 4 inner ties. Duver cover has self piping 4 sides.
Hidden button closure by footer.
Style: Contemporary Print.
 Care Instructions: Machine washable in cold water.</v>
      </c>
      <c r="M2634" t="s">
        <v>12672</v>
      </c>
      <c r="N2634" s="12" t="str">
        <f t="shared" si="343"/>
        <v>Duvet material: 100% Egyptian Cotton. Thread count: 300.
Duvet cover has 4 inner ties. Duver cover has self piping 4 sides.
Hidden button closure by footer.
Style: Contemporary Print.
 Care Instructions: Machine washable in cold water.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O2634" s="11" t="str">
        <f t="shared" si="340"/>
        <v>&lt;ul&gt;
&lt;li&gt;Duvet material: 100% Egyptian Cotton. Thread count: 300.
&lt;li&gt;Duvet cover has 4 inner ties. Duver cover has self piping 4 sides.
&lt;li&gt;Hidden button closure by footer.
&lt;li&gt;Style: Contemporary Print.
&lt;li&gt; Care Instructions: Machine washable in cold water.
&lt;ul&gt;
You are invited to experience the comfort, luxury and softness of our luxurious Brooksfield bedding's. Silky Soft made from 100% Egyptian cotton with 300 Thread count woven with superior single ply yarn. Quality linens like this one are avaiable only at selected Five Stars Hotels. This contemporary fine pattern was printed using safer, cleaner reactive dyes. One set with two looks, the back colors of the duvet cover and shams are the opposite print of the front. Turning the duvet cover and shams to the opposite side, you will get new look in 10 seconds. Duvet Cover Reversible 300TC Egyptian-cotton with button closuer by footer. Pillow Sham Reversible with 4 Inch hem. Twin/Twin-XL 2PC Duvet set includes: 1-Duvet Cover 68 inches x 90 inches; 1-Standard Sham: 20 inches x 26 inches; Full/Queen 3PC Duvet set includes: 1-Duvet Cover 90 inches x 92 inches; 2-Standard Shams: 20 inches x 26 inches ea. King/Calking 3PC Duver set includes: 1-Duvet Cover 106 inches x 92 inches; 2-Standard Shams: 20 inches x 36 inches ea.</v>
      </c>
      <c r="P2634" t="s">
        <v>12627</v>
      </c>
      <c r="Q2634" t="s">
        <v>12628</v>
      </c>
      <c r="R2634" t="s">
        <v>12629</v>
      </c>
      <c r="S2634" t="s">
        <v>12630</v>
      </c>
      <c r="T2634" t="s">
        <v>12631</v>
      </c>
      <c r="U2634" t="s">
        <v>12694</v>
      </c>
      <c r="V2634" t="s">
        <v>12694</v>
      </c>
      <c r="W2634" s="20" t="s">
        <v>12696</v>
      </c>
      <c r="X2634" s="20" t="s">
        <v>12696</v>
      </c>
      <c r="Y2634" t="s">
        <v>10514</v>
      </c>
      <c r="Z2634" t="s">
        <v>11226</v>
      </c>
      <c r="AA2634" t="s">
        <v>113</v>
      </c>
      <c r="AB2634" s="12" t="s">
        <v>114</v>
      </c>
      <c r="AC2634" t="str">
        <f t="shared" si="344"/>
        <v>146.99</v>
      </c>
      <c r="AD2634" t="s">
        <v>7351</v>
      </c>
      <c r="AE2634" s="93">
        <f>AD2634+AG2634</f>
        <v>106.99</v>
      </c>
      <c r="AG2634">
        <v>5</v>
      </c>
      <c r="AI2634" t="s">
        <v>113</v>
      </c>
      <c r="AJ2634" s="11" t="s">
        <v>116</v>
      </c>
      <c r="AK2634" t="s">
        <v>7299</v>
      </c>
      <c r="AL2634" t="s">
        <v>7300</v>
      </c>
      <c r="AM2634" t="s">
        <v>7301</v>
      </c>
      <c r="AN2634" t="s">
        <v>10516</v>
      </c>
      <c r="AO2634" t="s">
        <v>10517</v>
      </c>
      <c r="AS2634"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4" t="s">
        <v>122</v>
      </c>
      <c r="AU2634" s="11" t="s">
        <v>122</v>
      </c>
      <c r="AV2634">
        <v>6</v>
      </c>
      <c r="AW2634" t="s">
        <v>123</v>
      </c>
      <c r="BI2634">
        <v>2</v>
      </c>
      <c r="BN2634" t="s">
        <v>12687</v>
      </c>
      <c r="CB2634" t="s">
        <v>133</v>
      </c>
      <c r="CC2634" t="s">
        <v>134</v>
      </c>
      <c r="CD2634">
        <v>1</v>
      </c>
      <c r="CE2634">
        <v>4</v>
      </c>
      <c r="CG2634" t="s">
        <v>135</v>
      </c>
    </row>
    <row r="2635" spans="1:85" x14ac:dyDescent="0.3">
      <c r="A2635" s="39">
        <v>7634</v>
      </c>
      <c r="B2635" t="s">
        <v>98</v>
      </c>
      <c r="C2635" t="s">
        <v>12697</v>
      </c>
      <c r="D2635" t="s">
        <v>11218</v>
      </c>
      <c r="G2635" s="12"/>
      <c r="J2635" t="s">
        <v>12698</v>
      </c>
      <c r="K2635"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35" s="12" t="str">
        <f t="shared" si="33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35" t="s">
        <v>12699</v>
      </c>
      <c r="N2635"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35" s="11" t="str">
        <f t="shared" si="340"/>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35" t="s">
        <v>12700</v>
      </c>
      <c r="Q2635" t="s">
        <v>12701</v>
      </c>
      <c r="R2635" t="s">
        <v>12702</v>
      </c>
      <c r="S2635" t="s">
        <v>12703</v>
      </c>
      <c r="T2635" t="s">
        <v>9348</v>
      </c>
      <c r="U2635" t="s">
        <v>12697</v>
      </c>
      <c r="V2635" t="s">
        <v>12697</v>
      </c>
      <c r="W2635" s="20" t="s">
        <v>12704</v>
      </c>
      <c r="X2635" s="20" t="s">
        <v>12704</v>
      </c>
      <c r="Y2635" t="s">
        <v>10514</v>
      </c>
      <c r="Z2635" t="s">
        <v>11226</v>
      </c>
      <c r="AA2635" t="s">
        <v>113</v>
      </c>
      <c r="AB2635" s="12" t="s">
        <v>114</v>
      </c>
      <c r="AC2635" t="str">
        <f t="shared" si="344"/>
        <v>0.99</v>
      </c>
      <c r="AD2635"/>
      <c r="AE2635" s="93"/>
      <c r="AG2635">
        <v>5</v>
      </c>
      <c r="AI2635" t="s">
        <v>113</v>
      </c>
      <c r="AJ2635" s="11" t="s">
        <v>116</v>
      </c>
      <c r="AK2635" t="s">
        <v>7299</v>
      </c>
      <c r="AL2635" t="s">
        <v>7300</v>
      </c>
      <c r="AM2635" t="s">
        <v>7301</v>
      </c>
      <c r="AN2635" t="s">
        <v>10516</v>
      </c>
      <c r="AO2635" t="s">
        <v>10517</v>
      </c>
      <c r="AS2635"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5" t="s">
        <v>122</v>
      </c>
      <c r="AU2635" s="11" t="s">
        <v>122</v>
      </c>
      <c r="AV2635">
        <v>3</v>
      </c>
      <c r="AW2635" t="s">
        <v>123</v>
      </c>
      <c r="BI2635">
        <v>2</v>
      </c>
      <c r="BN2635" t="s">
        <v>12705</v>
      </c>
      <c r="CB2635" t="s">
        <v>133</v>
      </c>
      <c r="CC2635" t="s">
        <v>134</v>
      </c>
      <c r="CD2635">
        <v>1</v>
      </c>
      <c r="CE2635">
        <v>4</v>
      </c>
      <c r="CG2635" t="s">
        <v>135</v>
      </c>
    </row>
    <row r="2636" spans="1:85" x14ac:dyDescent="0.3">
      <c r="A2636" s="39">
        <v>7635</v>
      </c>
      <c r="B2636" t="s">
        <v>98</v>
      </c>
      <c r="C2636" t="s">
        <v>12706</v>
      </c>
      <c r="D2636" t="s">
        <v>1933</v>
      </c>
      <c r="E2636" t="s">
        <v>12697</v>
      </c>
      <c r="F2636" t="s">
        <v>138</v>
      </c>
      <c r="G2636" s="12" t="s">
        <v>101</v>
      </c>
      <c r="H2636" t="s">
        <v>11764</v>
      </c>
      <c r="I2636" t="s">
        <v>12707</v>
      </c>
      <c r="J2636" t="s">
        <v>12708</v>
      </c>
      <c r="K2636"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36" s="12" t="str">
        <f t="shared" si="33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36" t="s">
        <v>12699</v>
      </c>
      <c r="N2636"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36" s="11" t="str">
        <f t="shared" si="340"/>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36" t="s">
        <v>12700</v>
      </c>
      <c r="Q2636" t="s">
        <v>12701</v>
      </c>
      <c r="R2636" t="s">
        <v>12702</v>
      </c>
      <c r="S2636" t="s">
        <v>12703</v>
      </c>
      <c r="T2636" t="s">
        <v>9348</v>
      </c>
      <c r="U2636" t="s">
        <v>12706</v>
      </c>
      <c r="V2636" t="s">
        <v>12706</v>
      </c>
      <c r="W2636" s="20" t="s">
        <v>12709</v>
      </c>
      <c r="X2636" s="20" t="s">
        <v>12709</v>
      </c>
      <c r="Y2636" t="s">
        <v>10514</v>
      </c>
      <c r="Z2636" t="s">
        <v>11226</v>
      </c>
      <c r="AA2636" t="s">
        <v>113</v>
      </c>
      <c r="AB2636" s="12" t="s">
        <v>114</v>
      </c>
      <c r="AC2636" t="str">
        <f t="shared" si="344"/>
        <v>106.99</v>
      </c>
      <c r="AD2636" t="s">
        <v>12710</v>
      </c>
      <c r="AE2636" s="93">
        <f>AD2636+AG2636</f>
        <v>78.989999999999995</v>
      </c>
      <c r="AG2636">
        <v>5</v>
      </c>
      <c r="AI2636" t="s">
        <v>113</v>
      </c>
      <c r="AJ2636" s="11" t="s">
        <v>116</v>
      </c>
      <c r="AK2636" t="s">
        <v>7299</v>
      </c>
      <c r="AL2636" t="s">
        <v>7300</v>
      </c>
      <c r="AM2636" t="s">
        <v>7301</v>
      </c>
      <c r="AN2636" t="s">
        <v>10516</v>
      </c>
      <c r="AO2636" t="s">
        <v>10517</v>
      </c>
      <c r="AS2636"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6" t="s">
        <v>122</v>
      </c>
      <c r="AU2636" s="11" t="s">
        <v>122</v>
      </c>
      <c r="AV2636">
        <v>3</v>
      </c>
      <c r="AW2636" t="s">
        <v>123</v>
      </c>
      <c r="BI2636">
        <v>2</v>
      </c>
      <c r="BN2636" t="s">
        <v>12705</v>
      </c>
      <c r="CB2636" t="s">
        <v>133</v>
      </c>
      <c r="CC2636" t="s">
        <v>134</v>
      </c>
      <c r="CD2636">
        <v>1</v>
      </c>
      <c r="CE2636">
        <v>4</v>
      </c>
      <c r="CG2636" t="s">
        <v>135</v>
      </c>
    </row>
    <row r="2637" spans="1:85" x14ac:dyDescent="0.3">
      <c r="A2637" s="39">
        <v>7636</v>
      </c>
      <c r="B2637" t="s">
        <v>98</v>
      </c>
      <c r="C2637" t="s">
        <v>12711</v>
      </c>
      <c r="D2637" t="s">
        <v>1933</v>
      </c>
      <c r="E2637" t="s">
        <v>12697</v>
      </c>
      <c r="F2637" t="s">
        <v>138</v>
      </c>
      <c r="G2637" s="12" t="s">
        <v>101</v>
      </c>
      <c r="H2637" t="s">
        <v>139</v>
      </c>
      <c r="I2637" t="s">
        <v>12707</v>
      </c>
      <c r="J2637" t="s">
        <v>12712</v>
      </c>
      <c r="K2637"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37" s="12" t="str">
        <f t="shared" si="33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37" t="s">
        <v>12699</v>
      </c>
      <c r="N2637"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37" s="11" t="str">
        <f t="shared" si="340"/>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37" t="s">
        <v>12700</v>
      </c>
      <c r="Q2637" t="s">
        <v>12701</v>
      </c>
      <c r="R2637" t="s">
        <v>12702</v>
      </c>
      <c r="S2637" t="s">
        <v>12703</v>
      </c>
      <c r="T2637" t="s">
        <v>9348</v>
      </c>
      <c r="U2637" t="s">
        <v>12711</v>
      </c>
      <c r="V2637" t="s">
        <v>12711</v>
      </c>
      <c r="W2637" s="20" t="s">
        <v>12713</v>
      </c>
      <c r="X2637" s="20" t="s">
        <v>12713</v>
      </c>
      <c r="Y2637" t="s">
        <v>10514</v>
      </c>
      <c r="Z2637" t="s">
        <v>11226</v>
      </c>
      <c r="AA2637" t="s">
        <v>113</v>
      </c>
      <c r="AB2637" s="12" t="s">
        <v>114</v>
      </c>
      <c r="AC2637" t="str">
        <f t="shared" si="344"/>
        <v>123.99</v>
      </c>
      <c r="AD2637" t="s">
        <v>9124</v>
      </c>
      <c r="AE2637" s="93">
        <f>AD2637+AG2637</f>
        <v>90.99</v>
      </c>
      <c r="AG2637">
        <v>5</v>
      </c>
      <c r="AI2637" t="s">
        <v>113</v>
      </c>
      <c r="AJ2637" s="11" t="s">
        <v>116</v>
      </c>
      <c r="AK2637" t="s">
        <v>7299</v>
      </c>
      <c r="AL2637" t="s">
        <v>7300</v>
      </c>
      <c r="AM2637" t="s">
        <v>7301</v>
      </c>
      <c r="AN2637" t="s">
        <v>10516</v>
      </c>
      <c r="AO2637" t="s">
        <v>10517</v>
      </c>
      <c r="AS2637"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7" t="s">
        <v>122</v>
      </c>
      <c r="AU2637" s="11" t="s">
        <v>122</v>
      </c>
      <c r="AV2637">
        <v>5</v>
      </c>
      <c r="AW2637" t="s">
        <v>123</v>
      </c>
      <c r="BI2637">
        <v>2</v>
      </c>
      <c r="BN2637" t="s">
        <v>12705</v>
      </c>
      <c r="CB2637" t="s">
        <v>133</v>
      </c>
      <c r="CC2637" t="s">
        <v>134</v>
      </c>
      <c r="CD2637">
        <v>1</v>
      </c>
      <c r="CE2637">
        <v>4</v>
      </c>
      <c r="CG2637" t="s">
        <v>135</v>
      </c>
    </row>
    <row r="2638" spans="1:85" x14ac:dyDescent="0.3">
      <c r="A2638" s="39">
        <v>7637</v>
      </c>
      <c r="B2638" t="s">
        <v>98</v>
      </c>
      <c r="C2638" t="s">
        <v>12714</v>
      </c>
      <c r="D2638" t="s">
        <v>1933</v>
      </c>
      <c r="E2638" t="s">
        <v>12697</v>
      </c>
      <c r="F2638" t="s">
        <v>138</v>
      </c>
      <c r="G2638" s="12" t="s">
        <v>101</v>
      </c>
      <c r="H2638" t="s">
        <v>11235</v>
      </c>
      <c r="I2638" t="s">
        <v>12707</v>
      </c>
      <c r="J2638" t="s">
        <v>12715</v>
      </c>
      <c r="K2638"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38" s="12" t="str">
        <f t="shared" si="33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38" t="s">
        <v>12699</v>
      </c>
      <c r="N2638"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38" s="11" t="str">
        <f t="shared" si="340"/>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38" t="s">
        <v>12700</v>
      </c>
      <c r="Q2638" t="s">
        <v>12701</v>
      </c>
      <c r="R2638" t="s">
        <v>12702</v>
      </c>
      <c r="S2638" t="s">
        <v>12703</v>
      </c>
      <c r="T2638" t="s">
        <v>9348</v>
      </c>
      <c r="U2638" t="s">
        <v>12714</v>
      </c>
      <c r="V2638" t="s">
        <v>12714</v>
      </c>
      <c r="W2638" s="20" t="s">
        <v>12716</v>
      </c>
      <c r="X2638" s="20" t="s">
        <v>12716</v>
      </c>
      <c r="Y2638" t="s">
        <v>10514</v>
      </c>
      <c r="Z2638" t="s">
        <v>11226</v>
      </c>
      <c r="AA2638" t="s">
        <v>113</v>
      </c>
      <c r="AB2638" s="12" t="s">
        <v>114</v>
      </c>
      <c r="AC2638" t="str">
        <f t="shared" si="344"/>
        <v>139.99</v>
      </c>
      <c r="AD2638" t="s">
        <v>9215</v>
      </c>
      <c r="AE2638" s="93">
        <f>AD2638+AG2638</f>
        <v>101.99</v>
      </c>
      <c r="AG2638">
        <v>5</v>
      </c>
      <c r="AI2638" t="s">
        <v>113</v>
      </c>
      <c r="AJ2638" s="11" t="s">
        <v>116</v>
      </c>
      <c r="AK2638" t="s">
        <v>7299</v>
      </c>
      <c r="AL2638" t="s">
        <v>7300</v>
      </c>
      <c r="AM2638" t="s">
        <v>7301</v>
      </c>
      <c r="AN2638" t="s">
        <v>10516</v>
      </c>
      <c r="AO2638" t="s">
        <v>10517</v>
      </c>
      <c r="AS2638"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8" t="s">
        <v>122</v>
      </c>
      <c r="AU2638" s="11" t="s">
        <v>122</v>
      </c>
      <c r="AV2638">
        <v>6</v>
      </c>
      <c r="AW2638" t="s">
        <v>123</v>
      </c>
      <c r="BI2638">
        <v>2</v>
      </c>
      <c r="BN2638" t="s">
        <v>12705</v>
      </c>
      <c r="CB2638" t="s">
        <v>133</v>
      </c>
      <c r="CC2638" t="s">
        <v>134</v>
      </c>
      <c r="CD2638">
        <v>1</v>
      </c>
      <c r="CE2638">
        <v>4</v>
      </c>
      <c r="CG2638" t="s">
        <v>135</v>
      </c>
    </row>
    <row r="2639" spans="1:85" x14ac:dyDescent="0.3">
      <c r="A2639" s="39">
        <v>7638</v>
      </c>
      <c r="B2639" t="s">
        <v>98</v>
      </c>
      <c r="C2639" t="s">
        <v>12717</v>
      </c>
      <c r="D2639" t="s">
        <v>11218</v>
      </c>
      <c r="G2639" s="12"/>
      <c r="J2639" t="s">
        <v>12718</v>
      </c>
      <c r="K2639"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39" s="12" t="str">
        <f t="shared" si="33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39" t="s">
        <v>12699</v>
      </c>
      <c r="N2639"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39" s="11" t="str">
        <f t="shared" si="340"/>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39" t="s">
        <v>12700</v>
      </c>
      <c r="Q2639" t="s">
        <v>12701</v>
      </c>
      <c r="R2639" t="s">
        <v>12702</v>
      </c>
      <c r="S2639" t="s">
        <v>12703</v>
      </c>
      <c r="T2639" t="s">
        <v>9348</v>
      </c>
      <c r="U2639" t="s">
        <v>12717</v>
      </c>
      <c r="V2639" t="s">
        <v>12717</v>
      </c>
      <c r="W2639" s="20" t="s">
        <v>12719</v>
      </c>
      <c r="X2639" s="20" t="s">
        <v>12719</v>
      </c>
      <c r="Y2639" t="s">
        <v>10514</v>
      </c>
      <c r="Z2639" t="s">
        <v>11226</v>
      </c>
      <c r="AA2639" t="s">
        <v>113</v>
      </c>
      <c r="AB2639" s="12" t="s">
        <v>114</v>
      </c>
      <c r="AC2639" t="str">
        <f t="shared" si="344"/>
        <v>0.99</v>
      </c>
      <c r="AD2639"/>
      <c r="AE2639" s="93"/>
      <c r="AG2639">
        <v>5</v>
      </c>
      <c r="AI2639" t="s">
        <v>113</v>
      </c>
      <c r="AJ2639" s="11" t="s">
        <v>116</v>
      </c>
      <c r="AK2639" t="s">
        <v>7299</v>
      </c>
      <c r="AL2639" t="s">
        <v>7300</v>
      </c>
      <c r="AM2639" t="s">
        <v>7301</v>
      </c>
      <c r="AN2639" t="s">
        <v>10516</v>
      </c>
      <c r="AO2639" t="s">
        <v>10517</v>
      </c>
      <c r="AS2639"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39" t="s">
        <v>122</v>
      </c>
      <c r="AU2639" s="11" t="s">
        <v>122</v>
      </c>
      <c r="AV2639">
        <v>3</v>
      </c>
      <c r="AW2639" t="s">
        <v>123</v>
      </c>
      <c r="BI2639">
        <v>2</v>
      </c>
      <c r="BN2639" t="s">
        <v>12720</v>
      </c>
      <c r="CB2639" t="s">
        <v>133</v>
      </c>
      <c r="CC2639" t="s">
        <v>134</v>
      </c>
      <c r="CD2639">
        <v>1</v>
      </c>
      <c r="CE2639">
        <v>4</v>
      </c>
      <c r="CG2639" t="s">
        <v>135</v>
      </c>
    </row>
    <row r="2640" spans="1:85" x14ac:dyDescent="0.3">
      <c r="A2640" s="39">
        <v>7639</v>
      </c>
      <c r="B2640" t="s">
        <v>98</v>
      </c>
      <c r="C2640" t="s">
        <v>12721</v>
      </c>
      <c r="D2640" t="s">
        <v>1933</v>
      </c>
      <c r="E2640" t="s">
        <v>12717</v>
      </c>
      <c r="F2640" t="s">
        <v>138</v>
      </c>
      <c r="G2640" s="12" t="s">
        <v>101</v>
      </c>
      <c r="H2640" t="s">
        <v>11764</v>
      </c>
      <c r="I2640" t="s">
        <v>256</v>
      </c>
      <c r="J2640" t="s">
        <v>12722</v>
      </c>
      <c r="K2640"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0" s="12" t="str">
        <f t="shared" si="33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0" t="s">
        <v>12699</v>
      </c>
      <c r="N2640"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0" s="11" t="str">
        <f t="shared" si="340"/>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0" t="s">
        <v>12700</v>
      </c>
      <c r="Q2640" t="s">
        <v>12701</v>
      </c>
      <c r="R2640" t="s">
        <v>12702</v>
      </c>
      <c r="S2640" t="s">
        <v>12703</v>
      </c>
      <c r="T2640" t="s">
        <v>9348</v>
      </c>
      <c r="U2640" t="s">
        <v>12721</v>
      </c>
      <c r="V2640" t="s">
        <v>12721</v>
      </c>
      <c r="W2640" s="20" t="s">
        <v>12723</v>
      </c>
      <c r="X2640" s="20" t="s">
        <v>12723</v>
      </c>
      <c r="Y2640" t="s">
        <v>10514</v>
      </c>
      <c r="Z2640" t="s">
        <v>11226</v>
      </c>
      <c r="AA2640" t="s">
        <v>113</v>
      </c>
      <c r="AB2640" s="12" t="s">
        <v>114</v>
      </c>
      <c r="AC2640" t="str">
        <f t="shared" si="344"/>
        <v>106.99</v>
      </c>
      <c r="AD2640" t="s">
        <v>12710</v>
      </c>
      <c r="AE2640" s="93">
        <f>AD2640+AG2640</f>
        <v>78.989999999999995</v>
      </c>
      <c r="AG2640">
        <v>5</v>
      </c>
      <c r="AI2640" t="s">
        <v>113</v>
      </c>
      <c r="AJ2640" s="11" t="s">
        <v>116</v>
      </c>
      <c r="AK2640" t="s">
        <v>7299</v>
      </c>
      <c r="AL2640" t="s">
        <v>7300</v>
      </c>
      <c r="AM2640" t="s">
        <v>7301</v>
      </c>
      <c r="AN2640" t="s">
        <v>10516</v>
      </c>
      <c r="AO2640" t="s">
        <v>10517</v>
      </c>
      <c r="AS2640" s="11" t="str">
        <f t="shared" si="341"/>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0" t="s">
        <v>122</v>
      </c>
      <c r="AU2640" s="11" t="s">
        <v>122</v>
      </c>
      <c r="AV2640">
        <v>3</v>
      </c>
      <c r="AW2640" t="s">
        <v>123</v>
      </c>
      <c r="BI2640">
        <v>2</v>
      </c>
      <c r="BN2640" t="s">
        <v>12720</v>
      </c>
      <c r="CB2640" t="s">
        <v>133</v>
      </c>
      <c r="CC2640" t="s">
        <v>134</v>
      </c>
      <c r="CD2640">
        <v>1</v>
      </c>
      <c r="CE2640">
        <v>4</v>
      </c>
      <c r="CG2640" t="s">
        <v>135</v>
      </c>
    </row>
    <row r="2641" spans="1:85" x14ac:dyDescent="0.3">
      <c r="A2641" s="39">
        <v>7640</v>
      </c>
      <c r="B2641" t="s">
        <v>98</v>
      </c>
      <c r="C2641" t="s">
        <v>12724</v>
      </c>
      <c r="D2641" t="s">
        <v>1933</v>
      </c>
      <c r="E2641" t="s">
        <v>12717</v>
      </c>
      <c r="F2641" t="s">
        <v>138</v>
      </c>
      <c r="G2641" s="12" t="s">
        <v>101</v>
      </c>
      <c r="H2641" t="s">
        <v>139</v>
      </c>
      <c r="I2641" t="s">
        <v>256</v>
      </c>
      <c r="J2641" t="s">
        <v>12725</v>
      </c>
      <c r="K2641" s="29" t="str">
        <f t="shared" si="342"/>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1" s="12" t="str">
        <f t="shared" ref="L2641:L2706" si="345">P2641&amp;CHAR(10)&amp;Q2641&amp;CHAR(10)&amp;R2641&amp;CHAR(10)&amp;S2641&amp;CHAR(10)&amp;T2641</f>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1" t="s">
        <v>12699</v>
      </c>
      <c r="N2641" s="12" t="str">
        <f t="shared" si="343"/>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1" s="11" t="str">
        <f t="shared" ref="O2641:O2704" si="346">K2641&amp;CHAR(10)&amp;M2641</f>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1" t="s">
        <v>12700</v>
      </c>
      <c r="Q2641" t="s">
        <v>12701</v>
      </c>
      <c r="R2641" t="s">
        <v>12702</v>
      </c>
      <c r="S2641" t="s">
        <v>12703</v>
      </c>
      <c r="T2641" t="s">
        <v>9348</v>
      </c>
      <c r="U2641" t="s">
        <v>12724</v>
      </c>
      <c r="V2641" t="s">
        <v>12724</v>
      </c>
      <c r="W2641" s="20" t="s">
        <v>12726</v>
      </c>
      <c r="X2641" s="20" t="s">
        <v>12726</v>
      </c>
      <c r="Y2641" t="s">
        <v>10514</v>
      </c>
      <c r="Z2641" t="s">
        <v>11226</v>
      </c>
      <c r="AA2641" t="s">
        <v>113</v>
      </c>
      <c r="AB2641" s="12" t="s">
        <v>114</v>
      </c>
      <c r="AC2641" t="str">
        <f t="shared" si="344"/>
        <v>123.99</v>
      </c>
      <c r="AD2641" t="s">
        <v>9124</v>
      </c>
      <c r="AE2641" s="93">
        <f>AD2641+AG2641</f>
        <v>90.99</v>
      </c>
      <c r="AG2641">
        <v>5</v>
      </c>
      <c r="AI2641" t="s">
        <v>113</v>
      </c>
      <c r="AJ2641" s="11" t="s">
        <v>116</v>
      </c>
      <c r="AK2641" t="s">
        <v>7299</v>
      </c>
      <c r="AL2641" t="s">
        <v>7300</v>
      </c>
      <c r="AM2641" t="s">
        <v>7301</v>
      </c>
      <c r="AN2641" t="s">
        <v>10516</v>
      </c>
      <c r="AO2641" t="s">
        <v>10517</v>
      </c>
      <c r="AS2641" s="11" t="str">
        <f t="shared" ref="AS2641:AS2705" si="347">AK2641&amp;","&amp;AL2641&amp;","&amp;AM2641&amp;","&amp;AN2641&amp;""&amp;AO2641</f>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1" t="s">
        <v>122</v>
      </c>
      <c r="AU2641" s="11" t="s">
        <v>122</v>
      </c>
      <c r="AV2641">
        <v>5</v>
      </c>
      <c r="AW2641" t="s">
        <v>123</v>
      </c>
      <c r="BI2641">
        <v>2</v>
      </c>
      <c r="BN2641" t="s">
        <v>12720</v>
      </c>
      <c r="CB2641" t="s">
        <v>133</v>
      </c>
      <c r="CC2641" t="s">
        <v>134</v>
      </c>
      <c r="CD2641">
        <v>1</v>
      </c>
      <c r="CE2641">
        <v>4</v>
      </c>
      <c r="CG2641" t="s">
        <v>135</v>
      </c>
    </row>
    <row r="2642" spans="1:85" x14ac:dyDescent="0.3">
      <c r="A2642" s="39">
        <v>7641</v>
      </c>
      <c r="B2642" t="s">
        <v>98</v>
      </c>
      <c r="C2642" t="s">
        <v>12727</v>
      </c>
      <c r="D2642" t="s">
        <v>1933</v>
      </c>
      <c r="E2642" t="s">
        <v>12717</v>
      </c>
      <c r="F2642" t="s">
        <v>138</v>
      </c>
      <c r="G2642" s="12" t="s">
        <v>101</v>
      </c>
      <c r="H2642" t="s">
        <v>11235</v>
      </c>
      <c r="I2642" t="s">
        <v>256</v>
      </c>
      <c r="J2642" t="s">
        <v>12728</v>
      </c>
      <c r="K2642" s="29" t="str">
        <f t="shared" ref="K2642:K2707" si="348">"&lt;ul&gt;"&amp;CHAR(10)&amp;"&lt;li&gt;"&amp;P2642&amp;CHAR(10)&amp;"&lt;li&gt;"&amp;Q2642&amp;CHAR(10)&amp;"&lt;li&gt;"&amp;R2642&amp;CHAR(10)&amp;"&lt;li&gt;"&amp;S2642&amp;CHAR(10)&amp;"&lt;li&gt;"&amp;T2642&amp;CHAR(10)&amp;"&lt;ul&gt;"</f>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2"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2" t="s">
        <v>12699</v>
      </c>
      <c r="N2642" s="12" t="str">
        <f t="shared" ref="N2642:N2705" si="349">P2642&amp;CHAR(10)&amp;Q2642&amp;CHAR(10)&amp;R2642&amp;CHAR(10)&amp;S2642&amp;CHAR(10)&amp;T2642&amp;CHAR(10)&amp;M2642</f>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2"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2" t="s">
        <v>12700</v>
      </c>
      <c r="Q2642" t="s">
        <v>12701</v>
      </c>
      <c r="R2642" t="s">
        <v>12702</v>
      </c>
      <c r="S2642" t="s">
        <v>12703</v>
      </c>
      <c r="T2642" t="s">
        <v>9348</v>
      </c>
      <c r="U2642" t="s">
        <v>12727</v>
      </c>
      <c r="V2642" t="s">
        <v>12727</v>
      </c>
      <c r="W2642" s="20" t="s">
        <v>12729</v>
      </c>
      <c r="X2642" s="20" t="s">
        <v>12729</v>
      </c>
      <c r="Y2642" t="s">
        <v>10514</v>
      </c>
      <c r="Z2642" t="s">
        <v>11226</v>
      </c>
      <c r="AA2642" t="s">
        <v>113</v>
      </c>
      <c r="AB2642" s="12" t="s">
        <v>114</v>
      </c>
      <c r="AC2642" t="str">
        <f t="shared" ref="AC2642:AC2705" si="350">CONCATENATE(ROUND(AD2642/0.7,0),".99")</f>
        <v>139.99</v>
      </c>
      <c r="AD2642" t="s">
        <v>9215</v>
      </c>
      <c r="AE2642" s="93">
        <f>AD2642+AG2642</f>
        <v>101.99</v>
      </c>
      <c r="AG2642">
        <v>5</v>
      </c>
      <c r="AI2642" t="s">
        <v>113</v>
      </c>
      <c r="AJ2642" s="11" t="s">
        <v>116</v>
      </c>
      <c r="AK2642" t="s">
        <v>7299</v>
      </c>
      <c r="AL2642" t="s">
        <v>7300</v>
      </c>
      <c r="AM2642" t="s">
        <v>7301</v>
      </c>
      <c r="AN2642" t="s">
        <v>10516</v>
      </c>
      <c r="AO2642" t="s">
        <v>10517</v>
      </c>
      <c r="AS2642"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2" t="s">
        <v>122</v>
      </c>
      <c r="AU2642" s="11" t="s">
        <v>122</v>
      </c>
      <c r="AV2642">
        <v>6</v>
      </c>
      <c r="AW2642" t="s">
        <v>123</v>
      </c>
      <c r="BI2642">
        <v>2</v>
      </c>
      <c r="BN2642" t="s">
        <v>12720</v>
      </c>
      <c r="CB2642" t="s">
        <v>133</v>
      </c>
      <c r="CC2642" t="s">
        <v>134</v>
      </c>
      <c r="CD2642">
        <v>1</v>
      </c>
      <c r="CE2642">
        <v>4</v>
      </c>
      <c r="CG2642" t="s">
        <v>135</v>
      </c>
    </row>
    <row r="2643" spans="1:85" x14ac:dyDescent="0.3">
      <c r="A2643" s="39">
        <v>7642</v>
      </c>
      <c r="B2643" t="s">
        <v>98</v>
      </c>
      <c r="C2643" t="s">
        <v>12730</v>
      </c>
      <c r="D2643" t="s">
        <v>11218</v>
      </c>
      <c r="G2643" s="12"/>
      <c r="J2643" t="s">
        <v>12731</v>
      </c>
      <c r="K2643"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3"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3" t="s">
        <v>12699</v>
      </c>
      <c r="N2643"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3"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3" t="s">
        <v>12700</v>
      </c>
      <c r="Q2643" t="s">
        <v>12701</v>
      </c>
      <c r="R2643" t="s">
        <v>12702</v>
      </c>
      <c r="S2643" t="s">
        <v>12703</v>
      </c>
      <c r="T2643" t="s">
        <v>9348</v>
      </c>
      <c r="U2643" t="s">
        <v>12730</v>
      </c>
      <c r="V2643" t="s">
        <v>12730</v>
      </c>
      <c r="W2643" s="20" t="s">
        <v>12732</v>
      </c>
      <c r="X2643" s="20" t="s">
        <v>12732</v>
      </c>
      <c r="Y2643" t="s">
        <v>10514</v>
      </c>
      <c r="Z2643" t="s">
        <v>11226</v>
      </c>
      <c r="AA2643" t="s">
        <v>113</v>
      </c>
      <c r="AB2643" s="12" t="s">
        <v>114</v>
      </c>
      <c r="AC2643" t="str">
        <f t="shared" si="350"/>
        <v>0.99</v>
      </c>
      <c r="AD2643"/>
      <c r="AE2643" s="93"/>
      <c r="AG2643">
        <v>5</v>
      </c>
      <c r="AI2643" t="s">
        <v>113</v>
      </c>
      <c r="AJ2643" s="11" t="s">
        <v>116</v>
      </c>
      <c r="AK2643" t="s">
        <v>7299</v>
      </c>
      <c r="AL2643" t="s">
        <v>7300</v>
      </c>
      <c r="AM2643" t="s">
        <v>7301</v>
      </c>
      <c r="AN2643" t="s">
        <v>10516</v>
      </c>
      <c r="AO2643" t="s">
        <v>10517</v>
      </c>
      <c r="AS2643"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3" t="s">
        <v>122</v>
      </c>
      <c r="AU2643" s="11" t="s">
        <v>122</v>
      </c>
      <c r="AV2643">
        <v>3</v>
      </c>
      <c r="AW2643" t="s">
        <v>123</v>
      </c>
      <c r="BI2643">
        <v>2</v>
      </c>
      <c r="BN2643" t="s">
        <v>12733</v>
      </c>
      <c r="CB2643" t="s">
        <v>133</v>
      </c>
      <c r="CC2643" t="s">
        <v>134</v>
      </c>
      <c r="CD2643">
        <v>1</v>
      </c>
      <c r="CE2643">
        <v>4</v>
      </c>
      <c r="CG2643" t="s">
        <v>135</v>
      </c>
    </row>
    <row r="2644" spans="1:85" x14ac:dyDescent="0.3">
      <c r="A2644" s="39">
        <v>7643</v>
      </c>
      <c r="B2644" t="s">
        <v>98</v>
      </c>
      <c r="C2644" t="s">
        <v>12734</v>
      </c>
      <c r="D2644" t="s">
        <v>1933</v>
      </c>
      <c r="E2644" t="s">
        <v>12730</v>
      </c>
      <c r="F2644" t="s">
        <v>138</v>
      </c>
      <c r="G2644" s="12" t="s">
        <v>101</v>
      </c>
      <c r="H2644" t="s">
        <v>11764</v>
      </c>
      <c r="I2644" t="s">
        <v>12735</v>
      </c>
      <c r="J2644" t="s">
        <v>12736</v>
      </c>
      <c r="K2644"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4"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4" t="s">
        <v>12699</v>
      </c>
      <c r="N2644"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4"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4" t="s">
        <v>12700</v>
      </c>
      <c r="Q2644" t="s">
        <v>12701</v>
      </c>
      <c r="R2644" t="s">
        <v>12702</v>
      </c>
      <c r="S2644" t="s">
        <v>12703</v>
      </c>
      <c r="T2644" t="s">
        <v>9348</v>
      </c>
      <c r="U2644" t="s">
        <v>12734</v>
      </c>
      <c r="V2644" t="s">
        <v>12734</v>
      </c>
      <c r="W2644" s="20" t="s">
        <v>12737</v>
      </c>
      <c r="X2644" s="20" t="s">
        <v>12737</v>
      </c>
      <c r="Y2644" t="s">
        <v>10514</v>
      </c>
      <c r="Z2644" t="s">
        <v>11226</v>
      </c>
      <c r="AA2644" t="s">
        <v>113</v>
      </c>
      <c r="AB2644" s="12" t="s">
        <v>114</v>
      </c>
      <c r="AC2644" t="str">
        <f t="shared" si="350"/>
        <v>106.99</v>
      </c>
      <c r="AD2644" t="s">
        <v>12710</v>
      </c>
      <c r="AE2644" s="93">
        <f>AD2644+AG2644</f>
        <v>78.989999999999995</v>
      </c>
      <c r="AG2644">
        <v>5</v>
      </c>
      <c r="AI2644" t="s">
        <v>113</v>
      </c>
      <c r="AJ2644" s="11" t="s">
        <v>116</v>
      </c>
      <c r="AK2644" t="s">
        <v>7299</v>
      </c>
      <c r="AL2644" t="s">
        <v>7300</v>
      </c>
      <c r="AM2644" t="s">
        <v>7301</v>
      </c>
      <c r="AN2644" t="s">
        <v>10516</v>
      </c>
      <c r="AO2644" t="s">
        <v>10517</v>
      </c>
      <c r="AS2644"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4" t="s">
        <v>122</v>
      </c>
      <c r="AU2644" s="11" t="s">
        <v>122</v>
      </c>
      <c r="AV2644">
        <v>3</v>
      </c>
      <c r="AW2644" t="s">
        <v>123</v>
      </c>
      <c r="BI2644">
        <v>2</v>
      </c>
      <c r="BN2644" t="s">
        <v>12733</v>
      </c>
      <c r="CB2644" t="s">
        <v>133</v>
      </c>
      <c r="CC2644" t="s">
        <v>134</v>
      </c>
      <c r="CD2644">
        <v>1</v>
      </c>
      <c r="CE2644">
        <v>4</v>
      </c>
      <c r="CG2644" t="s">
        <v>135</v>
      </c>
    </row>
    <row r="2645" spans="1:85" x14ac:dyDescent="0.3">
      <c r="A2645" s="39">
        <v>7644</v>
      </c>
      <c r="B2645" t="s">
        <v>98</v>
      </c>
      <c r="C2645" t="s">
        <v>12738</v>
      </c>
      <c r="D2645" t="s">
        <v>1933</v>
      </c>
      <c r="E2645" t="s">
        <v>12730</v>
      </c>
      <c r="F2645" t="s">
        <v>138</v>
      </c>
      <c r="G2645" s="12" t="s">
        <v>101</v>
      </c>
      <c r="H2645" t="s">
        <v>139</v>
      </c>
      <c r="I2645" t="s">
        <v>12735</v>
      </c>
      <c r="J2645" t="s">
        <v>12739</v>
      </c>
      <c r="K2645"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5"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5" t="s">
        <v>12699</v>
      </c>
      <c r="N2645"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5"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5" t="s">
        <v>12700</v>
      </c>
      <c r="Q2645" t="s">
        <v>12701</v>
      </c>
      <c r="R2645" t="s">
        <v>12702</v>
      </c>
      <c r="S2645" t="s">
        <v>12703</v>
      </c>
      <c r="T2645" t="s">
        <v>9348</v>
      </c>
      <c r="U2645" t="s">
        <v>12738</v>
      </c>
      <c r="V2645" t="s">
        <v>12738</v>
      </c>
      <c r="W2645" s="20" t="s">
        <v>12740</v>
      </c>
      <c r="X2645" s="20" t="s">
        <v>12740</v>
      </c>
      <c r="Y2645" t="s">
        <v>10514</v>
      </c>
      <c r="Z2645" t="s">
        <v>11226</v>
      </c>
      <c r="AA2645" t="s">
        <v>113</v>
      </c>
      <c r="AB2645" s="12" t="s">
        <v>114</v>
      </c>
      <c r="AC2645" t="str">
        <f t="shared" si="350"/>
        <v>123.99</v>
      </c>
      <c r="AD2645" t="s">
        <v>9124</v>
      </c>
      <c r="AE2645" s="93">
        <f>AD2645+AG2645</f>
        <v>90.99</v>
      </c>
      <c r="AG2645">
        <v>5</v>
      </c>
      <c r="AI2645" t="s">
        <v>113</v>
      </c>
      <c r="AJ2645" s="11" t="s">
        <v>116</v>
      </c>
      <c r="AK2645" t="s">
        <v>7299</v>
      </c>
      <c r="AL2645" t="s">
        <v>7300</v>
      </c>
      <c r="AM2645" t="s">
        <v>7301</v>
      </c>
      <c r="AN2645" t="s">
        <v>10516</v>
      </c>
      <c r="AO2645" t="s">
        <v>10517</v>
      </c>
      <c r="AS2645"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5" t="s">
        <v>122</v>
      </c>
      <c r="AU2645" s="11" t="s">
        <v>122</v>
      </c>
      <c r="AV2645">
        <v>5</v>
      </c>
      <c r="AW2645" t="s">
        <v>123</v>
      </c>
      <c r="BI2645">
        <v>2</v>
      </c>
      <c r="BN2645" t="s">
        <v>12733</v>
      </c>
      <c r="CB2645" t="s">
        <v>133</v>
      </c>
      <c r="CC2645" t="s">
        <v>134</v>
      </c>
      <c r="CD2645">
        <v>1</v>
      </c>
      <c r="CE2645">
        <v>4</v>
      </c>
      <c r="CG2645" t="s">
        <v>135</v>
      </c>
    </row>
    <row r="2646" spans="1:85" x14ac:dyDescent="0.3">
      <c r="A2646" s="39">
        <v>7645</v>
      </c>
      <c r="B2646" t="s">
        <v>98</v>
      </c>
      <c r="C2646" t="s">
        <v>12741</v>
      </c>
      <c r="D2646" t="s">
        <v>1933</v>
      </c>
      <c r="E2646" t="s">
        <v>12730</v>
      </c>
      <c r="F2646" t="s">
        <v>138</v>
      </c>
      <c r="G2646" s="12" t="s">
        <v>101</v>
      </c>
      <c r="H2646" t="s">
        <v>11235</v>
      </c>
      <c r="I2646" t="s">
        <v>12735</v>
      </c>
      <c r="J2646" t="s">
        <v>12742</v>
      </c>
      <c r="K2646"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6"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6" t="s">
        <v>12699</v>
      </c>
      <c r="N2646"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O2646"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Twin/ Twin-XL 2-Piece Duvet Cover Set includes: 1- Duvet Cover 66x90", 1- Pillow Sham 20x26". Full/ Queen 3-Piece Duvet Cover Set includes: 1- Duvet Cover 90x92", 2- Pillow Shams 20x26" each. King/ Cal-King 3-Piece Duvet Cover Set includes: 1- Duvet Cover 106x92", 2- Pillow Shams 20x36" each.</v>
      </c>
      <c r="P2646" t="s">
        <v>12700</v>
      </c>
      <c r="Q2646" t="s">
        <v>12701</v>
      </c>
      <c r="R2646" t="s">
        <v>12702</v>
      </c>
      <c r="S2646" t="s">
        <v>12703</v>
      </c>
      <c r="T2646" t="s">
        <v>9348</v>
      </c>
      <c r="U2646" t="s">
        <v>12741</v>
      </c>
      <c r="V2646" t="s">
        <v>12741</v>
      </c>
      <c r="W2646" s="20" t="s">
        <v>12743</v>
      </c>
      <c r="X2646" s="20" t="s">
        <v>12743</v>
      </c>
      <c r="Y2646" t="s">
        <v>10514</v>
      </c>
      <c r="Z2646" t="s">
        <v>11226</v>
      </c>
      <c r="AA2646" t="s">
        <v>113</v>
      </c>
      <c r="AB2646" s="12" t="s">
        <v>114</v>
      </c>
      <c r="AC2646" t="str">
        <f t="shared" si="350"/>
        <v>139.99</v>
      </c>
      <c r="AD2646" t="s">
        <v>9215</v>
      </c>
      <c r="AE2646" s="93">
        <f>AD2646+AG2646</f>
        <v>101.99</v>
      </c>
      <c r="AG2646">
        <v>5</v>
      </c>
      <c r="AI2646" t="s">
        <v>113</v>
      </c>
      <c r="AJ2646" s="11" t="s">
        <v>116</v>
      </c>
      <c r="AK2646" t="s">
        <v>7299</v>
      </c>
      <c r="AL2646" t="s">
        <v>7300</v>
      </c>
      <c r="AM2646" t="s">
        <v>7301</v>
      </c>
      <c r="AN2646" t="s">
        <v>10516</v>
      </c>
      <c r="AO2646" t="s">
        <v>10517</v>
      </c>
      <c r="AS2646"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6" t="s">
        <v>122</v>
      </c>
      <c r="AU2646" s="11" t="s">
        <v>122</v>
      </c>
      <c r="AV2646">
        <v>6</v>
      </c>
      <c r="AW2646" t="s">
        <v>123</v>
      </c>
      <c r="BI2646">
        <v>2</v>
      </c>
      <c r="BN2646" t="s">
        <v>12733</v>
      </c>
      <c r="CB2646" t="s">
        <v>133</v>
      </c>
      <c r="CC2646" t="s">
        <v>134</v>
      </c>
      <c r="CD2646">
        <v>1</v>
      </c>
      <c r="CE2646">
        <v>4</v>
      </c>
      <c r="CG2646" t="s">
        <v>135</v>
      </c>
    </row>
    <row r="2647" spans="1:85" x14ac:dyDescent="0.3">
      <c r="A2647" s="39">
        <v>7646</v>
      </c>
      <c r="B2647" t="s">
        <v>98</v>
      </c>
      <c r="C2647" t="s">
        <v>12744</v>
      </c>
      <c r="D2647" t="s">
        <v>11218</v>
      </c>
      <c r="G2647" s="12"/>
      <c r="J2647" t="s">
        <v>12745</v>
      </c>
      <c r="K2647"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7"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7" t="s">
        <v>12746</v>
      </c>
      <c r="N2647"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v>
      </c>
      <c r="O2647"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v>
      </c>
      <c r="P2647" t="s">
        <v>12700</v>
      </c>
      <c r="Q2647" t="s">
        <v>12701</v>
      </c>
      <c r="R2647" t="s">
        <v>12702</v>
      </c>
      <c r="S2647" t="s">
        <v>12703</v>
      </c>
      <c r="T2647" t="s">
        <v>9348</v>
      </c>
      <c r="U2647" t="s">
        <v>12744</v>
      </c>
      <c r="V2647" t="s">
        <v>12744</v>
      </c>
      <c r="W2647" s="20" t="s">
        <v>12747</v>
      </c>
      <c r="X2647" s="20" t="s">
        <v>12747</v>
      </c>
      <c r="Y2647" t="s">
        <v>10514</v>
      </c>
      <c r="Z2647" t="s">
        <v>11226</v>
      </c>
      <c r="AA2647" t="s">
        <v>113</v>
      </c>
      <c r="AB2647" s="12" t="s">
        <v>114</v>
      </c>
      <c r="AC2647" t="str">
        <f t="shared" si="350"/>
        <v>0.99</v>
      </c>
      <c r="AD2647"/>
      <c r="AE2647" s="93"/>
      <c r="AG2647">
        <v>5</v>
      </c>
      <c r="AI2647" t="s">
        <v>113</v>
      </c>
      <c r="AJ2647" s="11" t="s">
        <v>116</v>
      </c>
      <c r="AK2647" t="s">
        <v>7299</v>
      </c>
      <c r="AL2647" t="s">
        <v>7300</v>
      </c>
      <c r="AM2647" t="s">
        <v>7301</v>
      </c>
      <c r="AN2647" t="s">
        <v>10516</v>
      </c>
      <c r="AO2647" t="s">
        <v>10517</v>
      </c>
      <c r="AS2647"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7" t="s">
        <v>122</v>
      </c>
      <c r="AU2647" s="11" t="s">
        <v>122</v>
      </c>
      <c r="AV2647">
        <v>5</v>
      </c>
      <c r="AW2647" t="s">
        <v>123</v>
      </c>
      <c r="BI2647">
        <v>2</v>
      </c>
      <c r="BN2647" t="s">
        <v>12748</v>
      </c>
      <c r="CB2647" t="s">
        <v>133</v>
      </c>
      <c r="CC2647" t="s">
        <v>134</v>
      </c>
      <c r="CD2647">
        <v>1</v>
      </c>
      <c r="CE2647">
        <v>4</v>
      </c>
      <c r="CG2647" t="s">
        <v>135</v>
      </c>
    </row>
    <row r="2648" spans="1:85" x14ac:dyDescent="0.3">
      <c r="A2648" s="39">
        <v>7647</v>
      </c>
      <c r="B2648" t="s">
        <v>98</v>
      </c>
      <c r="C2648" t="s">
        <v>12749</v>
      </c>
      <c r="D2648" t="s">
        <v>1933</v>
      </c>
      <c r="E2648" t="s">
        <v>12744</v>
      </c>
      <c r="F2648" t="s">
        <v>138</v>
      </c>
      <c r="G2648" s="12" t="s">
        <v>101</v>
      </c>
      <c r="H2648" t="s">
        <v>139</v>
      </c>
      <c r="I2648" t="s">
        <v>4017</v>
      </c>
      <c r="J2648" t="s">
        <v>12750</v>
      </c>
      <c r="K2648"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8"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8" t="s">
        <v>12746</v>
      </c>
      <c r="N2648"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v>
      </c>
      <c r="O2648"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v>
      </c>
      <c r="P2648" t="s">
        <v>12700</v>
      </c>
      <c r="Q2648" t="s">
        <v>12701</v>
      </c>
      <c r="R2648" t="s">
        <v>12702</v>
      </c>
      <c r="S2648" t="s">
        <v>12703</v>
      </c>
      <c r="T2648" t="s">
        <v>9348</v>
      </c>
      <c r="U2648" t="s">
        <v>12749</v>
      </c>
      <c r="V2648" t="s">
        <v>12749</v>
      </c>
      <c r="W2648" s="20" t="s">
        <v>12751</v>
      </c>
      <c r="X2648" s="20" t="s">
        <v>12751</v>
      </c>
      <c r="Y2648" t="s">
        <v>10514</v>
      </c>
      <c r="Z2648" t="s">
        <v>11226</v>
      </c>
      <c r="AA2648" t="s">
        <v>113</v>
      </c>
      <c r="AB2648" s="12" t="s">
        <v>114</v>
      </c>
      <c r="AC2648" t="str">
        <f t="shared" si="350"/>
        <v>123.99</v>
      </c>
      <c r="AD2648" t="s">
        <v>9124</v>
      </c>
      <c r="AE2648" s="93">
        <f>AD2648+AG2648</f>
        <v>90.99</v>
      </c>
      <c r="AG2648">
        <v>5</v>
      </c>
      <c r="AI2648" t="s">
        <v>113</v>
      </c>
      <c r="AJ2648" s="11" t="s">
        <v>116</v>
      </c>
      <c r="AK2648" t="s">
        <v>7299</v>
      </c>
      <c r="AL2648" t="s">
        <v>7300</v>
      </c>
      <c r="AM2648" t="s">
        <v>7301</v>
      </c>
      <c r="AN2648" t="s">
        <v>10516</v>
      </c>
      <c r="AO2648" t="s">
        <v>10517</v>
      </c>
      <c r="AS2648"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8" t="s">
        <v>122</v>
      </c>
      <c r="AU2648" s="11" t="s">
        <v>122</v>
      </c>
      <c r="AV2648">
        <v>5</v>
      </c>
      <c r="AW2648" t="s">
        <v>123</v>
      </c>
      <c r="BI2648">
        <v>2</v>
      </c>
      <c r="BN2648" t="s">
        <v>12748</v>
      </c>
      <c r="CB2648" t="s">
        <v>133</v>
      </c>
      <c r="CC2648" t="s">
        <v>134</v>
      </c>
      <c r="CD2648">
        <v>1</v>
      </c>
      <c r="CE2648">
        <v>4</v>
      </c>
      <c r="CG2648" t="s">
        <v>135</v>
      </c>
    </row>
    <row r="2649" spans="1:85" x14ac:dyDescent="0.3">
      <c r="A2649" s="39">
        <v>7648</v>
      </c>
      <c r="B2649" t="s">
        <v>98</v>
      </c>
      <c r="C2649" t="s">
        <v>12752</v>
      </c>
      <c r="D2649" t="s">
        <v>1933</v>
      </c>
      <c r="E2649" t="s">
        <v>12744</v>
      </c>
      <c r="F2649" t="s">
        <v>138</v>
      </c>
      <c r="G2649" s="12" t="s">
        <v>101</v>
      </c>
      <c r="H2649" t="s">
        <v>11235</v>
      </c>
      <c r="I2649" t="s">
        <v>4017</v>
      </c>
      <c r="J2649" t="s">
        <v>12753</v>
      </c>
      <c r="K2649" s="29" t="str">
        <f t="shared" si="348"/>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v>
      </c>
      <c r="L2649" s="12" t="str">
        <f t="shared" si="345"/>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v>
      </c>
      <c r="M2649" t="s">
        <v>12746</v>
      </c>
      <c r="N2649" s="12" t="str">
        <f t="shared" si="349"/>
        <v>Experience the comfort, luxury and softness of our Hotel bedding collection by Royal Tradition.
Made with 100% Egyptian Cotton with 300 thread count woven with superior single ply yarn.
Duvet Cover made with button closure by footer.
Pillow Shams made with botton closures.
Machine Washable.
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v>
      </c>
      <c r="O2649" s="11" t="str">
        <f t="shared" si="346"/>
        <v>&lt;ul&gt;
&lt;li&gt;Experience the comfort, luxury and softness of our Hotel bedding collection by Royal Tradition.
&lt;li&gt;Made with 100% Egyptian Cotton with 300 thread count woven with superior single ply yarn.
&lt;li&gt;Duvet Cover made with button closure by footer.
&lt;li&gt;Pillow Shams made with botton closures.
&lt;li&gt;Machine Washable.
&lt;ul&gt;
Experience the comfort, luxury and softness of our Hotel bedding collection by Royal Tradition. Made with 100% Egyptian Cotton with 300 thread count woven with superior single ply yarn. Full/ Queen 3-Piece Duvet Cover Set includes: 1- Duvet Cover 90x92", 2- Pillow Shams 20x26" each. King/ Cal-King 3-Piece Duvet Cover Set includes: 1- Duvet Cover 106x92", 2- Pillow Shams 20x36" each.</v>
      </c>
      <c r="P2649" t="s">
        <v>12700</v>
      </c>
      <c r="Q2649" t="s">
        <v>12701</v>
      </c>
      <c r="R2649" t="s">
        <v>12702</v>
      </c>
      <c r="S2649" t="s">
        <v>12703</v>
      </c>
      <c r="T2649" t="s">
        <v>9348</v>
      </c>
      <c r="U2649" t="s">
        <v>12752</v>
      </c>
      <c r="V2649" t="s">
        <v>12752</v>
      </c>
      <c r="W2649" s="20" t="s">
        <v>12754</v>
      </c>
      <c r="X2649" s="20" t="s">
        <v>12754</v>
      </c>
      <c r="Y2649" t="s">
        <v>10514</v>
      </c>
      <c r="Z2649" t="s">
        <v>11226</v>
      </c>
      <c r="AA2649" t="s">
        <v>113</v>
      </c>
      <c r="AB2649" s="12" t="s">
        <v>114</v>
      </c>
      <c r="AC2649" t="str">
        <f t="shared" si="350"/>
        <v>139.99</v>
      </c>
      <c r="AD2649" t="s">
        <v>9215</v>
      </c>
      <c r="AE2649" s="93">
        <f>AD2649+AG2649</f>
        <v>101.99</v>
      </c>
      <c r="AG2649">
        <v>5</v>
      </c>
      <c r="AI2649" t="s">
        <v>113</v>
      </c>
      <c r="AJ2649" s="11" t="s">
        <v>116</v>
      </c>
      <c r="AK2649" t="s">
        <v>7299</v>
      </c>
      <c r="AL2649" t="s">
        <v>7300</v>
      </c>
      <c r="AM2649" t="s">
        <v>7301</v>
      </c>
      <c r="AN2649" t="s">
        <v>10516</v>
      </c>
      <c r="AO2649" t="s">
        <v>10517</v>
      </c>
      <c r="AS2649"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49" t="s">
        <v>122</v>
      </c>
      <c r="AU2649" s="11" t="s">
        <v>122</v>
      </c>
      <c r="AV2649">
        <v>6</v>
      </c>
      <c r="AW2649" t="s">
        <v>123</v>
      </c>
      <c r="BI2649">
        <v>2</v>
      </c>
      <c r="BN2649" t="s">
        <v>12748</v>
      </c>
      <c r="CB2649" t="s">
        <v>133</v>
      </c>
      <c r="CC2649" t="s">
        <v>134</v>
      </c>
      <c r="CD2649">
        <v>1</v>
      </c>
      <c r="CE2649">
        <v>4</v>
      </c>
      <c r="CG2649" t="s">
        <v>135</v>
      </c>
    </row>
    <row r="2650" spans="1:85" x14ac:dyDescent="0.3">
      <c r="A2650" s="39">
        <v>7649</v>
      </c>
      <c r="B2650" t="s">
        <v>98</v>
      </c>
      <c r="C2650" t="s">
        <v>12755</v>
      </c>
      <c r="D2650" t="s">
        <v>11218</v>
      </c>
      <c r="G2650" s="12"/>
      <c r="J2650" t="s">
        <v>12756</v>
      </c>
      <c r="K2650"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0" s="12" t="str">
        <f t="shared" si="345"/>
        <v>100-Percent Egytian cotton. 300 Thread count Single Ply.
Button closure by footer. 
Inner 4 corner ties to better hold comforter/ insert.
Duver cover Finish with Elegant 4 sides piping.
Machine Wash in Cold Water.</v>
      </c>
      <c r="M2650" t="s">
        <v>12757</v>
      </c>
      <c r="N2650"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0"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0" t="s">
        <v>12758</v>
      </c>
      <c r="Q2650" t="s">
        <v>12759</v>
      </c>
      <c r="R2650" t="s">
        <v>12760</v>
      </c>
      <c r="S2650" t="s">
        <v>12761</v>
      </c>
      <c r="T2650" t="s">
        <v>9122</v>
      </c>
      <c r="U2650" t="s">
        <v>12755</v>
      </c>
      <c r="V2650" t="s">
        <v>12755</v>
      </c>
      <c r="W2650" s="20" t="s">
        <v>12762</v>
      </c>
      <c r="X2650" s="20" t="s">
        <v>12762</v>
      </c>
      <c r="Y2650" t="s">
        <v>10514</v>
      </c>
      <c r="Z2650" t="s">
        <v>11226</v>
      </c>
      <c r="AA2650" t="s">
        <v>113</v>
      </c>
      <c r="AB2650" s="12" t="s">
        <v>114</v>
      </c>
      <c r="AC2650" t="str">
        <f t="shared" si="350"/>
        <v>0.99</v>
      </c>
      <c r="AD2650"/>
      <c r="AE2650" s="93"/>
      <c r="AG2650">
        <v>5</v>
      </c>
      <c r="AI2650" t="s">
        <v>113</v>
      </c>
      <c r="AJ2650" s="11" t="s">
        <v>116</v>
      </c>
      <c r="AK2650" t="s">
        <v>7299</v>
      </c>
      <c r="AL2650" t="s">
        <v>7300</v>
      </c>
      <c r="AM2650" t="s">
        <v>7301</v>
      </c>
      <c r="AN2650" t="s">
        <v>10516</v>
      </c>
      <c r="AO2650" t="s">
        <v>10517</v>
      </c>
      <c r="AS2650"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0" t="s">
        <v>122</v>
      </c>
      <c r="AU2650" s="11" t="s">
        <v>122</v>
      </c>
      <c r="AV2650">
        <v>3</v>
      </c>
      <c r="AW2650" t="s">
        <v>123</v>
      </c>
      <c r="BI2650">
        <v>2</v>
      </c>
      <c r="BN2650" t="s">
        <v>12763</v>
      </c>
      <c r="CB2650" t="s">
        <v>133</v>
      </c>
      <c r="CC2650" t="s">
        <v>134</v>
      </c>
      <c r="CD2650">
        <v>1</v>
      </c>
      <c r="CE2650">
        <v>4</v>
      </c>
      <c r="CG2650" t="s">
        <v>135</v>
      </c>
    </row>
    <row r="2651" spans="1:85" x14ac:dyDescent="0.3">
      <c r="A2651" s="39">
        <v>7650</v>
      </c>
      <c r="B2651" t="s">
        <v>98</v>
      </c>
      <c r="C2651" t="s">
        <v>12764</v>
      </c>
      <c r="D2651" t="s">
        <v>1933</v>
      </c>
      <c r="E2651" t="s">
        <v>12755</v>
      </c>
      <c r="F2651" t="s">
        <v>138</v>
      </c>
      <c r="G2651" s="12" t="s">
        <v>101</v>
      </c>
      <c r="H2651" t="s">
        <v>11764</v>
      </c>
      <c r="I2651" t="s">
        <v>7116</v>
      </c>
      <c r="J2651" t="s">
        <v>12765</v>
      </c>
      <c r="K2651"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1" s="12" t="str">
        <f t="shared" si="345"/>
        <v>100-Percent Egytian cotton. 300 Thread count Single Ply.
Button closure by footer. 
Inner 4 corner ties to better hold comforter/ insert.
Duver cover Finish with Elegant 4 sides piping.
Machine Wash in Cold Water.</v>
      </c>
      <c r="M2651" t="s">
        <v>12757</v>
      </c>
      <c r="N2651"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1"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1" t="s">
        <v>12758</v>
      </c>
      <c r="Q2651" t="s">
        <v>12759</v>
      </c>
      <c r="R2651" t="s">
        <v>12760</v>
      </c>
      <c r="S2651" t="s">
        <v>12761</v>
      </c>
      <c r="T2651" t="s">
        <v>9122</v>
      </c>
      <c r="U2651" t="s">
        <v>12764</v>
      </c>
      <c r="V2651" t="s">
        <v>12764</v>
      </c>
      <c r="W2651" s="20" t="s">
        <v>12766</v>
      </c>
      <c r="X2651" s="20" t="s">
        <v>12766</v>
      </c>
      <c r="Y2651" t="s">
        <v>10514</v>
      </c>
      <c r="Z2651" t="s">
        <v>11226</v>
      </c>
      <c r="AA2651" t="s">
        <v>113</v>
      </c>
      <c r="AB2651" s="12" t="s">
        <v>114</v>
      </c>
      <c r="AC2651" t="str">
        <f t="shared" si="350"/>
        <v>114.99</v>
      </c>
      <c r="AD2651" t="s">
        <v>12367</v>
      </c>
      <c r="AE2651" s="93">
        <f>AD2651+AG2651</f>
        <v>84.99</v>
      </c>
      <c r="AG2651">
        <v>5</v>
      </c>
      <c r="AI2651" t="s">
        <v>113</v>
      </c>
      <c r="AJ2651" s="11" t="s">
        <v>116</v>
      </c>
      <c r="AK2651" t="s">
        <v>7299</v>
      </c>
      <c r="AL2651" t="s">
        <v>7300</v>
      </c>
      <c r="AM2651" t="s">
        <v>7301</v>
      </c>
      <c r="AN2651" t="s">
        <v>10516</v>
      </c>
      <c r="AO2651" t="s">
        <v>10517</v>
      </c>
      <c r="AS2651"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1" t="s">
        <v>122</v>
      </c>
      <c r="AU2651" s="11" t="s">
        <v>122</v>
      </c>
      <c r="AV2651">
        <v>3</v>
      </c>
      <c r="AW2651" t="s">
        <v>123</v>
      </c>
      <c r="BI2651">
        <v>2</v>
      </c>
      <c r="BN2651" t="s">
        <v>12763</v>
      </c>
      <c r="CB2651" t="s">
        <v>133</v>
      </c>
      <c r="CC2651" t="s">
        <v>134</v>
      </c>
      <c r="CD2651">
        <v>1</v>
      </c>
      <c r="CE2651">
        <v>4</v>
      </c>
      <c r="CG2651" t="s">
        <v>135</v>
      </c>
    </row>
    <row r="2652" spans="1:85" x14ac:dyDescent="0.3">
      <c r="A2652" s="39">
        <v>7651</v>
      </c>
      <c r="B2652" t="s">
        <v>98</v>
      </c>
      <c r="C2652" t="s">
        <v>12767</v>
      </c>
      <c r="D2652" t="s">
        <v>1933</v>
      </c>
      <c r="E2652" t="s">
        <v>12755</v>
      </c>
      <c r="F2652" t="s">
        <v>138</v>
      </c>
      <c r="G2652" s="12" t="s">
        <v>101</v>
      </c>
      <c r="H2652" t="s">
        <v>139</v>
      </c>
      <c r="I2652" t="s">
        <v>7116</v>
      </c>
      <c r="J2652" t="s">
        <v>12768</v>
      </c>
      <c r="K2652"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2" s="12" t="str">
        <f t="shared" si="345"/>
        <v>100-Percent Egytian cotton. 300 Thread count Single Ply.
Button closure by footer. 
Inner 4 corner ties to better hold comforter/ insert.
Duver cover Finish with Elegant 4 sides piping.
Machine Wash in Cold Water.</v>
      </c>
      <c r="M2652" t="s">
        <v>12757</v>
      </c>
      <c r="N2652"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2"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2" t="s">
        <v>12758</v>
      </c>
      <c r="Q2652" t="s">
        <v>12759</v>
      </c>
      <c r="R2652" t="s">
        <v>12760</v>
      </c>
      <c r="S2652" t="s">
        <v>12761</v>
      </c>
      <c r="T2652" t="s">
        <v>9122</v>
      </c>
      <c r="U2652" t="s">
        <v>12767</v>
      </c>
      <c r="V2652" t="s">
        <v>12767</v>
      </c>
      <c r="W2652" s="20" t="s">
        <v>12769</v>
      </c>
      <c r="X2652" s="20" t="s">
        <v>12769</v>
      </c>
      <c r="Y2652" t="s">
        <v>10514</v>
      </c>
      <c r="Z2652" t="s">
        <v>11226</v>
      </c>
      <c r="AA2652" t="s">
        <v>113</v>
      </c>
      <c r="AB2652" s="12" t="s">
        <v>114</v>
      </c>
      <c r="AC2652" t="str">
        <f t="shared" si="350"/>
        <v>123.99</v>
      </c>
      <c r="AD2652" t="s">
        <v>9124</v>
      </c>
      <c r="AE2652" s="93">
        <f>AD2652+AG2652</f>
        <v>90.99</v>
      </c>
      <c r="AG2652">
        <v>5</v>
      </c>
      <c r="AI2652" t="s">
        <v>113</v>
      </c>
      <c r="AJ2652" s="11" t="s">
        <v>116</v>
      </c>
      <c r="AK2652" t="s">
        <v>7299</v>
      </c>
      <c r="AL2652" t="s">
        <v>7300</v>
      </c>
      <c r="AM2652" t="s">
        <v>7301</v>
      </c>
      <c r="AN2652" t="s">
        <v>10516</v>
      </c>
      <c r="AO2652" t="s">
        <v>10517</v>
      </c>
      <c r="AS2652"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2" t="s">
        <v>122</v>
      </c>
      <c r="AU2652" s="11" t="s">
        <v>122</v>
      </c>
      <c r="AV2652">
        <v>5</v>
      </c>
      <c r="AW2652" t="s">
        <v>123</v>
      </c>
      <c r="BI2652">
        <v>2</v>
      </c>
      <c r="BN2652" t="s">
        <v>12763</v>
      </c>
      <c r="CB2652" t="s">
        <v>133</v>
      </c>
      <c r="CC2652" t="s">
        <v>134</v>
      </c>
      <c r="CD2652">
        <v>1</v>
      </c>
      <c r="CE2652">
        <v>4</v>
      </c>
      <c r="CG2652" t="s">
        <v>135</v>
      </c>
    </row>
    <row r="2653" spans="1:85" x14ac:dyDescent="0.3">
      <c r="A2653" s="39">
        <v>7652</v>
      </c>
      <c r="B2653" t="s">
        <v>98</v>
      </c>
      <c r="C2653" t="s">
        <v>12770</v>
      </c>
      <c r="D2653" t="s">
        <v>1933</v>
      </c>
      <c r="E2653" t="s">
        <v>12755</v>
      </c>
      <c r="F2653" t="s">
        <v>138</v>
      </c>
      <c r="G2653" s="12" t="s">
        <v>101</v>
      </c>
      <c r="H2653" t="s">
        <v>11235</v>
      </c>
      <c r="I2653" t="s">
        <v>7116</v>
      </c>
      <c r="J2653" t="s">
        <v>12771</v>
      </c>
      <c r="K2653"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3" s="12" t="str">
        <f t="shared" si="345"/>
        <v>100-Percent Egytian cotton. 300 Thread count Single Ply.
Button closure by footer. 
Inner 4 corner ties to better hold comforter/ insert.
Duver cover Finish with Elegant 4 sides piping.
Machine Wash in Cold Water.</v>
      </c>
      <c r="M2653" t="s">
        <v>12757</v>
      </c>
      <c r="N2653"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3"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3" t="s">
        <v>12758</v>
      </c>
      <c r="Q2653" t="s">
        <v>12759</v>
      </c>
      <c r="R2653" t="s">
        <v>12760</v>
      </c>
      <c r="S2653" t="s">
        <v>12761</v>
      </c>
      <c r="T2653" t="s">
        <v>9122</v>
      </c>
      <c r="U2653" t="s">
        <v>12770</v>
      </c>
      <c r="V2653" t="s">
        <v>12770</v>
      </c>
      <c r="W2653" s="20" t="s">
        <v>12772</v>
      </c>
      <c r="X2653" s="20" t="s">
        <v>12772</v>
      </c>
      <c r="Y2653" t="s">
        <v>10514</v>
      </c>
      <c r="Z2653" t="s">
        <v>11226</v>
      </c>
      <c r="AA2653" t="s">
        <v>113</v>
      </c>
      <c r="AB2653" s="12" t="s">
        <v>114</v>
      </c>
      <c r="AC2653" t="str">
        <f t="shared" si="350"/>
        <v>130.99</v>
      </c>
      <c r="AD2653" t="s">
        <v>7445</v>
      </c>
      <c r="AE2653" s="93">
        <f>AD2653+AG2653</f>
        <v>95.99</v>
      </c>
      <c r="AG2653">
        <v>5</v>
      </c>
      <c r="AI2653" t="s">
        <v>113</v>
      </c>
      <c r="AJ2653" s="11" t="s">
        <v>116</v>
      </c>
      <c r="AK2653" t="s">
        <v>7299</v>
      </c>
      <c r="AL2653" t="s">
        <v>7300</v>
      </c>
      <c r="AM2653" t="s">
        <v>7301</v>
      </c>
      <c r="AN2653" t="s">
        <v>10516</v>
      </c>
      <c r="AO2653" t="s">
        <v>10517</v>
      </c>
      <c r="AS2653"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3" t="s">
        <v>122</v>
      </c>
      <c r="AU2653" s="11" t="s">
        <v>122</v>
      </c>
      <c r="AV2653">
        <v>6</v>
      </c>
      <c r="AW2653" t="s">
        <v>123</v>
      </c>
      <c r="BI2653">
        <v>2</v>
      </c>
      <c r="BN2653" t="s">
        <v>12763</v>
      </c>
      <c r="CB2653" t="s">
        <v>133</v>
      </c>
      <c r="CC2653" t="s">
        <v>134</v>
      </c>
      <c r="CD2653">
        <v>1</v>
      </c>
      <c r="CE2653">
        <v>4</v>
      </c>
      <c r="CG2653" t="s">
        <v>135</v>
      </c>
    </row>
    <row r="2654" spans="1:85" x14ac:dyDescent="0.3">
      <c r="A2654" s="39">
        <v>7653</v>
      </c>
      <c r="B2654" t="s">
        <v>98</v>
      </c>
      <c r="C2654" t="s">
        <v>12773</v>
      </c>
      <c r="D2654" t="s">
        <v>11218</v>
      </c>
      <c r="G2654" s="12"/>
      <c r="J2654" t="s">
        <v>12774</v>
      </c>
      <c r="K2654"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4" s="12" t="str">
        <f t="shared" si="345"/>
        <v>100-Percent Egytian cotton. 300 Thread count Single Ply.
Button closure by footer. 
Inner 4 corner ties to better hold comforter/ insert.
Duver cover Finish with Elegant 4 sides piping.
Machine Wash in Cold Water.</v>
      </c>
      <c r="M2654" t="s">
        <v>12757</v>
      </c>
      <c r="N2654"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4"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4" t="s">
        <v>12758</v>
      </c>
      <c r="Q2654" t="s">
        <v>12759</v>
      </c>
      <c r="R2654" t="s">
        <v>12760</v>
      </c>
      <c r="S2654" t="s">
        <v>12761</v>
      </c>
      <c r="T2654" t="s">
        <v>9122</v>
      </c>
      <c r="U2654" t="s">
        <v>12773</v>
      </c>
      <c r="V2654" t="s">
        <v>12773</v>
      </c>
      <c r="W2654" s="20" t="s">
        <v>12775</v>
      </c>
      <c r="X2654" s="20" t="s">
        <v>12775</v>
      </c>
      <c r="Y2654" t="s">
        <v>10514</v>
      </c>
      <c r="Z2654" t="s">
        <v>11226</v>
      </c>
      <c r="AA2654" t="s">
        <v>113</v>
      </c>
      <c r="AB2654" s="12" t="s">
        <v>114</v>
      </c>
      <c r="AC2654" t="str">
        <f t="shared" si="350"/>
        <v>0.99</v>
      </c>
      <c r="AD2654"/>
      <c r="AE2654" s="93"/>
      <c r="AG2654">
        <v>5</v>
      </c>
      <c r="AI2654" t="s">
        <v>113</v>
      </c>
      <c r="AJ2654" s="11" t="s">
        <v>116</v>
      </c>
      <c r="AK2654" t="s">
        <v>7299</v>
      </c>
      <c r="AL2654" t="s">
        <v>7300</v>
      </c>
      <c r="AM2654" t="s">
        <v>7301</v>
      </c>
      <c r="AN2654" t="s">
        <v>10516</v>
      </c>
      <c r="AO2654" t="s">
        <v>10517</v>
      </c>
      <c r="AS2654"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4" t="s">
        <v>122</v>
      </c>
      <c r="AU2654" s="11" t="s">
        <v>122</v>
      </c>
      <c r="AV2654">
        <v>3</v>
      </c>
      <c r="AW2654" t="s">
        <v>123</v>
      </c>
      <c r="BI2654">
        <v>2</v>
      </c>
      <c r="BN2654" t="s">
        <v>12776</v>
      </c>
      <c r="CB2654" t="s">
        <v>133</v>
      </c>
      <c r="CC2654" t="s">
        <v>134</v>
      </c>
      <c r="CD2654">
        <v>1</v>
      </c>
      <c r="CE2654">
        <v>4</v>
      </c>
      <c r="CG2654" t="s">
        <v>135</v>
      </c>
    </row>
    <row r="2655" spans="1:85" x14ac:dyDescent="0.3">
      <c r="A2655" s="39">
        <v>7654</v>
      </c>
      <c r="B2655" t="s">
        <v>98</v>
      </c>
      <c r="C2655" t="s">
        <v>12777</v>
      </c>
      <c r="D2655" t="s">
        <v>1933</v>
      </c>
      <c r="E2655" t="s">
        <v>12773</v>
      </c>
      <c r="F2655" t="s">
        <v>138</v>
      </c>
      <c r="G2655" s="12" t="s">
        <v>101</v>
      </c>
      <c r="H2655" t="s">
        <v>11764</v>
      </c>
      <c r="I2655" t="s">
        <v>177</v>
      </c>
      <c r="J2655" t="s">
        <v>12778</v>
      </c>
      <c r="K2655"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5" s="12" t="str">
        <f t="shared" si="345"/>
        <v>100-Percent Egytian cotton. 300 Thread count Single Ply.
Button closure by footer. 
Inner 4 corner ties to better hold comforter/ insert.
Duver cover Finish with Elegant 4 sides piping.
Machine Wash in Cold Water.</v>
      </c>
      <c r="M2655" t="s">
        <v>12757</v>
      </c>
      <c r="N2655"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5"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5" t="s">
        <v>12758</v>
      </c>
      <c r="Q2655" t="s">
        <v>12759</v>
      </c>
      <c r="R2655" t="s">
        <v>12760</v>
      </c>
      <c r="S2655" t="s">
        <v>12761</v>
      </c>
      <c r="T2655" t="s">
        <v>9122</v>
      </c>
      <c r="U2655" t="s">
        <v>12777</v>
      </c>
      <c r="V2655" t="s">
        <v>12777</v>
      </c>
      <c r="W2655" s="20" t="s">
        <v>12779</v>
      </c>
      <c r="X2655" s="20" t="s">
        <v>12779</v>
      </c>
      <c r="Y2655" t="s">
        <v>10514</v>
      </c>
      <c r="Z2655" t="s">
        <v>11226</v>
      </c>
      <c r="AA2655" t="s">
        <v>113</v>
      </c>
      <c r="AB2655" s="12" t="s">
        <v>114</v>
      </c>
      <c r="AC2655" t="str">
        <f t="shared" si="350"/>
        <v>114.99</v>
      </c>
      <c r="AD2655" t="s">
        <v>12367</v>
      </c>
      <c r="AE2655" s="93">
        <f>AD2655+AG2655</f>
        <v>84.99</v>
      </c>
      <c r="AG2655">
        <v>5</v>
      </c>
      <c r="AI2655" t="s">
        <v>113</v>
      </c>
      <c r="AJ2655" s="11" t="s">
        <v>116</v>
      </c>
      <c r="AK2655" t="s">
        <v>7299</v>
      </c>
      <c r="AL2655" t="s">
        <v>7300</v>
      </c>
      <c r="AM2655" t="s">
        <v>7301</v>
      </c>
      <c r="AN2655" t="s">
        <v>10516</v>
      </c>
      <c r="AO2655" t="s">
        <v>10517</v>
      </c>
      <c r="AS2655"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5" t="s">
        <v>122</v>
      </c>
      <c r="AU2655" s="11" t="s">
        <v>122</v>
      </c>
      <c r="AV2655">
        <v>3</v>
      </c>
      <c r="AW2655" t="s">
        <v>123</v>
      </c>
      <c r="BI2655">
        <v>2</v>
      </c>
      <c r="BN2655" t="s">
        <v>12776</v>
      </c>
      <c r="CB2655" t="s">
        <v>133</v>
      </c>
      <c r="CC2655" t="s">
        <v>134</v>
      </c>
      <c r="CD2655">
        <v>1</v>
      </c>
      <c r="CE2655">
        <v>4</v>
      </c>
      <c r="CG2655" t="s">
        <v>135</v>
      </c>
    </row>
    <row r="2656" spans="1:85" x14ac:dyDescent="0.3">
      <c r="A2656" s="39">
        <v>7655</v>
      </c>
      <c r="B2656" t="s">
        <v>98</v>
      </c>
      <c r="C2656" t="s">
        <v>12780</v>
      </c>
      <c r="D2656" t="s">
        <v>1933</v>
      </c>
      <c r="E2656" t="s">
        <v>12773</v>
      </c>
      <c r="F2656" t="s">
        <v>138</v>
      </c>
      <c r="G2656" s="12" t="s">
        <v>101</v>
      </c>
      <c r="H2656" t="s">
        <v>139</v>
      </c>
      <c r="I2656" t="s">
        <v>177</v>
      </c>
      <c r="J2656" t="s">
        <v>12781</v>
      </c>
      <c r="K2656"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6" s="12" t="str">
        <f t="shared" si="345"/>
        <v>100-Percent Egytian cotton. 300 Thread count Single Ply.
Button closure by footer. 
Inner 4 corner ties to better hold comforter/ insert.
Duver cover Finish with Elegant 4 sides piping.
Machine Wash in Cold Water.</v>
      </c>
      <c r="M2656" t="s">
        <v>12757</v>
      </c>
      <c r="N2656"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6"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6" t="s">
        <v>12758</v>
      </c>
      <c r="Q2656" t="s">
        <v>12759</v>
      </c>
      <c r="R2656" t="s">
        <v>12760</v>
      </c>
      <c r="S2656" t="s">
        <v>12761</v>
      </c>
      <c r="T2656" t="s">
        <v>9122</v>
      </c>
      <c r="U2656" t="s">
        <v>12780</v>
      </c>
      <c r="V2656" t="s">
        <v>12780</v>
      </c>
      <c r="W2656" s="20" t="s">
        <v>12782</v>
      </c>
      <c r="X2656" s="20" t="s">
        <v>12782</v>
      </c>
      <c r="Y2656" t="s">
        <v>10514</v>
      </c>
      <c r="Z2656" t="s">
        <v>11226</v>
      </c>
      <c r="AA2656" t="s">
        <v>113</v>
      </c>
      <c r="AB2656" s="12" t="s">
        <v>114</v>
      </c>
      <c r="AC2656" t="str">
        <f t="shared" si="350"/>
        <v>123.99</v>
      </c>
      <c r="AD2656" t="s">
        <v>9124</v>
      </c>
      <c r="AE2656" s="93">
        <f>AD2656+AG2656</f>
        <v>90.99</v>
      </c>
      <c r="AG2656">
        <v>5</v>
      </c>
      <c r="AI2656" t="s">
        <v>113</v>
      </c>
      <c r="AJ2656" s="11" t="s">
        <v>116</v>
      </c>
      <c r="AK2656" t="s">
        <v>7299</v>
      </c>
      <c r="AL2656" t="s">
        <v>7300</v>
      </c>
      <c r="AM2656" t="s">
        <v>7301</v>
      </c>
      <c r="AN2656" t="s">
        <v>10516</v>
      </c>
      <c r="AO2656" t="s">
        <v>10517</v>
      </c>
      <c r="AS2656"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6" t="s">
        <v>122</v>
      </c>
      <c r="AU2656" s="11" t="s">
        <v>122</v>
      </c>
      <c r="AV2656">
        <v>5</v>
      </c>
      <c r="AW2656" t="s">
        <v>123</v>
      </c>
      <c r="BI2656">
        <v>2</v>
      </c>
      <c r="BN2656" t="s">
        <v>12776</v>
      </c>
      <c r="CB2656" t="s">
        <v>133</v>
      </c>
      <c r="CC2656" t="s">
        <v>134</v>
      </c>
      <c r="CD2656">
        <v>1</v>
      </c>
      <c r="CE2656">
        <v>4</v>
      </c>
      <c r="CG2656" t="s">
        <v>135</v>
      </c>
    </row>
    <row r="2657" spans="1:85" x14ac:dyDescent="0.3">
      <c r="A2657" s="39">
        <v>7656</v>
      </c>
      <c r="B2657" t="s">
        <v>98</v>
      </c>
      <c r="C2657" t="s">
        <v>12783</v>
      </c>
      <c r="D2657" t="s">
        <v>1933</v>
      </c>
      <c r="E2657" t="s">
        <v>12773</v>
      </c>
      <c r="F2657" t="s">
        <v>138</v>
      </c>
      <c r="G2657" s="12" t="s">
        <v>101</v>
      </c>
      <c r="H2657" t="s">
        <v>11235</v>
      </c>
      <c r="I2657" t="s">
        <v>177</v>
      </c>
      <c r="J2657" t="s">
        <v>12784</v>
      </c>
      <c r="K2657"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7" s="12" t="str">
        <f t="shared" si="345"/>
        <v>100-Percent Egytian cotton. 300 Thread count Single Ply.
Button closure by footer. 
Inner 4 corner ties to better hold comforter/ insert.
Duver cover Finish with Elegant 4 sides piping.
Machine Wash in Cold Water.</v>
      </c>
      <c r="M2657" t="s">
        <v>12757</v>
      </c>
      <c r="N2657"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7"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7" t="s">
        <v>12758</v>
      </c>
      <c r="Q2657" t="s">
        <v>12759</v>
      </c>
      <c r="R2657" t="s">
        <v>12760</v>
      </c>
      <c r="S2657" t="s">
        <v>12761</v>
      </c>
      <c r="T2657" t="s">
        <v>9122</v>
      </c>
      <c r="U2657" t="s">
        <v>12783</v>
      </c>
      <c r="V2657" t="s">
        <v>12783</v>
      </c>
      <c r="W2657" s="20" t="s">
        <v>12785</v>
      </c>
      <c r="X2657" s="20" t="s">
        <v>12785</v>
      </c>
      <c r="Y2657" t="s">
        <v>10514</v>
      </c>
      <c r="Z2657" t="s">
        <v>11226</v>
      </c>
      <c r="AA2657" t="s">
        <v>113</v>
      </c>
      <c r="AB2657" s="12" t="s">
        <v>114</v>
      </c>
      <c r="AC2657" t="str">
        <f t="shared" si="350"/>
        <v>130.99</v>
      </c>
      <c r="AD2657" t="s">
        <v>7445</v>
      </c>
      <c r="AE2657" s="93">
        <f>AD2657+AG2657</f>
        <v>95.99</v>
      </c>
      <c r="AG2657">
        <v>5</v>
      </c>
      <c r="AI2657" t="s">
        <v>113</v>
      </c>
      <c r="AJ2657" s="11" t="s">
        <v>116</v>
      </c>
      <c r="AK2657" t="s">
        <v>7299</v>
      </c>
      <c r="AL2657" t="s">
        <v>7300</v>
      </c>
      <c r="AM2657" t="s">
        <v>7301</v>
      </c>
      <c r="AN2657" t="s">
        <v>10516</v>
      </c>
      <c r="AO2657" t="s">
        <v>10517</v>
      </c>
      <c r="AS2657"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7" t="s">
        <v>122</v>
      </c>
      <c r="AU2657" s="11" t="s">
        <v>122</v>
      </c>
      <c r="AV2657">
        <v>6</v>
      </c>
      <c r="AW2657" t="s">
        <v>123</v>
      </c>
      <c r="BI2657">
        <v>2</v>
      </c>
      <c r="BN2657" t="s">
        <v>12776</v>
      </c>
      <c r="CB2657" t="s">
        <v>133</v>
      </c>
      <c r="CC2657" t="s">
        <v>134</v>
      </c>
      <c r="CD2657">
        <v>1</v>
      </c>
      <c r="CE2657">
        <v>4</v>
      </c>
      <c r="CG2657" t="s">
        <v>135</v>
      </c>
    </row>
    <row r="2658" spans="1:85" x14ac:dyDescent="0.3">
      <c r="A2658" s="39">
        <v>7657</v>
      </c>
      <c r="B2658" t="s">
        <v>98</v>
      </c>
      <c r="C2658" t="s">
        <v>12786</v>
      </c>
      <c r="D2658" t="s">
        <v>11218</v>
      </c>
      <c r="G2658" s="12"/>
      <c r="J2658" t="s">
        <v>12787</v>
      </c>
      <c r="K2658"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8" s="12" t="str">
        <f t="shared" si="345"/>
        <v>100-Percent Egytian cotton. 300 Thread count Single Ply.
Button closure by footer. 
Inner 4 corner ties to better hold comforter/ insert.
Duver cover Finish with Elegant 4 sides piping.
Machine Wash in Cold Water.</v>
      </c>
      <c r="M2658" t="s">
        <v>12757</v>
      </c>
      <c r="N2658"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8"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8" t="s">
        <v>12758</v>
      </c>
      <c r="Q2658" t="s">
        <v>12759</v>
      </c>
      <c r="R2658" t="s">
        <v>12760</v>
      </c>
      <c r="S2658" t="s">
        <v>12761</v>
      </c>
      <c r="T2658" t="s">
        <v>9122</v>
      </c>
      <c r="U2658" t="s">
        <v>12786</v>
      </c>
      <c r="V2658" t="s">
        <v>12786</v>
      </c>
      <c r="W2658" s="20" t="s">
        <v>12788</v>
      </c>
      <c r="X2658" s="20" t="s">
        <v>12788</v>
      </c>
      <c r="Y2658" t="s">
        <v>10514</v>
      </c>
      <c r="Z2658" t="s">
        <v>11226</v>
      </c>
      <c r="AA2658" t="s">
        <v>113</v>
      </c>
      <c r="AB2658" s="12" t="s">
        <v>114</v>
      </c>
      <c r="AC2658" t="str">
        <f t="shared" si="350"/>
        <v>0.99</v>
      </c>
      <c r="AD2658"/>
      <c r="AE2658" s="93"/>
      <c r="AG2658">
        <v>5</v>
      </c>
      <c r="AI2658" t="s">
        <v>113</v>
      </c>
      <c r="AJ2658" s="11" t="s">
        <v>116</v>
      </c>
      <c r="AK2658" t="s">
        <v>7299</v>
      </c>
      <c r="AL2658" t="s">
        <v>7300</v>
      </c>
      <c r="AM2658" t="s">
        <v>7301</v>
      </c>
      <c r="AN2658" t="s">
        <v>10516</v>
      </c>
      <c r="AO2658" t="s">
        <v>10517</v>
      </c>
      <c r="AS2658"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8" t="s">
        <v>122</v>
      </c>
      <c r="AU2658" s="11" t="s">
        <v>122</v>
      </c>
      <c r="AV2658">
        <v>3</v>
      </c>
      <c r="AW2658" t="s">
        <v>123</v>
      </c>
      <c r="BI2658">
        <v>2</v>
      </c>
      <c r="BN2658" t="s">
        <v>12789</v>
      </c>
      <c r="CB2658" t="s">
        <v>133</v>
      </c>
      <c r="CC2658" t="s">
        <v>134</v>
      </c>
      <c r="CD2658">
        <v>1</v>
      </c>
      <c r="CE2658">
        <v>4</v>
      </c>
      <c r="CG2658" t="s">
        <v>135</v>
      </c>
    </row>
    <row r="2659" spans="1:85" x14ac:dyDescent="0.3">
      <c r="A2659" s="39">
        <v>7658</v>
      </c>
      <c r="B2659" t="s">
        <v>98</v>
      </c>
      <c r="C2659" t="s">
        <v>12790</v>
      </c>
      <c r="D2659" t="s">
        <v>1933</v>
      </c>
      <c r="E2659" t="s">
        <v>12786</v>
      </c>
      <c r="F2659" t="s">
        <v>138</v>
      </c>
      <c r="G2659" s="12" t="s">
        <v>101</v>
      </c>
      <c r="H2659" t="s">
        <v>11764</v>
      </c>
      <c r="I2659" t="s">
        <v>12707</v>
      </c>
      <c r="J2659" t="s">
        <v>12791</v>
      </c>
      <c r="K2659"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59" s="12" t="str">
        <f t="shared" si="345"/>
        <v>100-Percent Egytian cotton. 300 Thread count Single Ply.
Button closure by footer. 
Inner 4 corner ties to better hold comforter/ insert.
Duver cover Finish with Elegant 4 sides piping.
Machine Wash in Cold Water.</v>
      </c>
      <c r="M2659" t="s">
        <v>12757</v>
      </c>
      <c r="N2659"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59"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59" t="s">
        <v>12758</v>
      </c>
      <c r="Q2659" t="s">
        <v>12759</v>
      </c>
      <c r="R2659" t="s">
        <v>12760</v>
      </c>
      <c r="S2659" t="s">
        <v>12761</v>
      </c>
      <c r="T2659" t="s">
        <v>9122</v>
      </c>
      <c r="U2659" t="s">
        <v>12790</v>
      </c>
      <c r="V2659" t="s">
        <v>12790</v>
      </c>
      <c r="W2659" s="20" t="s">
        <v>12792</v>
      </c>
      <c r="X2659" s="20" t="s">
        <v>12792</v>
      </c>
      <c r="Y2659" t="s">
        <v>10514</v>
      </c>
      <c r="Z2659" t="s">
        <v>11226</v>
      </c>
      <c r="AA2659" t="s">
        <v>113</v>
      </c>
      <c r="AB2659" s="12" t="s">
        <v>114</v>
      </c>
      <c r="AC2659" t="str">
        <f t="shared" si="350"/>
        <v>114.99</v>
      </c>
      <c r="AD2659" t="s">
        <v>12367</v>
      </c>
      <c r="AE2659" s="93">
        <f>AD2659+AG2659</f>
        <v>84.99</v>
      </c>
      <c r="AG2659">
        <v>5</v>
      </c>
      <c r="AI2659" t="s">
        <v>113</v>
      </c>
      <c r="AJ2659" s="11" t="s">
        <v>116</v>
      </c>
      <c r="AK2659" t="s">
        <v>7299</v>
      </c>
      <c r="AL2659" t="s">
        <v>7300</v>
      </c>
      <c r="AM2659" t="s">
        <v>7301</v>
      </c>
      <c r="AN2659" t="s">
        <v>10516</v>
      </c>
      <c r="AO2659" t="s">
        <v>10517</v>
      </c>
      <c r="AS2659"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59" t="s">
        <v>122</v>
      </c>
      <c r="AU2659" s="11" t="s">
        <v>122</v>
      </c>
      <c r="AV2659">
        <v>3</v>
      </c>
      <c r="AW2659" t="s">
        <v>123</v>
      </c>
      <c r="BI2659">
        <v>2</v>
      </c>
      <c r="BN2659" t="s">
        <v>12789</v>
      </c>
      <c r="CB2659" t="s">
        <v>133</v>
      </c>
      <c r="CC2659" t="s">
        <v>134</v>
      </c>
      <c r="CD2659">
        <v>1</v>
      </c>
      <c r="CE2659">
        <v>4</v>
      </c>
      <c r="CG2659" t="s">
        <v>135</v>
      </c>
    </row>
    <row r="2660" spans="1:85" x14ac:dyDescent="0.3">
      <c r="A2660" s="39">
        <v>7659</v>
      </c>
      <c r="B2660" t="s">
        <v>98</v>
      </c>
      <c r="C2660" t="s">
        <v>12793</v>
      </c>
      <c r="D2660" t="s">
        <v>1933</v>
      </c>
      <c r="E2660" t="s">
        <v>12786</v>
      </c>
      <c r="F2660" t="s">
        <v>138</v>
      </c>
      <c r="G2660" s="12" t="s">
        <v>101</v>
      </c>
      <c r="H2660" t="s">
        <v>139</v>
      </c>
      <c r="I2660" t="s">
        <v>12707</v>
      </c>
      <c r="J2660" t="s">
        <v>12794</v>
      </c>
      <c r="K2660"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60" s="12" t="str">
        <f t="shared" si="345"/>
        <v>100-Percent Egytian cotton. 300 Thread count Single Ply.
Button closure by footer. 
Inner 4 corner ties to better hold comforter/ insert.
Duver cover Finish with Elegant 4 sides piping.
Machine Wash in Cold Water.</v>
      </c>
      <c r="M2660" t="s">
        <v>12757</v>
      </c>
      <c r="N2660"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60"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60" t="s">
        <v>12758</v>
      </c>
      <c r="Q2660" t="s">
        <v>12759</v>
      </c>
      <c r="R2660" t="s">
        <v>12760</v>
      </c>
      <c r="S2660" t="s">
        <v>12761</v>
      </c>
      <c r="T2660" t="s">
        <v>9122</v>
      </c>
      <c r="U2660" t="s">
        <v>12793</v>
      </c>
      <c r="V2660" t="s">
        <v>12793</v>
      </c>
      <c r="W2660" s="20" t="s">
        <v>12795</v>
      </c>
      <c r="X2660" s="20" t="s">
        <v>12795</v>
      </c>
      <c r="Y2660" t="s">
        <v>10514</v>
      </c>
      <c r="Z2660" t="s">
        <v>11226</v>
      </c>
      <c r="AA2660" t="s">
        <v>113</v>
      </c>
      <c r="AB2660" s="12" t="s">
        <v>114</v>
      </c>
      <c r="AC2660" t="str">
        <f t="shared" si="350"/>
        <v>123.99</v>
      </c>
      <c r="AD2660" t="s">
        <v>9124</v>
      </c>
      <c r="AE2660" s="93">
        <f>AD2660+AG2660</f>
        <v>90.99</v>
      </c>
      <c r="AG2660">
        <v>5</v>
      </c>
      <c r="AI2660" t="s">
        <v>113</v>
      </c>
      <c r="AJ2660" s="11" t="s">
        <v>116</v>
      </c>
      <c r="AK2660" t="s">
        <v>7299</v>
      </c>
      <c r="AL2660" t="s">
        <v>7300</v>
      </c>
      <c r="AM2660" t="s">
        <v>7301</v>
      </c>
      <c r="AN2660" t="s">
        <v>10516</v>
      </c>
      <c r="AO2660" t="s">
        <v>10517</v>
      </c>
      <c r="AS2660"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60" t="s">
        <v>122</v>
      </c>
      <c r="AU2660" s="11" t="s">
        <v>122</v>
      </c>
      <c r="AV2660">
        <v>5</v>
      </c>
      <c r="AW2660" t="s">
        <v>123</v>
      </c>
      <c r="BI2660">
        <v>2</v>
      </c>
      <c r="BN2660" t="s">
        <v>12789</v>
      </c>
      <c r="CB2660" t="s">
        <v>133</v>
      </c>
      <c r="CC2660" t="s">
        <v>134</v>
      </c>
      <c r="CD2660">
        <v>1</v>
      </c>
      <c r="CE2660">
        <v>4</v>
      </c>
      <c r="CG2660" t="s">
        <v>135</v>
      </c>
    </row>
    <row r="2661" spans="1:85" x14ac:dyDescent="0.3">
      <c r="A2661" s="39">
        <v>7660</v>
      </c>
      <c r="B2661" t="s">
        <v>98</v>
      </c>
      <c r="C2661" t="s">
        <v>12796</v>
      </c>
      <c r="D2661" t="s">
        <v>1933</v>
      </c>
      <c r="E2661" t="s">
        <v>12786</v>
      </c>
      <c r="F2661" t="s">
        <v>138</v>
      </c>
      <c r="G2661" s="12" t="s">
        <v>101</v>
      </c>
      <c r="H2661" t="s">
        <v>11235</v>
      </c>
      <c r="I2661" t="s">
        <v>12707</v>
      </c>
      <c r="J2661" t="s">
        <v>12797</v>
      </c>
      <c r="K2661"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61" s="12" t="str">
        <f t="shared" si="345"/>
        <v>100-Percent Egytian cotton. 300 Thread count Single Ply.
Button closure by footer. 
Inner 4 corner ties to better hold comforter/ insert.
Duver cover Finish with Elegant 4 sides piping.
Machine Wash in Cold Water.</v>
      </c>
      <c r="M2661" t="s">
        <v>12757</v>
      </c>
      <c r="N2661"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61"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61" t="s">
        <v>12758</v>
      </c>
      <c r="Q2661" t="s">
        <v>12759</v>
      </c>
      <c r="R2661" t="s">
        <v>12760</v>
      </c>
      <c r="S2661" t="s">
        <v>12761</v>
      </c>
      <c r="T2661" t="s">
        <v>9122</v>
      </c>
      <c r="U2661" t="s">
        <v>12796</v>
      </c>
      <c r="V2661" t="s">
        <v>12796</v>
      </c>
      <c r="W2661" s="20" t="s">
        <v>12798</v>
      </c>
      <c r="X2661" s="20" t="s">
        <v>12798</v>
      </c>
      <c r="Y2661" t="s">
        <v>10514</v>
      </c>
      <c r="Z2661" t="s">
        <v>11226</v>
      </c>
      <c r="AA2661" t="s">
        <v>113</v>
      </c>
      <c r="AB2661" s="12" t="s">
        <v>114</v>
      </c>
      <c r="AC2661" t="str">
        <f t="shared" si="350"/>
        <v>130.99</v>
      </c>
      <c r="AD2661" t="s">
        <v>7445</v>
      </c>
      <c r="AE2661" s="93">
        <f>AD2661+AG2661</f>
        <v>95.99</v>
      </c>
      <c r="AG2661">
        <v>5</v>
      </c>
      <c r="AI2661" t="s">
        <v>113</v>
      </c>
      <c r="AJ2661" s="11" t="s">
        <v>116</v>
      </c>
      <c r="AK2661" t="s">
        <v>7299</v>
      </c>
      <c r="AL2661" t="s">
        <v>7300</v>
      </c>
      <c r="AM2661" t="s">
        <v>7301</v>
      </c>
      <c r="AN2661" t="s">
        <v>10516</v>
      </c>
      <c r="AO2661" t="s">
        <v>10517</v>
      </c>
      <c r="AS2661"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61" t="s">
        <v>122</v>
      </c>
      <c r="AU2661" s="11" t="s">
        <v>122</v>
      </c>
      <c r="AV2661">
        <v>6</v>
      </c>
      <c r="AW2661" t="s">
        <v>123</v>
      </c>
      <c r="BI2661">
        <v>2</v>
      </c>
      <c r="BN2661" t="s">
        <v>12789</v>
      </c>
      <c r="CB2661" t="s">
        <v>133</v>
      </c>
      <c r="CC2661" t="s">
        <v>134</v>
      </c>
      <c r="CD2661">
        <v>1</v>
      </c>
      <c r="CE2661">
        <v>4</v>
      </c>
      <c r="CG2661" t="s">
        <v>135</v>
      </c>
    </row>
    <row r="2662" spans="1:85" x14ac:dyDescent="0.3">
      <c r="A2662" s="39">
        <v>7661</v>
      </c>
      <c r="B2662" t="s">
        <v>98</v>
      </c>
      <c r="C2662" t="s">
        <v>12799</v>
      </c>
      <c r="D2662" t="s">
        <v>11218</v>
      </c>
      <c r="G2662" s="12"/>
      <c r="J2662" t="s">
        <v>12800</v>
      </c>
      <c r="K2662"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62" s="12" t="str">
        <f t="shared" si="345"/>
        <v>100-Percent Egytian cotton. 300 Thread count Single Ply.
Button closure by footer. 
Inner 4 corner ties to better hold comforter/ insert.
Duver cover Finish with Elegant 4 sides piping.
Machine Wash in Cold Water.</v>
      </c>
      <c r="M2662" t="s">
        <v>12757</v>
      </c>
      <c r="N2662"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62"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62" t="s">
        <v>12758</v>
      </c>
      <c r="Q2662" t="s">
        <v>12759</v>
      </c>
      <c r="R2662" t="s">
        <v>12760</v>
      </c>
      <c r="S2662" t="s">
        <v>12761</v>
      </c>
      <c r="T2662" t="s">
        <v>9122</v>
      </c>
      <c r="U2662" t="s">
        <v>12799</v>
      </c>
      <c r="V2662" t="s">
        <v>12799</v>
      </c>
      <c r="W2662" s="20" t="s">
        <v>12801</v>
      </c>
      <c r="X2662" s="20" t="s">
        <v>12801</v>
      </c>
      <c r="Y2662" t="s">
        <v>10514</v>
      </c>
      <c r="Z2662" t="s">
        <v>11226</v>
      </c>
      <c r="AA2662" t="s">
        <v>113</v>
      </c>
      <c r="AB2662" s="12" t="s">
        <v>114</v>
      </c>
      <c r="AC2662" t="str">
        <f t="shared" si="350"/>
        <v>0.99</v>
      </c>
      <c r="AD2662"/>
      <c r="AE2662" s="93"/>
      <c r="AG2662">
        <v>5</v>
      </c>
      <c r="AI2662" t="s">
        <v>113</v>
      </c>
      <c r="AJ2662" s="11" t="s">
        <v>116</v>
      </c>
      <c r="AK2662" t="s">
        <v>7299</v>
      </c>
      <c r="AL2662" t="s">
        <v>7300</v>
      </c>
      <c r="AM2662" t="s">
        <v>7301</v>
      </c>
      <c r="AN2662" t="s">
        <v>10516</v>
      </c>
      <c r="AO2662" t="s">
        <v>10517</v>
      </c>
      <c r="AS2662"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62" t="s">
        <v>122</v>
      </c>
      <c r="AU2662" s="11" t="s">
        <v>122</v>
      </c>
      <c r="AV2662">
        <v>3</v>
      </c>
      <c r="AW2662" t="s">
        <v>123</v>
      </c>
      <c r="BI2662">
        <v>2</v>
      </c>
      <c r="BN2662" t="s">
        <v>12802</v>
      </c>
      <c r="CB2662" t="s">
        <v>133</v>
      </c>
      <c r="CC2662" t="s">
        <v>134</v>
      </c>
      <c r="CD2662">
        <v>1</v>
      </c>
      <c r="CE2662">
        <v>4</v>
      </c>
      <c r="CG2662" t="s">
        <v>135</v>
      </c>
    </row>
    <row r="2663" spans="1:85" x14ac:dyDescent="0.3">
      <c r="A2663" s="39">
        <v>7662</v>
      </c>
      <c r="B2663" t="s">
        <v>98</v>
      </c>
      <c r="C2663" t="s">
        <v>12803</v>
      </c>
      <c r="D2663" t="s">
        <v>1933</v>
      </c>
      <c r="E2663" t="s">
        <v>12799</v>
      </c>
      <c r="F2663" t="s">
        <v>138</v>
      </c>
      <c r="G2663" s="12" t="s">
        <v>101</v>
      </c>
      <c r="H2663" t="s">
        <v>11764</v>
      </c>
      <c r="I2663" t="s">
        <v>272</v>
      </c>
      <c r="J2663" t="s">
        <v>12804</v>
      </c>
      <c r="K2663"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63" s="12" t="str">
        <f t="shared" si="345"/>
        <v>100-Percent Egytian cotton. 300 Thread count Single Ply.
Button closure by footer. 
Inner 4 corner ties to better hold comforter/ insert.
Duver cover Finish with Elegant 4 sides piping.
Machine Wash in Cold Water.</v>
      </c>
      <c r="M2663" t="s">
        <v>12757</v>
      </c>
      <c r="N2663"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63"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63" t="s">
        <v>12758</v>
      </c>
      <c r="Q2663" t="s">
        <v>12759</v>
      </c>
      <c r="R2663" t="s">
        <v>12760</v>
      </c>
      <c r="S2663" t="s">
        <v>12761</v>
      </c>
      <c r="T2663" t="s">
        <v>9122</v>
      </c>
      <c r="U2663" t="s">
        <v>12803</v>
      </c>
      <c r="V2663" t="s">
        <v>12803</v>
      </c>
      <c r="W2663" s="20" t="s">
        <v>12805</v>
      </c>
      <c r="X2663" s="20" t="s">
        <v>12805</v>
      </c>
      <c r="Y2663" t="s">
        <v>10514</v>
      </c>
      <c r="Z2663" t="s">
        <v>11226</v>
      </c>
      <c r="AA2663" t="s">
        <v>113</v>
      </c>
      <c r="AB2663" s="12" t="s">
        <v>114</v>
      </c>
      <c r="AC2663" t="str">
        <f t="shared" si="350"/>
        <v>114.99</v>
      </c>
      <c r="AD2663" t="s">
        <v>12367</v>
      </c>
      <c r="AE2663" s="93">
        <f>AD2663+AG2663</f>
        <v>84.99</v>
      </c>
      <c r="AG2663">
        <v>5</v>
      </c>
      <c r="AI2663" t="s">
        <v>113</v>
      </c>
      <c r="AJ2663" s="11" t="s">
        <v>116</v>
      </c>
      <c r="AK2663" t="s">
        <v>7299</v>
      </c>
      <c r="AL2663" t="s">
        <v>7300</v>
      </c>
      <c r="AM2663" t="s">
        <v>7301</v>
      </c>
      <c r="AN2663" t="s">
        <v>10516</v>
      </c>
      <c r="AO2663" t="s">
        <v>10517</v>
      </c>
      <c r="AS2663"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63" t="s">
        <v>122</v>
      </c>
      <c r="AU2663" s="11" t="s">
        <v>122</v>
      </c>
      <c r="AV2663">
        <v>3</v>
      </c>
      <c r="AW2663" t="s">
        <v>123</v>
      </c>
      <c r="BI2663">
        <v>2</v>
      </c>
      <c r="BN2663" t="s">
        <v>12802</v>
      </c>
      <c r="CB2663" t="s">
        <v>133</v>
      </c>
      <c r="CC2663" t="s">
        <v>134</v>
      </c>
      <c r="CD2663">
        <v>1</v>
      </c>
      <c r="CE2663">
        <v>4</v>
      </c>
      <c r="CG2663" t="s">
        <v>135</v>
      </c>
    </row>
    <row r="2664" spans="1:85" x14ac:dyDescent="0.3">
      <c r="A2664" s="39">
        <v>7663</v>
      </c>
      <c r="B2664" t="s">
        <v>98</v>
      </c>
      <c r="C2664" t="s">
        <v>12806</v>
      </c>
      <c r="D2664" t="s">
        <v>1933</v>
      </c>
      <c r="E2664" t="s">
        <v>12799</v>
      </c>
      <c r="F2664" t="s">
        <v>138</v>
      </c>
      <c r="G2664" s="12" t="s">
        <v>101</v>
      </c>
      <c r="H2664" t="s">
        <v>139</v>
      </c>
      <c r="I2664" t="s">
        <v>272</v>
      </c>
      <c r="J2664" t="s">
        <v>12807</v>
      </c>
      <c r="K2664"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64" s="12" t="str">
        <f t="shared" si="345"/>
        <v>100-Percent Egytian cotton. 300 Thread count Single Ply.
Button closure by footer. 
Inner 4 corner ties to better hold comforter/ insert.
Duver cover Finish with Elegant 4 sides piping.
Machine Wash in Cold Water.</v>
      </c>
      <c r="M2664" t="s">
        <v>12757</v>
      </c>
      <c r="N2664"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64"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64" t="s">
        <v>12758</v>
      </c>
      <c r="Q2664" t="s">
        <v>12759</v>
      </c>
      <c r="R2664" t="s">
        <v>12760</v>
      </c>
      <c r="S2664" t="s">
        <v>12761</v>
      </c>
      <c r="T2664" t="s">
        <v>9122</v>
      </c>
      <c r="U2664" t="s">
        <v>12806</v>
      </c>
      <c r="V2664" t="s">
        <v>12806</v>
      </c>
      <c r="W2664" s="20" t="s">
        <v>12808</v>
      </c>
      <c r="X2664" s="20" t="s">
        <v>12808</v>
      </c>
      <c r="Y2664" t="s">
        <v>10514</v>
      </c>
      <c r="Z2664" t="s">
        <v>11226</v>
      </c>
      <c r="AA2664" t="s">
        <v>113</v>
      </c>
      <c r="AB2664" s="12" t="s">
        <v>114</v>
      </c>
      <c r="AC2664" t="str">
        <f t="shared" si="350"/>
        <v>123.99</v>
      </c>
      <c r="AD2664" t="s">
        <v>9124</v>
      </c>
      <c r="AE2664" s="93">
        <f>AD2664+AG2664</f>
        <v>90.99</v>
      </c>
      <c r="AG2664">
        <v>5</v>
      </c>
      <c r="AI2664" t="s">
        <v>113</v>
      </c>
      <c r="AJ2664" s="11" t="s">
        <v>116</v>
      </c>
      <c r="AK2664" t="s">
        <v>7299</v>
      </c>
      <c r="AL2664" t="s">
        <v>7300</v>
      </c>
      <c r="AM2664" t="s">
        <v>7301</v>
      </c>
      <c r="AN2664" t="s">
        <v>10516</v>
      </c>
      <c r="AO2664" t="s">
        <v>10517</v>
      </c>
      <c r="AS2664"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64" t="s">
        <v>122</v>
      </c>
      <c r="AU2664" s="11" t="s">
        <v>122</v>
      </c>
      <c r="AV2664">
        <v>5</v>
      </c>
      <c r="AW2664" t="s">
        <v>123</v>
      </c>
      <c r="BI2664">
        <v>2</v>
      </c>
      <c r="BN2664" t="s">
        <v>12802</v>
      </c>
      <c r="CB2664" t="s">
        <v>133</v>
      </c>
      <c r="CC2664" t="s">
        <v>134</v>
      </c>
      <c r="CD2664">
        <v>1</v>
      </c>
      <c r="CE2664">
        <v>4</v>
      </c>
      <c r="CG2664" t="s">
        <v>135</v>
      </c>
    </row>
    <row r="2665" spans="1:85" x14ac:dyDescent="0.3">
      <c r="A2665" s="39">
        <v>7664</v>
      </c>
      <c r="B2665" t="s">
        <v>98</v>
      </c>
      <c r="C2665" t="s">
        <v>12809</v>
      </c>
      <c r="D2665" t="s">
        <v>1933</v>
      </c>
      <c r="E2665" t="s">
        <v>12799</v>
      </c>
      <c r="F2665" t="s">
        <v>138</v>
      </c>
      <c r="G2665" s="12" t="s">
        <v>101</v>
      </c>
      <c r="H2665" t="s">
        <v>11235</v>
      </c>
      <c r="I2665" t="s">
        <v>272</v>
      </c>
      <c r="J2665" t="s">
        <v>12810</v>
      </c>
      <c r="K2665" s="29" t="str">
        <f t="shared" si="348"/>
        <v>&lt;ul&gt;
&lt;li&gt;100-Percent Egytian cotton. 300 Thread count Single Ply.
&lt;li&gt;Button closure by footer. 
&lt;li&gt;Inner 4 corner ties to better hold comforter/ insert.
&lt;li&gt;Duver cover Finish with Elegant 4 sides piping.
&lt;li&gt;Machine Wash in Cold Water.
&lt;ul&gt;</v>
      </c>
      <c r="L2665" s="12" t="str">
        <f t="shared" si="345"/>
        <v>100-Percent Egytian cotton. 300 Thread count Single Ply.
Button closure by footer. 
Inner 4 corner ties to better hold comforter/ insert.
Duver cover Finish with Elegant 4 sides piping.
Machine Wash in Cold Water.</v>
      </c>
      <c r="M2665" t="s">
        <v>12757</v>
      </c>
      <c r="N2665" s="12" t="str">
        <f t="shared" si="349"/>
        <v>100-Percent Egytian cotton. 300 Thread count Single Ply.
Button closure by footer. 
Inner 4 corner ties to better hold comforter/ insert.
Duver cover Finish with Elegant 4 sides piping.
Machine Wash in Cold Water.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O2665" s="11" t="str">
        <f t="shared" si="346"/>
        <v>&lt;ul&gt;
&lt;li&gt;100-Percent Egytian cotton. 300 Thread count Single Ply.
&lt;li&gt;Button closure by footer. 
&lt;li&gt;Inner 4 corner ties to better hold comforter/ insert.
&lt;li&gt;Duver cover Finish with Elegant 4 sides piping.
&lt;li&gt;Machine Wash in Cold Water.
&lt;ul&gt;
You are invited to experience the comfort, luxury and softness of our luxurious Sierra bedding's. Silky Soft made from 100% Egyptian cotton with 300 Threat count woven with superior single ply yaun. Quality linens like this one are available only at selected Five Stars Hotels. This contemporary fine patten was printed using safer, cleaner reactive dyes. One set with two looks, the back colors of the duvet cover and shams are the opposite print of the front. Turning the duvet cover and shams upside down, will get new look in 10 seconds. Twin/ Twin XL 2PS Set Includes: 1-Duvet cover 68 inches wide x 90 inches long, 1-Pillow Sham 20 inches wide x 26 inches long. Full/ Queen 3PC Set Includes: 1-Duvet cover 90 inches wide x 92 inches long, 2-Pillow Shams 20 inches x 26 inches long. King/ Cal-King 3PC Set Includes: 1-Duvet cover 106 inches wide x 92 inches long, 2-Pillow Shams 20 inches wide x 36 inches long.</v>
      </c>
      <c r="P2665" t="s">
        <v>12758</v>
      </c>
      <c r="Q2665" t="s">
        <v>12759</v>
      </c>
      <c r="R2665" t="s">
        <v>12760</v>
      </c>
      <c r="S2665" t="s">
        <v>12761</v>
      </c>
      <c r="T2665" t="s">
        <v>9122</v>
      </c>
      <c r="U2665" t="s">
        <v>12809</v>
      </c>
      <c r="V2665" t="s">
        <v>12809</v>
      </c>
      <c r="W2665" s="20" t="s">
        <v>12811</v>
      </c>
      <c r="X2665" s="20" t="s">
        <v>12811</v>
      </c>
      <c r="Y2665" t="s">
        <v>10514</v>
      </c>
      <c r="Z2665" t="s">
        <v>11226</v>
      </c>
      <c r="AA2665" t="s">
        <v>113</v>
      </c>
      <c r="AB2665" s="12" t="s">
        <v>114</v>
      </c>
      <c r="AC2665" t="str">
        <f t="shared" si="350"/>
        <v>130.99</v>
      </c>
      <c r="AD2665" t="s">
        <v>7445</v>
      </c>
      <c r="AE2665" s="93">
        <f>AD2665+AG2665</f>
        <v>95.99</v>
      </c>
      <c r="AG2665">
        <v>5</v>
      </c>
      <c r="AI2665" t="s">
        <v>113</v>
      </c>
      <c r="AJ2665" s="11" t="s">
        <v>116</v>
      </c>
      <c r="AK2665" t="s">
        <v>7299</v>
      </c>
      <c r="AL2665" t="s">
        <v>7300</v>
      </c>
      <c r="AM2665" t="s">
        <v>7301</v>
      </c>
      <c r="AN2665" t="s">
        <v>10516</v>
      </c>
      <c r="AO2665" t="s">
        <v>10517</v>
      </c>
      <c r="AS2665" s="11" t="str">
        <f t="shared" si="347"/>
        <v>bedding for girls,bedding for teen,modern bedding,bedding for teen girl,bedding for boys,creative,bedding for kids,bedding for children,bed linens,blue bedding,black bedding sets,pink bedding setssábanas ajustables, sábanas estampadas, sábanas,ropa de cama,juego de sabanas,sábanas de algodón egipcio,fundas de almohada de seda, sábanas de seda,duvet bedding sets,luxury bed linens,colorful bed</v>
      </c>
      <c r="AT2665" t="s">
        <v>122</v>
      </c>
      <c r="AU2665" s="11" t="s">
        <v>122</v>
      </c>
      <c r="AV2665">
        <v>6</v>
      </c>
      <c r="AW2665" t="s">
        <v>123</v>
      </c>
      <c r="BI2665">
        <v>2</v>
      </c>
      <c r="BN2665" t="s">
        <v>12802</v>
      </c>
      <c r="CB2665" t="s">
        <v>133</v>
      </c>
      <c r="CC2665" t="s">
        <v>134</v>
      </c>
      <c r="CD2665">
        <v>1</v>
      </c>
      <c r="CE2665">
        <v>4</v>
      </c>
      <c r="CG2665" t="s">
        <v>135</v>
      </c>
    </row>
    <row r="2666" spans="1:85" x14ac:dyDescent="0.3">
      <c r="A2666" s="39">
        <v>7665</v>
      </c>
      <c r="B2666" t="s">
        <v>98</v>
      </c>
      <c r="C2666" t="s">
        <v>12812</v>
      </c>
      <c r="D2666" t="s">
        <v>11218</v>
      </c>
      <c r="G2666" s="12"/>
      <c r="J2666" t="s">
        <v>12813</v>
      </c>
      <c r="K2666"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66"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66" t="s">
        <v>12814</v>
      </c>
      <c r="N2666"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66"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66" t="s">
        <v>12452</v>
      </c>
      <c r="Q2666" t="s">
        <v>12453</v>
      </c>
      <c r="R2666" t="s">
        <v>12454</v>
      </c>
      <c r="S2666" t="s">
        <v>12455</v>
      </c>
      <c r="T2666" t="s">
        <v>12815</v>
      </c>
      <c r="U2666" t="s">
        <v>12812</v>
      </c>
      <c r="V2666" t="s">
        <v>12812</v>
      </c>
      <c r="W2666" s="20" t="s">
        <v>12816</v>
      </c>
      <c r="X2666" s="20" t="s">
        <v>12816</v>
      </c>
      <c r="Y2666" t="s">
        <v>111</v>
      </c>
      <c r="Z2666" t="s">
        <v>12817</v>
      </c>
      <c r="AA2666" t="s">
        <v>113</v>
      </c>
      <c r="AB2666" s="12" t="s">
        <v>114</v>
      </c>
      <c r="AC2666" t="str">
        <f t="shared" si="350"/>
        <v>0.99</v>
      </c>
      <c r="AD2666"/>
      <c r="AE2666" s="93"/>
      <c r="AG2666">
        <v>5</v>
      </c>
      <c r="AI2666" t="s">
        <v>113</v>
      </c>
      <c r="AJ2666" s="11" t="s">
        <v>116</v>
      </c>
      <c r="AK2666" t="s">
        <v>8261</v>
      </c>
      <c r="AL2666" t="s">
        <v>8262</v>
      </c>
      <c r="AM2666" t="s">
        <v>8263</v>
      </c>
      <c r="AN2666" t="s">
        <v>8264</v>
      </c>
      <c r="AO2666" t="s">
        <v>8265</v>
      </c>
      <c r="AS2666"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66" t="s">
        <v>122</v>
      </c>
      <c r="AU2666" s="11" t="s">
        <v>122</v>
      </c>
      <c r="AV2666">
        <v>7</v>
      </c>
      <c r="AW2666" t="s">
        <v>123</v>
      </c>
      <c r="BI2666">
        <v>2</v>
      </c>
      <c r="BN2666" t="s">
        <v>12818</v>
      </c>
      <c r="CB2666" t="s">
        <v>133</v>
      </c>
      <c r="CC2666" t="s">
        <v>134</v>
      </c>
      <c r="CD2666">
        <v>1</v>
      </c>
      <c r="CE2666">
        <v>4</v>
      </c>
    </row>
    <row r="2667" spans="1:85" x14ac:dyDescent="0.3">
      <c r="A2667" s="39">
        <v>7666</v>
      </c>
      <c r="B2667" t="s">
        <v>98</v>
      </c>
      <c r="C2667" t="s">
        <v>12819</v>
      </c>
      <c r="D2667" t="s">
        <v>1933</v>
      </c>
      <c r="E2667" t="s">
        <v>12812</v>
      </c>
      <c r="F2667" t="s">
        <v>138</v>
      </c>
      <c r="G2667" s="12" t="s">
        <v>101</v>
      </c>
      <c r="H2667" t="s">
        <v>154</v>
      </c>
      <c r="I2667" t="s">
        <v>11307</v>
      </c>
      <c r="J2667" t="s">
        <v>12820</v>
      </c>
      <c r="K2667" s="29" t="str">
        <f t="shared" si="348"/>
        <v>&lt;ul&gt;
&lt;li&gt;100% Microfiber Cover.
&lt;li&gt;Filling: 50% cotton , 50% Polyester.
&lt;li&gt;Wrinkle Free &amp; Easy Care.
&lt;li&gt;Oversize to fit thicker mattress.
&lt;li&gt;Twin size includes: One Quilt 68 x 90 inches &amp; One Sham 20 x 26 inches.
&lt;ul&gt;</v>
      </c>
      <c r="L2667" s="12" t="str">
        <f t="shared" si="345"/>
        <v>100% Microfiber Cover.
Filling: 50% cotton , 50% Polyester.
Wrinkle Free &amp; Easy Care.
Oversize to fit thicker mattress.
Twin size includes: One Quilt 68 x 90 inches &amp; One Sham 20 x 26 inches.</v>
      </c>
      <c r="M2667" t="s">
        <v>12814</v>
      </c>
      <c r="N2667"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67"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67" t="s">
        <v>12452</v>
      </c>
      <c r="Q2667" t="s">
        <v>12453</v>
      </c>
      <c r="R2667" t="s">
        <v>12454</v>
      </c>
      <c r="S2667" t="s">
        <v>12455</v>
      </c>
      <c r="T2667" t="s">
        <v>12821</v>
      </c>
      <c r="U2667" t="s">
        <v>12819</v>
      </c>
      <c r="V2667" t="s">
        <v>12819</v>
      </c>
      <c r="W2667" s="20" t="s">
        <v>12822</v>
      </c>
      <c r="X2667" s="20" t="s">
        <v>12822</v>
      </c>
      <c r="Y2667" t="s">
        <v>111</v>
      </c>
      <c r="Z2667" t="s">
        <v>12817</v>
      </c>
      <c r="AA2667" t="s">
        <v>113</v>
      </c>
      <c r="AB2667" s="12" t="s">
        <v>114</v>
      </c>
      <c r="AC2667" t="str">
        <f t="shared" si="350"/>
        <v>89.99</v>
      </c>
      <c r="AD2667" t="s">
        <v>12823</v>
      </c>
      <c r="AE2667" s="93">
        <f>AD2667+AG2667</f>
        <v>66.990000000000009</v>
      </c>
      <c r="AG2667">
        <v>5</v>
      </c>
      <c r="AI2667" t="s">
        <v>113</v>
      </c>
      <c r="AJ2667" s="11" t="s">
        <v>116</v>
      </c>
      <c r="AK2667" t="s">
        <v>8236</v>
      </c>
      <c r="AL2667" t="s">
        <v>8237</v>
      </c>
      <c r="AM2667" t="s">
        <v>8247</v>
      </c>
      <c r="AN2667" t="s">
        <v>8239</v>
      </c>
      <c r="AO2667" t="s">
        <v>8240</v>
      </c>
      <c r="AS2667"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67" t="s">
        <v>122</v>
      </c>
      <c r="AU2667" s="11" t="s">
        <v>122</v>
      </c>
      <c r="AV2667">
        <v>7</v>
      </c>
      <c r="AW2667" t="s">
        <v>123</v>
      </c>
      <c r="BI2667">
        <v>2</v>
      </c>
      <c r="BN2667" t="s">
        <v>12818</v>
      </c>
      <c r="CB2667" t="s">
        <v>133</v>
      </c>
      <c r="CC2667" t="s">
        <v>134</v>
      </c>
      <c r="CD2667">
        <v>1</v>
      </c>
      <c r="CE2667">
        <v>4</v>
      </c>
    </row>
    <row r="2668" spans="1:85" x14ac:dyDescent="0.3">
      <c r="A2668" s="39">
        <v>7667</v>
      </c>
      <c r="B2668" t="s">
        <v>98</v>
      </c>
      <c r="C2668" t="s">
        <v>12824</v>
      </c>
      <c r="D2668" t="s">
        <v>1933</v>
      </c>
      <c r="E2668" t="s">
        <v>12812</v>
      </c>
      <c r="F2668" t="s">
        <v>138</v>
      </c>
      <c r="G2668" s="12" t="s">
        <v>101</v>
      </c>
      <c r="H2668" t="s">
        <v>139</v>
      </c>
      <c r="I2668" t="s">
        <v>11307</v>
      </c>
      <c r="J2668" t="s">
        <v>12825</v>
      </c>
      <c r="K2668" s="29" t="str">
        <f t="shared" si="348"/>
        <v>&lt;ul&gt;
&lt;li&gt;100% Microfiber Cover.
&lt;li&gt;Filling: 50% cotton , 50% Polyester.
&lt;li&gt;Wrinkle Free &amp; Easy Care.
&lt;li&gt;Oversize to fit thicker mattress.
&lt;li&gt;Full/Queen includes: One Quilt 92x96 inches &amp; Two shams 20 x 26 inches each.
&lt;ul&gt;</v>
      </c>
      <c r="L2668" s="12" t="str">
        <f t="shared" si="345"/>
        <v>100% Microfiber Cover.
Filling: 50% cotton , 50% Polyester.
Wrinkle Free &amp; Easy Care.
Oversize to fit thicker mattress.
Full/Queen includes: One Quilt 92x96 inches &amp; Two shams 20 x 26 inches each.</v>
      </c>
      <c r="M2668" t="s">
        <v>12814</v>
      </c>
      <c r="N2668"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68"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68" t="s">
        <v>12452</v>
      </c>
      <c r="Q2668" t="s">
        <v>12453</v>
      </c>
      <c r="R2668" t="s">
        <v>12454</v>
      </c>
      <c r="S2668" t="s">
        <v>12455</v>
      </c>
      <c r="T2668" t="s">
        <v>12826</v>
      </c>
      <c r="U2668" t="s">
        <v>12824</v>
      </c>
      <c r="V2668" t="s">
        <v>12824</v>
      </c>
      <c r="W2668" s="20" t="s">
        <v>12827</v>
      </c>
      <c r="X2668" s="20" t="s">
        <v>12827</v>
      </c>
      <c r="Y2668" t="s">
        <v>111</v>
      </c>
      <c r="Z2668" t="s">
        <v>12817</v>
      </c>
      <c r="AA2668" t="s">
        <v>113</v>
      </c>
      <c r="AB2668" s="12" t="s">
        <v>114</v>
      </c>
      <c r="AC2668" t="str">
        <f t="shared" si="350"/>
        <v>106.99</v>
      </c>
      <c r="AD2668" t="s">
        <v>12710</v>
      </c>
      <c r="AE2668" s="93">
        <f>AD2668+AG2668</f>
        <v>78.989999999999995</v>
      </c>
      <c r="AG2668">
        <v>5</v>
      </c>
      <c r="AI2668" t="s">
        <v>113</v>
      </c>
      <c r="AJ2668" s="11" t="s">
        <v>116</v>
      </c>
      <c r="AK2668" t="s">
        <v>8261</v>
      </c>
      <c r="AL2668" t="s">
        <v>8262</v>
      </c>
      <c r="AM2668" t="s">
        <v>8263</v>
      </c>
      <c r="AN2668" t="s">
        <v>8264</v>
      </c>
      <c r="AO2668" t="s">
        <v>8265</v>
      </c>
      <c r="AS2668"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68" t="s">
        <v>122</v>
      </c>
      <c r="AU2668" s="11" t="s">
        <v>122</v>
      </c>
      <c r="AV2668">
        <v>7</v>
      </c>
      <c r="AW2668" t="s">
        <v>123</v>
      </c>
      <c r="BI2668">
        <v>2</v>
      </c>
      <c r="BN2668" t="s">
        <v>12818</v>
      </c>
      <c r="CB2668" t="s">
        <v>133</v>
      </c>
      <c r="CC2668" t="s">
        <v>134</v>
      </c>
      <c r="CD2668">
        <v>1</v>
      </c>
      <c r="CE2668">
        <v>4</v>
      </c>
    </row>
    <row r="2669" spans="1:85" x14ac:dyDescent="0.3">
      <c r="A2669" s="39">
        <v>7668</v>
      </c>
      <c r="B2669" t="s">
        <v>98</v>
      </c>
      <c r="C2669" t="s">
        <v>12828</v>
      </c>
      <c r="D2669" t="s">
        <v>1933</v>
      </c>
      <c r="E2669" t="s">
        <v>12812</v>
      </c>
      <c r="F2669" t="s">
        <v>138</v>
      </c>
      <c r="G2669" s="12" t="s">
        <v>101</v>
      </c>
      <c r="H2669" t="s">
        <v>11235</v>
      </c>
      <c r="I2669" t="s">
        <v>11307</v>
      </c>
      <c r="J2669" t="s">
        <v>12829</v>
      </c>
      <c r="K2669" s="29" t="str">
        <f t="shared" si="348"/>
        <v>&lt;ul&gt;
&lt;li&gt;100% Microfiber Cover.
&lt;li&gt;Filling: 50% cotton , 50% Polyester.
&lt;li&gt;Wrinkle Free &amp; Easy Care.
&lt;li&gt;Oversize to fit thicker mattress.
&lt;li&gt;King/Calking includes: One Quilt 110 x 96 inches &amp; Two shams 20 x 36 inches each.
&lt;ul&gt;</v>
      </c>
      <c r="L2669" s="12" t="str">
        <f t="shared" si="345"/>
        <v>100% Microfiber Cover.
Filling: 50% cotton , 50% Polyester.
Wrinkle Free &amp; Easy Care.
Oversize to fit thicker mattress.
King/Calking includes: One Quilt 110 x 96 inches &amp; Two shams 20 x 36 inches each.</v>
      </c>
      <c r="M2669" t="s">
        <v>12814</v>
      </c>
      <c r="N2669"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69"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69" t="s">
        <v>12452</v>
      </c>
      <c r="Q2669" t="s">
        <v>12453</v>
      </c>
      <c r="R2669" t="s">
        <v>12454</v>
      </c>
      <c r="S2669" t="s">
        <v>12455</v>
      </c>
      <c r="T2669" t="s">
        <v>12830</v>
      </c>
      <c r="U2669" t="s">
        <v>12828</v>
      </c>
      <c r="V2669" t="s">
        <v>12828</v>
      </c>
      <c r="W2669" s="20" t="s">
        <v>12831</v>
      </c>
      <c r="X2669" s="20" t="s">
        <v>12831</v>
      </c>
      <c r="Y2669" t="s">
        <v>111</v>
      </c>
      <c r="Z2669" t="s">
        <v>12817</v>
      </c>
      <c r="AA2669" t="s">
        <v>113</v>
      </c>
      <c r="AB2669" s="12" t="s">
        <v>114</v>
      </c>
      <c r="AC2669" t="str">
        <f t="shared" si="350"/>
        <v>123.99</v>
      </c>
      <c r="AD2669" t="s">
        <v>9124</v>
      </c>
      <c r="AE2669" s="93">
        <f>AD2669+AG2669</f>
        <v>90.99</v>
      </c>
      <c r="AG2669">
        <v>5</v>
      </c>
      <c r="AI2669" t="s">
        <v>113</v>
      </c>
      <c r="AJ2669" s="11" t="s">
        <v>116</v>
      </c>
      <c r="AK2669" t="s">
        <v>8270</v>
      </c>
      <c r="AL2669" t="s">
        <v>8271</v>
      </c>
      <c r="AM2669" t="s">
        <v>8272</v>
      </c>
      <c r="AN2669" t="s">
        <v>8273</v>
      </c>
      <c r="AO2669" t="s">
        <v>8274</v>
      </c>
      <c r="AS2669"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69" t="s">
        <v>122</v>
      </c>
      <c r="AU2669" s="11" t="s">
        <v>122</v>
      </c>
      <c r="AV2669">
        <v>7</v>
      </c>
      <c r="AW2669" t="s">
        <v>123</v>
      </c>
      <c r="BI2669">
        <v>2</v>
      </c>
      <c r="BN2669" t="s">
        <v>12818</v>
      </c>
      <c r="CB2669" t="s">
        <v>133</v>
      </c>
      <c r="CC2669" t="s">
        <v>134</v>
      </c>
      <c r="CD2669">
        <v>1</v>
      </c>
      <c r="CE2669">
        <v>4</v>
      </c>
    </row>
    <row r="2670" spans="1:85" x14ac:dyDescent="0.3">
      <c r="A2670" s="39">
        <v>7669</v>
      </c>
      <c r="B2670" t="s">
        <v>98</v>
      </c>
      <c r="C2670" t="s">
        <v>12832</v>
      </c>
      <c r="D2670" t="s">
        <v>11218</v>
      </c>
      <c r="G2670" s="12"/>
      <c r="J2670" t="s">
        <v>12833</v>
      </c>
      <c r="K2670"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70"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70" t="s">
        <v>12814</v>
      </c>
      <c r="N2670"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0"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0" t="s">
        <v>12452</v>
      </c>
      <c r="Q2670" t="s">
        <v>12453</v>
      </c>
      <c r="R2670" t="s">
        <v>12454</v>
      </c>
      <c r="S2670" t="s">
        <v>12455</v>
      </c>
      <c r="T2670" t="s">
        <v>12815</v>
      </c>
      <c r="U2670" t="s">
        <v>12832</v>
      </c>
      <c r="V2670" t="s">
        <v>12832</v>
      </c>
      <c r="W2670" s="20" t="s">
        <v>12834</v>
      </c>
      <c r="X2670" s="20" t="s">
        <v>12834</v>
      </c>
      <c r="Y2670" t="s">
        <v>111</v>
      </c>
      <c r="Z2670" t="s">
        <v>12817</v>
      </c>
      <c r="AA2670" t="s">
        <v>113</v>
      </c>
      <c r="AB2670" s="12" t="s">
        <v>114</v>
      </c>
      <c r="AC2670" t="str">
        <f t="shared" si="350"/>
        <v>0.99</v>
      </c>
      <c r="AD2670"/>
      <c r="AE2670" s="93"/>
      <c r="AG2670">
        <v>5</v>
      </c>
      <c r="AI2670" t="s">
        <v>113</v>
      </c>
      <c r="AJ2670" s="11" t="s">
        <v>116</v>
      </c>
      <c r="AK2670" t="s">
        <v>8261</v>
      </c>
      <c r="AL2670" t="s">
        <v>8262</v>
      </c>
      <c r="AM2670" t="s">
        <v>8263</v>
      </c>
      <c r="AN2670" t="s">
        <v>8264</v>
      </c>
      <c r="AO2670" t="s">
        <v>8265</v>
      </c>
      <c r="AS2670"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70" t="s">
        <v>122</v>
      </c>
      <c r="AU2670" s="11" t="s">
        <v>122</v>
      </c>
      <c r="AV2670">
        <v>7</v>
      </c>
      <c r="AW2670" t="s">
        <v>123</v>
      </c>
      <c r="BI2670">
        <v>2</v>
      </c>
      <c r="BN2670" t="s">
        <v>12835</v>
      </c>
      <c r="CB2670" t="s">
        <v>133</v>
      </c>
      <c r="CC2670" t="s">
        <v>134</v>
      </c>
      <c r="CD2670">
        <v>1</v>
      </c>
      <c r="CE2670">
        <v>4</v>
      </c>
    </row>
    <row r="2671" spans="1:85" x14ac:dyDescent="0.3">
      <c r="A2671" s="39">
        <v>7670</v>
      </c>
      <c r="B2671" t="s">
        <v>98</v>
      </c>
      <c r="C2671" t="s">
        <v>12836</v>
      </c>
      <c r="D2671" t="s">
        <v>1933</v>
      </c>
      <c r="E2671" t="s">
        <v>12832</v>
      </c>
      <c r="F2671" t="s">
        <v>138</v>
      </c>
      <c r="G2671" s="12" t="s">
        <v>101</v>
      </c>
      <c r="H2671" t="s">
        <v>154</v>
      </c>
      <c r="I2671" t="s">
        <v>11307</v>
      </c>
      <c r="J2671" t="s">
        <v>12837</v>
      </c>
      <c r="K2671" s="29" t="str">
        <f t="shared" si="348"/>
        <v>&lt;ul&gt;
&lt;li&gt;100% Microfiber Cover.
&lt;li&gt;Filling: 50% cotton , 50% Polyester.
&lt;li&gt;Wrinkle Free &amp; Easy Care.
&lt;li&gt;Oversize to fit thicker mattress.
&lt;li&gt;Twin size includes: One Quilt 68 x 90 inches &amp; One Sham 20 x 26 inches.
&lt;ul&gt;</v>
      </c>
      <c r="L2671" s="12" t="str">
        <f t="shared" si="345"/>
        <v>100% Microfiber Cover.
Filling: 50% cotton , 50% Polyester.
Wrinkle Free &amp; Easy Care.
Oversize to fit thicker mattress.
Twin size includes: One Quilt 68 x 90 inches &amp; One Sham 20 x 26 inches.</v>
      </c>
      <c r="M2671" t="s">
        <v>12814</v>
      </c>
      <c r="N2671"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1"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1" t="s">
        <v>12452</v>
      </c>
      <c r="Q2671" t="s">
        <v>12453</v>
      </c>
      <c r="R2671" t="s">
        <v>12454</v>
      </c>
      <c r="S2671" t="s">
        <v>12455</v>
      </c>
      <c r="T2671" t="s">
        <v>12821</v>
      </c>
      <c r="U2671" t="s">
        <v>12836</v>
      </c>
      <c r="V2671" t="s">
        <v>12836</v>
      </c>
      <c r="W2671" s="20" t="s">
        <v>12838</v>
      </c>
      <c r="X2671" s="20" t="s">
        <v>12838</v>
      </c>
      <c r="Y2671" t="s">
        <v>111</v>
      </c>
      <c r="Z2671" t="s">
        <v>12817</v>
      </c>
      <c r="AA2671" t="s">
        <v>113</v>
      </c>
      <c r="AB2671" s="12" t="s">
        <v>114</v>
      </c>
      <c r="AC2671" t="str">
        <f t="shared" si="350"/>
        <v>89.99</v>
      </c>
      <c r="AD2671" t="s">
        <v>12823</v>
      </c>
      <c r="AE2671" s="93">
        <f>AD2671+AG2671</f>
        <v>66.990000000000009</v>
      </c>
      <c r="AG2671">
        <v>5</v>
      </c>
      <c r="AI2671" t="s">
        <v>113</v>
      </c>
      <c r="AJ2671" s="11" t="s">
        <v>116</v>
      </c>
      <c r="AK2671" t="s">
        <v>8236</v>
      </c>
      <c r="AL2671" t="s">
        <v>8237</v>
      </c>
      <c r="AM2671" t="s">
        <v>8247</v>
      </c>
      <c r="AN2671" t="s">
        <v>8239</v>
      </c>
      <c r="AO2671" t="s">
        <v>8240</v>
      </c>
      <c r="AS2671"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71" t="s">
        <v>122</v>
      </c>
      <c r="AU2671" s="11" t="s">
        <v>122</v>
      </c>
      <c r="AV2671">
        <v>7</v>
      </c>
      <c r="AW2671" t="s">
        <v>123</v>
      </c>
      <c r="BI2671">
        <v>2</v>
      </c>
      <c r="BN2671" t="s">
        <v>12835</v>
      </c>
      <c r="CB2671" t="s">
        <v>133</v>
      </c>
      <c r="CC2671" t="s">
        <v>134</v>
      </c>
      <c r="CD2671">
        <v>1</v>
      </c>
      <c r="CE2671">
        <v>4</v>
      </c>
    </row>
    <row r="2672" spans="1:85" x14ac:dyDescent="0.3">
      <c r="A2672" s="39">
        <v>7671</v>
      </c>
      <c r="B2672" t="s">
        <v>98</v>
      </c>
      <c r="C2672" t="s">
        <v>12839</v>
      </c>
      <c r="D2672" t="s">
        <v>1933</v>
      </c>
      <c r="E2672" t="s">
        <v>12832</v>
      </c>
      <c r="F2672" t="s">
        <v>138</v>
      </c>
      <c r="G2672" s="12" t="s">
        <v>101</v>
      </c>
      <c r="H2672" t="s">
        <v>139</v>
      </c>
      <c r="I2672" t="s">
        <v>11307</v>
      </c>
      <c r="J2672" t="s">
        <v>12840</v>
      </c>
      <c r="K2672" s="29" t="str">
        <f t="shared" si="348"/>
        <v>&lt;ul&gt;
&lt;li&gt;100% Microfiber Cover.
&lt;li&gt;Filling: 50% cotton , 50% Polyester.
&lt;li&gt;Wrinkle Free &amp; Easy Care.
&lt;li&gt;Oversize to fit thicker mattress.
&lt;li&gt;Full/Queen includes: One Quilt 92x96 inches &amp; Two shams 20 x 26 inches each.
&lt;ul&gt;</v>
      </c>
      <c r="L2672" s="12" t="str">
        <f t="shared" si="345"/>
        <v>100% Microfiber Cover.
Filling: 50% cotton , 50% Polyester.
Wrinkle Free &amp; Easy Care.
Oversize to fit thicker mattress.
Full/Queen includes: One Quilt 92x96 inches &amp; Two shams 20 x 26 inches each.</v>
      </c>
      <c r="M2672" t="s">
        <v>12814</v>
      </c>
      <c r="N2672"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2"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2" t="s">
        <v>12452</v>
      </c>
      <c r="Q2672" t="s">
        <v>12453</v>
      </c>
      <c r="R2672" t="s">
        <v>12454</v>
      </c>
      <c r="S2672" t="s">
        <v>12455</v>
      </c>
      <c r="T2672" t="s">
        <v>12826</v>
      </c>
      <c r="U2672" t="s">
        <v>12839</v>
      </c>
      <c r="V2672" t="s">
        <v>12839</v>
      </c>
      <c r="W2672" s="20" t="s">
        <v>12841</v>
      </c>
      <c r="X2672" s="20" t="s">
        <v>12841</v>
      </c>
      <c r="Y2672" t="s">
        <v>111</v>
      </c>
      <c r="Z2672" t="s">
        <v>12817</v>
      </c>
      <c r="AA2672" t="s">
        <v>113</v>
      </c>
      <c r="AB2672" s="12" t="s">
        <v>114</v>
      </c>
      <c r="AC2672" t="str">
        <f t="shared" si="350"/>
        <v>106.99</v>
      </c>
      <c r="AD2672" t="s">
        <v>12710</v>
      </c>
      <c r="AE2672" s="93">
        <f>AD2672+AG2672</f>
        <v>78.989999999999995</v>
      </c>
      <c r="AG2672">
        <v>5</v>
      </c>
      <c r="AI2672" t="s">
        <v>113</v>
      </c>
      <c r="AJ2672" s="11" t="s">
        <v>116</v>
      </c>
      <c r="AK2672" t="s">
        <v>8261</v>
      </c>
      <c r="AL2672" t="s">
        <v>8262</v>
      </c>
      <c r="AM2672" t="s">
        <v>8263</v>
      </c>
      <c r="AN2672" t="s">
        <v>8264</v>
      </c>
      <c r="AO2672" t="s">
        <v>8265</v>
      </c>
      <c r="AS2672"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72" t="s">
        <v>122</v>
      </c>
      <c r="AU2672" s="11" t="s">
        <v>122</v>
      </c>
      <c r="AV2672">
        <v>7</v>
      </c>
      <c r="AW2672" t="s">
        <v>123</v>
      </c>
      <c r="BI2672">
        <v>2</v>
      </c>
      <c r="BN2672" t="s">
        <v>12835</v>
      </c>
      <c r="CB2672" t="s">
        <v>133</v>
      </c>
      <c r="CC2672" t="s">
        <v>134</v>
      </c>
      <c r="CD2672">
        <v>1</v>
      </c>
      <c r="CE2672">
        <v>4</v>
      </c>
    </row>
    <row r="2673" spans="1:83" x14ac:dyDescent="0.3">
      <c r="A2673" s="39">
        <v>7672</v>
      </c>
      <c r="B2673" t="s">
        <v>98</v>
      </c>
      <c r="C2673" t="s">
        <v>12842</v>
      </c>
      <c r="D2673" t="s">
        <v>1933</v>
      </c>
      <c r="E2673" t="s">
        <v>12832</v>
      </c>
      <c r="F2673" t="s">
        <v>138</v>
      </c>
      <c r="G2673" s="12" t="s">
        <v>101</v>
      </c>
      <c r="H2673" t="s">
        <v>11235</v>
      </c>
      <c r="I2673" t="s">
        <v>11307</v>
      </c>
      <c r="J2673" t="s">
        <v>12843</v>
      </c>
      <c r="K2673" s="29" t="str">
        <f t="shared" si="348"/>
        <v>&lt;ul&gt;
&lt;li&gt;100% Microfiber Cover.
&lt;li&gt;Filling: 50% cotton , 50% Polyester.
&lt;li&gt;Wrinkle Free &amp; Easy Care.
&lt;li&gt;Oversize to fit thicker mattress.
&lt;li&gt;King/Calking includes: One Quilt 110 x 96 inches &amp; Two shams 20 x 36 inches each.
&lt;ul&gt;</v>
      </c>
      <c r="L2673" s="12" t="str">
        <f t="shared" si="345"/>
        <v>100% Microfiber Cover.
Filling: 50% cotton , 50% Polyester.
Wrinkle Free &amp; Easy Care.
Oversize to fit thicker mattress.
King/Calking includes: One Quilt 110 x 96 inches &amp; Two shams 20 x 36 inches each.</v>
      </c>
      <c r="M2673" t="s">
        <v>12814</v>
      </c>
      <c r="N2673"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3"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3" t="s">
        <v>12452</v>
      </c>
      <c r="Q2673" t="s">
        <v>12453</v>
      </c>
      <c r="R2673" t="s">
        <v>12454</v>
      </c>
      <c r="S2673" t="s">
        <v>12455</v>
      </c>
      <c r="T2673" t="s">
        <v>12830</v>
      </c>
      <c r="U2673" t="s">
        <v>12842</v>
      </c>
      <c r="V2673" t="s">
        <v>12842</v>
      </c>
      <c r="W2673" s="20" t="s">
        <v>12844</v>
      </c>
      <c r="X2673" s="20" t="s">
        <v>12844</v>
      </c>
      <c r="Y2673" t="s">
        <v>111</v>
      </c>
      <c r="Z2673" t="s">
        <v>12817</v>
      </c>
      <c r="AA2673" t="s">
        <v>113</v>
      </c>
      <c r="AB2673" s="12" t="s">
        <v>114</v>
      </c>
      <c r="AC2673" t="str">
        <f t="shared" si="350"/>
        <v>123.99</v>
      </c>
      <c r="AD2673" t="s">
        <v>9124</v>
      </c>
      <c r="AE2673" s="93">
        <f>AD2673+AG2673</f>
        <v>90.99</v>
      </c>
      <c r="AG2673">
        <v>5</v>
      </c>
      <c r="AI2673" t="s">
        <v>113</v>
      </c>
      <c r="AJ2673" s="11" t="s">
        <v>116</v>
      </c>
      <c r="AK2673" t="s">
        <v>8270</v>
      </c>
      <c r="AL2673" t="s">
        <v>8271</v>
      </c>
      <c r="AM2673" t="s">
        <v>8272</v>
      </c>
      <c r="AN2673" t="s">
        <v>8273</v>
      </c>
      <c r="AO2673" t="s">
        <v>8274</v>
      </c>
      <c r="AS2673"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73" t="s">
        <v>122</v>
      </c>
      <c r="AU2673" s="11" t="s">
        <v>122</v>
      </c>
      <c r="AV2673">
        <v>7</v>
      </c>
      <c r="AW2673" t="s">
        <v>123</v>
      </c>
      <c r="BI2673">
        <v>2</v>
      </c>
      <c r="BN2673" t="s">
        <v>12835</v>
      </c>
      <c r="CB2673" t="s">
        <v>133</v>
      </c>
      <c r="CC2673" t="s">
        <v>134</v>
      </c>
      <c r="CD2673">
        <v>1</v>
      </c>
      <c r="CE2673">
        <v>4</v>
      </c>
    </row>
    <row r="2674" spans="1:83" x14ac:dyDescent="0.3">
      <c r="A2674" s="39">
        <v>7673</v>
      </c>
      <c r="B2674" t="s">
        <v>98</v>
      </c>
      <c r="C2674" t="s">
        <v>12845</v>
      </c>
      <c r="D2674" t="s">
        <v>11218</v>
      </c>
      <c r="G2674" s="12"/>
      <c r="J2674" t="s">
        <v>12846</v>
      </c>
      <c r="K2674"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74"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74" t="s">
        <v>12814</v>
      </c>
      <c r="N2674"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4"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4" t="s">
        <v>12452</v>
      </c>
      <c r="Q2674" t="s">
        <v>12453</v>
      </c>
      <c r="R2674" t="s">
        <v>12454</v>
      </c>
      <c r="S2674" t="s">
        <v>12455</v>
      </c>
      <c r="T2674" t="s">
        <v>12815</v>
      </c>
      <c r="U2674" t="s">
        <v>12845</v>
      </c>
      <c r="V2674" t="s">
        <v>12845</v>
      </c>
      <c r="W2674" s="20" t="s">
        <v>12847</v>
      </c>
      <c r="X2674" s="20" t="s">
        <v>12847</v>
      </c>
      <c r="Y2674" t="s">
        <v>111</v>
      </c>
      <c r="Z2674" t="s">
        <v>12817</v>
      </c>
      <c r="AA2674" t="s">
        <v>113</v>
      </c>
      <c r="AB2674" s="12" t="s">
        <v>114</v>
      </c>
      <c r="AC2674" t="str">
        <f t="shared" si="350"/>
        <v>0.99</v>
      </c>
      <c r="AD2674"/>
      <c r="AE2674" s="93"/>
      <c r="AG2674">
        <v>5</v>
      </c>
      <c r="AI2674" t="s">
        <v>113</v>
      </c>
      <c r="AJ2674" s="11" t="s">
        <v>116</v>
      </c>
      <c r="AK2674" t="s">
        <v>8261</v>
      </c>
      <c r="AL2674" t="s">
        <v>8262</v>
      </c>
      <c r="AM2674" t="s">
        <v>8263</v>
      </c>
      <c r="AN2674" t="s">
        <v>8264</v>
      </c>
      <c r="AO2674" t="s">
        <v>8265</v>
      </c>
      <c r="AS2674"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74" t="s">
        <v>122</v>
      </c>
      <c r="AU2674" s="11" t="s">
        <v>122</v>
      </c>
      <c r="AV2674">
        <v>7</v>
      </c>
      <c r="AW2674" t="s">
        <v>123</v>
      </c>
      <c r="BI2674">
        <v>2</v>
      </c>
      <c r="BN2674" t="s">
        <v>12848</v>
      </c>
      <c r="CB2674" t="s">
        <v>133</v>
      </c>
      <c r="CC2674" t="s">
        <v>134</v>
      </c>
      <c r="CD2674">
        <v>1</v>
      </c>
      <c r="CE2674">
        <v>4</v>
      </c>
    </row>
    <row r="2675" spans="1:83" x14ac:dyDescent="0.3">
      <c r="A2675" s="39">
        <v>7674</v>
      </c>
      <c r="B2675" t="s">
        <v>98</v>
      </c>
      <c r="C2675" t="s">
        <v>12849</v>
      </c>
      <c r="D2675" t="s">
        <v>1933</v>
      </c>
      <c r="E2675" t="s">
        <v>12845</v>
      </c>
      <c r="F2675" t="s">
        <v>138</v>
      </c>
      <c r="G2675" s="12" t="s">
        <v>101</v>
      </c>
      <c r="H2675" t="s">
        <v>154</v>
      </c>
      <c r="I2675" t="s">
        <v>11307</v>
      </c>
      <c r="J2675" t="s">
        <v>12850</v>
      </c>
      <c r="K2675" s="29" t="str">
        <f t="shared" si="348"/>
        <v>&lt;ul&gt;
&lt;li&gt;100% Microfiber Cover.
&lt;li&gt;Filling: 50% cotton , 50% Polyester.
&lt;li&gt;Wrinkle Free &amp; Easy Care.
&lt;li&gt;Oversize to fit thicker mattress.
&lt;li&gt;Twin size includes: One Quilt 68 x 90 inches &amp; One Sham 20 x 26 inches.
&lt;ul&gt;</v>
      </c>
      <c r="L2675" s="12" t="str">
        <f t="shared" si="345"/>
        <v>100% Microfiber Cover.
Filling: 50% cotton , 50% Polyester.
Wrinkle Free &amp; Easy Care.
Oversize to fit thicker mattress.
Twin size includes: One Quilt 68 x 90 inches &amp; One Sham 20 x 26 inches.</v>
      </c>
      <c r="M2675" t="s">
        <v>12814</v>
      </c>
      <c r="N2675"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5"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5" t="s">
        <v>12452</v>
      </c>
      <c r="Q2675" t="s">
        <v>12453</v>
      </c>
      <c r="R2675" t="s">
        <v>12454</v>
      </c>
      <c r="S2675" t="s">
        <v>12455</v>
      </c>
      <c r="T2675" t="s">
        <v>12821</v>
      </c>
      <c r="U2675" t="s">
        <v>12849</v>
      </c>
      <c r="V2675" t="s">
        <v>12849</v>
      </c>
      <c r="W2675" s="20" t="s">
        <v>12851</v>
      </c>
      <c r="X2675" s="20" t="s">
        <v>12851</v>
      </c>
      <c r="Y2675" t="s">
        <v>111</v>
      </c>
      <c r="Z2675" t="s">
        <v>12817</v>
      </c>
      <c r="AA2675" t="s">
        <v>113</v>
      </c>
      <c r="AB2675" s="12" t="s">
        <v>114</v>
      </c>
      <c r="AC2675" t="str">
        <f t="shared" si="350"/>
        <v>89.99</v>
      </c>
      <c r="AD2675" t="s">
        <v>12823</v>
      </c>
      <c r="AE2675" s="93">
        <f>AD2675+AG2675</f>
        <v>66.990000000000009</v>
      </c>
      <c r="AG2675">
        <v>5</v>
      </c>
      <c r="AI2675" t="s">
        <v>113</v>
      </c>
      <c r="AJ2675" s="11" t="s">
        <v>116</v>
      </c>
      <c r="AK2675" t="s">
        <v>8236</v>
      </c>
      <c r="AL2675" t="s">
        <v>8237</v>
      </c>
      <c r="AM2675" t="s">
        <v>8247</v>
      </c>
      <c r="AN2675" t="s">
        <v>8239</v>
      </c>
      <c r="AO2675" t="s">
        <v>8240</v>
      </c>
      <c r="AS2675"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75" t="s">
        <v>122</v>
      </c>
      <c r="AU2675" s="11" t="s">
        <v>122</v>
      </c>
      <c r="AV2675">
        <v>7</v>
      </c>
      <c r="AW2675" t="s">
        <v>123</v>
      </c>
      <c r="BI2675">
        <v>2</v>
      </c>
      <c r="BN2675" t="s">
        <v>12848</v>
      </c>
      <c r="CB2675" t="s">
        <v>133</v>
      </c>
      <c r="CC2675" t="s">
        <v>134</v>
      </c>
      <c r="CD2675">
        <v>1</v>
      </c>
      <c r="CE2675">
        <v>4</v>
      </c>
    </row>
    <row r="2676" spans="1:83" x14ac:dyDescent="0.3">
      <c r="A2676" s="39">
        <v>7675</v>
      </c>
      <c r="B2676" t="s">
        <v>98</v>
      </c>
      <c r="C2676" t="s">
        <v>12852</v>
      </c>
      <c r="D2676" t="s">
        <v>1933</v>
      </c>
      <c r="E2676" t="s">
        <v>12845</v>
      </c>
      <c r="F2676" t="s">
        <v>138</v>
      </c>
      <c r="G2676" s="12" t="s">
        <v>101</v>
      </c>
      <c r="H2676" t="s">
        <v>139</v>
      </c>
      <c r="I2676" t="s">
        <v>11307</v>
      </c>
      <c r="J2676" t="s">
        <v>12853</v>
      </c>
      <c r="K2676" s="29" t="str">
        <f t="shared" si="348"/>
        <v>&lt;ul&gt;
&lt;li&gt;100% Microfiber Cover.
&lt;li&gt;Filling: 50% cotton , 50% Polyester.
&lt;li&gt;Wrinkle Free &amp; Easy Care.
&lt;li&gt;Oversize to fit thicker mattress.
&lt;li&gt;Full/Queen includes: One Quilt 92x96 inches &amp; Two shams 20 x 26 inches each.
&lt;ul&gt;</v>
      </c>
      <c r="L2676" s="12" t="str">
        <f t="shared" si="345"/>
        <v>100% Microfiber Cover.
Filling: 50% cotton , 50% Polyester.
Wrinkle Free &amp; Easy Care.
Oversize to fit thicker mattress.
Full/Queen includes: One Quilt 92x96 inches &amp; Two shams 20 x 26 inches each.</v>
      </c>
      <c r="M2676" t="s">
        <v>12814</v>
      </c>
      <c r="N2676"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6"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6" t="s">
        <v>12452</v>
      </c>
      <c r="Q2676" t="s">
        <v>12453</v>
      </c>
      <c r="R2676" t="s">
        <v>12454</v>
      </c>
      <c r="S2676" t="s">
        <v>12455</v>
      </c>
      <c r="T2676" t="s">
        <v>12826</v>
      </c>
      <c r="U2676" t="s">
        <v>12852</v>
      </c>
      <c r="V2676" t="s">
        <v>12852</v>
      </c>
      <c r="W2676" s="20" t="s">
        <v>12854</v>
      </c>
      <c r="X2676" s="20" t="s">
        <v>12854</v>
      </c>
      <c r="Y2676" t="s">
        <v>111</v>
      </c>
      <c r="Z2676" t="s">
        <v>12817</v>
      </c>
      <c r="AA2676" t="s">
        <v>113</v>
      </c>
      <c r="AB2676" s="12" t="s">
        <v>114</v>
      </c>
      <c r="AC2676" t="str">
        <f t="shared" si="350"/>
        <v>106.99</v>
      </c>
      <c r="AD2676" t="s">
        <v>12710</v>
      </c>
      <c r="AE2676" s="93">
        <f>AD2676+AG2676</f>
        <v>78.989999999999995</v>
      </c>
      <c r="AG2676">
        <v>5</v>
      </c>
      <c r="AI2676" t="s">
        <v>113</v>
      </c>
      <c r="AJ2676" s="11" t="s">
        <v>116</v>
      </c>
      <c r="AK2676" t="s">
        <v>8261</v>
      </c>
      <c r="AL2676" t="s">
        <v>8262</v>
      </c>
      <c r="AM2676" t="s">
        <v>8263</v>
      </c>
      <c r="AN2676" t="s">
        <v>8264</v>
      </c>
      <c r="AO2676" t="s">
        <v>8265</v>
      </c>
      <c r="AS2676"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76" t="s">
        <v>122</v>
      </c>
      <c r="AU2676" s="11" t="s">
        <v>122</v>
      </c>
      <c r="AV2676">
        <v>7</v>
      </c>
      <c r="AW2676" t="s">
        <v>123</v>
      </c>
      <c r="BI2676">
        <v>2</v>
      </c>
      <c r="BN2676" t="s">
        <v>12848</v>
      </c>
      <c r="CB2676" t="s">
        <v>133</v>
      </c>
      <c r="CC2676" t="s">
        <v>134</v>
      </c>
      <c r="CD2676">
        <v>1</v>
      </c>
      <c r="CE2676">
        <v>4</v>
      </c>
    </row>
    <row r="2677" spans="1:83" x14ac:dyDescent="0.3">
      <c r="A2677" s="39">
        <v>7676</v>
      </c>
      <c r="B2677" t="s">
        <v>98</v>
      </c>
      <c r="C2677" t="s">
        <v>12855</v>
      </c>
      <c r="D2677" t="s">
        <v>1933</v>
      </c>
      <c r="E2677" t="s">
        <v>12845</v>
      </c>
      <c r="F2677" t="s">
        <v>138</v>
      </c>
      <c r="G2677" s="12" t="s">
        <v>101</v>
      </c>
      <c r="H2677" t="s">
        <v>11235</v>
      </c>
      <c r="I2677" t="s">
        <v>11307</v>
      </c>
      <c r="J2677" t="s">
        <v>12856</v>
      </c>
      <c r="K2677" s="29" t="str">
        <f t="shared" si="348"/>
        <v>&lt;ul&gt;
&lt;li&gt;100% Microfiber Cover.
&lt;li&gt;Filling: 50% cotton , 50% Polyester.
&lt;li&gt;Wrinkle Free &amp; Easy Care.
&lt;li&gt;Oversize to fit thicker mattress.
&lt;li&gt;King/Calking includes: One Quilt 110 x 96 inches &amp; Two shams 20 x 36 inches each.
&lt;ul&gt;</v>
      </c>
      <c r="L2677" s="12" t="str">
        <f t="shared" si="345"/>
        <v>100% Microfiber Cover.
Filling: 50% cotton , 50% Polyester.
Wrinkle Free &amp; Easy Care.
Oversize to fit thicker mattress.
King/Calking includes: One Quilt 110 x 96 inches &amp; Two shams 20 x 36 inches each.</v>
      </c>
      <c r="M2677" t="s">
        <v>12814</v>
      </c>
      <c r="N2677"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7"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7" t="s">
        <v>12452</v>
      </c>
      <c r="Q2677" t="s">
        <v>12453</v>
      </c>
      <c r="R2677" t="s">
        <v>12454</v>
      </c>
      <c r="S2677" t="s">
        <v>12455</v>
      </c>
      <c r="T2677" t="s">
        <v>12830</v>
      </c>
      <c r="U2677" t="s">
        <v>12855</v>
      </c>
      <c r="V2677" t="s">
        <v>12855</v>
      </c>
      <c r="W2677" s="20" t="s">
        <v>12857</v>
      </c>
      <c r="X2677" s="20" t="s">
        <v>12857</v>
      </c>
      <c r="Y2677" t="s">
        <v>111</v>
      </c>
      <c r="Z2677" t="s">
        <v>12817</v>
      </c>
      <c r="AA2677" t="s">
        <v>113</v>
      </c>
      <c r="AB2677" s="12" t="s">
        <v>114</v>
      </c>
      <c r="AC2677" t="str">
        <f t="shared" si="350"/>
        <v>123.99</v>
      </c>
      <c r="AD2677" t="s">
        <v>9124</v>
      </c>
      <c r="AE2677" s="93">
        <f>AD2677+AG2677</f>
        <v>90.99</v>
      </c>
      <c r="AG2677">
        <v>5</v>
      </c>
      <c r="AI2677" t="s">
        <v>113</v>
      </c>
      <c r="AJ2677" s="11" t="s">
        <v>116</v>
      </c>
      <c r="AK2677" t="s">
        <v>8270</v>
      </c>
      <c r="AL2677" t="s">
        <v>8271</v>
      </c>
      <c r="AM2677" t="s">
        <v>8272</v>
      </c>
      <c r="AN2677" t="s">
        <v>8273</v>
      </c>
      <c r="AO2677" t="s">
        <v>8274</v>
      </c>
      <c r="AS2677"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77" t="s">
        <v>122</v>
      </c>
      <c r="AU2677" s="11" t="s">
        <v>122</v>
      </c>
      <c r="AV2677">
        <v>7</v>
      </c>
      <c r="AW2677" t="s">
        <v>123</v>
      </c>
      <c r="BI2677">
        <v>2</v>
      </c>
      <c r="BN2677" t="s">
        <v>12848</v>
      </c>
      <c r="CB2677" t="s">
        <v>133</v>
      </c>
      <c r="CC2677" t="s">
        <v>134</v>
      </c>
      <c r="CD2677">
        <v>1</v>
      </c>
      <c r="CE2677">
        <v>4</v>
      </c>
    </row>
    <row r="2678" spans="1:83" x14ac:dyDescent="0.3">
      <c r="A2678" s="39">
        <v>7677</v>
      </c>
      <c r="B2678" t="s">
        <v>98</v>
      </c>
      <c r="C2678" t="s">
        <v>12858</v>
      </c>
      <c r="D2678" t="s">
        <v>11218</v>
      </c>
      <c r="G2678" s="12"/>
      <c r="J2678" t="s">
        <v>12859</v>
      </c>
      <c r="K2678"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78"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78" t="s">
        <v>12814</v>
      </c>
      <c r="N2678"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8"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8" t="s">
        <v>12452</v>
      </c>
      <c r="Q2678" t="s">
        <v>12453</v>
      </c>
      <c r="R2678" t="s">
        <v>12454</v>
      </c>
      <c r="S2678" t="s">
        <v>12455</v>
      </c>
      <c r="T2678" t="s">
        <v>12815</v>
      </c>
      <c r="U2678" t="s">
        <v>12858</v>
      </c>
      <c r="V2678" t="s">
        <v>12858</v>
      </c>
      <c r="W2678" s="20" t="s">
        <v>12860</v>
      </c>
      <c r="X2678" s="20" t="s">
        <v>12860</v>
      </c>
      <c r="Y2678" t="s">
        <v>111</v>
      </c>
      <c r="Z2678" t="s">
        <v>12817</v>
      </c>
      <c r="AA2678" t="s">
        <v>113</v>
      </c>
      <c r="AB2678" s="12" t="s">
        <v>114</v>
      </c>
      <c r="AC2678" t="str">
        <f t="shared" si="350"/>
        <v>0.99</v>
      </c>
      <c r="AD2678"/>
      <c r="AE2678" s="93"/>
      <c r="AG2678">
        <v>5</v>
      </c>
      <c r="AI2678" t="s">
        <v>113</v>
      </c>
      <c r="AJ2678" s="11" t="s">
        <v>116</v>
      </c>
      <c r="AK2678" t="s">
        <v>8261</v>
      </c>
      <c r="AL2678" t="s">
        <v>8262</v>
      </c>
      <c r="AM2678" t="s">
        <v>8263</v>
      </c>
      <c r="AN2678" t="s">
        <v>8264</v>
      </c>
      <c r="AO2678" t="s">
        <v>8265</v>
      </c>
      <c r="AS2678"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78" t="s">
        <v>122</v>
      </c>
      <c r="AU2678" s="11" t="s">
        <v>122</v>
      </c>
      <c r="AV2678">
        <v>7</v>
      </c>
      <c r="AW2678" t="s">
        <v>123</v>
      </c>
      <c r="BI2678">
        <v>2</v>
      </c>
      <c r="BN2678" t="s">
        <v>12861</v>
      </c>
      <c r="CB2678" t="s">
        <v>133</v>
      </c>
      <c r="CC2678" t="s">
        <v>134</v>
      </c>
      <c r="CD2678">
        <v>1</v>
      </c>
      <c r="CE2678">
        <v>4</v>
      </c>
    </row>
    <row r="2679" spans="1:83" x14ac:dyDescent="0.3">
      <c r="A2679" s="39">
        <v>7678</v>
      </c>
      <c r="B2679" t="s">
        <v>98</v>
      </c>
      <c r="C2679" t="s">
        <v>12862</v>
      </c>
      <c r="D2679" t="s">
        <v>1933</v>
      </c>
      <c r="E2679" t="s">
        <v>12858</v>
      </c>
      <c r="F2679" t="s">
        <v>138</v>
      </c>
      <c r="G2679" s="12" t="s">
        <v>101</v>
      </c>
      <c r="H2679" t="s">
        <v>154</v>
      </c>
      <c r="I2679" t="s">
        <v>11307</v>
      </c>
      <c r="J2679" t="s">
        <v>12863</v>
      </c>
      <c r="K2679" s="29" t="str">
        <f t="shared" si="348"/>
        <v>&lt;ul&gt;
&lt;li&gt;100% Microfiber Cover.
&lt;li&gt;Filling: 50% cotton , 50% Polyester.
&lt;li&gt;Wrinkle Free &amp; Easy Care.
&lt;li&gt;Oversize to fit thicker mattress.
&lt;li&gt;Twin size includes: One Quilt 68 x 90 inches &amp; One Sham 20 x 26 inches.
&lt;ul&gt;</v>
      </c>
      <c r="L2679" s="12" t="str">
        <f t="shared" si="345"/>
        <v>100% Microfiber Cover.
Filling: 50% cotton , 50% Polyester.
Wrinkle Free &amp; Easy Care.
Oversize to fit thicker mattress.
Twin size includes: One Quilt 68 x 90 inches &amp; One Sham 20 x 26 inches.</v>
      </c>
      <c r="M2679" t="s">
        <v>12814</v>
      </c>
      <c r="N2679"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79"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79" t="s">
        <v>12452</v>
      </c>
      <c r="Q2679" t="s">
        <v>12453</v>
      </c>
      <c r="R2679" t="s">
        <v>12454</v>
      </c>
      <c r="S2679" t="s">
        <v>12455</v>
      </c>
      <c r="T2679" t="s">
        <v>12821</v>
      </c>
      <c r="U2679" t="s">
        <v>12862</v>
      </c>
      <c r="V2679" t="s">
        <v>12862</v>
      </c>
      <c r="W2679" s="20" t="s">
        <v>12864</v>
      </c>
      <c r="X2679" s="20" t="s">
        <v>12864</v>
      </c>
      <c r="Y2679" t="s">
        <v>111</v>
      </c>
      <c r="Z2679" t="s">
        <v>12817</v>
      </c>
      <c r="AA2679" t="s">
        <v>113</v>
      </c>
      <c r="AB2679" s="12" t="s">
        <v>114</v>
      </c>
      <c r="AC2679" t="str">
        <f t="shared" si="350"/>
        <v>89.99</v>
      </c>
      <c r="AD2679" t="s">
        <v>12823</v>
      </c>
      <c r="AE2679" s="93">
        <f>AD2679+AG2679</f>
        <v>66.990000000000009</v>
      </c>
      <c r="AG2679">
        <v>5</v>
      </c>
      <c r="AI2679" t="s">
        <v>113</v>
      </c>
      <c r="AJ2679" s="11" t="s">
        <v>116</v>
      </c>
      <c r="AK2679" t="s">
        <v>8236</v>
      </c>
      <c r="AL2679" t="s">
        <v>8237</v>
      </c>
      <c r="AM2679" t="s">
        <v>8247</v>
      </c>
      <c r="AN2679" t="s">
        <v>8239</v>
      </c>
      <c r="AO2679" t="s">
        <v>8240</v>
      </c>
      <c r="AS2679"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79" t="s">
        <v>122</v>
      </c>
      <c r="AU2679" s="11" t="s">
        <v>122</v>
      </c>
      <c r="AV2679">
        <v>7</v>
      </c>
      <c r="AW2679" t="s">
        <v>123</v>
      </c>
      <c r="BI2679">
        <v>2</v>
      </c>
      <c r="BN2679" t="s">
        <v>12861</v>
      </c>
      <c r="CB2679" t="s">
        <v>133</v>
      </c>
      <c r="CC2679" t="s">
        <v>134</v>
      </c>
      <c r="CD2679">
        <v>1</v>
      </c>
      <c r="CE2679">
        <v>4</v>
      </c>
    </row>
    <row r="2680" spans="1:83" x14ac:dyDescent="0.3">
      <c r="A2680" s="39">
        <v>7679</v>
      </c>
      <c r="B2680" t="s">
        <v>98</v>
      </c>
      <c r="C2680" t="s">
        <v>12865</v>
      </c>
      <c r="D2680" t="s">
        <v>1933</v>
      </c>
      <c r="E2680" t="s">
        <v>12858</v>
      </c>
      <c r="F2680" t="s">
        <v>138</v>
      </c>
      <c r="G2680" s="12" t="s">
        <v>101</v>
      </c>
      <c r="H2680" t="s">
        <v>139</v>
      </c>
      <c r="I2680" t="s">
        <v>11307</v>
      </c>
      <c r="J2680" t="s">
        <v>12866</v>
      </c>
      <c r="K2680" s="29" t="str">
        <f t="shared" si="348"/>
        <v>&lt;ul&gt;
&lt;li&gt;100% Microfiber Cover.
&lt;li&gt;Filling: 50% cotton , 50% Polyester.
&lt;li&gt;Wrinkle Free &amp; Easy Care.
&lt;li&gt;Oversize to fit thicker mattress.
&lt;li&gt;Full/Queen includes: One Quilt 92x96 inches &amp; Two shams 20 x 26 inches each.
&lt;ul&gt;</v>
      </c>
      <c r="L2680" s="12" t="str">
        <f t="shared" si="345"/>
        <v>100% Microfiber Cover.
Filling: 50% cotton , 50% Polyester.
Wrinkle Free &amp; Easy Care.
Oversize to fit thicker mattress.
Full/Queen includes: One Quilt 92x96 inches &amp; Two shams 20 x 26 inches each.</v>
      </c>
      <c r="M2680" t="s">
        <v>12814</v>
      </c>
      <c r="N2680"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0"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0" t="s">
        <v>12452</v>
      </c>
      <c r="Q2680" t="s">
        <v>12453</v>
      </c>
      <c r="R2680" t="s">
        <v>12454</v>
      </c>
      <c r="S2680" t="s">
        <v>12455</v>
      </c>
      <c r="T2680" t="s">
        <v>12826</v>
      </c>
      <c r="U2680" t="s">
        <v>12865</v>
      </c>
      <c r="V2680" t="s">
        <v>12865</v>
      </c>
      <c r="W2680" s="20" t="s">
        <v>12867</v>
      </c>
      <c r="X2680" s="20" t="s">
        <v>12867</v>
      </c>
      <c r="Y2680" t="s">
        <v>111</v>
      </c>
      <c r="Z2680" t="s">
        <v>12817</v>
      </c>
      <c r="AA2680" t="s">
        <v>113</v>
      </c>
      <c r="AB2680" s="12" t="s">
        <v>114</v>
      </c>
      <c r="AC2680" t="str">
        <f t="shared" si="350"/>
        <v>106.99</v>
      </c>
      <c r="AD2680" t="s">
        <v>12710</v>
      </c>
      <c r="AE2680" s="93">
        <f>AD2680+AG2680</f>
        <v>78.989999999999995</v>
      </c>
      <c r="AG2680">
        <v>5</v>
      </c>
      <c r="AI2680" t="s">
        <v>113</v>
      </c>
      <c r="AJ2680" s="11" t="s">
        <v>116</v>
      </c>
      <c r="AK2680" t="s">
        <v>8261</v>
      </c>
      <c r="AL2680" t="s">
        <v>8262</v>
      </c>
      <c r="AM2680" t="s">
        <v>8263</v>
      </c>
      <c r="AN2680" t="s">
        <v>8264</v>
      </c>
      <c r="AO2680" t="s">
        <v>8265</v>
      </c>
      <c r="AS2680"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80" t="s">
        <v>122</v>
      </c>
      <c r="AU2680" s="11" t="s">
        <v>122</v>
      </c>
      <c r="AV2680">
        <v>7</v>
      </c>
      <c r="AW2680" t="s">
        <v>123</v>
      </c>
      <c r="BI2680">
        <v>2</v>
      </c>
      <c r="BN2680" t="s">
        <v>12861</v>
      </c>
      <c r="CB2680" t="s">
        <v>133</v>
      </c>
      <c r="CC2680" t="s">
        <v>134</v>
      </c>
      <c r="CD2680">
        <v>1</v>
      </c>
      <c r="CE2680">
        <v>4</v>
      </c>
    </row>
    <row r="2681" spans="1:83" x14ac:dyDescent="0.3">
      <c r="A2681" s="39">
        <v>7680</v>
      </c>
      <c r="B2681" t="s">
        <v>98</v>
      </c>
      <c r="C2681" t="s">
        <v>12868</v>
      </c>
      <c r="D2681" t="s">
        <v>1933</v>
      </c>
      <c r="E2681" t="s">
        <v>12858</v>
      </c>
      <c r="F2681" t="s">
        <v>138</v>
      </c>
      <c r="G2681" s="12" t="s">
        <v>101</v>
      </c>
      <c r="H2681" t="s">
        <v>11235</v>
      </c>
      <c r="I2681" t="s">
        <v>11307</v>
      </c>
      <c r="J2681" t="s">
        <v>12869</v>
      </c>
      <c r="K2681" s="29" t="str">
        <f t="shared" si="348"/>
        <v>&lt;ul&gt;
&lt;li&gt;100% Microfiber Cover.
&lt;li&gt;Filling: 50% cotton , 50% Polyester.
&lt;li&gt;Wrinkle Free &amp; Easy Care.
&lt;li&gt;Oversize to fit thicker mattress.
&lt;li&gt;King/Calking includes: One Quilt 110 x 96 inches &amp; Two shams 20 x 36 inches each.
&lt;ul&gt;</v>
      </c>
      <c r="L2681" s="12" t="str">
        <f t="shared" si="345"/>
        <v>100% Microfiber Cover.
Filling: 50% cotton , 50% Polyester.
Wrinkle Free &amp; Easy Care.
Oversize to fit thicker mattress.
King/Calking includes: One Quilt 110 x 96 inches &amp; Two shams 20 x 36 inches each.</v>
      </c>
      <c r="M2681" t="s">
        <v>12814</v>
      </c>
      <c r="N2681"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1"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1" t="s">
        <v>12452</v>
      </c>
      <c r="Q2681" t="s">
        <v>12453</v>
      </c>
      <c r="R2681" t="s">
        <v>12454</v>
      </c>
      <c r="S2681" t="s">
        <v>12455</v>
      </c>
      <c r="T2681" t="s">
        <v>12830</v>
      </c>
      <c r="U2681" t="s">
        <v>12868</v>
      </c>
      <c r="V2681" t="s">
        <v>12868</v>
      </c>
      <c r="W2681" s="20" t="s">
        <v>12870</v>
      </c>
      <c r="X2681" s="20" t="s">
        <v>12870</v>
      </c>
      <c r="Y2681" t="s">
        <v>111</v>
      </c>
      <c r="Z2681" t="s">
        <v>12817</v>
      </c>
      <c r="AA2681" t="s">
        <v>113</v>
      </c>
      <c r="AB2681" s="12" t="s">
        <v>114</v>
      </c>
      <c r="AC2681" t="str">
        <f t="shared" si="350"/>
        <v>123.99</v>
      </c>
      <c r="AD2681" t="s">
        <v>9124</v>
      </c>
      <c r="AE2681" s="93">
        <f>AD2681+AG2681</f>
        <v>90.99</v>
      </c>
      <c r="AG2681">
        <v>5</v>
      </c>
      <c r="AI2681" t="s">
        <v>113</v>
      </c>
      <c r="AJ2681" s="11" t="s">
        <v>116</v>
      </c>
      <c r="AK2681" t="s">
        <v>8270</v>
      </c>
      <c r="AL2681" t="s">
        <v>8271</v>
      </c>
      <c r="AM2681" t="s">
        <v>8272</v>
      </c>
      <c r="AN2681" t="s">
        <v>8273</v>
      </c>
      <c r="AO2681" t="s">
        <v>8274</v>
      </c>
      <c r="AS2681"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81" t="s">
        <v>122</v>
      </c>
      <c r="AU2681" s="11" t="s">
        <v>122</v>
      </c>
      <c r="AV2681">
        <v>7</v>
      </c>
      <c r="AW2681" t="s">
        <v>123</v>
      </c>
      <c r="BI2681">
        <v>2</v>
      </c>
      <c r="BN2681" t="s">
        <v>12861</v>
      </c>
      <c r="CB2681" t="s">
        <v>133</v>
      </c>
      <c r="CC2681" t="s">
        <v>134</v>
      </c>
      <c r="CD2681">
        <v>1</v>
      </c>
      <c r="CE2681">
        <v>4</v>
      </c>
    </row>
    <row r="2682" spans="1:83" x14ac:dyDescent="0.3">
      <c r="A2682" s="39">
        <v>7681</v>
      </c>
      <c r="B2682" t="s">
        <v>98</v>
      </c>
      <c r="C2682" t="s">
        <v>12871</v>
      </c>
      <c r="D2682" t="s">
        <v>11218</v>
      </c>
      <c r="G2682" s="12"/>
      <c r="J2682" t="s">
        <v>12872</v>
      </c>
      <c r="K2682"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82"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82" t="s">
        <v>12814</v>
      </c>
      <c r="N2682"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2"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2" t="s">
        <v>12452</v>
      </c>
      <c r="Q2682" t="s">
        <v>12453</v>
      </c>
      <c r="R2682" t="s">
        <v>12454</v>
      </c>
      <c r="S2682" t="s">
        <v>12455</v>
      </c>
      <c r="T2682" t="s">
        <v>12815</v>
      </c>
      <c r="U2682" t="s">
        <v>12871</v>
      </c>
      <c r="V2682" t="s">
        <v>12871</v>
      </c>
      <c r="W2682" s="20" t="s">
        <v>12873</v>
      </c>
      <c r="X2682" s="20" t="s">
        <v>12873</v>
      </c>
      <c r="Y2682" t="s">
        <v>111</v>
      </c>
      <c r="Z2682" t="s">
        <v>12817</v>
      </c>
      <c r="AA2682" t="s">
        <v>113</v>
      </c>
      <c r="AB2682" s="12" t="s">
        <v>114</v>
      </c>
      <c r="AC2682" t="str">
        <f t="shared" si="350"/>
        <v>0.99</v>
      </c>
      <c r="AD2682"/>
      <c r="AE2682" s="93"/>
      <c r="AG2682">
        <v>5</v>
      </c>
      <c r="AI2682" t="s">
        <v>113</v>
      </c>
      <c r="AJ2682" s="11" t="s">
        <v>116</v>
      </c>
      <c r="AK2682" t="s">
        <v>8261</v>
      </c>
      <c r="AL2682" t="s">
        <v>8262</v>
      </c>
      <c r="AM2682" t="s">
        <v>8263</v>
      </c>
      <c r="AN2682" t="s">
        <v>8264</v>
      </c>
      <c r="AO2682" t="s">
        <v>8265</v>
      </c>
      <c r="AS2682"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82" t="s">
        <v>122</v>
      </c>
      <c r="AU2682" s="11" t="s">
        <v>122</v>
      </c>
      <c r="AV2682">
        <v>7</v>
      </c>
      <c r="AW2682" t="s">
        <v>123</v>
      </c>
      <c r="BI2682">
        <v>2</v>
      </c>
      <c r="BN2682" t="s">
        <v>12874</v>
      </c>
      <c r="CB2682" t="s">
        <v>133</v>
      </c>
      <c r="CC2682" t="s">
        <v>134</v>
      </c>
      <c r="CD2682">
        <v>1</v>
      </c>
      <c r="CE2682">
        <v>4</v>
      </c>
    </row>
    <row r="2683" spans="1:83" x14ac:dyDescent="0.3">
      <c r="A2683" s="39">
        <v>7682</v>
      </c>
      <c r="B2683" t="s">
        <v>98</v>
      </c>
      <c r="C2683" t="s">
        <v>12875</v>
      </c>
      <c r="D2683" t="s">
        <v>1933</v>
      </c>
      <c r="E2683" t="s">
        <v>12871</v>
      </c>
      <c r="F2683" t="s">
        <v>138</v>
      </c>
      <c r="G2683" s="12" t="s">
        <v>101</v>
      </c>
      <c r="H2683" t="s">
        <v>154</v>
      </c>
      <c r="I2683" t="s">
        <v>11307</v>
      </c>
      <c r="J2683" t="s">
        <v>12876</v>
      </c>
      <c r="K2683" s="29" t="str">
        <f t="shared" si="348"/>
        <v>&lt;ul&gt;
&lt;li&gt;100% Microfiber Cover.
&lt;li&gt;Filling: 50% cotton , 50% Polyester.
&lt;li&gt;Wrinkle Free &amp; Easy Care.
&lt;li&gt;Oversize to fit thicker mattress.
&lt;li&gt;Twin size includes: One Quilt 68 x 90 inches &amp; One Sham 20 x 26 inches.
&lt;ul&gt;</v>
      </c>
      <c r="L2683" s="12" t="str">
        <f t="shared" si="345"/>
        <v>100% Microfiber Cover.
Filling: 50% cotton , 50% Polyester.
Wrinkle Free &amp; Easy Care.
Oversize to fit thicker mattress.
Twin size includes: One Quilt 68 x 90 inches &amp; One Sham 20 x 26 inches.</v>
      </c>
      <c r="M2683" t="s">
        <v>12814</v>
      </c>
      <c r="N2683"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3"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3" t="s">
        <v>12452</v>
      </c>
      <c r="Q2683" t="s">
        <v>12453</v>
      </c>
      <c r="R2683" t="s">
        <v>12454</v>
      </c>
      <c r="S2683" t="s">
        <v>12455</v>
      </c>
      <c r="T2683" t="s">
        <v>12821</v>
      </c>
      <c r="U2683" t="s">
        <v>12875</v>
      </c>
      <c r="V2683" t="s">
        <v>12875</v>
      </c>
      <c r="W2683" s="20" t="s">
        <v>12877</v>
      </c>
      <c r="X2683" s="20" t="s">
        <v>12877</v>
      </c>
      <c r="Y2683" t="s">
        <v>111</v>
      </c>
      <c r="Z2683" t="s">
        <v>12817</v>
      </c>
      <c r="AA2683" t="s">
        <v>113</v>
      </c>
      <c r="AB2683" s="12" t="s">
        <v>114</v>
      </c>
      <c r="AC2683" t="str">
        <f t="shared" si="350"/>
        <v>89.99</v>
      </c>
      <c r="AD2683" t="s">
        <v>12823</v>
      </c>
      <c r="AE2683" s="93">
        <f>AD2683+AG2683</f>
        <v>66.990000000000009</v>
      </c>
      <c r="AG2683">
        <v>5</v>
      </c>
      <c r="AI2683" t="s">
        <v>113</v>
      </c>
      <c r="AJ2683" s="11" t="s">
        <v>116</v>
      </c>
      <c r="AK2683" t="s">
        <v>8236</v>
      </c>
      <c r="AL2683" t="s">
        <v>8237</v>
      </c>
      <c r="AM2683" t="s">
        <v>8247</v>
      </c>
      <c r="AN2683" t="s">
        <v>8239</v>
      </c>
      <c r="AO2683" t="s">
        <v>8240</v>
      </c>
      <c r="AS2683"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83" t="s">
        <v>122</v>
      </c>
      <c r="AU2683" s="11" t="s">
        <v>122</v>
      </c>
      <c r="AV2683">
        <v>7</v>
      </c>
      <c r="AW2683" t="s">
        <v>123</v>
      </c>
      <c r="BI2683">
        <v>2</v>
      </c>
      <c r="BN2683" t="s">
        <v>12874</v>
      </c>
      <c r="CB2683" t="s">
        <v>133</v>
      </c>
      <c r="CC2683" t="s">
        <v>134</v>
      </c>
      <c r="CD2683">
        <v>1</v>
      </c>
      <c r="CE2683">
        <v>4</v>
      </c>
    </row>
    <row r="2684" spans="1:83" x14ac:dyDescent="0.3">
      <c r="A2684" s="39">
        <v>7683</v>
      </c>
      <c r="B2684" t="s">
        <v>98</v>
      </c>
      <c r="C2684" t="s">
        <v>12878</v>
      </c>
      <c r="D2684" t="s">
        <v>1933</v>
      </c>
      <c r="E2684" t="s">
        <v>12871</v>
      </c>
      <c r="F2684" t="s">
        <v>138</v>
      </c>
      <c r="G2684" s="12" t="s">
        <v>101</v>
      </c>
      <c r="H2684" t="s">
        <v>139</v>
      </c>
      <c r="I2684" t="s">
        <v>11307</v>
      </c>
      <c r="J2684" t="s">
        <v>12879</v>
      </c>
      <c r="K2684" s="29" t="str">
        <f t="shared" si="348"/>
        <v>&lt;ul&gt;
&lt;li&gt;100% Microfiber Cover.
&lt;li&gt;Filling: 50% cotton , 50% Polyester.
&lt;li&gt;Wrinkle Free &amp; Easy Care.
&lt;li&gt;Oversize to fit thicker mattress.
&lt;li&gt;Full/Queen includes: One Quilt 92x96 inches &amp; Two shams 20 x 26 inches each.
&lt;ul&gt;</v>
      </c>
      <c r="L2684" s="12" t="str">
        <f t="shared" si="345"/>
        <v>100% Microfiber Cover.
Filling: 50% cotton , 50% Polyester.
Wrinkle Free &amp; Easy Care.
Oversize to fit thicker mattress.
Full/Queen includes: One Quilt 92x96 inches &amp; Two shams 20 x 26 inches each.</v>
      </c>
      <c r="M2684" t="s">
        <v>12814</v>
      </c>
      <c r="N2684"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4"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4" t="s">
        <v>12452</v>
      </c>
      <c r="Q2684" t="s">
        <v>12453</v>
      </c>
      <c r="R2684" t="s">
        <v>12454</v>
      </c>
      <c r="S2684" t="s">
        <v>12455</v>
      </c>
      <c r="T2684" t="s">
        <v>12826</v>
      </c>
      <c r="U2684" t="s">
        <v>12878</v>
      </c>
      <c r="V2684" t="s">
        <v>12878</v>
      </c>
      <c r="W2684" s="20" t="s">
        <v>12880</v>
      </c>
      <c r="X2684" s="20" t="s">
        <v>12880</v>
      </c>
      <c r="Y2684" t="s">
        <v>111</v>
      </c>
      <c r="Z2684" t="s">
        <v>12817</v>
      </c>
      <c r="AA2684" t="s">
        <v>113</v>
      </c>
      <c r="AB2684" s="12" t="s">
        <v>114</v>
      </c>
      <c r="AC2684" t="str">
        <f t="shared" si="350"/>
        <v>106.99</v>
      </c>
      <c r="AD2684" t="s">
        <v>12710</v>
      </c>
      <c r="AE2684" s="93">
        <f>AD2684+AG2684</f>
        <v>78.989999999999995</v>
      </c>
      <c r="AG2684">
        <v>5</v>
      </c>
      <c r="AI2684" t="s">
        <v>113</v>
      </c>
      <c r="AJ2684" s="11" t="s">
        <v>116</v>
      </c>
      <c r="AK2684" t="s">
        <v>8261</v>
      </c>
      <c r="AL2684" t="s">
        <v>8262</v>
      </c>
      <c r="AM2684" t="s">
        <v>8263</v>
      </c>
      <c r="AN2684" t="s">
        <v>8264</v>
      </c>
      <c r="AO2684" t="s">
        <v>8265</v>
      </c>
      <c r="AS2684"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84" t="s">
        <v>122</v>
      </c>
      <c r="AU2684" s="11" t="s">
        <v>122</v>
      </c>
      <c r="AV2684">
        <v>7</v>
      </c>
      <c r="AW2684" t="s">
        <v>123</v>
      </c>
      <c r="BI2684">
        <v>2</v>
      </c>
      <c r="BN2684" t="s">
        <v>12874</v>
      </c>
      <c r="CB2684" t="s">
        <v>133</v>
      </c>
      <c r="CC2684" t="s">
        <v>134</v>
      </c>
      <c r="CD2684">
        <v>1</v>
      </c>
      <c r="CE2684">
        <v>4</v>
      </c>
    </row>
    <row r="2685" spans="1:83" x14ac:dyDescent="0.3">
      <c r="A2685" s="39">
        <v>7684</v>
      </c>
      <c r="B2685" t="s">
        <v>98</v>
      </c>
      <c r="C2685" t="s">
        <v>12881</v>
      </c>
      <c r="D2685" t="s">
        <v>1933</v>
      </c>
      <c r="E2685" t="s">
        <v>12871</v>
      </c>
      <c r="F2685" t="s">
        <v>138</v>
      </c>
      <c r="G2685" s="12" t="s">
        <v>101</v>
      </c>
      <c r="H2685" t="s">
        <v>11235</v>
      </c>
      <c r="I2685" t="s">
        <v>11307</v>
      </c>
      <c r="J2685" t="s">
        <v>12882</v>
      </c>
      <c r="K2685" s="29" t="str">
        <f t="shared" si="348"/>
        <v>&lt;ul&gt;
&lt;li&gt;100% Microfiber Cover.
&lt;li&gt;Filling: 50% cotton , 50% Polyester.
&lt;li&gt;Wrinkle Free &amp; Easy Care.
&lt;li&gt;Oversize to fit thicker mattress.
&lt;li&gt;King/Calking includes: One Quilt 110 x 96 inches &amp; Two shams 20 x 36 inches each.
&lt;ul&gt;</v>
      </c>
      <c r="L2685" s="12" t="str">
        <f t="shared" si="345"/>
        <v>100% Microfiber Cover.
Filling: 50% cotton , 50% Polyester.
Wrinkle Free &amp; Easy Care.
Oversize to fit thicker mattress.
King/Calking includes: One Quilt 110 x 96 inches &amp; Two shams 20 x 36 inches each.</v>
      </c>
      <c r="M2685" t="s">
        <v>12814</v>
      </c>
      <c r="N2685"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5"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5" t="s">
        <v>12452</v>
      </c>
      <c r="Q2685" t="s">
        <v>12453</v>
      </c>
      <c r="R2685" t="s">
        <v>12454</v>
      </c>
      <c r="S2685" t="s">
        <v>12455</v>
      </c>
      <c r="T2685" t="s">
        <v>12830</v>
      </c>
      <c r="U2685" t="s">
        <v>12881</v>
      </c>
      <c r="V2685" t="s">
        <v>12881</v>
      </c>
      <c r="W2685" s="20" t="s">
        <v>12883</v>
      </c>
      <c r="X2685" s="20" t="s">
        <v>12883</v>
      </c>
      <c r="Y2685" t="s">
        <v>111</v>
      </c>
      <c r="Z2685" t="s">
        <v>12817</v>
      </c>
      <c r="AA2685" t="s">
        <v>113</v>
      </c>
      <c r="AB2685" s="12" t="s">
        <v>114</v>
      </c>
      <c r="AC2685" t="str">
        <f t="shared" si="350"/>
        <v>123.99</v>
      </c>
      <c r="AD2685" t="s">
        <v>9124</v>
      </c>
      <c r="AE2685" s="93">
        <f>AD2685+AG2685</f>
        <v>90.99</v>
      </c>
      <c r="AG2685">
        <v>5</v>
      </c>
      <c r="AI2685" t="s">
        <v>113</v>
      </c>
      <c r="AJ2685" s="11" t="s">
        <v>116</v>
      </c>
      <c r="AK2685" t="s">
        <v>8270</v>
      </c>
      <c r="AL2685" t="s">
        <v>8271</v>
      </c>
      <c r="AM2685" t="s">
        <v>8272</v>
      </c>
      <c r="AN2685" t="s">
        <v>8273</v>
      </c>
      <c r="AO2685" t="s">
        <v>8274</v>
      </c>
      <c r="AS2685"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85" t="s">
        <v>122</v>
      </c>
      <c r="AU2685" s="11" t="s">
        <v>122</v>
      </c>
      <c r="AV2685">
        <v>7</v>
      </c>
      <c r="AW2685" t="s">
        <v>123</v>
      </c>
      <c r="BI2685">
        <v>2</v>
      </c>
      <c r="BN2685" t="s">
        <v>12874</v>
      </c>
      <c r="CB2685" t="s">
        <v>133</v>
      </c>
      <c r="CC2685" t="s">
        <v>134</v>
      </c>
      <c r="CD2685">
        <v>1</v>
      </c>
      <c r="CE2685">
        <v>4</v>
      </c>
    </row>
    <row r="2686" spans="1:83" x14ac:dyDescent="0.3">
      <c r="A2686" s="39">
        <v>7685</v>
      </c>
      <c r="B2686" t="s">
        <v>98</v>
      </c>
      <c r="C2686" t="s">
        <v>12884</v>
      </c>
      <c r="D2686" t="s">
        <v>11218</v>
      </c>
      <c r="G2686" s="12"/>
      <c r="J2686" t="s">
        <v>12885</v>
      </c>
      <c r="K2686"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86"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86" t="s">
        <v>12814</v>
      </c>
      <c r="N2686"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6"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6" t="s">
        <v>12452</v>
      </c>
      <c r="Q2686" t="s">
        <v>12453</v>
      </c>
      <c r="R2686" t="s">
        <v>12454</v>
      </c>
      <c r="S2686" t="s">
        <v>12455</v>
      </c>
      <c r="T2686" t="s">
        <v>12815</v>
      </c>
      <c r="U2686" t="s">
        <v>12884</v>
      </c>
      <c r="V2686" t="s">
        <v>12884</v>
      </c>
      <c r="W2686" s="20" t="s">
        <v>12886</v>
      </c>
      <c r="X2686" s="20" t="s">
        <v>12886</v>
      </c>
      <c r="Y2686" t="s">
        <v>111</v>
      </c>
      <c r="Z2686" t="s">
        <v>12817</v>
      </c>
      <c r="AA2686" t="s">
        <v>113</v>
      </c>
      <c r="AB2686" s="12" t="s">
        <v>114</v>
      </c>
      <c r="AC2686" t="str">
        <f t="shared" si="350"/>
        <v>0.99</v>
      </c>
      <c r="AD2686"/>
      <c r="AE2686" s="93"/>
      <c r="AG2686">
        <v>5</v>
      </c>
      <c r="AI2686" t="s">
        <v>113</v>
      </c>
      <c r="AJ2686" s="11" t="s">
        <v>116</v>
      </c>
      <c r="AK2686" t="s">
        <v>8261</v>
      </c>
      <c r="AL2686" t="s">
        <v>8262</v>
      </c>
      <c r="AM2686" t="s">
        <v>8263</v>
      </c>
      <c r="AN2686" t="s">
        <v>8264</v>
      </c>
      <c r="AO2686" t="s">
        <v>8265</v>
      </c>
      <c r="AS2686"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86" t="s">
        <v>122</v>
      </c>
      <c r="AU2686" s="11" t="s">
        <v>122</v>
      </c>
      <c r="AV2686">
        <v>7</v>
      </c>
      <c r="AW2686" t="s">
        <v>123</v>
      </c>
      <c r="BI2686">
        <v>2</v>
      </c>
      <c r="BN2686" t="s">
        <v>12887</v>
      </c>
      <c r="CB2686" t="s">
        <v>133</v>
      </c>
      <c r="CC2686" t="s">
        <v>134</v>
      </c>
      <c r="CD2686">
        <v>1</v>
      </c>
      <c r="CE2686">
        <v>4</v>
      </c>
    </row>
    <row r="2687" spans="1:83" x14ac:dyDescent="0.3">
      <c r="A2687" s="39">
        <v>7686</v>
      </c>
      <c r="B2687" t="s">
        <v>98</v>
      </c>
      <c r="C2687" t="s">
        <v>12888</v>
      </c>
      <c r="D2687" t="s">
        <v>1933</v>
      </c>
      <c r="E2687" t="s">
        <v>12884</v>
      </c>
      <c r="F2687" t="s">
        <v>138</v>
      </c>
      <c r="G2687" s="12" t="s">
        <v>101</v>
      </c>
      <c r="H2687" t="s">
        <v>154</v>
      </c>
      <c r="I2687" t="s">
        <v>11307</v>
      </c>
      <c r="J2687" t="s">
        <v>12889</v>
      </c>
      <c r="K2687" s="29" t="str">
        <f t="shared" si="348"/>
        <v>&lt;ul&gt;
&lt;li&gt;100% Microfiber Cover.
&lt;li&gt;Filling: 50% cotton , 50% Polyester.
&lt;li&gt;Wrinkle Free &amp; Easy Care.
&lt;li&gt;Oversize to fit thicker mattress.
&lt;li&gt;Twin size includes: One Quilt 68 x 90 inches &amp; One Sham 20 x 26 inches.
&lt;ul&gt;</v>
      </c>
      <c r="L2687" s="12" t="str">
        <f t="shared" si="345"/>
        <v>100% Microfiber Cover.
Filling: 50% cotton , 50% Polyester.
Wrinkle Free &amp; Easy Care.
Oversize to fit thicker mattress.
Twin size includes: One Quilt 68 x 90 inches &amp; One Sham 20 x 26 inches.</v>
      </c>
      <c r="M2687" t="s">
        <v>12814</v>
      </c>
      <c r="N2687"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7"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7" t="s">
        <v>12452</v>
      </c>
      <c r="Q2687" t="s">
        <v>12453</v>
      </c>
      <c r="R2687" t="s">
        <v>12454</v>
      </c>
      <c r="S2687" t="s">
        <v>12455</v>
      </c>
      <c r="T2687" t="s">
        <v>12821</v>
      </c>
      <c r="U2687" t="s">
        <v>12888</v>
      </c>
      <c r="V2687" t="s">
        <v>12888</v>
      </c>
      <c r="W2687" s="20" t="s">
        <v>12890</v>
      </c>
      <c r="X2687" s="20" t="s">
        <v>12890</v>
      </c>
      <c r="Y2687" t="s">
        <v>111</v>
      </c>
      <c r="Z2687" t="s">
        <v>12817</v>
      </c>
      <c r="AA2687" t="s">
        <v>113</v>
      </c>
      <c r="AB2687" s="12" t="s">
        <v>114</v>
      </c>
      <c r="AC2687" t="str">
        <f t="shared" si="350"/>
        <v>89.99</v>
      </c>
      <c r="AD2687" t="s">
        <v>12823</v>
      </c>
      <c r="AE2687" s="93">
        <f>AD2687+AG2687</f>
        <v>66.990000000000009</v>
      </c>
      <c r="AG2687">
        <v>5</v>
      </c>
      <c r="AI2687" t="s">
        <v>113</v>
      </c>
      <c r="AJ2687" s="11" t="s">
        <v>116</v>
      </c>
      <c r="AK2687" t="s">
        <v>8236</v>
      </c>
      <c r="AL2687" t="s">
        <v>8237</v>
      </c>
      <c r="AM2687" t="s">
        <v>8247</v>
      </c>
      <c r="AN2687" t="s">
        <v>8239</v>
      </c>
      <c r="AO2687" t="s">
        <v>8240</v>
      </c>
      <c r="AS2687"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87" t="s">
        <v>122</v>
      </c>
      <c r="AU2687" s="11" t="s">
        <v>122</v>
      </c>
      <c r="AV2687">
        <v>7</v>
      </c>
      <c r="AW2687" t="s">
        <v>123</v>
      </c>
      <c r="BI2687">
        <v>2</v>
      </c>
      <c r="BN2687" t="s">
        <v>12887</v>
      </c>
      <c r="CB2687" t="s">
        <v>133</v>
      </c>
      <c r="CC2687" t="s">
        <v>134</v>
      </c>
      <c r="CD2687">
        <v>1</v>
      </c>
      <c r="CE2687">
        <v>4</v>
      </c>
    </row>
    <row r="2688" spans="1:83" x14ac:dyDescent="0.3">
      <c r="A2688" s="39">
        <v>7687</v>
      </c>
      <c r="B2688" t="s">
        <v>98</v>
      </c>
      <c r="C2688" t="s">
        <v>12891</v>
      </c>
      <c r="D2688" t="s">
        <v>1933</v>
      </c>
      <c r="E2688" t="s">
        <v>12884</v>
      </c>
      <c r="F2688" t="s">
        <v>138</v>
      </c>
      <c r="G2688" s="12" t="s">
        <v>101</v>
      </c>
      <c r="H2688" t="s">
        <v>139</v>
      </c>
      <c r="I2688" t="s">
        <v>11307</v>
      </c>
      <c r="J2688" t="s">
        <v>12892</v>
      </c>
      <c r="K2688" s="29" t="str">
        <f t="shared" si="348"/>
        <v>&lt;ul&gt;
&lt;li&gt;100% Microfiber Cover.
&lt;li&gt;Filling: 50% cotton , 50% Polyester.
&lt;li&gt;Wrinkle Free &amp; Easy Care.
&lt;li&gt;Oversize to fit thicker mattress.
&lt;li&gt;Full/Queen includes: One Quilt 92x96 inches &amp; Two shams 20 x 26 inches each.
&lt;ul&gt;</v>
      </c>
      <c r="L2688" s="12" t="str">
        <f t="shared" si="345"/>
        <v>100% Microfiber Cover.
Filling: 50% cotton , 50% Polyester.
Wrinkle Free &amp; Easy Care.
Oversize to fit thicker mattress.
Full/Queen includes: One Quilt 92x96 inches &amp; Two shams 20 x 26 inches each.</v>
      </c>
      <c r="M2688" t="s">
        <v>12814</v>
      </c>
      <c r="N2688"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8"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8" t="s">
        <v>12452</v>
      </c>
      <c r="Q2688" t="s">
        <v>12453</v>
      </c>
      <c r="R2688" t="s">
        <v>12454</v>
      </c>
      <c r="S2688" t="s">
        <v>12455</v>
      </c>
      <c r="T2688" t="s">
        <v>12826</v>
      </c>
      <c r="U2688" t="s">
        <v>12891</v>
      </c>
      <c r="V2688" t="s">
        <v>12891</v>
      </c>
      <c r="W2688" s="20" t="s">
        <v>12893</v>
      </c>
      <c r="X2688" s="20" t="s">
        <v>12893</v>
      </c>
      <c r="Y2688" t="s">
        <v>111</v>
      </c>
      <c r="Z2688" t="s">
        <v>12817</v>
      </c>
      <c r="AA2688" t="s">
        <v>113</v>
      </c>
      <c r="AB2688" s="12" t="s">
        <v>114</v>
      </c>
      <c r="AC2688" t="str">
        <f t="shared" si="350"/>
        <v>106.99</v>
      </c>
      <c r="AD2688" t="s">
        <v>12710</v>
      </c>
      <c r="AE2688" s="93">
        <f>AD2688+AG2688</f>
        <v>78.989999999999995</v>
      </c>
      <c r="AG2688">
        <v>5</v>
      </c>
      <c r="AI2688" t="s">
        <v>113</v>
      </c>
      <c r="AJ2688" s="11" t="s">
        <v>116</v>
      </c>
      <c r="AK2688" t="s">
        <v>8261</v>
      </c>
      <c r="AL2688" t="s">
        <v>8262</v>
      </c>
      <c r="AM2688" t="s">
        <v>8263</v>
      </c>
      <c r="AN2688" t="s">
        <v>8264</v>
      </c>
      <c r="AO2688" t="s">
        <v>8265</v>
      </c>
      <c r="AS2688"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88" t="s">
        <v>122</v>
      </c>
      <c r="AU2688" s="11" t="s">
        <v>122</v>
      </c>
      <c r="AV2688">
        <v>7</v>
      </c>
      <c r="AW2688" t="s">
        <v>123</v>
      </c>
      <c r="BI2688">
        <v>2</v>
      </c>
      <c r="BN2688" t="s">
        <v>12887</v>
      </c>
      <c r="CB2688" t="s">
        <v>133</v>
      </c>
      <c r="CC2688" t="s">
        <v>134</v>
      </c>
      <c r="CD2688">
        <v>1</v>
      </c>
      <c r="CE2688">
        <v>4</v>
      </c>
    </row>
    <row r="2689" spans="1:83" x14ac:dyDescent="0.3">
      <c r="A2689" s="39">
        <v>7688</v>
      </c>
      <c r="B2689" t="s">
        <v>98</v>
      </c>
      <c r="C2689" t="s">
        <v>12894</v>
      </c>
      <c r="D2689" t="s">
        <v>1933</v>
      </c>
      <c r="E2689" t="s">
        <v>12884</v>
      </c>
      <c r="F2689" t="s">
        <v>138</v>
      </c>
      <c r="G2689" s="12" t="s">
        <v>101</v>
      </c>
      <c r="H2689" t="s">
        <v>11235</v>
      </c>
      <c r="I2689" t="s">
        <v>11307</v>
      </c>
      <c r="J2689" t="s">
        <v>12895</v>
      </c>
      <c r="K2689" s="29" t="str">
        <f t="shared" si="348"/>
        <v>&lt;ul&gt;
&lt;li&gt;100% Microfiber Cover.
&lt;li&gt;Filling: 50% cotton , 50% Polyester.
&lt;li&gt;Wrinkle Free &amp; Easy Care.
&lt;li&gt;Oversize to fit thicker mattress.
&lt;li&gt;King/Calking includes: One Quilt 110 x 96 inches &amp; Two shams 20 x 36 inches each.
&lt;ul&gt;</v>
      </c>
      <c r="L2689" s="12" t="str">
        <f t="shared" si="345"/>
        <v>100% Microfiber Cover.
Filling: 50% cotton , 50% Polyester.
Wrinkle Free &amp; Easy Care.
Oversize to fit thicker mattress.
King/Calking includes: One Quilt 110 x 96 inches &amp; Two shams 20 x 36 inches each.</v>
      </c>
      <c r="M2689" t="s">
        <v>12814</v>
      </c>
      <c r="N2689"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89"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89" t="s">
        <v>12452</v>
      </c>
      <c r="Q2689" t="s">
        <v>12453</v>
      </c>
      <c r="R2689" t="s">
        <v>12454</v>
      </c>
      <c r="S2689" t="s">
        <v>12455</v>
      </c>
      <c r="T2689" t="s">
        <v>12830</v>
      </c>
      <c r="U2689" t="s">
        <v>12894</v>
      </c>
      <c r="V2689" t="s">
        <v>12894</v>
      </c>
      <c r="W2689" s="20" t="s">
        <v>12896</v>
      </c>
      <c r="X2689" s="20" t="s">
        <v>12896</v>
      </c>
      <c r="Y2689" t="s">
        <v>111</v>
      </c>
      <c r="Z2689" t="s">
        <v>12817</v>
      </c>
      <c r="AA2689" t="s">
        <v>113</v>
      </c>
      <c r="AB2689" s="12" t="s">
        <v>114</v>
      </c>
      <c r="AC2689" t="str">
        <f t="shared" si="350"/>
        <v>123.99</v>
      </c>
      <c r="AD2689" t="s">
        <v>9124</v>
      </c>
      <c r="AE2689" s="93">
        <f>AD2689+AG2689</f>
        <v>90.99</v>
      </c>
      <c r="AG2689">
        <v>5</v>
      </c>
      <c r="AI2689" t="s">
        <v>113</v>
      </c>
      <c r="AJ2689" s="11" t="s">
        <v>116</v>
      </c>
      <c r="AK2689" t="s">
        <v>8270</v>
      </c>
      <c r="AL2689" t="s">
        <v>8271</v>
      </c>
      <c r="AM2689" t="s">
        <v>8272</v>
      </c>
      <c r="AN2689" t="s">
        <v>8273</v>
      </c>
      <c r="AO2689" t="s">
        <v>8274</v>
      </c>
      <c r="AS2689"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89" t="s">
        <v>122</v>
      </c>
      <c r="AU2689" s="11" t="s">
        <v>122</v>
      </c>
      <c r="AV2689">
        <v>7</v>
      </c>
      <c r="AW2689" t="s">
        <v>123</v>
      </c>
      <c r="BI2689">
        <v>2</v>
      </c>
      <c r="BN2689" t="s">
        <v>12887</v>
      </c>
      <c r="CB2689" t="s">
        <v>133</v>
      </c>
      <c r="CC2689" t="s">
        <v>134</v>
      </c>
      <c r="CD2689">
        <v>1</v>
      </c>
      <c r="CE2689">
        <v>4</v>
      </c>
    </row>
    <row r="2690" spans="1:83" x14ac:dyDescent="0.3">
      <c r="A2690" s="39">
        <v>7689</v>
      </c>
      <c r="B2690" t="s">
        <v>98</v>
      </c>
      <c r="C2690" t="s">
        <v>12897</v>
      </c>
      <c r="D2690" t="s">
        <v>11218</v>
      </c>
      <c r="G2690" s="12"/>
      <c r="J2690" t="s">
        <v>12898</v>
      </c>
      <c r="K2690"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90"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90" t="s">
        <v>12814</v>
      </c>
      <c r="N2690"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0"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0" t="s">
        <v>12452</v>
      </c>
      <c r="Q2690" t="s">
        <v>12453</v>
      </c>
      <c r="R2690" t="s">
        <v>12454</v>
      </c>
      <c r="S2690" t="s">
        <v>12455</v>
      </c>
      <c r="T2690" t="s">
        <v>12815</v>
      </c>
      <c r="U2690" t="s">
        <v>12897</v>
      </c>
      <c r="V2690" t="s">
        <v>12897</v>
      </c>
      <c r="W2690" s="20" t="s">
        <v>12899</v>
      </c>
      <c r="X2690" s="20" t="s">
        <v>12899</v>
      </c>
      <c r="Y2690" t="s">
        <v>111</v>
      </c>
      <c r="Z2690" t="s">
        <v>12817</v>
      </c>
      <c r="AA2690" t="s">
        <v>113</v>
      </c>
      <c r="AB2690" s="12" t="s">
        <v>114</v>
      </c>
      <c r="AC2690" t="str">
        <f t="shared" si="350"/>
        <v>0.99</v>
      </c>
      <c r="AD2690"/>
      <c r="AE2690" s="93"/>
      <c r="AG2690">
        <v>5</v>
      </c>
      <c r="AI2690" t="s">
        <v>113</v>
      </c>
      <c r="AJ2690" s="11" t="s">
        <v>116</v>
      </c>
      <c r="AK2690" t="s">
        <v>8261</v>
      </c>
      <c r="AL2690" t="s">
        <v>8262</v>
      </c>
      <c r="AM2690" t="s">
        <v>8263</v>
      </c>
      <c r="AN2690" t="s">
        <v>8264</v>
      </c>
      <c r="AO2690" t="s">
        <v>8265</v>
      </c>
      <c r="AS2690"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90" t="s">
        <v>122</v>
      </c>
      <c r="AU2690" s="11" t="s">
        <v>122</v>
      </c>
      <c r="AV2690">
        <v>7</v>
      </c>
      <c r="AW2690" t="s">
        <v>123</v>
      </c>
      <c r="BI2690">
        <v>2</v>
      </c>
      <c r="BN2690" t="s">
        <v>12900</v>
      </c>
      <c r="CB2690" t="s">
        <v>133</v>
      </c>
      <c r="CC2690" t="s">
        <v>134</v>
      </c>
      <c r="CD2690">
        <v>1</v>
      </c>
      <c r="CE2690">
        <v>4</v>
      </c>
    </row>
    <row r="2691" spans="1:83" x14ac:dyDescent="0.3">
      <c r="A2691" s="39">
        <v>7690</v>
      </c>
      <c r="B2691" t="s">
        <v>98</v>
      </c>
      <c r="C2691" t="s">
        <v>12901</v>
      </c>
      <c r="D2691" t="s">
        <v>1933</v>
      </c>
      <c r="E2691" t="s">
        <v>12897</v>
      </c>
      <c r="F2691" t="s">
        <v>138</v>
      </c>
      <c r="G2691" s="12" t="s">
        <v>101</v>
      </c>
      <c r="H2691" t="s">
        <v>154</v>
      </c>
      <c r="I2691" t="s">
        <v>11307</v>
      </c>
      <c r="J2691" t="s">
        <v>12902</v>
      </c>
      <c r="K2691" s="29" t="str">
        <f t="shared" si="348"/>
        <v>&lt;ul&gt;
&lt;li&gt;100% Microfiber Cover.
&lt;li&gt;Filling: 50% cotton , 50% Polyester.
&lt;li&gt;Wrinkle Free &amp; Easy Care.
&lt;li&gt;Oversize to fit thicker mattress.
&lt;li&gt;Twin size includes: One Quilt 68 x 90 inches &amp; One Sham 20 x 26 inches.
&lt;ul&gt;</v>
      </c>
      <c r="L2691" s="12" t="str">
        <f t="shared" si="345"/>
        <v>100% Microfiber Cover.
Filling: 50% cotton , 50% Polyester.
Wrinkle Free &amp; Easy Care.
Oversize to fit thicker mattress.
Twin size includes: One Quilt 68 x 90 inches &amp; One Sham 20 x 26 inches.</v>
      </c>
      <c r="M2691" t="s">
        <v>12814</v>
      </c>
      <c r="N2691"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1"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1" t="s">
        <v>12452</v>
      </c>
      <c r="Q2691" t="s">
        <v>12453</v>
      </c>
      <c r="R2691" t="s">
        <v>12454</v>
      </c>
      <c r="S2691" t="s">
        <v>12455</v>
      </c>
      <c r="T2691" t="s">
        <v>12821</v>
      </c>
      <c r="U2691" t="s">
        <v>12901</v>
      </c>
      <c r="V2691" t="s">
        <v>12901</v>
      </c>
      <c r="W2691" s="20" t="s">
        <v>12903</v>
      </c>
      <c r="X2691" s="20" t="s">
        <v>12903</v>
      </c>
      <c r="Y2691" t="s">
        <v>111</v>
      </c>
      <c r="Z2691" t="s">
        <v>12817</v>
      </c>
      <c r="AA2691" t="s">
        <v>113</v>
      </c>
      <c r="AB2691" s="12" t="s">
        <v>114</v>
      </c>
      <c r="AC2691" t="str">
        <f t="shared" si="350"/>
        <v>89.99</v>
      </c>
      <c r="AD2691" t="s">
        <v>12823</v>
      </c>
      <c r="AE2691" s="93">
        <f>AD2691+AG2691</f>
        <v>66.990000000000009</v>
      </c>
      <c r="AG2691">
        <v>5</v>
      </c>
      <c r="AI2691" t="s">
        <v>113</v>
      </c>
      <c r="AJ2691" s="11" t="s">
        <v>116</v>
      </c>
      <c r="AK2691" t="s">
        <v>8236</v>
      </c>
      <c r="AL2691" t="s">
        <v>8237</v>
      </c>
      <c r="AM2691" t="s">
        <v>8247</v>
      </c>
      <c r="AN2691" t="s">
        <v>8239</v>
      </c>
      <c r="AO2691" t="s">
        <v>8240</v>
      </c>
      <c r="AS2691"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91" t="s">
        <v>122</v>
      </c>
      <c r="AU2691" s="11" t="s">
        <v>122</v>
      </c>
      <c r="AV2691">
        <v>7</v>
      </c>
      <c r="AW2691" t="s">
        <v>123</v>
      </c>
      <c r="BI2691">
        <v>2</v>
      </c>
      <c r="BN2691" t="s">
        <v>12900</v>
      </c>
      <c r="CB2691" t="s">
        <v>133</v>
      </c>
      <c r="CC2691" t="s">
        <v>134</v>
      </c>
      <c r="CD2691">
        <v>1</v>
      </c>
      <c r="CE2691">
        <v>4</v>
      </c>
    </row>
    <row r="2692" spans="1:83" x14ac:dyDescent="0.3">
      <c r="A2692" s="39">
        <v>7691</v>
      </c>
      <c r="B2692" t="s">
        <v>98</v>
      </c>
      <c r="C2692" t="s">
        <v>12904</v>
      </c>
      <c r="D2692" t="s">
        <v>1933</v>
      </c>
      <c r="E2692" t="s">
        <v>12897</v>
      </c>
      <c r="F2692" t="s">
        <v>138</v>
      </c>
      <c r="G2692" s="12" t="s">
        <v>101</v>
      </c>
      <c r="H2692" t="s">
        <v>139</v>
      </c>
      <c r="I2692" t="s">
        <v>11307</v>
      </c>
      <c r="J2692" t="s">
        <v>12905</v>
      </c>
      <c r="K2692" s="29" t="str">
        <f t="shared" si="348"/>
        <v>&lt;ul&gt;
&lt;li&gt;100% Microfiber Cover.
&lt;li&gt;Filling: 50% cotton , 50% Polyester.
&lt;li&gt;Wrinkle Free &amp; Easy Care.
&lt;li&gt;Oversize to fit thicker mattress.
&lt;li&gt;Full/Queen includes: One Quilt 92x96 inches &amp; Two shams 20 x 26 inches each.
&lt;ul&gt;</v>
      </c>
      <c r="L2692" s="12" t="str">
        <f t="shared" si="345"/>
        <v>100% Microfiber Cover.
Filling: 50% cotton , 50% Polyester.
Wrinkle Free &amp; Easy Care.
Oversize to fit thicker mattress.
Full/Queen includes: One Quilt 92x96 inches &amp; Two shams 20 x 26 inches each.</v>
      </c>
      <c r="M2692" t="s">
        <v>12814</v>
      </c>
      <c r="N2692"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2"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2" t="s">
        <v>12452</v>
      </c>
      <c r="Q2692" t="s">
        <v>12453</v>
      </c>
      <c r="R2692" t="s">
        <v>12454</v>
      </c>
      <c r="S2692" t="s">
        <v>12455</v>
      </c>
      <c r="T2692" t="s">
        <v>12826</v>
      </c>
      <c r="U2692" t="s">
        <v>12904</v>
      </c>
      <c r="V2692" t="s">
        <v>12904</v>
      </c>
      <c r="W2692" s="20" t="s">
        <v>12906</v>
      </c>
      <c r="X2692" s="20" t="s">
        <v>12906</v>
      </c>
      <c r="Y2692" t="s">
        <v>111</v>
      </c>
      <c r="Z2692" t="s">
        <v>12817</v>
      </c>
      <c r="AA2692" t="s">
        <v>113</v>
      </c>
      <c r="AB2692" s="12" t="s">
        <v>114</v>
      </c>
      <c r="AC2692" t="str">
        <f t="shared" si="350"/>
        <v>106.99</v>
      </c>
      <c r="AD2692" t="s">
        <v>12710</v>
      </c>
      <c r="AE2692" s="93">
        <f>AD2692+AG2692</f>
        <v>78.989999999999995</v>
      </c>
      <c r="AG2692">
        <v>5</v>
      </c>
      <c r="AI2692" t="s">
        <v>113</v>
      </c>
      <c r="AJ2692" s="11" t="s">
        <v>116</v>
      </c>
      <c r="AK2692" t="s">
        <v>8261</v>
      </c>
      <c r="AL2692" t="s">
        <v>8262</v>
      </c>
      <c r="AM2692" t="s">
        <v>8263</v>
      </c>
      <c r="AN2692" t="s">
        <v>8264</v>
      </c>
      <c r="AO2692" t="s">
        <v>8265</v>
      </c>
      <c r="AS2692"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92" t="s">
        <v>122</v>
      </c>
      <c r="AU2692" s="11" t="s">
        <v>122</v>
      </c>
      <c r="AV2692">
        <v>7</v>
      </c>
      <c r="AW2692" t="s">
        <v>123</v>
      </c>
      <c r="BI2692">
        <v>2</v>
      </c>
      <c r="BN2692" t="s">
        <v>12900</v>
      </c>
      <c r="CB2692" t="s">
        <v>133</v>
      </c>
      <c r="CC2692" t="s">
        <v>134</v>
      </c>
      <c r="CD2692">
        <v>1</v>
      </c>
      <c r="CE2692">
        <v>4</v>
      </c>
    </row>
    <row r="2693" spans="1:83" x14ac:dyDescent="0.3">
      <c r="A2693" s="39">
        <v>7692</v>
      </c>
      <c r="B2693" t="s">
        <v>98</v>
      </c>
      <c r="C2693" t="s">
        <v>12907</v>
      </c>
      <c r="D2693" t="s">
        <v>1933</v>
      </c>
      <c r="E2693" t="s">
        <v>12897</v>
      </c>
      <c r="F2693" t="s">
        <v>138</v>
      </c>
      <c r="G2693" s="12" t="s">
        <v>101</v>
      </c>
      <c r="H2693" t="s">
        <v>11235</v>
      </c>
      <c r="I2693" t="s">
        <v>11307</v>
      </c>
      <c r="J2693" t="s">
        <v>12908</v>
      </c>
      <c r="K2693" s="29" t="str">
        <f t="shared" si="348"/>
        <v>&lt;ul&gt;
&lt;li&gt;100% Microfiber Cover.
&lt;li&gt;Filling: 50% cotton , 50% Polyester.
&lt;li&gt;Wrinkle Free &amp; Easy Care.
&lt;li&gt;Oversize to fit thicker mattress.
&lt;li&gt;King/Calking includes: One Quilt 110 x 96 inches &amp; Two shams 20 x 36 inches each.
&lt;ul&gt;</v>
      </c>
      <c r="L2693" s="12" t="str">
        <f t="shared" si="345"/>
        <v>100% Microfiber Cover.
Filling: 50% cotton , 50% Polyester.
Wrinkle Free &amp; Easy Care.
Oversize to fit thicker mattress.
King/Calking includes: One Quilt 110 x 96 inches &amp; Two shams 20 x 36 inches each.</v>
      </c>
      <c r="M2693" t="s">
        <v>12814</v>
      </c>
      <c r="N2693"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3"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3" t="s">
        <v>12452</v>
      </c>
      <c r="Q2693" t="s">
        <v>12453</v>
      </c>
      <c r="R2693" t="s">
        <v>12454</v>
      </c>
      <c r="S2693" t="s">
        <v>12455</v>
      </c>
      <c r="T2693" t="s">
        <v>12830</v>
      </c>
      <c r="U2693" t="s">
        <v>12907</v>
      </c>
      <c r="V2693" t="s">
        <v>12907</v>
      </c>
      <c r="W2693" s="20" t="s">
        <v>12909</v>
      </c>
      <c r="X2693" s="20" t="s">
        <v>12909</v>
      </c>
      <c r="Y2693" t="s">
        <v>111</v>
      </c>
      <c r="Z2693" t="s">
        <v>12817</v>
      </c>
      <c r="AA2693" t="s">
        <v>113</v>
      </c>
      <c r="AB2693" s="12" t="s">
        <v>114</v>
      </c>
      <c r="AC2693" t="str">
        <f t="shared" si="350"/>
        <v>123.99</v>
      </c>
      <c r="AD2693" t="s">
        <v>9124</v>
      </c>
      <c r="AE2693" s="93">
        <f>AD2693+AG2693</f>
        <v>90.99</v>
      </c>
      <c r="AG2693">
        <v>5</v>
      </c>
      <c r="AI2693" t="s">
        <v>113</v>
      </c>
      <c r="AJ2693" s="11" t="s">
        <v>116</v>
      </c>
      <c r="AK2693" t="s">
        <v>8270</v>
      </c>
      <c r="AL2693" t="s">
        <v>8271</v>
      </c>
      <c r="AM2693" t="s">
        <v>8272</v>
      </c>
      <c r="AN2693" t="s">
        <v>8273</v>
      </c>
      <c r="AO2693" t="s">
        <v>8274</v>
      </c>
      <c r="AS2693"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93" t="s">
        <v>122</v>
      </c>
      <c r="AU2693" s="11" t="s">
        <v>122</v>
      </c>
      <c r="AV2693">
        <v>7</v>
      </c>
      <c r="AW2693" t="s">
        <v>123</v>
      </c>
      <c r="BI2693">
        <v>2</v>
      </c>
      <c r="BN2693" t="s">
        <v>12900</v>
      </c>
      <c r="CB2693" t="s">
        <v>133</v>
      </c>
      <c r="CC2693" t="s">
        <v>134</v>
      </c>
      <c r="CD2693">
        <v>1</v>
      </c>
      <c r="CE2693">
        <v>4</v>
      </c>
    </row>
    <row r="2694" spans="1:83" x14ac:dyDescent="0.3">
      <c r="A2694" s="39">
        <v>7693</v>
      </c>
      <c r="B2694" t="s">
        <v>98</v>
      </c>
      <c r="C2694" t="s">
        <v>12910</v>
      </c>
      <c r="D2694" t="s">
        <v>11218</v>
      </c>
      <c r="G2694" s="12"/>
      <c r="J2694" t="s">
        <v>12911</v>
      </c>
      <c r="K2694"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94"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94" t="s">
        <v>12814</v>
      </c>
      <c r="N2694"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4"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4" t="s">
        <v>12452</v>
      </c>
      <c r="Q2694" t="s">
        <v>12453</v>
      </c>
      <c r="R2694" t="s">
        <v>12454</v>
      </c>
      <c r="S2694" t="s">
        <v>12455</v>
      </c>
      <c r="T2694" t="s">
        <v>12815</v>
      </c>
      <c r="U2694" t="s">
        <v>12910</v>
      </c>
      <c r="V2694" t="s">
        <v>12910</v>
      </c>
      <c r="W2694" s="20" t="s">
        <v>12912</v>
      </c>
      <c r="X2694" s="20" t="s">
        <v>12912</v>
      </c>
      <c r="Y2694" t="s">
        <v>111</v>
      </c>
      <c r="Z2694" t="s">
        <v>12817</v>
      </c>
      <c r="AA2694" t="s">
        <v>113</v>
      </c>
      <c r="AB2694" s="12" t="s">
        <v>114</v>
      </c>
      <c r="AC2694" t="str">
        <f t="shared" si="350"/>
        <v>0.99</v>
      </c>
      <c r="AD2694"/>
      <c r="AE2694" s="93"/>
      <c r="AG2694">
        <v>5</v>
      </c>
      <c r="AI2694" t="s">
        <v>113</v>
      </c>
      <c r="AJ2694" s="11" t="s">
        <v>116</v>
      </c>
      <c r="AK2694" t="s">
        <v>8261</v>
      </c>
      <c r="AL2694" t="s">
        <v>8262</v>
      </c>
      <c r="AM2694" t="s">
        <v>8263</v>
      </c>
      <c r="AN2694" t="s">
        <v>8264</v>
      </c>
      <c r="AO2694" t="s">
        <v>8265</v>
      </c>
      <c r="AS2694"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94" t="s">
        <v>122</v>
      </c>
      <c r="AU2694" s="11" t="s">
        <v>122</v>
      </c>
      <c r="AV2694">
        <v>7</v>
      </c>
      <c r="AW2694" t="s">
        <v>123</v>
      </c>
      <c r="BI2694">
        <v>2</v>
      </c>
      <c r="BN2694" t="s">
        <v>12913</v>
      </c>
      <c r="CB2694" t="s">
        <v>133</v>
      </c>
      <c r="CC2694" t="s">
        <v>134</v>
      </c>
      <c r="CD2694">
        <v>1</v>
      </c>
      <c r="CE2694">
        <v>4</v>
      </c>
    </row>
    <row r="2695" spans="1:83" x14ac:dyDescent="0.3">
      <c r="A2695" s="39">
        <v>7694</v>
      </c>
      <c r="B2695" t="s">
        <v>98</v>
      </c>
      <c r="C2695" t="s">
        <v>12914</v>
      </c>
      <c r="D2695" t="s">
        <v>1933</v>
      </c>
      <c r="E2695" t="s">
        <v>12910</v>
      </c>
      <c r="F2695" t="s">
        <v>138</v>
      </c>
      <c r="G2695" s="12" t="s">
        <v>101</v>
      </c>
      <c r="H2695" t="s">
        <v>154</v>
      </c>
      <c r="I2695" t="s">
        <v>11307</v>
      </c>
      <c r="J2695" t="s">
        <v>12915</v>
      </c>
      <c r="K2695" s="29" t="str">
        <f t="shared" si="348"/>
        <v>&lt;ul&gt;
&lt;li&gt;100% Microfiber Cover.
&lt;li&gt;Filling: 50% cotton , 50% Polyester.
&lt;li&gt;Wrinkle Free &amp; Easy Care.
&lt;li&gt;Oversize to fit thicker mattress.
&lt;li&gt;Twin size includes: One Quilt 68 x 90 inches &amp; One Sham 20 x 26 inches.
&lt;ul&gt;</v>
      </c>
      <c r="L2695" s="12" t="str">
        <f t="shared" si="345"/>
        <v>100% Microfiber Cover.
Filling: 50% cotton , 50% Polyester.
Wrinkle Free &amp; Easy Care.
Oversize to fit thicker mattress.
Twin size includes: One Quilt 68 x 90 inches &amp; One Sham 20 x 26 inches.</v>
      </c>
      <c r="M2695" t="s">
        <v>12814</v>
      </c>
      <c r="N2695"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5"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5" t="s">
        <v>12452</v>
      </c>
      <c r="Q2695" t="s">
        <v>12453</v>
      </c>
      <c r="R2695" t="s">
        <v>12454</v>
      </c>
      <c r="S2695" t="s">
        <v>12455</v>
      </c>
      <c r="T2695" t="s">
        <v>12821</v>
      </c>
      <c r="U2695" t="s">
        <v>12914</v>
      </c>
      <c r="V2695" t="s">
        <v>12914</v>
      </c>
      <c r="W2695" s="20" t="s">
        <v>12916</v>
      </c>
      <c r="X2695" s="20" t="s">
        <v>12916</v>
      </c>
      <c r="Y2695" t="s">
        <v>111</v>
      </c>
      <c r="Z2695" t="s">
        <v>12817</v>
      </c>
      <c r="AA2695" t="s">
        <v>113</v>
      </c>
      <c r="AB2695" s="12" t="s">
        <v>114</v>
      </c>
      <c r="AC2695" t="str">
        <f t="shared" si="350"/>
        <v>89.99</v>
      </c>
      <c r="AD2695" t="s">
        <v>12823</v>
      </c>
      <c r="AE2695" s="93">
        <f>AD2695+AG2695</f>
        <v>66.990000000000009</v>
      </c>
      <c r="AG2695">
        <v>5</v>
      </c>
      <c r="AI2695" t="s">
        <v>113</v>
      </c>
      <c r="AJ2695" s="11" t="s">
        <v>116</v>
      </c>
      <c r="AK2695" t="s">
        <v>8236</v>
      </c>
      <c r="AL2695" t="s">
        <v>8237</v>
      </c>
      <c r="AM2695" t="s">
        <v>8247</v>
      </c>
      <c r="AN2695" t="s">
        <v>8239</v>
      </c>
      <c r="AO2695" t="s">
        <v>8240</v>
      </c>
      <c r="AS2695"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95" t="s">
        <v>122</v>
      </c>
      <c r="AU2695" s="11" t="s">
        <v>122</v>
      </c>
      <c r="AV2695">
        <v>7</v>
      </c>
      <c r="AW2695" t="s">
        <v>123</v>
      </c>
      <c r="BI2695">
        <v>2</v>
      </c>
      <c r="BN2695" t="s">
        <v>12913</v>
      </c>
      <c r="CB2695" t="s">
        <v>133</v>
      </c>
      <c r="CC2695" t="s">
        <v>134</v>
      </c>
      <c r="CD2695">
        <v>1</v>
      </c>
      <c r="CE2695">
        <v>4</v>
      </c>
    </row>
    <row r="2696" spans="1:83" x14ac:dyDescent="0.3">
      <c r="A2696" s="39">
        <v>7695</v>
      </c>
      <c r="B2696" t="s">
        <v>98</v>
      </c>
      <c r="C2696" t="s">
        <v>12917</v>
      </c>
      <c r="D2696" t="s">
        <v>1933</v>
      </c>
      <c r="E2696" t="s">
        <v>12910</v>
      </c>
      <c r="F2696" t="s">
        <v>138</v>
      </c>
      <c r="G2696" s="12" t="s">
        <v>101</v>
      </c>
      <c r="H2696" t="s">
        <v>139</v>
      </c>
      <c r="I2696" t="s">
        <v>11307</v>
      </c>
      <c r="J2696" t="s">
        <v>12918</v>
      </c>
      <c r="K2696" s="29" t="str">
        <f t="shared" si="348"/>
        <v>&lt;ul&gt;
&lt;li&gt;100% Microfiber Cover.
&lt;li&gt;Filling: 50% cotton , 50% Polyester.
&lt;li&gt;Wrinkle Free &amp; Easy Care.
&lt;li&gt;Oversize to fit thicker mattress.
&lt;li&gt;Full/Queen includes: One Quilt 92x96 inches &amp; Two shams 20 x 26 inches each.
&lt;ul&gt;</v>
      </c>
      <c r="L2696" s="12" t="str">
        <f t="shared" si="345"/>
        <v>100% Microfiber Cover.
Filling: 50% cotton , 50% Polyester.
Wrinkle Free &amp; Easy Care.
Oversize to fit thicker mattress.
Full/Queen includes: One Quilt 92x96 inches &amp; Two shams 20 x 26 inches each.</v>
      </c>
      <c r="M2696" t="s">
        <v>12814</v>
      </c>
      <c r="N2696"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6"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6" t="s">
        <v>12452</v>
      </c>
      <c r="Q2696" t="s">
        <v>12453</v>
      </c>
      <c r="R2696" t="s">
        <v>12454</v>
      </c>
      <c r="S2696" t="s">
        <v>12455</v>
      </c>
      <c r="T2696" t="s">
        <v>12826</v>
      </c>
      <c r="U2696" t="s">
        <v>12917</v>
      </c>
      <c r="V2696" t="s">
        <v>12917</v>
      </c>
      <c r="W2696" s="20" t="s">
        <v>12919</v>
      </c>
      <c r="X2696" s="20" t="s">
        <v>12919</v>
      </c>
      <c r="Y2696" t="s">
        <v>111</v>
      </c>
      <c r="Z2696" t="s">
        <v>12817</v>
      </c>
      <c r="AA2696" t="s">
        <v>113</v>
      </c>
      <c r="AB2696" s="12" t="s">
        <v>114</v>
      </c>
      <c r="AC2696" t="str">
        <f t="shared" si="350"/>
        <v>106.99</v>
      </c>
      <c r="AD2696" t="s">
        <v>12710</v>
      </c>
      <c r="AE2696" s="93">
        <f>AD2696+AG2696</f>
        <v>78.989999999999995</v>
      </c>
      <c r="AG2696">
        <v>5</v>
      </c>
      <c r="AI2696" t="s">
        <v>113</v>
      </c>
      <c r="AJ2696" s="11" t="s">
        <v>116</v>
      </c>
      <c r="AK2696" t="s">
        <v>8261</v>
      </c>
      <c r="AL2696" t="s">
        <v>8262</v>
      </c>
      <c r="AM2696" t="s">
        <v>8263</v>
      </c>
      <c r="AN2696" t="s">
        <v>8264</v>
      </c>
      <c r="AO2696" t="s">
        <v>8265</v>
      </c>
      <c r="AS2696"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96" t="s">
        <v>122</v>
      </c>
      <c r="AU2696" s="11" t="s">
        <v>122</v>
      </c>
      <c r="AV2696">
        <v>7</v>
      </c>
      <c r="AW2696" t="s">
        <v>123</v>
      </c>
      <c r="BI2696">
        <v>2</v>
      </c>
      <c r="BN2696" t="s">
        <v>12913</v>
      </c>
      <c r="CB2696" t="s">
        <v>133</v>
      </c>
      <c r="CC2696" t="s">
        <v>134</v>
      </c>
      <c r="CD2696">
        <v>1</v>
      </c>
      <c r="CE2696">
        <v>4</v>
      </c>
    </row>
    <row r="2697" spans="1:83" x14ac:dyDescent="0.3">
      <c r="A2697" s="39">
        <v>7696</v>
      </c>
      <c r="B2697" t="s">
        <v>98</v>
      </c>
      <c r="C2697" t="s">
        <v>12920</v>
      </c>
      <c r="D2697" t="s">
        <v>1933</v>
      </c>
      <c r="E2697" t="s">
        <v>12910</v>
      </c>
      <c r="F2697" t="s">
        <v>138</v>
      </c>
      <c r="G2697" s="12" t="s">
        <v>101</v>
      </c>
      <c r="H2697" t="s">
        <v>11235</v>
      </c>
      <c r="I2697" t="s">
        <v>11307</v>
      </c>
      <c r="J2697" t="s">
        <v>12921</v>
      </c>
      <c r="K2697" s="29" t="str">
        <f t="shared" si="348"/>
        <v>&lt;ul&gt;
&lt;li&gt;100% Microfiber Cover.
&lt;li&gt;Filling: 50% cotton , 50% Polyester.
&lt;li&gt;Wrinkle Free &amp; Easy Care.
&lt;li&gt;Oversize to fit thicker mattress.
&lt;li&gt;King/Calking includes: One Quilt 110 x 96 inches &amp; Two shams 20 x 36 inches each.
&lt;ul&gt;</v>
      </c>
      <c r="L2697" s="12" t="str">
        <f t="shared" si="345"/>
        <v>100% Microfiber Cover.
Filling: 50% cotton , 50% Polyester.
Wrinkle Free &amp; Easy Care.
Oversize to fit thicker mattress.
King/Calking includes: One Quilt 110 x 96 inches &amp; Two shams 20 x 36 inches each.</v>
      </c>
      <c r="M2697" t="s">
        <v>12814</v>
      </c>
      <c r="N2697"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7"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7" t="s">
        <v>12452</v>
      </c>
      <c r="Q2697" t="s">
        <v>12453</v>
      </c>
      <c r="R2697" t="s">
        <v>12454</v>
      </c>
      <c r="S2697" t="s">
        <v>12455</v>
      </c>
      <c r="T2697" t="s">
        <v>12830</v>
      </c>
      <c r="U2697" t="s">
        <v>12920</v>
      </c>
      <c r="V2697" t="s">
        <v>12920</v>
      </c>
      <c r="W2697" s="20" t="s">
        <v>12922</v>
      </c>
      <c r="X2697" s="20" t="s">
        <v>12922</v>
      </c>
      <c r="Y2697" t="s">
        <v>111</v>
      </c>
      <c r="Z2697" t="s">
        <v>12817</v>
      </c>
      <c r="AA2697" t="s">
        <v>113</v>
      </c>
      <c r="AB2697" s="12" t="s">
        <v>114</v>
      </c>
      <c r="AC2697" t="str">
        <f t="shared" si="350"/>
        <v>123.99</v>
      </c>
      <c r="AD2697" t="s">
        <v>9124</v>
      </c>
      <c r="AE2697" s="93">
        <f>AD2697+AG2697</f>
        <v>90.99</v>
      </c>
      <c r="AG2697">
        <v>5</v>
      </c>
      <c r="AI2697" t="s">
        <v>113</v>
      </c>
      <c r="AJ2697" s="11" t="s">
        <v>116</v>
      </c>
      <c r="AK2697" t="s">
        <v>8270</v>
      </c>
      <c r="AL2697" t="s">
        <v>8271</v>
      </c>
      <c r="AM2697" t="s">
        <v>8272</v>
      </c>
      <c r="AN2697" t="s">
        <v>8273</v>
      </c>
      <c r="AO2697" t="s">
        <v>8274</v>
      </c>
      <c r="AS2697"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697" t="s">
        <v>122</v>
      </c>
      <c r="AU2697" s="11" t="s">
        <v>122</v>
      </c>
      <c r="AV2697">
        <v>7</v>
      </c>
      <c r="AW2697" t="s">
        <v>123</v>
      </c>
      <c r="BI2697">
        <v>2</v>
      </c>
      <c r="BN2697" t="s">
        <v>12913</v>
      </c>
      <c r="CB2697" t="s">
        <v>133</v>
      </c>
      <c r="CC2697" t="s">
        <v>134</v>
      </c>
      <c r="CD2697">
        <v>1</v>
      </c>
      <c r="CE2697">
        <v>4</v>
      </c>
    </row>
    <row r="2698" spans="1:83" x14ac:dyDescent="0.3">
      <c r="A2698" s="39">
        <v>7697</v>
      </c>
      <c r="B2698" t="s">
        <v>98</v>
      </c>
      <c r="C2698" t="s">
        <v>12923</v>
      </c>
      <c r="D2698" t="s">
        <v>11218</v>
      </c>
      <c r="G2698" s="12"/>
      <c r="J2698" t="s">
        <v>12924</v>
      </c>
      <c r="K2698"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698"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698" t="s">
        <v>12814</v>
      </c>
      <c r="N2698"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8"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8" t="s">
        <v>12452</v>
      </c>
      <c r="Q2698" t="s">
        <v>12453</v>
      </c>
      <c r="R2698" t="s">
        <v>12454</v>
      </c>
      <c r="S2698" t="s">
        <v>12455</v>
      </c>
      <c r="T2698" t="s">
        <v>12815</v>
      </c>
      <c r="U2698" t="s">
        <v>12923</v>
      </c>
      <c r="V2698" t="s">
        <v>12923</v>
      </c>
      <c r="W2698" s="20" t="s">
        <v>12925</v>
      </c>
      <c r="X2698" s="20" t="s">
        <v>12925</v>
      </c>
      <c r="Y2698" t="s">
        <v>111</v>
      </c>
      <c r="Z2698" t="s">
        <v>12817</v>
      </c>
      <c r="AA2698" t="s">
        <v>113</v>
      </c>
      <c r="AB2698" s="12" t="s">
        <v>114</v>
      </c>
      <c r="AC2698" t="str">
        <f t="shared" si="350"/>
        <v>0.99</v>
      </c>
      <c r="AD2698"/>
      <c r="AE2698" s="93"/>
      <c r="AG2698">
        <v>5</v>
      </c>
      <c r="AI2698" t="s">
        <v>113</v>
      </c>
      <c r="AJ2698" s="11" t="s">
        <v>116</v>
      </c>
      <c r="AK2698" t="s">
        <v>8261</v>
      </c>
      <c r="AL2698" t="s">
        <v>8262</v>
      </c>
      <c r="AM2698" t="s">
        <v>8263</v>
      </c>
      <c r="AN2698" t="s">
        <v>8264</v>
      </c>
      <c r="AO2698" t="s">
        <v>8265</v>
      </c>
      <c r="AS2698"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698" t="s">
        <v>122</v>
      </c>
      <c r="AU2698" s="11" t="s">
        <v>122</v>
      </c>
      <c r="AV2698">
        <v>7</v>
      </c>
      <c r="AW2698" t="s">
        <v>123</v>
      </c>
      <c r="BI2698">
        <v>2</v>
      </c>
      <c r="BN2698" t="s">
        <v>12926</v>
      </c>
      <c r="CB2698" t="s">
        <v>133</v>
      </c>
      <c r="CC2698" t="s">
        <v>134</v>
      </c>
      <c r="CD2698">
        <v>1</v>
      </c>
      <c r="CE2698">
        <v>4</v>
      </c>
    </row>
    <row r="2699" spans="1:83" x14ac:dyDescent="0.3">
      <c r="A2699" s="39">
        <v>7698</v>
      </c>
      <c r="B2699" t="s">
        <v>98</v>
      </c>
      <c r="C2699" t="s">
        <v>12927</v>
      </c>
      <c r="D2699" t="s">
        <v>1933</v>
      </c>
      <c r="E2699" t="s">
        <v>12923</v>
      </c>
      <c r="F2699" t="s">
        <v>138</v>
      </c>
      <c r="G2699" s="12" t="s">
        <v>101</v>
      </c>
      <c r="H2699" t="s">
        <v>154</v>
      </c>
      <c r="I2699" t="s">
        <v>11307</v>
      </c>
      <c r="J2699" t="s">
        <v>12928</v>
      </c>
      <c r="K2699" s="29" t="str">
        <f t="shared" si="348"/>
        <v>&lt;ul&gt;
&lt;li&gt;100% Microfiber Cover.
&lt;li&gt;Filling: 50% cotton , 50% Polyester.
&lt;li&gt;Wrinkle Free &amp; Easy Care.
&lt;li&gt;Oversize to fit thicker mattress.
&lt;li&gt;Twin size includes: One Quilt 68 x 90 inches &amp; One Sham 20 x 26 inches.
&lt;ul&gt;</v>
      </c>
      <c r="L2699" s="12" t="str">
        <f t="shared" si="345"/>
        <v>100% Microfiber Cover.
Filling: 50% cotton , 50% Polyester.
Wrinkle Free &amp; Easy Care.
Oversize to fit thicker mattress.
Twin size includes: One Quilt 68 x 90 inches &amp; One Sham 20 x 26 inches.</v>
      </c>
      <c r="M2699" t="s">
        <v>12814</v>
      </c>
      <c r="N2699"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699"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699" t="s">
        <v>12452</v>
      </c>
      <c r="Q2699" t="s">
        <v>12453</v>
      </c>
      <c r="R2699" t="s">
        <v>12454</v>
      </c>
      <c r="S2699" t="s">
        <v>12455</v>
      </c>
      <c r="T2699" t="s">
        <v>12821</v>
      </c>
      <c r="U2699" t="s">
        <v>12927</v>
      </c>
      <c r="V2699" t="s">
        <v>12927</v>
      </c>
      <c r="W2699" s="20" t="s">
        <v>12929</v>
      </c>
      <c r="X2699" s="20" t="s">
        <v>12929</v>
      </c>
      <c r="Y2699" t="s">
        <v>111</v>
      </c>
      <c r="Z2699" t="s">
        <v>12817</v>
      </c>
      <c r="AA2699" t="s">
        <v>113</v>
      </c>
      <c r="AB2699" s="12" t="s">
        <v>114</v>
      </c>
      <c r="AC2699" t="str">
        <f t="shared" si="350"/>
        <v>89.99</v>
      </c>
      <c r="AD2699" t="s">
        <v>12823</v>
      </c>
      <c r="AE2699" s="93">
        <f>AD2699+AG2699</f>
        <v>66.990000000000009</v>
      </c>
      <c r="AG2699">
        <v>5</v>
      </c>
      <c r="AI2699" t="s">
        <v>113</v>
      </c>
      <c r="AJ2699" s="11" t="s">
        <v>116</v>
      </c>
      <c r="AK2699" t="s">
        <v>8236</v>
      </c>
      <c r="AL2699" t="s">
        <v>8237</v>
      </c>
      <c r="AM2699" t="s">
        <v>8247</v>
      </c>
      <c r="AN2699" t="s">
        <v>8239</v>
      </c>
      <c r="AO2699" t="s">
        <v>8240</v>
      </c>
      <c r="AS2699"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699" t="s">
        <v>122</v>
      </c>
      <c r="AU2699" s="11" t="s">
        <v>122</v>
      </c>
      <c r="AV2699">
        <v>7</v>
      </c>
      <c r="AW2699" t="s">
        <v>123</v>
      </c>
      <c r="BI2699">
        <v>2</v>
      </c>
      <c r="BN2699" t="s">
        <v>12926</v>
      </c>
      <c r="CB2699" t="s">
        <v>133</v>
      </c>
      <c r="CC2699" t="s">
        <v>134</v>
      </c>
      <c r="CD2699">
        <v>1</v>
      </c>
      <c r="CE2699">
        <v>4</v>
      </c>
    </row>
    <row r="2700" spans="1:83" x14ac:dyDescent="0.3">
      <c r="A2700" s="39">
        <v>7699</v>
      </c>
      <c r="B2700" t="s">
        <v>98</v>
      </c>
      <c r="C2700" t="s">
        <v>12930</v>
      </c>
      <c r="D2700" t="s">
        <v>1933</v>
      </c>
      <c r="E2700" t="s">
        <v>12923</v>
      </c>
      <c r="F2700" t="s">
        <v>138</v>
      </c>
      <c r="G2700" s="12" t="s">
        <v>101</v>
      </c>
      <c r="H2700" t="s">
        <v>139</v>
      </c>
      <c r="I2700" t="s">
        <v>11307</v>
      </c>
      <c r="J2700" t="s">
        <v>12931</v>
      </c>
      <c r="K2700" s="29" t="str">
        <f t="shared" si="348"/>
        <v>&lt;ul&gt;
&lt;li&gt;100% Microfiber Cover.
&lt;li&gt;Filling: 50% cotton , 50% Polyester.
&lt;li&gt;Wrinkle Free &amp; Easy Care.
&lt;li&gt;Oversize to fit thicker mattress.
&lt;li&gt;Full/Queen includes: One Quilt 92x96 inches &amp; Two shams 20 x 26 inches each.
&lt;ul&gt;</v>
      </c>
      <c r="L2700" s="12" t="str">
        <f t="shared" si="345"/>
        <v>100% Microfiber Cover.
Filling: 50% cotton , 50% Polyester.
Wrinkle Free &amp; Easy Care.
Oversize to fit thicker mattress.
Full/Queen includes: One Quilt 92x96 inches &amp; Two shams 20 x 26 inches each.</v>
      </c>
      <c r="M2700" t="s">
        <v>12814</v>
      </c>
      <c r="N2700"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700"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700" t="s">
        <v>12452</v>
      </c>
      <c r="Q2700" t="s">
        <v>12453</v>
      </c>
      <c r="R2700" t="s">
        <v>12454</v>
      </c>
      <c r="S2700" t="s">
        <v>12455</v>
      </c>
      <c r="T2700" t="s">
        <v>12826</v>
      </c>
      <c r="U2700" t="s">
        <v>12930</v>
      </c>
      <c r="V2700" t="s">
        <v>12930</v>
      </c>
      <c r="W2700" s="20" t="s">
        <v>12932</v>
      </c>
      <c r="X2700" s="20" t="s">
        <v>12932</v>
      </c>
      <c r="Y2700" t="s">
        <v>111</v>
      </c>
      <c r="Z2700" t="s">
        <v>12817</v>
      </c>
      <c r="AA2700" t="s">
        <v>113</v>
      </c>
      <c r="AB2700" s="12" t="s">
        <v>114</v>
      </c>
      <c r="AC2700" t="str">
        <f t="shared" si="350"/>
        <v>106.99</v>
      </c>
      <c r="AD2700" t="s">
        <v>12710</v>
      </c>
      <c r="AE2700" s="93">
        <f>AD2700+AG2700</f>
        <v>78.989999999999995</v>
      </c>
      <c r="AG2700">
        <v>5</v>
      </c>
      <c r="AI2700" t="s">
        <v>113</v>
      </c>
      <c r="AJ2700" s="11" t="s">
        <v>116</v>
      </c>
      <c r="AK2700" t="s">
        <v>8261</v>
      </c>
      <c r="AL2700" t="s">
        <v>8262</v>
      </c>
      <c r="AM2700" t="s">
        <v>8263</v>
      </c>
      <c r="AN2700" t="s">
        <v>8264</v>
      </c>
      <c r="AO2700" t="s">
        <v>8265</v>
      </c>
      <c r="AS2700"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700" t="s">
        <v>122</v>
      </c>
      <c r="AU2700" s="11" t="s">
        <v>122</v>
      </c>
      <c r="AV2700">
        <v>7</v>
      </c>
      <c r="AW2700" t="s">
        <v>123</v>
      </c>
      <c r="BI2700">
        <v>2</v>
      </c>
      <c r="BN2700" t="s">
        <v>12926</v>
      </c>
      <c r="CB2700" t="s">
        <v>133</v>
      </c>
      <c r="CC2700" t="s">
        <v>134</v>
      </c>
      <c r="CD2700">
        <v>1</v>
      </c>
      <c r="CE2700">
        <v>4</v>
      </c>
    </row>
    <row r="2701" spans="1:83" x14ac:dyDescent="0.3">
      <c r="A2701" s="39">
        <v>7700</v>
      </c>
      <c r="B2701" t="s">
        <v>98</v>
      </c>
      <c r="C2701" t="s">
        <v>12933</v>
      </c>
      <c r="D2701" t="s">
        <v>1933</v>
      </c>
      <c r="E2701" t="s">
        <v>12923</v>
      </c>
      <c r="F2701" t="s">
        <v>138</v>
      </c>
      <c r="G2701" s="12" t="s">
        <v>101</v>
      </c>
      <c r="H2701" t="s">
        <v>11235</v>
      </c>
      <c r="I2701" t="s">
        <v>11307</v>
      </c>
      <c r="J2701" t="s">
        <v>12934</v>
      </c>
      <c r="K2701" s="29" t="str">
        <f t="shared" si="348"/>
        <v>&lt;ul&gt;
&lt;li&gt;100% Microfiber Cover.
&lt;li&gt;Filling: 50% cotton , 50% Polyester.
&lt;li&gt;Wrinkle Free &amp; Easy Care.
&lt;li&gt;Oversize to fit thicker mattress.
&lt;li&gt;King/Calking includes: One Quilt 110 x 96 inches &amp; Two shams 20 x 36 inches each.
&lt;ul&gt;</v>
      </c>
      <c r="L2701" s="12" t="str">
        <f t="shared" si="345"/>
        <v>100% Microfiber Cover.
Filling: 50% cotton , 50% Polyester.
Wrinkle Free &amp; Easy Care.
Oversize to fit thicker mattress.
King/Calking includes: One Quilt 110 x 96 inches &amp; Two shams 20 x 36 inches each.</v>
      </c>
      <c r="M2701" t="s">
        <v>12814</v>
      </c>
      <c r="N2701"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701" s="11" t="str">
        <f t="shared" si="346"/>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701" t="s">
        <v>12452</v>
      </c>
      <c r="Q2701" t="s">
        <v>12453</v>
      </c>
      <c r="R2701" t="s">
        <v>12454</v>
      </c>
      <c r="S2701" t="s">
        <v>12455</v>
      </c>
      <c r="T2701" t="s">
        <v>12830</v>
      </c>
      <c r="U2701" t="s">
        <v>12933</v>
      </c>
      <c r="V2701" t="s">
        <v>12933</v>
      </c>
      <c r="W2701" s="20" t="s">
        <v>12935</v>
      </c>
      <c r="X2701" s="20" t="s">
        <v>12935</v>
      </c>
      <c r="Y2701" t="s">
        <v>111</v>
      </c>
      <c r="Z2701" t="s">
        <v>12817</v>
      </c>
      <c r="AA2701" t="s">
        <v>113</v>
      </c>
      <c r="AB2701" s="12" t="s">
        <v>114</v>
      </c>
      <c r="AC2701" t="str">
        <f t="shared" si="350"/>
        <v>123.99</v>
      </c>
      <c r="AD2701" t="s">
        <v>9124</v>
      </c>
      <c r="AE2701" s="93">
        <f>AD2701+AG2701</f>
        <v>90.99</v>
      </c>
      <c r="AG2701">
        <v>5</v>
      </c>
      <c r="AI2701" t="s">
        <v>113</v>
      </c>
      <c r="AJ2701" s="11" t="s">
        <v>116</v>
      </c>
      <c r="AK2701" t="s">
        <v>8270</v>
      </c>
      <c r="AL2701" t="s">
        <v>8271</v>
      </c>
      <c r="AM2701" t="s">
        <v>8272</v>
      </c>
      <c r="AN2701" t="s">
        <v>8273</v>
      </c>
      <c r="AO2701" t="s">
        <v>8274</v>
      </c>
      <c r="AS2701"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701" t="s">
        <v>122</v>
      </c>
      <c r="AU2701" s="11" t="s">
        <v>122</v>
      </c>
      <c r="AV2701">
        <v>7</v>
      </c>
      <c r="AW2701" t="s">
        <v>123</v>
      </c>
      <c r="BI2701">
        <v>2</v>
      </c>
      <c r="BN2701" t="s">
        <v>12926</v>
      </c>
      <c r="CB2701" t="s">
        <v>133</v>
      </c>
      <c r="CC2701" t="s">
        <v>134</v>
      </c>
      <c r="CD2701">
        <v>1</v>
      </c>
      <c r="CE2701">
        <v>4</v>
      </c>
    </row>
    <row r="2702" spans="1:83" x14ac:dyDescent="0.3">
      <c r="A2702" s="39">
        <v>7701</v>
      </c>
      <c r="B2702" t="s">
        <v>98</v>
      </c>
      <c r="C2702" t="s">
        <v>12936</v>
      </c>
      <c r="D2702" t="s">
        <v>11218</v>
      </c>
      <c r="G2702" s="12"/>
      <c r="J2702" t="s">
        <v>12937</v>
      </c>
      <c r="K2702" s="29" t="str">
        <f t="shared" si="348"/>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v>
      </c>
      <c r="L2702" s="12" t="str">
        <f t="shared" si="345"/>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v>
      </c>
      <c r="M2702" t="s">
        <v>12814</v>
      </c>
      <c r="N2702" s="12" t="str">
        <f t="shared" si="349"/>
        <v>100% Microfiber Cover.
Filling: 50% cotton , 50% Polyester.
Wrinkle Free &amp; Easy Care.
Oversize to fit thicker mattress.
Twin size includes: One Quilt 68 x 90 inches &amp; One Sham 20 x 26 inches. Full/Queen includes: One Quilt 92x96 inches &amp; Two shams 20 x 26 inches each.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702" s="11" t="str">
        <f t="shared" si="346"/>
        <v>&lt;ul&gt;
&lt;li&gt;100% Microfiber Cover.
&lt;li&gt;Filling: 50% cotton , 50% Polyester.
&lt;li&gt;Wrinkle Free &amp; Easy Care.
&lt;li&gt;Oversize to fit thicker mattress.
&lt;li&gt;Twin size includes: One Quilt 68 x 90 inches &amp; One Sham 20 x 26 inches. Full/Queen includes: One Quilt 92x96 inches &amp; Two shams 20 x 26 inches each. 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702" t="s">
        <v>12452</v>
      </c>
      <c r="Q2702" t="s">
        <v>12453</v>
      </c>
      <c r="R2702" t="s">
        <v>12454</v>
      </c>
      <c r="S2702" t="s">
        <v>12455</v>
      </c>
      <c r="T2702" t="s">
        <v>12815</v>
      </c>
      <c r="U2702" t="s">
        <v>12936</v>
      </c>
      <c r="V2702" t="s">
        <v>12936</v>
      </c>
      <c r="W2702" s="20" t="s">
        <v>12938</v>
      </c>
      <c r="X2702" s="20" t="s">
        <v>12938</v>
      </c>
      <c r="Y2702" t="s">
        <v>111</v>
      </c>
      <c r="Z2702" t="s">
        <v>12817</v>
      </c>
      <c r="AA2702" t="s">
        <v>113</v>
      </c>
      <c r="AB2702" s="12" t="s">
        <v>114</v>
      </c>
      <c r="AC2702" t="str">
        <f t="shared" si="350"/>
        <v>0.99</v>
      </c>
      <c r="AD2702"/>
      <c r="AE2702" s="93"/>
      <c r="AG2702">
        <v>5</v>
      </c>
      <c r="AI2702" t="s">
        <v>113</v>
      </c>
      <c r="AJ2702" s="11" t="s">
        <v>116</v>
      </c>
      <c r="AK2702" t="s">
        <v>8261</v>
      </c>
      <c r="AL2702" t="s">
        <v>8262</v>
      </c>
      <c r="AM2702" t="s">
        <v>8263</v>
      </c>
      <c r="AN2702" t="s">
        <v>8264</v>
      </c>
      <c r="AO2702" t="s">
        <v>8265</v>
      </c>
      <c r="AS2702"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702" t="s">
        <v>122</v>
      </c>
      <c r="AU2702" s="11" t="s">
        <v>122</v>
      </c>
      <c r="AV2702">
        <v>7</v>
      </c>
      <c r="AW2702" t="s">
        <v>123</v>
      </c>
      <c r="BI2702">
        <v>2</v>
      </c>
      <c r="BN2702" t="s">
        <v>12939</v>
      </c>
      <c r="CB2702" t="s">
        <v>133</v>
      </c>
      <c r="CC2702" t="s">
        <v>134</v>
      </c>
      <c r="CD2702">
        <v>1</v>
      </c>
      <c r="CE2702">
        <v>4</v>
      </c>
    </row>
    <row r="2703" spans="1:83" x14ac:dyDescent="0.3">
      <c r="A2703" s="39">
        <v>7702</v>
      </c>
      <c r="B2703" t="s">
        <v>98</v>
      </c>
      <c r="C2703" t="s">
        <v>12940</v>
      </c>
      <c r="D2703" t="s">
        <v>1933</v>
      </c>
      <c r="E2703" t="s">
        <v>12936</v>
      </c>
      <c r="F2703" t="s">
        <v>138</v>
      </c>
      <c r="G2703" s="12" t="s">
        <v>101</v>
      </c>
      <c r="H2703" t="s">
        <v>154</v>
      </c>
      <c r="I2703" t="s">
        <v>11307</v>
      </c>
      <c r="J2703" t="s">
        <v>12941</v>
      </c>
      <c r="K2703" s="29" t="str">
        <f t="shared" si="348"/>
        <v>&lt;ul&gt;
&lt;li&gt;100% Microfiber Cover.
&lt;li&gt;Filling: 50% cotton , 50% Polyester.
&lt;li&gt;Wrinkle Free &amp; Easy Care.
&lt;li&gt;Oversize to fit thicker mattress.
&lt;li&gt;Twin size includes: One Quilt 68 x 90 inches &amp; One Sham 20 x 26 inches.
&lt;ul&gt;</v>
      </c>
      <c r="L2703" s="12" t="str">
        <f t="shared" si="345"/>
        <v>100% Microfiber Cover.
Filling: 50% cotton , 50% Polyester.
Wrinkle Free &amp; Easy Care.
Oversize to fit thicker mattress.
Twin size includes: One Quilt 68 x 90 inches &amp; One Sham 20 x 26 inches.</v>
      </c>
      <c r="M2703" t="s">
        <v>12814</v>
      </c>
      <c r="N2703" s="12" t="str">
        <f t="shared" si="349"/>
        <v>100% Microfiber Cover.
Filling: 50% cotton , 50% Polyester.
Wrinkle Free &amp; Easy Care.
Oversize to fit thicker mattress.
Twin size includes: One Quilt 68 x 90 inches &amp; One Sham 20 x 26 inches.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703" s="11" t="str">
        <f t="shared" si="346"/>
        <v>&lt;ul&gt;
&lt;li&gt;100% Microfiber Cover.
&lt;li&gt;Filling: 50% cotton , 50% Polyester.
&lt;li&gt;Wrinkle Free &amp; Easy Care.
&lt;li&gt;Oversize to fit thicker mattress.
&lt;li&gt;Twin size includes: One Quilt 68 x 90 inches &amp; One Sham 20 x 26 inches.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703" t="s">
        <v>12452</v>
      </c>
      <c r="Q2703" t="s">
        <v>12453</v>
      </c>
      <c r="R2703" t="s">
        <v>12454</v>
      </c>
      <c r="S2703" t="s">
        <v>12455</v>
      </c>
      <c r="T2703" t="s">
        <v>12821</v>
      </c>
      <c r="U2703" t="s">
        <v>12940</v>
      </c>
      <c r="V2703" t="s">
        <v>12940</v>
      </c>
      <c r="W2703" s="20" t="s">
        <v>12942</v>
      </c>
      <c r="X2703" s="20" t="s">
        <v>12942</v>
      </c>
      <c r="Y2703" t="s">
        <v>111</v>
      </c>
      <c r="Z2703" t="s">
        <v>12817</v>
      </c>
      <c r="AA2703" t="s">
        <v>113</v>
      </c>
      <c r="AB2703" s="12" t="s">
        <v>114</v>
      </c>
      <c r="AC2703" t="str">
        <f t="shared" si="350"/>
        <v>89.99</v>
      </c>
      <c r="AD2703" t="s">
        <v>12823</v>
      </c>
      <c r="AE2703" s="93">
        <f>AD2703+AG2703</f>
        <v>66.990000000000009</v>
      </c>
      <c r="AG2703">
        <v>5</v>
      </c>
      <c r="AI2703" t="s">
        <v>113</v>
      </c>
      <c r="AJ2703" s="11" t="s">
        <v>116</v>
      </c>
      <c r="AK2703" t="s">
        <v>8236</v>
      </c>
      <c r="AL2703" t="s">
        <v>8237</v>
      </c>
      <c r="AM2703" t="s">
        <v>8247</v>
      </c>
      <c r="AN2703" t="s">
        <v>8239</v>
      </c>
      <c r="AO2703" t="s">
        <v>8240</v>
      </c>
      <c r="AS2703" s="11" t="str">
        <f t="shared" si="347"/>
        <v>twin bed sheets,queen sheet sets,pillowcases,sheet,polka dot bed sheets,silk bedding,luxury bedding,twin size sheets,egyptian cotton,bed sheets,sheets,fitted bed sheets,patterned bed sheets,sheetssábanas ajustables, sábanas estampadas, sábanas,ropa de cama,juego de sabanas,sábanas de algodón egipcio,fundas de almohada de seda, sábanas de seda,pillow shams,duvet cover sets,modern bedding,</v>
      </c>
      <c r="AT2703" t="s">
        <v>122</v>
      </c>
      <c r="AU2703" s="11" t="s">
        <v>122</v>
      </c>
      <c r="AV2703">
        <v>7</v>
      </c>
      <c r="AW2703" t="s">
        <v>123</v>
      </c>
      <c r="BI2703">
        <v>2</v>
      </c>
      <c r="BN2703" t="s">
        <v>12939</v>
      </c>
      <c r="CB2703" t="s">
        <v>133</v>
      </c>
      <c r="CC2703" t="s">
        <v>134</v>
      </c>
      <c r="CD2703">
        <v>1</v>
      </c>
      <c r="CE2703">
        <v>4</v>
      </c>
    </row>
    <row r="2704" spans="1:83" x14ac:dyDescent="0.3">
      <c r="A2704" s="39">
        <v>7703</v>
      </c>
      <c r="B2704" t="s">
        <v>98</v>
      </c>
      <c r="C2704" t="s">
        <v>12943</v>
      </c>
      <c r="D2704" t="s">
        <v>1933</v>
      </c>
      <c r="E2704" t="s">
        <v>12936</v>
      </c>
      <c r="F2704" t="s">
        <v>138</v>
      </c>
      <c r="G2704" s="12" t="s">
        <v>101</v>
      </c>
      <c r="H2704" t="s">
        <v>139</v>
      </c>
      <c r="I2704" t="s">
        <v>11307</v>
      </c>
      <c r="J2704" t="s">
        <v>12944</v>
      </c>
      <c r="K2704" s="29" t="str">
        <f t="shared" si="348"/>
        <v>&lt;ul&gt;
&lt;li&gt;100% Microfiber Cover.
&lt;li&gt;Filling: 50% cotton , 50% Polyester.
&lt;li&gt;Wrinkle Free &amp; Easy Care.
&lt;li&gt;Oversize to fit thicker mattress.
&lt;li&gt;Full/Queen includes: One Quilt 92x96 inches &amp; Two shams 20 x 26 inches each.
&lt;ul&gt;</v>
      </c>
      <c r="L2704" s="12" t="str">
        <f t="shared" si="345"/>
        <v>100% Microfiber Cover.
Filling: 50% cotton , 50% Polyester.
Wrinkle Free &amp; Easy Care.
Oversize to fit thicker mattress.
Full/Queen includes: One Quilt 92x96 inches &amp; Two shams 20 x 26 inches each.</v>
      </c>
      <c r="M2704" t="s">
        <v>12814</v>
      </c>
      <c r="N2704" s="12" t="str">
        <f t="shared" si="349"/>
        <v>100% Microfiber Cover.
Filling: 50% cotton , 50% Polyester.
Wrinkle Free &amp; Easy Care.
Oversize to fit thicker mattress.
Full/Queen includes: One Quilt 92x96 inches &amp; Two shams 20 x 26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704" s="11" t="str">
        <f t="shared" si="346"/>
        <v>&lt;ul&gt;
&lt;li&gt;100% Microfiber Cover.
&lt;li&gt;Filling: 50% cotton , 50% Polyester.
&lt;li&gt;Wrinkle Free &amp; Easy Care.
&lt;li&gt;Oversize to fit thicker mattress.
&lt;li&gt;Full/Queen includes: One Quilt 92x96 inches &amp; Two shams 20 x 26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704" t="s">
        <v>12452</v>
      </c>
      <c r="Q2704" t="s">
        <v>12453</v>
      </c>
      <c r="R2704" t="s">
        <v>12454</v>
      </c>
      <c r="S2704" t="s">
        <v>12455</v>
      </c>
      <c r="T2704" t="s">
        <v>12826</v>
      </c>
      <c r="U2704" t="s">
        <v>12943</v>
      </c>
      <c r="V2704" t="s">
        <v>12943</v>
      </c>
      <c r="W2704" s="20" t="s">
        <v>12945</v>
      </c>
      <c r="X2704" s="20" t="s">
        <v>12945</v>
      </c>
      <c r="Y2704" t="s">
        <v>111</v>
      </c>
      <c r="Z2704" t="s">
        <v>12817</v>
      </c>
      <c r="AA2704" t="s">
        <v>113</v>
      </c>
      <c r="AB2704" s="12" t="s">
        <v>114</v>
      </c>
      <c r="AC2704" t="str">
        <f t="shared" si="350"/>
        <v>106.99</v>
      </c>
      <c r="AD2704" t="s">
        <v>12710</v>
      </c>
      <c r="AE2704" s="93">
        <f>AD2704+AG2704</f>
        <v>78.989999999999995</v>
      </c>
      <c r="AG2704">
        <v>5</v>
      </c>
      <c r="AI2704" t="s">
        <v>113</v>
      </c>
      <c r="AJ2704" s="11" t="s">
        <v>116</v>
      </c>
      <c r="AK2704" t="s">
        <v>8261</v>
      </c>
      <c r="AL2704" t="s">
        <v>8262</v>
      </c>
      <c r="AM2704" t="s">
        <v>8263</v>
      </c>
      <c r="AN2704" t="s">
        <v>8264</v>
      </c>
      <c r="AO2704" t="s">
        <v>8265</v>
      </c>
      <c r="AS2704" s="11" t="str">
        <f t="shared" si="347"/>
        <v>queen bed sheets,queen sheet sets,pillowcases,,satin sheets,flannel bed sheets,linen bed sheets,queen size sheets,flannelette sheets,duvet sets,,silk pillowcases,silk bed sheets,egyptian sheetssábanas ajustables, sábanas estampadas, sábanas,ropa de cama,juego de sabanas,sábanas de algodón egipcio,fundas de almohada de seda, sábanas de seda,bed comforters,bedding collections,quilt covers,</v>
      </c>
      <c r="AT2704" t="s">
        <v>122</v>
      </c>
      <c r="AU2704" s="11" t="s">
        <v>122</v>
      </c>
      <c r="AV2704">
        <v>7</v>
      </c>
      <c r="AW2704" t="s">
        <v>123</v>
      </c>
      <c r="BI2704">
        <v>2</v>
      </c>
      <c r="BN2704" t="s">
        <v>12939</v>
      </c>
      <c r="CB2704" t="s">
        <v>133</v>
      </c>
      <c r="CC2704" t="s">
        <v>134</v>
      </c>
      <c r="CD2704">
        <v>1</v>
      </c>
      <c r="CE2704">
        <v>4</v>
      </c>
    </row>
    <row r="2705" spans="1:85" x14ac:dyDescent="0.3">
      <c r="A2705" s="39">
        <v>7704</v>
      </c>
      <c r="B2705" t="s">
        <v>98</v>
      </c>
      <c r="C2705" t="s">
        <v>12946</v>
      </c>
      <c r="D2705" t="s">
        <v>1933</v>
      </c>
      <c r="E2705" t="s">
        <v>12936</v>
      </c>
      <c r="F2705" t="s">
        <v>138</v>
      </c>
      <c r="G2705" s="12" t="s">
        <v>101</v>
      </c>
      <c r="H2705" t="s">
        <v>11235</v>
      </c>
      <c r="I2705" t="s">
        <v>11307</v>
      </c>
      <c r="J2705" t="s">
        <v>12947</v>
      </c>
      <c r="K2705" s="29" t="str">
        <f t="shared" si="348"/>
        <v>&lt;ul&gt;
&lt;li&gt;100% Microfiber Cover.
&lt;li&gt;Filling: 50% cotton , 50% Polyester.
&lt;li&gt;Wrinkle Free &amp; Easy Care.
&lt;li&gt;Oversize to fit thicker mattress.
&lt;li&gt;King/Calking includes: One Quilt 110 x 96 inches &amp; Two shams 20 x 36 inches each.
&lt;ul&gt;</v>
      </c>
      <c r="L2705" s="12" t="str">
        <f t="shared" si="345"/>
        <v>100% Microfiber Cover.
Filling: 50% cotton , 50% Polyester.
Wrinkle Free &amp; Easy Care.
Oversize to fit thicker mattress.
King/Calking includes: One Quilt 110 x 96 inches &amp; Two shams 20 x 36 inches each.</v>
      </c>
      <c r="M2705" t="s">
        <v>12814</v>
      </c>
      <c r="N2705" s="12" t="str">
        <f t="shared" si="349"/>
        <v>100% Microfiber Cover.
Filling: 50% cotton , 50% Polyester.
Wrinkle Free &amp; Easy Care.
Oversize to fit thicker mattress.
King/Calking includes: One Quilt 110 x 96 inches &amp; Two shams 20 x 36 inches each.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O2705" s="11" t="str">
        <f t="shared" ref="O2705:O2768" si="351">K2705&amp;CHAR(10)&amp;M2705</f>
        <v>&lt;ul&gt;
&lt;li&gt;100% Microfiber Cover.
&lt;li&gt;Filling: 50% cotton , 50% Polyester.
&lt;li&gt;Wrinkle Free &amp; Easy Care.
&lt;li&gt;Oversize to fit thicker mattress.
&lt;li&gt;King/Calking includes: One Quilt 110 x 96 inches &amp; Two shams 20 x 36 inches each.
&lt;ul&gt;
Add fashion to your bedroom with this luxury oversize Microfiber Coverlet set. Printed Microfiber cover that is wrinkle free and soft to the touch filled with 50% cotton / 50% polyester. 100% Microfiber Cover. Filling: 50% cotton , 50% Polyester. Wrinkle Free &amp; Easy Care. Oversize to fit thicker mattress. Sizes Available: Twin size includes: One Quilt 68 x 90 inches &amp; One Sham 20 x 26 inches. Full/Queen includes: One Quilt 92x96 inches &amp; Two shams 20 x 26 inches each. King/Calking includes: One Quilt 110 x 96 inches &amp; Two shams 20 x 36 inches each.</v>
      </c>
      <c r="P2705" t="s">
        <v>12452</v>
      </c>
      <c r="Q2705" t="s">
        <v>12453</v>
      </c>
      <c r="R2705" t="s">
        <v>12454</v>
      </c>
      <c r="S2705" t="s">
        <v>12455</v>
      </c>
      <c r="T2705" t="s">
        <v>12830</v>
      </c>
      <c r="U2705" t="s">
        <v>12946</v>
      </c>
      <c r="V2705" t="s">
        <v>12946</v>
      </c>
      <c r="W2705" s="20" t="s">
        <v>12948</v>
      </c>
      <c r="X2705" s="20" t="s">
        <v>12948</v>
      </c>
      <c r="Y2705" t="s">
        <v>111</v>
      </c>
      <c r="Z2705" t="s">
        <v>12817</v>
      </c>
      <c r="AA2705" t="s">
        <v>113</v>
      </c>
      <c r="AB2705" s="12" t="s">
        <v>114</v>
      </c>
      <c r="AC2705" t="str">
        <f t="shared" si="350"/>
        <v>123.99</v>
      </c>
      <c r="AD2705" t="s">
        <v>9124</v>
      </c>
      <c r="AE2705" s="93">
        <f>AD2705+AG2705</f>
        <v>90.99</v>
      </c>
      <c r="AG2705">
        <v>5</v>
      </c>
      <c r="AI2705" t="s">
        <v>113</v>
      </c>
      <c r="AJ2705" s="11" t="s">
        <v>116</v>
      </c>
      <c r="AK2705" t="s">
        <v>8270</v>
      </c>
      <c r="AL2705" t="s">
        <v>8271</v>
      </c>
      <c r="AM2705" t="s">
        <v>8272</v>
      </c>
      <c r="AN2705" t="s">
        <v>8273</v>
      </c>
      <c r="AO2705" t="s">
        <v>8274</v>
      </c>
      <c r="AS2705" s="11" t="str">
        <f t="shared" si="347"/>
        <v>king bed sheets,king sheet sets,pillowcases,sheet,extra long bed sheets,egyptian cotton bedding,king size sheets,fitted sheets,flat sheets,sheets,white bed sheets,egyptian cotton bed sheets,sheetssábanas ajustables, sábanas estampadas, sábanas,ropa de cama,juego de sabanas,sábanas de algodón egipcio,fundas de almohada de seda, sábanas de seda,designer bedding,bedding ensembles,luxury sheets</v>
      </c>
      <c r="AT2705" t="s">
        <v>122</v>
      </c>
      <c r="AU2705" s="11" t="s">
        <v>122</v>
      </c>
      <c r="AV2705">
        <v>7</v>
      </c>
      <c r="AW2705" t="s">
        <v>123</v>
      </c>
      <c r="BI2705">
        <v>2</v>
      </c>
      <c r="BN2705" t="s">
        <v>12939</v>
      </c>
      <c r="CB2705" t="s">
        <v>133</v>
      </c>
      <c r="CC2705" t="s">
        <v>134</v>
      </c>
      <c r="CD2705">
        <v>1</v>
      </c>
      <c r="CE2705">
        <v>4</v>
      </c>
    </row>
    <row r="2706" spans="1:85" s="12" customFormat="1" x14ac:dyDescent="0.3">
      <c r="A2706" s="39">
        <v>7705</v>
      </c>
      <c r="B2706" s="12" t="s">
        <v>98</v>
      </c>
      <c r="C2706" s="12" t="s">
        <v>12949</v>
      </c>
      <c r="D2706" s="12" t="s">
        <v>11218</v>
      </c>
      <c r="G2706" s="12" t="s">
        <v>1462</v>
      </c>
      <c r="J2706" s="12" t="s">
        <v>12950</v>
      </c>
      <c r="K2706" s="29" t="str">
        <f t="shared" si="348"/>
        <v>&lt;ul&gt;
&lt;li&gt;Approx Size: L 11.5 * H 14 * W 5.5
&lt;li&gt;MATERIAL:PU Faux Leather
&lt;li&gt;2 Compartments and 1 Inside Zippered Pocket
&lt;li&gt;Zipper Closure
&lt;li&gt;Interior: Fully lined fabric interior with two open and two zip compartments
&lt;ul&gt;</v>
      </c>
      <c r="L2706" s="12" t="str">
        <f t="shared" si="345"/>
        <v>Approx Size: L 11.5 * H 14 * W 5.5
MATERIAL:PU Faux Leather
2 Compartments and 1 Inside Zippered Pocket
Zipper Closure
Interior: Fully lined fabric interior with two open and two zip compartments</v>
      </c>
      <c r="M2706" s="12" t="s">
        <v>12951</v>
      </c>
      <c r="N2706" s="12" t="str">
        <f t="shared" ref="N2706:N2769" si="352">P2706&amp;CHAR(10)&amp;Q2706&amp;CHAR(10)&amp;R2706&amp;CHAR(10)&amp;S2706&amp;CHAR(10)&amp;T2706&amp;CHAR(10)&amp;M2706</f>
        <v>Approx Size: L 11.5 * H 14 * W 5.5
MATERIAL:PU Faux Leather
2 Compartments and 1 Inside Zippered Pocket
Zipper Closure
Interior: Fully lined fabric interior with two open and two zip compartments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06" s="11" t="str">
        <f t="shared" si="351"/>
        <v>&lt;ul&gt;
&lt;li&gt;Approx Size: L 11.5 * H 14 * W 5.5
&lt;li&gt;MATERIAL:PU Faux Leather
&lt;li&gt;2 Compartments and 1 Inside Zippered Pocket
&lt;li&gt;Zipper Closure
&lt;li&gt;Interior: Fully lined fabric interior with two open and two zip compartments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06" s="12" t="s">
        <v>12952</v>
      </c>
      <c r="Q2706" s="12" t="s">
        <v>1966</v>
      </c>
      <c r="R2706" s="12" t="s">
        <v>12953</v>
      </c>
      <c r="S2706" s="12" t="s">
        <v>12954</v>
      </c>
      <c r="T2706" s="12" t="s">
        <v>5702</v>
      </c>
      <c r="U2706" s="12" t="s">
        <v>12949</v>
      </c>
      <c r="V2706" s="12" t="s">
        <v>12949</v>
      </c>
      <c r="W2706" s="12" t="s">
        <v>12955</v>
      </c>
      <c r="X2706" s="12" t="s">
        <v>12955</v>
      </c>
      <c r="Y2706" s="12" t="s">
        <v>1471</v>
      </c>
      <c r="AA2706" s="12" t="s">
        <v>113</v>
      </c>
      <c r="AB2706" s="12" t="s">
        <v>114</v>
      </c>
      <c r="AC2706" s="12" t="str">
        <f t="shared" ref="AC2706:AC2769" si="353">CONCATENATE(ROUND(AD2706/0.7,0),".99")</f>
        <v>67.99</v>
      </c>
      <c r="AD2706" s="75">
        <v>46.95</v>
      </c>
      <c r="AE2706" s="93">
        <f t="shared" ref="AE2706:AE2769" si="354">AD2706+AG2706</f>
        <v>46.95</v>
      </c>
      <c r="AG2706" s="12">
        <v>0</v>
      </c>
      <c r="AI2706" s="12" t="s">
        <v>113</v>
      </c>
      <c r="AJ2706" s="12" t="s">
        <v>116</v>
      </c>
      <c r="AK2706" s="12" t="s">
        <v>12956</v>
      </c>
      <c r="AL2706" s="12" t="s">
        <v>12957</v>
      </c>
      <c r="AM2706" s="12" t="s">
        <v>12958</v>
      </c>
      <c r="AS2706" s="12" t="s">
        <v>12959</v>
      </c>
      <c r="AT2706" s="12" t="s">
        <v>122</v>
      </c>
      <c r="AU2706" s="12" t="s">
        <v>122</v>
      </c>
      <c r="AV2706" s="12">
        <v>2.5</v>
      </c>
      <c r="AW2706" s="12" t="s">
        <v>123</v>
      </c>
      <c r="AX2706" s="12">
        <v>11.5</v>
      </c>
      <c r="AY2706" s="12">
        <v>5.5</v>
      </c>
      <c r="AZ2706" s="12">
        <v>14</v>
      </c>
      <c r="BA2706" s="12" t="s">
        <v>124</v>
      </c>
      <c r="BI2706" s="12">
        <v>2</v>
      </c>
      <c r="BN2706" s="12" t="s">
        <v>12960</v>
      </c>
      <c r="CB2706" s="12" t="s">
        <v>133</v>
      </c>
      <c r="CC2706" s="12" t="s">
        <v>134</v>
      </c>
      <c r="CD2706" s="12">
        <v>1</v>
      </c>
      <c r="CE2706" s="12">
        <v>4</v>
      </c>
      <c r="CG2706" s="12" t="s">
        <v>1478</v>
      </c>
    </row>
    <row r="2707" spans="1:85" x14ac:dyDescent="0.3">
      <c r="A2707" s="39">
        <v>7706</v>
      </c>
      <c r="B2707" t="s">
        <v>98</v>
      </c>
      <c r="C2707" t="s">
        <v>12961</v>
      </c>
      <c r="D2707" t="s">
        <v>1933</v>
      </c>
      <c r="E2707" t="s">
        <v>12949</v>
      </c>
      <c r="F2707" t="s">
        <v>138</v>
      </c>
      <c r="G2707" t="s">
        <v>1462</v>
      </c>
      <c r="I2707" t="s">
        <v>12962</v>
      </c>
      <c r="J2707" t="s">
        <v>12963</v>
      </c>
      <c r="K2707" s="29" t="str">
        <f t="shared" si="348"/>
        <v>&lt;ul&gt;
&lt;li&gt;Approx Size: L 11.5 * H 14 * W 5.5
&lt;li&gt;MATERIAL:PU Faux Leather
&lt;li&gt;2 Compartments and 1 Inside Zippered Pocket
&lt;li&gt;Zipper Closure
&lt;li&gt;Interior: Fully lined fabric interior with two open and two zip compartments
&lt;ul&gt;</v>
      </c>
      <c r="L2707" s="12" t="str">
        <f t="shared" ref="L2707:L2770" si="355">P2707&amp;CHAR(10)&amp;Q2707&amp;CHAR(10)&amp;R2707&amp;CHAR(10)&amp;S2707&amp;CHAR(10)&amp;T2707</f>
        <v>Approx Size: L 11.5 * H 14 * W 5.5
MATERIAL:PU Faux Leather
2 Compartments and 1 Inside Zippered Pocket
Zipper Closure
Interior: Fully lined fabric interior with two open and two zip compartments</v>
      </c>
      <c r="M2707" t="s">
        <v>12951</v>
      </c>
      <c r="N2707" s="12" t="str">
        <f t="shared" si="352"/>
        <v>Approx Size: L 11.5 * H 14 * W 5.5
MATERIAL:PU Faux Leather
2 Compartments and 1 Inside Zippered Pocket
Zipper Closure
Interior: Fully lined fabric interior with two open and two zip compartments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07" s="11" t="str">
        <f t="shared" si="351"/>
        <v>&lt;ul&gt;
&lt;li&gt;Approx Size: L 11.5 * H 14 * W 5.5
&lt;li&gt;MATERIAL:PU Faux Leather
&lt;li&gt;2 Compartments and 1 Inside Zippered Pocket
&lt;li&gt;Zipper Closure
&lt;li&gt;Interior: Fully lined fabric interior with two open and two zip compartments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07" t="s">
        <v>12952</v>
      </c>
      <c r="Q2707" t="s">
        <v>1966</v>
      </c>
      <c r="R2707" t="s">
        <v>12953</v>
      </c>
      <c r="S2707" t="s">
        <v>12954</v>
      </c>
      <c r="T2707" t="s">
        <v>5702</v>
      </c>
      <c r="U2707" t="s">
        <v>12961</v>
      </c>
      <c r="V2707" t="s">
        <v>12961</v>
      </c>
      <c r="W2707" t="s">
        <v>12964</v>
      </c>
      <c r="X2707" t="s">
        <v>12964</v>
      </c>
      <c r="Y2707" t="s">
        <v>1471</v>
      </c>
      <c r="AA2707" t="s">
        <v>113</v>
      </c>
      <c r="AB2707" t="s">
        <v>114</v>
      </c>
      <c r="AC2707" t="str">
        <f t="shared" si="353"/>
        <v>67.99</v>
      </c>
      <c r="AD2707" s="13">
        <v>46.95</v>
      </c>
      <c r="AE2707" s="93">
        <f t="shared" si="354"/>
        <v>46.95</v>
      </c>
      <c r="AG2707" s="12">
        <v>0</v>
      </c>
      <c r="AI2707" t="s">
        <v>113</v>
      </c>
      <c r="AJ2707" t="s">
        <v>116</v>
      </c>
      <c r="AK2707" t="s">
        <v>12956</v>
      </c>
      <c r="AL2707" t="s">
        <v>12957</v>
      </c>
      <c r="AM2707" t="s">
        <v>12958</v>
      </c>
      <c r="AS2707" t="s">
        <v>12959</v>
      </c>
      <c r="AT2707" t="s">
        <v>122</v>
      </c>
      <c r="AU2707" t="s">
        <v>122</v>
      </c>
      <c r="AV2707">
        <v>2.5</v>
      </c>
      <c r="AW2707" t="s">
        <v>123</v>
      </c>
      <c r="AX2707">
        <v>11.5</v>
      </c>
      <c r="AY2707">
        <v>5.5</v>
      </c>
      <c r="AZ2707">
        <v>14</v>
      </c>
      <c r="BA2707" t="s">
        <v>124</v>
      </c>
      <c r="BI2707">
        <v>2</v>
      </c>
      <c r="BN2707" t="s">
        <v>12960</v>
      </c>
      <c r="BP2707" t="s">
        <v>12965</v>
      </c>
      <c r="BQ2707" t="s">
        <v>12966</v>
      </c>
      <c r="CB2707" t="s">
        <v>133</v>
      </c>
      <c r="CC2707" t="s">
        <v>134</v>
      </c>
      <c r="CD2707">
        <v>1</v>
      </c>
      <c r="CE2707">
        <v>4</v>
      </c>
      <c r="CG2707" t="s">
        <v>1478</v>
      </c>
    </row>
    <row r="2708" spans="1:85" x14ac:dyDescent="0.3">
      <c r="A2708" s="39">
        <v>7707</v>
      </c>
      <c r="B2708" t="s">
        <v>98</v>
      </c>
      <c r="C2708" t="s">
        <v>12967</v>
      </c>
      <c r="D2708" t="s">
        <v>1933</v>
      </c>
      <c r="E2708" t="s">
        <v>12949</v>
      </c>
      <c r="F2708" t="s">
        <v>138</v>
      </c>
      <c r="G2708" t="s">
        <v>1462</v>
      </c>
      <c r="I2708" t="s">
        <v>12968</v>
      </c>
      <c r="J2708" t="s">
        <v>12969</v>
      </c>
      <c r="K2708" s="29" t="str">
        <f t="shared" ref="K2708:K2771" si="356">"&lt;ul&gt;"&amp;CHAR(10)&amp;"&lt;li&gt;"&amp;P2708&amp;CHAR(10)&amp;"&lt;li&gt;"&amp;Q2708&amp;CHAR(10)&amp;"&lt;li&gt;"&amp;R2708&amp;CHAR(10)&amp;"&lt;li&gt;"&amp;S2708&amp;CHAR(10)&amp;"&lt;li&gt;"&amp;T2708&amp;CHAR(10)&amp;"&lt;ul&gt;"</f>
        <v>&lt;ul&gt;
&lt;li&gt;Approx Size: L 11.5 * H 14 * W 5.5
&lt;li&gt;MATERIAL:PU Faux Leather
&lt;li&gt;2 Compartments and 1 Inside Zippered Pocket
&lt;li&gt;Zipper Closure
&lt;li&gt;Interior: Fully lined fabric interior with two open and two zip compartments
&lt;ul&gt;</v>
      </c>
      <c r="L2708" s="12" t="str">
        <f t="shared" si="355"/>
        <v>Approx Size: L 11.5 * H 14 * W 5.5
MATERIAL:PU Faux Leather
2 Compartments and 1 Inside Zippered Pocket
Zipper Closure
Interior: Fully lined fabric interior with two open and two zip compartments</v>
      </c>
      <c r="M2708" t="s">
        <v>12951</v>
      </c>
      <c r="N2708" s="12" t="str">
        <f t="shared" si="352"/>
        <v>Approx Size: L 11.5 * H 14 * W 5.5
MATERIAL:PU Faux Leather
2 Compartments and 1 Inside Zippered Pocket
Zipper Closure
Interior: Fully lined fabric interior with two open and two zip compartments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08" s="11" t="str">
        <f t="shared" si="351"/>
        <v>&lt;ul&gt;
&lt;li&gt;Approx Size: L 11.5 * H 14 * W 5.5
&lt;li&gt;MATERIAL:PU Faux Leather
&lt;li&gt;2 Compartments and 1 Inside Zippered Pocket
&lt;li&gt;Zipper Closure
&lt;li&gt;Interior: Fully lined fabric interior with two open and two zip compartments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08" t="s">
        <v>12952</v>
      </c>
      <c r="Q2708" t="s">
        <v>1966</v>
      </c>
      <c r="R2708" t="s">
        <v>12953</v>
      </c>
      <c r="S2708" t="s">
        <v>12954</v>
      </c>
      <c r="T2708" t="s">
        <v>5702</v>
      </c>
      <c r="U2708" t="s">
        <v>12967</v>
      </c>
      <c r="V2708" t="s">
        <v>12967</v>
      </c>
      <c r="W2708" t="s">
        <v>12970</v>
      </c>
      <c r="X2708" t="s">
        <v>12970</v>
      </c>
      <c r="Y2708" t="s">
        <v>1471</v>
      </c>
      <c r="AA2708" t="s">
        <v>113</v>
      </c>
      <c r="AB2708" t="s">
        <v>114</v>
      </c>
      <c r="AC2708" t="str">
        <f t="shared" si="353"/>
        <v>67.99</v>
      </c>
      <c r="AD2708" s="13">
        <v>46.95</v>
      </c>
      <c r="AE2708" s="93">
        <f t="shared" si="354"/>
        <v>46.95</v>
      </c>
      <c r="AG2708" s="12">
        <v>0</v>
      </c>
      <c r="AI2708" t="s">
        <v>113</v>
      </c>
      <c r="AJ2708" t="s">
        <v>116</v>
      </c>
      <c r="AK2708" t="s">
        <v>12956</v>
      </c>
      <c r="AL2708" t="s">
        <v>12957</v>
      </c>
      <c r="AM2708" t="s">
        <v>12958</v>
      </c>
      <c r="AS2708" t="s">
        <v>12959</v>
      </c>
      <c r="AT2708" t="s">
        <v>122</v>
      </c>
      <c r="AU2708" t="s">
        <v>122</v>
      </c>
      <c r="AV2708">
        <v>2.5</v>
      </c>
      <c r="AW2708" t="s">
        <v>123</v>
      </c>
      <c r="AX2708">
        <v>11.5</v>
      </c>
      <c r="AY2708">
        <v>5.5</v>
      </c>
      <c r="AZ2708">
        <v>14</v>
      </c>
      <c r="BA2708" t="s">
        <v>124</v>
      </c>
      <c r="BI2708">
        <v>2</v>
      </c>
      <c r="BN2708" t="s">
        <v>12971</v>
      </c>
      <c r="BP2708" t="s">
        <v>12972</v>
      </c>
      <c r="BQ2708" t="s">
        <v>12973</v>
      </c>
      <c r="CB2708" t="s">
        <v>133</v>
      </c>
      <c r="CC2708" t="s">
        <v>134</v>
      </c>
      <c r="CD2708">
        <v>1</v>
      </c>
      <c r="CE2708">
        <v>4</v>
      </c>
      <c r="CG2708" t="s">
        <v>1478</v>
      </c>
    </row>
    <row r="2709" spans="1:85" x14ac:dyDescent="0.3">
      <c r="A2709" s="39">
        <v>7708</v>
      </c>
      <c r="B2709" t="s">
        <v>98</v>
      </c>
      <c r="C2709" t="s">
        <v>12974</v>
      </c>
      <c r="D2709" t="s">
        <v>1933</v>
      </c>
      <c r="E2709" t="s">
        <v>12949</v>
      </c>
      <c r="F2709" t="s">
        <v>138</v>
      </c>
      <c r="G2709" t="s">
        <v>1462</v>
      </c>
      <c r="I2709" t="s">
        <v>12975</v>
      </c>
      <c r="J2709" t="s">
        <v>12976</v>
      </c>
      <c r="K2709" s="29" t="str">
        <f t="shared" si="356"/>
        <v>&lt;ul&gt;
&lt;li&gt;Approx Size: L 11.5 * H 14 * W 5.5
&lt;li&gt;MATERIAL:PU Faux Leather
&lt;li&gt;2 Compartments and 1 Inside Zippered Pocket
&lt;li&gt;Zipper Closure
&lt;li&gt;Interior: Fully lined fabric interior with two open and two zip compartments
&lt;ul&gt;</v>
      </c>
      <c r="L2709" s="12" t="str">
        <f t="shared" si="355"/>
        <v>Approx Size: L 11.5 * H 14 * W 5.5
MATERIAL:PU Faux Leather
2 Compartments and 1 Inside Zippered Pocket
Zipper Closure
Interior: Fully lined fabric interior with two open and two zip compartments</v>
      </c>
      <c r="M2709" t="s">
        <v>12951</v>
      </c>
      <c r="N2709" s="12" t="str">
        <f t="shared" si="352"/>
        <v>Approx Size: L 11.5 * H 14 * W 5.5
MATERIAL:PU Faux Leather
2 Compartments and 1 Inside Zippered Pocket
Zipper Closure
Interior: Fully lined fabric interior with two open and two zip compartments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09" s="11" t="str">
        <f t="shared" si="351"/>
        <v>&lt;ul&gt;
&lt;li&gt;Approx Size: L 11.5 * H 14 * W 5.5
&lt;li&gt;MATERIAL:PU Faux Leather
&lt;li&gt;2 Compartments and 1 Inside Zippered Pocket
&lt;li&gt;Zipper Closure
&lt;li&gt;Interior: Fully lined fabric interior with two open and two zip compartments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09" t="s">
        <v>12952</v>
      </c>
      <c r="Q2709" t="s">
        <v>1966</v>
      </c>
      <c r="R2709" t="s">
        <v>12953</v>
      </c>
      <c r="S2709" t="s">
        <v>12954</v>
      </c>
      <c r="T2709" t="s">
        <v>5702</v>
      </c>
      <c r="U2709" t="s">
        <v>12974</v>
      </c>
      <c r="V2709" t="s">
        <v>12974</v>
      </c>
      <c r="W2709" t="s">
        <v>12977</v>
      </c>
      <c r="X2709" t="s">
        <v>12977</v>
      </c>
      <c r="Y2709" t="s">
        <v>1471</v>
      </c>
      <c r="AA2709" t="s">
        <v>113</v>
      </c>
      <c r="AB2709" t="s">
        <v>114</v>
      </c>
      <c r="AC2709" t="str">
        <f t="shared" si="353"/>
        <v>67.99</v>
      </c>
      <c r="AD2709" s="13">
        <v>46.95</v>
      </c>
      <c r="AE2709" s="93">
        <f t="shared" si="354"/>
        <v>46.95</v>
      </c>
      <c r="AG2709" s="12">
        <v>0</v>
      </c>
      <c r="AI2709" t="s">
        <v>113</v>
      </c>
      <c r="AJ2709" t="s">
        <v>116</v>
      </c>
      <c r="AK2709" t="s">
        <v>12956</v>
      </c>
      <c r="AL2709" t="s">
        <v>12957</v>
      </c>
      <c r="AM2709" t="s">
        <v>12958</v>
      </c>
      <c r="AS2709" t="s">
        <v>12959</v>
      </c>
      <c r="AT2709" t="s">
        <v>122</v>
      </c>
      <c r="AU2709" t="s">
        <v>122</v>
      </c>
      <c r="AV2709">
        <v>2.5</v>
      </c>
      <c r="AW2709" t="s">
        <v>123</v>
      </c>
      <c r="AX2709">
        <v>11.5</v>
      </c>
      <c r="AY2709">
        <v>5.5</v>
      </c>
      <c r="AZ2709">
        <v>14</v>
      </c>
      <c r="BA2709" t="s">
        <v>124</v>
      </c>
      <c r="BI2709">
        <v>2</v>
      </c>
      <c r="BN2709" t="s">
        <v>12978</v>
      </c>
      <c r="BP2709" t="s">
        <v>12979</v>
      </c>
      <c r="BQ2709" t="s">
        <v>12980</v>
      </c>
      <c r="CB2709" t="s">
        <v>133</v>
      </c>
      <c r="CC2709" t="s">
        <v>134</v>
      </c>
      <c r="CD2709">
        <v>1</v>
      </c>
      <c r="CE2709">
        <v>4</v>
      </c>
      <c r="CG2709" t="s">
        <v>1478</v>
      </c>
    </row>
    <row r="2710" spans="1:85" x14ac:dyDescent="0.3">
      <c r="A2710" s="39">
        <v>7709</v>
      </c>
      <c r="B2710" t="s">
        <v>98</v>
      </c>
      <c r="C2710" t="s">
        <v>12981</v>
      </c>
      <c r="D2710" t="s">
        <v>1933</v>
      </c>
      <c r="E2710" t="s">
        <v>12949</v>
      </c>
      <c r="F2710" t="s">
        <v>138</v>
      </c>
      <c r="G2710" t="s">
        <v>1462</v>
      </c>
      <c r="I2710" t="s">
        <v>12982</v>
      </c>
      <c r="J2710" t="s">
        <v>12983</v>
      </c>
      <c r="K2710" s="29" t="str">
        <f t="shared" si="356"/>
        <v>&lt;ul&gt;
&lt;li&gt;Approx Size: L 11.5 * H 14 * W 5.5
&lt;li&gt;MATERIAL:PU Faux Leather
&lt;li&gt;2 Compartments and 1 Inside Zippered Pocket
&lt;li&gt;Zipper Closure
&lt;li&gt;Interior: Fully lined fabric interior with two open and two zip compartments
&lt;ul&gt;</v>
      </c>
      <c r="L2710" s="12" t="str">
        <f t="shared" si="355"/>
        <v>Approx Size: L 11.5 * H 14 * W 5.5
MATERIAL:PU Faux Leather
2 Compartments and 1 Inside Zippered Pocket
Zipper Closure
Interior: Fully lined fabric interior with two open and two zip compartments</v>
      </c>
      <c r="M2710" t="s">
        <v>12951</v>
      </c>
      <c r="N2710" s="12" t="str">
        <f t="shared" si="352"/>
        <v>Approx Size: L 11.5 * H 14 * W 5.5
MATERIAL:PU Faux Leather
2 Compartments and 1 Inside Zippered Pocket
Zipper Closure
Interior: Fully lined fabric interior with two open and two zip compartments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0" s="11" t="str">
        <f t="shared" si="351"/>
        <v>&lt;ul&gt;
&lt;li&gt;Approx Size: L 11.5 * H 14 * W 5.5
&lt;li&gt;MATERIAL:PU Faux Leather
&lt;li&gt;2 Compartments and 1 Inside Zippered Pocket
&lt;li&gt;Zipper Closure
&lt;li&gt;Interior: Fully lined fabric interior with two open and two zip compartments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0" t="s">
        <v>12952</v>
      </c>
      <c r="Q2710" t="s">
        <v>1966</v>
      </c>
      <c r="R2710" t="s">
        <v>12953</v>
      </c>
      <c r="S2710" t="s">
        <v>12954</v>
      </c>
      <c r="T2710" t="s">
        <v>5702</v>
      </c>
      <c r="U2710" t="s">
        <v>12981</v>
      </c>
      <c r="V2710" t="s">
        <v>12981</v>
      </c>
      <c r="W2710" t="s">
        <v>12984</v>
      </c>
      <c r="X2710" t="s">
        <v>12984</v>
      </c>
      <c r="Y2710" t="s">
        <v>1471</v>
      </c>
      <c r="AA2710" t="s">
        <v>113</v>
      </c>
      <c r="AB2710" t="s">
        <v>114</v>
      </c>
      <c r="AC2710" t="str">
        <f t="shared" si="353"/>
        <v>67.99</v>
      </c>
      <c r="AD2710" s="13">
        <v>46.95</v>
      </c>
      <c r="AE2710" s="93">
        <f t="shared" si="354"/>
        <v>46.95</v>
      </c>
      <c r="AG2710" s="12">
        <v>0</v>
      </c>
      <c r="AI2710" t="s">
        <v>113</v>
      </c>
      <c r="AJ2710" t="s">
        <v>116</v>
      </c>
      <c r="AK2710" t="s">
        <v>12956</v>
      </c>
      <c r="AL2710" t="s">
        <v>12957</v>
      </c>
      <c r="AM2710" t="s">
        <v>12958</v>
      </c>
      <c r="AS2710" t="s">
        <v>12959</v>
      </c>
      <c r="AT2710" t="s">
        <v>122</v>
      </c>
      <c r="AU2710" t="s">
        <v>122</v>
      </c>
      <c r="AV2710">
        <v>2.5</v>
      </c>
      <c r="AW2710" t="s">
        <v>123</v>
      </c>
      <c r="AX2710">
        <v>11.5</v>
      </c>
      <c r="AY2710">
        <v>5.5</v>
      </c>
      <c r="AZ2710">
        <v>14</v>
      </c>
      <c r="BA2710" t="s">
        <v>124</v>
      </c>
      <c r="BI2710">
        <v>2</v>
      </c>
      <c r="BN2710" t="s">
        <v>12985</v>
      </c>
      <c r="BP2710" t="s">
        <v>12986</v>
      </c>
      <c r="BQ2710" t="s">
        <v>12987</v>
      </c>
      <c r="CB2710" t="s">
        <v>133</v>
      </c>
      <c r="CC2710" t="s">
        <v>134</v>
      </c>
      <c r="CD2710">
        <v>1</v>
      </c>
      <c r="CE2710">
        <v>4</v>
      </c>
      <c r="CG2710" t="s">
        <v>1478</v>
      </c>
    </row>
    <row r="2711" spans="1:85" x14ac:dyDescent="0.3">
      <c r="A2711" s="39">
        <v>7710</v>
      </c>
      <c r="B2711" t="s">
        <v>98</v>
      </c>
      <c r="C2711" t="s">
        <v>12988</v>
      </c>
      <c r="D2711" t="s">
        <v>1933</v>
      </c>
      <c r="E2711" t="s">
        <v>12949</v>
      </c>
      <c r="F2711" t="s">
        <v>138</v>
      </c>
      <c r="G2711" t="s">
        <v>1462</v>
      </c>
      <c r="I2711" t="s">
        <v>12989</v>
      </c>
      <c r="J2711" t="s">
        <v>12990</v>
      </c>
      <c r="K2711" s="29" t="str">
        <f t="shared" si="356"/>
        <v>&lt;ul&gt;
&lt;li&gt;Approx Size: L 11.5 * H 14 * W 5.5
&lt;li&gt;MATERIAL:PU Faux Leather
&lt;li&gt;2 Compartments and 1 Inside Zippered Pocket
&lt;li&gt;Zipper Closure
&lt;li&gt;Interior: Fully lined fabric interior with two open and two zip compartments
&lt;ul&gt;</v>
      </c>
      <c r="L2711" s="12" t="str">
        <f t="shared" si="355"/>
        <v>Approx Size: L 11.5 * H 14 * W 5.5
MATERIAL:PU Faux Leather
2 Compartments and 1 Inside Zippered Pocket
Zipper Closure
Interior: Fully lined fabric interior with two open and two zip compartments</v>
      </c>
      <c r="M2711" t="s">
        <v>12951</v>
      </c>
      <c r="N2711" s="12" t="str">
        <f t="shared" si="352"/>
        <v>Approx Size: L 11.5 * H 14 * W 5.5
MATERIAL:PU Faux Leather
2 Compartments and 1 Inside Zippered Pocket
Zipper Closure
Interior: Fully lined fabric interior with two open and two zip compartments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1" s="11" t="str">
        <f t="shared" si="351"/>
        <v>&lt;ul&gt;
&lt;li&gt;Approx Size: L 11.5 * H 14 * W 5.5
&lt;li&gt;MATERIAL:PU Faux Leather
&lt;li&gt;2 Compartments and 1 Inside Zippered Pocket
&lt;li&gt;Zipper Closure
&lt;li&gt;Interior: Fully lined fabric interior with two open and two zip compartments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1" t="s">
        <v>12952</v>
      </c>
      <c r="Q2711" t="s">
        <v>1966</v>
      </c>
      <c r="R2711" t="s">
        <v>12953</v>
      </c>
      <c r="S2711" t="s">
        <v>12954</v>
      </c>
      <c r="T2711" t="s">
        <v>5702</v>
      </c>
      <c r="U2711" t="s">
        <v>12988</v>
      </c>
      <c r="V2711" t="s">
        <v>12988</v>
      </c>
      <c r="W2711" t="s">
        <v>12991</v>
      </c>
      <c r="X2711" t="s">
        <v>12991</v>
      </c>
      <c r="Y2711" t="s">
        <v>1471</v>
      </c>
      <c r="AA2711" t="s">
        <v>113</v>
      </c>
      <c r="AB2711" t="s">
        <v>114</v>
      </c>
      <c r="AC2711" t="str">
        <f t="shared" si="353"/>
        <v>67.99</v>
      </c>
      <c r="AD2711" s="13">
        <v>46.95</v>
      </c>
      <c r="AE2711" s="93">
        <f t="shared" si="354"/>
        <v>46.95</v>
      </c>
      <c r="AG2711" s="12">
        <v>0</v>
      </c>
      <c r="AI2711" t="s">
        <v>113</v>
      </c>
      <c r="AJ2711" t="s">
        <v>116</v>
      </c>
      <c r="AK2711" t="s">
        <v>12956</v>
      </c>
      <c r="AL2711" t="s">
        <v>12957</v>
      </c>
      <c r="AM2711" t="s">
        <v>12958</v>
      </c>
      <c r="AS2711" t="s">
        <v>12959</v>
      </c>
      <c r="AT2711" t="s">
        <v>122</v>
      </c>
      <c r="AU2711" t="s">
        <v>122</v>
      </c>
      <c r="AV2711">
        <v>2.5</v>
      </c>
      <c r="AW2711" t="s">
        <v>123</v>
      </c>
      <c r="AX2711">
        <v>11.5</v>
      </c>
      <c r="AY2711">
        <v>5.5</v>
      </c>
      <c r="AZ2711">
        <v>14</v>
      </c>
      <c r="BA2711" t="s">
        <v>124</v>
      </c>
      <c r="BI2711">
        <v>2</v>
      </c>
      <c r="BN2711" t="s">
        <v>12992</v>
      </c>
      <c r="BP2711" t="s">
        <v>12992</v>
      </c>
      <c r="BQ2711" t="s">
        <v>12992</v>
      </c>
      <c r="BR2711" t="s">
        <v>12992</v>
      </c>
      <c r="CB2711" t="s">
        <v>133</v>
      </c>
      <c r="CC2711" t="s">
        <v>134</v>
      </c>
      <c r="CD2711">
        <v>1</v>
      </c>
      <c r="CE2711">
        <v>4</v>
      </c>
      <c r="CG2711" t="s">
        <v>1478</v>
      </c>
    </row>
    <row r="2712" spans="1:85" x14ac:dyDescent="0.3">
      <c r="A2712" s="39">
        <v>7711</v>
      </c>
      <c r="B2712" t="s">
        <v>98</v>
      </c>
      <c r="C2712" t="s">
        <v>12993</v>
      </c>
      <c r="D2712" t="s">
        <v>11218</v>
      </c>
      <c r="G2712" t="s">
        <v>1462</v>
      </c>
      <c r="J2712" t="s">
        <v>12994</v>
      </c>
      <c r="K2712" s="29" t="str">
        <f t="shared" si="356"/>
        <v>&lt;ul&gt;
&lt;li&gt;Credit card slots and pocket on the inside
&lt;li&gt;Back zipper pocket
&lt;li&gt;Wristlet, long shoulder strap included
&lt;li&gt;Soft leatherette material
&lt;li&gt;Length/Height/Width : 7.5" / 4" / 0.5"
&lt;ul&gt;</v>
      </c>
      <c r="L2712" s="12" t="str">
        <f t="shared" si="355"/>
        <v>Credit card slots and pocket on the inside
Back zipper pocket
Wristlet, long shoulder strap included
Soft leatherette material
Length/Height/Width : 7.5" / 4" / 0.5"</v>
      </c>
      <c r="M2712" t="s">
        <v>12951</v>
      </c>
      <c r="N2712" s="12" t="str">
        <f t="shared" si="352"/>
        <v>Credit card slots and pocket on the inside
Back zipper pocket
Wristlet, long shoulder strap included
Soft leatherette material
Length/Height/Width : 7.5" / 4" / 0.5"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2" s="11" t="str">
        <f t="shared" si="351"/>
        <v>&lt;ul&gt;
&lt;li&gt;Credit card slots and pocket on the inside
&lt;li&gt;Back zipper pocket
&lt;li&gt;Wristlet, long shoulder strap included
&lt;li&gt;Soft leatherette material
&lt;li&gt;Length/Height/Width : 7.5" / 4" / 0.5"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2" t="s">
        <v>12995</v>
      </c>
      <c r="Q2712" t="s">
        <v>12996</v>
      </c>
      <c r="R2712" t="s">
        <v>12997</v>
      </c>
      <c r="S2712" t="s">
        <v>12998</v>
      </c>
      <c r="T2712" t="s">
        <v>12999</v>
      </c>
      <c r="U2712" t="s">
        <v>12993</v>
      </c>
      <c r="V2712" t="s">
        <v>12993</v>
      </c>
      <c r="W2712" t="s">
        <v>13000</v>
      </c>
      <c r="X2712" t="s">
        <v>13000</v>
      </c>
      <c r="Y2712" t="s">
        <v>1471</v>
      </c>
      <c r="AA2712" t="s">
        <v>113</v>
      </c>
      <c r="AB2712" t="s">
        <v>114</v>
      </c>
      <c r="AC2712" t="str">
        <f t="shared" si="353"/>
        <v>29.99</v>
      </c>
      <c r="AD2712" s="13">
        <v>19.95</v>
      </c>
      <c r="AE2712" s="93">
        <f t="shared" si="354"/>
        <v>19.95</v>
      </c>
      <c r="AG2712" s="12">
        <v>0</v>
      </c>
      <c r="AI2712" t="s">
        <v>113</v>
      </c>
      <c r="AJ2712" t="s">
        <v>116</v>
      </c>
      <c r="AK2712" t="s">
        <v>12956</v>
      </c>
      <c r="AL2712" t="s">
        <v>12957</v>
      </c>
      <c r="AM2712" t="s">
        <v>12958</v>
      </c>
      <c r="AS2712" t="s">
        <v>12959</v>
      </c>
      <c r="AT2712" t="s">
        <v>122</v>
      </c>
      <c r="AU2712" t="s">
        <v>122</v>
      </c>
      <c r="AV2712">
        <v>0.63</v>
      </c>
      <c r="AW2712" t="s">
        <v>123</v>
      </c>
      <c r="AX2712">
        <v>7.5</v>
      </c>
      <c r="AY2712">
        <v>4</v>
      </c>
      <c r="AZ2712">
        <v>1</v>
      </c>
      <c r="BA2712" t="s">
        <v>124</v>
      </c>
      <c r="BI2712">
        <v>2</v>
      </c>
      <c r="BN2712" t="s">
        <v>13001</v>
      </c>
      <c r="CB2712" t="s">
        <v>133</v>
      </c>
      <c r="CC2712" t="s">
        <v>134</v>
      </c>
      <c r="CD2712">
        <v>1</v>
      </c>
      <c r="CE2712">
        <v>4</v>
      </c>
      <c r="CG2712" t="s">
        <v>1478</v>
      </c>
    </row>
    <row r="2713" spans="1:85" x14ac:dyDescent="0.3">
      <c r="A2713" s="39">
        <v>7712</v>
      </c>
      <c r="B2713" t="s">
        <v>98</v>
      </c>
      <c r="C2713" t="s">
        <v>13002</v>
      </c>
      <c r="D2713" t="s">
        <v>1933</v>
      </c>
      <c r="E2713" t="s">
        <v>12993</v>
      </c>
      <c r="F2713" t="s">
        <v>138</v>
      </c>
      <c r="G2713" t="s">
        <v>1462</v>
      </c>
      <c r="I2713" t="s">
        <v>3117</v>
      </c>
      <c r="J2713" t="s">
        <v>13003</v>
      </c>
      <c r="K2713" s="29" t="str">
        <f t="shared" si="356"/>
        <v>&lt;ul&gt;
&lt;li&gt;Credit card slots and pocket on the inside
&lt;li&gt;Back zipper pocket
&lt;li&gt;Wristlet, long shoulder strap included
&lt;li&gt;Soft leatherette material
&lt;li&gt;Length/Height/Width : 7.5" / 4" / 0.5"
&lt;ul&gt;</v>
      </c>
      <c r="L2713" s="12" t="str">
        <f t="shared" si="355"/>
        <v>Credit card slots and pocket on the inside
Back zipper pocket
Wristlet, long shoulder strap included
Soft leatherette material
Length/Height/Width : 7.5" / 4" / 0.5"</v>
      </c>
      <c r="M2713" t="s">
        <v>13004</v>
      </c>
      <c r="N2713" s="12" t="str">
        <f t="shared" si="352"/>
        <v>Credit card slots and pocket on the inside
Back zipper pocket
Wristlet, long shoulder strap included
Soft leatherette material
Length/Height/Width : 7.5" / 4" / 0.5"
Trendy wristlet crossbody style wallet sling bag</v>
      </c>
      <c r="O2713" s="11" t="str">
        <f t="shared" si="351"/>
        <v>&lt;ul&gt;
&lt;li&gt;Credit card slots and pocket on the inside
&lt;li&gt;Back zipper pocket
&lt;li&gt;Wristlet, long shoulder strap included
&lt;li&gt;Soft leatherette material
&lt;li&gt;Length/Height/Width : 7.5" / 4" / 0.5"
&lt;ul&gt;
Trendy wristlet crossbody style wallet sling bag</v>
      </c>
      <c r="P2713" t="s">
        <v>12995</v>
      </c>
      <c r="Q2713" t="s">
        <v>12996</v>
      </c>
      <c r="R2713" t="s">
        <v>12997</v>
      </c>
      <c r="S2713" t="s">
        <v>12998</v>
      </c>
      <c r="T2713" t="s">
        <v>12999</v>
      </c>
      <c r="U2713" t="s">
        <v>13002</v>
      </c>
      <c r="V2713" t="s">
        <v>13002</v>
      </c>
      <c r="W2713" t="s">
        <v>13005</v>
      </c>
      <c r="X2713" t="s">
        <v>13005</v>
      </c>
      <c r="Y2713" t="s">
        <v>1471</v>
      </c>
      <c r="AA2713" t="s">
        <v>113</v>
      </c>
      <c r="AB2713" t="s">
        <v>114</v>
      </c>
      <c r="AC2713" t="str">
        <f t="shared" si="353"/>
        <v>29.99</v>
      </c>
      <c r="AD2713" s="13">
        <v>19.95</v>
      </c>
      <c r="AE2713" s="93">
        <f t="shared" si="354"/>
        <v>23.95</v>
      </c>
      <c r="AG2713" s="12">
        <v>4</v>
      </c>
      <c r="AI2713" t="s">
        <v>113</v>
      </c>
      <c r="AJ2713" t="s">
        <v>116</v>
      </c>
      <c r="AK2713" t="s">
        <v>12956</v>
      </c>
      <c r="AL2713" t="s">
        <v>12957</v>
      </c>
      <c r="AM2713" t="s">
        <v>12958</v>
      </c>
      <c r="AS2713" t="s">
        <v>12959</v>
      </c>
      <c r="AT2713" t="s">
        <v>122</v>
      </c>
      <c r="AU2713" t="s">
        <v>122</v>
      </c>
      <c r="AV2713">
        <v>0.63</v>
      </c>
      <c r="AW2713" t="s">
        <v>123</v>
      </c>
      <c r="AX2713">
        <v>7.5</v>
      </c>
      <c r="AY2713">
        <v>4</v>
      </c>
      <c r="AZ2713">
        <v>1</v>
      </c>
      <c r="BA2713" t="s">
        <v>124</v>
      </c>
      <c r="BI2713">
        <v>2</v>
      </c>
      <c r="BN2713" t="s">
        <v>13006</v>
      </c>
      <c r="BP2713" t="s">
        <v>13007</v>
      </c>
      <c r="BQ2713" t="s">
        <v>13008</v>
      </c>
      <c r="BR2713" t="s">
        <v>13009</v>
      </c>
      <c r="CB2713" t="s">
        <v>133</v>
      </c>
      <c r="CC2713" t="s">
        <v>134</v>
      </c>
      <c r="CD2713">
        <v>1</v>
      </c>
      <c r="CE2713">
        <v>4</v>
      </c>
      <c r="CG2713" t="s">
        <v>1478</v>
      </c>
    </row>
    <row r="2714" spans="1:85" x14ac:dyDescent="0.3">
      <c r="A2714" s="39">
        <v>7713</v>
      </c>
      <c r="B2714" t="s">
        <v>98</v>
      </c>
      <c r="C2714" t="s">
        <v>13010</v>
      </c>
      <c r="D2714" t="s">
        <v>1933</v>
      </c>
      <c r="E2714" t="s">
        <v>12993</v>
      </c>
      <c r="F2714" t="s">
        <v>138</v>
      </c>
      <c r="G2714" t="s">
        <v>1462</v>
      </c>
      <c r="I2714" t="s">
        <v>13011</v>
      </c>
      <c r="J2714" t="s">
        <v>13012</v>
      </c>
      <c r="K2714" s="29" t="str">
        <f t="shared" si="356"/>
        <v>&lt;ul&gt;
&lt;li&gt;Credit card slots and pocket on the inside
&lt;li&gt;Back zipper pocket
&lt;li&gt;Wristlet, long shoulder strap included
&lt;li&gt;Soft leatherette material
&lt;li&gt;Length/Height/Width : 7.5" / 4" / 0.5"
&lt;ul&gt;</v>
      </c>
      <c r="L2714" s="12" t="str">
        <f t="shared" si="355"/>
        <v>Credit card slots and pocket on the inside
Back zipper pocket
Wristlet, long shoulder strap included
Soft leatherette material
Length/Height/Width : 7.5" / 4" / 0.5"</v>
      </c>
      <c r="M2714" t="s">
        <v>13004</v>
      </c>
      <c r="N2714" s="12" t="str">
        <f t="shared" si="352"/>
        <v>Credit card slots and pocket on the inside
Back zipper pocket
Wristlet, long shoulder strap included
Soft leatherette material
Length/Height/Width : 7.5" / 4" / 0.5"
Trendy wristlet crossbody style wallet sling bag</v>
      </c>
      <c r="O2714" s="11" t="str">
        <f t="shared" si="351"/>
        <v>&lt;ul&gt;
&lt;li&gt;Credit card slots and pocket on the inside
&lt;li&gt;Back zipper pocket
&lt;li&gt;Wristlet, long shoulder strap included
&lt;li&gt;Soft leatherette material
&lt;li&gt;Length/Height/Width : 7.5" / 4" / 0.5"
&lt;ul&gt;
Trendy wristlet crossbody style wallet sling bag</v>
      </c>
      <c r="P2714" t="s">
        <v>12995</v>
      </c>
      <c r="Q2714" t="s">
        <v>12996</v>
      </c>
      <c r="R2714" t="s">
        <v>12997</v>
      </c>
      <c r="S2714" t="s">
        <v>12998</v>
      </c>
      <c r="T2714" t="s">
        <v>12999</v>
      </c>
      <c r="U2714" t="s">
        <v>13010</v>
      </c>
      <c r="V2714" t="s">
        <v>13010</v>
      </c>
      <c r="W2714" t="s">
        <v>13013</v>
      </c>
      <c r="X2714" t="s">
        <v>13013</v>
      </c>
      <c r="Y2714" t="s">
        <v>1471</v>
      </c>
      <c r="AA2714" t="s">
        <v>113</v>
      </c>
      <c r="AB2714" t="s">
        <v>114</v>
      </c>
      <c r="AC2714" t="str">
        <f t="shared" si="353"/>
        <v>29.99</v>
      </c>
      <c r="AD2714" s="13">
        <v>19.95</v>
      </c>
      <c r="AE2714" s="93">
        <f t="shared" si="354"/>
        <v>23.95</v>
      </c>
      <c r="AG2714" s="12">
        <v>4</v>
      </c>
      <c r="AI2714" t="s">
        <v>113</v>
      </c>
      <c r="AJ2714" t="s">
        <v>116</v>
      </c>
      <c r="AK2714" t="s">
        <v>12956</v>
      </c>
      <c r="AL2714" t="s">
        <v>12957</v>
      </c>
      <c r="AM2714" t="s">
        <v>12958</v>
      </c>
      <c r="AS2714" t="s">
        <v>12959</v>
      </c>
      <c r="AT2714" t="s">
        <v>122</v>
      </c>
      <c r="AU2714" t="s">
        <v>122</v>
      </c>
      <c r="AV2714">
        <v>0.63</v>
      </c>
      <c r="AW2714" t="s">
        <v>123</v>
      </c>
      <c r="AX2714">
        <v>7.5</v>
      </c>
      <c r="AY2714">
        <v>4</v>
      </c>
      <c r="AZ2714">
        <v>1</v>
      </c>
      <c r="BA2714" t="s">
        <v>124</v>
      </c>
      <c r="BI2714">
        <v>2</v>
      </c>
      <c r="BN2714" t="s">
        <v>13014</v>
      </c>
      <c r="BP2714" t="s">
        <v>13015</v>
      </c>
      <c r="BQ2714" t="s">
        <v>13009</v>
      </c>
      <c r="CB2714" t="s">
        <v>133</v>
      </c>
      <c r="CC2714" t="s">
        <v>134</v>
      </c>
      <c r="CD2714">
        <v>1</v>
      </c>
      <c r="CE2714">
        <v>4</v>
      </c>
      <c r="CG2714" t="s">
        <v>1478</v>
      </c>
    </row>
    <row r="2715" spans="1:85" x14ac:dyDescent="0.3">
      <c r="A2715" s="39">
        <v>7714</v>
      </c>
      <c r="B2715" t="s">
        <v>98</v>
      </c>
      <c r="C2715" t="s">
        <v>13016</v>
      </c>
      <c r="D2715" t="s">
        <v>1933</v>
      </c>
      <c r="E2715" t="s">
        <v>12993</v>
      </c>
      <c r="F2715" t="s">
        <v>138</v>
      </c>
      <c r="G2715" t="s">
        <v>1462</v>
      </c>
      <c r="I2715" t="s">
        <v>1530</v>
      </c>
      <c r="J2715" t="s">
        <v>13017</v>
      </c>
      <c r="K2715" s="29" t="str">
        <f t="shared" si="356"/>
        <v>&lt;ul&gt;
&lt;li&gt;Credit card slots and pocket on the inside
&lt;li&gt;Back zipper pocket
&lt;li&gt;Wristlet, long shoulder strap included
&lt;li&gt;Soft leatherette material
&lt;li&gt;Length/Height/Width : 7.5" / 4" / 0.5"
&lt;ul&gt;</v>
      </c>
      <c r="L2715" s="12" t="str">
        <f t="shared" si="355"/>
        <v>Credit card slots and pocket on the inside
Back zipper pocket
Wristlet, long shoulder strap included
Soft leatherette material
Length/Height/Width : 7.5" / 4" / 0.5"</v>
      </c>
      <c r="M2715" t="s">
        <v>13004</v>
      </c>
      <c r="N2715" s="12" t="str">
        <f t="shared" si="352"/>
        <v>Credit card slots and pocket on the inside
Back zipper pocket
Wristlet, long shoulder strap included
Soft leatherette material
Length/Height/Width : 7.5" / 4" / 0.5"
Trendy wristlet crossbody style wallet sling bag</v>
      </c>
      <c r="O2715" s="11" t="str">
        <f t="shared" si="351"/>
        <v>&lt;ul&gt;
&lt;li&gt;Credit card slots and pocket on the inside
&lt;li&gt;Back zipper pocket
&lt;li&gt;Wristlet, long shoulder strap included
&lt;li&gt;Soft leatherette material
&lt;li&gt;Length/Height/Width : 7.5" / 4" / 0.5"
&lt;ul&gt;
Trendy wristlet crossbody style wallet sling bag</v>
      </c>
      <c r="P2715" t="s">
        <v>12995</v>
      </c>
      <c r="Q2715" t="s">
        <v>12996</v>
      </c>
      <c r="R2715" t="s">
        <v>12997</v>
      </c>
      <c r="S2715" t="s">
        <v>12998</v>
      </c>
      <c r="T2715" t="s">
        <v>12999</v>
      </c>
      <c r="U2715" t="s">
        <v>13016</v>
      </c>
      <c r="V2715" t="s">
        <v>13016</v>
      </c>
      <c r="W2715" t="s">
        <v>13018</v>
      </c>
      <c r="X2715" t="s">
        <v>13018</v>
      </c>
      <c r="Y2715" t="s">
        <v>1471</v>
      </c>
      <c r="AA2715" t="s">
        <v>113</v>
      </c>
      <c r="AB2715" t="s">
        <v>114</v>
      </c>
      <c r="AC2715" t="str">
        <f t="shared" si="353"/>
        <v>29.99</v>
      </c>
      <c r="AD2715" s="13">
        <v>19.95</v>
      </c>
      <c r="AE2715" s="93">
        <f t="shared" si="354"/>
        <v>23.95</v>
      </c>
      <c r="AG2715" s="12">
        <v>4</v>
      </c>
      <c r="AI2715" t="s">
        <v>113</v>
      </c>
      <c r="AJ2715" t="s">
        <v>116</v>
      </c>
      <c r="AK2715" t="s">
        <v>12956</v>
      </c>
      <c r="AL2715" t="s">
        <v>12957</v>
      </c>
      <c r="AM2715" t="s">
        <v>12958</v>
      </c>
      <c r="AS2715" t="s">
        <v>12959</v>
      </c>
      <c r="AT2715" t="s">
        <v>122</v>
      </c>
      <c r="AU2715" t="s">
        <v>122</v>
      </c>
      <c r="AV2715">
        <v>0.63</v>
      </c>
      <c r="AW2715" t="s">
        <v>123</v>
      </c>
      <c r="AX2715">
        <v>7.5</v>
      </c>
      <c r="AY2715">
        <v>4</v>
      </c>
      <c r="AZ2715">
        <v>1</v>
      </c>
      <c r="BA2715" t="s">
        <v>124</v>
      </c>
      <c r="BI2715">
        <v>2</v>
      </c>
      <c r="BN2715" t="s">
        <v>13019</v>
      </c>
      <c r="BP2715" t="s">
        <v>13015</v>
      </c>
      <c r="BQ2715" t="s">
        <v>13009</v>
      </c>
      <c r="CB2715" t="s">
        <v>133</v>
      </c>
      <c r="CC2715" t="s">
        <v>134</v>
      </c>
      <c r="CD2715">
        <v>1</v>
      </c>
      <c r="CE2715">
        <v>4</v>
      </c>
      <c r="CG2715" t="s">
        <v>1478</v>
      </c>
    </row>
    <row r="2716" spans="1:85" x14ac:dyDescent="0.3">
      <c r="A2716" s="39">
        <v>7715</v>
      </c>
      <c r="B2716" t="s">
        <v>98</v>
      </c>
      <c r="C2716" t="s">
        <v>13020</v>
      </c>
      <c r="D2716" t="s">
        <v>1933</v>
      </c>
      <c r="E2716" t="s">
        <v>12993</v>
      </c>
      <c r="F2716" t="s">
        <v>138</v>
      </c>
      <c r="G2716" t="s">
        <v>1462</v>
      </c>
      <c r="I2716" t="s">
        <v>1858</v>
      </c>
      <c r="J2716" t="s">
        <v>13021</v>
      </c>
      <c r="K2716" s="29" t="str">
        <f t="shared" si="356"/>
        <v>&lt;ul&gt;
&lt;li&gt;Zip Closure On Top
&lt;li&gt;Double handles
&lt;li&gt;2 Side Pockets
&lt;li&gt;Soft leatherette material
&lt;li&gt;Length/Height/Width : 15" / 9" / 5.5"
&lt;ul&gt;</v>
      </c>
      <c r="L2716" s="12" t="str">
        <f t="shared" si="355"/>
        <v>Zip Closure On Top
Double handles
2 Side Pockets
Soft leatherette material
Length/Height/Width : 15" / 9" / 5.5"</v>
      </c>
      <c r="M2716" t="s">
        <v>12951</v>
      </c>
      <c r="N2716" s="12" t="str">
        <f t="shared" si="352"/>
        <v>Zip Closure On Top
Double handles
2 Side Pockets
Soft leatherette material
Length/Height/Width : 15" / 9" / 5.5"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6" s="11" t="str">
        <f t="shared" si="351"/>
        <v>&lt;ul&gt;
&lt;li&gt;Zip Closure On Top
&lt;li&gt;Double handles
&lt;li&gt;2 Side Pockets
&lt;li&gt;Soft leatherette material
&lt;li&gt;Length/Height/Width : 15" / 9" / 5.5"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6" t="s">
        <v>2430</v>
      </c>
      <c r="Q2716" t="s">
        <v>2431</v>
      </c>
      <c r="R2716" t="s">
        <v>3530</v>
      </c>
      <c r="S2716" t="s">
        <v>12998</v>
      </c>
      <c r="T2716" t="s">
        <v>13022</v>
      </c>
      <c r="U2716" t="s">
        <v>13020</v>
      </c>
      <c r="V2716" t="s">
        <v>13020</v>
      </c>
      <c r="W2716" t="s">
        <v>13023</v>
      </c>
      <c r="X2716" t="s">
        <v>13023</v>
      </c>
      <c r="Y2716" t="s">
        <v>1471</v>
      </c>
      <c r="AA2716" t="s">
        <v>113</v>
      </c>
      <c r="AB2716" t="s">
        <v>114</v>
      </c>
      <c r="AC2716" t="str">
        <f t="shared" si="353"/>
        <v>67.99</v>
      </c>
      <c r="AD2716" s="13">
        <v>46.95</v>
      </c>
      <c r="AE2716" s="93">
        <f t="shared" si="354"/>
        <v>46.95</v>
      </c>
      <c r="AG2716" s="12">
        <v>0</v>
      </c>
      <c r="AI2716" t="s">
        <v>113</v>
      </c>
      <c r="AJ2716" t="s">
        <v>116</v>
      </c>
      <c r="AK2716" t="s">
        <v>12956</v>
      </c>
      <c r="AL2716" t="s">
        <v>12957</v>
      </c>
      <c r="AM2716" t="s">
        <v>12958</v>
      </c>
      <c r="AS2716" t="s">
        <v>12959</v>
      </c>
      <c r="AT2716" t="s">
        <v>122</v>
      </c>
      <c r="AU2716" t="s">
        <v>122</v>
      </c>
      <c r="AV2716">
        <v>2.25</v>
      </c>
      <c r="AW2716" t="s">
        <v>123</v>
      </c>
      <c r="AX2716">
        <v>15</v>
      </c>
      <c r="AY2716">
        <v>9</v>
      </c>
      <c r="AZ2716">
        <v>5.5</v>
      </c>
      <c r="BA2716" t="s">
        <v>124</v>
      </c>
      <c r="BI2716">
        <v>2</v>
      </c>
      <c r="BN2716" t="s">
        <v>13024</v>
      </c>
      <c r="BP2716" t="s">
        <v>13025</v>
      </c>
      <c r="BQ2716" t="s">
        <v>13026</v>
      </c>
      <c r="BR2716" t="s">
        <v>13027</v>
      </c>
      <c r="CB2716" t="s">
        <v>133</v>
      </c>
      <c r="CC2716" t="s">
        <v>134</v>
      </c>
      <c r="CD2716">
        <v>1</v>
      </c>
      <c r="CE2716">
        <v>4</v>
      </c>
      <c r="CG2716" t="s">
        <v>1478</v>
      </c>
    </row>
    <row r="2717" spans="1:85" x14ac:dyDescent="0.3">
      <c r="A2717" s="39">
        <v>7716</v>
      </c>
      <c r="B2717" t="s">
        <v>98</v>
      </c>
      <c r="C2717" t="s">
        <v>13028</v>
      </c>
      <c r="D2717" t="s">
        <v>1933</v>
      </c>
      <c r="E2717" t="s">
        <v>12993</v>
      </c>
      <c r="F2717" t="s">
        <v>138</v>
      </c>
      <c r="G2717" t="s">
        <v>1462</v>
      </c>
      <c r="I2717" t="s">
        <v>1944</v>
      </c>
      <c r="J2717" t="s">
        <v>13029</v>
      </c>
      <c r="K2717" s="29" t="str">
        <f t="shared" si="356"/>
        <v>&lt;ul&gt;
&lt;li&gt;Zip Closure On Top
&lt;li&gt;Double handles
&lt;li&gt;2 Side Pockets
&lt;li&gt;Soft leatherette material
&lt;li&gt;Length/Height/Width : 15" / 9" / 5.5"
&lt;ul&gt;</v>
      </c>
      <c r="L2717" s="12" t="str">
        <f t="shared" si="355"/>
        <v>Zip Closure On Top
Double handles
2 Side Pockets
Soft leatherette material
Length/Height/Width : 15" / 9" / 5.5"</v>
      </c>
      <c r="M2717" t="s">
        <v>12951</v>
      </c>
      <c r="N2717" s="12" t="str">
        <f t="shared" si="352"/>
        <v>Zip Closure On Top
Double handles
2 Side Pockets
Soft leatherette material
Length/Height/Width : 15" / 9" / 5.5"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7" s="11" t="str">
        <f t="shared" si="351"/>
        <v>&lt;ul&gt;
&lt;li&gt;Zip Closure On Top
&lt;li&gt;Double handles
&lt;li&gt;2 Side Pockets
&lt;li&gt;Soft leatherette material
&lt;li&gt;Length/Height/Width : 15" / 9" / 5.5"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7" t="s">
        <v>2430</v>
      </c>
      <c r="Q2717" t="s">
        <v>2431</v>
      </c>
      <c r="R2717" t="s">
        <v>3530</v>
      </c>
      <c r="S2717" t="s">
        <v>12998</v>
      </c>
      <c r="T2717" t="s">
        <v>13022</v>
      </c>
      <c r="U2717" t="s">
        <v>13028</v>
      </c>
      <c r="V2717" t="s">
        <v>13028</v>
      </c>
      <c r="W2717" t="s">
        <v>13030</v>
      </c>
      <c r="X2717" t="s">
        <v>13030</v>
      </c>
      <c r="Y2717" t="s">
        <v>1471</v>
      </c>
      <c r="AA2717" t="s">
        <v>113</v>
      </c>
      <c r="AB2717" t="s">
        <v>114</v>
      </c>
      <c r="AC2717" t="str">
        <f t="shared" si="353"/>
        <v>67.99</v>
      </c>
      <c r="AD2717" s="13">
        <v>46.95</v>
      </c>
      <c r="AE2717" s="93">
        <f t="shared" si="354"/>
        <v>46.95</v>
      </c>
      <c r="AG2717" s="12">
        <v>0</v>
      </c>
      <c r="AI2717" t="s">
        <v>113</v>
      </c>
      <c r="AJ2717" t="s">
        <v>116</v>
      </c>
      <c r="AK2717" t="s">
        <v>12956</v>
      </c>
      <c r="AL2717" t="s">
        <v>12957</v>
      </c>
      <c r="AM2717" t="s">
        <v>12958</v>
      </c>
      <c r="AS2717" t="s">
        <v>12959</v>
      </c>
      <c r="AT2717" t="s">
        <v>122</v>
      </c>
      <c r="AU2717" t="s">
        <v>122</v>
      </c>
      <c r="AV2717">
        <v>2.25</v>
      </c>
      <c r="AW2717" t="s">
        <v>123</v>
      </c>
      <c r="AX2717">
        <v>15</v>
      </c>
      <c r="AY2717">
        <v>9</v>
      </c>
      <c r="AZ2717">
        <v>5.5</v>
      </c>
      <c r="BA2717" t="s">
        <v>124</v>
      </c>
      <c r="BI2717">
        <v>2</v>
      </c>
      <c r="BN2717" t="s">
        <v>13031</v>
      </c>
      <c r="BP2717" t="s">
        <v>13032</v>
      </c>
      <c r="BQ2717" t="s">
        <v>13033</v>
      </c>
      <c r="BR2717" t="s">
        <v>13027</v>
      </c>
      <c r="CB2717" t="s">
        <v>133</v>
      </c>
      <c r="CC2717" t="s">
        <v>134</v>
      </c>
      <c r="CD2717">
        <v>1</v>
      </c>
      <c r="CE2717">
        <v>4</v>
      </c>
      <c r="CG2717" t="s">
        <v>1478</v>
      </c>
    </row>
    <row r="2718" spans="1:85" x14ac:dyDescent="0.3">
      <c r="A2718" s="39">
        <v>7717</v>
      </c>
      <c r="B2718" t="s">
        <v>98</v>
      </c>
      <c r="C2718" t="s">
        <v>13034</v>
      </c>
      <c r="D2718" t="s">
        <v>1933</v>
      </c>
      <c r="E2718" t="s">
        <v>12993</v>
      </c>
      <c r="F2718" t="s">
        <v>138</v>
      </c>
      <c r="G2718" t="s">
        <v>1462</v>
      </c>
      <c r="I2718" t="s">
        <v>13035</v>
      </c>
      <c r="J2718" t="s">
        <v>13036</v>
      </c>
      <c r="K2718" s="29" t="str">
        <f t="shared" si="356"/>
        <v>&lt;ul&gt;
&lt;li&gt;Zip Closure On Top
&lt;li&gt;Double handles
&lt;li&gt;2 Side Pockets
&lt;li&gt;Soft leatherette material
&lt;li&gt;Length/Height/Width : 15" / 9" / 5.5"
&lt;ul&gt;</v>
      </c>
      <c r="L2718" s="12" t="str">
        <f t="shared" si="355"/>
        <v>Zip Closure On Top
Double handles
2 Side Pockets
Soft leatherette material
Length/Height/Width : 15" / 9" / 5.5"</v>
      </c>
      <c r="M2718" t="s">
        <v>12951</v>
      </c>
      <c r="N2718" s="12" t="str">
        <f t="shared" si="352"/>
        <v>Zip Closure On Top
Double handles
2 Side Pockets
Soft leatherette material
Length/Height/Width : 15" / 9" / 5.5"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8" s="11" t="str">
        <f t="shared" si="351"/>
        <v>&lt;ul&gt;
&lt;li&gt;Zip Closure On Top
&lt;li&gt;Double handles
&lt;li&gt;2 Side Pockets
&lt;li&gt;Soft leatherette material
&lt;li&gt;Length/Height/Width : 15" / 9" / 5.5"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8" t="s">
        <v>2430</v>
      </c>
      <c r="Q2718" t="s">
        <v>2431</v>
      </c>
      <c r="R2718" t="s">
        <v>3530</v>
      </c>
      <c r="S2718" t="s">
        <v>12998</v>
      </c>
      <c r="T2718" t="s">
        <v>13022</v>
      </c>
      <c r="U2718" t="s">
        <v>13034</v>
      </c>
      <c r="V2718" t="s">
        <v>13034</v>
      </c>
      <c r="W2718" t="s">
        <v>13037</v>
      </c>
      <c r="X2718" t="s">
        <v>13037</v>
      </c>
      <c r="Y2718" t="s">
        <v>1471</v>
      </c>
      <c r="AA2718" t="s">
        <v>113</v>
      </c>
      <c r="AB2718" t="s">
        <v>114</v>
      </c>
      <c r="AC2718" t="str">
        <f t="shared" si="353"/>
        <v>67.99</v>
      </c>
      <c r="AD2718" s="13">
        <v>46.95</v>
      </c>
      <c r="AE2718" s="93">
        <f t="shared" si="354"/>
        <v>46.95</v>
      </c>
      <c r="AG2718" s="12">
        <v>0</v>
      </c>
      <c r="AI2718" t="s">
        <v>113</v>
      </c>
      <c r="AJ2718" t="s">
        <v>116</v>
      </c>
      <c r="AK2718" t="s">
        <v>12956</v>
      </c>
      <c r="AL2718" t="s">
        <v>12957</v>
      </c>
      <c r="AM2718" t="s">
        <v>12958</v>
      </c>
      <c r="AS2718" t="s">
        <v>12959</v>
      </c>
      <c r="AT2718" t="s">
        <v>122</v>
      </c>
      <c r="AU2718" t="s">
        <v>122</v>
      </c>
      <c r="AV2718">
        <v>2.25</v>
      </c>
      <c r="AW2718" t="s">
        <v>123</v>
      </c>
      <c r="AX2718">
        <v>15</v>
      </c>
      <c r="AY2718">
        <v>9</v>
      </c>
      <c r="AZ2718">
        <v>5.5</v>
      </c>
      <c r="BA2718" t="s">
        <v>124</v>
      </c>
      <c r="BI2718">
        <v>2</v>
      </c>
      <c r="BN2718" t="s">
        <v>13038</v>
      </c>
      <c r="BP2718" t="s">
        <v>13039</v>
      </c>
      <c r="BQ2718" t="s">
        <v>13040</v>
      </c>
      <c r="BR2718" t="s">
        <v>13027</v>
      </c>
      <c r="CB2718" t="s">
        <v>133</v>
      </c>
      <c r="CC2718" t="s">
        <v>134</v>
      </c>
      <c r="CD2718">
        <v>1</v>
      </c>
      <c r="CE2718">
        <v>4</v>
      </c>
      <c r="CG2718" t="s">
        <v>1478</v>
      </c>
    </row>
    <row r="2719" spans="1:85" x14ac:dyDescent="0.3">
      <c r="A2719" s="39">
        <v>7718</v>
      </c>
      <c r="B2719" t="s">
        <v>98</v>
      </c>
      <c r="C2719" t="s">
        <v>13041</v>
      </c>
      <c r="D2719" t="s">
        <v>1933</v>
      </c>
      <c r="E2719" t="s">
        <v>12993</v>
      </c>
      <c r="F2719" t="s">
        <v>138</v>
      </c>
      <c r="G2719" t="s">
        <v>1462</v>
      </c>
      <c r="I2719" t="s">
        <v>3016</v>
      </c>
      <c r="J2719" t="s">
        <v>13042</v>
      </c>
      <c r="K2719" s="29" t="str">
        <f t="shared" si="356"/>
        <v>&lt;ul&gt;
&lt;li&gt;Zip Closure On Top
&lt;li&gt;Double handles
&lt;li&gt;2 Side Pockets
&lt;li&gt;Soft leatherette material
&lt;li&gt;Bag size: 15"(L)*9"(H)* 5.5"(W); Wallet size: 7.5 "L X 0.5 "D X 4 "H
&lt;ul&gt;</v>
      </c>
      <c r="L2719" s="12" t="str">
        <f t="shared" si="355"/>
        <v>Zip Closure On Top
Double handles
2 Side Pockets
Soft leatherette material
Bag size: 15"(L)*9"(H)* 5.5"(W); Wallet size: 7.5 "L X 0.5 "D X 4 "H</v>
      </c>
      <c r="M2719" t="s">
        <v>12951</v>
      </c>
      <c r="N2719" s="12" t="str">
        <f t="shared" si="352"/>
        <v>Zip Closure On Top
Double handles
2 Side Pockets
Soft leatherette material
Bag size: 15"(L)*9"(H)* 5.5"(W); Wallet size: 7.5 "L X 0.5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19" s="11" t="str">
        <f t="shared" si="351"/>
        <v>&lt;ul&gt;
&lt;li&gt;Zip Closure On Top
&lt;li&gt;Double handles
&lt;li&gt;2 Side Pockets
&lt;li&gt;Soft leatherette material
&lt;li&gt;Bag size: 15"(L)*9"(H)* 5.5"(W); Wallet size: 7.5 "L X 0.5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19" t="s">
        <v>2430</v>
      </c>
      <c r="Q2719" t="s">
        <v>2431</v>
      </c>
      <c r="R2719" t="s">
        <v>3530</v>
      </c>
      <c r="S2719" t="s">
        <v>12998</v>
      </c>
      <c r="T2719" t="s">
        <v>13043</v>
      </c>
      <c r="U2719" t="s">
        <v>13041</v>
      </c>
      <c r="V2719" t="s">
        <v>13041</v>
      </c>
      <c r="W2719" t="s">
        <v>13044</v>
      </c>
      <c r="X2719" t="s">
        <v>13044</v>
      </c>
      <c r="Y2719" t="s">
        <v>1471</v>
      </c>
      <c r="AA2719" t="s">
        <v>113</v>
      </c>
      <c r="AB2719" t="s">
        <v>114</v>
      </c>
      <c r="AC2719" t="str">
        <f t="shared" si="353"/>
        <v>86.99</v>
      </c>
      <c r="AD2719" s="13">
        <v>59.95</v>
      </c>
      <c r="AE2719" s="93">
        <f t="shared" si="354"/>
        <v>59.95</v>
      </c>
      <c r="AG2719" s="12">
        <v>0</v>
      </c>
      <c r="AI2719" t="s">
        <v>113</v>
      </c>
      <c r="AJ2719" t="s">
        <v>116</v>
      </c>
      <c r="AK2719" t="s">
        <v>12956</v>
      </c>
      <c r="AL2719" t="s">
        <v>12957</v>
      </c>
      <c r="AM2719" t="s">
        <v>12958</v>
      </c>
      <c r="AS2719" t="s">
        <v>12959</v>
      </c>
      <c r="AT2719" t="s">
        <v>122</v>
      </c>
      <c r="AU2719" t="s">
        <v>122</v>
      </c>
      <c r="AV2719">
        <v>3</v>
      </c>
      <c r="AW2719" t="s">
        <v>123</v>
      </c>
      <c r="AX2719">
        <v>15</v>
      </c>
      <c r="AY2719">
        <v>9</v>
      </c>
      <c r="AZ2719">
        <v>5.5</v>
      </c>
      <c r="BA2719" t="s">
        <v>124</v>
      </c>
      <c r="BI2719">
        <v>2</v>
      </c>
      <c r="BN2719" t="s">
        <v>13001</v>
      </c>
      <c r="BP2719" t="s">
        <v>13031</v>
      </c>
      <c r="BQ2719" t="s">
        <v>13006</v>
      </c>
      <c r="BR2719" t="s">
        <v>13027</v>
      </c>
      <c r="BS2719" t="s">
        <v>13009</v>
      </c>
      <c r="CB2719" t="s">
        <v>133</v>
      </c>
      <c r="CC2719" t="s">
        <v>134</v>
      </c>
      <c r="CD2719">
        <v>1</v>
      </c>
      <c r="CE2719">
        <v>4</v>
      </c>
      <c r="CG2719" t="s">
        <v>1478</v>
      </c>
    </row>
    <row r="2720" spans="1:85" x14ac:dyDescent="0.3">
      <c r="A2720" s="39">
        <v>7719</v>
      </c>
      <c r="B2720" t="s">
        <v>98</v>
      </c>
      <c r="C2720" t="s">
        <v>13045</v>
      </c>
      <c r="D2720" t="s">
        <v>1933</v>
      </c>
      <c r="E2720" t="s">
        <v>12993</v>
      </c>
      <c r="F2720" t="s">
        <v>138</v>
      </c>
      <c r="G2720" t="s">
        <v>1462</v>
      </c>
      <c r="I2720" t="s">
        <v>13046</v>
      </c>
      <c r="J2720" t="s">
        <v>13047</v>
      </c>
      <c r="K2720" s="29" t="str">
        <f t="shared" si="356"/>
        <v>&lt;ul&gt;
&lt;li&gt;Zip Closure On Top
&lt;li&gt;Double handles
&lt;li&gt;2 Side Pockets
&lt;li&gt;Soft leatherette material
&lt;li&gt;Bag size: 15"(L)*9"(H)* 5.5"(W); Wallet size: 7.5 "L X 0.5 "D X 4 "H
&lt;ul&gt;</v>
      </c>
      <c r="L2720" s="12" t="str">
        <f t="shared" si="355"/>
        <v>Zip Closure On Top
Double handles
2 Side Pockets
Soft leatherette material
Bag size: 15"(L)*9"(H)* 5.5"(W); Wallet size: 7.5 "L X 0.5 "D X 4 "H</v>
      </c>
      <c r="M2720" t="s">
        <v>12951</v>
      </c>
      <c r="N2720" s="12" t="str">
        <f t="shared" si="352"/>
        <v>Zip Closure On Top
Double handles
2 Side Pockets
Soft leatherette material
Bag size: 15"(L)*9"(H)* 5.5"(W); Wallet size: 7.5 "L X 0.5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0" s="11" t="str">
        <f t="shared" si="351"/>
        <v>&lt;ul&gt;
&lt;li&gt;Zip Closure On Top
&lt;li&gt;Double handles
&lt;li&gt;2 Side Pockets
&lt;li&gt;Soft leatherette material
&lt;li&gt;Bag size: 15"(L)*9"(H)* 5.5"(W); Wallet size: 7.5 "L X 0.5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0" t="s">
        <v>2430</v>
      </c>
      <c r="Q2720" t="s">
        <v>2431</v>
      </c>
      <c r="R2720" t="s">
        <v>3530</v>
      </c>
      <c r="S2720" t="s">
        <v>12998</v>
      </c>
      <c r="T2720" t="s">
        <v>13043</v>
      </c>
      <c r="U2720" t="s">
        <v>13045</v>
      </c>
      <c r="V2720" t="s">
        <v>13045</v>
      </c>
      <c r="W2720" t="s">
        <v>13048</v>
      </c>
      <c r="X2720" t="s">
        <v>13048</v>
      </c>
      <c r="Y2720" t="s">
        <v>1471</v>
      </c>
      <c r="AA2720" t="s">
        <v>113</v>
      </c>
      <c r="AB2720" t="s">
        <v>114</v>
      </c>
      <c r="AC2720" t="str">
        <f t="shared" si="353"/>
        <v>86.99</v>
      </c>
      <c r="AD2720" s="13">
        <v>59.95</v>
      </c>
      <c r="AE2720" s="93">
        <f t="shared" si="354"/>
        <v>59.95</v>
      </c>
      <c r="AG2720" s="12">
        <v>0</v>
      </c>
      <c r="AI2720" t="s">
        <v>113</v>
      </c>
      <c r="AJ2720" t="s">
        <v>116</v>
      </c>
      <c r="AK2720" t="s">
        <v>12956</v>
      </c>
      <c r="AL2720" t="s">
        <v>12957</v>
      </c>
      <c r="AM2720" t="s">
        <v>12958</v>
      </c>
      <c r="AS2720" t="s">
        <v>12959</v>
      </c>
      <c r="AT2720" t="s">
        <v>122</v>
      </c>
      <c r="AU2720" t="s">
        <v>122</v>
      </c>
      <c r="AV2720">
        <v>3</v>
      </c>
      <c r="AW2720" t="s">
        <v>123</v>
      </c>
      <c r="AX2720">
        <v>15</v>
      </c>
      <c r="AY2720">
        <v>9</v>
      </c>
      <c r="AZ2720">
        <v>5.5</v>
      </c>
      <c r="BA2720" t="s">
        <v>124</v>
      </c>
      <c r="BI2720">
        <v>2</v>
      </c>
      <c r="BN2720" t="s">
        <v>13049</v>
      </c>
      <c r="BP2720" t="s">
        <v>13038</v>
      </c>
      <c r="BQ2720" t="s">
        <v>13014</v>
      </c>
      <c r="CB2720" t="s">
        <v>133</v>
      </c>
      <c r="CC2720" t="s">
        <v>134</v>
      </c>
      <c r="CD2720">
        <v>1</v>
      </c>
      <c r="CE2720">
        <v>4</v>
      </c>
      <c r="CG2720" t="s">
        <v>1478</v>
      </c>
    </row>
    <row r="2721" spans="1:85" x14ac:dyDescent="0.3">
      <c r="A2721" s="39">
        <v>7720</v>
      </c>
      <c r="B2721" t="s">
        <v>98</v>
      </c>
      <c r="C2721" t="s">
        <v>13050</v>
      </c>
      <c r="D2721" t="s">
        <v>1933</v>
      </c>
      <c r="E2721" t="s">
        <v>12993</v>
      </c>
      <c r="F2721" t="s">
        <v>138</v>
      </c>
      <c r="G2721" t="s">
        <v>1462</v>
      </c>
      <c r="I2721" t="s">
        <v>1488</v>
      </c>
      <c r="J2721" t="s">
        <v>13051</v>
      </c>
      <c r="K2721" s="29" t="str">
        <f t="shared" si="356"/>
        <v>&lt;ul&gt;
&lt;li&gt;Zip Closure On Top
&lt;li&gt;Double handles
&lt;li&gt;2 Side Pockets
&lt;li&gt;Soft leatherette material
&lt;li&gt;Bag size: 15"(L)*9"(H)* 5.5"(W); Wallet size: 7.5 "L X 0.5 "D X 4 "H
&lt;ul&gt;</v>
      </c>
      <c r="L2721" s="12" t="str">
        <f t="shared" si="355"/>
        <v>Zip Closure On Top
Double handles
2 Side Pockets
Soft leatherette material
Bag size: 15"(L)*9"(H)* 5.5"(W); Wallet size: 7.5 "L X 0.5 "D X 4 "H</v>
      </c>
      <c r="M2721" t="s">
        <v>12951</v>
      </c>
      <c r="N2721" s="12" t="str">
        <f t="shared" si="352"/>
        <v>Zip Closure On Top
Double handles
2 Side Pockets
Soft leatherette material
Bag size: 15"(L)*9"(H)* 5.5"(W); Wallet size: 7.5 "L X 0.5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1" s="11" t="str">
        <f t="shared" si="351"/>
        <v>&lt;ul&gt;
&lt;li&gt;Zip Closure On Top
&lt;li&gt;Double handles
&lt;li&gt;2 Side Pockets
&lt;li&gt;Soft leatherette material
&lt;li&gt;Bag size: 15"(L)*9"(H)* 5.5"(W); Wallet size: 7.5 "L X 0.5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1" t="s">
        <v>2430</v>
      </c>
      <c r="Q2721" t="s">
        <v>2431</v>
      </c>
      <c r="R2721" t="s">
        <v>3530</v>
      </c>
      <c r="S2721" t="s">
        <v>12998</v>
      </c>
      <c r="T2721" t="s">
        <v>13043</v>
      </c>
      <c r="U2721" t="s">
        <v>13050</v>
      </c>
      <c r="V2721" t="s">
        <v>13050</v>
      </c>
      <c r="W2721" t="s">
        <v>13052</v>
      </c>
      <c r="X2721" t="s">
        <v>13052</v>
      </c>
      <c r="Y2721" t="s">
        <v>1471</v>
      </c>
      <c r="AA2721" t="s">
        <v>113</v>
      </c>
      <c r="AB2721" t="s">
        <v>114</v>
      </c>
      <c r="AC2721" t="str">
        <f t="shared" si="353"/>
        <v>86.99</v>
      </c>
      <c r="AD2721" s="13">
        <v>59.95</v>
      </c>
      <c r="AE2721" s="93">
        <f t="shared" si="354"/>
        <v>59.95</v>
      </c>
      <c r="AG2721" s="12">
        <v>0</v>
      </c>
      <c r="AI2721" t="s">
        <v>113</v>
      </c>
      <c r="AJ2721" t="s">
        <v>116</v>
      </c>
      <c r="AK2721" t="s">
        <v>12956</v>
      </c>
      <c r="AL2721" t="s">
        <v>12957</v>
      </c>
      <c r="AM2721" t="s">
        <v>12958</v>
      </c>
      <c r="AS2721" t="s">
        <v>12959</v>
      </c>
      <c r="AT2721" t="s">
        <v>122</v>
      </c>
      <c r="AU2721" t="s">
        <v>122</v>
      </c>
      <c r="AV2721">
        <v>3</v>
      </c>
      <c r="AW2721" t="s">
        <v>123</v>
      </c>
      <c r="AX2721">
        <v>15</v>
      </c>
      <c r="AY2721">
        <v>9</v>
      </c>
      <c r="AZ2721">
        <v>5.5</v>
      </c>
      <c r="BA2721" t="s">
        <v>124</v>
      </c>
      <c r="BI2721">
        <v>2</v>
      </c>
      <c r="BN2721" t="s">
        <v>13053</v>
      </c>
      <c r="BP2721" t="s">
        <v>13024</v>
      </c>
      <c r="BQ2721" t="s">
        <v>13019</v>
      </c>
      <c r="BR2721" t="s">
        <v>13027</v>
      </c>
      <c r="BS2721" t="s">
        <v>13009</v>
      </c>
      <c r="CB2721" t="s">
        <v>133</v>
      </c>
      <c r="CC2721" t="s">
        <v>134</v>
      </c>
      <c r="CD2721">
        <v>1</v>
      </c>
      <c r="CE2721">
        <v>4</v>
      </c>
      <c r="CG2721" t="s">
        <v>1478</v>
      </c>
    </row>
    <row r="2722" spans="1:85" x14ac:dyDescent="0.3">
      <c r="A2722" s="39">
        <v>7721</v>
      </c>
      <c r="B2722" t="s">
        <v>98</v>
      </c>
      <c r="C2722" t="s">
        <v>13054</v>
      </c>
      <c r="D2722" t="s">
        <v>11218</v>
      </c>
      <c r="G2722" t="s">
        <v>1462</v>
      </c>
      <c r="J2722" t="s">
        <v>13055</v>
      </c>
      <c r="K2722" s="29" t="str">
        <f t="shared" si="356"/>
        <v>&lt;ul&gt;
&lt;li&gt;Zip Closure On Top
&lt;li&gt;Double handles
&lt;li&gt;2 Side Pockets
&lt;li&gt;Soft leatherette material
&lt;li&gt;Measurement:14"(L)*10.5"(H)* 5"(W)
&lt;ul&gt;</v>
      </c>
      <c r="L2722" s="12" t="str">
        <f t="shared" si="355"/>
        <v>Zip Closure On Top
Double handles
2 Side Pockets
Soft leatherette material
Measurement:14"(L)*10.5"(H)* 5"(W)</v>
      </c>
      <c r="M2722" t="s">
        <v>12951</v>
      </c>
      <c r="N2722" s="12" t="str">
        <f t="shared" si="352"/>
        <v>Zip Closure On Top
Double handles
2 Side Pockets
Soft leatherette material
Measurement:14"(L)*10.5"(H)* 5"(W)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2" s="11" t="str">
        <f t="shared" si="351"/>
        <v>&lt;ul&gt;
&lt;li&gt;Zip Closure On Top
&lt;li&gt;Double handles
&lt;li&gt;2 Side Pockets
&lt;li&gt;Soft leatherette material
&lt;li&gt;Measurement:14"(L)*10.5"(H)* 5"(W)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2" t="s">
        <v>2430</v>
      </c>
      <c r="Q2722" t="s">
        <v>2431</v>
      </c>
      <c r="R2722" t="s">
        <v>3530</v>
      </c>
      <c r="S2722" t="s">
        <v>12998</v>
      </c>
      <c r="T2722" t="s">
        <v>13056</v>
      </c>
      <c r="U2722" t="s">
        <v>13054</v>
      </c>
      <c r="V2722" t="s">
        <v>13054</v>
      </c>
      <c r="W2722" t="s">
        <v>13057</v>
      </c>
      <c r="X2722" t="s">
        <v>13057</v>
      </c>
      <c r="Y2722" t="s">
        <v>1471</v>
      </c>
      <c r="AA2722" t="s">
        <v>113</v>
      </c>
      <c r="AB2722" t="s">
        <v>114</v>
      </c>
      <c r="AC2722" t="str">
        <f t="shared" si="353"/>
        <v>67.99</v>
      </c>
      <c r="AD2722" s="13">
        <v>46.95</v>
      </c>
      <c r="AE2722" s="93">
        <f t="shared" si="354"/>
        <v>46.95</v>
      </c>
      <c r="AG2722" s="12">
        <v>0</v>
      </c>
      <c r="AI2722" t="s">
        <v>113</v>
      </c>
      <c r="AJ2722" t="s">
        <v>116</v>
      </c>
      <c r="AK2722" t="s">
        <v>12956</v>
      </c>
      <c r="AL2722" t="s">
        <v>12957</v>
      </c>
      <c r="AM2722" t="s">
        <v>12958</v>
      </c>
      <c r="AS2722" t="s">
        <v>12959</v>
      </c>
      <c r="AT2722" t="s">
        <v>122</v>
      </c>
      <c r="AU2722" t="s">
        <v>122</v>
      </c>
      <c r="AV2722">
        <v>2.25</v>
      </c>
      <c r="AW2722" t="s">
        <v>123</v>
      </c>
      <c r="AX2722">
        <v>14</v>
      </c>
      <c r="AY2722">
        <v>10.5</v>
      </c>
      <c r="AZ2722">
        <v>5</v>
      </c>
      <c r="BA2722" t="s">
        <v>124</v>
      </c>
      <c r="BI2722">
        <v>2</v>
      </c>
      <c r="BN2722" t="s">
        <v>13058</v>
      </c>
      <c r="CB2722" t="s">
        <v>133</v>
      </c>
      <c r="CC2722" t="s">
        <v>134</v>
      </c>
      <c r="CD2722">
        <v>1</v>
      </c>
      <c r="CE2722">
        <v>4</v>
      </c>
      <c r="CG2722" t="s">
        <v>1478</v>
      </c>
    </row>
    <row r="2723" spans="1:85" x14ac:dyDescent="0.3">
      <c r="A2723" s="39">
        <v>7722</v>
      </c>
      <c r="B2723" t="s">
        <v>98</v>
      </c>
      <c r="C2723" t="s">
        <v>13059</v>
      </c>
      <c r="D2723" t="s">
        <v>1933</v>
      </c>
      <c r="E2723" t="s">
        <v>13054</v>
      </c>
      <c r="F2723" t="s">
        <v>138</v>
      </c>
      <c r="G2723" t="s">
        <v>1462</v>
      </c>
      <c r="I2723" t="s">
        <v>3063</v>
      </c>
      <c r="J2723" t="s">
        <v>13060</v>
      </c>
      <c r="K2723" s="29" t="str">
        <f t="shared" si="356"/>
        <v>&lt;ul&gt;
&lt;li&gt;Zip Closure On Top
&lt;li&gt;Double handles
&lt;li&gt;2 Side Pockets
&lt;li&gt;Soft leatherette material
&lt;li&gt;Measurement:14"(L)*10.5"(H)* 5"(W)
&lt;ul&gt;</v>
      </c>
      <c r="L2723" s="12" t="str">
        <f t="shared" si="355"/>
        <v>Zip Closure On Top
Double handles
2 Side Pockets
Soft leatherette material
Measurement:14"(L)*10.5"(H)* 5"(W)</v>
      </c>
      <c r="M2723" t="s">
        <v>12951</v>
      </c>
      <c r="N2723" s="12" t="str">
        <f t="shared" si="352"/>
        <v>Zip Closure On Top
Double handles
2 Side Pockets
Soft leatherette material
Measurement:14"(L)*10.5"(H)* 5"(W)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3" s="11" t="str">
        <f t="shared" si="351"/>
        <v>&lt;ul&gt;
&lt;li&gt;Zip Closure On Top
&lt;li&gt;Double handles
&lt;li&gt;2 Side Pockets
&lt;li&gt;Soft leatherette material
&lt;li&gt;Measurement:14"(L)*10.5"(H)* 5"(W)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3" t="s">
        <v>2430</v>
      </c>
      <c r="Q2723" t="s">
        <v>2431</v>
      </c>
      <c r="R2723" t="s">
        <v>3530</v>
      </c>
      <c r="S2723" t="s">
        <v>12998</v>
      </c>
      <c r="T2723" t="s">
        <v>13056</v>
      </c>
      <c r="U2723" t="s">
        <v>13059</v>
      </c>
      <c r="V2723" t="s">
        <v>13059</v>
      </c>
      <c r="W2723" t="s">
        <v>13061</v>
      </c>
      <c r="X2723" t="s">
        <v>13061</v>
      </c>
      <c r="Y2723" t="s">
        <v>1471</v>
      </c>
      <c r="AA2723" t="s">
        <v>113</v>
      </c>
      <c r="AB2723" t="s">
        <v>114</v>
      </c>
      <c r="AC2723" t="str">
        <f t="shared" si="353"/>
        <v>67.99</v>
      </c>
      <c r="AD2723" s="13">
        <v>46.95</v>
      </c>
      <c r="AE2723" s="93">
        <f t="shared" si="354"/>
        <v>46.95</v>
      </c>
      <c r="AG2723" s="12">
        <v>0</v>
      </c>
      <c r="AI2723" t="s">
        <v>113</v>
      </c>
      <c r="AJ2723" t="s">
        <v>116</v>
      </c>
      <c r="AK2723" t="s">
        <v>12956</v>
      </c>
      <c r="AL2723" t="s">
        <v>12957</v>
      </c>
      <c r="AM2723" t="s">
        <v>12958</v>
      </c>
      <c r="AS2723" t="s">
        <v>12959</v>
      </c>
      <c r="AT2723" t="s">
        <v>122</v>
      </c>
      <c r="AU2723" t="s">
        <v>122</v>
      </c>
      <c r="AV2723">
        <v>2.25</v>
      </c>
      <c r="AW2723" t="s">
        <v>123</v>
      </c>
      <c r="AX2723">
        <v>14</v>
      </c>
      <c r="AY2723">
        <v>10.5</v>
      </c>
      <c r="AZ2723">
        <v>5</v>
      </c>
      <c r="BA2723" t="s">
        <v>124</v>
      </c>
      <c r="BI2723">
        <v>2</v>
      </c>
      <c r="BN2723" t="s">
        <v>13062</v>
      </c>
      <c r="BP2723" t="s">
        <v>13063</v>
      </c>
      <c r="BQ2723" t="s">
        <v>13064</v>
      </c>
      <c r="CB2723" t="s">
        <v>133</v>
      </c>
      <c r="CC2723" t="s">
        <v>134</v>
      </c>
      <c r="CD2723">
        <v>1</v>
      </c>
      <c r="CE2723">
        <v>4</v>
      </c>
      <c r="CG2723" t="s">
        <v>1478</v>
      </c>
    </row>
    <row r="2724" spans="1:85" x14ac:dyDescent="0.3">
      <c r="A2724" s="39">
        <v>7723</v>
      </c>
      <c r="B2724" t="s">
        <v>98</v>
      </c>
      <c r="C2724" t="s">
        <v>13065</v>
      </c>
      <c r="D2724" t="s">
        <v>1933</v>
      </c>
      <c r="E2724" t="s">
        <v>13054</v>
      </c>
      <c r="F2724" t="s">
        <v>138</v>
      </c>
      <c r="G2724" t="s">
        <v>1462</v>
      </c>
      <c r="I2724" t="s">
        <v>1858</v>
      </c>
      <c r="J2724" t="s">
        <v>13066</v>
      </c>
      <c r="K2724" s="29" t="str">
        <f t="shared" si="356"/>
        <v>&lt;ul&gt;
&lt;li&gt;Zip Closure On Top
&lt;li&gt;Double handles
&lt;li&gt;2 Side Pockets
&lt;li&gt;Soft leatherette material
&lt;li&gt;Measurement:14"(L)*10.5"(H)* 5"(W)
&lt;ul&gt;</v>
      </c>
      <c r="L2724" s="12" t="str">
        <f t="shared" si="355"/>
        <v>Zip Closure On Top
Double handles
2 Side Pockets
Soft leatherette material
Measurement:14"(L)*10.5"(H)* 5"(W)</v>
      </c>
      <c r="M2724" t="s">
        <v>12951</v>
      </c>
      <c r="N2724" s="12" t="str">
        <f t="shared" si="352"/>
        <v>Zip Closure On Top
Double handles
2 Side Pockets
Soft leatherette material
Measurement:14"(L)*10.5"(H)* 5"(W)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4" s="11" t="str">
        <f t="shared" si="351"/>
        <v>&lt;ul&gt;
&lt;li&gt;Zip Closure On Top
&lt;li&gt;Double handles
&lt;li&gt;2 Side Pockets
&lt;li&gt;Soft leatherette material
&lt;li&gt;Measurement:14"(L)*10.5"(H)* 5"(W)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4" t="s">
        <v>2430</v>
      </c>
      <c r="Q2724" t="s">
        <v>2431</v>
      </c>
      <c r="R2724" t="s">
        <v>3530</v>
      </c>
      <c r="S2724" t="s">
        <v>12998</v>
      </c>
      <c r="T2724" t="s">
        <v>13056</v>
      </c>
      <c r="U2724" t="s">
        <v>13065</v>
      </c>
      <c r="V2724" t="s">
        <v>13065</v>
      </c>
      <c r="W2724" t="s">
        <v>13067</v>
      </c>
      <c r="X2724" t="s">
        <v>13067</v>
      </c>
      <c r="Y2724" t="s">
        <v>1471</v>
      </c>
      <c r="AA2724" t="s">
        <v>113</v>
      </c>
      <c r="AB2724" t="s">
        <v>114</v>
      </c>
      <c r="AC2724" t="str">
        <f t="shared" si="353"/>
        <v>67.99</v>
      </c>
      <c r="AD2724" s="13">
        <v>46.95</v>
      </c>
      <c r="AE2724" s="93">
        <f t="shared" si="354"/>
        <v>46.95</v>
      </c>
      <c r="AG2724" s="12">
        <v>0</v>
      </c>
      <c r="AI2724" t="s">
        <v>113</v>
      </c>
      <c r="AJ2724" t="s">
        <v>116</v>
      </c>
      <c r="AK2724" t="s">
        <v>12956</v>
      </c>
      <c r="AL2724" t="s">
        <v>12957</v>
      </c>
      <c r="AM2724" t="s">
        <v>12958</v>
      </c>
      <c r="AS2724" t="s">
        <v>12959</v>
      </c>
      <c r="AT2724" t="s">
        <v>122</v>
      </c>
      <c r="AU2724" t="s">
        <v>122</v>
      </c>
      <c r="AV2724">
        <v>2.25</v>
      </c>
      <c r="AW2724" t="s">
        <v>123</v>
      </c>
      <c r="AX2724">
        <v>14</v>
      </c>
      <c r="AY2724">
        <v>10.5</v>
      </c>
      <c r="AZ2724">
        <v>5</v>
      </c>
      <c r="BA2724" t="s">
        <v>124</v>
      </c>
      <c r="BI2724">
        <v>2</v>
      </c>
      <c r="BN2724" t="s">
        <v>13068</v>
      </c>
      <c r="BP2724" t="s">
        <v>13069</v>
      </c>
      <c r="BQ2724" t="s">
        <v>13070</v>
      </c>
      <c r="BR2724" t="s">
        <v>13071</v>
      </c>
      <c r="CB2724" t="s">
        <v>133</v>
      </c>
      <c r="CC2724" t="s">
        <v>134</v>
      </c>
      <c r="CD2724">
        <v>1</v>
      </c>
      <c r="CE2724">
        <v>4</v>
      </c>
      <c r="CG2724" t="s">
        <v>1478</v>
      </c>
    </row>
    <row r="2725" spans="1:85" x14ac:dyDescent="0.3">
      <c r="A2725" s="39">
        <v>7724</v>
      </c>
      <c r="B2725" t="s">
        <v>98</v>
      </c>
      <c r="C2725" t="s">
        <v>13072</v>
      </c>
      <c r="D2725" t="s">
        <v>1933</v>
      </c>
      <c r="E2725" t="s">
        <v>13054</v>
      </c>
      <c r="F2725" t="s">
        <v>138</v>
      </c>
      <c r="G2725" t="s">
        <v>1462</v>
      </c>
      <c r="I2725" t="s">
        <v>2974</v>
      </c>
      <c r="J2725" t="s">
        <v>13073</v>
      </c>
      <c r="K2725" s="29" t="str">
        <f t="shared" si="356"/>
        <v>&lt;ul&gt;
&lt;li&gt;Zip Closure On Top
&lt;li&gt;Double handles
&lt;li&gt;2 Side Pockets
&lt;li&gt;Soft leatherette material
&lt;li&gt;Measurement:14"(L)*10.5"(H)* 5"(W)
&lt;ul&gt;</v>
      </c>
      <c r="L2725" s="12" t="str">
        <f t="shared" si="355"/>
        <v>Zip Closure On Top
Double handles
2 Side Pockets
Soft leatherette material
Measurement:14"(L)*10.5"(H)* 5"(W)</v>
      </c>
      <c r="M2725" t="s">
        <v>12951</v>
      </c>
      <c r="N2725" s="12" t="str">
        <f t="shared" si="352"/>
        <v>Zip Closure On Top
Double handles
2 Side Pockets
Soft leatherette material
Measurement:14"(L)*10.5"(H)* 5"(W)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5" s="11" t="str">
        <f t="shared" si="351"/>
        <v>&lt;ul&gt;
&lt;li&gt;Zip Closure On Top
&lt;li&gt;Double handles
&lt;li&gt;2 Side Pockets
&lt;li&gt;Soft leatherette material
&lt;li&gt;Measurement:14"(L)*10.5"(H)* 5"(W)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5" t="s">
        <v>2430</v>
      </c>
      <c r="Q2725" t="s">
        <v>2431</v>
      </c>
      <c r="R2725" t="s">
        <v>3530</v>
      </c>
      <c r="S2725" t="s">
        <v>12998</v>
      </c>
      <c r="T2725" t="s">
        <v>13056</v>
      </c>
      <c r="U2725" t="s">
        <v>13072</v>
      </c>
      <c r="V2725" t="s">
        <v>13072</v>
      </c>
      <c r="W2725" t="s">
        <v>13074</v>
      </c>
      <c r="X2725" t="s">
        <v>13074</v>
      </c>
      <c r="Y2725" t="s">
        <v>1471</v>
      </c>
      <c r="AA2725" t="s">
        <v>113</v>
      </c>
      <c r="AB2725" t="s">
        <v>114</v>
      </c>
      <c r="AC2725" t="str">
        <f t="shared" si="353"/>
        <v>67.99</v>
      </c>
      <c r="AD2725" s="13">
        <v>46.95</v>
      </c>
      <c r="AE2725" s="93">
        <f t="shared" si="354"/>
        <v>46.95</v>
      </c>
      <c r="AG2725" s="12">
        <v>0</v>
      </c>
      <c r="AI2725" t="s">
        <v>113</v>
      </c>
      <c r="AJ2725" t="s">
        <v>116</v>
      </c>
      <c r="AK2725" t="s">
        <v>12956</v>
      </c>
      <c r="AL2725" t="s">
        <v>12957</v>
      </c>
      <c r="AM2725" t="s">
        <v>12958</v>
      </c>
      <c r="AS2725" t="s">
        <v>12959</v>
      </c>
      <c r="AT2725" t="s">
        <v>122</v>
      </c>
      <c r="AU2725" t="s">
        <v>122</v>
      </c>
      <c r="AV2725">
        <v>2.25</v>
      </c>
      <c r="AW2725" t="s">
        <v>123</v>
      </c>
      <c r="AX2725">
        <v>14</v>
      </c>
      <c r="AY2725">
        <v>10.5</v>
      </c>
      <c r="AZ2725">
        <v>5</v>
      </c>
      <c r="BA2725" t="s">
        <v>124</v>
      </c>
      <c r="BI2725">
        <v>2</v>
      </c>
      <c r="BN2725" t="s">
        <v>13075</v>
      </c>
      <c r="BP2725" t="s">
        <v>13076</v>
      </c>
      <c r="BQ2725" t="s">
        <v>13077</v>
      </c>
      <c r="CB2725" t="s">
        <v>133</v>
      </c>
      <c r="CC2725" t="s">
        <v>134</v>
      </c>
      <c r="CD2725">
        <v>1</v>
      </c>
      <c r="CE2725">
        <v>4</v>
      </c>
      <c r="CG2725" t="s">
        <v>1478</v>
      </c>
    </row>
    <row r="2726" spans="1:85" x14ac:dyDescent="0.3">
      <c r="A2726" s="39">
        <v>7725</v>
      </c>
      <c r="B2726" t="s">
        <v>98</v>
      </c>
      <c r="C2726" t="s">
        <v>13078</v>
      </c>
      <c r="D2726" t="s">
        <v>1933</v>
      </c>
      <c r="E2726" t="s">
        <v>13054</v>
      </c>
      <c r="F2726" t="s">
        <v>138</v>
      </c>
      <c r="G2726" t="s">
        <v>1462</v>
      </c>
      <c r="I2726" t="s">
        <v>2772</v>
      </c>
      <c r="J2726" t="s">
        <v>13079</v>
      </c>
      <c r="K2726" s="29" t="str">
        <f t="shared" si="356"/>
        <v>&lt;ul&gt;
&lt;li&gt;Zip Closure On Top
&lt;li&gt;Double handles
&lt;li&gt;2 Side Pockets
&lt;li&gt;Soft leatherette material
&lt;li&gt;Measurement:14"(L)*10.5"(H)* 5"(W)
&lt;ul&gt;</v>
      </c>
      <c r="L2726" s="12" t="str">
        <f t="shared" si="355"/>
        <v>Zip Closure On Top
Double handles
2 Side Pockets
Soft leatherette material
Measurement:14"(L)*10.5"(H)* 5"(W)</v>
      </c>
      <c r="M2726" t="s">
        <v>12951</v>
      </c>
      <c r="N2726" s="12" t="str">
        <f t="shared" si="352"/>
        <v>Zip Closure On Top
Double handles
2 Side Pockets
Soft leatherette material
Measurement:14"(L)*10.5"(H)* 5"(W)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6" s="11" t="str">
        <f t="shared" si="351"/>
        <v>&lt;ul&gt;
&lt;li&gt;Zip Closure On Top
&lt;li&gt;Double handles
&lt;li&gt;2 Side Pockets
&lt;li&gt;Soft leatherette material
&lt;li&gt;Measurement:14"(L)*10.5"(H)* 5"(W)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6" t="s">
        <v>2430</v>
      </c>
      <c r="Q2726" t="s">
        <v>2431</v>
      </c>
      <c r="R2726" t="s">
        <v>3530</v>
      </c>
      <c r="S2726" t="s">
        <v>12998</v>
      </c>
      <c r="T2726" t="s">
        <v>13056</v>
      </c>
      <c r="U2726" t="s">
        <v>13078</v>
      </c>
      <c r="V2726" t="s">
        <v>13078</v>
      </c>
      <c r="W2726" t="s">
        <v>13080</v>
      </c>
      <c r="X2726" t="s">
        <v>13080</v>
      </c>
      <c r="Y2726" t="s">
        <v>1471</v>
      </c>
      <c r="AA2726" t="s">
        <v>113</v>
      </c>
      <c r="AB2726" t="s">
        <v>114</v>
      </c>
      <c r="AC2726" t="str">
        <f t="shared" si="353"/>
        <v>67.99</v>
      </c>
      <c r="AD2726" s="13">
        <v>46.95</v>
      </c>
      <c r="AE2726" s="93">
        <f t="shared" si="354"/>
        <v>46.95</v>
      </c>
      <c r="AG2726" s="12">
        <v>0</v>
      </c>
      <c r="AI2726" t="s">
        <v>113</v>
      </c>
      <c r="AJ2726" t="s">
        <v>116</v>
      </c>
      <c r="AK2726" t="s">
        <v>12956</v>
      </c>
      <c r="AL2726" t="s">
        <v>12957</v>
      </c>
      <c r="AM2726" t="s">
        <v>12958</v>
      </c>
      <c r="AS2726" t="s">
        <v>12959</v>
      </c>
      <c r="AT2726" t="s">
        <v>122</v>
      </c>
      <c r="AU2726" t="s">
        <v>122</v>
      </c>
      <c r="AV2726">
        <v>2.25</v>
      </c>
      <c r="AW2726" t="s">
        <v>123</v>
      </c>
      <c r="AX2726">
        <v>14</v>
      </c>
      <c r="AY2726">
        <v>10.5</v>
      </c>
      <c r="AZ2726">
        <v>5</v>
      </c>
      <c r="BA2726" t="s">
        <v>124</v>
      </c>
      <c r="BI2726">
        <v>2</v>
      </c>
      <c r="BN2726" t="s">
        <v>13081</v>
      </c>
      <c r="BP2726" t="s">
        <v>13082</v>
      </c>
      <c r="BQ2726" t="s">
        <v>13083</v>
      </c>
      <c r="CB2726" t="s">
        <v>133</v>
      </c>
      <c r="CC2726" t="s">
        <v>134</v>
      </c>
      <c r="CD2726">
        <v>1</v>
      </c>
      <c r="CE2726">
        <v>4</v>
      </c>
      <c r="CG2726" t="s">
        <v>1478</v>
      </c>
    </row>
    <row r="2727" spans="1:85" x14ac:dyDescent="0.3">
      <c r="A2727" s="39">
        <v>7726</v>
      </c>
      <c r="B2727" t="s">
        <v>98</v>
      </c>
      <c r="C2727" t="s">
        <v>13084</v>
      </c>
      <c r="D2727" t="s">
        <v>1933</v>
      </c>
      <c r="E2727" t="s">
        <v>13054</v>
      </c>
      <c r="F2727" t="s">
        <v>138</v>
      </c>
      <c r="G2727" t="s">
        <v>1462</v>
      </c>
      <c r="I2727" t="s">
        <v>1524</v>
      </c>
      <c r="J2727" t="s">
        <v>13085</v>
      </c>
      <c r="K2727" s="29" t="str">
        <f t="shared" si="356"/>
        <v>&lt;ul&gt;
&lt;li&gt;Credit card slots and pocket on the inside
&lt;li&gt;Back zipper pocket
&lt;li&gt;Wristlet, long shoulder strap included
&lt;li&gt;Tri-Fold With Buttoned Magnetic Clasp
&lt;li&gt;Size: 7.5 "L X 1.5 "D X 4 "H
&lt;ul&gt;</v>
      </c>
      <c r="L2727" s="12" t="str">
        <f t="shared" si="355"/>
        <v>Credit card slots and pocket on the inside
Back zipper pocket
Wristlet, long shoulder strap included
Tri-Fold With Buttoned Magnetic Clasp
Size: 7.5 "L X 1.5 "D X 4 "H</v>
      </c>
      <c r="M2727" t="s">
        <v>12951</v>
      </c>
      <c r="N2727" s="12" t="str">
        <f t="shared" si="352"/>
        <v>Credit card slots and pocket on the inside
Back zipper pocket
Wristlet, long shoulder strap included
Tri-Fold With Buttoned Magnetic Clasp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7" s="11" t="str">
        <f t="shared" si="351"/>
        <v>&lt;ul&gt;
&lt;li&gt;Credit card slots and pocket on the inside
&lt;li&gt;Back zipper pocket
&lt;li&gt;Wristlet, long shoulder strap included
&lt;li&gt;Tri-Fold With Buttoned Magnetic Clasp
&lt;li&gt;Size: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7" t="s">
        <v>12995</v>
      </c>
      <c r="Q2727" t="s">
        <v>12996</v>
      </c>
      <c r="R2727" t="s">
        <v>12997</v>
      </c>
      <c r="S2727" t="s">
        <v>13086</v>
      </c>
      <c r="T2727" t="s">
        <v>13087</v>
      </c>
      <c r="U2727" t="s">
        <v>13084</v>
      </c>
      <c r="V2727" t="s">
        <v>13084</v>
      </c>
      <c r="W2727" t="s">
        <v>13088</v>
      </c>
      <c r="X2727" t="s">
        <v>13088</v>
      </c>
      <c r="Y2727" t="s">
        <v>1471</v>
      </c>
      <c r="AA2727" t="s">
        <v>113</v>
      </c>
      <c r="AB2727" t="s">
        <v>114</v>
      </c>
      <c r="AC2727" t="str">
        <f t="shared" si="353"/>
        <v>29.99</v>
      </c>
      <c r="AD2727" s="13">
        <v>19.95</v>
      </c>
      <c r="AE2727" s="93">
        <f t="shared" si="354"/>
        <v>23.95</v>
      </c>
      <c r="AG2727" s="12">
        <v>4</v>
      </c>
      <c r="AI2727" t="s">
        <v>113</v>
      </c>
      <c r="AJ2727" t="s">
        <v>116</v>
      </c>
      <c r="AK2727" t="s">
        <v>12956</v>
      </c>
      <c r="AL2727" t="s">
        <v>12957</v>
      </c>
      <c r="AM2727" t="s">
        <v>12958</v>
      </c>
      <c r="AS2727" t="s">
        <v>12959</v>
      </c>
      <c r="AT2727" t="s">
        <v>122</v>
      </c>
      <c r="AU2727" t="s">
        <v>122</v>
      </c>
      <c r="AV2727">
        <v>0.63</v>
      </c>
      <c r="AW2727" t="s">
        <v>123</v>
      </c>
      <c r="AX2727">
        <v>7.5</v>
      </c>
      <c r="AY2727">
        <v>4</v>
      </c>
      <c r="AZ2727">
        <v>1.5</v>
      </c>
      <c r="BA2727" t="s">
        <v>124</v>
      </c>
      <c r="BI2727">
        <v>2</v>
      </c>
      <c r="BN2727" t="s">
        <v>13089</v>
      </c>
      <c r="BP2727" t="s">
        <v>13090</v>
      </c>
      <c r="CB2727" t="s">
        <v>133</v>
      </c>
      <c r="CC2727" t="s">
        <v>134</v>
      </c>
      <c r="CD2727">
        <v>1</v>
      </c>
      <c r="CE2727">
        <v>4</v>
      </c>
      <c r="CG2727" t="s">
        <v>1478</v>
      </c>
    </row>
    <row r="2728" spans="1:85" x14ac:dyDescent="0.3">
      <c r="A2728" s="39">
        <v>7727</v>
      </c>
      <c r="B2728" t="s">
        <v>98</v>
      </c>
      <c r="C2728" t="s">
        <v>13091</v>
      </c>
      <c r="D2728" t="s">
        <v>1933</v>
      </c>
      <c r="E2728" t="s">
        <v>13054</v>
      </c>
      <c r="F2728" t="s">
        <v>138</v>
      </c>
      <c r="G2728" t="s">
        <v>1462</v>
      </c>
      <c r="I2728" t="s">
        <v>1530</v>
      </c>
      <c r="J2728" t="s">
        <v>13092</v>
      </c>
      <c r="K2728" s="29" t="str">
        <f t="shared" si="356"/>
        <v>&lt;ul&gt;
&lt;li&gt;Credit card slots and pocket on the inside
&lt;li&gt;Back zipper pocket
&lt;li&gt;Wristlet, long shoulder strap included
&lt;li&gt;Tri-Fold With Buttoned Magnetic Clasp
&lt;li&gt;Size: 7.5 "L X 1.5 "D X 4 "H
&lt;ul&gt;</v>
      </c>
      <c r="L2728" s="12" t="str">
        <f t="shared" si="355"/>
        <v>Credit card slots and pocket on the inside
Back zipper pocket
Wristlet, long shoulder strap included
Tri-Fold With Buttoned Magnetic Clasp
Size: 7.5 "L X 1.5 "D X 4 "H</v>
      </c>
      <c r="M2728" t="s">
        <v>12951</v>
      </c>
      <c r="N2728" s="12" t="str">
        <f t="shared" si="352"/>
        <v>Credit card slots and pocket on the inside
Back zipper pocket
Wristlet, long shoulder strap included
Tri-Fold With Buttoned Magnetic Clasp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8" s="11" t="str">
        <f t="shared" si="351"/>
        <v>&lt;ul&gt;
&lt;li&gt;Credit card slots and pocket on the inside
&lt;li&gt;Back zipper pocket
&lt;li&gt;Wristlet, long shoulder strap included
&lt;li&gt;Tri-Fold With Buttoned Magnetic Clasp
&lt;li&gt;Size: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8" t="s">
        <v>12995</v>
      </c>
      <c r="Q2728" t="s">
        <v>12996</v>
      </c>
      <c r="R2728" t="s">
        <v>12997</v>
      </c>
      <c r="S2728" t="s">
        <v>13086</v>
      </c>
      <c r="T2728" t="s">
        <v>13087</v>
      </c>
      <c r="U2728" t="s">
        <v>13091</v>
      </c>
      <c r="V2728" t="s">
        <v>13091</v>
      </c>
      <c r="W2728" t="s">
        <v>13093</v>
      </c>
      <c r="X2728" t="s">
        <v>13093</v>
      </c>
      <c r="Y2728" t="s">
        <v>1471</v>
      </c>
      <c r="AA2728" t="s">
        <v>113</v>
      </c>
      <c r="AB2728" t="s">
        <v>114</v>
      </c>
      <c r="AC2728" t="str">
        <f t="shared" si="353"/>
        <v>29.99</v>
      </c>
      <c r="AD2728" s="13">
        <v>19.95</v>
      </c>
      <c r="AE2728" s="93">
        <f t="shared" si="354"/>
        <v>23.95</v>
      </c>
      <c r="AG2728" s="12">
        <v>4</v>
      </c>
      <c r="AI2728" t="s">
        <v>113</v>
      </c>
      <c r="AJ2728" t="s">
        <v>116</v>
      </c>
      <c r="AK2728" t="s">
        <v>12956</v>
      </c>
      <c r="AL2728" t="s">
        <v>12957</v>
      </c>
      <c r="AM2728" t="s">
        <v>12958</v>
      </c>
      <c r="AS2728" t="s">
        <v>12959</v>
      </c>
      <c r="AT2728" t="s">
        <v>122</v>
      </c>
      <c r="AU2728" t="s">
        <v>122</v>
      </c>
      <c r="AV2728">
        <v>0.63</v>
      </c>
      <c r="AW2728" t="s">
        <v>123</v>
      </c>
      <c r="AX2728">
        <v>7.5</v>
      </c>
      <c r="AY2728">
        <v>4</v>
      </c>
      <c r="AZ2728">
        <v>1.5</v>
      </c>
      <c r="BA2728" t="s">
        <v>124</v>
      </c>
      <c r="BI2728">
        <v>2</v>
      </c>
      <c r="BN2728" t="s">
        <v>13094</v>
      </c>
      <c r="BP2728" t="s">
        <v>13095</v>
      </c>
      <c r="BQ2728" t="s">
        <v>13096</v>
      </c>
      <c r="BR2728" t="s">
        <v>13090</v>
      </c>
      <c r="CB2728" t="s">
        <v>133</v>
      </c>
      <c r="CC2728" t="s">
        <v>134</v>
      </c>
      <c r="CD2728">
        <v>1</v>
      </c>
      <c r="CE2728">
        <v>4</v>
      </c>
      <c r="CG2728" t="s">
        <v>1478</v>
      </c>
    </row>
    <row r="2729" spans="1:85" x14ac:dyDescent="0.3">
      <c r="A2729" s="39">
        <v>7728</v>
      </c>
      <c r="B2729" t="s">
        <v>98</v>
      </c>
      <c r="C2729" t="s">
        <v>13097</v>
      </c>
      <c r="D2729" t="s">
        <v>1933</v>
      </c>
      <c r="E2729" t="s">
        <v>13054</v>
      </c>
      <c r="F2729" t="s">
        <v>138</v>
      </c>
      <c r="G2729" t="s">
        <v>1462</v>
      </c>
      <c r="I2729" t="s">
        <v>3036</v>
      </c>
      <c r="J2729" t="s">
        <v>13098</v>
      </c>
      <c r="K2729" s="29" t="str">
        <f t="shared" si="356"/>
        <v>&lt;ul&gt;
&lt;li&gt;Credit card slots and pocket on the inside
&lt;li&gt;Back zipper pocket
&lt;li&gt;Wristlet, long shoulder strap included
&lt;li&gt;Tri-Fold With Buttoned Magnetic Clasp
&lt;li&gt;Size: 7.5 "L X 1.5 "D X 4 "H
&lt;ul&gt;</v>
      </c>
      <c r="L2729" s="12" t="str">
        <f t="shared" si="355"/>
        <v>Credit card slots and pocket on the inside
Back zipper pocket
Wristlet, long shoulder strap included
Tri-Fold With Buttoned Magnetic Clasp
Size: 7.5 "L X 1.5 "D X 4 "H</v>
      </c>
      <c r="M2729" t="s">
        <v>12951</v>
      </c>
      <c r="N2729" s="12" t="str">
        <f t="shared" si="352"/>
        <v>Credit card slots and pocket on the inside
Back zipper pocket
Wristlet, long shoulder strap included
Tri-Fold With Buttoned Magnetic Clasp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29" s="11" t="str">
        <f t="shared" si="351"/>
        <v>&lt;ul&gt;
&lt;li&gt;Credit card slots and pocket on the inside
&lt;li&gt;Back zipper pocket
&lt;li&gt;Wristlet, long shoulder strap included
&lt;li&gt;Tri-Fold With Buttoned Magnetic Clasp
&lt;li&gt;Size: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29" t="s">
        <v>12995</v>
      </c>
      <c r="Q2729" t="s">
        <v>12996</v>
      </c>
      <c r="R2729" t="s">
        <v>12997</v>
      </c>
      <c r="S2729" t="s">
        <v>13086</v>
      </c>
      <c r="T2729" t="s">
        <v>13087</v>
      </c>
      <c r="U2729" t="s">
        <v>13097</v>
      </c>
      <c r="V2729" t="s">
        <v>13097</v>
      </c>
      <c r="W2729" t="s">
        <v>13099</v>
      </c>
      <c r="X2729" t="s">
        <v>13099</v>
      </c>
      <c r="Y2729" t="s">
        <v>1471</v>
      </c>
      <c r="AA2729" t="s">
        <v>113</v>
      </c>
      <c r="AB2729" t="s">
        <v>114</v>
      </c>
      <c r="AC2729" t="str">
        <f t="shared" si="353"/>
        <v>29.99</v>
      </c>
      <c r="AD2729" s="13">
        <v>19.95</v>
      </c>
      <c r="AE2729" s="93">
        <f t="shared" si="354"/>
        <v>23.95</v>
      </c>
      <c r="AG2729" s="12">
        <v>4</v>
      </c>
      <c r="AI2729" t="s">
        <v>113</v>
      </c>
      <c r="AJ2729" t="s">
        <v>116</v>
      </c>
      <c r="AK2729" t="s">
        <v>12956</v>
      </c>
      <c r="AL2729" t="s">
        <v>12957</v>
      </c>
      <c r="AM2729" t="s">
        <v>12958</v>
      </c>
      <c r="AS2729" t="s">
        <v>12959</v>
      </c>
      <c r="AT2729" t="s">
        <v>122</v>
      </c>
      <c r="AU2729" t="s">
        <v>122</v>
      </c>
      <c r="AV2729">
        <v>0.63</v>
      </c>
      <c r="AW2729" t="s">
        <v>123</v>
      </c>
      <c r="AX2729">
        <v>7.5</v>
      </c>
      <c r="AY2729">
        <v>4</v>
      </c>
      <c r="AZ2729">
        <v>1.5</v>
      </c>
      <c r="BA2729" t="s">
        <v>124</v>
      </c>
      <c r="BI2729">
        <v>2</v>
      </c>
      <c r="BN2729" t="s">
        <v>13100</v>
      </c>
      <c r="BP2729" t="s">
        <v>13101</v>
      </c>
      <c r="BQ2729" t="s">
        <v>13090</v>
      </c>
      <c r="CB2729" t="s">
        <v>133</v>
      </c>
      <c r="CC2729" t="s">
        <v>134</v>
      </c>
      <c r="CD2729">
        <v>1</v>
      </c>
      <c r="CE2729">
        <v>4</v>
      </c>
      <c r="CG2729" t="s">
        <v>1478</v>
      </c>
    </row>
    <row r="2730" spans="1:85" x14ac:dyDescent="0.3">
      <c r="A2730" s="39">
        <v>7729</v>
      </c>
      <c r="B2730" t="s">
        <v>98</v>
      </c>
      <c r="C2730" t="s">
        <v>13102</v>
      </c>
      <c r="D2730" t="s">
        <v>1933</v>
      </c>
      <c r="E2730" t="s">
        <v>13054</v>
      </c>
      <c r="F2730" t="s">
        <v>138</v>
      </c>
      <c r="G2730" t="s">
        <v>1462</v>
      </c>
      <c r="I2730" t="s">
        <v>2811</v>
      </c>
      <c r="J2730" t="s">
        <v>13103</v>
      </c>
      <c r="K2730" s="29" t="str">
        <f t="shared" si="356"/>
        <v>&lt;ul&gt;
&lt;li&gt;Credit card slots and pocket on the inside
&lt;li&gt;Back zipper pocket
&lt;li&gt;Wristlet, long shoulder strap included
&lt;li&gt;Tri-Fold With Buttoned Magnetic Clasp
&lt;li&gt;Size: 7.5 "L X 1.5 "D X 4 "H
&lt;ul&gt;</v>
      </c>
      <c r="L2730" s="12" t="str">
        <f t="shared" si="355"/>
        <v>Credit card slots and pocket on the inside
Back zipper pocket
Wristlet, long shoulder strap included
Tri-Fold With Buttoned Magnetic Clasp
Size: 7.5 "L X 1.5 "D X 4 "H</v>
      </c>
      <c r="M2730" t="s">
        <v>12951</v>
      </c>
      <c r="N2730" s="12" t="str">
        <f t="shared" si="352"/>
        <v>Credit card slots and pocket on the inside
Back zipper pocket
Wristlet, long shoulder strap included
Tri-Fold With Buttoned Magnetic Clasp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30" s="11" t="str">
        <f t="shared" si="351"/>
        <v>&lt;ul&gt;
&lt;li&gt;Credit card slots and pocket on the inside
&lt;li&gt;Back zipper pocket
&lt;li&gt;Wristlet, long shoulder strap included
&lt;li&gt;Tri-Fold With Buttoned Magnetic Clasp
&lt;li&gt;Size: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30" t="s">
        <v>12995</v>
      </c>
      <c r="Q2730" t="s">
        <v>12996</v>
      </c>
      <c r="R2730" t="s">
        <v>12997</v>
      </c>
      <c r="S2730" t="s">
        <v>13086</v>
      </c>
      <c r="T2730" t="s">
        <v>13087</v>
      </c>
      <c r="U2730" t="s">
        <v>13102</v>
      </c>
      <c r="V2730" t="s">
        <v>13102</v>
      </c>
      <c r="W2730" t="s">
        <v>13104</v>
      </c>
      <c r="X2730" t="s">
        <v>13104</v>
      </c>
      <c r="Y2730" t="s">
        <v>1471</v>
      </c>
      <c r="AA2730" t="s">
        <v>113</v>
      </c>
      <c r="AB2730" t="s">
        <v>114</v>
      </c>
      <c r="AC2730" t="str">
        <f t="shared" si="353"/>
        <v>29.99</v>
      </c>
      <c r="AD2730" s="13">
        <v>19.95</v>
      </c>
      <c r="AE2730" s="93">
        <f t="shared" si="354"/>
        <v>23.95</v>
      </c>
      <c r="AG2730" s="12">
        <v>4</v>
      </c>
      <c r="AI2730" t="s">
        <v>113</v>
      </c>
      <c r="AJ2730" t="s">
        <v>116</v>
      </c>
      <c r="AK2730" t="s">
        <v>12956</v>
      </c>
      <c r="AL2730" t="s">
        <v>12957</v>
      </c>
      <c r="AM2730" t="s">
        <v>12958</v>
      </c>
      <c r="AS2730" t="s">
        <v>12959</v>
      </c>
      <c r="AT2730" t="s">
        <v>122</v>
      </c>
      <c r="AU2730" t="s">
        <v>122</v>
      </c>
      <c r="AV2730">
        <v>0.63</v>
      </c>
      <c r="AW2730" t="s">
        <v>123</v>
      </c>
      <c r="AX2730">
        <v>7.5</v>
      </c>
      <c r="AY2730">
        <v>4</v>
      </c>
      <c r="AZ2730">
        <v>1.5</v>
      </c>
      <c r="BA2730" t="s">
        <v>124</v>
      </c>
      <c r="BI2730">
        <v>2</v>
      </c>
      <c r="BN2730" t="s">
        <v>13105</v>
      </c>
      <c r="BP2730" t="s">
        <v>13106</v>
      </c>
      <c r="BQ2730" t="s">
        <v>13107</v>
      </c>
      <c r="BR2730" t="s">
        <v>13090</v>
      </c>
      <c r="CB2730" t="s">
        <v>133</v>
      </c>
      <c r="CC2730" t="s">
        <v>134</v>
      </c>
      <c r="CD2730">
        <v>1</v>
      </c>
      <c r="CE2730">
        <v>4</v>
      </c>
      <c r="CG2730" t="s">
        <v>1478</v>
      </c>
    </row>
    <row r="2731" spans="1:85" x14ac:dyDescent="0.3">
      <c r="A2731" s="39">
        <v>7730</v>
      </c>
      <c r="B2731" t="s">
        <v>98</v>
      </c>
      <c r="C2731" t="s">
        <v>13108</v>
      </c>
      <c r="D2731" t="s">
        <v>1933</v>
      </c>
      <c r="E2731" t="s">
        <v>13054</v>
      </c>
      <c r="F2731" t="s">
        <v>138</v>
      </c>
      <c r="G2731" t="s">
        <v>1462</v>
      </c>
      <c r="I2731" t="s">
        <v>1480</v>
      </c>
      <c r="J2731" t="s">
        <v>13109</v>
      </c>
      <c r="K2731" s="29" t="str">
        <f t="shared" si="356"/>
        <v>&lt;ul&gt;
&lt;li&gt;Zip Closure On Top
&lt;li&gt;Double handles
&lt;li&gt;2 Side Pockets
&lt;li&gt;Soft leatherette material
&lt;li&gt;Bag size: 14"(L)*10.5"(H)* 5"(W); Wallet size: 7.5 "L X 1.5 "D X 4 "H
&lt;ul&gt;</v>
      </c>
      <c r="L2731" s="12" t="str">
        <f t="shared" si="355"/>
        <v>Zip Closure On Top
Double handles
2 Side Pockets
Soft leatherette material
Bag size: 14"(L)*10.5"(H)* 5"(W); Wallet size: 7.5 "L X 1.5 "D X 4 "H</v>
      </c>
      <c r="M2731" t="s">
        <v>12951</v>
      </c>
      <c r="N2731" s="12" t="str">
        <f t="shared" si="352"/>
        <v>Zip Closure On Top
Double handles
2 Side Pockets
Soft leatherette material
Bag size: 14"(L)*10.5"(H)* 5"(W); Wallet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31" s="11" t="str">
        <f t="shared" si="351"/>
        <v>&lt;ul&gt;
&lt;li&gt;Zip Closure On Top
&lt;li&gt;Double handles
&lt;li&gt;2 Side Pockets
&lt;li&gt;Soft leatherette material
&lt;li&gt;Bag size: 14"(L)*10.5"(H)* 5"(W); Wallet 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31" t="s">
        <v>2430</v>
      </c>
      <c r="Q2731" t="s">
        <v>2431</v>
      </c>
      <c r="R2731" t="s">
        <v>3530</v>
      </c>
      <c r="S2731" t="s">
        <v>12998</v>
      </c>
      <c r="T2731" t="s">
        <v>13110</v>
      </c>
      <c r="U2731" t="s">
        <v>13108</v>
      </c>
      <c r="V2731" t="s">
        <v>13108</v>
      </c>
      <c r="W2731" t="s">
        <v>13111</v>
      </c>
      <c r="X2731" t="s">
        <v>13111</v>
      </c>
      <c r="Y2731" t="s">
        <v>1471</v>
      </c>
      <c r="AA2731" t="s">
        <v>113</v>
      </c>
      <c r="AB2731" t="s">
        <v>114</v>
      </c>
      <c r="AC2731" t="str">
        <f t="shared" si="353"/>
        <v>86.99</v>
      </c>
      <c r="AD2731" s="13">
        <v>59.95</v>
      </c>
      <c r="AE2731" s="93">
        <f t="shared" si="354"/>
        <v>59.95</v>
      </c>
      <c r="AG2731" s="12">
        <v>0</v>
      </c>
      <c r="AI2731" t="s">
        <v>113</v>
      </c>
      <c r="AJ2731" t="s">
        <v>116</v>
      </c>
      <c r="AK2731" t="s">
        <v>12956</v>
      </c>
      <c r="AL2731" t="s">
        <v>12957</v>
      </c>
      <c r="AM2731" t="s">
        <v>12958</v>
      </c>
      <c r="AS2731" t="s">
        <v>12959</v>
      </c>
      <c r="AT2731" t="s">
        <v>122</v>
      </c>
      <c r="AU2731" t="s">
        <v>122</v>
      </c>
      <c r="AV2731">
        <v>3</v>
      </c>
      <c r="AW2731" t="s">
        <v>123</v>
      </c>
      <c r="AX2731">
        <v>14</v>
      </c>
      <c r="AY2731">
        <v>10.5</v>
      </c>
      <c r="AZ2731">
        <v>5</v>
      </c>
      <c r="BA2731" t="s">
        <v>124</v>
      </c>
      <c r="BI2731">
        <v>2</v>
      </c>
      <c r="BN2731" t="s">
        <v>13112</v>
      </c>
      <c r="BP2731" t="s">
        <v>13062</v>
      </c>
      <c r="BQ2731" t="s">
        <v>13089</v>
      </c>
      <c r="BR2731" t="s">
        <v>13090</v>
      </c>
      <c r="CB2731" t="s">
        <v>133</v>
      </c>
      <c r="CC2731" t="s">
        <v>134</v>
      </c>
      <c r="CD2731">
        <v>1</v>
      </c>
      <c r="CE2731">
        <v>4</v>
      </c>
      <c r="CG2731" t="s">
        <v>1478</v>
      </c>
    </row>
    <row r="2732" spans="1:85" x14ac:dyDescent="0.3">
      <c r="A2732" s="39">
        <v>7731</v>
      </c>
      <c r="B2732" t="s">
        <v>98</v>
      </c>
      <c r="C2732" t="s">
        <v>13113</v>
      </c>
      <c r="D2732" t="s">
        <v>1933</v>
      </c>
      <c r="E2732" t="s">
        <v>13054</v>
      </c>
      <c r="F2732" t="s">
        <v>138</v>
      </c>
      <c r="G2732" t="s">
        <v>1462</v>
      </c>
      <c r="I2732" t="s">
        <v>1488</v>
      </c>
      <c r="J2732" t="s">
        <v>13114</v>
      </c>
      <c r="K2732" s="29" t="str">
        <f t="shared" si="356"/>
        <v>&lt;ul&gt;
&lt;li&gt;Zip Closure On Top
&lt;li&gt;Double handles
&lt;li&gt;2 Side Pockets
&lt;li&gt;Soft leatherette material
&lt;li&gt;Bag size: 14"(L)*10.5"(H)* 5"(W); Wallet size: 7.5 "L X 1.5 "D X 4 "H
&lt;ul&gt;</v>
      </c>
      <c r="L2732" s="12" t="str">
        <f t="shared" si="355"/>
        <v>Zip Closure On Top
Double handles
2 Side Pockets
Soft leatherette material
Bag size: 14"(L)*10.5"(H)* 5"(W); Wallet size: 7.5 "L X 1.5 "D X 4 "H</v>
      </c>
      <c r="M2732" t="s">
        <v>12951</v>
      </c>
      <c r="N2732" s="12" t="str">
        <f t="shared" si="352"/>
        <v>Zip Closure On Top
Double handles
2 Side Pockets
Soft leatherette material
Bag size: 14"(L)*10.5"(H)* 5"(W); Wallet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32" s="11" t="str">
        <f t="shared" si="351"/>
        <v>&lt;ul&gt;
&lt;li&gt;Zip Closure On Top
&lt;li&gt;Double handles
&lt;li&gt;2 Side Pockets
&lt;li&gt;Soft leatherette material
&lt;li&gt;Bag size: 14"(L)*10.5"(H)* 5"(W); Wallet 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32" t="s">
        <v>2430</v>
      </c>
      <c r="Q2732" t="s">
        <v>2431</v>
      </c>
      <c r="R2732" t="s">
        <v>3530</v>
      </c>
      <c r="S2732" t="s">
        <v>12998</v>
      </c>
      <c r="T2732" t="s">
        <v>13110</v>
      </c>
      <c r="U2732" t="s">
        <v>13113</v>
      </c>
      <c r="V2732" t="s">
        <v>13113</v>
      </c>
      <c r="W2732" t="s">
        <v>13115</v>
      </c>
      <c r="X2732" t="s">
        <v>13115</v>
      </c>
      <c r="Y2732" t="s">
        <v>1471</v>
      </c>
      <c r="AA2732" t="s">
        <v>113</v>
      </c>
      <c r="AB2732" t="s">
        <v>114</v>
      </c>
      <c r="AC2732" t="str">
        <f t="shared" si="353"/>
        <v>86.99</v>
      </c>
      <c r="AD2732" s="13">
        <v>59.95</v>
      </c>
      <c r="AE2732" s="93">
        <f t="shared" si="354"/>
        <v>59.95</v>
      </c>
      <c r="AG2732" s="12">
        <v>0</v>
      </c>
      <c r="AI2732" t="s">
        <v>113</v>
      </c>
      <c r="AJ2732" t="s">
        <v>116</v>
      </c>
      <c r="AK2732" t="s">
        <v>12956</v>
      </c>
      <c r="AL2732" t="s">
        <v>12957</v>
      </c>
      <c r="AM2732" t="s">
        <v>12958</v>
      </c>
      <c r="AS2732" t="s">
        <v>12959</v>
      </c>
      <c r="AT2732" t="s">
        <v>122</v>
      </c>
      <c r="AU2732" t="s">
        <v>122</v>
      </c>
      <c r="AV2732">
        <v>3</v>
      </c>
      <c r="AW2732" t="s">
        <v>123</v>
      </c>
      <c r="AX2732">
        <v>14</v>
      </c>
      <c r="AY2732">
        <v>10.5</v>
      </c>
      <c r="AZ2732">
        <v>5</v>
      </c>
      <c r="BA2732" t="s">
        <v>124</v>
      </c>
      <c r="BI2732">
        <v>2</v>
      </c>
      <c r="BN2732" t="s">
        <v>13116</v>
      </c>
      <c r="BP2732" t="s">
        <v>13068</v>
      </c>
      <c r="BQ2732" t="s">
        <v>13094</v>
      </c>
      <c r="BR2732" t="s">
        <v>13090</v>
      </c>
      <c r="CB2732" t="s">
        <v>133</v>
      </c>
      <c r="CC2732" t="s">
        <v>134</v>
      </c>
      <c r="CD2732">
        <v>1</v>
      </c>
      <c r="CE2732">
        <v>4</v>
      </c>
      <c r="CG2732" t="s">
        <v>1478</v>
      </c>
    </row>
    <row r="2733" spans="1:85" x14ac:dyDescent="0.3">
      <c r="A2733" s="39">
        <v>7732</v>
      </c>
      <c r="B2733" t="s">
        <v>98</v>
      </c>
      <c r="C2733" t="s">
        <v>13117</v>
      </c>
      <c r="D2733" t="s">
        <v>1933</v>
      </c>
      <c r="E2733" t="s">
        <v>13054</v>
      </c>
      <c r="F2733" t="s">
        <v>138</v>
      </c>
      <c r="G2733" t="s">
        <v>1462</v>
      </c>
      <c r="I2733" t="s">
        <v>3005</v>
      </c>
      <c r="J2733" t="s">
        <v>13118</v>
      </c>
      <c r="K2733" s="29" t="str">
        <f t="shared" si="356"/>
        <v>&lt;ul&gt;
&lt;li&gt;Zip Closure On Top
&lt;li&gt;Double handles
&lt;li&gt;2 Side Pockets
&lt;li&gt;Soft leatherette material
&lt;li&gt;Bag size: 14"(L)*10.5"(H)* 5"(W); Wallet size: 7.5 "L X 1.5 "D X 4 "H
&lt;ul&gt;</v>
      </c>
      <c r="L2733" s="12" t="str">
        <f t="shared" si="355"/>
        <v>Zip Closure On Top
Double handles
2 Side Pockets
Soft leatherette material
Bag size: 14"(L)*10.5"(H)* 5"(W); Wallet size: 7.5 "L X 1.5 "D X 4 "H</v>
      </c>
      <c r="M2733" t="s">
        <v>12951</v>
      </c>
      <c r="N2733" s="12" t="str">
        <f t="shared" si="352"/>
        <v>Zip Closure On Top
Double handles
2 Side Pockets
Soft leatherette material
Bag size: 14"(L)*10.5"(H)* 5"(W); Wallet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33" s="11" t="str">
        <f t="shared" si="351"/>
        <v>&lt;ul&gt;
&lt;li&gt;Zip Closure On Top
&lt;li&gt;Double handles
&lt;li&gt;2 Side Pockets
&lt;li&gt;Soft leatherette material
&lt;li&gt;Bag size: 14"(L)*10.5"(H)* 5"(W); Wallet 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33" t="s">
        <v>2430</v>
      </c>
      <c r="Q2733" t="s">
        <v>2431</v>
      </c>
      <c r="R2733" t="s">
        <v>3530</v>
      </c>
      <c r="S2733" t="s">
        <v>12998</v>
      </c>
      <c r="T2733" t="s">
        <v>13110</v>
      </c>
      <c r="U2733" t="s">
        <v>13117</v>
      </c>
      <c r="V2733" t="s">
        <v>13117</v>
      </c>
      <c r="W2733" t="s">
        <v>13119</v>
      </c>
      <c r="X2733" t="s">
        <v>13119</v>
      </c>
      <c r="Y2733" t="s">
        <v>1471</v>
      </c>
      <c r="AA2733" t="s">
        <v>113</v>
      </c>
      <c r="AB2733" t="s">
        <v>114</v>
      </c>
      <c r="AC2733" t="str">
        <f t="shared" si="353"/>
        <v>86.99</v>
      </c>
      <c r="AD2733" s="13">
        <v>59.95</v>
      </c>
      <c r="AE2733" s="93">
        <f t="shared" si="354"/>
        <v>59.95</v>
      </c>
      <c r="AG2733" s="12">
        <v>0</v>
      </c>
      <c r="AI2733" t="s">
        <v>113</v>
      </c>
      <c r="AJ2733" t="s">
        <v>116</v>
      </c>
      <c r="AK2733" t="s">
        <v>12956</v>
      </c>
      <c r="AL2733" t="s">
        <v>12957</v>
      </c>
      <c r="AM2733" t="s">
        <v>12958</v>
      </c>
      <c r="AS2733" t="s">
        <v>12959</v>
      </c>
      <c r="AT2733" t="s">
        <v>122</v>
      </c>
      <c r="AU2733" t="s">
        <v>122</v>
      </c>
      <c r="AV2733">
        <v>3</v>
      </c>
      <c r="AW2733" t="s">
        <v>123</v>
      </c>
      <c r="AX2733">
        <v>14</v>
      </c>
      <c r="AY2733">
        <v>10.5</v>
      </c>
      <c r="AZ2733">
        <v>5</v>
      </c>
      <c r="BA2733" t="s">
        <v>124</v>
      </c>
      <c r="BI2733">
        <v>2</v>
      </c>
      <c r="BN2733" t="s">
        <v>13120</v>
      </c>
      <c r="BP2733" t="s">
        <v>13075</v>
      </c>
      <c r="BQ2733" t="s">
        <v>13100</v>
      </c>
      <c r="BR2733" t="s">
        <v>13090</v>
      </c>
      <c r="CB2733" t="s">
        <v>133</v>
      </c>
      <c r="CC2733" t="s">
        <v>134</v>
      </c>
      <c r="CD2733">
        <v>1</v>
      </c>
      <c r="CE2733">
        <v>4</v>
      </c>
      <c r="CG2733" t="s">
        <v>1478</v>
      </c>
    </row>
    <row r="2734" spans="1:85" x14ac:dyDescent="0.3">
      <c r="A2734" s="39">
        <v>7733</v>
      </c>
      <c r="B2734" t="s">
        <v>98</v>
      </c>
      <c r="C2734" t="s">
        <v>13121</v>
      </c>
      <c r="D2734" t="s">
        <v>1933</v>
      </c>
      <c r="E2734" t="s">
        <v>13054</v>
      </c>
      <c r="F2734" t="s">
        <v>138</v>
      </c>
      <c r="G2734" t="s">
        <v>1462</v>
      </c>
      <c r="I2734" t="s">
        <v>2791</v>
      </c>
      <c r="J2734" t="s">
        <v>13122</v>
      </c>
      <c r="K2734" s="29" t="str">
        <f t="shared" si="356"/>
        <v>&lt;ul&gt;
&lt;li&gt;Zip Closure On Top
&lt;li&gt;Double handles
&lt;li&gt;2 Side Pockets
&lt;li&gt;Soft leatherette material
&lt;li&gt;Bag size: 14"(L)*10.5"(H)* 5"(W); Wallet size: 7.5 "L X 1.5 "D X 4 "H
&lt;ul&gt;</v>
      </c>
      <c r="L2734" s="12" t="str">
        <f t="shared" si="355"/>
        <v>Zip Closure On Top
Double handles
2 Side Pockets
Soft leatherette material
Bag size: 14"(L)*10.5"(H)* 5"(W); Wallet size: 7.5 "L X 1.5 "D X 4 "H</v>
      </c>
      <c r="M2734" t="s">
        <v>12951</v>
      </c>
      <c r="N2734" s="12" t="str">
        <f t="shared" si="352"/>
        <v>Zip Closure On Top
Double handles
2 Side Pockets
Soft leatherette material
Bag size: 14"(L)*10.5"(H)* 5"(W); Wallet size: 7.5 "L X 1.5 "D X 4 "H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O2734" s="11" t="str">
        <f t="shared" si="351"/>
        <v>&lt;ul&gt;
&lt;li&gt;Zip Closure On Top
&lt;li&gt;Double handles
&lt;li&gt;2 Side Pockets
&lt;li&gt;Soft leatherette material
&lt;li&gt;Bag size: 14"(L)*10.5"(H)* 5"(W); Wallet size: 7.5 "L X 1.5 "D X 4 "H
&lt;ul&gt;
Made of high quality PU leather with polyester lining. Durable and fashionable. Many small pack design is for small things such as phone, keys, flash driver, small mirror and so on. Occasion: Dating,Working Place,Shopping,Traveling. Elegant urban style, pretty design perfect for using in office, travel or any other daily occasions.</v>
      </c>
      <c r="P2734" t="s">
        <v>2430</v>
      </c>
      <c r="Q2734" t="s">
        <v>2431</v>
      </c>
      <c r="R2734" t="s">
        <v>3530</v>
      </c>
      <c r="S2734" t="s">
        <v>12998</v>
      </c>
      <c r="T2734" t="s">
        <v>13110</v>
      </c>
      <c r="U2734" t="s">
        <v>13121</v>
      </c>
      <c r="V2734" t="s">
        <v>13121</v>
      </c>
      <c r="W2734" t="s">
        <v>13123</v>
      </c>
      <c r="X2734" t="s">
        <v>13123</v>
      </c>
      <c r="Y2734" t="s">
        <v>1471</v>
      </c>
      <c r="AA2734" t="s">
        <v>113</v>
      </c>
      <c r="AB2734" t="s">
        <v>114</v>
      </c>
      <c r="AC2734" t="str">
        <f t="shared" si="353"/>
        <v>86.99</v>
      </c>
      <c r="AD2734" s="13">
        <v>59.95</v>
      </c>
      <c r="AE2734" s="93">
        <f t="shared" si="354"/>
        <v>59.95</v>
      </c>
      <c r="AG2734" s="12">
        <v>0</v>
      </c>
      <c r="AI2734" t="s">
        <v>113</v>
      </c>
      <c r="AJ2734" t="s">
        <v>116</v>
      </c>
      <c r="AK2734" t="s">
        <v>12956</v>
      </c>
      <c r="AL2734" t="s">
        <v>12957</v>
      </c>
      <c r="AM2734" t="s">
        <v>12958</v>
      </c>
      <c r="AS2734" t="s">
        <v>12959</v>
      </c>
      <c r="AT2734" t="s">
        <v>122</v>
      </c>
      <c r="AU2734" t="s">
        <v>122</v>
      </c>
      <c r="AV2734">
        <v>3</v>
      </c>
      <c r="AW2734" t="s">
        <v>123</v>
      </c>
      <c r="AX2734">
        <v>14</v>
      </c>
      <c r="AY2734">
        <v>10.5</v>
      </c>
      <c r="AZ2734">
        <v>5</v>
      </c>
      <c r="BA2734" t="s">
        <v>124</v>
      </c>
      <c r="BI2734">
        <v>2</v>
      </c>
      <c r="BN2734" t="s">
        <v>13124</v>
      </c>
      <c r="BP2734" t="s">
        <v>13081</v>
      </c>
      <c r="BQ2734" t="s">
        <v>13105</v>
      </c>
      <c r="BR2734" t="s">
        <v>13090</v>
      </c>
      <c r="CB2734" t="s">
        <v>133</v>
      </c>
      <c r="CC2734" t="s">
        <v>134</v>
      </c>
      <c r="CD2734">
        <v>1</v>
      </c>
      <c r="CE2734">
        <v>4</v>
      </c>
      <c r="CG2734" t="s">
        <v>1478</v>
      </c>
    </row>
    <row r="2735" spans="1:85" s="12" customFormat="1" x14ac:dyDescent="0.3">
      <c r="A2735" s="39">
        <v>7734</v>
      </c>
      <c r="B2735" s="12" t="s">
        <v>98</v>
      </c>
      <c r="C2735" s="12" t="s">
        <v>13125</v>
      </c>
      <c r="D2735" s="12" t="s">
        <v>11218</v>
      </c>
      <c r="G2735" s="12" t="s">
        <v>101</v>
      </c>
      <c r="J2735" s="12" t="s">
        <v>13126</v>
      </c>
      <c r="K2735" s="29" t="str">
        <f t="shared" si="356"/>
        <v>&lt;ul&gt;
&lt;li&gt;Specifically designed sole that creates a sturdy grip to the ground
&lt;li&gt;Flexible siding and side zipper for maximum fitting potential
&lt;li&gt;One inch heel
&lt;li&gt;Narrow frontal with a squared tip
&lt;li&gt;Textured pettern
&lt;ul&gt;</v>
      </c>
      <c r="L2735" s="103" t="str">
        <f>P2735&amp;CHAR(10)&amp;Q2735&amp;CHAR(10)&amp;R2735&amp;CHAR(10)&amp;S2735&amp;CHAR(10)&amp;T2735</f>
        <v>Specifically designed sole that creates a sturdy grip to the ground
Flexible siding and side zipper for maximum fitting potential
One inch heel
Narrow frontal with a squared tip
Textured pettern</v>
      </c>
      <c r="M2735" s="12" t="s">
        <v>13127</v>
      </c>
      <c r="N2735"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35"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35" s="12" t="s">
        <v>13128</v>
      </c>
      <c r="Q2735" s="12" t="s">
        <v>13129</v>
      </c>
      <c r="R2735" s="12" t="s">
        <v>13130</v>
      </c>
      <c r="S2735" s="12" t="s">
        <v>13131</v>
      </c>
      <c r="T2735" s="12" t="s">
        <v>13132</v>
      </c>
      <c r="U2735" s="12" t="s">
        <v>13125</v>
      </c>
      <c r="V2735" s="12" t="s">
        <v>13125</v>
      </c>
      <c r="W2735" s="12" t="s">
        <v>13133</v>
      </c>
      <c r="X2735" s="12" t="s">
        <v>13133</v>
      </c>
      <c r="Y2735" s="12" t="s">
        <v>7928</v>
      </c>
      <c r="AA2735" s="12" t="s">
        <v>113</v>
      </c>
      <c r="AB2735" s="12" t="s">
        <v>114</v>
      </c>
      <c r="AC2735" s="12" t="str">
        <f t="shared" si="353"/>
        <v>67.99</v>
      </c>
      <c r="AD2735" s="75">
        <v>46.99</v>
      </c>
      <c r="AE2735" s="104">
        <f t="shared" si="354"/>
        <v>54.09</v>
      </c>
      <c r="AG2735" s="12">
        <v>7.1</v>
      </c>
      <c r="AI2735" s="12" t="s">
        <v>113</v>
      </c>
      <c r="AJ2735" s="12" t="s">
        <v>116</v>
      </c>
      <c r="AK2735" s="12" t="s">
        <v>13134</v>
      </c>
      <c r="AL2735" s="12" t="s">
        <v>13135</v>
      </c>
      <c r="AM2735" s="12" t="s">
        <v>13136</v>
      </c>
      <c r="AN2735" s="12" t="s">
        <v>13137</v>
      </c>
      <c r="AO2735" s="12" t="s">
        <v>13138</v>
      </c>
      <c r="AT2735" s="12" t="s">
        <v>122</v>
      </c>
      <c r="AU2735" s="12" t="s">
        <v>122</v>
      </c>
      <c r="AV2735" s="12">
        <v>2.1</v>
      </c>
      <c r="AW2735" s="12" t="s">
        <v>123</v>
      </c>
      <c r="AY2735" s="12">
        <v>4.25</v>
      </c>
      <c r="AZ2735" s="12">
        <v>5</v>
      </c>
      <c r="BA2735" s="12" t="s">
        <v>124</v>
      </c>
      <c r="BI2735" s="12">
        <v>2</v>
      </c>
      <c r="BN2735" s="12" t="s">
        <v>13139</v>
      </c>
      <c r="BO2735" s="12" t="s">
        <v>13140</v>
      </c>
      <c r="CB2735" s="12" t="s">
        <v>133</v>
      </c>
      <c r="CC2735" s="12" t="s">
        <v>134</v>
      </c>
      <c r="CD2735" s="12">
        <v>1</v>
      </c>
      <c r="CE2735" s="12">
        <v>4</v>
      </c>
      <c r="CG2735" s="12" t="s">
        <v>1478</v>
      </c>
    </row>
    <row r="2736" spans="1:85" x14ac:dyDescent="0.3">
      <c r="A2736" s="39">
        <v>7735</v>
      </c>
      <c r="B2736" t="s">
        <v>98</v>
      </c>
      <c r="C2736" t="s">
        <v>13141</v>
      </c>
      <c r="D2736" t="s">
        <v>1933</v>
      </c>
      <c r="E2736" t="s">
        <v>13125</v>
      </c>
      <c r="F2736" t="s">
        <v>138</v>
      </c>
      <c r="G2736" t="s">
        <v>101</v>
      </c>
      <c r="H2736" t="s">
        <v>7046</v>
      </c>
      <c r="I2736" t="s">
        <v>4121</v>
      </c>
      <c r="J2736" t="s">
        <v>13142</v>
      </c>
      <c r="K2736" s="29" t="str">
        <f t="shared" si="356"/>
        <v>&lt;ul&gt;
&lt;li&gt;Specifically designed sole that creates a sturdy grip to the ground
&lt;li&gt;Flexible siding and side zipper for maximum fitting potential
&lt;li&gt;One inch heel
&lt;li&gt;Narrow frontal with a squared tip
&lt;li&gt;Textured pettern
&lt;ul&gt;</v>
      </c>
      <c r="L2736" s="103" t="str">
        <f t="shared" si="355"/>
        <v>Specifically designed sole that creates a sturdy grip to the ground
Flexible siding and side zipper for maximum fitting potential
One inch heel
Narrow frontal with a squared tip
Textured pettern</v>
      </c>
      <c r="M2736" t="s">
        <v>13127</v>
      </c>
      <c r="N2736"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36"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36" t="s">
        <v>13128</v>
      </c>
      <c r="Q2736" t="s">
        <v>13129</v>
      </c>
      <c r="R2736" t="s">
        <v>13130</v>
      </c>
      <c r="S2736" t="s">
        <v>13131</v>
      </c>
      <c r="T2736" t="s">
        <v>13132</v>
      </c>
      <c r="U2736" t="s">
        <v>13141</v>
      </c>
      <c r="V2736" t="s">
        <v>13141</v>
      </c>
      <c r="W2736" t="s">
        <v>13143</v>
      </c>
      <c r="X2736" t="s">
        <v>13143</v>
      </c>
      <c r="Y2736" t="s">
        <v>7928</v>
      </c>
      <c r="AA2736" t="s">
        <v>113</v>
      </c>
      <c r="AB2736" t="s">
        <v>114</v>
      </c>
      <c r="AC2736" t="str">
        <f t="shared" si="353"/>
        <v>67.99</v>
      </c>
      <c r="AD2736" s="13">
        <v>46.99</v>
      </c>
      <c r="AE2736" s="14">
        <f t="shared" si="354"/>
        <v>54.09</v>
      </c>
      <c r="AG2736" s="12">
        <v>7.1</v>
      </c>
      <c r="AI2736" t="s">
        <v>113</v>
      </c>
      <c r="AJ2736" t="s">
        <v>116</v>
      </c>
      <c r="AK2736" t="s">
        <v>13134</v>
      </c>
      <c r="AL2736" t="s">
        <v>13135</v>
      </c>
      <c r="AM2736" t="s">
        <v>13136</v>
      </c>
      <c r="AN2736" t="s">
        <v>13137</v>
      </c>
      <c r="AO2736" t="s">
        <v>13138</v>
      </c>
      <c r="AT2736" t="s">
        <v>122</v>
      </c>
      <c r="AU2736" t="s">
        <v>122</v>
      </c>
      <c r="AV2736">
        <v>2.1</v>
      </c>
      <c r="AW2736" t="s">
        <v>123</v>
      </c>
      <c r="AY2736">
        <v>4.25</v>
      </c>
      <c r="AZ2736">
        <v>5</v>
      </c>
      <c r="BA2736" t="s">
        <v>124</v>
      </c>
      <c r="BI2736">
        <v>2</v>
      </c>
      <c r="BN2736" t="s">
        <v>13140</v>
      </c>
      <c r="BO2736" t="s">
        <v>13144</v>
      </c>
      <c r="BP2736" t="s">
        <v>13145</v>
      </c>
      <c r="BQ2736" t="s">
        <v>13146</v>
      </c>
      <c r="CB2736" t="s">
        <v>133</v>
      </c>
      <c r="CC2736" t="s">
        <v>134</v>
      </c>
      <c r="CD2736">
        <v>1</v>
      </c>
      <c r="CE2736">
        <v>4</v>
      </c>
      <c r="CG2736" t="s">
        <v>1478</v>
      </c>
    </row>
    <row r="2737" spans="1:85" x14ac:dyDescent="0.3">
      <c r="A2737" s="39">
        <v>7736</v>
      </c>
      <c r="B2737" t="s">
        <v>98</v>
      </c>
      <c r="C2737" t="s">
        <v>13147</v>
      </c>
      <c r="D2737" t="s">
        <v>1933</v>
      </c>
      <c r="E2737" t="s">
        <v>13125</v>
      </c>
      <c r="F2737" t="s">
        <v>138</v>
      </c>
      <c r="G2737" t="s">
        <v>101</v>
      </c>
      <c r="H2737" t="s">
        <v>7050</v>
      </c>
      <c r="I2737" t="s">
        <v>4121</v>
      </c>
      <c r="J2737" t="s">
        <v>13148</v>
      </c>
      <c r="K2737" s="29" t="str">
        <f t="shared" si="356"/>
        <v>&lt;ul&gt;
&lt;li&gt;Specifically designed sole that creates a sturdy grip to the ground
&lt;li&gt;Flexible siding and side zipper for maximum fitting potential
&lt;li&gt;One inch heel
&lt;li&gt;Narrow frontal with a squared tip
&lt;li&gt;Textured pettern
&lt;ul&gt;</v>
      </c>
      <c r="L2737" s="103" t="str">
        <f t="shared" si="355"/>
        <v>Specifically designed sole that creates a sturdy grip to the ground
Flexible siding and side zipper for maximum fitting potential
One inch heel
Narrow frontal with a squared tip
Textured pettern</v>
      </c>
      <c r="M2737" t="s">
        <v>13127</v>
      </c>
      <c r="N2737"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37"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37" t="s">
        <v>13128</v>
      </c>
      <c r="Q2737" t="s">
        <v>13129</v>
      </c>
      <c r="R2737" t="s">
        <v>13130</v>
      </c>
      <c r="S2737" t="s">
        <v>13131</v>
      </c>
      <c r="T2737" t="s">
        <v>13132</v>
      </c>
      <c r="U2737" t="s">
        <v>13147</v>
      </c>
      <c r="V2737" t="s">
        <v>13147</v>
      </c>
      <c r="W2737" t="s">
        <v>13149</v>
      </c>
      <c r="X2737" t="s">
        <v>13149</v>
      </c>
      <c r="Y2737" t="s">
        <v>7928</v>
      </c>
      <c r="AA2737" t="s">
        <v>113</v>
      </c>
      <c r="AB2737" t="s">
        <v>114</v>
      </c>
      <c r="AC2737" t="str">
        <f t="shared" si="353"/>
        <v>67.99</v>
      </c>
      <c r="AD2737" s="13">
        <v>46.99</v>
      </c>
      <c r="AE2737" s="14">
        <f t="shared" si="354"/>
        <v>54.09</v>
      </c>
      <c r="AG2737" s="12">
        <v>7.1</v>
      </c>
      <c r="AI2737" t="s">
        <v>113</v>
      </c>
      <c r="AJ2737" t="s">
        <v>116</v>
      </c>
      <c r="AK2737" t="s">
        <v>13134</v>
      </c>
      <c r="AL2737" t="s">
        <v>13135</v>
      </c>
      <c r="AM2737" t="s">
        <v>13136</v>
      </c>
      <c r="AN2737" t="s">
        <v>13137</v>
      </c>
      <c r="AO2737" t="s">
        <v>13138</v>
      </c>
      <c r="AT2737" t="s">
        <v>122</v>
      </c>
      <c r="AU2737" t="s">
        <v>122</v>
      </c>
      <c r="AV2737">
        <v>2.1</v>
      </c>
      <c r="AW2737" t="s">
        <v>123</v>
      </c>
      <c r="AY2737">
        <v>4.25</v>
      </c>
      <c r="AZ2737">
        <v>5</v>
      </c>
      <c r="BA2737" t="s">
        <v>124</v>
      </c>
      <c r="BI2737">
        <v>2</v>
      </c>
      <c r="BN2737" t="s">
        <v>13140</v>
      </c>
      <c r="BO2737" t="s">
        <v>13144</v>
      </c>
      <c r="BP2737" t="s">
        <v>13145</v>
      </c>
      <c r="BQ2737" t="s">
        <v>13146</v>
      </c>
      <c r="CB2737" t="s">
        <v>133</v>
      </c>
      <c r="CC2737" t="s">
        <v>134</v>
      </c>
      <c r="CD2737">
        <v>1</v>
      </c>
      <c r="CE2737">
        <v>4</v>
      </c>
      <c r="CG2737" t="s">
        <v>1478</v>
      </c>
    </row>
    <row r="2738" spans="1:85" x14ac:dyDescent="0.3">
      <c r="A2738" s="39">
        <v>7737</v>
      </c>
      <c r="B2738" t="s">
        <v>98</v>
      </c>
      <c r="C2738" t="s">
        <v>13150</v>
      </c>
      <c r="D2738" t="s">
        <v>1933</v>
      </c>
      <c r="E2738" t="s">
        <v>13125</v>
      </c>
      <c r="F2738" t="s">
        <v>138</v>
      </c>
      <c r="G2738" t="s">
        <v>101</v>
      </c>
      <c r="H2738" t="s">
        <v>7054</v>
      </c>
      <c r="I2738" t="s">
        <v>4121</v>
      </c>
      <c r="J2738" t="s">
        <v>13151</v>
      </c>
      <c r="K2738" s="29" t="str">
        <f t="shared" si="356"/>
        <v>&lt;ul&gt;
&lt;li&gt;Specifically designed sole that creates a sturdy grip to the ground
&lt;li&gt;Flexible siding and side zipper for maximum fitting potential
&lt;li&gt;One inch heel
&lt;li&gt;Narrow frontal with a squared tip
&lt;li&gt;Textured pettern
&lt;ul&gt;</v>
      </c>
      <c r="L2738" s="103" t="str">
        <f t="shared" si="355"/>
        <v>Specifically designed sole that creates a sturdy grip to the ground
Flexible siding and side zipper for maximum fitting potential
One inch heel
Narrow frontal with a squared tip
Textured pettern</v>
      </c>
      <c r="M2738" t="s">
        <v>13127</v>
      </c>
      <c r="N2738"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38"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38" t="s">
        <v>13128</v>
      </c>
      <c r="Q2738" t="s">
        <v>13129</v>
      </c>
      <c r="R2738" t="s">
        <v>13130</v>
      </c>
      <c r="S2738" t="s">
        <v>13131</v>
      </c>
      <c r="T2738" t="s">
        <v>13132</v>
      </c>
      <c r="U2738" t="s">
        <v>13150</v>
      </c>
      <c r="V2738" t="s">
        <v>13150</v>
      </c>
      <c r="W2738" t="s">
        <v>13152</v>
      </c>
      <c r="X2738" t="s">
        <v>13152</v>
      </c>
      <c r="Y2738" t="s">
        <v>7928</v>
      </c>
      <c r="AA2738" t="s">
        <v>113</v>
      </c>
      <c r="AB2738" t="s">
        <v>114</v>
      </c>
      <c r="AC2738" t="str">
        <f t="shared" si="353"/>
        <v>67.99</v>
      </c>
      <c r="AD2738" s="13">
        <v>46.99</v>
      </c>
      <c r="AE2738" s="14">
        <f t="shared" si="354"/>
        <v>54.09</v>
      </c>
      <c r="AG2738" s="12">
        <v>7.1</v>
      </c>
      <c r="AI2738" t="s">
        <v>113</v>
      </c>
      <c r="AJ2738" t="s">
        <v>116</v>
      </c>
      <c r="AK2738" t="s">
        <v>13134</v>
      </c>
      <c r="AL2738" t="s">
        <v>13135</v>
      </c>
      <c r="AM2738" t="s">
        <v>13136</v>
      </c>
      <c r="AN2738" t="s">
        <v>13137</v>
      </c>
      <c r="AO2738" t="s">
        <v>13138</v>
      </c>
      <c r="AT2738" t="s">
        <v>122</v>
      </c>
      <c r="AU2738" t="s">
        <v>122</v>
      </c>
      <c r="AV2738">
        <v>2.1</v>
      </c>
      <c r="AW2738" t="s">
        <v>123</v>
      </c>
      <c r="AY2738">
        <v>4.25</v>
      </c>
      <c r="AZ2738">
        <v>5</v>
      </c>
      <c r="BA2738" t="s">
        <v>124</v>
      </c>
      <c r="BI2738">
        <v>2</v>
      </c>
      <c r="BN2738" t="s">
        <v>13140</v>
      </c>
      <c r="BO2738" t="s">
        <v>13144</v>
      </c>
      <c r="BP2738" t="s">
        <v>13145</v>
      </c>
      <c r="BQ2738" t="s">
        <v>13146</v>
      </c>
      <c r="CB2738" t="s">
        <v>133</v>
      </c>
      <c r="CC2738" t="s">
        <v>134</v>
      </c>
      <c r="CD2738">
        <v>1</v>
      </c>
      <c r="CE2738">
        <v>4</v>
      </c>
      <c r="CG2738" t="s">
        <v>1478</v>
      </c>
    </row>
    <row r="2739" spans="1:85" x14ac:dyDescent="0.3">
      <c r="A2739" s="39">
        <v>7738</v>
      </c>
      <c r="B2739" t="s">
        <v>98</v>
      </c>
      <c r="C2739" t="s">
        <v>13153</v>
      </c>
      <c r="D2739" t="s">
        <v>1933</v>
      </c>
      <c r="E2739" t="s">
        <v>13125</v>
      </c>
      <c r="F2739" t="s">
        <v>138</v>
      </c>
      <c r="G2739" t="s">
        <v>101</v>
      </c>
      <c r="H2739" t="s">
        <v>7058</v>
      </c>
      <c r="I2739" t="s">
        <v>4121</v>
      </c>
      <c r="J2739" t="s">
        <v>13154</v>
      </c>
      <c r="K2739" s="29" t="str">
        <f t="shared" si="356"/>
        <v>&lt;ul&gt;
&lt;li&gt;Specifically designed sole that creates a sturdy grip to the ground
&lt;li&gt;Flexible siding and side zipper for maximum fitting potential
&lt;li&gt;One inch heel
&lt;li&gt;Narrow frontal with a squared tip
&lt;li&gt;Textured pettern
&lt;ul&gt;</v>
      </c>
      <c r="L2739" s="103" t="str">
        <f t="shared" si="355"/>
        <v>Specifically designed sole that creates a sturdy grip to the ground
Flexible siding and side zipper for maximum fitting potential
One inch heel
Narrow frontal with a squared tip
Textured pettern</v>
      </c>
      <c r="M2739" t="s">
        <v>13127</v>
      </c>
      <c r="N2739"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39"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39" t="s">
        <v>13128</v>
      </c>
      <c r="Q2739" t="s">
        <v>13129</v>
      </c>
      <c r="R2739" t="s">
        <v>13130</v>
      </c>
      <c r="S2739" t="s">
        <v>13131</v>
      </c>
      <c r="T2739" t="s">
        <v>13132</v>
      </c>
      <c r="U2739" t="s">
        <v>13153</v>
      </c>
      <c r="V2739" t="s">
        <v>13153</v>
      </c>
      <c r="W2739" t="s">
        <v>13155</v>
      </c>
      <c r="X2739" t="s">
        <v>13155</v>
      </c>
      <c r="Y2739" t="s">
        <v>7928</v>
      </c>
      <c r="AA2739" t="s">
        <v>113</v>
      </c>
      <c r="AB2739" t="s">
        <v>114</v>
      </c>
      <c r="AC2739" t="str">
        <f t="shared" si="353"/>
        <v>67.99</v>
      </c>
      <c r="AD2739" s="13">
        <v>46.99</v>
      </c>
      <c r="AE2739" s="14">
        <f t="shared" si="354"/>
        <v>54.09</v>
      </c>
      <c r="AG2739" s="12">
        <v>7.1</v>
      </c>
      <c r="AI2739" t="s">
        <v>113</v>
      </c>
      <c r="AJ2739" t="s">
        <v>116</v>
      </c>
      <c r="AK2739" t="s">
        <v>13134</v>
      </c>
      <c r="AL2739" t="s">
        <v>13135</v>
      </c>
      <c r="AM2739" t="s">
        <v>13136</v>
      </c>
      <c r="AN2739" t="s">
        <v>13137</v>
      </c>
      <c r="AO2739" t="s">
        <v>13138</v>
      </c>
      <c r="AT2739" t="s">
        <v>122</v>
      </c>
      <c r="AU2739" t="s">
        <v>122</v>
      </c>
      <c r="AV2739">
        <v>2.1</v>
      </c>
      <c r="AW2739" t="s">
        <v>123</v>
      </c>
      <c r="AY2739">
        <v>4.25</v>
      </c>
      <c r="AZ2739">
        <v>5</v>
      </c>
      <c r="BA2739" t="s">
        <v>124</v>
      </c>
      <c r="BI2739">
        <v>2</v>
      </c>
      <c r="BN2739" t="s">
        <v>13140</v>
      </c>
      <c r="BO2739" t="s">
        <v>13144</v>
      </c>
      <c r="BP2739" t="s">
        <v>13145</v>
      </c>
      <c r="BQ2739" t="s">
        <v>13146</v>
      </c>
      <c r="CB2739" t="s">
        <v>133</v>
      </c>
      <c r="CC2739" t="s">
        <v>134</v>
      </c>
      <c r="CD2739">
        <v>1</v>
      </c>
      <c r="CE2739">
        <v>4</v>
      </c>
      <c r="CG2739" t="s">
        <v>1478</v>
      </c>
    </row>
    <row r="2740" spans="1:85" x14ac:dyDescent="0.3">
      <c r="A2740" s="39">
        <v>7739</v>
      </c>
      <c r="B2740" t="s">
        <v>98</v>
      </c>
      <c r="C2740" t="s">
        <v>13156</v>
      </c>
      <c r="D2740" t="s">
        <v>1933</v>
      </c>
      <c r="E2740" t="s">
        <v>13125</v>
      </c>
      <c r="F2740" t="s">
        <v>138</v>
      </c>
      <c r="G2740" t="s">
        <v>101</v>
      </c>
      <c r="H2740" t="s">
        <v>7062</v>
      </c>
      <c r="I2740" t="s">
        <v>4121</v>
      </c>
      <c r="J2740" t="s">
        <v>13157</v>
      </c>
      <c r="K2740" s="29" t="str">
        <f t="shared" si="356"/>
        <v>&lt;ul&gt;
&lt;li&gt;Specifically designed sole that creates a sturdy grip to the ground
&lt;li&gt;Flexible siding and side zipper for maximum fitting potential
&lt;li&gt;One inch heel
&lt;li&gt;Narrow frontal with a squared tip
&lt;li&gt;Textured pettern
&lt;ul&gt;</v>
      </c>
      <c r="L2740" s="103" t="str">
        <f t="shared" si="355"/>
        <v>Specifically designed sole that creates a sturdy grip to the ground
Flexible siding and side zipper for maximum fitting potential
One inch heel
Narrow frontal with a squared tip
Textured pettern</v>
      </c>
      <c r="M2740" t="s">
        <v>13127</v>
      </c>
      <c r="N2740"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0"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0" t="s">
        <v>13128</v>
      </c>
      <c r="Q2740" t="s">
        <v>13129</v>
      </c>
      <c r="R2740" t="s">
        <v>13130</v>
      </c>
      <c r="S2740" t="s">
        <v>13131</v>
      </c>
      <c r="T2740" t="s">
        <v>13132</v>
      </c>
      <c r="U2740" t="s">
        <v>13156</v>
      </c>
      <c r="V2740" t="s">
        <v>13156</v>
      </c>
      <c r="W2740" t="s">
        <v>13158</v>
      </c>
      <c r="X2740" t="s">
        <v>13158</v>
      </c>
      <c r="Y2740" t="s">
        <v>7928</v>
      </c>
      <c r="AA2740" t="s">
        <v>113</v>
      </c>
      <c r="AB2740" t="s">
        <v>114</v>
      </c>
      <c r="AC2740" t="str">
        <f t="shared" si="353"/>
        <v>67.99</v>
      </c>
      <c r="AD2740" s="13">
        <v>46.99</v>
      </c>
      <c r="AE2740" s="14">
        <f t="shared" si="354"/>
        <v>54.09</v>
      </c>
      <c r="AG2740" s="12">
        <v>7.1</v>
      </c>
      <c r="AI2740" t="s">
        <v>113</v>
      </c>
      <c r="AJ2740" t="s">
        <v>116</v>
      </c>
      <c r="AK2740" t="s">
        <v>13134</v>
      </c>
      <c r="AL2740" t="s">
        <v>13135</v>
      </c>
      <c r="AM2740" t="s">
        <v>13136</v>
      </c>
      <c r="AN2740" t="s">
        <v>13137</v>
      </c>
      <c r="AO2740" t="s">
        <v>13138</v>
      </c>
      <c r="AT2740" t="s">
        <v>122</v>
      </c>
      <c r="AU2740" t="s">
        <v>122</v>
      </c>
      <c r="AV2740">
        <v>2.1</v>
      </c>
      <c r="AW2740" t="s">
        <v>123</v>
      </c>
      <c r="AY2740">
        <v>4.25</v>
      </c>
      <c r="AZ2740">
        <v>5</v>
      </c>
      <c r="BA2740" t="s">
        <v>124</v>
      </c>
      <c r="BI2740">
        <v>2</v>
      </c>
      <c r="BN2740" t="s">
        <v>13140</v>
      </c>
      <c r="BO2740" t="s">
        <v>13144</v>
      </c>
      <c r="BP2740" t="s">
        <v>13145</v>
      </c>
      <c r="BQ2740" t="s">
        <v>13146</v>
      </c>
      <c r="CB2740" t="s">
        <v>133</v>
      </c>
      <c r="CC2740" t="s">
        <v>134</v>
      </c>
      <c r="CD2740">
        <v>1</v>
      </c>
      <c r="CE2740">
        <v>4</v>
      </c>
      <c r="CG2740" t="s">
        <v>1478</v>
      </c>
    </row>
    <row r="2741" spans="1:85" x14ac:dyDescent="0.3">
      <c r="A2741" s="39">
        <v>7740</v>
      </c>
      <c r="B2741" t="s">
        <v>98</v>
      </c>
      <c r="C2741" t="s">
        <v>13159</v>
      </c>
      <c r="D2741" t="s">
        <v>1933</v>
      </c>
      <c r="E2741" t="s">
        <v>13125</v>
      </c>
      <c r="F2741" t="s">
        <v>138</v>
      </c>
      <c r="G2741" t="s">
        <v>101</v>
      </c>
      <c r="H2741" t="s">
        <v>7066</v>
      </c>
      <c r="I2741" t="s">
        <v>4121</v>
      </c>
      <c r="J2741" t="s">
        <v>13160</v>
      </c>
      <c r="K2741" s="29" t="str">
        <f t="shared" si="356"/>
        <v>&lt;ul&gt;
&lt;li&gt;Specifically designed sole that creates a sturdy grip to the ground
&lt;li&gt;Flexible siding and side zipper for maximum fitting potential
&lt;li&gt;One inch heel
&lt;li&gt;Narrow frontal with a squared tip
&lt;li&gt;Textured pettern
&lt;ul&gt;</v>
      </c>
      <c r="L2741" s="103" t="str">
        <f t="shared" si="355"/>
        <v>Specifically designed sole that creates a sturdy grip to the ground
Flexible siding and side zipper for maximum fitting potential
One inch heel
Narrow frontal with a squared tip
Textured pettern</v>
      </c>
      <c r="M2741" t="s">
        <v>13127</v>
      </c>
      <c r="N2741"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1"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1" t="s">
        <v>13128</v>
      </c>
      <c r="Q2741" t="s">
        <v>13129</v>
      </c>
      <c r="R2741" t="s">
        <v>13130</v>
      </c>
      <c r="S2741" t="s">
        <v>13131</v>
      </c>
      <c r="T2741" t="s">
        <v>13132</v>
      </c>
      <c r="U2741" t="s">
        <v>13159</v>
      </c>
      <c r="V2741" t="s">
        <v>13159</v>
      </c>
      <c r="W2741" t="s">
        <v>13161</v>
      </c>
      <c r="X2741" t="s">
        <v>13161</v>
      </c>
      <c r="Y2741" t="s">
        <v>7928</v>
      </c>
      <c r="AA2741" t="s">
        <v>113</v>
      </c>
      <c r="AB2741" t="s">
        <v>114</v>
      </c>
      <c r="AC2741" t="str">
        <f t="shared" si="353"/>
        <v>67.99</v>
      </c>
      <c r="AD2741" s="13">
        <v>46.99</v>
      </c>
      <c r="AE2741" s="14">
        <f t="shared" si="354"/>
        <v>54.09</v>
      </c>
      <c r="AG2741" s="12">
        <v>7.1</v>
      </c>
      <c r="AI2741" t="s">
        <v>113</v>
      </c>
      <c r="AJ2741" t="s">
        <v>116</v>
      </c>
      <c r="AK2741" t="s">
        <v>13134</v>
      </c>
      <c r="AL2741" t="s">
        <v>13135</v>
      </c>
      <c r="AM2741" t="s">
        <v>13136</v>
      </c>
      <c r="AN2741" t="s">
        <v>13137</v>
      </c>
      <c r="AO2741" t="s">
        <v>13138</v>
      </c>
      <c r="AT2741" t="s">
        <v>122</v>
      </c>
      <c r="AU2741" t="s">
        <v>122</v>
      </c>
      <c r="AV2741">
        <v>2.1</v>
      </c>
      <c r="AW2741" t="s">
        <v>123</v>
      </c>
      <c r="AY2741">
        <v>4.25</v>
      </c>
      <c r="AZ2741">
        <v>5</v>
      </c>
      <c r="BA2741" t="s">
        <v>124</v>
      </c>
      <c r="BI2741">
        <v>2</v>
      </c>
      <c r="BN2741" t="s">
        <v>13140</v>
      </c>
      <c r="BO2741" t="s">
        <v>13144</v>
      </c>
      <c r="BP2741" t="s">
        <v>13145</v>
      </c>
      <c r="BQ2741" t="s">
        <v>13146</v>
      </c>
      <c r="CB2741" t="s">
        <v>133</v>
      </c>
      <c r="CC2741" t="s">
        <v>134</v>
      </c>
      <c r="CD2741">
        <v>1</v>
      </c>
      <c r="CE2741">
        <v>4</v>
      </c>
      <c r="CG2741" t="s">
        <v>1478</v>
      </c>
    </row>
    <row r="2742" spans="1:85" x14ac:dyDescent="0.3">
      <c r="A2742" s="39">
        <v>7741</v>
      </c>
      <c r="B2742" t="s">
        <v>98</v>
      </c>
      <c r="C2742" t="s">
        <v>13162</v>
      </c>
      <c r="D2742" t="s">
        <v>1933</v>
      </c>
      <c r="E2742" t="s">
        <v>13125</v>
      </c>
      <c r="F2742" t="s">
        <v>138</v>
      </c>
      <c r="G2742" t="s">
        <v>101</v>
      </c>
      <c r="H2742" t="s">
        <v>7953</v>
      </c>
      <c r="I2742" t="s">
        <v>4121</v>
      </c>
      <c r="J2742" t="s">
        <v>13163</v>
      </c>
      <c r="K2742" s="29" t="str">
        <f t="shared" si="356"/>
        <v>&lt;ul&gt;
&lt;li&gt;Specifically designed sole that creates a sturdy grip to the ground
&lt;li&gt;Flexible siding and side zipper for maximum fitting potential
&lt;li&gt;One inch heel
&lt;li&gt;Narrow frontal with a squared tip
&lt;li&gt;Textured pettern
&lt;ul&gt;</v>
      </c>
      <c r="L2742" s="103" t="str">
        <f t="shared" si="355"/>
        <v>Specifically designed sole that creates a sturdy grip to the ground
Flexible siding and side zipper for maximum fitting potential
One inch heel
Narrow frontal with a squared tip
Textured pettern</v>
      </c>
      <c r="M2742" t="s">
        <v>13127</v>
      </c>
      <c r="N2742"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2"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2" t="s">
        <v>13128</v>
      </c>
      <c r="Q2742" t="s">
        <v>13129</v>
      </c>
      <c r="R2742" t="s">
        <v>13130</v>
      </c>
      <c r="S2742" t="s">
        <v>13131</v>
      </c>
      <c r="T2742" t="s">
        <v>13132</v>
      </c>
      <c r="U2742" t="s">
        <v>13162</v>
      </c>
      <c r="V2742" t="s">
        <v>13162</v>
      </c>
      <c r="W2742" t="s">
        <v>13164</v>
      </c>
      <c r="X2742" t="s">
        <v>13164</v>
      </c>
      <c r="Y2742" t="s">
        <v>7928</v>
      </c>
      <c r="AA2742" t="s">
        <v>113</v>
      </c>
      <c r="AB2742" t="s">
        <v>114</v>
      </c>
      <c r="AC2742" t="str">
        <f t="shared" si="353"/>
        <v>67.99</v>
      </c>
      <c r="AD2742" s="13">
        <v>46.99</v>
      </c>
      <c r="AE2742" s="14">
        <f t="shared" si="354"/>
        <v>54.09</v>
      </c>
      <c r="AG2742" s="12">
        <v>7.1</v>
      </c>
      <c r="AI2742" t="s">
        <v>113</v>
      </c>
      <c r="AJ2742" t="s">
        <v>116</v>
      </c>
      <c r="AK2742" t="s">
        <v>13134</v>
      </c>
      <c r="AL2742" t="s">
        <v>13135</v>
      </c>
      <c r="AM2742" t="s">
        <v>13136</v>
      </c>
      <c r="AN2742" t="s">
        <v>13137</v>
      </c>
      <c r="AO2742" t="s">
        <v>13138</v>
      </c>
      <c r="AT2742" t="s">
        <v>122</v>
      </c>
      <c r="AU2742" t="s">
        <v>122</v>
      </c>
      <c r="AV2742">
        <v>2.1</v>
      </c>
      <c r="AW2742" t="s">
        <v>123</v>
      </c>
      <c r="AY2742">
        <v>4.25</v>
      </c>
      <c r="AZ2742">
        <v>5</v>
      </c>
      <c r="BA2742" t="s">
        <v>124</v>
      </c>
      <c r="BI2742">
        <v>2</v>
      </c>
      <c r="BN2742" t="s">
        <v>13140</v>
      </c>
      <c r="BO2742" t="s">
        <v>13144</v>
      </c>
      <c r="BP2742" t="s">
        <v>13145</v>
      </c>
      <c r="BQ2742" t="s">
        <v>13146</v>
      </c>
      <c r="CB2742" t="s">
        <v>133</v>
      </c>
      <c r="CC2742" t="s">
        <v>134</v>
      </c>
      <c r="CD2742">
        <v>1</v>
      </c>
      <c r="CE2742">
        <v>4</v>
      </c>
      <c r="CG2742" t="s">
        <v>1478</v>
      </c>
    </row>
    <row r="2743" spans="1:85" x14ac:dyDescent="0.3">
      <c r="A2743" s="39">
        <v>7742</v>
      </c>
      <c r="B2743" t="s">
        <v>98</v>
      </c>
      <c r="C2743" t="s">
        <v>13165</v>
      </c>
      <c r="D2743" t="s">
        <v>1933</v>
      </c>
      <c r="E2743" t="s">
        <v>13125</v>
      </c>
      <c r="F2743" t="s">
        <v>138</v>
      </c>
      <c r="G2743" t="s">
        <v>101</v>
      </c>
      <c r="H2743" t="s">
        <v>7070</v>
      </c>
      <c r="I2743" t="s">
        <v>4121</v>
      </c>
      <c r="J2743" t="s">
        <v>13166</v>
      </c>
      <c r="K2743" s="29" t="str">
        <f t="shared" si="356"/>
        <v>&lt;ul&gt;
&lt;li&gt;Specifically designed sole that creates a sturdy grip to the ground
&lt;li&gt;Flexible siding and side zipper for maximum fitting potential
&lt;li&gt;One inch heel
&lt;li&gt;Narrow frontal with a squared tip
&lt;li&gt;Textured pettern
&lt;ul&gt;</v>
      </c>
      <c r="L2743" s="103" t="str">
        <f t="shared" si="355"/>
        <v>Specifically designed sole that creates a sturdy grip to the ground
Flexible siding and side zipper for maximum fitting potential
One inch heel
Narrow frontal with a squared tip
Textured pettern</v>
      </c>
      <c r="M2743" t="s">
        <v>13127</v>
      </c>
      <c r="N2743"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3"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3" t="s">
        <v>13128</v>
      </c>
      <c r="Q2743" t="s">
        <v>13129</v>
      </c>
      <c r="R2743" t="s">
        <v>13130</v>
      </c>
      <c r="S2743" t="s">
        <v>13131</v>
      </c>
      <c r="T2743" t="s">
        <v>13132</v>
      </c>
      <c r="U2743" t="s">
        <v>13165</v>
      </c>
      <c r="V2743" t="s">
        <v>13165</v>
      </c>
      <c r="W2743" t="s">
        <v>13167</v>
      </c>
      <c r="X2743" t="s">
        <v>13167</v>
      </c>
      <c r="Y2743" t="s">
        <v>7928</v>
      </c>
      <c r="AA2743" t="s">
        <v>113</v>
      </c>
      <c r="AB2743" t="s">
        <v>114</v>
      </c>
      <c r="AC2743" t="str">
        <f t="shared" si="353"/>
        <v>67.99</v>
      </c>
      <c r="AD2743" s="13">
        <v>46.99</v>
      </c>
      <c r="AE2743" s="14">
        <f t="shared" si="354"/>
        <v>54.09</v>
      </c>
      <c r="AG2743" s="12">
        <v>7.1</v>
      </c>
      <c r="AI2743" t="s">
        <v>113</v>
      </c>
      <c r="AJ2743" t="s">
        <v>116</v>
      </c>
      <c r="AK2743" t="s">
        <v>13134</v>
      </c>
      <c r="AL2743" t="s">
        <v>13135</v>
      </c>
      <c r="AM2743" t="s">
        <v>13136</v>
      </c>
      <c r="AN2743" t="s">
        <v>13137</v>
      </c>
      <c r="AO2743" t="s">
        <v>13138</v>
      </c>
      <c r="AT2743" t="s">
        <v>122</v>
      </c>
      <c r="AU2743" t="s">
        <v>122</v>
      </c>
      <c r="AV2743">
        <v>2.1</v>
      </c>
      <c r="AW2743" t="s">
        <v>123</v>
      </c>
      <c r="AY2743">
        <v>4.25</v>
      </c>
      <c r="AZ2743">
        <v>5</v>
      </c>
      <c r="BA2743" t="s">
        <v>124</v>
      </c>
      <c r="BI2743">
        <v>2</v>
      </c>
      <c r="BN2743" t="s">
        <v>13140</v>
      </c>
      <c r="BO2743" t="s">
        <v>13144</v>
      </c>
      <c r="BP2743" t="s">
        <v>13145</v>
      </c>
      <c r="BQ2743" t="s">
        <v>13146</v>
      </c>
      <c r="CB2743" t="s">
        <v>133</v>
      </c>
      <c r="CC2743" t="s">
        <v>134</v>
      </c>
      <c r="CD2743">
        <v>1</v>
      </c>
      <c r="CE2743">
        <v>4</v>
      </c>
      <c r="CG2743" t="s">
        <v>1478</v>
      </c>
    </row>
    <row r="2744" spans="1:85" x14ac:dyDescent="0.3">
      <c r="A2744" s="39">
        <v>7743</v>
      </c>
      <c r="B2744" t="s">
        <v>98</v>
      </c>
      <c r="C2744" t="s">
        <v>13168</v>
      </c>
      <c r="D2744" t="s">
        <v>1933</v>
      </c>
      <c r="E2744" t="s">
        <v>13125</v>
      </c>
      <c r="F2744" t="s">
        <v>138</v>
      </c>
      <c r="G2744" t="s">
        <v>101</v>
      </c>
      <c r="H2744" t="s">
        <v>7046</v>
      </c>
      <c r="I2744" t="s">
        <v>4017</v>
      </c>
      <c r="J2744" t="s">
        <v>13169</v>
      </c>
      <c r="K2744" s="29" t="str">
        <f t="shared" si="356"/>
        <v>&lt;ul&gt;
&lt;li&gt;Specifically designed sole that creates a sturdy grip to the ground
&lt;li&gt;Flexible siding and side zipper for maximum fitting potential
&lt;li&gt;One inch heel
&lt;li&gt;Narrow frontal with a squared tip
&lt;li&gt;Textured pettern
&lt;ul&gt;</v>
      </c>
      <c r="L2744" s="103" t="str">
        <f t="shared" si="355"/>
        <v>Specifically designed sole that creates a sturdy grip to the ground
Flexible siding and side zipper for maximum fitting potential
One inch heel
Narrow frontal with a squared tip
Textured pettern</v>
      </c>
      <c r="M2744" t="s">
        <v>13127</v>
      </c>
      <c r="N2744"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4"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4" t="s">
        <v>13128</v>
      </c>
      <c r="Q2744" t="s">
        <v>13129</v>
      </c>
      <c r="R2744" t="s">
        <v>13130</v>
      </c>
      <c r="S2744" t="s">
        <v>13131</v>
      </c>
      <c r="T2744" t="s">
        <v>13132</v>
      </c>
      <c r="U2744" t="s">
        <v>13168</v>
      </c>
      <c r="V2744" t="s">
        <v>13168</v>
      </c>
      <c r="W2744" t="s">
        <v>13170</v>
      </c>
      <c r="X2744" t="s">
        <v>13170</v>
      </c>
      <c r="Y2744" t="s">
        <v>7928</v>
      </c>
      <c r="AA2744" t="s">
        <v>113</v>
      </c>
      <c r="AB2744" t="s">
        <v>114</v>
      </c>
      <c r="AC2744" t="str">
        <f t="shared" si="353"/>
        <v>67.99</v>
      </c>
      <c r="AD2744" s="13">
        <v>46.99</v>
      </c>
      <c r="AE2744" s="14">
        <f t="shared" si="354"/>
        <v>54.09</v>
      </c>
      <c r="AG2744" s="12">
        <v>7.1</v>
      </c>
      <c r="AI2744" t="s">
        <v>113</v>
      </c>
      <c r="AJ2744" t="s">
        <v>116</v>
      </c>
      <c r="AK2744" t="s">
        <v>13134</v>
      </c>
      <c r="AL2744" t="s">
        <v>13135</v>
      </c>
      <c r="AM2744" t="s">
        <v>13136</v>
      </c>
      <c r="AN2744" t="s">
        <v>13137</v>
      </c>
      <c r="AO2744" t="s">
        <v>13138</v>
      </c>
      <c r="AT2744" t="s">
        <v>122</v>
      </c>
      <c r="AU2744" t="s">
        <v>122</v>
      </c>
      <c r="AV2744">
        <v>2.1</v>
      </c>
      <c r="AW2744" t="s">
        <v>123</v>
      </c>
      <c r="AY2744">
        <v>4.25</v>
      </c>
      <c r="AZ2744">
        <v>5</v>
      </c>
      <c r="BA2744" t="s">
        <v>124</v>
      </c>
      <c r="BI2744">
        <v>2</v>
      </c>
      <c r="BN2744" t="s">
        <v>13139</v>
      </c>
      <c r="BO2744" t="s">
        <v>13171</v>
      </c>
      <c r="BP2744" t="s">
        <v>13172</v>
      </c>
      <c r="BQ2744" t="s">
        <v>13173</v>
      </c>
      <c r="CB2744" t="s">
        <v>133</v>
      </c>
      <c r="CC2744" t="s">
        <v>134</v>
      </c>
      <c r="CD2744">
        <v>1</v>
      </c>
      <c r="CE2744">
        <v>4</v>
      </c>
      <c r="CG2744" t="s">
        <v>1478</v>
      </c>
    </row>
    <row r="2745" spans="1:85" x14ac:dyDescent="0.3">
      <c r="A2745" s="39">
        <v>7744</v>
      </c>
      <c r="B2745" t="s">
        <v>98</v>
      </c>
      <c r="C2745" t="s">
        <v>13174</v>
      </c>
      <c r="D2745" t="s">
        <v>1933</v>
      </c>
      <c r="E2745" t="s">
        <v>13125</v>
      </c>
      <c r="F2745" t="s">
        <v>138</v>
      </c>
      <c r="G2745" t="s">
        <v>101</v>
      </c>
      <c r="H2745" t="s">
        <v>7050</v>
      </c>
      <c r="I2745" t="s">
        <v>4017</v>
      </c>
      <c r="J2745" t="s">
        <v>13175</v>
      </c>
      <c r="K2745" s="29" t="str">
        <f t="shared" si="356"/>
        <v>&lt;ul&gt;
&lt;li&gt;Specifically designed sole that creates a sturdy grip to the ground
&lt;li&gt;Flexible siding and side zipper for maximum fitting potential
&lt;li&gt;One inch heel
&lt;li&gt;Narrow frontal with a squared tip
&lt;li&gt;Textured pettern
&lt;ul&gt;</v>
      </c>
      <c r="L2745" s="103" t="str">
        <f t="shared" si="355"/>
        <v>Specifically designed sole that creates a sturdy grip to the ground
Flexible siding and side zipper for maximum fitting potential
One inch heel
Narrow frontal with a squared tip
Textured pettern</v>
      </c>
      <c r="M2745" t="s">
        <v>13127</v>
      </c>
      <c r="N2745"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5"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5" t="s">
        <v>13128</v>
      </c>
      <c r="Q2745" t="s">
        <v>13129</v>
      </c>
      <c r="R2745" t="s">
        <v>13130</v>
      </c>
      <c r="S2745" t="s">
        <v>13131</v>
      </c>
      <c r="T2745" t="s">
        <v>13132</v>
      </c>
      <c r="U2745" t="s">
        <v>13174</v>
      </c>
      <c r="V2745" t="s">
        <v>13174</v>
      </c>
      <c r="W2745" t="s">
        <v>13176</v>
      </c>
      <c r="X2745" t="s">
        <v>13176</v>
      </c>
      <c r="Y2745" t="s">
        <v>7928</v>
      </c>
      <c r="AA2745" t="s">
        <v>113</v>
      </c>
      <c r="AB2745" t="s">
        <v>114</v>
      </c>
      <c r="AC2745" t="str">
        <f t="shared" si="353"/>
        <v>67.99</v>
      </c>
      <c r="AD2745" s="13">
        <v>46.99</v>
      </c>
      <c r="AE2745" s="14">
        <f t="shared" si="354"/>
        <v>54.09</v>
      </c>
      <c r="AG2745" s="12">
        <v>7.1</v>
      </c>
      <c r="AI2745" t="s">
        <v>113</v>
      </c>
      <c r="AJ2745" t="s">
        <v>116</v>
      </c>
      <c r="AK2745" t="s">
        <v>13134</v>
      </c>
      <c r="AL2745" t="s">
        <v>13135</v>
      </c>
      <c r="AM2745" t="s">
        <v>13136</v>
      </c>
      <c r="AN2745" t="s">
        <v>13137</v>
      </c>
      <c r="AO2745" t="s">
        <v>13138</v>
      </c>
      <c r="AT2745" t="s">
        <v>122</v>
      </c>
      <c r="AU2745" t="s">
        <v>122</v>
      </c>
      <c r="AV2745">
        <v>2.1</v>
      </c>
      <c r="AW2745" t="s">
        <v>123</v>
      </c>
      <c r="AY2745">
        <v>4.25</v>
      </c>
      <c r="AZ2745">
        <v>5</v>
      </c>
      <c r="BA2745" t="s">
        <v>124</v>
      </c>
      <c r="BI2745">
        <v>2</v>
      </c>
      <c r="BN2745" t="s">
        <v>13139</v>
      </c>
      <c r="BO2745" t="s">
        <v>13171</v>
      </c>
      <c r="BP2745" t="s">
        <v>13172</v>
      </c>
      <c r="BQ2745" t="s">
        <v>13173</v>
      </c>
      <c r="CB2745" t="s">
        <v>133</v>
      </c>
      <c r="CC2745" t="s">
        <v>134</v>
      </c>
      <c r="CD2745">
        <v>1</v>
      </c>
      <c r="CE2745">
        <v>4</v>
      </c>
      <c r="CG2745" t="s">
        <v>1478</v>
      </c>
    </row>
    <row r="2746" spans="1:85" x14ac:dyDescent="0.3">
      <c r="A2746" s="39">
        <v>7745</v>
      </c>
      <c r="B2746" t="s">
        <v>98</v>
      </c>
      <c r="C2746" t="s">
        <v>13177</v>
      </c>
      <c r="D2746" t="s">
        <v>1933</v>
      </c>
      <c r="E2746" t="s">
        <v>13125</v>
      </c>
      <c r="F2746" t="s">
        <v>138</v>
      </c>
      <c r="G2746" t="s">
        <v>101</v>
      </c>
      <c r="H2746" t="s">
        <v>7054</v>
      </c>
      <c r="I2746" t="s">
        <v>4017</v>
      </c>
      <c r="J2746" t="s">
        <v>13178</v>
      </c>
      <c r="K2746" s="29" t="str">
        <f t="shared" si="356"/>
        <v>&lt;ul&gt;
&lt;li&gt;Specifically designed sole that creates a sturdy grip to the ground
&lt;li&gt;Flexible siding and side zipper for maximum fitting potential
&lt;li&gt;One inch heel
&lt;li&gt;Narrow frontal with a squared tip
&lt;li&gt;Textured pettern
&lt;ul&gt;</v>
      </c>
      <c r="L2746" s="103" t="str">
        <f t="shared" si="355"/>
        <v>Specifically designed sole that creates a sturdy grip to the ground
Flexible siding and side zipper for maximum fitting potential
One inch heel
Narrow frontal with a squared tip
Textured pettern</v>
      </c>
      <c r="M2746" t="s">
        <v>13127</v>
      </c>
      <c r="N2746"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6"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6" t="s">
        <v>13128</v>
      </c>
      <c r="Q2746" t="s">
        <v>13129</v>
      </c>
      <c r="R2746" t="s">
        <v>13130</v>
      </c>
      <c r="S2746" t="s">
        <v>13131</v>
      </c>
      <c r="T2746" t="s">
        <v>13132</v>
      </c>
      <c r="U2746" t="s">
        <v>13177</v>
      </c>
      <c r="V2746" t="s">
        <v>13177</v>
      </c>
      <c r="W2746" t="s">
        <v>13179</v>
      </c>
      <c r="X2746" t="s">
        <v>13179</v>
      </c>
      <c r="Y2746" t="s">
        <v>7928</v>
      </c>
      <c r="AA2746" t="s">
        <v>113</v>
      </c>
      <c r="AB2746" t="s">
        <v>114</v>
      </c>
      <c r="AC2746" t="str">
        <f t="shared" si="353"/>
        <v>67.99</v>
      </c>
      <c r="AD2746" s="13">
        <v>46.99</v>
      </c>
      <c r="AE2746" s="14">
        <f t="shared" si="354"/>
        <v>54.09</v>
      </c>
      <c r="AG2746" s="12">
        <v>7.1</v>
      </c>
      <c r="AI2746" t="s">
        <v>113</v>
      </c>
      <c r="AJ2746" t="s">
        <v>116</v>
      </c>
      <c r="AK2746" t="s">
        <v>13134</v>
      </c>
      <c r="AL2746" t="s">
        <v>13135</v>
      </c>
      <c r="AM2746" t="s">
        <v>13136</v>
      </c>
      <c r="AN2746" t="s">
        <v>13137</v>
      </c>
      <c r="AO2746" t="s">
        <v>13138</v>
      </c>
      <c r="AT2746" t="s">
        <v>122</v>
      </c>
      <c r="AU2746" t="s">
        <v>122</v>
      </c>
      <c r="AV2746">
        <v>2.1</v>
      </c>
      <c r="AW2746" t="s">
        <v>123</v>
      </c>
      <c r="AY2746">
        <v>4.25</v>
      </c>
      <c r="AZ2746">
        <v>5</v>
      </c>
      <c r="BA2746" t="s">
        <v>124</v>
      </c>
      <c r="BI2746">
        <v>2</v>
      </c>
      <c r="BN2746" t="s">
        <v>13139</v>
      </c>
      <c r="BO2746" t="s">
        <v>13171</v>
      </c>
      <c r="BP2746" t="s">
        <v>13172</v>
      </c>
      <c r="BQ2746" t="s">
        <v>13173</v>
      </c>
      <c r="CB2746" t="s">
        <v>133</v>
      </c>
      <c r="CC2746" t="s">
        <v>134</v>
      </c>
      <c r="CD2746">
        <v>1</v>
      </c>
      <c r="CE2746">
        <v>4</v>
      </c>
      <c r="CG2746" t="s">
        <v>1478</v>
      </c>
    </row>
    <row r="2747" spans="1:85" x14ac:dyDescent="0.3">
      <c r="A2747" s="39">
        <v>7746</v>
      </c>
      <c r="B2747" t="s">
        <v>98</v>
      </c>
      <c r="C2747" t="s">
        <v>13180</v>
      </c>
      <c r="D2747" t="s">
        <v>1933</v>
      </c>
      <c r="E2747" t="s">
        <v>13125</v>
      </c>
      <c r="F2747" t="s">
        <v>138</v>
      </c>
      <c r="G2747" t="s">
        <v>101</v>
      </c>
      <c r="H2747" t="s">
        <v>7058</v>
      </c>
      <c r="I2747" t="s">
        <v>4017</v>
      </c>
      <c r="J2747" t="s">
        <v>13181</v>
      </c>
      <c r="K2747" s="29" t="str">
        <f t="shared" si="356"/>
        <v>&lt;ul&gt;
&lt;li&gt;Specifically designed sole that creates a sturdy grip to the ground
&lt;li&gt;Flexible siding and side zipper for maximum fitting potential
&lt;li&gt;One inch heel
&lt;li&gt;Narrow frontal with a squared tip
&lt;li&gt;Textured pettern
&lt;ul&gt;</v>
      </c>
      <c r="L2747" s="103" t="str">
        <f t="shared" si="355"/>
        <v>Specifically designed sole that creates a sturdy grip to the ground
Flexible siding and side zipper for maximum fitting potential
One inch heel
Narrow frontal with a squared tip
Textured pettern</v>
      </c>
      <c r="M2747" t="s">
        <v>13127</v>
      </c>
      <c r="N2747"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7"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7" t="s">
        <v>13128</v>
      </c>
      <c r="Q2747" t="s">
        <v>13129</v>
      </c>
      <c r="R2747" t="s">
        <v>13130</v>
      </c>
      <c r="S2747" t="s">
        <v>13131</v>
      </c>
      <c r="T2747" t="s">
        <v>13132</v>
      </c>
      <c r="U2747" t="s">
        <v>13180</v>
      </c>
      <c r="V2747" t="s">
        <v>13180</v>
      </c>
      <c r="W2747" t="s">
        <v>13182</v>
      </c>
      <c r="X2747" t="s">
        <v>13182</v>
      </c>
      <c r="Y2747" t="s">
        <v>7928</v>
      </c>
      <c r="AA2747" t="s">
        <v>113</v>
      </c>
      <c r="AB2747" t="s">
        <v>114</v>
      </c>
      <c r="AC2747" t="str">
        <f t="shared" si="353"/>
        <v>67.99</v>
      </c>
      <c r="AD2747" s="13">
        <v>46.99</v>
      </c>
      <c r="AE2747" s="14">
        <f t="shared" si="354"/>
        <v>54.09</v>
      </c>
      <c r="AG2747" s="12">
        <v>7.1</v>
      </c>
      <c r="AI2747" t="s">
        <v>113</v>
      </c>
      <c r="AJ2747" t="s">
        <v>116</v>
      </c>
      <c r="AK2747" t="s">
        <v>13134</v>
      </c>
      <c r="AL2747" t="s">
        <v>13135</v>
      </c>
      <c r="AM2747" t="s">
        <v>13136</v>
      </c>
      <c r="AN2747" t="s">
        <v>13137</v>
      </c>
      <c r="AO2747" t="s">
        <v>13138</v>
      </c>
      <c r="AT2747" t="s">
        <v>122</v>
      </c>
      <c r="AU2747" t="s">
        <v>122</v>
      </c>
      <c r="AV2747">
        <v>2.1</v>
      </c>
      <c r="AW2747" t="s">
        <v>123</v>
      </c>
      <c r="AY2747">
        <v>4.25</v>
      </c>
      <c r="AZ2747">
        <v>5</v>
      </c>
      <c r="BA2747" t="s">
        <v>124</v>
      </c>
      <c r="BI2747">
        <v>2</v>
      </c>
      <c r="BN2747" t="s">
        <v>13139</v>
      </c>
      <c r="BO2747" t="s">
        <v>13171</v>
      </c>
      <c r="BP2747" t="s">
        <v>13172</v>
      </c>
      <c r="BQ2747" t="s">
        <v>13173</v>
      </c>
      <c r="CB2747" t="s">
        <v>133</v>
      </c>
      <c r="CC2747" t="s">
        <v>134</v>
      </c>
      <c r="CD2747">
        <v>1</v>
      </c>
      <c r="CE2747">
        <v>4</v>
      </c>
      <c r="CG2747" t="s">
        <v>1478</v>
      </c>
    </row>
    <row r="2748" spans="1:85" x14ac:dyDescent="0.3">
      <c r="A2748" s="39">
        <v>7747</v>
      </c>
      <c r="B2748" t="s">
        <v>98</v>
      </c>
      <c r="C2748" t="s">
        <v>13183</v>
      </c>
      <c r="D2748" t="s">
        <v>1933</v>
      </c>
      <c r="E2748" t="s">
        <v>13125</v>
      </c>
      <c r="F2748" t="s">
        <v>138</v>
      </c>
      <c r="G2748" t="s">
        <v>101</v>
      </c>
      <c r="H2748" t="s">
        <v>7062</v>
      </c>
      <c r="I2748" t="s">
        <v>4017</v>
      </c>
      <c r="J2748" t="s">
        <v>13184</v>
      </c>
      <c r="K2748" s="29" t="str">
        <f t="shared" si="356"/>
        <v>&lt;ul&gt;
&lt;li&gt;Specifically designed sole that creates a sturdy grip to the ground
&lt;li&gt;Flexible siding and side zipper for maximum fitting potential
&lt;li&gt;One inch heel
&lt;li&gt;Narrow frontal with a squared tip
&lt;li&gt;Textured pettern
&lt;ul&gt;</v>
      </c>
      <c r="L2748" s="103" t="str">
        <f t="shared" si="355"/>
        <v>Specifically designed sole that creates a sturdy grip to the ground
Flexible siding and side zipper for maximum fitting potential
One inch heel
Narrow frontal with a squared tip
Textured pettern</v>
      </c>
      <c r="M2748" t="s">
        <v>13127</v>
      </c>
      <c r="N2748"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8"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8" t="s">
        <v>13128</v>
      </c>
      <c r="Q2748" t="s">
        <v>13129</v>
      </c>
      <c r="R2748" t="s">
        <v>13130</v>
      </c>
      <c r="S2748" t="s">
        <v>13131</v>
      </c>
      <c r="T2748" t="s">
        <v>13132</v>
      </c>
      <c r="U2748" t="s">
        <v>13183</v>
      </c>
      <c r="V2748" t="s">
        <v>13183</v>
      </c>
      <c r="W2748" t="s">
        <v>13185</v>
      </c>
      <c r="X2748" t="s">
        <v>13185</v>
      </c>
      <c r="Y2748" t="s">
        <v>7928</v>
      </c>
      <c r="AA2748" t="s">
        <v>113</v>
      </c>
      <c r="AB2748" t="s">
        <v>114</v>
      </c>
      <c r="AC2748" t="str">
        <f t="shared" si="353"/>
        <v>67.99</v>
      </c>
      <c r="AD2748" s="13">
        <v>46.99</v>
      </c>
      <c r="AE2748" s="14">
        <f t="shared" si="354"/>
        <v>54.09</v>
      </c>
      <c r="AG2748" s="12">
        <v>7.1</v>
      </c>
      <c r="AI2748" t="s">
        <v>113</v>
      </c>
      <c r="AJ2748" t="s">
        <v>116</v>
      </c>
      <c r="AK2748" t="s">
        <v>13134</v>
      </c>
      <c r="AL2748" t="s">
        <v>13135</v>
      </c>
      <c r="AM2748" t="s">
        <v>13136</v>
      </c>
      <c r="AN2748" t="s">
        <v>13137</v>
      </c>
      <c r="AO2748" t="s">
        <v>13138</v>
      </c>
      <c r="AT2748" t="s">
        <v>122</v>
      </c>
      <c r="AU2748" t="s">
        <v>122</v>
      </c>
      <c r="AV2748">
        <v>2.1</v>
      </c>
      <c r="AW2748" t="s">
        <v>123</v>
      </c>
      <c r="AY2748">
        <v>4.25</v>
      </c>
      <c r="AZ2748">
        <v>5</v>
      </c>
      <c r="BA2748" t="s">
        <v>124</v>
      </c>
      <c r="BI2748">
        <v>2</v>
      </c>
      <c r="BN2748" t="s">
        <v>13139</v>
      </c>
      <c r="BO2748" t="s">
        <v>13171</v>
      </c>
      <c r="BP2748" t="s">
        <v>13172</v>
      </c>
      <c r="BQ2748" t="s">
        <v>13173</v>
      </c>
      <c r="CB2748" t="s">
        <v>133</v>
      </c>
      <c r="CC2748" t="s">
        <v>134</v>
      </c>
      <c r="CD2748">
        <v>1</v>
      </c>
      <c r="CE2748">
        <v>4</v>
      </c>
      <c r="CG2748" t="s">
        <v>1478</v>
      </c>
    </row>
    <row r="2749" spans="1:85" x14ac:dyDescent="0.3">
      <c r="A2749" s="39">
        <v>7748</v>
      </c>
      <c r="B2749" t="s">
        <v>98</v>
      </c>
      <c r="C2749" t="s">
        <v>13186</v>
      </c>
      <c r="D2749" t="s">
        <v>1933</v>
      </c>
      <c r="E2749" t="s">
        <v>13125</v>
      </c>
      <c r="F2749" t="s">
        <v>138</v>
      </c>
      <c r="G2749" t="s">
        <v>101</v>
      </c>
      <c r="H2749" t="s">
        <v>7066</v>
      </c>
      <c r="I2749" t="s">
        <v>4017</v>
      </c>
      <c r="J2749" t="s">
        <v>13187</v>
      </c>
      <c r="K2749" s="29" t="str">
        <f t="shared" si="356"/>
        <v>&lt;ul&gt;
&lt;li&gt;Specifically designed sole that creates a sturdy grip to the ground
&lt;li&gt;Flexible siding and side zipper for maximum fitting potential
&lt;li&gt;One inch heel
&lt;li&gt;Narrow frontal with a squared tip
&lt;li&gt;Textured pettern
&lt;ul&gt;</v>
      </c>
      <c r="L2749" s="103" t="str">
        <f t="shared" si="355"/>
        <v>Specifically designed sole that creates a sturdy grip to the ground
Flexible siding and side zipper for maximum fitting potential
One inch heel
Narrow frontal with a squared tip
Textured pettern</v>
      </c>
      <c r="M2749" t="s">
        <v>13127</v>
      </c>
      <c r="N2749"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49"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49" t="s">
        <v>13128</v>
      </c>
      <c r="Q2749" t="s">
        <v>13129</v>
      </c>
      <c r="R2749" t="s">
        <v>13130</v>
      </c>
      <c r="S2749" t="s">
        <v>13131</v>
      </c>
      <c r="T2749" t="s">
        <v>13132</v>
      </c>
      <c r="U2749" t="s">
        <v>13186</v>
      </c>
      <c r="V2749" t="s">
        <v>13186</v>
      </c>
      <c r="W2749" t="s">
        <v>13188</v>
      </c>
      <c r="X2749" t="s">
        <v>13188</v>
      </c>
      <c r="Y2749" t="s">
        <v>7928</v>
      </c>
      <c r="AA2749" t="s">
        <v>113</v>
      </c>
      <c r="AB2749" t="s">
        <v>114</v>
      </c>
      <c r="AC2749" t="str">
        <f t="shared" si="353"/>
        <v>67.99</v>
      </c>
      <c r="AD2749" s="13">
        <v>46.99</v>
      </c>
      <c r="AE2749" s="14">
        <f t="shared" si="354"/>
        <v>54.09</v>
      </c>
      <c r="AG2749" s="12">
        <v>7.1</v>
      </c>
      <c r="AI2749" t="s">
        <v>113</v>
      </c>
      <c r="AJ2749" t="s">
        <v>116</v>
      </c>
      <c r="AK2749" t="s">
        <v>13134</v>
      </c>
      <c r="AL2749" t="s">
        <v>13135</v>
      </c>
      <c r="AM2749" t="s">
        <v>13136</v>
      </c>
      <c r="AN2749" t="s">
        <v>13137</v>
      </c>
      <c r="AO2749" t="s">
        <v>13138</v>
      </c>
      <c r="AT2749" t="s">
        <v>122</v>
      </c>
      <c r="AU2749" t="s">
        <v>122</v>
      </c>
      <c r="AV2749">
        <v>2.1</v>
      </c>
      <c r="AW2749" t="s">
        <v>123</v>
      </c>
      <c r="AY2749">
        <v>4.25</v>
      </c>
      <c r="AZ2749">
        <v>5</v>
      </c>
      <c r="BA2749" t="s">
        <v>124</v>
      </c>
      <c r="BI2749">
        <v>2</v>
      </c>
      <c r="BN2749" t="s">
        <v>13139</v>
      </c>
      <c r="BO2749" t="s">
        <v>13171</v>
      </c>
      <c r="BP2749" t="s">
        <v>13172</v>
      </c>
      <c r="BQ2749" t="s">
        <v>13173</v>
      </c>
      <c r="CB2749" t="s">
        <v>133</v>
      </c>
      <c r="CC2749" t="s">
        <v>134</v>
      </c>
      <c r="CD2749">
        <v>1</v>
      </c>
      <c r="CE2749">
        <v>4</v>
      </c>
      <c r="CG2749" t="s">
        <v>1478</v>
      </c>
    </row>
    <row r="2750" spans="1:85" x14ac:dyDescent="0.3">
      <c r="A2750" s="39">
        <v>7749</v>
      </c>
      <c r="B2750" t="s">
        <v>98</v>
      </c>
      <c r="C2750" t="s">
        <v>13189</v>
      </c>
      <c r="D2750" t="s">
        <v>1933</v>
      </c>
      <c r="E2750" t="s">
        <v>13125</v>
      </c>
      <c r="F2750" t="s">
        <v>138</v>
      </c>
      <c r="G2750" t="s">
        <v>101</v>
      </c>
      <c r="H2750" t="s">
        <v>7953</v>
      </c>
      <c r="I2750" t="s">
        <v>4017</v>
      </c>
      <c r="J2750" t="s">
        <v>13190</v>
      </c>
      <c r="K2750" s="29" t="str">
        <f t="shared" si="356"/>
        <v>&lt;ul&gt;
&lt;li&gt;Specifically designed sole that creates a sturdy grip to the ground
&lt;li&gt;Flexible siding and side zipper for maximum fitting potential
&lt;li&gt;One inch heel
&lt;li&gt;Narrow frontal with a squared tip
&lt;li&gt;Textured pettern
&lt;ul&gt;</v>
      </c>
      <c r="L2750" s="103" t="str">
        <f t="shared" si="355"/>
        <v>Specifically designed sole that creates a sturdy grip to the ground
Flexible siding and side zipper for maximum fitting potential
One inch heel
Narrow frontal with a squared tip
Textured pettern</v>
      </c>
      <c r="M2750" t="s">
        <v>13127</v>
      </c>
      <c r="N2750"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50"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50" t="s">
        <v>13128</v>
      </c>
      <c r="Q2750" t="s">
        <v>13129</v>
      </c>
      <c r="R2750" t="s">
        <v>13130</v>
      </c>
      <c r="S2750" t="s">
        <v>13131</v>
      </c>
      <c r="T2750" t="s">
        <v>13132</v>
      </c>
      <c r="U2750" t="s">
        <v>13189</v>
      </c>
      <c r="V2750" t="s">
        <v>13189</v>
      </c>
      <c r="W2750" t="s">
        <v>13191</v>
      </c>
      <c r="X2750" t="s">
        <v>13191</v>
      </c>
      <c r="Y2750" t="s">
        <v>7928</v>
      </c>
      <c r="AA2750" t="s">
        <v>113</v>
      </c>
      <c r="AB2750" t="s">
        <v>114</v>
      </c>
      <c r="AC2750" t="str">
        <f t="shared" si="353"/>
        <v>67.99</v>
      </c>
      <c r="AD2750" s="13">
        <v>46.99</v>
      </c>
      <c r="AE2750" s="14">
        <f t="shared" si="354"/>
        <v>54.09</v>
      </c>
      <c r="AG2750" s="12">
        <v>7.1</v>
      </c>
      <c r="AI2750" t="s">
        <v>113</v>
      </c>
      <c r="AJ2750" t="s">
        <v>116</v>
      </c>
      <c r="AK2750" t="s">
        <v>13134</v>
      </c>
      <c r="AL2750" t="s">
        <v>13135</v>
      </c>
      <c r="AM2750" t="s">
        <v>13136</v>
      </c>
      <c r="AN2750" t="s">
        <v>13137</v>
      </c>
      <c r="AO2750" t="s">
        <v>13138</v>
      </c>
      <c r="AT2750" t="s">
        <v>122</v>
      </c>
      <c r="AU2750" t="s">
        <v>122</v>
      </c>
      <c r="AV2750">
        <v>2.1</v>
      </c>
      <c r="AW2750" t="s">
        <v>123</v>
      </c>
      <c r="AY2750">
        <v>4.25</v>
      </c>
      <c r="AZ2750">
        <v>5</v>
      </c>
      <c r="BA2750" t="s">
        <v>124</v>
      </c>
      <c r="BI2750">
        <v>2</v>
      </c>
      <c r="BN2750" t="s">
        <v>13139</v>
      </c>
      <c r="BO2750" t="s">
        <v>13171</v>
      </c>
      <c r="BP2750" t="s">
        <v>13172</v>
      </c>
      <c r="BQ2750" t="s">
        <v>13173</v>
      </c>
      <c r="CB2750" t="s">
        <v>133</v>
      </c>
      <c r="CC2750" t="s">
        <v>134</v>
      </c>
      <c r="CD2750">
        <v>1</v>
      </c>
      <c r="CE2750">
        <v>4</v>
      </c>
      <c r="CG2750" t="s">
        <v>1478</v>
      </c>
    </row>
    <row r="2751" spans="1:85" x14ac:dyDescent="0.3">
      <c r="A2751" s="39">
        <v>7750</v>
      </c>
      <c r="B2751" t="s">
        <v>98</v>
      </c>
      <c r="C2751" t="s">
        <v>13192</v>
      </c>
      <c r="D2751" t="s">
        <v>1933</v>
      </c>
      <c r="E2751" t="s">
        <v>13125</v>
      </c>
      <c r="F2751" t="s">
        <v>138</v>
      </c>
      <c r="G2751" t="s">
        <v>101</v>
      </c>
      <c r="H2751" t="s">
        <v>7070</v>
      </c>
      <c r="I2751" t="s">
        <v>4017</v>
      </c>
      <c r="J2751" t="s">
        <v>13193</v>
      </c>
      <c r="K2751" s="29" t="str">
        <f t="shared" si="356"/>
        <v>&lt;ul&gt;
&lt;li&gt;Specifically designed sole that creates a sturdy grip to the ground
&lt;li&gt;Flexible siding and side zipper for maximum fitting potential
&lt;li&gt;One inch heel
&lt;li&gt;Narrow frontal with a squared tip
&lt;li&gt;Textured pettern
&lt;ul&gt;</v>
      </c>
      <c r="L2751" s="103" t="str">
        <f t="shared" si="355"/>
        <v>Specifically designed sole that creates a sturdy grip to the ground
Flexible siding and side zipper for maximum fitting potential
One inch heel
Narrow frontal with a squared tip
Textured pettern</v>
      </c>
      <c r="M2751" t="s">
        <v>13127</v>
      </c>
      <c r="N2751" s="12" t="str">
        <f t="shared" si="352"/>
        <v>Specifically designed sole that creates a sturdy grip to the ground
Flexible siding and side zipper for maximum fitting potential
One inch heel
Narrow frontal with a squared tip
Textured pettern
Men dress shoe with fine lining and textured detail</v>
      </c>
      <c r="O2751" s="11" t="str">
        <f t="shared" si="351"/>
        <v>&lt;ul&gt;
&lt;li&gt;Specifically designed sole that creates a sturdy grip to the ground
&lt;li&gt;Flexible siding and side zipper for maximum fitting potential
&lt;li&gt;One inch heel
&lt;li&gt;Narrow frontal with a squared tip
&lt;li&gt;Textured pettern
&lt;ul&gt;
Men dress shoe with fine lining and textured detail</v>
      </c>
      <c r="P2751" t="s">
        <v>13128</v>
      </c>
      <c r="Q2751" t="s">
        <v>13129</v>
      </c>
      <c r="R2751" t="s">
        <v>13130</v>
      </c>
      <c r="S2751" t="s">
        <v>13131</v>
      </c>
      <c r="T2751" t="s">
        <v>13132</v>
      </c>
      <c r="U2751" t="s">
        <v>13192</v>
      </c>
      <c r="V2751" t="s">
        <v>13192</v>
      </c>
      <c r="W2751" t="s">
        <v>13194</v>
      </c>
      <c r="X2751" t="s">
        <v>13194</v>
      </c>
      <c r="Y2751" t="s">
        <v>7928</v>
      </c>
      <c r="AA2751" t="s">
        <v>113</v>
      </c>
      <c r="AB2751" t="s">
        <v>114</v>
      </c>
      <c r="AC2751" t="str">
        <f t="shared" si="353"/>
        <v>67.99</v>
      </c>
      <c r="AD2751" s="13">
        <v>46.99</v>
      </c>
      <c r="AE2751" s="14">
        <f t="shared" si="354"/>
        <v>54.09</v>
      </c>
      <c r="AG2751" s="12">
        <v>7.1</v>
      </c>
      <c r="AI2751" t="s">
        <v>113</v>
      </c>
      <c r="AJ2751" t="s">
        <v>116</v>
      </c>
      <c r="AK2751" t="s">
        <v>13134</v>
      </c>
      <c r="AL2751" t="s">
        <v>13135</v>
      </c>
      <c r="AM2751" t="s">
        <v>13136</v>
      </c>
      <c r="AN2751" t="s">
        <v>13137</v>
      </c>
      <c r="AO2751" t="s">
        <v>13138</v>
      </c>
      <c r="AT2751" t="s">
        <v>122</v>
      </c>
      <c r="AU2751" t="s">
        <v>122</v>
      </c>
      <c r="AV2751">
        <v>2.1</v>
      </c>
      <c r="AW2751" t="s">
        <v>123</v>
      </c>
      <c r="AY2751">
        <v>4.25</v>
      </c>
      <c r="AZ2751">
        <v>5</v>
      </c>
      <c r="BA2751" t="s">
        <v>124</v>
      </c>
      <c r="BI2751">
        <v>2</v>
      </c>
      <c r="BN2751" t="s">
        <v>13139</v>
      </c>
      <c r="BO2751" t="s">
        <v>13171</v>
      </c>
      <c r="BP2751" t="s">
        <v>13172</v>
      </c>
      <c r="BQ2751" t="s">
        <v>13173</v>
      </c>
      <c r="CB2751" t="s">
        <v>133</v>
      </c>
      <c r="CC2751" t="s">
        <v>134</v>
      </c>
      <c r="CD2751">
        <v>1</v>
      </c>
      <c r="CE2751">
        <v>4</v>
      </c>
      <c r="CG2751" t="s">
        <v>1478</v>
      </c>
    </row>
    <row r="2752" spans="1:85" s="12" customFormat="1" x14ac:dyDescent="0.3">
      <c r="A2752" s="39">
        <v>7751</v>
      </c>
      <c r="B2752" s="12" t="s">
        <v>98</v>
      </c>
      <c r="C2752" s="12" t="s">
        <v>13195</v>
      </c>
      <c r="D2752" s="12" t="s">
        <v>11218</v>
      </c>
      <c r="G2752" s="12" t="s">
        <v>101</v>
      </c>
      <c r="J2752" s="12" t="s">
        <v>13196</v>
      </c>
      <c r="K2752" s="29" t="str">
        <f t="shared" si="356"/>
        <v>&lt;ul&gt;
&lt;li&gt;Duo material lining the shoe
&lt;li&gt;Flexible siding for maximum fitting potential
&lt;li&gt;One inch heel
&lt;li&gt;Narrow frontal with a squared tip
&lt;li&gt;Side zipper for maximum fitting potential
&lt;ul&gt;</v>
      </c>
      <c r="L2752" s="103" t="str">
        <f t="shared" si="355"/>
        <v>Duo material lining the shoe
Flexible siding for maximum fitting potential
One inch heel
Narrow frontal with a squared tip
Side zipper for maximum fitting potential</v>
      </c>
      <c r="M2752" s="12" t="s">
        <v>13197</v>
      </c>
      <c r="N2752" s="12" t="str">
        <f t="shared" si="352"/>
        <v>Duo material lining the shoe
Flexible siding for maximum fitting potential
One inch heel
Narrow frontal with a squared tip
Side zipper for maximum fitting potential
Men dress shoe with fine detail and material</v>
      </c>
      <c r="O2752"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2" s="12" t="s">
        <v>13198</v>
      </c>
      <c r="Q2752" s="12" t="s">
        <v>13199</v>
      </c>
      <c r="R2752" s="12" t="s">
        <v>13130</v>
      </c>
      <c r="S2752" s="12" t="s">
        <v>13131</v>
      </c>
      <c r="T2752" s="12" t="s">
        <v>13200</v>
      </c>
      <c r="U2752" s="12" t="s">
        <v>13195</v>
      </c>
      <c r="V2752" s="12" t="s">
        <v>13195</v>
      </c>
      <c r="W2752" s="12" t="s">
        <v>13201</v>
      </c>
      <c r="X2752" s="12" t="s">
        <v>13201</v>
      </c>
      <c r="Y2752" s="12" t="s">
        <v>7928</v>
      </c>
      <c r="AA2752" s="12" t="s">
        <v>113</v>
      </c>
      <c r="AB2752" s="12" t="s">
        <v>114</v>
      </c>
      <c r="AC2752" s="12" t="str">
        <f t="shared" si="353"/>
        <v>67.99</v>
      </c>
      <c r="AD2752" s="75">
        <v>46.99</v>
      </c>
      <c r="AE2752" s="104">
        <f t="shared" si="354"/>
        <v>54.09</v>
      </c>
      <c r="AG2752" s="12">
        <v>7.1</v>
      </c>
      <c r="AI2752" s="12" t="s">
        <v>113</v>
      </c>
      <c r="AJ2752" s="12" t="s">
        <v>116</v>
      </c>
      <c r="AK2752" s="12" t="s">
        <v>13134</v>
      </c>
      <c r="AL2752" s="12" t="s">
        <v>13135</v>
      </c>
      <c r="AM2752" s="12" t="s">
        <v>13136</v>
      </c>
      <c r="AN2752" s="12" t="s">
        <v>13137</v>
      </c>
      <c r="AO2752" s="12" t="s">
        <v>13138</v>
      </c>
      <c r="AS2752" s="12" t="str">
        <f t="shared" ref="AS2752:AS2815" si="357">AK2752&amp;","&amp;AL2752&amp;","&amp;AM2752&amp;","&amp;AN2752&amp;""&amp;AO2752</f>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2" s="12" t="s">
        <v>122</v>
      </c>
      <c r="AU2752" s="12" t="s">
        <v>122</v>
      </c>
      <c r="AV2752" s="12">
        <v>2.1</v>
      </c>
      <c r="AW2752" s="12" t="s">
        <v>123</v>
      </c>
      <c r="AY2752" s="12">
        <v>4.25</v>
      </c>
      <c r="AZ2752" s="12">
        <v>5</v>
      </c>
      <c r="BA2752" s="12" t="s">
        <v>124</v>
      </c>
      <c r="BI2752" s="12">
        <v>2</v>
      </c>
      <c r="BN2752" s="12" t="s">
        <v>13202</v>
      </c>
      <c r="BO2752" s="12" t="s">
        <v>13203</v>
      </c>
      <c r="CB2752" s="12" t="s">
        <v>133</v>
      </c>
      <c r="CC2752" s="12" t="s">
        <v>134</v>
      </c>
      <c r="CD2752" s="12">
        <v>1</v>
      </c>
      <c r="CE2752" s="12">
        <v>4</v>
      </c>
      <c r="CG2752" s="12" t="s">
        <v>1478</v>
      </c>
    </row>
    <row r="2753" spans="1:85" x14ac:dyDescent="0.3">
      <c r="A2753" s="39">
        <v>7752</v>
      </c>
      <c r="B2753" t="s">
        <v>98</v>
      </c>
      <c r="C2753" t="s">
        <v>13204</v>
      </c>
      <c r="D2753" t="s">
        <v>1933</v>
      </c>
      <c r="E2753" t="s">
        <v>13195</v>
      </c>
      <c r="F2753" t="s">
        <v>138</v>
      </c>
      <c r="G2753" t="s">
        <v>101</v>
      </c>
      <c r="H2753" t="s">
        <v>7046</v>
      </c>
      <c r="I2753" t="s">
        <v>4017</v>
      </c>
      <c r="J2753" t="s">
        <v>13205</v>
      </c>
      <c r="K2753" s="29" t="str">
        <f t="shared" si="356"/>
        <v>&lt;ul&gt;
&lt;li&gt;Duo material lining the shoe
&lt;li&gt;Flexible siding for maximum fitting potential
&lt;li&gt;One inch heel
&lt;li&gt;Narrow frontal with a squared tip
&lt;li&gt;Side zipper for maximum fitting potential
&lt;ul&gt;</v>
      </c>
      <c r="L2753" s="103" t="str">
        <f t="shared" si="355"/>
        <v>Duo material lining the shoe
Flexible siding for maximum fitting potential
One inch heel
Narrow frontal with a squared tip
Side zipper for maximum fitting potential</v>
      </c>
      <c r="M2753" t="s">
        <v>13197</v>
      </c>
      <c r="N2753" s="12" t="str">
        <f t="shared" si="352"/>
        <v>Duo material lining the shoe
Flexible siding for maximum fitting potential
One inch heel
Narrow frontal with a squared tip
Side zipper for maximum fitting potential
Men dress shoe with fine detail and material</v>
      </c>
      <c r="O2753"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3" t="s">
        <v>13198</v>
      </c>
      <c r="Q2753" t="s">
        <v>13199</v>
      </c>
      <c r="R2753" t="s">
        <v>13130</v>
      </c>
      <c r="S2753" t="s">
        <v>13131</v>
      </c>
      <c r="T2753" t="s">
        <v>13200</v>
      </c>
      <c r="U2753" t="s">
        <v>13204</v>
      </c>
      <c r="V2753" t="s">
        <v>13204</v>
      </c>
      <c r="W2753" t="s">
        <v>13206</v>
      </c>
      <c r="X2753" t="s">
        <v>13206</v>
      </c>
      <c r="Y2753" t="s">
        <v>7928</v>
      </c>
      <c r="AA2753" t="s">
        <v>113</v>
      </c>
      <c r="AB2753" t="s">
        <v>114</v>
      </c>
      <c r="AC2753" t="str">
        <f t="shared" si="353"/>
        <v>67.99</v>
      </c>
      <c r="AD2753" s="13">
        <v>46.99</v>
      </c>
      <c r="AE2753" s="14">
        <f t="shared" si="354"/>
        <v>54.09</v>
      </c>
      <c r="AG2753" s="12">
        <v>7.1</v>
      </c>
      <c r="AI2753" t="s">
        <v>113</v>
      </c>
      <c r="AJ2753" t="s">
        <v>116</v>
      </c>
      <c r="AK2753" t="s">
        <v>13134</v>
      </c>
      <c r="AL2753" t="s">
        <v>13135</v>
      </c>
      <c r="AM2753" t="s">
        <v>13136</v>
      </c>
      <c r="AN2753" t="s">
        <v>13137</v>
      </c>
      <c r="AO2753" t="s">
        <v>13138</v>
      </c>
      <c r="AS2753"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3" t="s">
        <v>122</v>
      </c>
      <c r="AU2753" t="s">
        <v>122</v>
      </c>
      <c r="AV2753">
        <v>2.1</v>
      </c>
      <c r="AW2753" t="s">
        <v>123</v>
      </c>
      <c r="AY2753">
        <v>4.25</v>
      </c>
      <c r="AZ2753">
        <v>5</v>
      </c>
      <c r="BA2753" t="s">
        <v>124</v>
      </c>
      <c r="BI2753">
        <v>2</v>
      </c>
      <c r="BN2753" t="s">
        <v>13202</v>
      </c>
      <c r="BO2753" t="s">
        <v>13207</v>
      </c>
      <c r="BP2753" t="s">
        <v>13208</v>
      </c>
      <c r="BQ2753" t="s">
        <v>13209</v>
      </c>
      <c r="CB2753" t="s">
        <v>133</v>
      </c>
      <c r="CC2753" t="s">
        <v>134</v>
      </c>
      <c r="CD2753">
        <v>1</v>
      </c>
      <c r="CE2753">
        <v>4</v>
      </c>
      <c r="CG2753" t="s">
        <v>1478</v>
      </c>
    </row>
    <row r="2754" spans="1:85" x14ac:dyDescent="0.3">
      <c r="A2754" s="39">
        <v>7753</v>
      </c>
      <c r="B2754" t="s">
        <v>98</v>
      </c>
      <c r="C2754" t="s">
        <v>13210</v>
      </c>
      <c r="D2754" t="s">
        <v>1933</v>
      </c>
      <c r="E2754" t="s">
        <v>13195</v>
      </c>
      <c r="F2754" t="s">
        <v>138</v>
      </c>
      <c r="G2754" t="s">
        <v>101</v>
      </c>
      <c r="H2754" t="s">
        <v>7050</v>
      </c>
      <c r="I2754" t="s">
        <v>4017</v>
      </c>
      <c r="J2754" t="s">
        <v>13211</v>
      </c>
      <c r="K2754" s="29" t="str">
        <f t="shared" si="356"/>
        <v>&lt;ul&gt;
&lt;li&gt;Duo material lining the shoe
&lt;li&gt;Flexible siding for maximum fitting potential
&lt;li&gt;One inch heel
&lt;li&gt;Narrow frontal with a squared tip
&lt;li&gt;Side zipper for maximum fitting potential
&lt;ul&gt;</v>
      </c>
      <c r="L2754" s="103" t="str">
        <f t="shared" si="355"/>
        <v>Duo material lining the shoe
Flexible siding for maximum fitting potential
One inch heel
Narrow frontal with a squared tip
Side zipper for maximum fitting potential</v>
      </c>
      <c r="M2754" t="s">
        <v>13197</v>
      </c>
      <c r="N2754" s="12" t="str">
        <f t="shared" si="352"/>
        <v>Duo material lining the shoe
Flexible siding for maximum fitting potential
One inch heel
Narrow frontal with a squared tip
Side zipper for maximum fitting potential
Men dress shoe with fine detail and material</v>
      </c>
      <c r="O2754"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4" t="s">
        <v>13198</v>
      </c>
      <c r="Q2754" t="s">
        <v>13199</v>
      </c>
      <c r="R2754" t="s">
        <v>13130</v>
      </c>
      <c r="S2754" t="s">
        <v>13131</v>
      </c>
      <c r="T2754" t="s">
        <v>13200</v>
      </c>
      <c r="U2754" t="s">
        <v>13210</v>
      </c>
      <c r="V2754" t="s">
        <v>13210</v>
      </c>
      <c r="W2754" t="s">
        <v>13212</v>
      </c>
      <c r="X2754" t="s">
        <v>13212</v>
      </c>
      <c r="Y2754" t="s">
        <v>7928</v>
      </c>
      <c r="AA2754" t="s">
        <v>113</v>
      </c>
      <c r="AB2754" t="s">
        <v>114</v>
      </c>
      <c r="AC2754" t="str">
        <f t="shared" si="353"/>
        <v>67.99</v>
      </c>
      <c r="AD2754" s="13">
        <v>46.99</v>
      </c>
      <c r="AE2754" s="14">
        <f t="shared" si="354"/>
        <v>54.09</v>
      </c>
      <c r="AG2754" s="12">
        <v>7.1</v>
      </c>
      <c r="AI2754" t="s">
        <v>113</v>
      </c>
      <c r="AJ2754" t="s">
        <v>116</v>
      </c>
      <c r="AK2754" t="s">
        <v>13134</v>
      </c>
      <c r="AL2754" t="s">
        <v>13135</v>
      </c>
      <c r="AM2754" t="s">
        <v>13136</v>
      </c>
      <c r="AN2754" t="s">
        <v>13137</v>
      </c>
      <c r="AO2754" t="s">
        <v>13138</v>
      </c>
      <c r="AS2754"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4" t="s">
        <v>122</v>
      </c>
      <c r="AU2754" t="s">
        <v>122</v>
      </c>
      <c r="AV2754">
        <v>2.1</v>
      </c>
      <c r="AW2754" t="s">
        <v>123</v>
      </c>
      <c r="AY2754">
        <v>4.25</v>
      </c>
      <c r="AZ2754">
        <v>5</v>
      </c>
      <c r="BA2754" t="s">
        <v>124</v>
      </c>
      <c r="BI2754">
        <v>2</v>
      </c>
      <c r="BN2754" t="s">
        <v>13202</v>
      </c>
      <c r="BO2754" t="s">
        <v>13207</v>
      </c>
      <c r="BP2754" t="s">
        <v>13208</v>
      </c>
      <c r="BQ2754" t="s">
        <v>13209</v>
      </c>
      <c r="CB2754" t="s">
        <v>133</v>
      </c>
      <c r="CC2754" t="s">
        <v>134</v>
      </c>
      <c r="CD2754">
        <v>1</v>
      </c>
      <c r="CE2754">
        <v>4</v>
      </c>
      <c r="CG2754" t="s">
        <v>1478</v>
      </c>
    </row>
    <row r="2755" spans="1:85" x14ac:dyDescent="0.3">
      <c r="A2755" s="39">
        <v>7754</v>
      </c>
      <c r="B2755" t="s">
        <v>98</v>
      </c>
      <c r="C2755" t="s">
        <v>13213</v>
      </c>
      <c r="D2755" t="s">
        <v>1933</v>
      </c>
      <c r="E2755" t="s">
        <v>13195</v>
      </c>
      <c r="F2755" t="s">
        <v>138</v>
      </c>
      <c r="G2755" t="s">
        <v>101</v>
      </c>
      <c r="H2755" t="s">
        <v>7054</v>
      </c>
      <c r="I2755" t="s">
        <v>4017</v>
      </c>
      <c r="J2755" t="s">
        <v>13214</v>
      </c>
      <c r="K2755" s="29" t="str">
        <f t="shared" si="356"/>
        <v>&lt;ul&gt;
&lt;li&gt;Duo material lining the shoe
&lt;li&gt;Flexible siding for maximum fitting potential
&lt;li&gt;One inch heel
&lt;li&gt;Narrow frontal with a squared tip
&lt;li&gt;Side zipper for maximum fitting potential
&lt;ul&gt;</v>
      </c>
      <c r="L2755" s="103" t="str">
        <f t="shared" si="355"/>
        <v>Duo material lining the shoe
Flexible siding for maximum fitting potential
One inch heel
Narrow frontal with a squared tip
Side zipper for maximum fitting potential</v>
      </c>
      <c r="M2755" t="s">
        <v>13197</v>
      </c>
      <c r="N2755" s="12" t="str">
        <f t="shared" si="352"/>
        <v>Duo material lining the shoe
Flexible siding for maximum fitting potential
One inch heel
Narrow frontal with a squared tip
Side zipper for maximum fitting potential
Men dress shoe with fine detail and material</v>
      </c>
      <c r="O2755"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5" t="s">
        <v>13198</v>
      </c>
      <c r="Q2755" t="s">
        <v>13199</v>
      </c>
      <c r="R2755" t="s">
        <v>13130</v>
      </c>
      <c r="S2755" t="s">
        <v>13131</v>
      </c>
      <c r="T2755" t="s">
        <v>13200</v>
      </c>
      <c r="U2755" t="s">
        <v>13213</v>
      </c>
      <c r="V2755" t="s">
        <v>13213</v>
      </c>
      <c r="W2755" t="s">
        <v>13215</v>
      </c>
      <c r="X2755" t="s">
        <v>13215</v>
      </c>
      <c r="Y2755" t="s">
        <v>7928</v>
      </c>
      <c r="AA2755" t="s">
        <v>113</v>
      </c>
      <c r="AB2755" t="s">
        <v>114</v>
      </c>
      <c r="AC2755" t="str">
        <f t="shared" si="353"/>
        <v>67.99</v>
      </c>
      <c r="AD2755" s="13">
        <v>46.99</v>
      </c>
      <c r="AE2755" s="14">
        <f t="shared" si="354"/>
        <v>54.09</v>
      </c>
      <c r="AG2755" s="12">
        <v>7.1</v>
      </c>
      <c r="AI2755" t="s">
        <v>113</v>
      </c>
      <c r="AJ2755" t="s">
        <v>116</v>
      </c>
      <c r="AK2755" t="s">
        <v>13134</v>
      </c>
      <c r="AL2755" t="s">
        <v>13135</v>
      </c>
      <c r="AM2755" t="s">
        <v>13136</v>
      </c>
      <c r="AN2755" t="s">
        <v>13137</v>
      </c>
      <c r="AO2755" t="s">
        <v>13138</v>
      </c>
      <c r="AS2755"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5" t="s">
        <v>122</v>
      </c>
      <c r="AU2755" t="s">
        <v>122</v>
      </c>
      <c r="AV2755">
        <v>2.1</v>
      </c>
      <c r="AW2755" t="s">
        <v>123</v>
      </c>
      <c r="AY2755">
        <v>4.25</v>
      </c>
      <c r="AZ2755">
        <v>5</v>
      </c>
      <c r="BA2755" t="s">
        <v>124</v>
      </c>
      <c r="BI2755">
        <v>2</v>
      </c>
      <c r="BN2755" t="s">
        <v>13202</v>
      </c>
      <c r="BO2755" t="s">
        <v>13207</v>
      </c>
      <c r="BP2755" t="s">
        <v>13208</v>
      </c>
      <c r="BQ2755" t="s">
        <v>13209</v>
      </c>
      <c r="CB2755" t="s">
        <v>133</v>
      </c>
      <c r="CC2755" t="s">
        <v>134</v>
      </c>
      <c r="CD2755">
        <v>1</v>
      </c>
      <c r="CE2755">
        <v>4</v>
      </c>
      <c r="CG2755" t="s">
        <v>1478</v>
      </c>
    </row>
    <row r="2756" spans="1:85" x14ac:dyDescent="0.3">
      <c r="A2756" s="39">
        <v>7755</v>
      </c>
      <c r="B2756" t="s">
        <v>98</v>
      </c>
      <c r="C2756" t="s">
        <v>13216</v>
      </c>
      <c r="D2756" t="s">
        <v>1933</v>
      </c>
      <c r="E2756" t="s">
        <v>13195</v>
      </c>
      <c r="F2756" t="s">
        <v>138</v>
      </c>
      <c r="G2756" t="s">
        <v>101</v>
      </c>
      <c r="H2756" t="s">
        <v>7058</v>
      </c>
      <c r="I2756" t="s">
        <v>4017</v>
      </c>
      <c r="J2756" t="s">
        <v>13217</v>
      </c>
      <c r="K2756" s="29" t="str">
        <f t="shared" si="356"/>
        <v>&lt;ul&gt;
&lt;li&gt;Duo material lining the shoe
&lt;li&gt;Flexible siding for maximum fitting potential
&lt;li&gt;One inch heel
&lt;li&gt;Narrow frontal with a squared tip
&lt;li&gt;Side zipper for maximum fitting potential
&lt;ul&gt;</v>
      </c>
      <c r="L2756" s="103" t="str">
        <f t="shared" si="355"/>
        <v>Duo material lining the shoe
Flexible siding for maximum fitting potential
One inch heel
Narrow frontal with a squared tip
Side zipper for maximum fitting potential</v>
      </c>
      <c r="M2756" t="s">
        <v>13197</v>
      </c>
      <c r="N2756" s="12" t="str">
        <f t="shared" si="352"/>
        <v>Duo material lining the shoe
Flexible siding for maximum fitting potential
One inch heel
Narrow frontal with a squared tip
Side zipper for maximum fitting potential
Men dress shoe with fine detail and material</v>
      </c>
      <c r="O2756"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6" t="s">
        <v>13198</v>
      </c>
      <c r="Q2756" t="s">
        <v>13199</v>
      </c>
      <c r="R2756" t="s">
        <v>13130</v>
      </c>
      <c r="S2756" t="s">
        <v>13131</v>
      </c>
      <c r="T2756" t="s">
        <v>13200</v>
      </c>
      <c r="U2756" t="s">
        <v>13216</v>
      </c>
      <c r="V2756" t="s">
        <v>13216</v>
      </c>
      <c r="W2756" t="s">
        <v>13218</v>
      </c>
      <c r="X2756" t="s">
        <v>13218</v>
      </c>
      <c r="Y2756" t="s">
        <v>7928</v>
      </c>
      <c r="AA2756" t="s">
        <v>113</v>
      </c>
      <c r="AB2756" t="s">
        <v>114</v>
      </c>
      <c r="AC2756" t="str">
        <f t="shared" si="353"/>
        <v>67.99</v>
      </c>
      <c r="AD2756" s="13">
        <v>46.99</v>
      </c>
      <c r="AE2756" s="14">
        <f t="shared" si="354"/>
        <v>54.09</v>
      </c>
      <c r="AG2756" s="12">
        <v>7.1</v>
      </c>
      <c r="AI2756" t="s">
        <v>113</v>
      </c>
      <c r="AJ2756" t="s">
        <v>116</v>
      </c>
      <c r="AK2756" t="s">
        <v>13134</v>
      </c>
      <c r="AL2756" t="s">
        <v>13135</v>
      </c>
      <c r="AM2756" t="s">
        <v>13136</v>
      </c>
      <c r="AN2756" t="s">
        <v>13137</v>
      </c>
      <c r="AO2756" t="s">
        <v>13138</v>
      </c>
      <c r="AS2756"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6" t="s">
        <v>122</v>
      </c>
      <c r="AU2756" t="s">
        <v>122</v>
      </c>
      <c r="AV2756">
        <v>2.1</v>
      </c>
      <c r="AW2756" t="s">
        <v>123</v>
      </c>
      <c r="AY2756">
        <v>4.25</v>
      </c>
      <c r="AZ2756">
        <v>5</v>
      </c>
      <c r="BA2756" t="s">
        <v>124</v>
      </c>
      <c r="BI2756">
        <v>2</v>
      </c>
      <c r="BN2756" t="s">
        <v>13202</v>
      </c>
      <c r="BO2756" t="s">
        <v>13207</v>
      </c>
      <c r="BP2756" t="s">
        <v>13208</v>
      </c>
      <c r="BQ2756" t="s">
        <v>13209</v>
      </c>
      <c r="CB2756" t="s">
        <v>133</v>
      </c>
      <c r="CC2756" t="s">
        <v>134</v>
      </c>
      <c r="CD2756">
        <v>1</v>
      </c>
      <c r="CE2756">
        <v>4</v>
      </c>
      <c r="CG2756" t="s">
        <v>1478</v>
      </c>
    </row>
    <row r="2757" spans="1:85" x14ac:dyDescent="0.3">
      <c r="A2757" s="39">
        <v>7756</v>
      </c>
      <c r="B2757" t="s">
        <v>98</v>
      </c>
      <c r="C2757" t="s">
        <v>13219</v>
      </c>
      <c r="D2757" t="s">
        <v>1933</v>
      </c>
      <c r="E2757" t="s">
        <v>13195</v>
      </c>
      <c r="F2757" t="s">
        <v>138</v>
      </c>
      <c r="G2757" t="s">
        <v>101</v>
      </c>
      <c r="H2757" t="s">
        <v>7062</v>
      </c>
      <c r="I2757" t="s">
        <v>4017</v>
      </c>
      <c r="J2757" t="s">
        <v>13220</v>
      </c>
      <c r="K2757" s="29" t="str">
        <f t="shared" si="356"/>
        <v>&lt;ul&gt;
&lt;li&gt;Duo material lining the shoe
&lt;li&gt;Flexible siding for maximum fitting potential
&lt;li&gt;One inch heel
&lt;li&gt;Narrow frontal with a squared tip
&lt;li&gt;Side zipper for maximum fitting potential
&lt;ul&gt;</v>
      </c>
      <c r="L2757" s="103" t="str">
        <f t="shared" si="355"/>
        <v>Duo material lining the shoe
Flexible siding for maximum fitting potential
One inch heel
Narrow frontal with a squared tip
Side zipper for maximum fitting potential</v>
      </c>
      <c r="M2757" t="s">
        <v>13197</v>
      </c>
      <c r="N2757" s="12" t="str">
        <f t="shared" si="352"/>
        <v>Duo material lining the shoe
Flexible siding for maximum fitting potential
One inch heel
Narrow frontal with a squared tip
Side zipper for maximum fitting potential
Men dress shoe with fine detail and material</v>
      </c>
      <c r="O2757"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7" t="s">
        <v>13198</v>
      </c>
      <c r="Q2757" t="s">
        <v>13199</v>
      </c>
      <c r="R2757" t="s">
        <v>13130</v>
      </c>
      <c r="S2757" t="s">
        <v>13131</v>
      </c>
      <c r="T2757" t="s">
        <v>13200</v>
      </c>
      <c r="U2757" t="s">
        <v>13219</v>
      </c>
      <c r="V2757" t="s">
        <v>13219</v>
      </c>
      <c r="W2757" t="s">
        <v>13221</v>
      </c>
      <c r="X2757" t="s">
        <v>13221</v>
      </c>
      <c r="Y2757" t="s">
        <v>7928</v>
      </c>
      <c r="AA2757" t="s">
        <v>113</v>
      </c>
      <c r="AB2757" t="s">
        <v>114</v>
      </c>
      <c r="AC2757" t="str">
        <f t="shared" si="353"/>
        <v>67.99</v>
      </c>
      <c r="AD2757" s="13">
        <v>46.99</v>
      </c>
      <c r="AE2757" s="14">
        <f t="shared" si="354"/>
        <v>54.09</v>
      </c>
      <c r="AG2757" s="12">
        <v>7.1</v>
      </c>
      <c r="AI2757" t="s">
        <v>113</v>
      </c>
      <c r="AJ2757" t="s">
        <v>116</v>
      </c>
      <c r="AK2757" t="s">
        <v>13134</v>
      </c>
      <c r="AL2757" t="s">
        <v>13135</v>
      </c>
      <c r="AM2757" t="s">
        <v>13136</v>
      </c>
      <c r="AN2757" t="s">
        <v>13137</v>
      </c>
      <c r="AO2757" t="s">
        <v>13138</v>
      </c>
      <c r="AS2757"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7" t="s">
        <v>122</v>
      </c>
      <c r="AU2757" t="s">
        <v>122</v>
      </c>
      <c r="AV2757">
        <v>2.1</v>
      </c>
      <c r="AW2757" t="s">
        <v>123</v>
      </c>
      <c r="AY2757">
        <v>4.25</v>
      </c>
      <c r="AZ2757">
        <v>5</v>
      </c>
      <c r="BA2757" t="s">
        <v>124</v>
      </c>
      <c r="BI2757">
        <v>2</v>
      </c>
      <c r="BN2757" t="s">
        <v>13202</v>
      </c>
      <c r="BO2757" t="s">
        <v>13207</v>
      </c>
      <c r="BP2757" t="s">
        <v>13208</v>
      </c>
      <c r="BQ2757" t="s">
        <v>13209</v>
      </c>
      <c r="CB2757" t="s">
        <v>133</v>
      </c>
      <c r="CC2757" t="s">
        <v>134</v>
      </c>
      <c r="CD2757">
        <v>1</v>
      </c>
      <c r="CE2757">
        <v>4</v>
      </c>
      <c r="CG2757" t="s">
        <v>1478</v>
      </c>
    </row>
    <row r="2758" spans="1:85" x14ac:dyDescent="0.3">
      <c r="A2758" s="39">
        <v>7757</v>
      </c>
      <c r="B2758" t="s">
        <v>98</v>
      </c>
      <c r="C2758" t="s">
        <v>13222</v>
      </c>
      <c r="D2758" t="s">
        <v>1933</v>
      </c>
      <c r="E2758" t="s">
        <v>13195</v>
      </c>
      <c r="F2758" t="s">
        <v>138</v>
      </c>
      <c r="G2758" t="s">
        <v>101</v>
      </c>
      <c r="H2758" t="s">
        <v>7066</v>
      </c>
      <c r="I2758" t="s">
        <v>4017</v>
      </c>
      <c r="J2758" t="s">
        <v>13223</v>
      </c>
      <c r="K2758" s="29" t="str">
        <f t="shared" si="356"/>
        <v>&lt;ul&gt;
&lt;li&gt;Duo material lining the shoe
&lt;li&gt;Flexible siding for maximum fitting potential
&lt;li&gt;One inch heel
&lt;li&gt;Narrow frontal with a squared tip
&lt;li&gt;Side zipper for maximum fitting potential
&lt;ul&gt;</v>
      </c>
      <c r="L2758" s="103" t="str">
        <f>P2758&amp;CHAR(10)&amp;Q2758&amp;CHAR(10)&amp;R2758&amp;CHAR(10)&amp;S2758&amp;CHAR(10)&amp;T2758</f>
        <v>Duo material lining the shoe
Flexible siding for maximum fitting potential
One inch heel
Narrow frontal with a squared tip
Side zipper for maximum fitting potential</v>
      </c>
      <c r="M2758" t="s">
        <v>13197</v>
      </c>
      <c r="N2758" s="12" t="str">
        <f t="shared" si="352"/>
        <v>Duo material lining the shoe
Flexible siding for maximum fitting potential
One inch heel
Narrow frontal with a squared tip
Side zipper for maximum fitting potential
Men dress shoe with fine detail and material</v>
      </c>
      <c r="O2758"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8" t="s">
        <v>13198</v>
      </c>
      <c r="Q2758" t="s">
        <v>13199</v>
      </c>
      <c r="R2758" t="s">
        <v>13130</v>
      </c>
      <c r="S2758" t="s">
        <v>13131</v>
      </c>
      <c r="T2758" t="s">
        <v>13200</v>
      </c>
      <c r="U2758" t="s">
        <v>13222</v>
      </c>
      <c r="V2758" t="s">
        <v>13222</v>
      </c>
      <c r="W2758" t="s">
        <v>13224</v>
      </c>
      <c r="X2758" t="s">
        <v>13224</v>
      </c>
      <c r="Y2758" t="s">
        <v>7928</v>
      </c>
      <c r="AA2758" t="s">
        <v>113</v>
      </c>
      <c r="AB2758" t="s">
        <v>114</v>
      </c>
      <c r="AC2758" t="str">
        <f t="shared" si="353"/>
        <v>67.99</v>
      </c>
      <c r="AD2758" s="13">
        <v>46.99</v>
      </c>
      <c r="AE2758" s="14">
        <f t="shared" si="354"/>
        <v>54.09</v>
      </c>
      <c r="AG2758" s="12">
        <v>7.1</v>
      </c>
      <c r="AI2758" t="s">
        <v>113</v>
      </c>
      <c r="AJ2758" t="s">
        <v>116</v>
      </c>
      <c r="AK2758" t="s">
        <v>13134</v>
      </c>
      <c r="AL2758" t="s">
        <v>13135</v>
      </c>
      <c r="AM2758" t="s">
        <v>13136</v>
      </c>
      <c r="AN2758" t="s">
        <v>13137</v>
      </c>
      <c r="AO2758" t="s">
        <v>13138</v>
      </c>
      <c r="AS2758"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8" t="s">
        <v>122</v>
      </c>
      <c r="AU2758" t="s">
        <v>122</v>
      </c>
      <c r="AV2758">
        <v>2.1</v>
      </c>
      <c r="AW2758" t="s">
        <v>123</v>
      </c>
      <c r="AY2758">
        <v>4.25</v>
      </c>
      <c r="AZ2758">
        <v>5</v>
      </c>
      <c r="BA2758" t="s">
        <v>124</v>
      </c>
      <c r="BI2758">
        <v>2</v>
      </c>
      <c r="BN2758" t="s">
        <v>13202</v>
      </c>
      <c r="BO2758" t="s">
        <v>13207</v>
      </c>
      <c r="BP2758" t="s">
        <v>13208</v>
      </c>
      <c r="BQ2758" t="s">
        <v>13209</v>
      </c>
      <c r="CB2758" t="s">
        <v>133</v>
      </c>
      <c r="CC2758" t="s">
        <v>134</v>
      </c>
      <c r="CD2758">
        <v>1</v>
      </c>
      <c r="CE2758">
        <v>4</v>
      </c>
      <c r="CG2758" t="s">
        <v>1478</v>
      </c>
    </row>
    <row r="2759" spans="1:85" x14ac:dyDescent="0.3">
      <c r="A2759" s="39">
        <v>7758</v>
      </c>
      <c r="B2759" t="s">
        <v>98</v>
      </c>
      <c r="C2759" t="s">
        <v>13225</v>
      </c>
      <c r="D2759" t="s">
        <v>1933</v>
      </c>
      <c r="E2759" t="s">
        <v>13195</v>
      </c>
      <c r="F2759" t="s">
        <v>138</v>
      </c>
      <c r="G2759" t="s">
        <v>101</v>
      </c>
      <c r="H2759" t="s">
        <v>7953</v>
      </c>
      <c r="I2759" t="s">
        <v>4017</v>
      </c>
      <c r="J2759" t="s">
        <v>13226</v>
      </c>
      <c r="K2759" s="29" t="str">
        <f t="shared" si="356"/>
        <v>&lt;ul&gt;
&lt;li&gt;Duo material lining the shoe
&lt;li&gt;Flexible siding for maximum fitting potential
&lt;li&gt;One inch heel
&lt;li&gt;Narrow frontal with a squared tip
&lt;li&gt;Side zipper for maximum fitting potential
&lt;ul&gt;</v>
      </c>
      <c r="L2759" s="103" t="str">
        <f t="shared" si="355"/>
        <v>Duo material lining the shoe
Flexible siding for maximum fitting potential
One inch heel
Narrow frontal with a squared tip
Side zipper for maximum fitting potential</v>
      </c>
      <c r="M2759" t="s">
        <v>13197</v>
      </c>
      <c r="N2759" s="12" t="str">
        <f t="shared" si="352"/>
        <v>Duo material lining the shoe
Flexible siding for maximum fitting potential
One inch heel
Narrow frontal with a squared tip
Side zipper for maximum fitting potential
Men dress shoe with fine detail and material</v>
      </c>
      <c r="O2759"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59" t="s">
        <v>13198</v>
      </c>
      <c r="Q2759" t="s">
        <v>13199</v>
      </c>
      <c r="R2759" t="s">
        <v>13130</v>
      </c>
      <c r="S2759" t="s">
        <v>13131</v>
      </c>
      <c r="T2759" t="s">
        <v>13200</v>
      </c>
      <c r="U2759" t="s">
        <v>13225</v>
      </c>
      <c r="V2759" t="s">
        <v>13225</v>
      </c>
      <c r="W2759" t="s">
        <v>13227</v>
      </c>
      <c r="X2759" t="s">
        <v>13227</v>
      </c>
      <c r="Y2759" t="s">
        <v>7928</v>
      </c>
      <c r="AA2759" t="s">
        <v>113</v>
      </c>
      <c r="AB2759" t="s">
        <v>114</v>
      </c>
      <c r="AC2759" t="str">
        <f t="shared" si="353"/>
        <v>67.99</v>
      </c>
      <c r="AD2759" s="13">
        <v>46.99</v>
      </c>
      <c r="AE2759" s="14">
        <f t="shared" si="354"/>
        <v>54.09</v>
      </c>
      <c r="AG2759" s="12">
        <v>7.1</v>
      </c>
      <c r="AI2759" t="s">
        <v>113</v>
      </c>
      <c r="AJ2759" t="s">
        <v>116</v>
      </c>
      <c r="AK2759" t="s">
        <v>13134</v>
      </c>
      <c r="AL2759" t="s">
        <v>13135</v>
      </c>
      <c r="AM2759" t="s">
        <v>13136</v>
      </c>
      <c r="AN2759" t="s">
        <v>13137</v>
      </c>
      <c r="AO2759" t="s">
        <v>13138</v>
      </c>
      <c r="AS2759"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59" t="s">
        <v>122</v>
      </c>
      <c r="AU2759" t="s">
        <v>122</v>
      </c>
      <c r="AV2759">
        <v>2.1</v>
      </c>
      <c r="AW2759" t="s">
        <v>123</v>
      </c>
      <c r="AY2759">
        <v>4.25</v>
      </c>
      <c r="AZ2759">
        <v>5</v>
      </c>
      <c r="BA2759" t="s">
        <v>124</v>
      </c>
      <c r="BI2759">
        <v>2</v>
      </c>
      <c r="BN2759" t="s">
        <v>13202</v>
      </c>
      <c r="BO2759" t="s">
        <v>13207</v>
      </c>
      <c r="BP2759" t="s">
        <v>13208</v>
      </c>
      <c r="BQ2759" t="s">
        <v>13209</v>
      </c>
      <c r="CB2759" t="s">
        <v>133</v>
      </c>
      <c r="CC2759" t="s">
        <v>134</v>
      </c>
      <c r="CD2759">
        <v>1</v>
      </c>
      <c r="CE2759">
        <v>4</v>
      </c>
      <c r="CG2759" t="s">
        <v>1478</v>
      </c>
    </row>
    <row r="2760" spans="1:85" x14ac:dyDescent="0.3">
      <c r="A2760" s="39">
        <v>7759</v>
      </c>
      <c r="B2760" t="s">
        <v>98</v>
      </c>
      <c r="C2760" t="s">
        <v>13228</v>
      </c>
      <c r="D2760" t="s">
        <v>1933</v>
      </c>
      <c r="E2760" t="s">
        <v>13195</v>
      </c>
      <c r="F2760" t="s">
        <v>138</v>
      </c>
      <c r="G2760" t="s">
        <v>101</v>
      </c>
      <c r="H2760" t="s">
        <v>7070</v>
      </c>
      <c r="I2760" t="s">
        <v>4017</v>
      </c>
      <c r="J2760" t="s">
        <v>13229</v>
      </c>
      <c r="K2760" s="29" t="str">
        <f t="shared" si="356"/>
        <v>&lt;ul&gt;
&lt;li&gt;Duo material lining the shoe
&lt;li&gt;Flexible siding for maximum fitting potential
&lt;li&gt;One inch heel
&lt;li&gt;Narrow frontal with a squared tip
&lt;li&gt;Side zipper for maximum fitting potential
&lt;ul&gt;</v>
      </c>
      <c r="L2760" s="103" t="str">
        <f t="shared" si="355"/>
        <v>Duo material lining the shoe
Flexible siding for maximum fitting potential
One inch heel
Narrow frontal with a squared tip
Side zipper for maximum fitting potential</v>
      </c>
      <c r="M2760" t="s">
        <v>13197</v>
      </c>
      <c r="N2760" s="12" t="str">
        <f t="shared" si="352"/>
        <v>Duo material lining the shoe
Flexible siding for maximum fitting potential
One inch heel
Narrow frontal with a squared tip
Side zipper for maximum fitting potential
Men dress shoe with fine detail and material</v>
      </c>
      <c r="O2760"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0" t="s">
        <v>13198</v>
      </c>
      <c r="Q2760" t="s">
        <v>13199</v>
      </c>
      <c r="R2760" t="s">
        <v>13130</v>
      </c>
      <c r="S2760" t="s">
        <v>13131</v>
      </c>
      <c r="T2760" t="s">
        <v>13200</v>
      </c>
      <c r="U2760" t="s">
        <v>13228</v>
      </c>
      <c r="V2760" t="s">
        <v>13228</v>
      </c>
      <c r="W2760" t="s">
        <v>13230</v>
      </c>
      <c r="X2760" t="s">
        <v>13230</v>
      </c>
      <c r="Y2760" t="s">
        <v>7928</v>
      </c>
      <c r="AA2760" t="s">
        <v>113</v>
      </c>
      <c r="AB2760" t="s">
        <v>114</v>
      </c>
      <c r="AC2760" t="str">
        <f t="shared" si="353"/>
        <v>67.99</v>
      </c>
      <c r="AD2760" s="13">
        <v>46.99</v>
      </c>
      <c r="AE2760" s="14">
        <f t="shared" si="354"/>
        <v>54.09</v>
      </c>
      <c r="AG2760" s="12">
        <v>7.1</v>
      </c>
      <c r="AI2760" t="s">
        <v>113</v>
      </c>
      <c r="AJ2760" t="s">
        <v>116</v>
      </c>
      <c r="AK2760" t="s">
        <v>13134</v>
      </c>
      <c r="AL2760" t="s">
        <v>13135</v>
      </c>
      <c r="AM2760" t="s">
        <v>13136</v>
      </c>
      <c r="AN2760" t="s">
        <v>13137</v>
      </c>
      <c r="AO2760" t="s">
        <v>13138</v>
      </c>
      <c r="AS2760"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0" t="s">
        <v>122</v>
      </c>
      <c r="AU2760" t="s">
        <v>122</v>
      </c>
      <c r="AV2760">
        <v>2.1</v>
      </c>
      <c r="AW2760" t="s">
        <v>123</v>
      </c>
      <c r="AY2760">
        <v>4.25</v>
      </c>
      <c r="AZ2760">
        <v>5</v>
      </c>
      <c r="BA2760" t="s">
        <v>124</v>
      </c>
      <c r="BI2760">
        <v>2</v>
      </c>
      <c r="BN2760" t="s">
        <v>13202</v>
      </c>
      <c r="BO2760" t="s">
        <v>13207</v>
      </c>
      <c r="BP2760" t="s">
        <v>13208</v>
      </c>
      <c r="BQ2760" t="s">
        <v>13209</v>
      </c>
      <c r="CB2760" t="s">
        <v>133</v>
      </c>
      <c r="CC2760" t="s">
        <v>134</v>
      </c>
      <c r="CD2760">
        <v>1</v>
      </c>
      <c r="CE2760">
        <v>4</v>
      </c>
      <c r="CG2760" t="s">
        <v>1478</v>
      </c>
    </row>
    <row r="2761" spans="1:85" ht="13.5" customHeight="1" x14ac:dyDescent="0.3">
      <c r="A2761" s="39">
        <v>7760</v>
      </c>
      <c r="B2761" t="s">
        <v>98</v>
      </c>
      <c r="C2761" t="s">
        <v>13231</v>
      </c>
      <c r="D2761" t="s">
        <v>1933</v>
      </c>
      <c r="E2761" t="s">
        <v>13195</v>
      </c>
      <c r="F2761" t="s">
        <v>138</v>
      </c>
      <c r="G2761" t="s">
        <v>101</v>
      </c>
      <c r="H2761" t="s">
        <v>7046</v>
      </c>
      <c r="I2761" t="s">
        <v>256</v>
      </c>
      <c r="J2761" t="s">
        <v>13232</v>
      </c>
      <c r="K2761" s="29" t="str">
        <f t="shared" si="356"/>
        <v>&lt;ul&gt;
&lt;li&gt;Duo material lining the shoe
&lt;li&gt;Flexible siding for maximum fitting potential
&lt;li&gt;One inch heel
&lt;li&gt;Narrow frontal with a squared tip
&lt;li&gt;Side zipper for maximum fitting potential
&lt;ul&gt;</v>
      </c>
      <c r="L2761" s="103" t="str">
        <f t="shared" si="355"/>
        <v>Duo material lining the shoe
Flexible siding for maximum fitting potential
One inch heel
Narrow frontal with a squared tip
Side zipper for maximum fitting potential</v>
      </c>
      <c r="M2761" t="s">
        <v>13197</v>
      </c>
      <c r="N2761" s="12" t="str">
        <f t="shared" si="352"/>
        <v>Duo material lining the shoe
Flexible siding for maximum fitting potential
One inch heel
Narrow frontal with a squared tip
Side zipper for maximum fitting potential
Men dress shoe with fine detail and material</v>
      </c>
      <c r="O2761"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1" t="s">
        <v>13198</v>
      </c>
      <c r="Q2761" t="s">
        <v>13199</v>
      </c>
      <c r="R2761" t="s">
        <v>13130</v>
      </c>
      <c r="S2761" t="s">
        <v>13131</v>
      </c>
      <c r="T2761" t="s">
        <v>13200</v>
      </c>
      <c r="U2761" t="s">
        <v>13231</v>
      </c>
      <c r="V2761" t="s">
        <v>13231</v>
      </c>
      <c r="W2761" t="s">
        <v>13233</v>
      </c>
      <c r="X2761" t="s">
        <v>13233</v>
      </c>
      <c r="Y2761" t="s">
        <v>7928</v>
      </c>
      <c r="AA2761" t="s">
        <v>113</v>
      </c>
      <c r="AB2761" t="s">
        <v>114</v>
      </c>
      <c r="AC2761" t="str">
        <f t="shared" si="353"/>
        <v>67.99</v>
      </c>
      <c r="AD2761" s="13">
        <v>46.99</v>
      </c>
      <c r="AE2761" s="14">
        <f t="shared" si="354"/>
        <v>54.09</v>
      </c>
      <c r="AG2761" s="12">
        <v>7.1</v>
      </c>
      <c r="AI2761" t="s">
        <v>113</v>
      </c>
      <c r="AJ2761" t="s">
        <v>116</v>
      </c>
      <c r="AK2761" t="s">
        <v>13134</v>
      </c>
      <c r="AL2761" t="s">
        <v>13135</v>
      </c>
      <c r="AM2761" t="s">
        <v>13136</v>
      </c>
      <c r="AN2761" t="s">
        <v>13137</v>
      </c>
      <c r="AO2761" t="s">
        <v>13138</v>
      </c>
      <c r="AS2761"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1" t="s">
        <v>122</v>
      </c>
      <c r="AU2761" t="s">
        <v>122</v>
      </c>
      <c r="AV2761">
        <v>2.1</v>
      </c>
      <c r="AW2761" t="s">
        <v>123</v>
      </c>
      <c r="AY2761">
        <v>4.25</v>
      </c>
      <c r="AZ2761">
        <v>5</v>
      </c>
      <c r="BA2761" t="s">
        <v>124</v>
      </c>
      <c r="BI2761">
        <v>2</v>
      </c>
      <c r="BN2761" t="s">
        <v>13203</v>
      </c>
      <c r="BO2761" t="s">
        <v>13234</v>
      </c>
      <c r="BP2761" t="s">
        <v>13235</v>
      </c>
      <c r="CB2761" t="s">
        <v>133</v>
      </c>
      <c r="CC2761" t="s">
        <v>134</v>
      </c>
      <c r="CD2761">
        <v>1</v>
      </c>
      <c r="CE2761">
        <v>4</v>
      </c>
      <c r="CG2761" t="s">
        <v>1478</v>
      </c>
    </row>
    <row r="2762" spans="1:85" x14ac:dyDescent="0.3">
      <c r="A2762" s="39">
        <v>7761</v>
      </c>
      <c r="B2762" t="s">
        <v>98</v>
      </c>
      <c r="C2762" t="s">
        <v>13236</v>
      </c>
      <c r="D2762" t="s">
        <v>1933</v>
      </c>
      <c r="E2762" t="s">
        <v>13195</v>
      </c>
      <c r="F2762" t="s">
        <v>138</v>
      </c>
      <c r="G2762" t="s">
        <v>101</v>
      </c>
      <c r="H2762" t="s">
        <v>7050</v>
      </c>
      <c r="I2762" t="s">
        <v>256</v>
      </c>
      <c r="J2762" t="s">
        <v>13237</v>
      </c>
      <c r="K2762" s="29" t="str">
        <f t="shared" si="356"/>
        <v>&lt;ul&gt;
&lt;li&gt;Duo material lining the shoe
&lt;li&gt;Flexible siding for maximum fitting potential
&lt;li&gt;One inch heel
&lt;li&gt;Narrow frontal with a squared tip
&lt;li&gt;Side zipper for maximum fitting potential
&lt;ul&gt;</v>
      </c>
      <c r="L2762" s="103" t="str">
        <f t="shared" si="355"/>
        <v>Duo material lining the shoe
Flexible siding for maximum fitting potential
One inch heel
Narrow frontal with a squared tip
Side zipper for maximum fitting potential</v>
      </c>
      <c r="M2762" t="s">
        <v>13197</v>
      </c>
      <c r="N2762" s="12" t="str">
        <f t="shared" si="352"/>
        <v>Duo material lining the shoe
Flexible siding for maximum fitting potential
One inch heel
Narrow frontal with a squared tip
Side zipper for maximum fitting potential
Men dress shoe with fine detail and material</v>
      </c>
      <c r="O2762"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2" t="s">
        <v>13198</v>
      </c>
      <c r="Q2762" t="s">
        <v>13199</v>
      </c>
      <c r="R2762" t="s">
        <v>13130</v>
      </c>
      <c r="S2762" t="s">
        <v>13131</v>
      </c>
      <c r="T2762" t="s">
        <v>13200</v>
      </c>
      <c r="U2762" t="s">
        <v>13236</v>
      </c>
      <c r="V2762" t="s">
        <v>13236</v>
      </c>
      <c r="W2762" t="s">
        <v>13238</v>
      </c>
      <c r="X2762" t="s">
        <v>13238</v>
      </c>
      <c r="Y2762" t="s">
        <v>7928</v>
      </c>
      <c r="AA2762" t="s">
        <v>113</v>
      </c>
      <c r="AB2762" t="s">
        <v>114</v>
      </c>
      <c r="AC2762" t="str">
        <f t="shared" si="353"/>
        <v>67.99</v>
      </c>
      <c r="AD2762" s="13">
        <v>46.99</v>
      </c>
      <c r="AE2762" s="14">
        <f t="shared" si="354"/>
        <v>54.09</v>
      </c>
      <c r="AG2762" s="12">
        <v>7.1</v>
      </c>
      <c r="AI2762" t="s">
        <v>113</v>
      </c>
      <c r="AJ2762" t="s">
        <v>116</v>
      </c>
      <c r="AK2762" t="s">
        <v>13134</v>
      </c>
      <c r="AL2762" t="s">
        <v>13135</v>
      </c>
      <c r="AM2762" t="s">
        <v>13136</v>
      </c>
      <c r="AN2762" t="s">
        <v>13137</v>
      </c>
      <c r="AO2762" t="s">
        <v>13138</v>
      </c>
      <c r="AS2762"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2" t="s">
        <v>122</v>
      </c>
      <c r="AU2762" t="s">
        <v>122</v>
      </c>
      <c r="AV2762">
        <v>2.1</v>
      </c>
      <c r="AW2762" t="s">
        <v>123</v>
      </c>
      <c r="AY2762">
        <v>4.25</v>
      </c>
      <c r="AZ2762">
        <v>5</v>
      </c>
      <c r="BA2762" t="s">
        <v>124</v>
      </c>
      <c r="BI2762">
        <v>2</v>
      </c>
      <c r="BN2762" t="s">
        <v>13203</v>
      </c>
      <c r="BO2762" t="s">
        <v>13234</v>
      </c>
      <c r="BP2762" t="s">
        <v>13235</v>
      </c>
      <c r="CB2762" t="s">
        <v>133</v>
      </c>
      <c r="CC2762" t="s">
        <v>134</v>
      </c>
      <c r="CD2762">
        <v>1</v>
      </c>
      <c r="CE2762">
        <v>4</v>
      </c>
      <c r="CG2762" t="s">
        <v>1478</v>
      </c>
    </row>
    <row r="2763" spans="1:85" x14ac:dyDescent="0.3">
      <c r="A2763" s="39">
        <v>7762</v>
      </c>
      <c r="B2763" t="s">
        <v>98</v>
      </c>
      <c r="C2763" t="s">
        <v>13239</v>
      </c>
      <c r="D2763" t="s">
        <v>1933</v>
      </c>
      <c r="E2763" t="s">
        <v>13195</v>
      </c>
      <c r="F2763" t="s">
        <v>138</v>
      </c>
      <c r="G2763" t="s">
        <v>101</v>
      </c>
      <c r="H2763" t="s">
        <v>7054</v>
      </c>
      <c r="I2763" t="s">
        <v>256</v>
      </c>
      <c r="J2763" t="s">
        <v>13240</v>
      </c>
      <c r="K2763" s="29" t="str">
        <f t="shared" si="356"/>
        <v>&lt;ul&gt;
&lt;li&gt;Duo material lining the shoe
&lt;li&gt;Flexible siding for maximum fitting potential
&lt;li&gt;One inch heel
&lt;li&gt;Narrow frontal with a squared tip
&lt;li&gt;Side zipper for maximum fitting potential
&lt;ul&gt;</v>
      </c>
      <c r="L2763" s="103" t="str">
        <f t="shared" si="355"/>
        <v>Duo material lining the shoe
Flexible siding for maximum fitting potential
One inch heel
Narrow frontal with a squared tip
Side zipper for maximum fitting potential</v>
      </c>
      <c r="M2763" t="s">
        <v>13197</v>
      </c>
      <c r="N2763" s="12" t="str">
        <f t="shared" si="352"/>
        <v>Duo material lining the shoe
Flexible siding for maximum fitting potential
One inch heel
Narrow frontal with a squared tip
Side zipper for maximum fitting potential
Men dress shoe with fine detail and material</v>
      </c>
      <c r="O2763"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3" t="s">
        <v>13198</v>
      </c>
      <c r="Q2763" t="s">
        <v>13199</v>
      </c>
      <c r="R2763" t="s">
        <v>13130</v>
      </c>
      <c r="S2763" t="s">
        <v>13131</v>
      </c>
      <c r="T2763" t="s">
        <v>13200</v>
      </c>
      <c r="U2763" t="s">
        <v>13239</v>
      </c>
      <c r="V2763" t="s">
        <v>13239</v>
      </c>
      <c r="W2763" t="s">
        <v>13241</v>
      </c>
      <c r="X2763" t="s">
        <v>13241</v>
      </c>
      <c r="Y2763" t="s">
        <v>7928</v>
      </c>
      <c r="AA2763" t="s">
        <v>113</v>
      </c>
      <c r="AB2763" t="s">
        <v>114</v>
      </c>
      <c r="AC2763" t="str">
        <f t="shared" si="353"/>
        <v>67.99</v>
      </c>
      <c r="AD2763" s="13">
        <v>46.99</v>
      </c>
      <c r="AE2763" s="14">
        <f t="shared" si="354"/>
        <v>54.09</v>
      </c>
      <c r="AG2763" s="12">
        <v>7.1</v>
      </c>
      <c r="AI2763" t="s">
        <v>113</v>
      </c>
      <c r="AJ2763" t="s">
        <v>116</v>
      </c>
      <c r="AK2763" t="s">
        <v>13134</v>
      </c>
      <c r="AL2763" t="s">
        <v>13135</v>
      </c>
      <c r="AM2763" t="s">
        <v>13136</v>
      </c>
      <c r="AN2763" t="s">
        <v>13137</v>
      </c>
      <c r="AO2763" t="s">
        <v>13138</v>
      </c>
      <c r="AS2763"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3" t="s">
        <v>122</v>
      </c>
      <c r="AU2763" t="s">
        <v>122</v>
      </c>
      <c r="AV2763">
        <v>2.1</v>
      </c>
      <c r="AW2763" t="s">
        <v>123</v>
      </c>
      <c r="AY2763">
        <v>4.25</v>
      </c>
      <c r="AZ2763">
        <v>5</v>
      </c>
      <c r="BA2763" t="s">
        <v>124</v>
      </c>
      <c r="BI2763">
        <v>2</v>
      </c>
      <c r="BN2763" t="s">
        <v>13203</v>
      </c>
      <c r="BO2763" t="s">
        <v>13234</v>
      </c>
      <c r="BP2763" t="s">
        <v>13235</v>
      </c>
      <c r="CB2763" t="s">
        <v>133</v>
      </c>
      <c r="CC2763" t="s">
        <v>134</v>
      </c>
      <c r="CD2763">
        <v>1</v>
      </c>
      <c r="CE2763">
        <v>4</v>
      </c>
      <c r="CG2763" t="s">
        <v>1478</v>
      </c>
    </row>
    <row r="2764" spans="1:85" x14ac:dyDescent="0.3">
      <c r="A2764" s="39">
        <v>7763</v>
      </c>
      <c r="B2764" t="s">
        <v>98</v>
      </c>
      <c r="C2764" t="s">
        <v>13242</v>
      </c>
      <c r="D2764" t="s">
        <v>1933</v>
      </c>
      <c r="E2764" t="s">
        <v>13195</v>
      </c>
      <c r="F2764" t="s">
        <v>138</v>
      </c>
      <c r="G2764" t="s">
        <v>101</v>
      </c>
      <c r="H2764" t="s">
        <v>7058</v>
      </c>
      <c r="I2764" t="s">
        <v>256</v>
      </c>
      <c r="J2764" t="s">
        <v>13243</v>
      </c>
      <c r="K2764" s="29" t="str">
        <f t="shared" si="356"/>
        <v>&lt;ul&gt;
&lt;li&gt;Duo material lining the shoe
&lt;li&gt;Flexible siding for maximum fitting potential
&lt;li&gt;One inch heel
&lt;li&gt;Narrow frontal with a squared tip
&lt;li&gt;Side zipper for maximum fitting potential
&lt;ul&gt;</v>
      </c>
      <c r="L2764" s="103" t="str">
        <f t="shared" si="355"/>
        <v>Duo material lining the shoe
Flexible siding for maximum fitting potential
One inch heel
Narrow frontal with a squared tip
Side zipper for maximum fitting potential</v>
      </c>
      <c r="M2764" t="s">
        <v>13197</v>
      </c>
      <c r="N2764" s="12" t="str">
        <f t="shared" si="352"/>
        <v>Duo material lining the shoe
Flexible siding for maximum fitting potential
One inch heel
Narrow frontal with a squared tip
Side zipper for maximum fitting potential
Men dress shoe with fine detail and material</v>
      </c>
      <c r="O2764"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4" t="s">
        <v>13198</v>
      </c>
      <c r="Q2764" t="s">
        <v>13199</v>
      </c>
      <c r="R2764" t="s">
        <v>13130</v>
      </c>
      <c r="S2764" t="s">
        <v>13131</v>
      </c>
      <c r="T2764" t="s">
        <v>13200</v>
      </c>
      <c r="U2764" t="s">
        <v>13242</v>
      </c>
      <c r="V2764" t="s">
        <v>13242</v>
      </c>
      <c r="W2764" t="s">
        <v>13244</v>
      </c>
      <c r="X2764" t="s">
        <v>13244</v>
      </c>
      <c r="Y2764" t="s">
        <v>7928</v>
      </c>
      <c r="AA2764" t="s">
        <v>113</v>
      </c>
      <c r="AB2764" t="s">
        <v>114</v>
      </c>
      <c r="AC2764" t="str">
        <f t="shared" si="353"/>
        <v>67.99</v>
      </c>
      <c r="AD2764" s="13">
        <v>46.99</v>
      </c>
      <c r="AE2764" s="14">
        <f t="shared" si="354"/>
        <v>54.09</v>
      </c>
      <c r="AG2764" s="12">
        <v>7.1</v>
      </c>
      <c r="AI2764" t="s">
        <v>113</v>
      </c>
      <c r="AJ2764" t="s">
        <v>116</v>
      </c>
      <c r="AK2764" t="s">
        <v>13134</v>
      </c>
      <c r="AL2764" t="s">
        <v>13135</v>
      </c>
      <c r="AM2764" t="s">
        <v>13136</v>
      </c>
      <c r="AN2764" t="s">
        <v>13137</v>
      </c>
      <c r="AO2764" t="s">
        <v>13138</v>
      </c>
      <c r="AS2764"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4" t="s">
        <v>122</v>
      </c>
      <c r="AU2764" t="s">
        <v>122</v>
      </c>
      <c r="AV2764">
        <v>2.1</v>
      </c>
      <c r="AW2764" t="s">
        <v>123</v>
      </c>
      <c r="AY2764">
        <v>4.25</v>
      </c>
      <c r="AZ2764">
        <v>5</v>
      </c>
      <c r="BA2764" t="s">
        <v>124</v>
      </c>
      <c r="BI2764">
        <v>2</v>
      </c>
      <c r="BN2764" t="s">
        <v>13203</v>
      </c>
      <c r="BO2764" t="s">
        <v>13234</v>
      </c>
      <c r="BP2764" t="s">
        <v>13235</v>
      </c>
      <c r="CB2764" t="s">
        <v>133</v>
      </c>
      <c r="CC2764" t="s">
        <v>134</v>
      </c>
      <c r="CD2764">
        <v>1</v>
      </c>
      <c r="CE2764">
        <v>4</v>
      </c>
      <c r="CG2764" t="s">
        <v>1478</v>
      </c>
    </row>
    <row r="2765" spans="1:85" x14ac:dyDescent="0.3">
      <c r="A2765" s="39">
        <v>7764</v>
      </c>
      <c r="B2765" t="s">
        <v>98</v>
      </c>
      <c r="C2765" t="s">
        <v>13245</v>
      </c>
      <c r="D2765" t="s">
        <v>1933</v>
      </c>
      <c r="E2765" t="s">
        <v>13195</v>
      </c>
      <c r="F2765" t="s">
        <v>138</v>
      </c>
      <c r="G2765" t="s">
        <v>101</v>
      </c>
      <c r="H2765" t="s">
        <v>7062</v>
      </c>
      <c r="I2765" t="s">
        <v>256</v>
      </c>
      <c r="J2765" t="s">
        <v>13246</v>
      </c>
      <c r="K2765" s="29" t="str">
        <f t="shared" si="356"/>
        <v>&lt;ul&gt;
&lt;li&gt;Duo material lining the shoe
&lt;li&gt;Flexible siding for maximum fitting potential
&lt;li&gt;One inch heel
&lt;li&gt;Narrow frontal with a squared tip
&lt;li&gt;Side zipper for maximum fitting potential
&lt;ul&gt;</v>
      </c>
      <c r="L2765" s="103" t="str">
        <f t="shared" si="355"/>
        <v>Duo material lining the shoe
Flexible siding for maximum fitting potential
One inch heel
Narrow frontal with a squared tip
Side zipper for maximum fitting potential</v>
      </c>
      <c r="M2765" t="s">
        <v>13197</v>
      </c>
      <c r="N2765" s="12" t="str">
        <f t="shared" si="352"/>
        <v>Duo material lining the shoe
Flexible siding for maximum fitting potential
One inch heel
Narrow frontal with a squared tip
Side zipper for maximum fitting potential
Men dress shoe with fine detail and material</v>
      </c>
      <c r="O2765"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5" t="s">
        <v>13198</v>
      </c>
      <c r="Q2765" t="s">
        <v>13199</v>
      </c>
      <c r="R2765" t="s">
        <v>13130</v>
      </c>
      <c r="S2765" t="s">
        <v>13131</v>
      </c>
      <c r="T2765" t="s">
        <v>13200</v>
      </c>
      <c r="U2765" t="s">
        <v>13245</v>
      </c>
      <c r="V2765" t="s">
        <v>13245</v>
      </c>
      <c r="W2765" t="s">
        <v>13247</v>
      </c>
      <c r="X2765" t="s">
        <v>13247</v>
      </c>
      <c r="Y2765" t="s">
        <v>7928</v>
      </c>
      <c r="AA2765" t="s">
        <v>113</v>
      </c>
      <c r="AB2765" t="s">
        <v>114</v>
      </c>
      <c r="AC2765" t="str">
        <f t="shared" si="353"/>
        <v>67.99</v>
      </c>
      <c r="AD2765" s="13">
        <v>46.99</v>
      </c>
      <c r="AE2765" s="14">
        <f t="shared" si="354"/>
        <v>54.09</v>
      </c>
      <c r="AG2765" s="12">
        <v>7.1</v>
      </c>
      <c r="AI2765" t="s">
        <v>113</v>
      </c>
      <c r="AJ2765" t="s">
        <v>116</v>
      </c>
      <c r="AK2765" t="s">
        <v>13134</v>
      </c>
      <c r="AL2765" t="s">
        <v>13135</v>
      </c>
      <c r="AM2765" t="s">
        <v>13136</v>
      </c>
      <c r="AN2765" t="s">
        <v>13137</v>
      </c>
      <c r="AO2765" t="s">
        <v>13138</v>
      </c>
      <c r="AS2765"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5" t="s">
        <v>122</v>
      </c>
      <c r="AU2765" t="s">
        <v>122</v>
      </c>
      <c r="AV2765">
        <v>2.1</v>
      </c>
      <c r="AW2765" t="s">
        <v>123</v>
      </c>
      <c r="AY2765">
        <v>4.25</v>
      </c>
      <c r="AZ2765">
        <v>5</v>
      </c>
      <c r="BA2765" t="s">
        <v>124</v>
      </c>
      <c r="BI2765">
        <v>2</v>
      </c>
      <c r="BN2765" t="s">
        <v>13203</v>
      </c>
      <c r="BO2765" t="s">
        <v>13234</v>
      </c>
      <c r="BP2765" t="s">
        <v>13235</v>
      </c>
      <c r="CB2765" t="s">
        <v>133</v>
      </c>
      <c r="CC2765" t="s">
        <v>134</v>
      </c>
      <c r="CD2765">
        <v>1</v>
      </c>
      <c r="CE2765">
        <v>4</v>
      </c>
      <c r="CG2765" t="s">
        <v>1478</v>
      </c>
    </row>
    <row r="2766" spans="1:85" x14ac:dyDescent="0.3">
      <c r="A2766" s="39">
        <v>7765</v>
      </c>
      <c r="B2766" t="s">
        <v>98</v>
      </c>
      <c r="C2766" t="s">
        <v>13248</v>
      </c>
      <c r="D2766" t="s">
        <v>1933</v>
      </c>
      <c r="E2766" t="s">
        <v>13195</v>
      </c>
      <c r="F2766" t="s">
        <v>138</v>
      </c>
      <c r="G2766" t="s">
        <v>101</v>
      </c>
      <c r="H2766" t="s">
        <v>7066</v>
      </c>
      <c r="I2766" t="s">
        <v>256</v>
      </c>
      <c r="J2766" t="s">
        <v>13249</v>
      </c>
      <c r="K2766" s="29" t="str">
        <f t="shared" si="356"/>
        <v>&lt;ul&gt;
&lt;li&gt;Duo material lining the shoe
&lt;li&gt;Flexible siding for maximum fitting potential
&lt;li&gt;One inch heel
&lt;li&gt;Narrow frontal with a squared tip
&lt;li&gt;Side zipper for maximum fitting potential
&lt;ul&gt;</v>
      </c>
      <c r="L2766" s="103" t="str">
        <f t="shared" si="355"/>
        <v>Duo material lining the shoe
Flexible siding for maximum fitting potential
One inch heel
Narrow frontal with a squared tip
Side zipper for maximum fitting potential</v>
      </c>
      <c r="M2766" t="s">
        <v>13197</v>
      </c>
      <c r="N2766" s="12" t="str">
        <f t="shared" si="352"/>
        <v>Duo material lining the shoe
Flexible siding for maximum fitting potential
One inch heel
Narrow frontal with a squared tip
Side zipper for maximum fitting potential
Men dress shoe with fine detail and material</v>
      </c>
      <c r="O2766"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6" t="s">
        <v>13198</v>
      </c>
      <c r="Q2766" t="s">
        <v>13199</v>
      </c>
      <c r="R2766" t="s">
        <v>13130</v>
      </c>
      <c r="S2766" t="s">
        <v>13131</v>
      </c>
      <c r="T2766" t="s">
        <v>13200</v>
      </c>
      <c r="U2766" t="s">
        <v>13248</v>
      </c>
      <c r="V2766" t="s">
        <v>13248</v>
      </c>
      <c r="W2766" t="s">
        <v>13250</v>
      </c>
      <c r="X2766" t="s">
        <v>13250</v>
      </c>
      <c r="Y2766" t="s">
        <v>7928</v>
      </c>
      <c r="AA2766" t="s">
        <v>113</v>
      </c>
      <c r="AB2766" t="s">
        <v>114</v>
      </c>
      <c r="AC2766" t="str">
        <f t="shared" si="353"/>
        <v>67.99</v>
      </c>
      <c r="AD2766" s="13">
        <v>46.99</v>
      </c>
      <c r="AE2766" s="14">
        <f t="shared" si="354"/>
        <v>54.09</v>
      </c>
      <c r="AG2766" s="12">
        <v>7.1</v>
      </c>
      <c r="AI2766" t="s">
        <v>113</v>
      </c>
      <c r="AJ2766" t="s">
        <v>116</v>
      </c>
      <c r="AK2766" t="s">
        <v>13134</v>
      </c>
      <c r="AL2766" t="s">
        <v>13135</v>
      </c>
      <c r="AM2766" t="s">
        <v>13136</v>
      </c>
      <c r="AN2766" t="s">
        <v>13137</v>
      </c>
      <c r="AO2766" t="s">
        <v>13138</v>
      </c>
      <c r="AS2766"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6" t="s">
        <v>122</v>
      </c>
      <c r="AU2766" t="s">
        <v>122</v>
      </c>
      <c r="AV2766">
        <v>2.1</v>
      </c>
      <c r="AW2766" t="s">
        <v>123</v>
      </c>
      <c r="AY2766">
        <v>4.25</v>
      </c>
      <c r="AZ2766">
        <v>5</v>
      </c>
      <c r="BA2766" t="s">
        <v>124</v>
      </c>
      <c r="BI2766">
        <v>2</v>
      </c>
      <c r="BN2766" t="s">
        <v>13203</v>
      </c>
      <c r="BO2766" t="s">
        <v>13234</v>
      </c>
      <c r="BP2766" t="s">
        <v>13235</v>
      </c>
      <c r="CB2766" t="s">
        <v>133</v>
      </c>
      <c r="CC2766" t="s">
        <v>134</v>
      </c>
      <c r="CD2766">
        <v>1</v>
      </c>
      <c r="CE2766">
        <v>4</v>
      </c>
      <c r="CG2766" t="s">
        <v>1478</v>
      </c>
    </row>
    <row r="2767" spans="1:85" x14ac:dyDescent="0.3">
      <c r="A2767" s="39">
        <v>7766</v>
      </c>
      <c r="B2767" t="s">
        <v>98</v>
      </c>
      <c r="C2767" t="s">
        <v>13251</v>
      </c>
      <c r="D2767" t="s">
        <v>1933</v>
      </c>
      <c r="E2767" t="s">
        <v>13195</v>
      </c>
      <c r="F2767" t="s">
        <v>138</v>
      </c>
      <c r="G2767" t="s">
        <v>101</v>
      </c>
      <c r="H2767" t="s">
        <v>7953</v>
      </c>
      <c r="I2767" t="s">
        <v>256</v>
      </c>
      <c r="J2767" t="s">
        <v>13252</v>
      </c>
      <c r="K2767" s="29" t="str">
        <f t="shared" si="356"/>
        <v>&lt;ul&gt;
&lt;li&gt;Duo material lining the shoe
&lt;li&gt;Flexible siding for maximum fitting potential
&lt;li&gt;One inch heel
&lt;li&gt;Narrow frontal with a squared tip
&lt;li&gt;Side zipper for maximum fitting potential
&lt;ul&gt;</v>
      </c>
      <c r="L2767" s="103" t="str">
        <f t="shared" si="355"/>
        <v>Duo material lining the shoe
Flexible siding for maximum fitting potential
One inch heel
Narrow frontal with a squared tip
Side zipper for maximum fitting potential</v>
      </c>
      <c r="M2767" t="s">
        <v>13197</v>
      </c>
      <c r="N2767" s="12" t="str">
        <f t="shared" si="352"/>
        <v>Duo material lining the shoe
Flexible siding for maximum fitting potential
One inch heel
Narrow frontal with a squared tip
Side zipper for maximum fitting potential
Men dress shoe with fine detail and material</v>
      </c>
      <c r="O2767"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7" t="s">
        <v>13198</v>
      </c>
      <c r="Q2767" t="s">
        <v>13199</v>
      </c>
      <c r="R2767" t="s">
        <v>13130</v>
      </c>
      <c r="S2767" t="s">
        <v>13131</v>
      </c>
      <c r="T2767" t="s">
        <v>13200</v>
      </c>
      <c r="U2767" t="s">
        <v>13251</v>
      </c>
      <c r="V2767" t="s">
        <v>13251</v>
      </c>
      <c r="W2767" t="s">
        <v>13253</v>
      </c>
      <c r="X2767" t="s">
        <v>13253</v>
      </c>
      <c r="Y2767" t="s">
        <v>7928</v>
      </c>
      <c r="AA2767" t="s">
        <v>113</v>
      </c>
      <c r="AB2767" t="s">
        <v>114</v>
      </c>
      <c r="AC2767" t="str">
        <f t="shared" si="353"/>
        <v>67.99</v>
      </c>
      <c r="AD2767" s="13">
        <v>46.99</v>
      </c>
      <c r="AE2767" s="14">
        <f t="shared" si="354"/>
        <v>54.09</v>
      </c>
      <c r="AG2767" s="12">
        <v>7.1</v>
      </c>
      <c r="AI2767" t="s">
        <v>113</v>
      </c>
      <c r="AJ2767" t="s">
        <v>116</v>
      </c>
      <c r="AK2767" t="s">
        <v>13134</v>
      </c>
      <c r="AL2767" t="s">
        <v>13135</v>
      </c>
      <c r="AM2767" t="s">
        <v>13136</v>
      </c>
      <c r="AN2767" t="s">
        <v>13137</v>
      </c>
      <c r="AO2767" t="s">
        <v>13138</v>
      </c>
      <c r="AS2767"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7" t="s">
        <v>122</v>
      </c>
      <c r="AU2767" t="s">
        <v>122</v>
      </c>
      <c r="AV2767">
        <v>2.1</v>
      </c>
      <c r="AW2767" t="s">
        <v>123</v>
      </c>
      <c r="AY2767">
        <v>4.25</v>
      </c>
      <c r="AZ2767">
        <v>5</v>
      </c>
      <c r="BA2767" t="s">
        <v>124</v>
      </c>
      <c r="BI2767">
        <v>2</v>
      </c>
      <c r="BN2767" t="s">
        <v>13203</v>
      </c>
      <c r="BO2767" t="s">
        <v>13234</v>
      </c>
      <c r="BP2767" t="s">
        <v>13235</v>
      </c>
      <c r="CB2767" t="s">
        <v>133</v>
      </c>
      <c r="CC2767" t="s">
        <v>134</v>
      </c>
      <c r="CD2767">
        <v>1</v>
      </c>
      <c r="CE2767">
        <v>4</v>
      </c>
      <c r="CG2767" t="s">
        <v>1478</v>
      </c>
    </row>
    <row r="2768" spans="1:85" x14ac:dyDescent="0.3">
      <c r="A2768" s="39">
        <v>7767</v>
      </c>
      <c r="B2768" t="s">
        <v>98</v>
      </c>
      <c r="C2768" t="s">
        <v>13254</v>
      </c>
      <c r="D2768" t="s">
        <v>1933</v>
      </c>
      <c r="E2768" t="s">
        <v>13195</v>
      </c>
      <c r="F2768" t="s">
        <v>138</v>
      </c>
      <c r="G2768" t="s">
        <v>101</v>
      </c>
      <c r="H2768" t="s">
        <v>7070</v>
      </c>
      <c r="I2768" t="s">
        <v>256</v>
      </c>
      <c r="J2768" t="s">
        <v>13255</v>
      </c>
      <c r="K2768" s="29" t="str">
        <f t="shared" si="356"/>
        <v>&lt;ul&gt;
&lt;li&gt;Duo material lining the shoe
&lt;li&gt;Flexible siding for maximum fitting potential
&lt;li&gt;One inch heel
&lt;li&gt;Narrow frontal with a squared tip
&lt;li&gt;Side zipper for maximum fitting potential
&lt;ul&gt;</v>
      </c>
      <c r="L2768" s="103" t="str">
        <f t="shared" si="355"/>
        <v>Duo material lining the shoe
Flexible siding for maximum fitting potential
One inch heel
Narrow frontal with a squared tip
Side zipper for maximum fitting potential</v>
      </c>
      <c r="M2768" t="s">
        <v>13197</v>
      </c>
      <c r="N2768" s="12" t="str">
        <f t="shared" si="352"/>
        <v>Duo material lining the shoe
Flexible siding for maximum fitting potential
One inch heel
Narrow frontal with a squared tip
Side zipper for maximum fitting potential
Men dress shoe with fine detail and material</v>
      </c>
      <c r="O2768" s="11" t="str">
        <f t="shared" si="351"/>
        <v>&lt;ul&gt;
&lt;li&gt;Duo material lining the shoe
&lt;li&gt;Flexible siding for maximum fitting potential
&lt;li&gt;One inch heel
&lt;li&gt;Narrow frontal with a squared tip
&lt;li&gt;Side zipper for maximum fitting potential
&lt;ul&gt;
Men dress shoe with fine detail and material</v>
      </c>
      <c r="P2768" t="s">
        <v>13198</v>
      </c>
      <c r="Q2768" t="s">
        <v>13199</v>
      </c>
      <c r="R2768" t="s">
        <v>13130</v>
      </c>
      <c r="S2768" t="s">
        <v>13131</v>
      </c>
      <c r="T2768" t="s">
        <v>13200</v>
      </c>
      <c r="U2768" t="s">
        <v>13254</v>
      </c>
      <c r="V2768" t="s">
        <v>13254</v>
      </c>
      <c r="W2768" t="s">
        <v>13256</v>
      </c>
      <c r="X2768" t="s">
        <v>13256</v>
      </c>
      <c r="Y2768" t="s">
        <v>7928</v>
      </c>
      <c r="AA2768" t="s">
        <v>113</v>
      </c>
      <c r="AB2768" t="s">
        <v>114</v>
      </c>
      <c r="AC2768" t="str">
        <f t="shared" si="353"/>
        <v>67.99</v>
      </c>
      <c r="AD2768" s="13">
        <v>46.99</v>
      </c>
      <c r="AE2768" s="14">
        <f t="shared" si="354"/>
        <v>54.09</v>
      </c>
      <c r="AG2768" s="12">
        <v>7.1</v>
      </c>
      <c r="AI2768" t="s">
        <v>113</v>
      </c>
      <c r="AJ2768" t="s">
        <v>116</v>
      </c>
      <c r="AK2768" t="s">
        <v>13134</v>
      </c>
      <c r="AL2768" t="s">
        <v>13135</v>
      </c>
      <c r="AM2768" t="s">
        <v>13136</v>
      </c>
      <c r="AN2768" t="s">
        <v>13137</v>
      </c>
      <c r="AO2768" t="s">
        <v>13138</v>
      </c>
      <c r="AS2768"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8" t="s">
        <v>122</v>
      </c>
      <c r="AU2768" t="s">
        <v>122</v>
      </c>
      <c r="AV2768">
        <v>2.1</v>
      </c>
      <c r="AW2768" t="s">
        <v>123</v>
      </c>
      <c r="AY2768">
        <v>4.25</v>
      </c>
      <c r="AZ2768">
        <v>5</v>
      </c>
      <c r="BA2768" t="s">
        <v>124</v>
      </c>
      <c r="BI2768">
        <v>2</v>
      </c>
      <c r="BN2768" t="s">
        <v>13203</v>
      </c>
      <c r="BO2768" t="s">
        <v>13234</v>
      </c>
      <c r="BP2768" t="s">
        <v>13235</v>
      </c>
      <c r="CB2768" t="s">
        <v>133</v>
      </c>
      <c r="CC2768" t="s">
        <v>134</v>
      </c>
      <c r="CD2768">
        <v>1</v>
      </c>
      <c r="CE2768">
        <v>4</v>
      </c>
      <c r="CG2768" t="s">
        <v>1478</v>
      </c>
    </row>
    <row r="2769" spans="1:85" s="12" customFormat="1" x14ac:dyDescent="0.3">
      <c r="A2769" s="39">
        <v>7768</v>
      </c>
      <c r="B2769" s="12" t="s">
        <v>98</v>
      </c>
      <c r="C2769" s="12" t="s">
        <v>13257</v>
      </c>
      <c r="D2769" s="12" t="s">
        <v>11218</v>
      </c>
      <c r="G2769" s="12" t="s">
        <v>101</v>
      </c>
      <c r="J2769" s="12" t="s">
        <v>13258</v>
      </c>
      <c r="K2769" s="29" t="str">
        <f t="shared" si="356"/>
        <v>&lt;ul&gt;
&lt;li&gt;Better relationship of quality and price.
&lt;li&gt;Soft and comfortable.
&lt;li&gt;Fashion and stylish design.
&lt;li&gt;Perfect for everyday wear.
&lt;li&gt;Easy to match.
&lt;ul&gt;</v>
      </c>
      <c r="L2769" s="103" t="str">
        <f t="shared" si="355"/>
        <v>Better relationship of quality and price.
Soft and comfortable.
Fashion and stylish design.
Perfect for everyday wear.
Easy to match.</v>
      </c>
      <c r="M2769" s="12" t="s">
        <v>13259</v>
      </c>
      <c r="N2769" s="12" t="str">
        <f t="shared" si="352"/>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69" s="11" t="str">
        <f t="shared" ref="O2769:O2832" si="358">K2769&amp;CHAR(10)&amp;M2769</f>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69" s="12" t="s">
        <v>13260</v>
      </c>
      <c r="Q2769" s="12" t="s">
        <v>13261</v>
      </c>
      <c r="R2769" s="12" t="s">
        <v>13262</v>
      </c>
      <c r="S2769" s="12" t="s">
        <v>13263</v>
      </c>
      <c r="T2769" s="12" t="s">
        <v>13264</v>
      </c>
      <c r="U2769" s="12" t="s">
        <v>13265</v>
      </c>
      <c r="V2769" s="12" t="s">
        <v>13265</v>
      </c>
      <c r="W2769" s="12" t="s">
        <v>13266</v>
      </c>
      <c r="X2769" s="12" t="s">
        <v>13266</v>
      </c>
      <c r="Y2769" s="12" t="s">
        <v>7928</v>
      </c>
      <c r="AA2769" s="12" t="s">
        <v>113</v>
      </c>
      <c r="AB2769" s="12" t="s">
        <v>114</v>
      </c>
      <c r="AC2769" s="12" t="str">
        <f t="shared" si="353"/>
        <v>54.99</v>
      </c>
      <c r="AD2769" s="75">
        <v>37.99</v>
      </c>
      <c r="AE2769" s="104">
        <f t="shared" si="354"/>
        <v>45.09</v>
      </c>
      <c r="AG2769" s="12">
        <v>7.1</v>
      </c>
      <c r="AI2769" s="12" t="s">
        <v>113</v>
      </c>
      <c r="AJ2769" s="12" t="s">
        <v>116</v>
      </c>
      <c r="AK2769" s="12" t="s">
        <v>13134</v>
      </c>
      <c r="AL2769" s="12" t="s">
        <v>13135</v>
      </c>
      <c r="AM2769" s="12" t="s">
        <v>13136</v>
      </c>
      <c r="AN2769" s="12" t="s">
        <v>13137</v>
      </c>
      <c r="AO2769" s="12" t="s">
        <v>13138</v>
      </c>
      <c r="AS2769" s="12"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69" s="12" t="s">
        <v>122</v>
      </c>
      <c r="AU2769" s="12" t="s">
        <v>122</v>
      </c>
      <c r="AV2769" s="12">
        <v>3</v>
      </c>
      <c r="AW2769" s="12" t="s">
        <v>123</v>
      </c>
      <c r="AY2769" s="12">
        <v>4.25</v>
      </c>
      <c r="AZ2769" s="12">
        <v>5</v>
      </c>
      <c r="BA2769" s="12" t="s">
        <v>124</v>
      </c>
      <c r="BI2769" s="12">
        <v>2</v>
      </c>
      <c r="BN2769" s="12" t="s">
        <v>13267</v>
      </c>
      <c r="BO2769" s="12" t="s">
        <v>13268</v>
      </c>
      <c r="BP2769" s="12" t="s">
        <v>13269</v>
      </c>
      <c r="BQ2769" s="12" t="s">
        <v>13270</v>
      </c>
      <c r="BR2769" s="12" t="s">
        <v>13271</v>
      </c>
      <c r="CB2769" s="12" t="s">
        <v>133</v>
      </c>
      <c r="CC2769" s="12" t="s">
        <v>134</v>
      </c>
      <c r="CD2769" s="12">
        <v>1</v>
      </c>
      <c r="CE2769" s="12">
        <v>4</v>
      </c>
      <c r="CG2769" s="12" t="s">
        <v>1478</v>
      </c>
    </row>
    <row r="2770" spans="1:85" x14ac:dyDescent="0.3">
      <c r="A2770" s="39">
        <v>7769</v>
      </c>
      <c r="B2770" t="s">
        <v>98</v>
      </c>
      <c r="C2770" t="s">
        <v>13272</v>
      </c>
      <c r="D2770" t="s">
        <v>1933</v>
      </c>
      <c r="E2770" t="s">
        <v>13257</v>
      </c>
      <c r="F2770" t="s">
        <v>138</v>
      </c>
      <c r="G2770" t="s">
        <v>101</v>
      </c>
      <c r="H2770" t="s">
        <v>7042</v>
      </c>
      <c r="I2770" t="s">
        <v>8003</v>
      </c>
      <c r="J2770" t="s">
        <v>13273</v>
      </c>
      <c r="K2770" s="29" t="str">
        <f t="shared" si="356"/>
        <v>&lt;ul&gt;
&lt;li&gt;Better relationship of quality and price.
&lt;li&gt;Soft and comfortable.
&lt;li&gt;Fashion and stylish design.
&lt;li&gt;Perfect for everyday wear.
&lt;li&gt;Easy to match.
&lt;ul&gt;</v>
      </c>
      <c r="L2770" s="103" t="str">
        <f t="shared" si="355"/>
        <v>Better relationship of quality and price.
Soft and comfortable.
Fashion and stylish design.
Perfect for everyday wear.
Easy to match.</v>
      </c>
      <c r="M2770" t="s">
        <v>13259</v>
      </c>
      <c r="N2770" s="12" t="str">
        <f t="shared" ref="N2770:N2833" si="359">P2770&amp;CHAR(10)&amp;Q2770&amp;CHAR(10)&amp;R2770&amp;CHAR(10)&amp;S2770&amp;CHAR(10)&amp;T2770&amp;CHAR(10)&amp;M2770</f>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0"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0" t="s">
        <v>13260</v>
      </c>
      <c r="Q2770" t="s">
        <v>13261</v>
      </c>
      <c r="R2770" t="s">
        <v>13262</v>
      </c>
      <c r="S2770" t="s">
        <v>13263</v>
      </c>
      <c r="T2770" t="s">
        <v>13264</v>
      </c>
      <c r="U2770" t="s">
        <v>13272</v>
      </c>
      <c r="V2770" t="s">
        <v>13272</v>
      </c>
      <c r="W2770" t="s">
        <v>13274</v>
      </c>
      <c r="X2770" t="s">
        <v>13274</v>
      </c>
      <c r="Y2770" t="s">
        <v>7928</v>
      </c>
      <c r="AA2770" t="s">
        <v>113</v>
      </c>
      <c r="AB2770" t="s">
        <v>114</v>
      </c>
      <c r="AC2770" t="str">
        <f t="shared" ref="AC2770:AC2833" si="360">CONCATENATE(ROUND(AD2770/0.7,0),".99")</f>
        <v>54.99</v>
      </c>
      <c r="AD2770" s="13">
        <v>37.99</v>
      </c>
      <c r="AE2770" s="14">
        <f t="shared" ref="AE2770:AE2833" si="361">AD2770+AG2770</f>
        <v>45.09</v>
      </c>
      <c r="AG2770" s="12">
        <v>7.1</v>
      </c>
      <c r="AI2770" t="s">
        <v>113</v>
      </c>
      <c r="AJ2770" t="s">
        <v>116</v>
      </c>
      <c r="AK2770" t="s">
        <v>13134</v>
      </c>
      <c r="AL2770" t="s">
        <v>13135</v>
      </c>
      <c r="AM2770" t="s">
        <v>13136</v>
      </c>
      <c r="AN2770" t="s">
        <v>13137</v>
      </c>
      <c r="AO2770" t="s">
        <v>13138</v>
      </c>
      <c r="AS2770"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0" t="s">
        <v>122</v>
      </c>
      <c r="AU2770" t="s">
        <v>122</v>
      </c>
      <c r="AV2770">
        <v>3</v>
      </c>
      <c r="AW2770" t="s">
        <v>123</v>
      </c>
      <c r="AY2770">
        <v>4.25</v>
      </c>
      <c r="AZ2770">
        <v>5</v>
      </c>
      <c r="BA2770" t="s">
        <v>124</v>
      </c>
      <c r="BI2770">
        <v>2</v>
      </c>
      <c r="BN2770" t="s">
        <v>13267</v>
      </c>
      <c r="BO2770" t="s">
        <v>13275</v>
      </c>
      <c r="BP2770" t="s">
        <v>13276</v>
      </c>
      <c r="BQ2770" t="s">
        <v>13277</v>
      </c>
      <c r="CB2770" t="s">
        <v>133</v>
      </c>
      <c r="CC2770" t="s">
        <v>134</v>
      </c>
      <c r="CD2770">
        <v>1</v>
      </c>
      <c r="CE2770">
        <v>4</v>
      </c>
      <c r="CG2770" t="s">
        <v>1478</v>
      </c>
    </row>
    <row r="2771" spans="1:85" x14ac:dyDescent="0.3">
      <c r="A2771" s="39">
        <v>7770</v>
      </c>
      <c r="B2771" t="s">
        <v>98</v>
      </c>
      <c r="C2771" t="s">
        <v>13278</v>
      </c>
      <c r="D2771" t="s">
        <v>1933</v>
      </c>
      <c r="E2771" t="s">
        <v>13257</v>
      </c>
      <c r="F2771" t="s">
        <v>138</v>
      </c>
      <c r="G2771" t="s">
        <v>101</v>
      </c>
      <c r="H2771" t="s">
        <v>7046</v>
      </c>
      <c r="I2771" t="s">
        <v>8003</v>
      </c>
      <c r="J2771" t="s">
        <v>13279</v>
      </c>
      <c r="K2771" s="29" t="str">
        <f t="shared" si="356"/>
        <v>&lt;ul&gt;
&lt;li&gt;Better relationship of quality and price.
&lt;li&gt;Soft and comfortable.
&lt;li&gt;Fashion and stylish design.
&lt;li&gt;Perfect for everyday wear.
&lt;li&gt;Easy to match.
&lt;ul&gt;</v>
      </c>
      <c r="L2771" s="103" t="str">
        <f t="shared" ref="L2771:L2834" si="362">P2771&amp;CHAR(10)&amp;Q2771&amp;CHAR(10)&amp;R2771&amp;CHAR(10)&amp;S2771&amp;CHAR(10)&amp;T2771</f>
        <v>Better relationship of quality and price.
Soft and comfortable.
Fashion and stylish design.
Perfect for everyday wear.
Easy to match.</v>
      </c>
      <c r="M2771" t="s">
        <v>13259</v>
      </c>
      <c r="N2771"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1"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1" t="s">
        <v>13260</v>
      </c>
      <c r="Q2771" t="s">
        <v>13261</v>
      </c>
      <c r="R2771" t="s">
        <v>13262</v>
      </c>
      <c r="S2771" t="s">
        <v>13263</v>
      </c>
      <c r="T2771" t="s">
        <v>13264</v>
      </c>
      <c r="U2771" t="s">
        <v>13278</v>
      </c>
      <c r="V2771" t="s">
        <v>13278</v>
      </c>
      <c r="W2771" t="s">
        <v>13280</v>
      </c>
      <c r="X2771" t="s">
        <v>13280</v>
      </c>
      <c r="Y2771" t="s">
        <v>7928</v>
      </c>
      <c r="AA2771" t="s">
        <v>113</v>
      </c>
      <c r="AB2771" t="s">
        <v>114</v>
      </c>
      <c r="AC2771" t="str">
        <f t="shared" si="360"/>
        <v>54.99</v>
      </c>
      <c r="AD2771" s="13">
        <v>37.99</v>
      </c>
      <c r="AE2771" s="14">
        <f t="shared" si="361"/>
        <v>45.09</v>
      </c>
      <c r="AG2771" s="12">
        <v>7.1</v>
      </c>
      <c r="AI2771" t="s">
        <v>113</v>
      </c>
      <c r="AJ2771" t="s">
        <v>116</v>
      </c>
      <c r="AK2771" t="s">
        <v>13134</v>
      </c>
      <c r="AL2771" t="s">
        <v>13135</v>
      </c>
      <c r="AM2771" t="s">
        <v>13136</v>
      </c>
      <c r="AN2771" t="s">
        <v>13137</v>
      </c>
      <c r="AO2771" t="s">
        <v>13138</v>
      </c>
      <c r="AS2771"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1" t="s">
        <v>122</v>
      </c>
      <c r="AU2771" t="s">
        <v>122</v>
      </c>
      <c r="AV2771">
        <v>3</v>
      </c>
      <c r="AW2771" t="s">
        <v>123</v>
      </c>
      <c r="AY2771">
        <v>4.25</v>
      </c>
      <c r="AZ2771">
        <v>3.5</v>
      </c>
      <c r="BA2771" t="s">
        <v>124</v>
      </c>
      <c r="BI2771">
        <v>2</v>
      </c>
      <c r="BN2771" t="s">
        <v>13267</v>
      </c>
      <c r="BO2771" t="s">
        <v>13275</v>
      </c>
      <c r="BP2771" t="s">
        <v>13276</v>
      </c>
      <c r="BQ2771" t="s">
        <v>13277</v>
      </c>
      <c r="CB2771" t="s">
        <v>133</v>
      </c>
      <c r="CC2771" t="s">
        <v>134</v>
      </c>
      <c r="CD2771">
        <v>1</v>
      </c>
      <c r="CE2771">
        <v>4</v>
      </c>
      <c r="CG2771" t="s">
        <v>1478</v>
      </c>
    </row>
    <row r="2772" spans="1:85" x14ac:dyDescent="0.3">
      <c r="A2772" s="39">
        <v>7771</v>
      </c>
      <c r="B2772" t="s">
        <v>98</v>
      </c>
      <c r="C2772" t="s">
        <v>13281</v>
      </c>
      <c r="D2772" t="s">
        <v>1933</v>
      </c>
      <c r="E2772" t="s">
        <v>13257</v>
      </c>
      <c r="F2772" t="s">
        <v>138</v>
      </c>
      <c r="G2772" t="s">
        <v>101</v>
      </c>
      <c r="H2772" t="s">
        <v>7050</v>
      </c>
      <c r="I2772" t="s">
        <v>8003</v>
      </c>
      <c r="J2772" t="s">
        <v>13282</v>
      </c>
      <c r="K2772" s="29" t="str">
        <f t="shared" ref="K2772:K2835" si="363">"&lt;ul&gt;"&amp;CHAR(10)&amp;"&lt;li&gt;"&amp;P2772&amp;CHAR(10)&amp;"&lt;li&gt;"&amp;Q2772&amp;CHAR(10)&amp;"&lt;li&gt;"&amp;R2772&amp;CHAR(10)&amp;"&lt;li&gt;"&amp;S2772&amp;CHAR(10)&amp;"&lt;li&gt;"&amp;T2772&amp;CHAR(10)&amp;"&lt;ul&gt;"</f>
        <v>&lt;ul&gt;
&lt;li&gt;Better relationship of quality and price.
&lt;li&gt;Soft and comfortable.
&lt;li&gt;Fashion and stylish design.
&lt;li&gt;Perfect for everyday wear.
&lt;li&gt;Easy to match.
&lt;ul&gt;</v>
      </c>
      <c r="L2772" s="103" t="str">
        <f t="shared" si="362"/>
        <v>Better relationship of quality and price.
Soft and comfortable.
Fashion and stylish design.
Perfect for everyday wear.
Easy to match.</v>
      </c>
      <c r="M2772" t="s">
        <v>13259</v>
      </c>
      <c r="N2772"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2"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2" t="s">
        <v>13260</v>
      </c>
      <c r="Q2772" t="s">
        <v>13261</v>
      </c>
      <c r="R2772" t="s">
        <v>13262</v>
      </c>
      <c r="S2772" t="s">
        <v>13263</v>
      </c>
      <c r="T2772" t="s">
        <v>13264</v>
      </c>
      <c r="U2772" t="s">
        <v>13281</v>
      </c>
      <c r="V2772" t="s">
        <v>13281</v>
      </c>
      <c r="W2772" t="s">
        <v>13283</v>
      </c>
      <c r="X2772" t="s">
        <v>13283</v>
      </c>
      <c r="Y2772" t="s">
        <v>7928</v>
      </c>
      <c r="AA2772" t="s">
        <v>113</v>
      </c>
      <c r="AB2772" t="s">
        <v>114</v>
      </c>
      <c r="AC2772" t="str">
        <f t="shared" si="360"/>
        <v>54.99</v>
      </c>
      <c r="AD2772" s="13">
        <v>37.99</v>
      </c>
      <c r="AE2772" s="14">
        <f t="shared" si="361"/>
        <v>45.09</v>
      </c>
      <c r="AG2772" s="12">
        <v>7.1</v>
      </c>
      <c r="AI2772" t="s">
        <v>113</v>
      </c>
      <c r="AJ2772" t="s">
        <v>116</v>
      </c>
      <c r="AK2772" t="s">
        <v>13134</v>
      </c>
      <c r="AL2772" t="s">
        <v>13135</v>
      </c>
      <c r="AM2772" t="s">
        <v>13136</v>
      </c>
      <c r="AN2772" t="s">
        <v>13137</v>
      </c>
      <c r="AO2772" t="s">
        <v>13138</v>
      </c>
      <c r="AS2772"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2" t="s">
        <v>122</v>
      </c>
      <c r="AU2772" t="s">
        <v>122</v>
      </c>
      <c r="AV2772">
        <v>3</v>
      </c>
      <c r="AW2772" t="s">
        <v>123</v>
      </c>
      <c r="AY2772">
        <v>4.25</v>
      </c>
      <c r="AZ2772">
        <v>3.5</v>
      </c>
      <c r="BA2772" t="s">
        <v>124</v>
      </c>
      <c r="BI2772">
        <v>2</v>
      </c>
      <c r="BN2772" t="s">
        <v>13267</v>
      </c>
      <c r="BO2772" t="s">
        <v>13275</v>
      </c>
      <c r="BP2772" t="s">
        <v>13276</v>
      </c>
      <c r="BQ2772" t="s">
        <v>13277</v>
      </c>
      <c r="CB2772" t="s">
        <v>133</v>
      </c>
      <c r="CC2772" t="s">
        <v>134</v>
      </c>
      <c r="CD2772">
        <v>1</v>
      </c>
      <c r="CE2772">
        <v>4</v>
      </c>
      <c r="CG2772" t="s">
        <v>1478</v>
      </c>
    </row>
    <row r="2773" spans="1:85" x14ac:dyDescent="0.3">
      <c r="A2773" s="39">
        <v>7772</v>
      </c>
      <c r="B2773" t="s">
        <v>98</v>
      </c>
      <c r="C2773" t="s">
        <v>13284</v>
      </c>
      <c r="D2773" t="s">
        <v>1933</v>
      </c>
      <c r="E2773" t="s">
        <v>13257</v>
      </c>
      <c r="F2773" t="s">
        <v>138</v>
      </c>
      <c r="G2773" t="s">
        <v>101</v>
      </c>
      <c r="H2773" t="s">
        <v>7054</v>
      </c>
      <c r="I2773" t="s">
        <v>8003</v>
      </c>
      <c r="J2773" t="s">
        <v>13285</v>
      </c>
      <c r="K2773" s="29" t="str">
        <f t="shared" si="363"/>
        <v>&lt;ul&gt;
&lt;li&gt;Better relationship of quality and price.
&lt;li&gt;Soft and comfortable.
&lt;li&gt;Fashion and stylish design.
&lt;li&gt;Perfect for everyday wear.
&lt;li&gt;Easy to match.
&lt;ul&gt;</v>
      </c>
      <c r="L2773" s="103" t="str">
        <f t="shared" si="362"/>
        <v>Better relationship of quality and price.
Soft and comfortable.
Fashion and stylish design.
Perfect for everyday wear.
Easy to match.</v>
      </c>
      <c r="M2773" t="s">
        <v>13259</v>
      </c>
      <c r="N2773"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3"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3" t="s">
        <v>13260</v>
      </c>
      <c r="Q2773" t="s">
        <v>13261</v>
      </c>
      <c r="R2773" t="s">
        <v>13262</v>
      </c>
      <c r="S2773" t="s">
        <v>13263</v>
      </c>
      <c r="T2773" t="s">
        <v>13264</v>
      </c>
      <c r="U2773" t="s">
        <v>13284</v>
      </c>
      <c r="V2773" t="s">
        <v>13284</v>
      </c>
      <c r="W2773" t="s">
        <v>13286</v>
      </c>
      <c r="X2773" t="s">
        <v>13286</v>
      </c>
      <c r="Y2773" t="s">
        <v>7928</v>
      </c>
      <c r="AA2773" t="s">
        <v>113</v>
      </c>
      <c r="AB2773" t="s">
        <v>114</v>
      </c>
      <c r="AC2773" t="str">
        <f t="shared" si="360"/>
        <v>54.99</v>
      </c>
      <c r="AD2773" s="13">
        <v>37.99</v>
      </c>
      <c r="AE2773" s="14">
        <f t="shared" si="361"/>
        <v>45.09</v>
      </c>
      <c r="AG2773" s="12">
        <v>7.1</v>
      </c>
      <c r="AI2773" t="s">
        <v>113</v>
      </c>
      <c r="AJ2773" t="s">
        <v>116</v>
      </c>
      <c r="AK2773" t="s">
        <v>13134</v>
      </c>
      <c r="AL2773" t="s">
        <v>13135</v>
      </c>
      <c r="AM2773" t="s">
        <v>13136</v>
      </c>
      <c r="AN2773" t="s">
        <v>13137</v>
      </c>
      <c r="AO2773" t="s">
        <v>13138</v>
      </c>
      <c r="AS2773"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3" t="s">
        <v>122</v>
      </c>
      <c r="AU2773" t="s">
        <v>122</v>
      </c>
      <c r="AV2773">
        <v>3</v>
      </c>
      <c r="AW2773" t="s">
        <v>123</v>
      </c>
      <c r="AY2773">
        <v>4.25</v>
      </c>
      <c r="AZ2773">
        <v>3.5</v>
      </c>
      <c r="BA2773" t="s">
        <v>124</v>
      </c>
      <c r="BI2773">
        <v>2</v>
      </c>
      <c r="BN2773" t="s">
        <v>13267</v>
      </c>
      <c r="BO2773" t="s">
        <v>13275</v>
      </c>
      <c r="BP2773" t="s">
        <v>13276</v>
      </c>
      <c r="BQ2773" t="s">
        <v>13277</v>
      </c>
      <c r="CB2773" t="s">
        <v>133</v>
      </c>
      <c r="CC2773" t="s">
        <v>134</v>
      </c>
      <c r="CD2773">
        <v>1</v>
      </c>
      <c r="CE2773">
        <v>4</v>
      </c>
      <c r="CG2773" t="s">
        <v>1478</v>
      </c>
    </row>
    <row r="2774" spans="1:85" x14ac:dyDescent="0.3">
      <c r="A2774" s="39">
        <v>7773</v>
      </c>
      <c r="B2774" t="s">
        <v>98</v>
      </c>
      <c r="C2774" t="s">
        <v>13287</v>
      </c>
      <c r="D2774" t="s">
        <v>1933</v>
      </c>
      <c r="E2774" t="s">
        <v>13257</v>
      </c>
      <c r="F2774" t="s">
        <v>138</v>
      </c>
      <c r="G2774" t="s">
        <v>101</v>
      </c>
      <c r="H2774" t="s">
        <v>7058</v>
      </c>
      <c r="I2774" t="s">
        <v>8003</v>
      </c>
      <c r="J2774" t="s">
        <v>13288</v>
      </c>
      <c r="K2774" s="29" t="str">
        <f t="shared" si="363"/>
        <v>&lt;ul&gt;
&lt;li&gt;Better relationship of quality and price.
&lt;li&gt;Soft and comfortable.
&lt;li&gt;Fashion and stylish design.
&lt;li&gt;Perfect for everyday wear.
&lt;li&gt;Easy to match.
&lt;ul&gt;</v>
      </c>
      <c r="L2774" s="103" t="str">
        <f t="shared" si="362"/>
        <v>Better relationship of quality and price.
Soft and comfortable.
Fashion and stylish design.
Perfect for everyday wear.
Easy to match.</v>
      </c>
      <c r="M2774" t="s">
        <v>13259</v>
      </c>
      <c r="N2774"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4"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4" t="s">
        <v>13260</v>
      </c>
      <c r="Q2774" t="s">
        <v>13261</v>
      </c>
      <c r="R2774" t="s">
        <v>13262</v>
      </c>
      <c r="S2774" t="s">
        <v>13263</v>
      </c>
      <c r="T2774" t="s">
        <v>13264</v>
      </c>
      <c r="U2774" t="s">
        <v>13287</v>
      </c>
      <c r="V2774" t="s">
        <v>13287</v>
      </c>
      <c r="W2774" t="s">
        <v>13289</v>
      </c>
      <c r="X2774" t="s">
        <v>13289</v>
      </c>
      <c r="Y2774" t="s">
        <v>7928</v>
      </c>
      <c r="AA2774" t="s">
        <v>113</v>
      </c>
      <c r="AB2774" t="s">
        <v>114</v>
      </c>
      <c r="AC2774" t="str">
        <f t="shared" si="360"/>
        <v>54.99</v>
      </c>
      <c r="AD2774" s="13">
        <v>37.99</v>
      </c>
      <c r="AE2774" s="14">
        <f t="shared" si="361"/>
        <v>45.09</v>
      </c>
      <c r="AG2774" s="12">
        <v>7.1</v>
      </c>
      <c r="AI2774" t="s">
        <v>113</v>
      </c>
      <c r="AJ2774" t="s">
        <v>116</v>
      </c>
      <c r="AK2774" t="s">
        <v>13134</v>
      </c>
      <c r="AL2774" t="s">
        <v>13135</v>
      </c>
      <c r="AM2774" t="s">
        <v>13136</v>
      </c>
      <c r="AN2774" t="s">
        <v>13137</v>
      </c>
      <c r="AO2774" t="s">
        <v>13138</v>
      </c>
      <c r="AS2774"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4" t="s">
        <v>122</v>
      </c>
      <c r="AU2774" t="s">
        <v>122</v>
      </c>
      <c r="AV2774">
        <v>3</v>
      </c>
      <c r="AW2774" t="s">
        <v>123</v>
      </c>
      <c r="AY2774">
        <v>4.25</v>
      </c>
      <c r="AZ2774">
        <v>3.5</v>
      </c>
      <c r="BA2774" t="s">
        <v>124</v>
      </c>
      <c r="BI2774">
        <v>2</v>
      </c>
      <c r="BN2774" t="s">
        <v>13267</v>
      </c>
      <c r="BO2774" t="s">
        <v>13275</v>
      </c>
      <c r="BP2774" t="s">
        <v>13276</v>
      </c>
      <c r="BQ2774" t="s">
        <v>13277</v>
      </c>
      <c r="CB2774" t="s">
        <v>133</v>
      </c>
      <c r="CC2774" t="s">
        <v>134</v>
      </c>
      <c r="CD2774">
        <v>1</v>
      </c>
      <c r="CE2774">
        <v>4</v>
      </c>
      <c r="CG2774" t="s">
        <v>1478</v>
      </c>
    </row>
    <row r="2775" spans="1:85" x14ac:dyDescent="0.3">
      <c r="A2775" s="39">
        <v>7774</v>
      </c>
      <c r="B2775" t="s">
        <v>98</v>
      </c>
      <c r="C2775" t="s">
        <v>13290</v>
      </c>
      <c r="D2775" t="s">
        <v>1933</v>
      </c>
      <c r="E2775" t="s">
        <v>13257</v>
      </c>
      <c r="F2775" t="s">
        <v>138</v>
      </c>
      <c r="G2775" t="s">
        <v>101</v>
      </c>
      <c r="H2775" t="s">
        <v>7062</v>
      </c>
      <c r="I2775" t="s">
        <v>8003</v>
      </c>
      <c r="J2775" t="s">
        <v>13291</v>
      </c>
      <c r="K2775" s="29" t="str">
        <f t="shared" si="363"/>
        <v>&lt;ul&gt;
&lt;li&gt;Better relationship of quality and price.
&lt;li&gt;Soft and comfortable.
&lt;li&gt;Fashion and stylish design.
&lt;li&gt;Perfect for everyday wear.
&lt;li&gt;Easy to match.
&lt;ul&gt;</v>
      </c>
      <c r="L2775" s="103" t="str">
        <f t="shared" si="362"/>
        <v>Better relationship of quality and price.
Soft and comfortable.
Fashion and stylish design.
Perfect for everyday wear.
Easy to match.</v>
      </c>
      <c r="M2775" t="s">
        <v>13259</v>
      </c>
      <c r="N2775"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5"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5" t="s">
        <v>13260</v>
      </c>
      <c r="Q2775" t="s">
        <v>13261</v>
      </c>
      <c r="R2775" t="s">
        <v>13262</v>
      </c>
      <c r="S2775" t="s">
        <v>13263</v>
      </c>
      <c r="T2775" t="s">
        <v>13264</v>
      </c>
      <c r="U2775" t="s">
        <v>13290</v>
      </c>
      <c r="V2775" t="s">
        <v>13290</v>
      </c>
      <c r="W2775" t="s">
        <v>13292</v>
      </c>
      <c r="X2775" t="s">
        <v>13292</v>
      </c>
      <c r="Y2775" t="s">
        <v>7928</v>
      </c>
      <c r="AA2775" t="s">
        <v>113</v>
      </c>
      <c r="AB2775" t="s">
        <v>114</v>
      </c>
      <c r="AC2775" t="str">
        <f t="shared" si="360"/>
        <v>54.99</v>
      </c>
      <c r="AD2775" s="13">
        <v>37.99</v>
      </c>
      <c r="AE2775" s="14">
        <f t="shared" si="361"/>
        <v>45.09</v>
      </c>
      <c r="AG2775" s="12">
        <v>7.1</v>
      </c>
      <c r="AI2775" t="s">
        <v>113</v>
      </c>
      <c r="AJ2775" t="s">
        <v>116</v>
      </c>
      <c r="AK2775" t="s">
        <v>13134</v>
      </c>
      <c r="AL2775" t="s">
        <v>13135</v>
      </c>
      <c r="AM2775" t="s">
        <v>13136</v>
      </c>
      <c r="AN2775" t="s">
        <v>13137</v>
      </c>
      <c r="AO2775" t="s">
        <v>13138</v>
      </c>
      <c r="AS2775"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5" t="s">
        <v>122</v>
      </c>
      <c r="AU2775" t="s">
        <v>122</v>
      </c>
      <c r="AV2775">
        <v>3</v>
      </c>
      <c r="AW2775" t="s">
        <v>123</v>
      </c>
      <c r="AY2775">
        <v>4.25</v>
      </c>
      <c r="AZ2775">
        <v>3.5</v>
      </c>
      <c r="BA2775" t="s">
        <v>124</v>
      </c>
      <c r="BI2775">
        <v>2</v>
      </c>
      <c r="BN2775" t="s">
        <v>13267</v>
      </c>
      <c r="BO2775" t="s">
        <v>13275</v>
      </c>
      <c r="BP2775" t="s">
        <v>13276</v>
      </c>
      <c r="BQ2775" t="s">
        <v>13277</v>
      </c>
      <c r="CB2775" t="s">
        <v>133</v>
      </c>
      <c r="CC2775" t="s">
        <v>134</v>
      </c>
      <c r="CD2775">
        <v>1</v>
      </c>
      <c r="CE2775">
        <v>4</v>
      </c>
      <c r="CG2775" t="s">
        <v>1478</v>
      </c>
    </row>
    <row r="2776" spans="1:85" x14ac:dyDescent="0.3">
      <c r="A2776" s="39">
        <v>7775</v>
      </c>
      <c r="B2776" t="s">
        <v>98</v>
      </c>
      <c r="C2776" t="s">
        <v>13293</v>
      </c>
      <c r="D2776" t="s">
        <v>1933</v>
      </c>
      <c r="E2776" t="s">
        <v>13257</v>
      </c>
      <c r="F2776" t="s">
        <v>138</v>
      </c>
      <c r="G2776" t="s">
        <v>101</v>
      </c>
      <c r="H2776" t="s">
        <v>7066</v>
      </c>
      <c r="I2776" t="s">
        <v>8003</v>
      </c>
      <c r="J2776" t="s">
        <v>13294</v>
      </c>
      <c r="K2776" s="29" t="str">
        <f t="shared" si="363"/>
        <v>&lt;ul&gt;
&lt;li&gt;Better relationship of quality and price.
&lt;li&gt;Soft and comfortable.
&lt;li&gt;Fashion and stylish design.
&lt;li&gt;Perfect for everyday wear.
&lt;li&gt;Easy to match.
&lt;ul&gt;</v>
      </c>
      <c r="L2776" s="103" t="str">
        <f t="shared" si="362"/>
        <v>Better relationship of quality and price.
Soft and comfortable.
Fashion and stylish design.
Perfect for everyday wear.
Easy to match.</v>
      </c>
      <c r="M2776" t="s">
        <v>13259</v>
      </c>
      <c r="N2776"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6"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6" t="s">
        <v>13260</v>
      </c>
      <c r="Q2776" t="s">
        <v>13261</v>
      </c>
      <c r="R2776" t="s">
        <v>13262</v>
      </c>
      <c r="S2776" t="s">
        <v>13263</v>
      </c>
      <c r="T2776" t="s">
        <v>13264</v>
      </c>
      <c r="U2776" t="s">
        <v>13293</v>
      </c>
      <c r="V2776" t="s">
        <v>13293</v>
      </c>
      <c r="W2776" t="s">
        <v>13295</v>
      </c>
      <c r="X2776" t="s">
        <v>13295</v>
      </c>
      <c r="Y2776" t="s">
        <v>7928</v>
      </c>
      <c r="AA2776" t="s">
        <v>113</v>
      </c>
      <c r="AB2776" t="s">
        <v>114</v>
      </c>
      <c r="AC2776" t="str">
        <f t="shared" si="360"/>
        <v>54.99</v>
      </c>
      <c r="AD2776" s="13">
        <v>37.99</v>
      </c>
      <c r="AE2776" s="14">
        <f t="shared" si="361"/>
        <v>45.09</v>
      </c>
      <c r="AG2776" s="12">
        <v>7.1</v>
      </c>
      <c r="AI2776" t="s">
        <v>113</v>
      </c>
      <c r="AJ2776" t="s">
        <v>116</v>
      </c>
      <c r="AK2776" t="s">
        <v>13134</v>
      </c>
      <c r="AL2776" t="s">
        <v>13135</v>
      </c>
      <c r="AM2776" t="s">
        <v>13136</v>
      </c>
      <c r="AN2776" t="s">
        <v>13137</v>
      </c>
      <c r="AO2776" t="s">
        <v>13138</v>
      </c>
      <c r="AS2776"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6" t="s">
        <v>122</v>
      </c>
      <c r="AU2776" t="s">
        <v>122</v>
      </c>
      <c r="AV2776">
        <v>3</v>
      </c>
      <c r="AW2776" t="s">
        <v>123</v>
      </c>
      <c r="AY2776">
        <v>4.25</v>
      </c>
      <c r="AZ2776">
        <v>3.5</v>
      </c>
      <c r="BA2776" t="s">
        <v>124</v>
      </c>
      <c r="BI2776">
        <v>2</v>
      </c>
      <c r="BN2776" t="s">
        <v>13267</v>
      </c>
      <c r="BO2776" t="s">
        <v>13275</v>
      </c>
      <c r="BP2776" t="s">
        <v>13276</v>
      </c>
      <c r="BQ2776" t="s">
        <v>13277</v>
      </c>
      <c r="CB2776" t="s">
        <v>133</v>
      </c>
      <c r="CC2776" t="s">
        <v>134</v>
      </c>
      <c r="CD2776">
        <v>1</v>
      </c>
      <c r="CE2776">
        <v>4</v>
      </c>
      <c r="CG2776" t="s">
        <v>1478</v>
      </c>
    </row>
    <row r="2777" spans="1:85" x14ac:dyDescent="0.3">
      <c r="A2777" s="39">
        <v>7776</v>
      </c>
      <c r="B2777" t="s">
        <v>98</v>
      </c>
      <c r="C2777" t="s">
        <v>13296</v>
      </c>
      <c r="D2777" t="s">
        <v>1933</v>
      </c>
      <c r="E2777" t="s">
        <v>13257</v>
      </c>
      <c r="F2777" t="s">
        <v>138</v>
      </c>
      <c r="G2777" t="s">
        <v>101</v>
      </c>
      <c r="H2777" t="s">
        <v>7953</v>
      </c>
      <c r="I2777" t="s">
        <v>8003</v>
      </c>
      <c r="J2777" t="s">
        <v>13297</v>
      </c>
      <c r="K2777" s="29" t="str">
        <f t="shared" si="363"/>
        <v>&lt;ul&gt;
&lt;li&gt;Better relationship of quality and price.
&lt;li&gt;Soft and comfortable.
&lt;li&gt;Fashion and stylish design.
&lt;li&gt;Perfect for everyday wear.
&lt;li&gt;Easy to match.
&lt;ul&gt;</v>
      </c>
      <c r="L2777" s="103" t="str">
        <f t="shared" si="362"/>
        <v>Better relationship of quality and price.
Soft and comfortable.
Fashion and stylish design.
Perfect for everyday wear.
Easy to match.</v>
      </c>
      <c r="M2777" t="s">
        <v>13259</v>
      </c>
      <c r="N2777"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7"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7" t="s">
        <v>13260</v>
      </c>
      <c r="Q2777" t="s">
        <v>13261</v>
      </c>
      <c r="R2777" t="s">
        <v>13262</v>
      </c>
      <c r="S2777" t="s">
        <v>13263</v>
      </c>
      <c r="T2777" t="s">
        <v>13264</v>
      </c>
      <c r="U2777" t="s">
        <v>13296</v>
      </c>
      <c r="V2777" t="s">
        <v>13296</v>
      </c>
      <c r="W2777" t="s">
        <v>13298</v>
      </c>
      <c r="X2777" t="s">
        <v>13298</v>
      </c>
      <c r="Y2777" t="s">
        <v>7928</v>
      </c>
      <c r="AA2777" t="s">
        <v>113</v>
      </c>
      <c r="AB2777" t="s">
        <v>114</v>
      </c>
      <c r="AC2777" t="str">
        <f t="shared" si="360"/>
        <v>54.99</v>
      </c>
      <c r="AD2777" s="13">
        <v>37.99</v>
      </c>
      <c r="AE2777" s="14">
        <f t="shared" si="361"/>
        <v>45.09</v>
      </c>
      <c r="AG2777" s="12">
        <v>7.1</v>
      </c>
      <c r="AI2777" t="s">
        <v>113</v>
      </c>
      <c r="AJ2777" t="s">
        <v>116</v>
      </c>
      <c r="AK2777" t="s">
        <v>13134</v>
      </c>
      <c r="AL2777" t="s">
        <v>13135</v>
      </c>
      <c r="AM2777" t="s">
        <v>13136</v>
      </c>
      <c r="AN2777" t="s">
        <v>13137</v>
      </c>
      <c r="AO2777" t="s">
        <v>13138</v>
      </c>
      <c r="AS2777"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7" t="s">
        <v>122</v>
      </c>
      <c r="AU2777" t="s">
        <v>122</v>
      </c>
      <c r="AV2777">
        <v>3</v>
      </c>
      <c r="AW2777" t="s">
        <v>123</v>
      </c>
      <c r="AY2777">
        <v>4.25</v>
      </c>
      <c r="AZ2777">
        <v>3.5</v>
      </c>
      <c r="BA2777" t="s">
        <v>124</v>
      </c>
      <c r="BI2777">
        <v>2</v>
      </c>
      <c r="BN2777" t="s">
        <v>13267</v>
      </c>
      <c r="BO2777" t="s">
        <v>13275</v>
      </c>
      <c r="BP2777" t="s">
        <v>13276</v>
      </c>
      <c r="BQ2777" t="s">
        <v>13277</v>
      </c>
      <c r="CB2777" t="s">
        <v>133</v>
      </c>
      <c r="CC2777" t="s">
        <v>134</v>
      </c>
      <c r="CD2777">
        <v>1</v>
      </c>
      <c r="CE2777">
        <v>4</v>
      </c>
      <c r="CG2777" t="s">
        <v>1478</v>
      </c>
    </row>
    <row r="2778" spans="1:85" x14ac:dyDescent="0.3">
      <c r="A2778" s="39">
        <v>7777</v>
      </c>
      <c r="B2778" t="s">
        <v>98</v>
      </c>
      <c r="C2778" t="s">
        <v>13299</v>
      </c>
      <c r="D2778" t="s">
        <v>1933</v>
      </c>
      <c r="E2778" t="s">
        <v>13257</v>
      </c>
      <c r="F2778" t="s">
        <v>138</v>
      </c>
      <c r="G2778" t="s">
        <v>101</v>
      </c>
      <c r="H2778" t="s">
        <v>7042</v>
      </c>
      <c r="I2778" t="s">
        <v>4017</v>
      </c>
      <c r="J2778" t="s">
        <v>13300</v>
      </c>
      <c r="K2778" s="29" t="str">
        <f t="shared" si="363"/>
        <v>&lt;ul&gt;
&lt;li&gt;Better relationship of quality and price.
&lt;li&gt;Soft and comfortable.
&lt;li&gt;Fashion and stylish design.
&lt;li&gt;Perfect for everyday wear.
&lt;li&gt;Easy to match.
&lt;ul&gt;</v>
      </c>
      <c r="L2778" s="103" t="str">
        <f t="shared" si="362"/>
        <v>Better relationship of quality and price.
Soft and comfortable.
Fashion and stylish design.
Perfect for everyday wear.
Easy to match.</v>
      </c>
      <c r="M2778" t="s">
        <v>13259</v>
      </c>
      <c r="N2778"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8"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8" t="s">
        <v>13260</v>
      </c>
      <c r="Q2778" t="s">
        <v>13261</v>
      </c>
      <c r="R2778" t="s">
        <v>13262</v>
      </c>
      <c r="S2778" t="s">
        <v>13263</v>
      </c>
      <c r="T2778" t="s">
        <v>13264</v>
      </c>
      <c r="U2778" t="s">
        <v>13299</v>
      </c>
      <c r="V2778" t="s">
        <v>13299</v>
      </c>
      <c r="W2778" t="s">
        <v>13301</v>
      </c>
      <c r="X2778" t="s">
        <v>13301</v>
      </c>
      <c r="Y2778" t="s">
        <v>7928</v>
      </c>
      <c r="AA2778" t="s">
        <v>113</v>
      </c>
      <c r="AB2778" t="s">
        <v>114</v>
      </c>
      <c r="AC2778" t="str">
        <f t="shared" si="360"/>
        <v>54.99</v>
      </c>
      <c r="AD2778" s="13">
        <v>37.99</v>
      </c>
      <c r="AE2778" s="14">
        <f t="shared" si="361"/>
        <v>45.09</v>
      </c>
      <c r="AG2778" s="12">
        <v>7.1</v>
      </c>
      <c r="AI2778" t="s">
        <v>113</v>
      </c>
      <c r="AJ2778" t="s">
        <v>116</v>
      </c>
      <c r="AK2778" t="s">
        <v>13134</v>
      </c>
      <c r="AL2778" t="s">
        <v>13135</v>
      </c>
      <c r="AM2778" t="s">
        <v>13136</v>
      </c>
      <c r="AN2778" t="s">
        <v>13137</v>
      </c>
      <c r="AO2778" t="s">
        <v>13138</v>
      </c>
      <c r="AS2778"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8" t="s">
        <v>122</v>
      </c>
      <c r="AU2778" t="s">
        <v>122</v>
      </c>
      <c r="AV2778">
        <v>3</v>
      </c>
      <c r="AW2778" t="s">
        <v>123</v>
      </c>
      <c r="AY2778">
        <v>4.25</v>
      </c>
      <c r="AZ2778">
        <v>3.5</v>
      </c>
      <c r="BA2778" t="s">
        <v>124</v>
      </c>
      <c r="BI2778">
        <v>2</v>
      </c>
      <c r="BN2778" t="s">
        <v>13268</v>
      </c>
      <c r="CB2778" t="s">
        <v>133</v>
      </c>
      <c r="CC2778" t="s">
        <v>134</v>
      </c>
      <c r="CD2778">
        <v>1</v>
      </c>
      <c r="CE2778">
        <v>4</v>
      </c>
      <c r="CG2778" t="s">
        <v>1478</v>
      </c>
    </row>
    <row r="2779" spans="1:85" x14ac:dyDescent="0.3">
      <c r="A2779" s="39">
        <v>7778</v>
      </c>
      <c r="B2779" t="s">
        <v>98</v>
      </c>
      <c r="C2779" t="s">
        <v>13302</v>
      </c>
      <c r="D2779" t="s">
        <v>1933</v>
      </c>
      <c r="E2779" t="s">
        <v>13257</v>
      </c>
      <c r="F2779" t="s">
        <v>138</v>
      </c>
      <c r="G2779" t="s">
        <v>101</v>
      </c>
      <c r="H2779" t="s">
        <v>7046</v>
      </c>
      <c r="I2779" t="s">
        <v>4017</v>
      </c>
      <c r="J2779" t="s">
        <v>13303</v>
      </c>
      <c r="K2779" s="29" t="str">
        <f t="shared" si="363"/>
        <v>&lt;ul&gt;
&lt;li&gt;Better relationship of quality and price.
&lt;li&gt;Soft and comfortable.
&lt;li&gt;Fashion and stylish design.
&lt;li&gt;Perfect for everyday wear.
&lt;li&gt;Easy to match.
&lt;ul&gt;</v>
      </c>
      <c r="L2779" s="103" t="str">
        <f t="shared" si="362"/>
        <v>Better relationship of quality and price.
Soft and comfortable.
Fashion and stylish design.
Perfect for everyday wear.
Easy to match.</v>
      </c>
      <c r="M2779" t="s">
        <v>13259</v>
      </c>
      <c r="N2779"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79"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79" t="s">
        <v>13260</v>
      </c>
      <c r="Q2779" t="s">
        <v>13261</v>
      </c>
      <c r="R2779" t="s">
        <v>13262</v>
      </c>
      <c r="S2779" t="s">
        <v>13263</v>
      </c>
      <c r="T2779" t="s">
        <v>13264</v>
      </c>
      <c r="U2779" t="s">
        <v>13302</v>
      </c>
      <c r="V2779" t="s">
        <v>13302</v>
      </c>
      <c r="W2779" t="s">
        <v>13304</v>
      </c>
      <c r="X2779" t="s">
        <v>13304</v>
      </c>
      <c r="Y2779" t="s">
        <v>7928</v>
      </c>
      <c r="AA2779" t="s">
        <v>113</v>
      </c>
      <c r="AB2779" t="s">
        <v>114</v>
      </c>
      <c r="AC2779" t="str">
        <f t="shared" si="360"/>
        <v>54.99</v>
      </c>
      <c r="AD2779" s="13">
        <v>37.99</v>
      </c>
      <c r="AE2779" s="14">
        <f t="shared" si="361"/>
        <v>45.09</v>
      </c>
      <c r="AG2779" s="12">
        <v>7.1</v>
      </c>
      <c r="AI2779" t="s">
        <v>113</v>
      </c>
      <c r="AJ2779" t="s">
        <v>116</v>
      </c>
      <c r="AK2779" t="s">
        <v>13134</v>
      </c>
      <c r="AL2779" t="s">
        <v>13135</v>
      </c>
      <c r="AM2779" t="s">
        <v>13136</v>
      </c>
      <c r="AN2779" t="s">
        <v>13137</v>
      </c>
      <c r="AO2779" t="s">
        <v>13138</v>
      </c>
      <c r="AS2779"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79" t="s">
        <v>122</v>
      </c>
      <c r="AU2779" t="s">
        <v>122</v>
      </c>
      <c r="AV2779">
        <v>3</v>
      </c>
      <c r="AW2779" t="s">
        <v>123</v>
      </c>
      <c r="AY2779">
        <v>4.25</v>
      </c>
      <c r="AZ2779">
        <v>3.5</v>
      </c>
      <c r="BA2779" t="s">
        <v>124</v>
      </c>
      <c r="BI2779">
        <v>2</v>
      </c>
      <c r="BN2779" t="s">
        <v>13268</v>
      </c>
      <c r="CB2779" t="s">
        <v>133</v>
      </c>
      <c r="CC2779" t="s">
        <v>134</v>
      </c>
      <c r="CD2779">
        <v>1</v>
      </c>
      <c r="CE2779">
        <v>4</v>
      </c>
      <c r="CG2779" t="s">
        <v>1478</v>
      </c>
    </row>
    <row r="2780" spans="1:85" x14ac:dyDescent="0.3">
      <c r="A2780" s="39">
        <v>7779</v>
      </c>
      <c r="B2780" t="s">
        <v>98</v>
      </c>
      <c r="C2780" t="s">
        <v>13305</v>
      </c>
      <c r="D2780" t="s">
        <v>1933</v>
      </c>
      <c r="E2780" t="s">
        <v>13257</v>
      </c>
      <c r="F2780" t="s">
        <v>138</v>
      </c>
      <c r="G2780" t="s">
        <v>101</v>
      </c>
      <c r="H2780" t="s">
        <v>7050</v>
      </c>
      <c r="I2780" t="s">
        <v>4017</v>
      </c>
      <c r="J2780" t="s">
        <v>13306</v>
      </c>
      <c r="K2780" s="29" t="str">
        <f t="shared" si="363"/>
        <v>&lt;ul&gt;
&lt;li&gt;Better relationship of quality and price.
&lt;li&gt;Soft and comfortable.
&lt;li&gt;Fashion and stylish design.
&lt;li&gt;Perfect for everyday wear.
&lt;li&gt;Easy to match.
&lt;ul&gt;</v>
      </c>
      <c r="L2780" s="103" t="str">
        <f t="shared" si="362"/>
        <v>Better relationship of quality and price.
Soft and comfortable.
Fashion and stylish design.
Perfect for everyday wear.
Easy to match.</v>
      </c>
      <c r="M2780" t="s">
        <v>13259</v>
      </c>
      <c r="N2780"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0"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0" t="s">
        <v>13260</v>
      </c>
      <c r="Q2780" t="s">
        <v>13261</v>
      </c>
      <c r="R2780" t="s">
        <v>13262</v>
      </c>
      <c r="S2780" t="s">
        <v>13263</v>
      </c>
      <c r="T2780" t="s">
        <v>13264</v>
      </c>
      <c r="U2780" t="s">
        <v>13305</v>
      </c>
      <c r="V2780" t="s">
        <v>13305</v>
      </c>
      <c r="W2780" t="s">
        <v>13307</v>
      </c>
      <c r="X2780" t="s">
        <v>13307</v>
      </c>
      <c r="Y2780" t="s">
        <v>7928</v>
      </c>
      <c r="AA2780" t="s">
        <v>113</v>
      </c>
      <c r="AB2780" t="s">
        <v>114</v>
      </c>
      <c r="AC2780" t="str">
        <f t="shared" si="360"/>
        <v>54.99</v>
      </c>
      <c r="AD2780" s="13">
        <v>37.99</v>
      </c>
      <c r="AE2780" s="14">
        <f t="shared" si="361"/>
        <v>45.09</v>
      </c>
      <c r="AG2780" s="12">
        <v>7.1</v>
      </c>
      <c r="AI2780" t="s">
        <v>113</v>
      </c>
      <c r="AJ2780" t="s">
        <v>116</v>
      </c>
      <c r="AK2780" t="s">
        <v>13134</v>
      </c>
      <c r="AL2780" t="s">
        <v>13135</v>
      </c>
      <c r="AM2780" t="s">
        <v>13136</v>
      </c>
      <c r="AN2780" t="s">
        <v>13137</v>
      </c>
      <c r="AO2780" t="s">
        <v>13138</v>
      </c>
      <c r="AS2780"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0" t="s">
        <v>122</v>
      </c>
      <c r="AU2780" t="s">
        <v>122</v>
      </c>
      <c r="AV2780">
        <v>3</v>
      </c>
      <c r="AW2780" t="s">
        <v>123</v>
      </c>
      <c r="AY2780">
        <v>4.25</v>
      </c>
      <c r="AZ2780">
        <v>3.5</v>
      </c>
      <c r="BA2780" t="s">
        <v>124</v>
      </c>
      <c r="BI2780">
        <v>2</v>
      </c>
      <c r="BN2780" t="s">
        <v>13268</v>
      </c>
      <c r="CB2780" t="s">
        <v>133</v>
      </c>
      <c r="CC2780" t="s">
        <v>134</v>
      </c>
      <c r="CD2780">
        <v>1</v>
      </c>
      <c r="CE2780">
        <v>4</v>
      </c>
      <c r="CG2780" t="s">
        <v>1478</v>
      </c>
    </row>
    <row r="2781" spans="1:85" x14ac:dyDescent="0.3">
      <c r="A2781" s="39">
        <v>7780</v>
      </c>
      <c r="B2781" t="s">
        <v>98</v>
      </c>
      <c r="C2781" t="s">
        <v>13308</v>
      </c>
      <c r="D2781" t="s">
        <v>1933</v>
      </c>
      <c r="E2781" t="s">
        <v>13257</v>
      </c>
      <c r="F2781" t="s">
        <v>138</v>
      </c>
      <c r="G2781" t="s">
        <v>101</v>
      </c>
      <c r="H2781" t="s">
        <v>7054</v>
      </c>
      <c r="I2781" t="s">
        <v>4017</v>
      </c>
      <c r="J2781" t="s">
        <v>13309</v>
      </c>
      <c r="K2781" s="29" t="str">
        <f t="shared" si="363"/>
        <v>&lt;ul&gt;
&lt;li&gt;Better relationship of quality and price.
&lt;li&gt;Soft and comfortable.
&lt;li&gt;Fashion and stylish design.
&lt;li&gt;Perfect for everyday wear.
&lt;li&gt;Easy to match.
&lt;ul&gt;</v>
      </c>
      <c r="L2781" s="103" t="str">
        <f t="shared" si="362"/>
        <v>Better relationship of quality and price.
Soft and comfortable.
Fashion and stylish design.
Perfect for everyday wear.
Easy to match.</v>
      </c>
      <c r="M2781" t="s">
        <v>13259</v>
      </c>
      <c r="N2781"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1"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1" t="s">
        <v>13260</v>
      </c>
      <c r="Q2781" t="s">
        <v>13261</v>
      </c>
      <c r="R2781" t="s">
        <v>13262</v>
      </c>
      <c r="S2781" t="s">
        <v>13263</v>
      </c>
      <c r="T2781" t="s">
        <v>13264</v>
      </c>
      <c r="U2781" t="s">
        <v>13308</v>
      </c>
      <c r="V2781" t="s">
        <v>13308</v>
      </c>
      <c r="W2781" t="s">
        <v>13310</v>
      </c>
      <c r="X2781" t="s">
        <v>13310</v>
      </c>
      <c r="Y2781" t="s">
        <v>7928</v>
      </c>
      <c r="AA2781" t="s">
        <v>113</v>
      </c>
      <c r="AB2781" t="s">
        <v>114</v>
      </c>
      <c r="AC2781" t="str">
        <f t="shared" si="360"/>
        <v>54.99</v>
      </c>
      <c r="AD2781" s="13">
        <v>37.99</v>
      </c>
      <c r="AE2781" s="14">
        <f t="shared" si="361"/>
        <v>45.09</v>
      </c>
      <c r="AG2781" s="12">
        <v>7.1</v>
      </c>
      <c r="AI2781" t="s">
        <v>113</v>
      </c>
      <c r="AJ2781" t="s">
        <v>116</v>
      </c>
      <c r="AK2781" t="s">
        <v>13134</v>
      </c>
      <c r="AL2781" t="s">
        <v>13135</v>
      </c>
      <c r="AM2781" t="s">
        <v>13136</v>
      </c>
      <c r="AN2781" t="s">
        <v>13137</v>
      </c>
      <c r="AO2781" t="s">
        <v>13138</v>
      </c>
      <c r="AS2781"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1" t="s">
        <v>122</v>
      </c>
      <c r="AU2781" t="s">
        <v>122</v>
      </c>
      <c r="AV2781">
        <v>3</v>
      </c>
      <c r="AW2781" t="s">
        <v>123</v>
      </c>
      <c r="AY2781">
        <v>4.25</v>
      </c>
      <c r="AZ2781">
        <v>3.5</v>
      </c>
      <c r="BA2781" t="s">
        <v>124</v>
      </c>
      <c r="BI2781">
        <v>2</v>
      </c>
      <c r="BN2781" t="s">
        <v>13268</v>
      </c>
      <c r="CB2781" t="s">
        <v>133</v>
      </c>
      <c r="CC2781" t="s">
        <v>134</v>
      </c>
      <c r="CD2781">
        <v>1</v>
      </c>
      <c r="CE2781">
        <v>4</v>
      </c>
      <c r="CG2781" t="s">
        <v>1478</v>
      </c>
    </row>
    <row r="2782" spans="1:85" x14ac:dyDescent="0.3">
      <c r="A2782" s="39">
        <v>7781</v>
      </c>
      <c r="B2782" t="s">
        <v>98</v>
      </c>
      <c r="C2782" t="s">
        <v>13311</v>
      </c>
      <c r="D2782" t="s">
        <v>1933</v>
      </c>
      <c r="E2782" t="s">
        <v>13257</v>
      </c>
      <c r="F2782" t="s">
        <v>138</v>
      </c>
      <c r="G2782" t="s">
        <v>101</v>
      </c>
      <c r="H2782" t="s">
        <v>7058</v>
      </c>
      <c r="I2782" t="s">
        <v>4017</v>
      </c>
      <c r="J2782" t="s">
        <v>13312</v>
      </c>
      <c r="K2782" s="29" t="str">
        <f t="shared" si="363"/>
        <v>&lt;ul&gt;
&lt;li&gt;Better relationship of quality and price.
&lt;li&gt;Soft and comfortable.
&lt;li&gt;Fashion and stylish design.
&lt;li&gt;Perfect for everyday wear.
&lt;li&gt;Easy to match.
&lt;ul&gt;</v>
      </c>
      <c r="L2782" s="103" t="str">
        <f t="shared" si="362"/>
        <v>Better relationship of quality and price.
Soft and comfortable.
Fashion and stylish design.
Perfect for everyday wear.
Easy to match.</v>
      </c>
      <c r="M2782" t="s">
        <v>13259</v>
      </c>
      <c r="N2782"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2"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2" t="s">
        <v>13260</v>
      </c>
      <c r="Q2782" t="s">
        <v>13261</v>
      </c>
      <c r="R2782" t="s">
        <v>13262</v>
      </c>
      <c r="S2782" t="s">
        <v>13263</v>
      </c>
      <c r="T2782" t="s">
        <v>13264</v>
      </c>
      <c r="U2782" t="s">
        <v>13311</v>
      </c>
      <c r="V2782" t="s">
        <v>13311</v>
      </c>
      <c r="W2782" t="s">
        <v>13313</v>
      </c>
      <c r="X2782" t="s">
        <v>13313</v>
      </c>
      <c r="Y2782" t="s">
        <v>7928</v>
      </c>
      <c r="AA2782" t="s">
        <v>113</v>
      </c>
      <c r="AB2782" t="s">
        <v>114</v>
      </c>
      <c r="AC2782" t="str">
        <f t="shared" si="360"/>
        <v>54.99</v>
      </c>
      <c r="AD2782" s="13">
        <v>37.99</v>
      </c>
      <c r="AE2782" s="14">
        <f t="shared" si="361"/>
        <v>45.09</v>
      </c>
      <c r="AG2782" s="12">
        <v>7.1</v>
      </c>
      <c r="AI2782" t="s">
        <v>113</v>
      </c>
      <c r="AJ2782" t="s">
        <v>116</v>
      </c>
      <c r="AK2782" t="s">
        <v>13134</v>
      </c>
      <c r="AL2782" t="s">
        <v>13135</v>
      </c>
      <c r="AM2782" t="s">
        <v>13136</v>
      </c>
      <c r="AN2782" t="s">
        <v>13137</v>
      </c>
      <c r="AO2782" t="s">
        <v>13138</v>
      </c>
      <c r="AS2782"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2" t="s">
        <v>122</v>
      </c>
      <c r="AU2782" t="s">
        <v>122</v>
      </c>
      <c r="AV2782">
        <v>3</v>
      </c>
      <c r="AW2782" t="s">
        <v>123</v>
      </c>
      <c r="AY2782">
        <v>4.25</v>
      </c>
      <c r="AZ2782">
        <v>3.5</v>
      </c>
      <c r="BA2782" t="s">
        <v>124</v>
      </c>
      <c r="BI2782">
        <v>2</v>
      </c>
      <c r="BN2782" t="s">
        <v>13268</v>
      </c>
      <c r="CB2782" t="s">
        <v>133</v>
      </c>
      <c r="CC2782" t="s">
        <v>134</v>
      </c>
      <c r="CD2782">
        <v>1</v>
      </c>
      <c r="CE2782">
        <v>4</v>
      </c>
      <c r="CG2782" t="s">
        <v>1478</v>
      </c>
    </row>
    <row r="2783" spans="1:85" x14ac:dyDescent="0.3">
      <c r="A2783" s="39">
        <v>7782</v>
      </c>
      <c r="B2783" t="s">
        <v>98</v>
      </c>
      <c r="C2783" t="s">
        <v>13314</v>
      </c>
      <c r="D2783" t="s">
        <v>1933</v>
      </c>
      <c r="E2783" t="s">
        <v>13257</v>
      </c>
      <c r="F2783" t="s">
        <v>138</v>
      </c>
      <c r="G2783" t="s">
        <v>101</v>
      </c>
      <c r="H2783" t="s">
        <v>7062</v>
      </c>
      <c r="I2783" t="s">
        <v>4017</v>
      </c>
      <c r="J2783" t="s">
        <v>13315</v>
      </c>
      <c r="K2783" s="29" t="str">
        <f t="shared" si="363"/>
        <v>&lt;ul&gt;
&lt;li&gt;Better relationship of quality and price.
&lt;li&gt;Soft and comfortable.
&lt;li&gt;Fashion and stylish design.
&lt;li&gt;Perfect for everyday wear.
&lt;li&gt;Easy to match.
&lt;ul&gt;</v>
      </c>
      <c r="L2783" s="103" t="str">
        <f t="shared" si="362"/>
        <v>Better relationship of quality and price.
Soft and comfortable.
Fashion and stylish design.
Perfect for everyday wear.
Easy to match.</v>
      </c>
      <c r="M2783" t="s">
        <v>13259</v>
      </c>
      <c r="N2783"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3"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3" t="s">
        <v>13260</v>
      </c>
      <c r="Q2783" t="s">
        <v>13261</v>
      </c>
      <c r="R2783" t="s">
        <v>13262</v>
      </c>
      <c r="S2783" t="s">
        <v>13263</v>
      </c>
      <c r="T2783" t="s">
        <v>13264</v>
      </c>
      <c r="U2783" t="s">
        <v>13314</v>
      </c>
      <c r="V2783" t="s">
        <v>13314</v>
      </c>
      <c r="W2783" t="s">
        <v>13316</v>
      </c>
      <c r="X2783" t="s">
        <v>13316</v>
      </c>
      <c r="Y2783" t="s">
        <v>7928</v>
      </c>
      <c r="AA2783" t="s">
        <v>113</v>
      </c>
      <c r="AB2783" t="s">
        <v>114</v>
      </c>
      <c r="AC2783" t="str">
        <f t="shared" si="360"/>
        <v>54.99</v>
      </c>
      <c r="AD2783" s="13">
        <v>37.99</v>
      </c>
      <c r="AE2783" s="14">
        <f t="shared" si="361"/>
        <v>45.09</v>
      </c>
      <c r="AG2783" s="12">
        <v>7.1</v>
      </c>
      <c r="AI2783" t="s">
        <v>113</v>
      </c>
      <c r="AJ2783" t="s">
        <v>116</v>
      </c>
      <c r="AK2783" t="s">
        <v>13134</v>
      </c>
      <c r="AL2783" t="s">
        <v>13135</v>
      </c>
      <c r="AM2783" t="s">
        <v>13136</v>
      </c>
      <c r="AN2783" t="s">
        <v>13137</v>
      </c>
      <c r="AO2783" t="s">
        <v>13138</v>
      </c>
      <c r="AS2783"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3" t="s">
        <v>122</v>
      </c>
      <c r="AU2783" t="s">
        <v>122</v>
      </c>
      <c r="AV2783">
        <v>3</v>
      </c>
      <c r="AW2783" t="s">
        <v>123</v>
      </c>
      <c r="AY2783">
        <v>4.25</v>
      </c>
      <c r="AZ2783">
        <v>3.5</v>
      </c>
      <c r="BA2783" t="s">
        <v>124</v>
      </c>
      <c r="BI2783">
        <v>2</v>
      </c>
      <c r="BN2783" t="s">
        <v>13268</v>
      </c>
      <c r="CB2783" t="s">
        <v>133</v>
      </c>
      <c r="CC2783" t="s">
        <v>134</v>
      </c>
      <c r="CD2783">
        <v>1</v>
      </c>
      <c r="CE2783">
        <v>4</v>
      </c>
      <c r="CG2783" t="s">
        <v>1478</v>
      </c>
    </row>
    <row r="2784" spans="1:85" x14ac:dyDescent="0.3">
      <c r="A2784" s="39">
        <v>7783</v>
      </c>
      <c r="B2784" t="s">
        <v>98</v>
      </c>
      <c r="C2784" t="s">
        <v>13317</v>
      </c>
      <c r="D2784" t="s">
        <v>1933</v>
      </c>
      <c r="E2784" t="s">
        <v>13257</v>
      </c>
      <c r="F2784" t="s">
        <v>138</v>
      </c>
      <c r="G2784" t="s">
        <v>101</v>
      </c>
      <c r="H2784" t="s">
        <v>7066</v>
      </c>
      <c r="I2784" t="s">
        <v>4017</v>
      </c>
      <c r="J2784" t="s">
        <v>13318</v>
      </c>
      <c r="K2784" s="29" t="str">
        <f t="shared" si="363"/>
        <v>&lt;ul&gt;
&lt;li&gt;Better relationship of quality and price.
&lt;li&gt;Soft and comfortable.
&lt;li&gt;Fashion and stylish design.
&lt;li&gt;Perfect for everyday wear.
&lt;li&gt;Easy to match.
&lt;ul&gt;</v>
      </c>
      <c r="L2784" s="103" t="str">
        <f t="shared" si="362"/>
        <v>Better relationship of quality and price.
Soft and comfortable.
Fashion and stylish design.
Perfect for everyday wear.
Easy to match.</v>
      </c>
      <c r="M2784" t="s">
        <v>13259</v>
      </c>
      <c r="N2784"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4"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4" t="s">
        <v>13260</v>
      </c>
      <c r="Q2784" t="s">
        <v>13261</v>
      </c>
      <c r="R2784" t="s">
        <v>13262</v>
      </c>
      <c r="S2784" t="s">
        <v>13263</v>
      </c>
      <c r="T2784" t="s">
        <v>13264</v>
      </c>
      <c r="U2784" t="s">
        <v>13317</v>
      </c>
      <c r="V2784" t="s">
        <v>13317</v>
      </c>
      <c r="W2784" t="s">
        <v>13319</v>
      </c>
      <c r="X2784" t="s">
        <v>13319</v>
      </c>
      <c r="Y2784" t="s">
        <v>7928</v>
      </c>
      <c r="AA2784" t="s">
        <v>113</v>
      </c>
      <c r="AB2784" t="s">
        <v>114</v>
      </c>
      <c r="AC2784" t="str">
        <f t="shared" si="360"/>
        <v>54.99</v>
      </c>
      <c r="AD2784" s="13">
        <v>37.99</v>
      </c>
      <c r="AE2784" s="14">
        <f t="shared" si="361"/>
        <v>45.09</v>
      </c>
      <c r="AG2784" s="12">
        <v>7.1</v>
      </c>
      <c r="AI2784" t="s">
        <v>113</v>
      </c>
      <c r="AJ2784" t="s">
        <v>116</v>
      </c>
      <c r="AK2784" t="s">
        <v>13134</v>
      </c>
      <c r="AL2784" t="s">
        <v>13135</v>
      </c>
      <c r="AM2784" t="s">
        <v>13136</v>
      </c>
      <c r="AN2784" t="s">
        <v>13137</v>
      </c>
      <c r="AO2784" t="s">
        <v>13138</v>
      </c>
      <c r="AS2784"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4" t="s">
        <v>122</v>
      </c>
      <c r="AU2784" t="s">
        <v>122</v>
      </c>
      <c r="AV2784">
        <v>3</v>
      </c>
      <c r="AW2784" t="s">
        <v>123</v>
      </c>
      <c r="AY2784">
        <v>4.25</v>
      </c>
      <c r="AZ2784">
        <v>3.5</v>
      </c>
      <c r="BA2784" t="s">
        <v>124</v>
      </c>
      <c r="BI2784">
        <v>2</v>
      </c>
      <c r="BN2784" t="s">
        <v>13268</v>
      </c>
      <c r="CB2784" t="s">
        <v>133</v>
      </c>
      <c r="CC2784" t="s">
        <v>134</v>
      </c>
      <c r="CD2784">
        <v>1</v>
      </c>
      <c r="CE2784">
        <v>4</v>
      </c>
      <c r="CG2784" t="s">
        <v>1478</v>
      </c>
    </row>
    <row r="2785" spans="1:85" x14ac:dyDescent="0.3">
      <c r="A2785" s="39">
        <v>7784</v>
      </c>
      <c r="B2785" t="s">
        <v>98</v>
      </c>
      <c r="C2785" t="s">
        <v>13320</v>
      </c>
      <c r="D2785" t="s">
        <v>1933</v>
      </c>
      <c r="E2785" t="s">
        <v>13257</v>
      </c>
      <c r="F2785" t="s">
        <v>138</v>
      </c>
      <c r="G2785" t="s">
        <v>101</v>
      </c>
      <c r="H2785" t="s">
        <v>7953</v>
      </c>
      <c r="I2785" t="s">
        <v>4017</v>
      </c>
      <c r="J2785" t="s">
        <v>13321</v>
      </c>
      <c r="K2785" s="29" t="str">
        <f t="shared" si="363"/>
        <v>&lt;ul&gt;
&lt;li&gt;Better relationship of quality and price.
&lt;li&gt;Soft and comfortable.
&lt;li&gt;Fashion and stylish design.
&lt;li&gt;Perfect for everyday wear.
&lt;li&gt;Easy to match.
&lt;ul&gt;</v>
      </c>
      <c r="L2785" s="103" t="str">
        <f t="shared" si="362"/>
        <v>Better relationship of quality and price.
Soft and comfortable.
Fashion and stylish design.
Perfect for everyday wear.
Easy to match.</v>
      </c>
      <c r="M2785" t="s">
        <v>13259</v>
      </c>
      <c r="N2785"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5"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5" t="s">
        <v>13260</v>
      </c>
      <c r="Q2785" t="s">
        <v>13261</v>
      </c>
      <c r="R2785" t="s">
        <v>13262</v>
      </c>
      <c r="S2785" t="s">
        <v>13263</v>
      </c>
      <c r="T2785" t="s">
        <v>13264</v>
      </c>
      <c r="U2785" t="s">
        <v>13320</v>
      </c>
      <c r="V2785" t="s">
        <v>13320</v>
      </c>
      <c r="W2785" t="s">
        <v>13322</v>
      </c>
      <c r="X2785" t="s">
        <v>13322</v>
      </c>
      <c r="Y2785" t="s">
        <v>7928</v>
      </c>
      <c r="AA2785" t="s">
        <v>113</v>
      </c>
      <c r="AB2785" t="s">
        <v>114</v>
      </c>
      <c r="AC2785" t="str">
        <f t="shared" si="360"/>
        <v>54.99</v>
      </c>
      <c r="AD2785" s="13">
        <v>37.99</v>
      </c>
      <c r="AE2785" s="14">
        <f t="shared" si="361"/>
        <v>45.09</v>
      </c>
      <c r="AG2785" s="12">
        <v>7.1</v>
      </c>
      <c r="AI2785" t="s">
        <v>113</v>
      </c>
      <c r="AJ2785" t="s">
        <v>116</v>
      </c>
      <c r="AK2785" t="s">
        <v>13134</v>
      </c>
      <c r="AL2785" t="s">
        <v>13135</v>
      </c>
      <c r="AM2785" t="s">
        <v>13136</v>
      </c>
      <c r="AN2785" t="s">
        <v>13137</v>
      </c>
      <c r="AO2785" t="s">
        <v>13138</v>
      </c>
      <c r="AS2785"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5" t="s">
        <v>122</v>
      </c>
      <c r="AU2785" t="s">
        <v>122</v>
      </c>
      <c r="AV2785">
        <v>3</v>
      </c>
      <c r="AW2785" t="s">
        <v>123</v>
      </c>
      <c r="AY2785">
        <v>4.25</v>
      </c>
      <c r="AZ2785">
        <v>3.5</v>
      </c>
      <c r="BA2785" t="s">
        <v>124</v>
      </c>
      <c r="BI2785">
        <v>2</v>
      </c>
      <c r="BN2785" t="s">
        <v>13268</v>
      </c>
      <c r="CB2785" t="s">
        <v>133</v>
      </c>
      <c r="CC2785" t="s">
        <v>134</v>
      </c>
      <c r="CD2785">
        <v>1</v>
      </c>
      <c r="CE2785">
        <v>4</v>
      </c>
      <c r="CG2785" t="s">
        <v>1478</v>
      </c>
    </row>
    <row r="2786" spans="1:85" x14ac:dyDescent="0.3">
      <c r="A2786" s="39">
        <v>7785</v>
      </c>
      <c r="B2786" t="s">
        <v>98</v>
      </c>
      <c r="C2786" t="s">
        <v>13323</v>
      </c>
      <c r="D2786" t="s">
        <v>1933</v>
      </c>
      <c r="E2786" t="s">
        <v>13257</v>
      </c>
      <c r="F2786" t="s">
        <v>138</v>
      </c>
      <c r="G2786" t="s">
        <v>101</v>
      </c>
      <c r="H2786" t="s">
        <v>7042</v>
      </c>
      <c r="I2786" t="s">
        <v>4121</v>
      </c>
      <c r="J2786" t="s">
        <v>13324</v>
      </c>
      <c r="K2786" s="29" t="str">
        <f t="shared" si="363"/>
        <v>&lt;ul&gt;
&lt;li&gt;Better relationship of quality and price.
&lt;li&gt;Soft and comfortable.
&lt;li&gt;Fashion and stylish design.
&lt;li&gt;Perfect for everyday wear.
&lt;li&gt;Easy to match.
&lt;ul&gt;</v>
      </c>
      <c r="L2786" s="103" t="str">
        <f t="shared" si="362"/>
        <v>Better relationship of quality and price.
Soft and comfortable.
Fashion and stylish design.
Perfect for everyday wear.
Easy to match.</v>
      </c>
      <c r="M2786" t="s">
        <v>13259</v>
      </c>
      <c r="N2786"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6"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6" t="s">
        <v>13260</v>
      </c>
      <c r="Q2786" t="s">
        <v>13261</v>
      </c>
      <c r="R2786" t="s">
        <v>13262</v>
      </c>
      <c r="S2786" t="s">
        <v>13263</v>
      </c>
      <c r="T2786" t="s">
        <v>13264</v>
      </c>
      <c r="U2786" t="s">
        <v>13323</v>
      </c>
      <c r="V2786" t="s">
        <v>13323</v>
      </c>
      <c r="W2786" t="s">
        <v>13325</v>
      </c>
      <c r="X2786" t="s">
        <v>13325</v>
      </c>
      <c r="Y2786" t="s">
        <v>7928</v>
      </c>
      <c r="AA2786" t="s">
        <v>113</v>
      </c>
      <c r="AB2786" t="s">
        <v>114</v>
      </c>
      <c r="AC2786" t="str">
        <f t="shared" si="360"/>
        <v>54.99</v>
      </c>
      <c r="AD2786" s="13">
        <v>37.99</v>
      </c>
      <c r="AE2786" s="14">
        <f t="shared" si="361"/>
        <v>45.09</v>
      </c>
      <c r="AG2786" s="12">
        <v>7.1</v>
      </c>
      <c r="AI2786" t="s">
        <v>113</v>
      </c>
      <c r="AJ2786" t="s">
        <v>116</v>
      </c>
      <c r="AK2786" t="s">
        <v>13134</v>
      </c>
      <c r="AL2786" t="s">
        <v>13135</v>
      </c>
      <c r="AM2786" t="s">
        <v>13136</v>
      </c>
      <c r="AN2786" t="s">
        <v>13137</v>
      </c>
      <c r="AO2786" t="s">
        <v>13138</v>
      </c>
      <c r="AS2786"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6" t="s">
        <v>122</v>
      </c>
      <c r="AU2786" t="s">
        <v>122</v>
      </c>
      <c r="AV2786">
        <v>3</v>
      </c>
      <c r="AW2786" t="s">
        <v>123</v>
      </c>
      <c r="AY2786">
        <v>4.25</v>
      </c>
      <c r="AZ2786">
        <v>3.5</v>
      </c>
      <c r="BA2786" t="s">
        <v>124</v>
      </c>
      <c r="BI2786">
        <v>2</v>
      </c>
      <c r="BN2786" t="s">
        <v>13269</v>
      </c>
      <c r="CB2786" t="s">
        <v>133</v>
      </c>
      <c r="CC2786" t="s">
        <v>134</v>
      </c>
      <c r="CD2786">
        <v>1</v>
      </c>
      <c r="CE2786">
        <v>4</v>
      </c>
      <c r="CG2786" t="s">
        <v>1478</v>
      </c>
    </row>
    <row r="2787" spans="1:85" x14ac:dyDescent="0.3">
      <c r="A2787" s="39">
        <v>7786</v>
      </c>
      <c r="B2787" t="s">
        <v>98</v>
      </c>
      <c r="C2787" t="s">
        <v>13326</v>
      </c>
      <c r="D2787" t="s">
        <v>1933</v>
      </c>
      <c r="E2787" t="s">
        <v>13257</v>
      </c>
      <c r="F2787" t="s">
        <v>138</v>
      </c>
      <c r="G2787" t="s">
        <v>101</v>
      </c>
      <c r="H2787" t="s">
        <v>7046</v>
      </c>
      <c r="I2787" t="s">
        <v>4121</v>
      </c>
      <c r="J2787" t="s">
        <v>13327</v>
      </c>
      <c r="K2787" s="29" t="str">
        <f t="shared" si="363"/>
        <v>&lt;ul&gt;
&lt;li&gt;Better relationship of quality and price.
&lt;li&gt;Soft and comfortable.
&lt;li&gt;Fashion and stylish design.
&lt;li&gt;Perfect for everyday wear.
&lt;li&gt;Easy to match.
&lt;ul&gt;</v>
      </c>
      <c r="L2787" s="103" t="str">
        <f t="shared" si="362"/>
        <v>Better relationship of quality and price.
Soft and comfortable.
Fashion and stylish design.
Perfect for everyday wear.
Easy to match.</v>
      </c>
      <c r="M2787" t="s">
        <v>13259</v>
      </c>
      <c r="N2787"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7"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7" t="s">
        <v>13260</v>
      </c>
      <c r="Q2787" t="s">
        <v>13261</v>
      </c>
      <c r="R2787" t="s">
        <v>13262</v>
      </c>
      <c r="S2787" t="s">
        <v>13263</v>
      </c>
      <c r="T2787" t="s">
        <v>13264</v>
      </c>
      <c r="U2787" t="s">
        <v>13326</v>
      </c>
      <c r="V2787" t="s">
        <v>13326</v>
      </c>
      <c r="W2787" t="s">
        <v>13328</v>
      </c>
      <c r="X2787" t="s">
        <v>13328</v>
      </c>
      <c r="Y2787" t="s">
        <v>7928</v>
      </c>
      <c r="AA2787" t="s">
        <v>113</v>
      </c>
      <c r="AB2787" t="s">
        <v>114</v>
      </c>
      <c r="AC2787" t="str">
        <f t="shared" si="360"/>
        <v>54.99</v>
      </c>
      <c r="AD2787" s="13">
        <v>37.99</v>
      </c>
      <c r="AE2787" s="14">
        <f t="shared" si="361"/>
        <v>45.09</v>
      </c>
      <c r="AG2787" s="12">
        <v>7.1</v>
      </c>
      <c r="AI2787" t="s">
        <v>113</v>
      </c>
      <c r="AJ2787" t="s">
        <v>116</v>
      </c>
      <c r="AK2787" t="s">
        <v>13134</v>
      </c>
      <c r="AL2787" t="s">
        <v>13135</v>
      </c>
      <c r="AM2787" t="s">
        <v>13136</v>
      </c>
      <c r="AN2787" t="s">
        <v>13137</v>
      </c>
      <c r="AO2787" t="s">
        <v>13138</v>
      </c>
      <c r="AS2787"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7" t="s">
        <v>122</v>
      </c>
      <c r="AU2787" t="s">
        <v>122</v>
      </c>
      <c r="AV2787">
        <v>3</v>
      </c>
      <c r="AW2787" t="s">
        <v>123</v>
      </c>
      <c r="AY2787">
        <v>4.25</v>
      </c>
      <c r="AZ2787">
        <v>3.5</v>
      </c>
      <c r="BA2787" t="s">
        <v>124</v>
      </c>
      <c r="BI2787">
        <v>2</v>
      </c>
      <c r="BN2787" t="s">
        <v>13269</v>
      </c>
      <c r="CB2787" t="s">
        <v>133</v>
      </c>
      <c r="CC2787" t="s">
        <v>134</v>
      </c>
      <c r="CD2787">
        <v>1</v>
      </c>
      <c r="CE2787">
        <v>4</v>
      </c>
      <c r="CG2787" t="s">
        <v>1478</v>
      </c>
    </row>
    <row r="2788" spans="1:85" x14ac:dyDescent="0.3">
      <c r="A2788" s="39">
        <v>7787</v>
      </c>
      <c r="B2788" t="s">
        <v>98</v>
      </c>
      <c r="C2788" t="s">
        <v>13329</v>
      </c>
      <c r="D2788" t="s">
        <v>1933</v>
      </c>
      <c r="E2788" t="s">
        <v>13257</v>
      </c>
      <c r="F2788" t="s">
        <v>138</v>
      </c>
      <c r="G2788" t="s">
        <v>101</v>
      </c>
      <c r="H2788" t="s">
        <v>7050</v>
      </c>
      <c r="I2788" t="s">
        <v>4121</v>
      </c>
      <c r="J2788" t="s">
        <v>13330</v>
      </c>
      <c r="K2788" s="29" t="str">
        <f t="shared" si="363"/>
        <v>&lt;ul&gt;
&lt;li&gt;Better relationship of quality and price.
&lt;li&gt;Soft and comfortable.
&lt;li&gt;Fashion and stylish design.
&lt;li&gt;Perfect for everyday wear.
&lt;li&gt;Easy to match.
&lt;ul&gt;</v>
      </c>
      <c r="L2788" s="103" t="str">
        <f t="shared" si="362"/>
        <v>Better relationship of quality and price.
Soft and comfortable.
Fashion and stylish design.
Perfect for everyday wear.
Easy to match.</v>
      </c>
      <c r="M2788" t="s">
        <v>13259</v>
      </c>
      <c r="N2788"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8"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8" t="s">
        <v>13260</v>
      </c>
      <c r="Q2788" t="s">
        <v>13261</v>
      </c>
      <c r="R2788" t="s">
        <v>13262</v>
      </c>
      <c r="S2788" t="s">
        <v>13263</v>
      </c>
      <c r="T2788" t="s">
        <v>13264</v>
      </c>
      <c r="U2788" t="s">
        <v>13329</v>
      </c>
      <c r="V2788" t="s">
        <v>13329</v>
      </c>
      <c r="W2788" t="s">
        <v>13331</v>
      </c>
      <c r="X2788" t="s">
        <v>13331</v>
      </c>
      <c r="Y2788" t="s">
        <v>7928</v>
      </c>
      <c r="AA2788" t="s">
        <v>113</v>
      </c>
      <c r="AB2788" t="s">
        <v>114</v>
      </c>
      <c r="AC2788" t="str">
        <f t="shared" si="360"/>
        <v>54.99</v>
      </c>
      <c r="AD2788" s="13">
        <v>37.99</v>
      </c>
      <c r="AE2788" s="14">
        <f t="shared" si="361"/>
        <v>45.09</v>
      </c>
      <c r="AG2788" s="12">
        <v>7.1</v>
      </c>
      <c r="AI2788" t="s">
        <v>113</v>
      </c>
      <c r="AJ2788" t="s">
        <v>116</v>
      </c>
      <c r="AK2788" t="s">
        <v>13134</v>
      </c>
      <c r="AL2788" t="s">
        <v>13135</v>
      </c>
      <c r="AM2788" t="s">
        <v>13136</v>
      </c>
      <c r="AN2788" t="s">
        <v>13137</v>
      </c>
      <c r="AO2788" t="s">
        <v>13138</v>
      </c>
      <c r="AS2788"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8" t="s">
        <v>122</v>
      </c>
      <c r="AU2788" t="s">
        <v>122</v>
      </c>
      <c r="AV2788">
        <v>3</v>
      </c>
      <c r="AW2788" t="s">
        <v>123</v>
      </c>
      <c r="AY2788">
        <v>4.25</v>
      </c>
      <c r="AZ2788">
        <v>3.5</v>
      </c>
      <c r="BA2788" t="s">
        <v>124</v>
      </c>
      <c r="BI2788">
        <v>2</v>
      </c>
      <c r="BN2788" t="s">
        <v>13269</v>
      </c>
      <c r="CB2788" t="s">
        <v>133</v>
      </c>
      <c r="CC2788" t="s">
        <v>134</v>
      </c>
      <c r="CD2788">
        <v>1</v>
      </c>
      <c r="CE2788">
        <v>4</v>
      </c>
      <c r="CG2788" t="s">
        <v>1478</v>
      </c>
    </row>
    <row r="2789" spans="1:85" x14ac:dyDescent="0.3">
      <c r="A2789" s="39">
        <v>7788</v>
      </c>
      <c r="B2789" t="s">
        <v>98</v>
      </c>
      <c r="C2789" t="s">
        <v>13332</v>
      </c>
      <c r="D2789" t="s">
        <v>1933</v>
      </c>
      <c r="E2789" t="s">
        <v>13257</v>
      </c>
      <c r="F2789" t="s">
        <v>138</v>
      </c>
      <c r="G2789" t="s">
        <v>101</v>
      </c>
      <c r="H2789" t="s">
        <v>7054</v>
      </c>
      <c r="I2789" t="s">
        <v>4121</v>
      </c>
      <c r="J2789" t="s">
        <v>13333</v>
      </c>
      <c r="K2789" s="29" t="str">
        <f t="shared" si="363"/>
        <v>&lt;ul&gt;
&lt;li&gt;Better relationship of quality and price.
&lt;li&gt;Soft and comfortable.
&lt;li&gt;Fashion and stylish design.
&lt;li&gt;Perfect for everyday wear.
&lt;li&gt;Easy to match.
&lt;ul&gt;</v>
      </c>
      <c r="L2789" s="103" t="str">
        <f t="shared" si="362"/>
        <v>Better relationship of quality and price.
Soft and comfortable.
Fashion and stylish design.
Perfect for everyday wear.
Easy to match.</v>
      </c>
      <c r="M2789" t="s">
        <v>13259</v>
      </c>
      <c r="N2789"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89"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89" t="s">
        <v>13260</v>
      </c>
      <c r="Q2789" t="s">
        <v>13261</v>
      </c>
      <c r="R2789" t="s">
        <v>13262</v>
      </c>
      <c r="S2789" t="s">
        <v>13263</v>
      </c>
      <c r="T2789" t="s">
        <v>13264</v>
      </c>
      <c r="U2789" t="s">
        <v>13332</v>
      </c>
      <c r="V2789" t="s">
        <v>13332</v>
      </c>
      <c r="W2789" t="s">
        <v>13334</v>
      </c>
      <c r="X2789" t="s">
        <v>13334</v>
      </c>
      <c r="Y2789" t="s">
        <v>7928</v>
      </c>
      <c r="AA2789" t="s">
        <v>113</v>
      </c>
      <c r="AB2789" t="s">
        <v>114</v>
      </c>
      <c r="AC2789" t="str">
        <f t="shared" si="360"/>
        <v>54.99</v>
      </c>
      <c r="AD2789" s="13">
        <v>37.99</v>
      </c>
      <c r="AE2789" s="14">
        <f t="shared" si="361"/>
        <v>45.09</v>
      </c>
      <c r="AG2789" s="12">
        <v>7.1</v>
      </c>
      <c r="AI2789" t="s">
        <v>113</v>
      </c>
      <c r="AJ2789" t="s">
        <v>116</v>
      </c>
      <c r="AK2789" t="s">
        <v>13134</v>
      </c>
      <c r="AL2789" t="s">
        <v>13135</v>
      </c>
      <c r="AM2789" t="s">
        <v>13136</v>
      </c>
      <c r="AN2789" t="s">
        <v>13137</v>
      </c>
      <c r="AO2789" t="s">
        <v>13138</v>
      </c>
      <c r="AS2789"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89" t="s">
        <v>122</v>
      </c>
      <c r="AU2789" t="s">
        <v>122</v>
      </c>
      <c r="AV2789">
        <v>3</v>
      </c>
      <c r="AW2789" t="s">
        <v>123</v>
      </c>
      <c r="AY2789">
        <v>4.25</v>
      </c>
      <c r="AZ2789">
        <v>3.5</v>
      </c>
      <c r="BA2789" t="s">
        <v>124</v>
      </c>
      <c r="BI2789">
        <v>2</v>
      </c>
      <c r="BN2789" t="s">
        <v>13269</v>
      </c>
      <c r="CB2789" t="s">
        <v>133</v>
      </c>
      <c r="CC2789" t="s">
        <v>134</v>
      </c>
      <c r="CD2789">
        <v>1</v>
      </c>
      <c r="CE2789">
        <v>4</v>
      </c>
      <c r="CG2789" t="s">
        <v>1478</v>
      </c>
    </row>
    <row r="2790" spans="1:85" x14ac:dyDescent="0.3">
      <c r="A2790" s="39">
        <v>7789</v>
      </c>
      <c r="B2790" t="s">
        <v>98</v>
      </c>
      <c r="C2790" t="s">
        <v>13335</v>
      </c>
      <c r="D2790" t="s">
        <v>1933</v>
      </c>
      <c r="E2790" t="s">
        <v>13257</v>
      </c>
      <c r="F2790" t="s">
        <v>138</v>
      </c>
      <c r="G2790" t="s">
        <v>101</v>
      </c>
      <c r="H2790" t="s">
        <v>7058</v>
      </c>
      <c r="I2790" t="s">
        <v>4121</v>
      </c>
      <c r="J2790" t="s">
        <v>13336</v>
      </c>
      <c r="K2790" s="29" t="str">
        <f t="shared" si="363"/>
        <v>&lt;ul&gt;
&lt;li&gt;Better relationship of quality and price.
&lt;li&gt;Soft and comfortable.
&lt;li&gt;Fashion and stylish design.
&lt;li&gt;Perfect for everyday wear.
&lt;li&gt;Easy to match.
&lt;ul&gt;</v>
      </c>
      <c r="L2790" s="103" t="str">
        <f t="shared" si="362"/>
        <v>Better relationship of quality and price.
Soft and comfortable.
Fashion and stylish design.
Perfect for everyday wear.
Easy to match.</v>
      </c>
      <c r="M2790" t="s">
        <v>13259</v>
      </c>
      <c r="N2790"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0"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0" t="s">
        <v>13260</v>
      </c>
      <c r="Q2790" t="s">
        <v>13261</v>
      </c>
      <c r="R2790" t="s">
        <v>13262</v>
      </c>
      <c r="S2790" t="s">
        <v>13263</v>
      </c>
      <c r="T2790" t="s">
        <v>13264</v>
      </c>
      <c r="U2790" t="s">
        <v>13335</v>
      </c>
      <c r="V2790" t="s">
        <v>13335</v>
      </c>
      <c r="W2790" t="s">
        <v>13337</v>
      </c>
      <c r="X2790" t="s">
        <v>13337</v>
      </c>
      <c r="Y2790" t="s">
        <v>7928</v>
      </c>
      <c r="AA2790" t="s">
        <v>113</v>
      </c>
      <c r="AB2790" t="s">
        <v>114</v>
      </c>
      <c r="AC2790" t="str">
        <f t="shared" si="360"/>
        <v>54.99</v>
      </c>
      <c r="AD2790" s="13">
        <v>37.99</v>
      </c>
      <c r="AE2790" s="14">
        <f t="shared" si="361"/>
        <v>45.09</v>
      </c>
      <c r="AG2790" s="12">
        <v>7.1</v>
      </c>
      <c r="AI2790" t="s">
        <v>113</v>
      </c>
      <c r="AJ2790" t="s">
        <v>116</v>
      </c>
      <c r="AK2790" t="s">
        <v>13134</v>
      </c>
      <c r="AL2790" t="s">
        <v>13135</v>
      </c>
      <c r="AM2790" t="s">
        <v>13136</v>
      </c>
      <c r="AN2790" t="s">
        <v>13137</v>
      </c>
      <c r="AO2790" t="s">
        <v>13138</v>
      </c>
      <c r="AS2790"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0" t="s">
        <v>122</v>
      </c>
      <c r="AU2790" t="s">
        <v>122</v>
      </c>
      <c r="AV2790">
        <v>3</v>
      </c>
      <c r="AW2790" t="s">
        <v>123</v>
      </c>
      <c r="AY2790">
        <v>4.25</v>
      </c>
      <c r="AZ2790">
        <v>3.5</v>
      </c>
      <c r="BA2790" t="s">
        <v>124</v>
      </c>
      <c r="BI2790">
        <v>2</v>
      </c>
      <c r="BN2790" t="s">
        <v>13269</v>
      </c>
      <c r="CB2790" t="s">
        <v>133</v>
      </c>
      <c r="CC2790" t="s">
        <v>134</v>
      </c>
      <c r="CD2790">
        <v>1</v>
      </c>
      <c r="CE2790">
        <v>4</v>
      </c>
      <c r="CG2790" t="s">
        <v>1478</v>
      </c>
    </row>
    <row r="2791" spans="1:85" x14ac:dyDescent="0.3">
      <c r="A2791" s="39">
        <v>7790</v>
      </c>
      <c r="B2791" t="s">
        <v>98</v>
      </c>
      <c r="C2791" t="s">
        <v>13338</v>
      </c>
      <c r="D2791" t="s">
        <v>1933</v>
      </c>
      <c r="E2791" t="s">
        <v>13257</v>
      </c>
      <c r="F2791" t="s">
        <v>138</v>
      </c>
      <c r="G2791" t="s">
        <v>101</v>
      </c>
      <c r="H2791" t="s">
        <v>7062</v>
      </c>
      <c r="I2791" t="s">
        <v>4121</v>
      </c>
      <c r="J2791" t="s">
        <v>13339</v>
      </c>
      <c r="K2791" s="29" t="str">
        <f t="shared" si="363"/>
        <v>&lt;ul&gt;
&lt;li&gt;Better relationship of quality and price.
&lt;li&gt;Soft and comfortable.
&lt;li&gt;Fashion and stylish design.
&lt;li&gt;Perfect for everyday wear.
&lt;li&gt;Easy to match.
&lt;ul&gt;</v>
      </c>
      <c r="L2791" s="103" t="str">
        <f t="shared" si="362"/>
        <v>Better relationship of quality and price.
Soft and comfortable.
Fashion and stylish design.
Perfect for everyday wear.
Easy to match.</v>
      </c>
      <c r="M2791" t="s">
        <v>13259</v>
      </c>
      <c r="N2791"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1"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1" t="s">
        <v>13260</v>
      </c>
      <c r="Q2791" t="s">
        <v>13261</v>
      </c>
      <c r="R2791" t="s">
        <v>13262</v>
      </c>
      <c r="S2791" t="s">
        <v>13263</v>
      </c>
      <c r="T2791" t="s">
        <v>13264</v>
      </c>
      <c r="U2791" t="s">
        <v>13338</v>
      </c>
      <c r="V2791" t="s">
        <v>13338</v>
      </c>
      <c r="W2791" t="s">
        <v>13340</v>
      </c>
      <c r="X2791" t="s">
        <v>13340</v>
      </c>
      <c r="Y2791" t="s">
        <v>7928</v>
      </c>
      <c r="AA2791" t="s">
        <v>113</v>
      </c>
      <c r="AB2791" t="s">
        <v>114</v>
      </c>
      <c r="AC2791" t="str">
        <f t="shared" si="360"/>
        <v>54.99</v>
      </c>
      <c r="AD2791" s="13">
        <v>37.99</v>
      </c>
      <c r="AE2791" s="14">
        <f t="shared" si="361"/>
        <v>45.09</v>
      </c>
      <c r="AG2791" s="12">
        <v>7.1</v>
      </c>
      <c r="AI2791" t="s">
        <v>113</v>
      </c>
      <c r="AJ2791" t="s">
        <v>116</v>
      </c>
      <c r="AK2791" t="s">
        <v>13134</v>
      </c>
      <c r="AL2791" t="s">
        <v>13135</v>
      </c>
      <c r="AM2791" t="s">
        <v>13136</v>
      </c>
      <c r="AN2791" t="s">
        <v>13137</v>
      </c>
      <c r="AO2791" t="s">
        <v>13138</v>
      </c>
      <c r="AS2791"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1" t="s">
        <v>122</v>
      </c>
      <c r="AU2791" t="s">
        <v>122</v>
      </c>
      <c r="AV2791">
        <v>3</v>
      </c>
      <c r="AW2791" t="s">
        <v>123</v>
      </c>
      <c r="AY2791">
        <v>4.25</v>
      </c>
      <c r="AZ2791">
        <v>3.5</v>
      </c>
      <c r="BA2791" t="s">
        <v>124</v>
      </c>
      <c r="BI2791">
        <v>2</v>
      </c>
      <c r="BN2791" t="s">
        <v>13269</v>
      </c>
      <c r="CB2791" t="s">
        <v>133</v>
      </c>
      <c r="CC2791" t="s">
        <v>134</v>
      </c>
      <c r="CD2791">
        <v>1</v>
      </c>
      <c r="CE2791">
        <v>4</v>
      </c>
      <c r="CG2791" t="s">
        <v>1478</v>
      </c>
    </row>
    <row r="2792" spans="1:85" x14ac:dyDescent="0.3">
      <c r="A2792" s="39">
        <v>7791</v>
      </c>
      <c r="B2792" t="s">
        <v>98</v>
      </c>
      <c r="C2792" t="s">
        <v>13341</v>
      </c>
      <c r="D2792" t="s">
        <v>1933</v>
      </c>
      <c r="E2792" t="s">
        <v>13257</v>
      </c>
      <c r="F2792" t="s">
        <v>138</v>
      </c>
      <c r="G2792" t="s">
        <v>101</v>
      </c>
      <c r="H2792" t="s">
        <v>7066</v>
      </c>
      <c r="I2792" t="s">
        <v>4121</v>
      </c>
      <c r="J2792" t="s">
        <v>13342</v>
      </c>
      <c r="K2792" s="29" t="str">
        <f t="shared" si="363"/>
        <v>&lt;ul&gt;
&lt;li&gt;Better relationship of quality and price.
&lt;li&gt;Soft and comfortable.
&lt;li&gt;Fashion and stylish design.
&lt;li&gt;Perfect for everyday wear.
&lt;li&gt;Easy to match.
&lt;ul&gt;</v>
      </c>
      <c r="L2792" s="103" t="str">
        <f t="shared" si="362"/>
        <v>Better relationship of quality and price.
Soft and comfortable.
Fashion and stylish design.
Perfect for everyday wear.
Easy to match.</v>
      </c>
      <c r="M2792" t="s">
        <v>13259</v>
      </c>
      <c r="N2792"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2"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2" t="s">
        <v>13260</v>
      </c>
      <c r="Q2792" t="s">
        <v>13261</v>
      </c>
      <c r="R2792" t="s">
        <v>13262</v>
      </c>
      <c r="S2792" t="s">
        <v>13263</v>
      </c>
      <c r="T2792" t="s">
        <v>13264</v>
      </c>
      <c r="U2792" t="s">
        <v>13341</v>
      </c>
      <c r="V2792" t="s">
        <v>13341</v>
      </c>
      <c r="W2792" t="s">
        <v>13343</v>
      </c>
      <c r="X2792" t="s">
        <v>13343</v>
      </c>
      <c r="Y2792" t="s">
        <v>7928</v>
      </c>
      <c r="AA2792" t="s">
        <v>113</v>
      </c>
      <c r="AB2792" t="s">
        <v>114</v>
      </c>
      <c r="AC2792" t="str">
        <f t="shared" si="360"/>
        <v>54.99</v>
      </c>
      <c r="AD2792" s="13">
        <v>37.99</v>
      </c>
      <c r="AE2792" s="14">
        <f t="shared" si="361"/>
        <v>45.09</v>
      </c>
      <c r="AG2792" s="12">
        <v>7.1</v>
      </c>
      <c r="AI2792" t="s">
        <v>113</v>
      </c>
      <c r="AJ2792" t="s">
        <v>116</v>
      </c>
      <c r="AK2792" t="s">
        <v>13134</v>
      </c>
      <c r="AL2792" t="s">
        <v>13135</v>
      </c>
      <c r="AM2792" t="s">
        <v>13136</v>
      </c>
      <c r="AN2792" t="s">
        <v>13137</v>
      </c>
      <c r="AO2792" t="s">
        <v>13138</v>
      </c>
      <c r="AS2792"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2" t="s">
        <v>122</v>
      </c>
      <c r="AU2792" t="s">
        <v>122</v>
      </c>
      <c r="AV2792">
        <v>3</v>
      </c>
      <c r="AW2792" t="s">
        <v>123</v>
      </c>
      <c r="AY2792">
        <v>4.25</v>
      </c>
      <c r="AZ2792">
        <v>3.5</v>
      </c>
      <c r="BA2792" t="s">
        <v>124</v>
      </c>
      <c r="BI2792">
        <v>2</v>
      </c>
      <c r="BN2792" t="s">
        <v>13269</v>
      </c>
      <c r="CB2792" t="s">
        <v>133</v>
      </c>
      <c r="CC2792" t="s">
        <v>134</v>
      </c>
      <c r="CD2792">
        <v>1</v>
      </c>
      <c r="CE2792">
        <v>4</v>
      </c>
      <c r="CG2792" t="s">
        <v>1478</v>
      </c>
    </row>
    <row r="2793" spans="1:85" x14ac:dyDescent="0.3">
      <c r="A2793" s="39">
        <v>7792</v>
      </c>
      <c r="B2793" t="s">
        <v>98</v>
      </c>
      <c r="C2793" t="s">
        <v>13344</v>
      </c>
      <c r="D2793" t="s">
        <v>1933</v>
      </c>
      <c r="E2793" t="s">
        <v>13257</v>
      </c>
      <c r="F2793" t="s">
        <v>138</v>
      </c>
      <c r="G2793" t="s">
        <v>101</v>
      </c>
      <c r="H2793" t="s">
        <v>7953</v>
      </c>
      <c r="I2793" t="s">
        <v>4121</v>
      </c>
      <c r="J2793" t="s">
        <v>13345</v>
      </c>
      <c r="K2793" s="29" t="str">
        <f t="shared" si="363"/>
        <v>&lt;ul&gt;
&lt;li&gt;Better relationship of quality and price.
&lt;li&gt;Soft and comfortable.
&lt;li&gt;Fashion and stylish design.
&lt;li&gt;Perfect for everyday wear.
&lt;li&gt;Easy to match.
&lt;ul&gt;</v>
      </c>
      <c r="L2793" s="103" t="str">
        <f t="shared" si="362"/>
        <v>Better relationship of quality and price.
Soft and comfortable.
Fashion and stylish design.
Perfect for everyday wear.
Easy to match.</v>
      </c>
      <c r="M2793" t="s">
        <v>13259</v>
      </c>
      <c r="N2793"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3"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3" t="s">
        <v>13260</v>
      </c>
      <c r="Q2793" t="s">
        <v>13261</v>
      </c>
      <c r="R2793" t="s">
        <v>13262</v>
      </c>
      <c r="S2793" t="s">
        <v>13263</v>
      </c>
      <c r="T2793" t="s">
        <v>13264</v>
      </c>
      <c r="U2793" t="s">
        <v>13344</v>
      </c>
      <c r="V2793" t="s">
        <v>13344</v>
      </c>
      <c r="W2793" t="s">
        <v>13346</v>
      </c>
      <c r="X2793" t="s">
        <v>13346</v>
      </c>
      <c r="Y2793" t="s">
        <v>7928</v>
      </c>
      <c r="AA2793" t="s">
        <v>113</v>
      </c>
      <c r="AB2793" t="s">
        <v>114</v>
      </c>
      <c r="AC2793" t="str">
        <f t="shared" si="360"/>
        <v>54.99</v>
      </c>
      <c r="AD2793" s="13">
        <v>37.99</v>
      </c>
      <c r="AE2793" s="14">
        <f t="shared" si="361"/>
        <v>45.09</v>
      </c>
      <c r="AG2793" s="12">
        <v>7.1</v>
      </c>
      <c r="AI2793" t="s">
        <v>113</v>
      </c>
      <c r="AJ2793" t="s">
        <v>116</v>
      </c>
      <c r="AK2793" t="s">
        <v>13134</v>
      </c>
      <c r="AL2793" t="s">
        <v>13135</v>
      </c>
      <c r="AM2793" t="s">
        <v>13136</v>
      </c>
      <c r="AN2793" t="s">
        <v>13137</v>
      </c>
      <c r="AO2793" t="s">
        <v>13138</v>
      </c>
      <c r="AS2793"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3" t="s">
        <v>122</v>
      </c>
      <c r="AU2793" t="s">
        <v>122</v>
      </c>
      <c r="AV2793">
        <v>3</v>
      </c>
      <c r="AW2793" t="s">
        <v>123</v>
      </c>
      <c r="AY2793">
        <v>4.25</v>
      </c>
      <c r="AZ2793">
        <v>3.5</v>
      </c>
      <c r="BA2793" t="s">
        <v>124</v>
      </c>
      <c r="BI2793">
        <v>2</v>
      </c>
      <c r="BN2793" t="s">
        <v>13269</v>
      </c>
      <c r="CB2793" t="s">
        <v>133</v>
      </c>
      <c r="CC2793" t="s">
        <v>134</v>
      </c>
      <c r="CD2793">
        <v>1</v>
      </c>
      <c r="CE2793">
        <v>4</v>
      </c>
      <c r="CG2793" t="s">
        <v>1478</v>
      </c>
    </row>
    <row r="2794" spans="1:85" x14ac:dyDescent="0.3">
      <c r="A2794" s="39">
        <v>7793</v>
      </c>
      <c r="B2794" t="s">
        <v>98</v>
      </c>
      <c r="C2794" t="s">
        <v>13347</v>
      </c>
      <c r="D2794" t="s">
        <v>1933</v>
      </c>
      <c r="E2794" t="s">
        <v>13257</v>
      </c>
      <c r="F2794" t="s">
        <v>138</v>
      </c>
      <c r="G2794" t="s">
        <v>101</v>
      </c>
      <c r="H2794" t="s">
        <v>7042</v>
      </c>
      <c r="I2794" t="s">
        <v>256</v>
      </c>
      <c r="J2794" t="s">
        <v>13348</v>
      </c>
      <c r="K2794" s="29" t="str">
        <f t="shared" si="363"/>
        <v>&lt;ul&gt;
&lt;li&gt;Better relationship of quality and price.
&lt;li&gt;Soft and comfortable.
&lt;li&gt;Fashion and stylish design.
&lt;li&gt;Perfect for everyday wear.
&lt;li&gt;Easy to match.
&lt;ul&gt;</v>
      </c>
      <c r="L2794" s="103" t="str">
        <f t="shared" si="362"/>
        <v>Better relationship of quality and price.
Soft and comfortable.
Fashion and stylish design.
Perfect for everyday wear.
Easy to match.</v>
      </c>
      <c r="M2794" t="s">
        <v>13259</v>
      </c>
      <c r="N2794"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4"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4" t="s">
        <v>13260</v>
      </c>
      <c r="Q2794" t="s">
        <v>13261</v>
      </c>
      <c r="R2794" t="s">
        <v>13262</v>
      </c>
      <c r="S2794" t="s">
        <v>13263</v>
      </c>
      <c r="T2794" t="s">
        <v>13264</v>
      </c>
      <c r="U2794" t="s">
        <v>13347</v>
      </c>
      <c r="V2794" t="s">
        <v>13347</v>
      </c>
      <c r="W2794" t="s">
        <v>13349</v>
      </c>
      <c r="X2794" t="s">
        <v>13349</v>
      </c>
      <c r="Y2794" t="s">
        <v>7928</v>
      </c>
      <c r="AA2794" t="s">
        <v>113</v>
      </c>
      <c r="AB2794" t="s">
        <v>114</v>
      </c>
      <c r="AC2794" t="str">
        <f t="shared" si="360"/>
        <v>54.99</v>
      </c>
      <c r="AD2794" s="13">
        <v>37.99</v>
      </c>
      <c r="AE2794" s="14">
        <f t="shared" si="361"/>
        <v>45.09</v>
      </c>
      <c r="AG2794" s="12">
        <v>7.1</v>
      </c>
      <c r="AI2794" t="s">
        <v>113</v>
      </c>
      <c r="AJ2794" t="s">
        <v>116</v>
      </c>
      <c r="AK2794" t="s">
        <v>13134</v>
      </c>
      <c r="AL2794" t="s">
        <v>13135</v>
      </c>
      <c r="AM2794" t="s">
        <v>13136</v>
      </c>
      <c r="AN2794" t="s">
        <v>13137</v>
      </c>
      <c r="AO2794" t="s">
        <v>13138</v>
      </c>
      <c r="AS2794"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4" t="s">
        <v>122</v>
      </c>
      <c r="AU2794" t="s">
        <v>122</v>
      </c>
      <c r="AV2794">
        <v>3</v>
      </c>
      <c r="AW2794" t="s">
        <v>123</v>
      </c>
      <c r="AY2794">
        <v>4.25</v>
      </c>
      <c r="AZ2794">
        <v>3.5</v>
      </c>
      <c r="BA2794" t="s">
        <v>124</v>
      </c>
      <c r="BI2794">
        <v>2</v>
      </c>
      <c r="BN2794" t="s">
        <v>13270</v>
      </c>
      <c r="CB2794" t="s">
        <v>133</v>
      </c>
      <c r="CC2794" t="s">
        <v>134</v>
      </c>
      <c r="CD2794">
        <v>1</v>
      </c>
      <c r="CE2794">
        <v>4</v>
      </c>
      <c r="CG2794" t="s">
        <v>1478</v>
      </c>
    </row>
    <row r="2795" spans="1:85" x14ac:dyDescent="0.3">
      <c r="A2795" s="39">
        <v>7794</v>
      </c>
      <c r="B2795" t="s">
        <v>98</v>
      </c>
      <c r="C2795" t="s">
        <v>13350</v>
      </c>
      <c r="D2795" t="s">
        <v>1933</v>
      </c>
      <c r="E2795" t="s">
        <v>13257</v>
      </c>
      <c r="F2795" t="s">
        <v>138</v>
      </c>
      <c r="G2795" t="s">
        <v>101</v>
      </c>
      <c r="H2795" t="s">
        <v>7046</v>
      </c>
      <c r="I2795" t="s">
        <v>256</v>
      </c>
      <c r="J2795" t="s">
        <v>13351</v>
      </c>
      <c r="K2795" s="29" t="str">
        <f t="shared" si="363"/>
        <v>&lt;ul&gt;
&lt;li&gt;Better relationship of quality and price.
&lt;li&gt;Soft and comfortable.
&lt;li&gt;Fashion and stylish design.
&lt;li&gt;Perfect for everyday wear.
&lt;li&gt;Easy to match.
&lt;ul&gt;</v>
      </c>
      <c r="L2795" s="103" t="str">
        <f t="shared" si="362"/>
        <v>Better relationship of quality and price.
Soft and comfortable.
Fashion and stylish design.
Perfect for everyday wear.
Easy to match.</v>
      </c>
      <c r="M2795" t="s">
        <v>13259</v>
      </c>
      <c r="N2795"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5"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5" t="s">
        <v>13260</v>
      </c>
      <c r="Q2795" t="s">
        <v>13261</v>
      </c>
      <c r="R2795" t="s">
        <v>13262</v>
      </c>
      <c r="S2795" t="s">
        <v>13263</v>
      </c>
      <c r="T2795" t="s">
        <v>13264</v>
      </c>
      <c r="U2795" t="s">
        <v>13350</v>
      </c>
      <c r="V2795" t="s">
        <v>13350</v>
      </c>
      <c r="W2795" t="s">
        <v>13352</v>
      </c>
      <c r="X2795" t="s">
        <v>13352</v>
      </c>
      <c r="Y2795" t="s">
        <v>7928</v>
      </c>
      <c r="AA2795" t="s">
        <v>113</v>
      </c>
      <c r="AB2795" t="s">
        <v>114</v>
      </c>
      <c r="AC2795" t="str">
        <f t="shared" si="360"/>
        <v>54.99</v>
      </c>
      <c r="AD2795" s="13">
        <v>37.99</v>
      </c>
      <c r="AE2795" s="14">
        <f t="shared" si="361"/>
        <v>45.09</v>
      </c>
      <c r="AG2795" s="12">
        <v>7.1</v>
      </c>
      <c r="AI2795" t="s">
        <v>113</v>
      </c>
      <c r="AJ2795" t="s">
        <v>116</v>
      </c>
      <c r="AK2795" t="s">
        <v>13134</v>
      </c>
      <c r="AL2795" t="s">
        <v>13135</v>
      </c>
      <c r="AM2795" t="s">
        <v>13136</v>
      </c>
      <c r="AN2795" t="s">
        <v>13137</v>
      </c>
      <c r="AO2795" t="s">
        <v>13138</v>
      </c>
      <c r="AS2795"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5" t="s">
        <v>122</v>
      </c>
      <c r="AU2795" t="s">
        <v>122</v>
      </c>
      <c r="AV2795">
        <v>3</v>
      </c>
      <c r="AW2795" t="s">
        <v>123</v>
      </c>
      <c r="AY2795">
        <v>4.25</v>
      </c>
      <c r="AZ2795">
        <v>3.5</v>
      </c>
      <c r="BA2795" t="s">
        <v>124</v>
      </c>
      <c r="BI2795">
        <v>2</v>
      </c>
      <c r="BN2795" t="s">
        <v>13270</v>
      </c>
      <c r="CB2795" t="s">
        <v>133</v>
      </c>
      <c r="CC2795" t="s">
        <v>134</v>
      </c>
      <c r="CD2795">
        <v>1</v>
      </c>
      <c r="CE2795">
        <v>4</v>
      </c>
      <c r="CG2795" t="s">
        <v>1478</v>
      </c>
    </row>
    <row r="2796" spans="1:85" x14ac:dyDescent="0.3">
      <c r="A2796" s="39">
        <v>7795</v>
      </c>
      <c r="B2796" t="s">
        <v>98</v>
      </c>
      <c r="C2796" t="s">
        <v>13353</v>
      </c>
      <c r="D2796" t="s">
        <v>1933</v>
      </c>
      <c r="E2796" t="s">
        <v>13257</v>
      </c>
      <c r="F2796" t="s">
        <v>138</v>
      </c>
      <c r="G2796" t="s">
        <v>101</v>
      </c>
      <c r="H2796" t="s">
        <v>7050</v>
      </c>
      <c r="I2796" t="s">
        <v>256</v>
      </c>
      <c r="J2796" t="s">
        <v>13354</v>
      </c>
      <c r="K2796" s="29" t="str">
        <f t="shared" si="363"/>
        <v>&lt;ul&gt;
&lt;li&gt;Better relationship of quality and price.
&lt;li&gt;Soft and comfortable.
&lt;li&gt;Fashion and stylish design.
&lt;li&gt;Perfect for everyday wear.
&lt;li&gt;Easy to match.
&lt;ul&gt;</v>
      </c>
      <c r="L2796" s="103" t="str">
        <f t="shared" si="362"/>
        <v>Better relationship of quality and price.
Soft and comfortable.
Fashion and stylish design.
Perfect for everyday wear.
Easy to match.</v>
      </c>
      <c r="M2796" t="s">
        <v>13259</v>
      </c>
      <c r="N2796"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6"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6" t="s">
        <v>13260</v>
      </c>
      <c r="Q2796" t="s">
        <v>13261</v>
      </c>
      <c r="R2796" t="s">
        <v>13262</v>
      </c>
      <c r="S2796" t="s">
        <v>13263</v>
      </c>
      <c r="T2796" t="s">
        <v>13264</v>
      </c>
      <c r="U2796" t="s">
        <v>13353</v>
      </c>
      <c r="V2796" t="s">
        <v>13353</v>
      </c>
      <c r="W2796" t="s">
        <v>13355</v>
      </c>
      <c r="X2796" t="s">
        <v>13355</v>
      </c>
      <c r="Y2796" t="s">
        <v>7928</v>
      </c>
      <c r="AA2796" t="s">
        <v>113</v>
      </c>
      <c r="AB2796" t="s">
        <v>114</v>
      </c>
      <c r="AC2796" t="str">
        <f t="shared" si="360"/>
        <v>54.99</v>
      </c>
      <c r="AD2796" s="13">
        <v>37.99</v>
      </c>
      <c r="AE2796" s="14">
        <f t="shared" si="361"/>
        <v>45.09</v>
      </c>
      <c r="AG2796" s="12">
        <v>7.1</v>
      </c>
      <c r="AI2796" t="s">
        <v>113</v>
      </c>
      <c r="AJ2796" t="s">
        <v>116</v>
      </c>
      <c r="AK2796" t="s">
        <v>13134</v>
      </c>
      <c r="AL2796" t="s">
        <v>13135</v>
      </c>
      <c r="AM2796" t="s">
        <v>13136</v>
      </c>
      <c r="AN2796" t="s">
        <v>13137</v>
      </c>
      <c r="AO2796" t="s">
        <v>13138</v>
      </c>
      <c r="AS2796"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6" t="s">
        <v>122</v>
      </c>
      <c r="AU2796" t="s">
        <v>122</v>
      </c>
      <c r="AV2796">
        <v>3</v>
      </c>
      <c r="AW2796" t="s">
        <v>123</v>
      </c>
      <c r="AY2796">
        <v>4.25</v>
      </c>
      <c r="AZ2796">
        <v>3.5</v>
      </c>
      <c r="BA2796" t="s">
        <v>124</v>
      </c>
      <c r="BI2796">
        <v>2</v>
      </c>
      <c r="BN2796" t="s">
        <v>13270</v>
      </c>
      <c r="CB2796" t="s">
        <v>133</v>
      </c>
      <c r="CC2796" t="s">
        <v>134</v>
      </c>
      <c r="CD2796">
        <v>1</v>
      </c>
      <c r="CE2796">
        <v>4</v>
      </c>
      <c r="CG2796" t="s">
        <v>1478</v>
      </c>
    </row>
    <row r="2797" spans="1:85" x14ac:dyDescent="0.3">
      <c r="A2797" s="39">
        <v>7796</v>
      </c>
      <c r="B2797" t="s">
        <v>98</v>
      </c>
      <c r="C2797" t="s">
        <v>13356</v>
      </c>
      <c r="D2797" t="s">
        <v>1933</v>
      </c>
      <c r="E2797" t="s">
        <v>13257</v>
      </c>
      <c r="F2797" t="s">
        <v>138</v>
      </c>
      <c r="G2797" t="s">
        <v>101</v>
      </c>
      <c r="H2797" t="s">
        <v>7054</v>
      </c>
      <c r="I2797" t="s">
        <v>256</v>
      </c>
      <c r="J2797" t="s">
        <v>13357</v>
      </c>
      <c r="K2797" s="29" t="str">
        <f t="shared" si="363"/>
        <v>&lt;ul&gt;
&lt;li&gt;Better relationship of quality and price.
&lt;li&gt;Soft and comfortable.
&lt;li&gt;Fashion and stylish design.
&lt;li&gt;Perfect for everyday wear.
&lt;li&gt;Easy to match.
&lt;ul&gt;</v>
      </c>
      <c r="L2797" s="103" t="str">
        <f t="shared" si="362"/>
        <v>Better relationship of quality and price.
Soft and comfortable.
Fashion and stylish design.
Perfect for everyday wear.
Easy to match.</v>
      </c>
      <c r="M2797" t="s">
        <v>13259</v>
      </c>
      <c r="N2797"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7"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7" t="s">
        <v>13260</v>
      </c>
      <c r="Q2797" t="s">
        <v>13261</v>
      </c>
      <c r="R2797" t="s">
        <v>13262</v>
      </c>
      <c r="S2797" t="s">
        <v>13263</v>
      </c>
      <c r="T2797" t="s">
        <v>13264</v>
      </c>
      <c r="U2797" t="s">
        <v>13356</v>
      </c>
      <c r="V2797" t="s">
        <v>13356</v>
      </c>
      <c r="W2797" t="s">
        <v>13358</v>
      </c>
      <c r="X2797" t="s">
        <v>13358</v>
      </c>
      <c r="Y2797" t="s">
        <v>7928</v>
      </c>
      <c r="AA2797" t="s">
        <v>113</v>
      </c>
      <c r="AB2797" t="s">
        <v>114</v>
      </c>
      <c r="AC2797" t="str">
        <f t="shared" si="360"/>
        <v>54.99</v>
      </c>
      <c r="AD2797" s="13">
        <v>37.99</v>
      </c>
      <c r="AE2797" s="14">
        <f t="shared" si="361"/>
        <v>45.09</v>
      </c>
      <c r="AG2797" s="12">
        <v>7.1</v>
      </c>
      <c r="AI2797" t="s">
        <v>113</v>
      </c>
      <c r="AJ2797" t="s">
        <v>116</v>
      </c>
      <c r="AK2797" t="s">
        <v>13134</v>
      </c>
      <c r="AL2797" t="s">
        <v>13135</v>
      </c>
      <c r="AM2797" t="s">
        <v>13136</v>
      </c>
      <c r="AN2797" t="s">
        <v>13137</v>
      </c>
      <c r="AO2797" t="s">
        <v>13138</v>
      </c>
      <c r="AS2797"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7" t="s">
        <v>122</v>
      </c>
      <c r="AU2797" t="s">
        <v>122</v>
      </c>
      <c r="AV2797">
        <v>3</v>
      </c>
      <c r="AW2797" t="s">
        <v>123</v>
      </c>
      <c r="AY2797">
        <v>4.25</v>
      </c>
      <c r="AZ2797">
        <v>3.5</v>
      </c>
      <c r="BA2797" t="s">
        <v>124</v>
      </c>
      <c r="BI2797">
        <v>2</v>
      </c>
      <c r="BN2797" t="s">
        <v>13270</v>
      </c>
      <c r="CB2797" t="s">
        <v>133</v>
      </c>
      <c r="CC2797" t="s">
        <v>134</v>
      </c>
      <c r="CD2797">
        <v>1</v>
      </c>
      <c r="CE2797">
        <v>4</v>
      </c>
      <c r="CG2797" t="s">
        <v>1478</v>
      </c>
    </row>
    <row r="2798" spans="1:85" x14ac:dyDescent="0.3">
      <c r="A2798" s="39">
        <v>7797</v>
      </c>
      <c r="B2798" t="s">
        <v>98</v>
      </c>
      <c r="C2798" t="s">
        <v>13359</v>
      </c>
      <c r="D2798" t="s">
        <v>1933</v>
      </c>
      <c r="E2798" t="s">
        <v>13257</v>
      </c>
      <c r="F2798" t="s">
        <v>138</v>
      </c>
      <c r="G2798" t="s">
        <v>101</v>
      </c>
      <c r="H2798" t="s">
        <v>7058</v>
      </c>
      <c r="I2798" t="s">
        <v>256</v>
      </c>
      <c r="J2798" t="s">
        <v>13360</v>
      </c>
      <c r="K2798" s="29" t="str">
        <f t="shared" si="363"/>
        <v>&lt;ul&gt;
&lt;li&gt;Better relationship of quality and price.
&lt;li&gt;Soft and comfortable.
&lt;li&gt;Fashion and stylish design.
&lt;li&gt;Perfect for everyday wear.
&lt;li&gt;Easy to match.
&lt;ul&gt;</v>
      </c>
      <c r="L2798" s="103" t="str">
        <f t="shared" si="362"/>
        <v>Better relationship of quality and price.
Soft and comfortable.
Fashion and stylish design.
Perfect for everyday wear.
Easy to match.</v>
      </c>
      <c r="M2798" t="s">
        <v>13259</v>
      </c>
      <c r="N2798"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8"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8" t="s">
        <v>13260</v>
      </c>
      <c r="Q2798" t="s">
        <v>13261</v>
      </c>
      <c r="R2798" t="s">
        <v>13262</v>
      </c>
      <c r="S2798" t="s">
        <v>13263</v>
      </c>
      <c r="T2798" t="s">
        <v>13264</v>
      </c>
      <c r="U2798" t="s">
        <v>13359</v>
      </c>
      <c r="V2798" t="s">
        <v>13359</v>
      </c>
      <c r="W2798" t="s">
        <v>13361</v>
      </c>
      <c r="X2798" t="s">
        <v>13361</v>
      </c>
      <c r="Y2798" t="s">
        <v>7928</v>
      </c>
      <c r="AA2798" t="s">
        <v>113</v>
      </c>
      <c r="AB2798" t="s">
        <v>114</v>
      </c>
      <c r="AC2798" t="str">
        <f t="shared" si="360"/>
        <v>54.99</v>
      </c>
      <c r="AD2798" s="13">
        <v>37.99</v>
      </c>
      <c r="AE2798" s="14">
        <f t="shared" si="361"/>
        <v>45.09</v>
      </c>
      <c r="AG2798" s="12">
        <v>7.1</v>
      </c>
      <c r="AI2798" t="s">
        <v>113</v>
      </c>
      <c r="AJ2798" t="s">
        <v>116</v>
      </c>
      <c r="AK2798" t="s">
        <v>13134</v>
      </c>
      <c r="AL2798" t="s">
        <v>13135</v>
      </c>
      <c r="AM2798" t="s">
        <v>13136</v>
      </c>
      <c r="AN2798" t="s">
        <v>13137</v>
      </c>
      <c r="AO2798" t="s">
        <v>13138</v>
      </c>
      <c r="AS2798"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8" t="s">
        <v>122</v>
      </c>
      <c r="AU2798" t="s">
        <v>122</v>
      </c>
      <c r="AV2798">
        <v>3</v>
      </c>
      <c r="AW2798" t="s">
        <v>123</v>
      </c>
      <c r="AY2798">
        <v>4.25</v>
      </c>
      <c r="AZ2798">
        <v>3.5</v>
      </c>
      <c r="BA2798" t="s">
        <v>124</v>
      </c>
      <c r="BI2798">
        <v>2</v>
      </c>
      <c r="BN2798" t="s">
        <v>13270</v>
      </c>
      <c r="CB2798" t="s">
        <v>133</v>
      </c>
      <c r="CC2798" t="s">
        <v>134</v>
      </c>
      <c r="CD2798">
        <v>1</v>
      </c>
      <c r="CE2798">
        <v>4</v>
      </c>
      <c r="CG2798" t="s">
        <v>1478</v>
      </c>
    </row>
    <row r="2799" spans="1:85" x14ac:dyDescent="0.3">
      <c r="A2799" s="39">
        <v>7798</v>
      </c>
      <c r="B2799" t="s">
        <v>98</v>
      </c>
      <c r="C2799" t="s">
        <v>13362</v>
      </c>
      <c r="D2799" t="s">
        <v>1933</v>
      </c>
      <c r="E2799" t="s">
        <v>13257</v>
      </c>
      <c r="F2799" t="s">
        <v>138</v>
      </c>
      <c r="G2799" t="s">
        <v>101</v>
      </c>
      <c r="H2799" t="s">
        <v>7062</v>
      </c>
      <c r="I2799" t="s">
        <v>256</v>
      </c>
      <c r="J2799" t="s">
        <v>13363</v>
      </c>
      <c r="K2799" s="29" t="str">
        <f t="shared" si="363"/>
        <v>&lt;ul&gt;
&lt;li&gt;Better relationship of quality and price.
&lt;li&gt;Soft and comfortable.
&lt;li&gt;Fashion and stylish design.
&lt;li&gt;Perfect for everyday wear.
&lt;li&gt;Easy to match.
&lt;ul&gt;</v>
      </c>
      <c r="L2799" s="103" t="str">
        <f t="shared" si="362"/>
        <v>Better relationship of quality and price.
Soft and comfortable.
Fashion and stylish design.
Perfect for everyday wear.
Easy to match.</v>
      </c>
      <c r="M2799" t="s">
        <v>13259</v>
      </c>
      <c r="N2799"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799"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799" t="s">
        <v>13260</v>
      </c>
      <c r="Q2799" t="s">
        <v>13261</v>
      </c>
      <c r="R2799" t="s">
        <v>13262</v>
      </c>
      <c r="S2799" t="s">
        <v>13263</v>
      </c>
      <c r="T2799" t="s">
        <v>13264</v>
      </c>
      <c r="U2799" t="s">
        <v>13362</v>
      </c>
      <c r="V2799" t="s">
        <v>13362</v>
      </c>
      <c r="W2799" t="s">
        <v>13364</v>
      </c>
      <c r="X2799" t="s">
        <v>13364</v>
      </c>
      <c r="Y2799" t="s">
        <v>7928</v>
      </c>
      <c r="AA2799" t="s">
        <v>113</v>
      </c>
      <c r="AB2799" t="s">
        <v>114</v>
      </c>
      <c r="AC2799" t="str">
        <f t="shared" si="360"/>
        <v>54.99</v>
      </c>
      <c r="AD2799" s="13">
        <v>37.99</v>
      </c>
      <c r="AE2799" s="14">
        <f t="shared" si="361"/>
        <v>45.09</v>
      </c>
      <c r="AG2799" s="12">
        <v>7.1</v>
      </c>
      <c r="AI2799" t="s">
        <v>113</v>
      </c>
      <c r="AJ2799" t="s">
        <v>116</v>
      </c>
      <c r="AK2799" t="s">
        <v>13134</v>
      </c>
      <c r="AL2799" t="s">
        <v>13135</v>
      </c>
      <c r="AM2799" t="s">
        <v>13136</v>
      </c>
      <c r="AN2799" t="s">
        <v>13137</v>
      </c>
      <c r="AO2799" t="s">
        <v>13138</v>
      </c>
      <c r="AS2799"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799" t="s">
        <v>122</v>
      </c>
      <c r="AU2799" t="s">
        <v>122</v>
      </c>
      <c r="AV2799">
        <v>3</v>
      </c>
      <c r="AW2799" t="s">
        <v>123</v>
      </c>
      <c r="AY2799">
        <v>4.25</v>
      </c>
      <c r="AZ2799">
        <v>3.5</v>
      </c>
      <c r="BA2799" t="s">
        <v>124</v>
      </c>
      <c r="BI2799">
        <v>2</v>
      </c>
      <c r="BN2799" t="s">
        <v>13270</v>
      </c>
      <c r="CB2799" t="s">
        <v>133</v>
      </c>
      <c r="CC2799" t="s">
        <v>134</v>
      </c>
      <c r="CD2799">
        <v>1</v>
      </c>
      <c r="CE2799">
        <v>4</v>
      </c>
      <c r="CG2799" t="s">
        <v>1478</v>
      </c>
    </row>
    <row r="2800" spans="1:85" x14ac:dyDescent="0.3">
      <c r="A2800" s="39">
        <v>7799</v>
      </c>
      <c r="B2800" t="s">
        <v>98</v>
      </c>
      <c r="C2800" t="s">
        <v>13365</v>
      </c>
      <c r="D2800" t="s">
        <v>1933</v>
      </c>
      <c r="E2800" t="s">
        <v>13257</v>
      </c>
      <c r="F2800" t="s">
        <v>138</v>
      </c>
      <c r="G2800" t="s">
        <v>101</v>
      </c>
      <c r="H2800" t="s">
        <v>7066</v>
      </c>
      <c r="I2800" t="s">
        <v>256</v>
      </c>
      <c r="J2800" t="s">
        <v>13366</v>
      </c>
      <c r="K2800" s="29" t="str">
        <f t="shared" si="363"/>
        <v>&lt;ul&gt;
&lt;li&gt;Better relationship of quality and price.
&lt;li&gt;Soft and comfortable.
&lt;li&gt;Fashion and stylish design.
&lt;li&gt;Perfect for everyday wear.
&lt;li&gt;Easy to match.
&lt;ul&gt;</v>
      </c>
      <c r="L2800" s="103" t="str">
        <f t="shared" si="362"/>
        <v>Better relationship of quality and price.
Soft and comfortable.
Fashion and stylish design.
Perfect for everyday wear.
Easy to match.</v>
      </c>
      <c r="M2800" t="s">
        <v>13259</v>
      </c>
      <c r="N2800"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0"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0" t="s">
        <v>13260</v>
      </c>
      <c r="Q2800" t="s">
        <v>13261</v>
      </c>
      <c r="R2800" t="s">
        <v>13262</v>
      </c>
      <c r="S2800" t="s">
        <v>13263</v>
      </c>
      <c r="T2800" t="s">
        <v>13264</v>
      </c>
      <c r="U2800" t="s">
        <v>13365</v>
      </c>
      <c r="V2800" t="s">
        <v>13365</v>
      </c>
      <c r="W2800" t="s">
        <v>13367</v>
      </c>
      <c r="X2800" t="s">
        <v>13367</v>
      </c>
      <c r="Y2800" t="s">
        <v>7928</v>
      </c>
      <c r="AA2800" t="s">
        <v>113</v>
      </c>
      <c r="AB2800" t="s">
        <v>114</v>
      </c>
      <c r="AC2800" t="str">
        <f t="shared" si="360"/>
        <v>54.99</v>
      </c>
      <c r="AD2800" s="13">
        <v>37.99</v>
      </c>
      <c r="AE2800" s="14">
        <f t="shared" si="361"/>
        <v>45.09</v>
      </c>
      <c r="AG2800" s="12">
        <v>7.1</v>
      </c>
      <c r="AI2800" t="s">
        <v>113</v>
      </c>
      <c r="AJ2800" t="s">
        <v>116</v>
      </c>
      <c r="AK2800" t="s">
        <v>13134</v>
      </c>
      <c r="AL2800" t="s">
        <v>13135</v>
      </c>
      <c r="AM2800" t="s">
        <v>13136</v>
      </c>
      <c r="AN2800" t="s">
        <v>13137</v>
      </c>
      <c r="AO2800" t="s">
        <v>13138</v>
      </c>
      <c r="AS2800"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0" t="s">
        <v>122</v>
      </c>
      <c r="AU2800" t="s">
        <v>122</v>
      </c>
      <c r="AV2800">
        <v>3</v>
      </c>
      <c r="AW2800" t="s">
        <v>123</v>
      </c>
      <c r="AY2800">
        <v>4.25</v>
      </c>
      <c r="AZ2800">
        <v>3.5</v>
      </c>
      <c r="BA2800" t="s">
        <v>124</v>
      </c>
      <c r="BI2800">
        <v>2</v>
      </c>
      <c r="BN2800" t="s">
        <v>13270</v>
      </c>
      <c r="CB2800" t="s">
        <v>133</v>
      </c>
      <c r="CC2800" t="s">
        <v>134</v>
      </c>
      <c r="CD2800">
        <v>1</v>
      </c>
      <c r="CE2800">
        <v>4</v>
      </c>
      <c r="CG2800" t="s">
        <v>1478</v>
      </c>
    </row>
    <row r="2801" spans="1:85" x14ac:dyDescent="0.3">
      <c r="A2801" s="39">
        <v>7800</v>
      </c>
      <c r="B2801" t="s">
        <v>98</v>
      </c>
      <c r="C2801" t="s">
        <v>13368</v>
      </c>
      <c r="D2801" t="s">
        <v>1933</v>
      </c>
      <c r="E2801" t="s">
        <v>13257</v>
      </c>
      <c r="F2801" t="s">
        <v>138</v>
      </c>
      <c r="G2801" t="s">
        <v>101</v>
      </c>
      <c r="H2801" t="s">
        <v>7953</v>
      </c>
      <c r="I2801" t="s">
        <v>256</v>
      </c>
      <c r="J2801" t="s">
        <v>13369</v>
      </c>
      <c r="K2801" s="29" t="str">
        <f t="shared" si="363"/>
        <v>&lt;ul&gt;
&lt;li&gt;Better relationship of quality and price.
&lt;li&gt;Soft and comfortable.
&lt;li&gt;Fashion and stylish design.
&lt;li&gt;Perfect for everyday wear.
&lt;li&gt;Easy to match.
&lt;ul&gt;</v>
      </c>
      <c r="L2801" s="103" t="str">
        <f t="shared" si="362"/>
        <v>Better relationship of quality and price.
Soft and comfortable.
Fashion and stylish design.
Perfect for everyday wear.
Easy to match.</v>
      </c>
      <c r="M2801" t="s">
        <v>13259</v>
      </c>
      <c r="N2801"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1"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1" t="s">
        <v>13260</v>
      </c>
      <c r="Q2801" t="s">
        <v>13261</v>
      </c>
      <c r="R2801" t="s">
        <v>13262</v>
      </c>
      <c r="S2801" t="s">
        <v>13263</v>
      </c>
      <c r="T2801" t="s">
        <v>13264</v>
      </c>
      <c r="U2801" t="s">
        <v>13368</v>
      </c>
      <c r="V2801" t="s">
        <v>13368</v>
      </c>
      <c r="W2801" t="s">
        <v>13370</v>
      </c>
      <c r="X2801" t="s">
        <v>13370</v>
      </c>
      <c r="Y2801" t="s">
        <v>7928</v>
      </c>
      <c r="AA2801" t="s">
        <v>113</v>
      </c>
      <c r="AB2801" t="s">
        <v>114</v>
      </c>
      <c r="AC2801" t="str">
        <f t="shared" si="360"/>
        <v>54.99</v>
      </c>
      <c r="AD2801" s="13">
        <v>37.99</v>
      </c>
      <c r="AE2801" s="14">
        <f t="shared" si="361"/>
        <v>45.09</v>
      </c>
      <c r="AG2801" s="12">
        <v>7.1</v>
      </c>
      <c r="AI2801" t="s">
        <v>113</v>
      </c>
      <c r="AJ2801" t="s">
        <v>116</v>
      </c>
      <c r="AK2801" t="s">
        <v>13134</v>
      </c>
      <c r="AL2801" t="s">
        <v>13135</v>
      </c>
      <c r="AM2801" t="s">
        <v>13136</v>
      </c>
      <c r="AN2801" t="s">
        <v>13137</v>
      </c>
      <c r="AO2801" t="s">
        <v>13138</v>
      </c>
      <c r="AS2801"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1" t="s">
        <v>122</v>
      </c>
      <c r="AU2801" t="s">
        <v>122</v>
      </c>
      <c r="AV2801">
        <v>3</v>
      </c>
      <c r="AW2801" t="s">
        <v>123</v>
      </c>
      <c r="AY2801">
        <v>4.25</v>
      </c>
      <c r="AZ2801">
        <v>3.5</v>
      </c>
      <c r="BA2801" t="s">
        <v>124</v>
      </c>
      <c r="BI2801">
        <v>2</v>
      </c>
      <c r="BN2801" t="s">
        <v>13270</v>
      </c>
      <c r="CB2801" t="s">
        <v>133</v>
      </c>
      <c r="CC2801" t="s">
        <v>134</v>
      </c>
      <c r="CD2801">
        <v>1</v>
      </c>
      <c r="CE2801">
        <v>4</v>
      </c>
      <c r="CG2801" t="s">
        <v>1478</v>
      </c>
    </row>
    <row r="2802" spans="1:85" x14ac:dyDescent="0.3">
      <c r="A2802" s="39">
        <v>7801</v>
      </c>
      <c r="B2802" t="s">
        <v>98</v>
      </c>
      <c r="C2802" t="s">
        <v>13371</v>
      </c>
      <c r="D2802" t="s">
        <v>1933</v>
      </c>
      <c r="E2802" t="s">
        <v>13257</v>
      </c>
      <c r="F2802" t="s">
        <v>138</v>
      </c>
      <c r="G2802" t="s">
        <v>101</v>
      </c>
      <c r="H2802" t="s">
        <v>7042</v>
      </c>
      <c r="I2802" t="s">
        <v>13372</v>
      </c>
      <c r="J2802" t="s">
        <v>13373</v>
      </c>
      <c r="K2802" s="29" t="str">
        <f t="shared" si="363"/>
        <v>&lt;ul&gt;
&lt;li&gt;Better relationship of quality and price.
&lt;li&gt;Soft and comfortable.
&lt;li&gt;Fashion and stylish design.
&lt;li&gt;Perfect for everyday wear.
&lt;li&gt;Easy to match.
&lt;ul&gt;</v>
      </c>
      <c r="L2802" s="103" t="str">
        <f t="shared" si="362"/>
        <v>Better relationship of quality and price.
Soft and comfortable.
Fashion and stylish design.
Perfect for everyday wear.
Easy to match.</v>
      </c>
      <c r="M2802" t="s">
        <v>13259</v>
      </c>
      <c r="N2802"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2"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2" t="s">
        <v>13260</v>
      </c>
      <c r="Q2802" t="s">
        <v>13261</v>
      </c>
      <c r="R2802" t="s">
        <v>13262</v>
      </c>
      <c r="S2802" t="s">
        <v>13263</v>
      </c>
      <c r="T2802" t="s">
        <v>13264</v>
      </c>
      <c r="U2802" t="s">
        <v>13371</v>
      </c>
      <c r="V2802" t="s">
        <v>13371</v>
      </c>
      <c r="W2802" t="s">
        <v>13374</v>
      </c>
      <c r="X2802" t="s">
        <v>13374</v>
      </c>
      <c r="Y2802" t="s">
        <v>7928</v>
      </c>
      <c r="AA2802" t="s">
        <v>113</v>
      </c>
      <c r="AB2802" t="s">
        <v>114</v>
      </c>
      <c r="AC2802" t="str">
        <f t="shared" si="360"/>
        <v>54.99</v>
      </c>
      <c r="AD2802" s="13">
        <v>37.99</v>
      </c>
      <c r="AE2802" s="14">
        <f t="shared" si="361"/>
        <v>45.09</v>
      </c>
      <c r="AG2802" s="12">
        <v>7.1</v>
      </c>
      <c r="AI2802" t="s">
        <v>113</v>
      </c>
      <c r="AJ2802" t="s">
        <v>116</v>
      </c>
      <c r="AK2802" t="s">
        <v>13134</v>
      </c>
      <c r="AL2802" t="s">
        <v>13135</v>
      </c>
      <c r="AM2802" t="s">
        <v>13136</v>
      </c>
      <c r="AN2802" t="s">
        <v>13137</v>
      </c>
      <c r="AO2802" t="s">
        <v>13138</v>
      </c>
      <c r="AS2802"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2" t="s">
        <v>122</v>
      </c>
      <c r="AU2802" t="s">
        <v>122</v>
      </c>
      <c r="AV2802">
        <v>3</v>
      </c>
      <c r="AW2802" t="s">
        <v>123</v>
      </c>
      <c r="AY2802">
        <v>4.25</v>
      </c>
      <c r="AZ2802">
        <v>3.5</v>
      </c>
      <c r="BA2802" t="s">
        <v>124</v>
      </c>
      <c r="BI2802">
        <v>2</v>
      </c>
      <c r="BN2802" t="s">
        <v>13271</v>
      </c>
      <c r="CB2802" t="s">
        <v>133</v>
      </c>
      <c r="CC2802" t="s">
        <v>134</v>
      </c>
      <c r="CD2802">
        <v>1</v>
      </c>
      <c r="CE2802">
        <v>4</v>
      </c>
      <c r="CG2802" t="s">
        <v>1478</v>
      </c>
    </row>
    <row r="2803" spans="1:85" x14ac:dyDescent="0.3">
      <c r="A2803" s="39">
        <v>7802</v>
      </c>
      <c r="B2803" t="s">
        <v>98</v>
      </c>
      <c r="C2803" t="s">
        <v>13375</v>
      </c>
      <c r="D2803" t="s">
        <v>1933</v>
      </c>
      <c r="E2803" t="s">
        <v>13257</v>
      </c>
      <c r="F2803" t="s">
        <v>138</v>
      </c>
      <c r="G2803" t="s">
        <v>101</v>
      </c>
      <c r="H2803" t="s">
        <v>7046</v>
      </c>
      <c r="I2803" t="s">
        <v>13372</v>
      </c>
      <c r="J2803" t="s">
        <v>13376</v>
      </c>
      <c r="K2803" s="29" t="str">
        <f t="shared" si="363"/>
        <v>&lt;ul&gt;
&lt;li&gt;Better relationship of quality and price.
&lt;li&gt;Soft and comfortable.
&lt;li&gt;Fashion and stylish design.
&lt;li&gt;Perfect for everyday wear.
&lt;li&gt;Easy to match.
&lt;ul&gt;</v>
      </c>
      <c r="L2803" s="103" t="str">
        <f t="shared" si="362"/>
        <v>Better relationship of quality and price.
Soft and comfortable.
Fashion and stylish design.
Perfect for everyday wear.
Easy to match.</v>
      </c>
      <c r="M2803" t="s">
        <v>13259</v>
      </c>
      <c r="N2803"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3"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3" t="s">
        <v>13260</v>
      </c>
      <c r="Q2803" t="s">
        <v>13261</v>
      </c>
      <c r="R2803" t="s">
        <v>13262</v>
      </c>
      <c r="S2803" t="s">
        <v>13263</v>
      </c>
      <c r="T2803" t="s">
        <v>13264</v>
      </c>
      <c r="U2803" t="s">
        <v>13375</v>
      </c>
      <c r="V2803" t="s">
        <v>13375</v>
      </c>
      <c r="W2803" t="s">
        <v>13377</v>
      </c>
      <c r="X2803" t="s">
        <v>13377</v>
      </c>
      <c r="Y2803" t="s">
        <v>7928</v>
      </c>
      <c r="AA2803" t="s">
        <v>113</v>
      </c>
      <c r="AB2803" t="s">
        <v>114</v>
      </c>
      <c r="AC2803" t="str">
        <f t="shared" si="360"/>
        <v>54.99</v>
      </c>
      <c r="AD2803" s="13">
        <v>37.99</v>
      </c>
      <c r="AE2803" s="14">
        <f t="shared" si="361"/>
        <v>45.09</v>
      </c>
      <c r="AG2803" s="12">
        <v>7.1</v>
      </c>
      <c r="AI2803" t="s">
        <v>113</v>
      </c>
      <c r="AJ2803" t="s">
        <v>116</v>
      </c>
      <c r="AK2803" t="s">
        <v>13134</v>
      </c>
      <c r="AL2803" t="s">
        <v>13135</v>
      </c>
      <c r="AM2803" t="s">
        <v>13136</v>
      </c>
      <c r="AN2803" t="s">
        <v>13137</v>
      </c>
      <c r="AO2803" t="s">
        <v>13138</v>
      </c>
      <c r="AS2803"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3" t="s">
        <v>122</v>
      </c>
      <c r="AU2803" t="s">
        <v>122</v>
      </c>
      <c r="AV2803">
        <v>3</v>
      </c>
      <c r="AW2803" t="s">
        <v>123</v>
      </c>
      <c r="AY2803">
        <v>4.25</v>
      </c>
      <c r="AZ2803">
        <v>3.5</v>
      </c>
      <c r="BA2803" t="s">
        <v>124</v>
      </c>
      <c r="BI2803">
        <v>2</v>
      </c>
      <c r="BN2803" t="s">
        <v>13271</v>
      </c>
      <c r="CB2803" t="s">
        <v>133</v>
      </c>
      <c r="CC2803" t="s">
        <v>134</v>
      </c>
      <c r="CD2803">
        <v>1</v>
      </c>
      <c r="CE2803">
        <v>4</v>
      </c>
      <c r="CG2803" t="s">
        <v>1478</v>
      </c>
    </row>
    <row r="2804" spans="1:85" x14ac:dyDescent="0.3">
      <c r="A2804" s="39">
        <v>7803</v>
      </c>
      <c r="B2804" t="s">
        <v>98</v>
      </c>
      <c r="C2804" t="s">
        <v>13378</v>
      </c>
      <c r="D2804" t="s">
        <v>1933</v>
      </c>
      <c r="E2804" t="s">
        <v>13257</v>
      </c>
      <c r="F2804" t="s">
        <v>138</v>
      </c>
      <c r="G2804" t="s">
        <v>101</v>
      </c>
      <c r="H2804" t="s">
        <v>7050</v>
      </c>
      <c r="I2804" t="s">
        <v>13372</v>
      </c>
      <c r="J2804" t="s">
        <v>13379</v>
      </c>
      <c r="K2804" s="29" t="str">
        <f t="shared" si="363"/>
        <v>&lt;ul&gt;
&lt;li&gt;Better relationship of quality and price.
&lt;li&gt;Soft and comfortable.
&lt;li&gt;Fashion and stylish design.
&lt;li&gt;Perfect for everyday wear.
&lt;li&gt;Easy to match.
&lt;ul&gt;</v>
      </c>
      <c r="L2804" s="103" t="str">
        <f t="shared" si="362"/>
        <v>Better relationship of quality and price.
Soft and comfortable.
Fashion and stylish design.
Perfect for everyday wear.
Easy to match.</v>
      </c>
      <c r="M2804" t="s">
        <v>13259</v>
      </c>
      <c r="N2804"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4"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4" t="s">
        <v>13260</v>
      </c>
      <c r="Q2804" t="s">
        <v>13261</v>
      </c>
      <c r="R2804" t="s">
        <v>13262</v>
      </c>
      <c r="S2804" t="s">
        <v>13263</v>
      </c>
      <c r="T2804" t="s">
        <v>13264</v>
      </c>
      <c r="U2804" t="s">
        <v>13378</v>
      </c>
      <c r="V2804" t="s">
        <v>13378</v>
      </c>
      <c r="W2804" t="s">
        <v>13380</v>
      </c>
      <c r="X2804" t="s">
        <v>13380</v>
      </c>
      <c r="Y2804" t="s">
        <v>7928</v>
      </c>
      <c r="AA2804" t="s">
        <v>113</v>
      </c>
      <c r="AB2804" t="s">
        <v>114</v>
      </c>
      <c r="AC2804" t="str">
        <f t="shared" si="360"/>
        <v>54.99</v>
      </c>
      <c r="AD2804" s="13">
        <v>37.99</v>
      </c>
      <c r="AE2804" s="14">
        <f t="shared" si="361"/>
        <v>45.09</v>
      </c>
      <c r="AG2804" s="12">
        <v>7.1</v>
      </c>
      <c r="AI2804" t="s">
        <v>113</v>
      </c>
      <c r="AJ2804" t="s">
        <v>116</v>
      </c>
      <c r="AK2804" t="s">
        <v>13134</v>
      </c>
      <c r="AL2804" t="s">
        <v>13135</v>
      </c>
      <c r="AM2804" t="s">
        <v>13136</v>
      </c>
      <c r="AN2804" t="s">
        <v>13137</v>
      </c>
      <c r="AO2804" t="s">
        <v>13138</v>
      </c>
      <c r="AS2804"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4" t="s">
        <v>122</v>
      </c>
      <c r="AU2804" t="s">
        <v>122</v>
      </c>
      <c r="AV2804">
        <v>3</v>
      </c>
      <c r="AW2804" t="s">
        <v>123</v>
      </c>
      <c r="AY2804">
        <v>4.25</v>
      </c>
      <c r="AZ2804">
        <v>3.5</v>
      </c>
      <c r="BA2804" t="s">
        <v>124</v>
      </c>
      <c r="BI2804">
        <v>2</v>
      </c>
      <c r="BN2804" t="s">
        <v>13271</v>
      </c>
      <c r="CB2804" t="s">
        <v>133</v>
      </c>
      <c r="CC2804" t="s">
        <v>134</v>
      </c>
      <c r="CD2804">
        <v>1</v>
      </c>
      <c r="CE2804">
        <v>4</v>
      </c>
      <c r="CG2804" t="s">
        <v>1478</v>
      </c>
    </row>
    <row r="2805" spans="1:85" x14ac:dyDescent="0.3">
      <c r="A2805" s="39">
        <v>7804</v>
      </c>
      <c r="B2805" t="s">
        <v>98</v>
      </c>
      <c r="C2805" t="s">
        <v>13381</v>
      </c>
      <c r="D2805" t="s">
        <v>1933</v>
      </c>
      <c r="E2805" t="s">
        <v>13257</v>
      </c>
      <c r="F2805" t="s">
        <v>138</v>
      </c>
      <c r="G2805" t="s">
        <v>101</v>
      </c>
      <c r="H2805" t="s">
        <v>7054</v>
      </c>
      <c r="I2805" t="s">
        <v>13372</v>
      </c>
      <c r="J2805" t="s">
        <v>13382</v>
      </c>
      <c r="K2805" s="29" t="str">
        <f t="shared" si="363"/>
        <v>&lt;ul&gt;
&lt;li&gt;Better relationship of quality and price.
&lt;li&gt;Soft and comfortable.
&lt;li&gt;Fashion and stylish design.
&lt;li&gt;Perfect for everyday wear.
&lt;li&gt;Easy to match.
&lt;ul&gt;</v>
      </c>
      <c r="L2805" s="103" t="str">
        <f t="shared" si="362"/>
        <v>Better relationship of quality and price.
Soft and comfortable.
Fashion and stylish design.
Perfect for everyday wear.
Easy to match.</v>
      </c>
      <c r="M2805" t="s">
        <v>13259</v>
      </c>
      <c r="N2805"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5"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5" t="s">
        <v>13260</v>
      </c>
      <c r="Q2805" t="s">
        <v>13261</v>
      </c>
      <c r="R2805" t="s">
        <v>13262</v>
      </c>
      <c r="S2805" t="s">
        <v>13263</v>
      </c>
      <c r="T2805" t="s">
        <v>13264</v>
      </c>
      <c r="U2805" t="s">
        <v>13381</v>
      </c>
      <c r="V2805" t="s">
        <v>13381</v>
      </c>
      <c r="W2805" t="s">
        <v>13383</v>
      </c>
      <c r="X2805" t="s">
        <v>13383</v>
      </c>
      <c r="Y2805" t="s">
        <v>7928</v>
      </c>
      <c r="AA2805" t="s">
        <v>113</v>
      </c>
      <c r="AB2805" t="s">
        <v>114</v>
      </c>
      <c r="AC2805" t="str">
        <f t="shared" si="360"/>
        <v>54.99</v>
      </c>
      <c r="AD2805" s="13">
        <v>37.99</v>
      </c>
      <c r="AE2805" s="14">
        <f t="shared" si="361"/>
        <v>45.09</v>
      </c>
      <c r="AG2805" s="12">
        <v>7.1</v>
      </c>
      <c r="AI2805" t="s">
        <v>113</v>
      </c>
      <c r="AJ2805" t="s">
        <v>116</v>
      </c>
      <c r="AK2805" t="s">
        <v>13134</v>
      </c>
      <c r="AL2805" t="s">
        <v>13135</v>
      </c>
      <c r="AM2805" t="s">
        <v>13136</v>
      </c>
      <c r="AN2805" t="s">
        <v>13137</v>
      </c>
      <c r="AO2805" t="s">
        <v>13138</v>
      </c>
      <c r="AS2805"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5" t="s">
        <v>122</v>
      </c>
      <c r="AU2805" t="s">
        <v>122</v>
      </c>
      <c r="AV2805">
        <v>3</v>
      </c>
      <c r="AW2805" t="s">
        <v>123</v>
      </c>
      <c r="AY2805">
        <v>4.25</v>
      </c>
      <c r="AZ2805">
        <v>3.5</v>
      </c>
      <c r="BA2805" t="s">
        <v>124</v>
      </c>
      <c r="BI2805">
        <v>2</v>
      </c>
      <c r="BN2805" t="s">
        <v>13271</v>
      </c>
      <c r="CB2805" t="s">
        <v>133</v>
      </c>
      <c r="CC2805" t="s">
        <v>134</v>
      </c>
      <c r="CD2805">
        <v>1</v>
      </c>
      <c r="CE2805">
        <v>4</v>
      </c>
      <c r="CG2805" t="s">
        <v>1478</v>
      </c>
    </row>
    <row r="2806" spans="1:85" x14ac:dyDescent="0.3">
      <c r="A2806" s="39">
        <v>7805</v>
      </c>
      <c r="B2806" t="s">
        <v>98</v>
      </c>
      <c r="C2806" t="s">
        <v>13384</v>
      </c>
      <c r="D2806" t="s">
        <v>1933</v>
      </c>
      <c r="E2806" t="s">
        <v>13257</v>
      </c>
      <c r="F2806" t="s">
        <v>138</v>
      </c>
      <c r="G2806" t="s">
        <v>101</v>
      </c>
      <c r="H2806" t="s">
        <v>7058</v>
      </c>
      <c r="I2806" t="s">
        <v>13372</v>
      </c>
      <c r="J2806" t="s">
        <v>13385</v>
      </c>
      <c r="K2806" s="29" t="str">
        <f t="shared" si="363"/>
        <v>&lt;ul&gt;
&lt;li&gt;Better relationship of quality and price.
&lt;li&gt;Soft and comfortable.
&lt;li&gt;Fashion and stylish design.
&lt;li&gt;Perfect for everyday wear.
&lt;li&gt;Easy to match.
&lt;ul&gt;</v>
      </c>
      <c r="L2806" s="103" t="str">
        <f t="shared" si="362"/>
        <v>Better relationship of quality and price.
Soft and comfortable.
Fashion and stylish design.
Perfect for everyday wear.
Easy to match.</v>
      </c>
      <c r="M2806" t="s">
        <v>13259</v>
      </c>
      <c r="N2806"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6"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6" t="s">
        <v>13260</v>
      </c>
      <c r="Q2806" t="s">
        <v>13261</v>
      </c>
      <c r="R2806" t="s">
        <v>13262</v>
      </c>
      <c r="S2806" t="s">
        <v>13263</v>
      </c>
      <c r="T2806" t="s">
        <v>13264</v>
      </c>
      <c r="U2806" t="s">
        <v>13384</v>
      </c>
      <c r="V2806" t="s">
        <v>13384</v>
      </c>
      <c r="W2806" t="s">
        <v>13386</v>
      </c>
      <c r="X2806" t="s">
        <v>13386</v>
      </c>
      <c r="Y2806" t="s">
        <v>7928</v>
      </c>
      <c r="AA2806" t="s">
        <v>113</v>
      </c>
      <c r="AB2806" t="s">
        <v>114</v>
      </c>
      <c r="AC2806" t="str">
        <f t="shared" si="360"/>
        <v>54.99</v>
      </c>
      <c r="AD2806" s="13">
        <v>37.99</v>
      </c>
      <c r="AE2806" s="14">
        <f t="shared" si="361"/>
        <v>45.09</v>
      </c>
      <c r="AG2806" s="12">
        <v>7.1</v>
      </c>
      <c r="AI2806" t="s">
        <v>113</v>
      </c>
      <c r="AJ2806" t="s">
        <v>116</v>
      </c>
      <c r="AK2806" t="s">
        <v>13134</v>
      </c>
      <c r="AL2806" t="s">
        <v>13135</v>
      </c>
      <c r="AM2806" t="s">
        <v>13136</v>
      </c>
      <c r="AN2806" t="s">
        <v>13137</v>
      </c>
      <c r="AO2806" t="s">
        <v>13138</v>
      </c>
      <c r="AS2806"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6" t="s">
        <v>122</v>
      </c>
      <c r="AU2806" t="s">
        <v>122</v>
      </c>
      <c r="AV2806">
        <v>3</v>
      </c>
      <c r="AW2806" t="s">
        <v>123</v>
      </c>
      <c r="AY2806">
        <v>4.25</v>
      </c>
      <c r="AZ2806">
        <v>3.5</v>
      </c>
      <c r="BA2806" t="s">
        <v>124</v>
      </c>
      <c r="BI2806">
        <v>2</v>
      </c>
      <c r="BN2806" t="s">
        <v>13271</v>
      </c>
      <c r="CB2806" t="s">
        <v>133</v>
      </c>
      <c r="CC2806" t="s">
        <v>134</v>
      </c>
      <c r="CD2806">
        <v>1</v>
      </c>
      <c r="CE2806">
        <v>4</v>
      </c>
      <c r="CG2806" t="s">
        <v>1478</v>
      </c>
    </row>
    <row r="2807" spans="1:85" x14ac:dyDescent="0.3">
      <c r="A2807" s="39">
        <v>7806</v>
      </c>
      <c r="B2807" t="s">
        <v>98</v>
      </c>
      <c r="C2807" t="s">
        <v>13387</v>
      </c>
      <c r="D2807" t="s">
        <v>1933</v>
      </c>
      <c r="E2807" t="s">
        <v>13257</v>
      </c>
      <c r="F2807" t="s">
        <v>138</v>
      </c>
      <c r="G2807" t="s">
        <v>101</v>
      </c>
      <c r="H2807" t="s">
        <v>7062</v>
      </c>
      <c r="I2807" t="s">
        <v>13372</v>
      </c>
      <c r="J2807" t="s">
        <v>13388</v>
      </c>
      <c r="K2807" s="29" t="str">
        <f t="shared" si="363"/>
        <v>&lt;ul&gt;
&lt;li&gt;Better relationship of quality and price.
&lt;li&gt;Soft and comfortable.
&lt;li&gt;Fashion and stylish design.
&lt;li&gt;Perfect for everyday wear.
&lt;li&gt;Easy to match.
&lt;ul&gt;</v>
      </c>
      <c r="L2807" s="103" t="str">
        <f t="shared" si="362"/>
        <v>Better relationship of quality and price.
Soft and comfortable.
Fashion and stylish design.
Perfect for everyday wear.
Easy to match.</v>
      </c>
      <c r="M2807" t="s">
        <v>13259</v>
      </c>
      <c r="N2807"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7"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7" t="s">
        <v>13260</v>
      </c>
      <c r="Q2807" t="s">
        <v>13261</v>
      </c>
      <c r="R2807" t="s">
        <v>13262</v>
      </c>
      <c r="S2807" t="s">
        <v>13263</v>
      </c>
      <c r="T2807" t="s">
        <v>13264</v>
      </c>
      <c r="U2807" t="s">
        <v>13387</v>
      </c>
      <c r="V2807" t="s">
        <v>13387</v>
      </c>
      <c r="W2807" t="s">
        <v>13389</v>
      </c>
      <c r="X2807" t="s">
        <v>13389</v>
      </c>
      <c r="Y2807" t="s">
        <v>7928</v>
      </c>
      <c r="AA2807" t="s">
        <v>113</v>
      </c>
      <c r="AB2807" t="s">
        <v>114</v>
      </c>
      <c r="AC2807" t="str">
        <f t="shared" si="360"/>
        <v>54.99</v>
      </c>
      <c r="AD2807" s="13">
        <v>37.99</v>
      </c>
      <c r="AE2807" s="14">
        <f t="shared" si="361"/>
        <v>45.09</v>
      </c>
      <c r="AG2807" s="12">
        <v>7.1</v>
      </c>
      <c r="AI2807" t="s">
        <v>113</v>
      </c>
      <c r="AJ2807" t="s">
        <v>116</v>
      </c>
      <c r="AK2807" t="s">
        <v>13134</v>
      </c>
      <c r="AL2807" t="s">
        <v>13135</v>
      </c>
      <c r="AM2807" t="s">
        <v>13136</v>
      </c>
      <c r="AN2807" t="s">
        <v>13137</v>
      </c>
      <c r="AO2807" t="s">
        <v>13138</v>
      </c>
      <c r="AS2807"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7" t="s">
        <v>122</v>
      </c>
      <c r="AU2807" t="s">
        <v>122</v>
      </c>
      <c r="AV2807">
        <v>3</v>
      </c>
      <c r="AW2807" t="s">
        <v>123</v>
      </c>
      <c r="AY2807">
        <v>4.25</v>
      </c>
      <c r="AZ2807">
        <v>3.5</v>
      </c>
      <c r="BA2807" t="s">
        <v>124</v>
      </c>
      <c r="BI2807">
        <v>2</v>
      </c>
      <c r="BN2807" t="s">
        <v>13271</v>
      </c>
      <c r="CB2807" t="s">
        <v>133</v>
      </c>
      <c r="CC2807" t="s">
        <v>134</v>
      </c>
      <c r="CD2807">
        <v>1</v>
      </c>
      <c r="CE2807">
        <v>4</v>
      </c>
      <c r="CG2807" t="s">
        <v>1478</v>
      </c>
    </row>
    <row r="2808" spans="1:85" x14ac:dyDescent="0.3">
      <c r="A2808" s="39">
        <v>7807</v>
      </c>
      <c r="B2808" t="s">
        <v>98</v>
      </c>
      <c r="C2808" t="s">
        <v>13390</v>
      </c>
      <c r="D2808" t="s">
        <v>1933</v>
      </c>
      <c r="E2808" t="s">
        <v>13257</v>
      </c>
      <c r="F2808" t="s">
        <v>138</v>
      </c>
      <c r="G2808" t="s">
        <v>101</v>
      </c>
      <c r="H2808" t="s">
        <v>7066</v>
      </c>
      <c r="I2808" t="s">
        <v>13372</v>
      </c>
      <c r="J2808" t="s">
        <v>13391</v>
      </c>
      <c r="K2808" s="29" t="str">
        <f t="shared" si="363"/>
        <v>&lt;ul&gt;
&lt;li&gt;Better relationship of quality and price.
&lt;li&gt;Soft and comfortable.
&lt;li&gt;Fashion and stylish design.
&lt;li&gt;Perfect for everyday wear.
&lt;li&gt;Easy to match.
&lt;ul&gt;</v>
      </c>
      <c r="L2808" s="103" t="str">
        <f t="shared" si="362"/>
        <v>Better relationship of quality and price.
Soft and comfortable.
Fashion and stylish design.
Perfect for everyday wear.
Easy to match.</v>
      </c>
      <c r="M2808" t="s">
        <v>13259</v>
      </c>
      <c r="N2808"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8"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8" t="s">
        <v>13260</v>
      </c>
      <c r="Q2808" t="s">
        <v>13261</v>
      </c>
      <c r="R2808" t="s">
        <v>13262</v>
      </c>
      <c r="S2808" t="s">
        <v>13263</v>
      </c>
      <c r="T2808" t="s">
        <v>13264</v>
      </c>
      <c r="U2808" t="s">
        <v>13390</v>
      </c>
      <c r="V2808" t="s">
        <v>13390</v>
      </c>
      <c r="W2808" t="s">
        <v>13392</v>
      </c>
      <c r="X2808" t="s">
        <v>13392</v>
      </c>
      <c r="Y2808" t="s">
        <v>7928</v>
      </c>
      <c r="AA2808" t="s">
        <v>113</v>
      </c>
      <c r="AB2808" t="s">
        <v>114</v>
      </c>
      <c r="AC2808" t="str">
        <f t="shared" si="360"/>
        <v>54.99</v>
      </c>
      <c r="AD2808" s="13">
        <v>37.99</v>
      </c>
      <c r="AE2808" s="14">
        <f t="shared" si="361"/>
        <v>45.09</v>
      </c>
      <c r="AG2808" s="12">
        <v>7.1</v>
      </c>
      <c r="AI2808" t="s">
        <v>113</v>
      </c>
      <c r="AJ2808" t="s">
        <v>116</v>
      </c>
      <c r="AK2808" t="s">
        <v>13134</v>
      </c>
      <c r="AL2808" t="s">
        <v>13135</v>
      </c>
      <c r="AM2808" t="s">
        <v>13136</v>
      </c>
      <c r="AN2808" t="s">
        <v>13137</v>
      </c>
      <c r="AO2808" t="s">
        <v>13138</v>
      </c>
      <c r="AS2808"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8" t="s">
        <v>122</v>
      </c>
      <c r="AU2808" t="s">
        <v>122</v>
      </c>
      <c r="AV2808">
        <v>3</v>
      </c>
      <c r="AW2808" t="s">
        <v>123</v>
      </c>
      <c r="AY2808">
        <v>4.25</v>
      </c>
      <c r="AZ2808">
        <v>3.5</v>
      </c>
      <c r="BA2808" t="s">
        <v>124</v>
      </c>
      <c r="BI2808">
        <v>2</v>
      </c>
      <c r="BN2808" t="s">
        <v>13271</v>
      </c>
      <c r="CB2808" t="s">
        <v>133</v>
      </c>
      <c r="CC2808" t="s">
        <v>134</v>
      </c>
      <c r="CD2808">
        <v>1</v>
      </c>
      <c r="CE2808">
        <v>4</v>
      </c>
      <c r="CG2808" t="s">
        <v>1478</v>
      </c>
    </row>
    <row r="2809" spans="1:85" x14ac:dyDescent="0.3">
      <c r="A2809" s="39">
        <v>7808</v>
      </c>
      <c r="B2809" t="s">
        <v>98</v>
      </c>
      <c r="C2809" t="s">
        <v>13393</v>
      </c>
      <c r="D2809" t="s">
        <v>1933</v>
      </c>
      <c r="E2809" t="s">
        <v>13257</v>
      </c>
      <c r="F2809" t="s">
        <v>138</v>
      </c>
      <c r="G2809" t="s">
        <v>101</v>
      </c>
      <c r="H2809" t="s">
        <v>7953</v>
      </c>
      <c r="I2809" t="s">
        <v>13372</v>
      </c>
      <c r="J2809" t="s">
        <v>13394</v>
      </c>
      <c r="K2809" s="29" t="str">
        <f t="shared" si="363"/>
        <v>&lt;ul&gt;
&lt;li&gt;Better relationship of quality and price.
&lt;li&gt;Soft and comfortable.
&lt;li&gt;Fashion and stylish design.
&lt;li&gt;Perfect for everyday wear.
&lt;li&gt;Easy to match.
&lt;ul&gt;</v>
      </c>
      <c r="L2809" s="103" t="str">
        <f t="shared" si="362"/>
        <v>Better relationship of quality and price.
Soft and comfortable.
Fashion and stylish design.
Perfect for everyday wear.
Easy to match.</v>
      </c>
      <c r="M2809" t="s">
        <v>13259</v>
      </c>
      <c r="N2809" s="12" t="str">
        <f t="shared" si="359"/>
        <v>Better relationship of quality and price.
Soft and comfortable.
Fashion and stylish design.
Perfect for everyday wear.
Easy to match.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809" s="11" t="str">
        <f t="shared" si="358"/>
        <v>&lt;ul&gt;
&lt;li&gt;Better relationship of quality and price.
&lt;li&gt;Soft and comfortable.
&lt;li&gt;Fashion and stylish design.
&lt;li&gt;Perfect for everyday wear.
&lt;li&gt;Easy to match.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809" t="s">
        <v>13260</v>
      </c>
      <c r="Q2809" t="s">
        <v>13261</v>
      </c>
      <c r="R2809" t="s">
        <v>13262</v>
      </c>
      <c r="S2809" t="s">
        <v>13263</v>
      </c>
      <c r="T2809" t="s">
        <v>13264</v>
      </c>
      <c r="U2809" t="s">
        <v>13393</v>
      </c>
      <c r="V2809" t="s">
        <v>13393</v>
      </c>
      <c r="W2809" t="s">
        <v>13395</v>
      </c>
      <c r="X2809" t="s">
        <v>13395</v>
      </c>
      <c r="Y2809" t="s">
        <v>7928</v>
      </c>
      <c r="AA2809" t="s">
        <v>113</v>
      </c>
      <c r="AB2809" t="s">
        <v>114</v>
      </c>
      <c r="AC2809" t="str">
        <f t="shared" si="360"/>
        <v>54.99</v>
      </c>
      <c r="AD2809" s="13">
        <v>37.99</v>
      </c>
      <c r="AE2809" s="14">
        <f t="shared" si="361"/>
        <v>45.09</v>
      </c>
      <c r="AG2809" s="12">
        <v>7.1</v>
      </c>
      <c r="AI2809" t="s">
        <v>113</v>
      </c>
      <c r="AJ2809" t="s">
        <v>116</v>
      </c>
      <c r="AK2809" t="s">
        <v>13134</v>
      </c>
      <c r="AL2809" t="s">
        <v>13135</v>
      </c>
      <c r="AM2809" t="s">
        <v>13136</v>
      </c>
      <c r="AN2809" t="s">
        <v>13137</v>
      </c>
      <c r="AO2809" t="s">
        <v>13138</v>
      </c>
      <c r="AS2809" t="str">
        <f t="shared" si="357"/>
        <v xml:space="preserve">men fabric shoe, men fabric shoes, cloth shoe,,fabric men shoes, men espadrilles, sport shoe,,men casual shoe, men sport shoes, men shoes,,men walking shoes, men sneakers, casual shoes,zapatos, hombres, zapatos de vestir, zapatos de amarar, zapatos casual, zapatillas, mocasin, </v>
      </c>
      <c r="AT2809" t="s">
        <v>122</v>
      </c>
      <c r="AU2809" t="s">
        <v>122</v>
      </c>
      <c r="AV2809">
        <v>3</v>
      </c>
      <c r="AW2809" t="s">
        <v>123</v>
      </c>
      <c r="AY2809">
        <v>4.25</v>
      </c>
      <c r="AZ2809">
        <v>3.5</v>
      </c>
      <c r="BA2809" t="s">
        <v>124</v>
      </c>
      <c r="BI2809">
        <v>2</v>
      </c>
      <c r="BN2809" t="s">
        <v>13271</v>
      </c>
      <c r="CB2809" t="s">
        <v>133</v>
      </c>
      <c r="CC2809" t="s">
        <v>134</v>
      </c>
      <c r="CD2809">
        <v>1</v>
      </c>
      <c r="CE2809">
        <v>4</v>
      </c>
      <c r="CG2809" t="s">
        <v>1478</v>
      </c>
    </row>
    <row r="2810" spans="1:85" s="12" customFormat="1" x14ac:dyDescent="0.3">
      <c r="A2810" s="39">
        <v>7809</v>
      </c>
      <c r="B2810" s="12" t="s">
        <v>98</v>
      </c>
      <c r="C2810" s="12" t="s">
        <v>13396</v>
      </c>
      <c r="D2810" s="12" t="s">
        <v>11218</v>
      </c>
      <c r="G2810" s="12" t="s">
        <v>101</v>
      </c>
      <c r="J2810" s="12" t="s">
        <v>13397</v>
      </c>
      <c r="K2810" s="29" t="str">
        <f t="shared" si="363"/>
        <v>&lt;ul&gt;
&lt;li&gt;Very Comfortable
&lt;li&gt;Faux Leather Lining
&lt;li&gt;Rubber Outsole
&lt;li&gt;Man-made upper
&lt;li&gt;Dress Shoes
&lt;ul&gt;</v>
      </c>
      <c r="L2810" s="103" t="str">
        <f t="shared" si="362"/>
        <v>Very Comfortable
Faux Leather Lining
Rubber Outsole
Man-made upper
Dress Shoes</v>
      </c>
      <c r="M2810" s="12" t="s">
        <v>13398</v>
      </c>
      <c r="N2810" s="12" t="str">
        <f t="shared" si="359"/>
        <v>Very Comfortable
Faux Leather Lining
Rubber Outsole
Man-made upper
Dress Shoes
Stylish dress loafer with buckle strap.</v>
      </c>
      <c r="O2810" s="11" t="str">
        <f t="shared" si="358"/>
        <v>&lt;ul&gt;
&lt;li&gt;Very Comfortable
&lt;li&gt;Faux Leather Lining
&lt;li&gt;Rubber Outsole
&lt;li&gt;Man-made upper
&lt;li&gt;Dress Shoes
&lt;ul&gt;
Stylish dress loafer with buckle strap.</v>
      </c>
      <c r="P2810" s="12" t="s">
        <v>13399</v>
      </c>
      <c r="Q2810" s="12" t="s">
        <v>13400</v>
      </c>
      <c r="R2810" s="12" t="s">
        <v>13401</v>
      </c>
      <c r="S2810" s="12" t="s">
        <v>7023</v>
      </c>
      <c r="T2810" s="12" t="s">
        <v>13402</v>
      </c>
      <c r="U2810" s="12" t="s">
        <v>13396</v>
      </c>
      <c r="V2810" s="12" t="s">
        <v>13396</v>
      </c>
      <c r="W2810" s="12" t="s">
        <v>13403</v>
      </c>
      <c r="X2810" s="12" t="s">
        <v>13403</v>
      </c>
      <c r="Y2810" s="12" t="s">
        <v>7928</v>
      </c>
      <c r="AA2810" s="12" t="s">
        <v>113</v>
      </c>
      <c r="AB2810" s="12" t="s">
        <v>114</v>
      </c>
      <c r="AC2810" s="12" t="str">
        <f t="shared" si="360"/>
        <v>64.99</v>
      </c>
      <c r="AD2810" s="75">
        <v>44.99</v>
      </c>
      <c r="AE2810" s="104">
        <f t="shared" si="361"/>
        <v>52.09</v>
      </c>
      <c r="AG2810" s="12">
        <v>7.1</v>
      </c>
      <c r="AI2810" s="12" t="s">
        <v>113</v>
      </c>
      <c r="AJ2810" s="12" t="s">
        <v>116</v>
      </c>
      <c r="AK2810" s="12" t="s">
        <v>13404</v>
      </c>
      <c r="AL2810" s="12" t="s">
        <v>13405</v>
      </c>
      <c r="AM2810" s="12" t="s">
        <v>13136</v>
      </c>
      <c r="AN2810" s="12" t="s">
        <v>13137</v>
      </c>
      <c r="AO2810" s="12" t="s">
        <v>13138</v>
      </c>
      <c r="AS2810" s="12" t="str">
        <f t="shared" si="357"/>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0" s="12" t="s">
        <v>122</v>
      </c>
      <c r="AU2810" s="12" t="s">
        <v>122</v>
      </c>
      <c r="AV2810" s="12">
        <v>2</v>
      </c>
      <c r="AW2810" s="12" t="s">
        <v>123</v>
      </c>
      <c r="AY2810" s="12">
        <v>4</v>
      </c>
      <c r="BA2810" s="12" t="s">
        <v>124</v>
      </c>
      <c r="BI2810" s="12">
        <v>2</v>
      </c>
      <c r="BN2810" s="12" t="s">
        <v>13406</v>
      </c>
      <c r="CB2810" s="12" t="s">
        <v>133</v>
      </c>
      <c r="CC2810" s="12" t="s">
        <v>134</v>
      </c>
      <c r="CD2810" s="12">
        <v>1</v>
      </c>
      <c r="CE2810" s="12">
        <v>4</v>
      </c>
      <c r="CG2810" s="12" t="s">
        <v>1478</v>
      </c>
    </row>
    <row r="2811" spans="1:85" x14ac:dyDescent="0.3">
      <c r="A2811" s="39">
        <v>7810</v>
      </c>
      <c r="B2811" t="s">
        <v>98</v>
      </c>
      <c r="C2811" t="s">
        <v>13407</v>
      </c>
      <c r="D2811" t="s">
        <v>1933</v>
      </c>
      <c r="E2811" t="s">
        <v>13396</v>
      </c>
      <c r="F2811" t="s">
        <v>138</v>
      </c>
      <c r="G2811" t="s">
        <v>101</v>
      </c>
      <c r="H2811" t="s">
        <v>7050</v>
      </c>
      <c r="I2811" t="s">
        <v>256</v>
      </c>
      <c r="J2811" t="s">
        <v>13408</v>
      </c>
      <c r="K2811" s="29" t="str">
        <f t="shared" si="363"/>
        <v>&lt;ul&gt;
&lt;li&gt;Very Comfortable
&lt;li&gt;Faux Leather Lining
&lt;li&gt;Rubber Outsole
&lt;li&gt;Man-made upper
&lt;li&gt;Dress Shoes
&lt;ul&gt;</v>
      </c>
      <c r="L2811" s="103" t="str">
        <f t="shared" si="362"/>
        <v>Very Comfortable
Faux Leather Lining
Rubber Outsole
Man-made upper
Dress Shoes</v>
      </c>
      <c r="M2811" t="s">
        <v>13398</v>
      </c>
      <c r="N2811" s="12" t="str">
        <f t="shared" si="359"/>
        <v>Very Comfortable
Faux Leather Lining
Rubber Outsole
Man-made upper
Dress Shoes
Stylish dress loafer with buckle strap.</v>
      </c>
      <c r="O2811" s="11" t="str">
        <f t="shared" si="358"/>
        <v>&lt;ul&gt;
&lt;li&gt;Very Comfortable
&lt;li&gt;Faux Leather Lining
&lt;li&gt;Rubber Outsole
&lt;li&gt;Man-made upper
&lt;li&gt;Dress Shoes
&lt;ul&gt;
Stylish dress loafer with buckle strap.</v>
      </c>
      <c r="P2811" t="s">
        <v>13399</v>
      </c>
      <c r="Q2811" t="s">
        <v>13400</v>
      </c>
      <c r="R2811" t="s">
        <v>13401</v>
      </c>
      <c r="S2811" t="s">
        <v>7023</v>
      </c>
      <c r="T2811" t="s">
        <v>13402</v>
      </c>
      <c r="U2811" t="s">
        <v>13407</v>
      </c>
      <c r="V2811" t="s">
        <v>13407</v>
      </c>
      <c r="W2811" t="s">
        <v>13409</v>
      </c>
      <c r="X2811" t="s">
        <v>13409</v>
      </c>
      <c r="Y2811" t="s">
        <v>7928</v>
      </c>
      <c r="AA2811" t="s">
        <v>113</v>
      </c>
      <c r="AB2811" t="s">
        <v>114</v>
      </c>
      <c r="AC2811" t="str">
        <f t="shared" si="360"/>
        <v>64.99</v>
      </c>
      <c r="AD2811" s="13">
        <v>44.99</v>
      </c>
      <c r="AE2811" s="14">
        <f t="shared" si="361"/>
        <v>52.09</v>
      </c>
      <c r="AG2811">
        <v>7.1</v>
      </c>
      <c r="AI2811" t="s">
        <v>113</v>
      </c>
      <c r="AJ2811" t="s">
        <v>116</v>
      </c>
      <c r="AK2811" t="s">
        <v>13404</v>
      </c>
      <c r="AL2811" t="s">
        <v>13405</v>
      </c>
      <c r="AM2811" t="s">
        <v>13136</v>
      </c>
      <c r="AN2811" t="s">
        <v>13137</v>
      </c>
      <c r="AO2811" t="s">
        <v>13138</v>
      </c>
      <c r="AS2811" t="str">
        <f t="shared" si="357"/>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1" t="s">
        <v>122</v>
      </c>
      <c r="AU2811" t="s">
        <v>122</v>
      </c>
      <c r="AV2811">
        <v>2</v>
      </c>
      <c r="AW2811" t="s">
        <v>123</v>
      </c>
      <c r="AY2811">
        <v>4</v>
      </c>
      <c r="AZ2811">
        <v>1</v>
      </c>
      <c r="BA2811" t="s">
        <v>124</v>
      </c>
      <c r="BI2811">
        <v>2</v>
      </c>
      <c r="BN2811" t="s">
        <v>13406</v>
      </c>
      <c r="BO2811" t="s">
        <v>13410</v>
      </c>
      <c r="BP2811" t="s">
        <v>13411</v>
      </c>
      <c r="CB2811" t="s">
        <v>133</v>
      </c>
      <c r="CC2811" t="s">
        <v>134</v>
      </c>
      <c r="CD2811">
        <v>1</v>
      </c>
      <c r="CE2811">
        <v>4</v>
      </c>
      <c r="CG2811" t="s">
        <v>1478</v>
      </c>
    </row>
    <row r="2812" spans="1:85" x14ac:dyDescent="0.3">
      <c r="A2812" s="39">
        <v>7811</v>
      </c>
      <c r="B2812" t="s">
        <v>98</v>
      </c>
      <c r="C2812" t="s">
        <v>13412</v>
      </c>
      <c r="D2812" t="s">
        <v>1933</v>
      </c>
      <c r="E2812" t="s">
        <v>13396</v>
      </c>
      <c r="F2812" t="s">
        <v>138</v>
      </c>
      <c r="G2812" t="s">
        <v>101</v>
      </c>
      <c r="H2812" t="s">
        <v>7054</v>
      </c>
      <c r="I2812" t="s">
        <v>256</v>
      </c>
      <c r="J2812" t="s">
        <v>13413</v>
      </c>
      <c r="K2812" s="29" t="str">
        <f t="shared" si="363"/>
        <v>&lt;ul&gt;
&lt;li&gt;Very Comfortable
&lt;li&gt;Faux Leather Lining
&lt;li&gt;Rubber Outsole
&lt;li&gt;Man-made upper
&lt;li&gt;Dress Shoes
&lt;ul&gt;</v>
      </c>
      <c r="L2812" s="103" t="str">
        <f t="shared" si="362"/>
        <v>Very Comfortable
Faux Leather Lining
Rubber Outsole
Man-made upper
Dress Shoes</v>
      </c>
      <c r="M2812" t="s">
        <v>13398</v>
      </c>
      <c r="N2812" s="12" t="str">
        <f t="shared" si="359"/>
        <v>Very Comfortable
Faux Leather Lining
Rubber Outsole
Man-made upper
Dress Shoes
Stylish dress loafer with buckle strap.</v>
      </c>
      <c r="O2812" s="11" t="str">
        <f t="shared" si="358"/>
        <v>&lt;ul&gt;
&lt;li&gt;Very Comfortable
&lt;li&gt;Faux Leather Lining
&lt;li&gt;Rubber Outsole
&lt;li&gt;Man-made upper
&lt;li&gt;Dress Shoes
&lt;ul&gt;
Stylish dress loafer with buckle strap.</v>
      </c>
      <c r="P2812" t="s">
        <v>13399</v>
      </c>
      <c r="Q2812" t="s">
        <v>13400</v>
      </c>
      <c r="R2812" t="s">
        <v>13401</v>
      </c>
      <c r="S2812" t="s">
        <v>7023</v>
      </c>
      <c r="T2812" t="s">
        <v>13402</v>
      </c>
      <c r="U2812" t="s">
        <v>13412</v>
      </c>
      <c r="V2812" t="s">
        <v>13412</v>
      </c>
      <c r="W2812" t="s">
        <v>13414</v>
      </c>
      <c r="X2812" t="s">
        <v>13414</v>
      </c>
      <c r="Y2812" t="s">
        <v>7928</v>
      </c>
      <c r="AA2812" t="s">
        <v>113</v>
      </c>
      <c r="AB2812" t="s">
        <v>114</v>
      </c>
      <c r="AC2812" t="str">
        <f t="shared" si="360"/>
        <v>64.99</v>
      </c>
      <c r="AD2812" s="13">
        <v>44.99</v>
      </c>
      <c r="AE2812" s="14">
        <f t="shared" si="361"/>
        <v>52.09</v>
      </c>
      <c r="AG2812">
        <v>7.1</v>
      </c>
      <c r="AI2812" t="s">
        <v>113</v>
      </c>
      <c r="AJ2812" t="s">
        <v>116</v>
      </c>
      <c r="AK2812" t="s">
        <v>13404</v>
      </c>
      <c r="AL2812" t="s">
        <v>13405</v>
      </c>
      <c r="AM2812" t="s">
        <v>13136</v>
      </c>
      <c r="AN2812" t="s">
        <v>13137</v>
      </c>
      <c r="AO2812" t="s">
        <v>13138</v>
      </c>
      <c r="AS2812" t="str">
        <f t="shared" si="357"/>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2" t="s">
        <v>122</v>
      </c>
      <c r="AU2812" t="s">
        <v>122</v>
      </c>
      <c r="AV2812">
        <v>2</v>
      </c>
      <c r="AW2812" t="s">
        <v>123</v>
      </c>
      <c r="AY2812">
        <v>4</v>
      </c>
      <c r="AZ2812">
        <v>1</v>
      </c>
      <c r="BA2812" t="s">
        <v>124</v>
      </c>
      <c r="BI2812">
        <v>2</v>
      </c>
      <c r="BN2812" t="s">
        <v>13406</v>
      </c>
      <c r="BO2812" t="s">
        <v>13410</v>
      </c>
      <c r="BP2812" t="s">
        <v>13411</v>
      </c>
      <c r="CB2812" t="s">
        <v>133</v>
      </c>
      <c r="CC2812" t="s">
        <v>134</v>
      </c>
      <c r="CD2812">
        <v>1</v>
      </c>
      <c r="CE2812">
        <v>4</v>
      </c>
      <c r="CG2812" t="s">
        <v>1478</v>
      </c>
    </row>
    <row r="2813" spans="1:85" x14ac:dyDescent="0.3">
      <c r="A2813" s="39">
        <v>7812</v>
      </c>
      <c r="B2813" t="s">
        <v>98</v>
      </c>
      <c r="C2813" t="s">
        <v>13415</v>
      </c>
      <c r="D2813" t="s">
        <v>1933</v>
      </c>
      <c r="E2813" t="s">
        <v>13396</v>
      </c>
      <c r="F2813" t="s">
        <v>138</v>
      </c>
      <c r="G2813" t="s">
        <v>101</v>
      </c>
      <c r="H2813" t="s">
        <v>7058</v>
      </c>
      <c r="I2813" t="s">
        <v>256</v>
      </c>
      <c r="J2813" t="s">
        <v>13416</v>
      </c>
      <c r="K2813" s="29" t="str">
        <f t="shared" si="363"/>
        <v>&lt;ul&gt;
&lt;li&gt;Very Comfortable
&lt;li&gt;Faux Leather Lining
&lt;li&gt;Rubber Outsole
&lt;li&gt;Man-made upper
&lt;li&gt;Dress Shoes
&lt;ul&gt;</v>
      </c>
      <c r="L2813" s="103" t="str">
        <f t="shared" si="362"/>
        <v>Very Comfortable
Faux Leather Lining
Rubber Outsole
Man-made upper
Dress Shoes</v>
      </c>
      <c r="M2813" t="s">
        <v>13398</v>
      </c>
      <c r="N2813" s="12" t="str">
        <f t="shared" si="359"/>
        <v>Very Comfortable
Faux Leather Lining
Rubber Outsole
Man-made upper
Dress Shoes
Stylish dress loafer with buckle strap.</v>
      </c>
      <c r="O2813" s="11" t="str">
        <f t="shared" si="358"/>
        <v>&lt;ul&gt;
&lt;li&gt;Very Comfortable
&lt;li&gt;Faux Leather Lining
&lt;li&gt;Rubber Outsole
&lt;li&gt;Man-made upper
&lt;li&gt;Dress Shoes
&lt;ul&gt;
Stylish dress loafer with buckle strap.</v>
      </c>
      <c r="P2813" t="s">
        <v>13399</v>
      </c>
      <c r="Q2813" t="s">
        <v>13400</v>
      </c>
      <c r="R2813" t="s">
        <v>13401</v>
      </c>
      <c r="S2813" t="s">
        <v>7023</v>
      </c>
      <c r="T2813" t="s">
        <v>13402</v>
      </c>
      <c r="U2813" t="s">
        <v>13415</v>
      </c>
      <c r="V2813" t="s">
        <v>13415</v>
      </c>
      <c r="W2813" t="s">
        <v>13417</v>
      </c>
      <c r="X2813" t="s">
        <v>13417</v>
      </c>
      <c r="Y2813" t="s">
        <v>7928</v>
      </c>
      <c r="AA2813" t="s">
        <v>113</v>
      </c>
      <c r="AB2813" t="s">
        <v>114</v>
      </c>
      <c r="AC2813" t="str">
        <f t="shared" si="360"/>
        <v>64.99</v>
      </c>
      <c r="AD2813" s="13">
        <v>44.99</v>
      </c>
      <c r="AE2813" s="14">
        <f t="shared" si="361"/>
        <v>52.09</v>
      </c>
      <c r="AG2813">
        <v>7.1</v>
      </c>
      <c r="AI2813" t="s">
        <v>113</v>
      </c>
      <c r="AJ2813" t="s">
        <v>116</v>
      </c>
      <c r="AK2813" t="s">
        <v>13404</v>
      </c>
      <c r="AL2813" t="s">
        <v>13405</v>
      </c>
      <c r="AM2813" t="s">
        <v>13136</v>
      </c>
      <c r="AN2813" t="s">
        <v>13137</v>
      </c>
      <c r="AO2813" t="s">
        <v>13138</v>
      </c>
      <c r="AS2813" t="str">
        <f t="shared" si="357"/>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3" t="s">
        <v>122</v>
      </c>
      <c r="AU2813" t="s">
        <v>122</v>
      </c>
      <c r="AV2813">
        <v>2</v>
      </c>
      <c r="AW2813" t="s">
        <v>123</v>
      </c>
      <c r="AY2813">
        <v>4</v>
      </c>
      <c r="AZ2813">
        <v>1</v>
      </c>
      <c r="BA2813" t="s">
        <v>124</v>
      </c>
      <c r="BI2813">
        <v>2</v>
      </c>
      <c r="BN2813" t="s">
        <v>13406</v>
      </c>
      <c r="BO2813" t="s">
        <v>13410</v>
      </c>
      <c r="BP2813" t="s">
        <v>13411</v>
      </c>
      <c r="CB2813" t="s">
        <v>133</v>
      </c>
      <c r="CC2813" t="s">
        <v>134</v>
      </c>
      <c r="CD2813">
        <v>1</v>
      </c>
      <c r="CE2813">
        <v>4</v>
      </c>
      <c r="CG2813" t="s">
        <v>1478</v>
      </c>
    </row>
    <row r="2814" spans="1:85" x14ac:dyDescent="0.3">
      <c r="A2814" s="39">
        <v>7813</v>
      </c>
      <c r="B2814" t="s">
        <v>98</v>
      </c>
      <c r="C2814" t="s">
        <v>13418</v>
      </c>
      <c r="D2814" t="s">
        <v>1933</v>
      </c>
      <c r="E2814" t="s">
        <v>13396</v>
      </c>
      <c r="F2814" t="s">
        <v>138</v>
      </c>
      <c r="G2814" t="s">
        <v>101</v>
      </c>
      <c r="H2814" t="s">
        <v>7062</v>
      </c>
      <c r="I2814" t="s">
        <v>256</v>
      </c>
      <c r="J2814" t="s">
        <v>13419</v>
      </c>
      <c r="K2814" s="29" t="str">
        <f t="shared" si="363"/>
        <v>&lt;ul&gt;
&lt;li&gt;Very Comfortable
&lt;li&gt;Faux Leather Lining
&lt;li&gt;Rubber Outsole
&lt;li&gt;Man-made upper
&lt;li&gt;Dress Shoes
&lt;ul&gt;</v>
      </c>
      <c r="L2814" s="103" t="str">
        <f t="shared" si="362"/>
        <v>Very Comfortable
Faux Leather Lining
Rubber Outsole
Man-made upper
Dress Shoes</v>
      </c>
      <c r="M2814" t="s">
        <v>13398</v>
      </c>
      <c r="N2814" s="12" t="str">
        <f t="shared" si="359"/>
        <v>Very Comfortable
Faux Leather Lining
Rubber Outsole
Man-made upper
Dress Shoes
Stylish dress loafer with buckle strap.</v>
      </c>
      <c r="O2814" s="11" t="str">
        <f t="shared" si="358"/>
        <v>&lt;ul&gt;
&lt;li&gt;Very Comfortable
&lt;li&gt;Faux Leather Lining
&lt;li&gt;Rubber Outsole
&lt;li&gt;Man-made upper
&lt;li&gt;Dress Shoes
&lt;ul&gt;
Stylish dress loafer with buckle strap.</v>
      </c>
      <c r="P2814" t="s">
        <v>13399</v>
      </c>
      <c r="Q2814" t="s">
        <v>13400</v>
      </c>
      <c r="R2814" t="s">
        <v>13401</v>
      </c>
      <c r="S2814" t="s">
        <v>7023</v>
      </c>
      <c r="T2814" t="s">
        <v>13402</v>
      </c>
      <c r="U2814" t="s">
        <v>13418</v>
      </c>
      <c r="V2814" t="s">
        <v>13418</v>
      </c>
      <c r="W2814" t="s">
        <v>13420</v>
      </c>
      <c r="X2814" t="s">
        <v>13420</v>
      </c>
      <c r="Y2814" t="s">
        <v>7928</v>
      </c>
      <c r="AA2814" t="s">
        <v>113</v>
      </c>
      <c r="AB2814" t="s">
        <v>114</v>
      </c>
      <c r="AC2814" t="str">
        <f t="shared" si="360"/>
        <v>64.99</v>
      </c>
      <c r="AD2814" s="13">
        <v>44.99</v>
      </c>
      <c r="AE2814" s="14">
        <f t="shared" si="361"/>
        <v>52.09</v>
      </c>
      <c r="AG2814">
        <v>7.1</v>
      </c>
      <c r="AI2814" t="s">
        <v>113</v>
      </c>
      <c r="AJ2814" t="s">
        <v>116</v>
      </c>
      <c r="AK2814" t="s">
        <v>13404</v>
      </c>
      <c r="AL2814" t="s">
        <v>13405</v>
      </c>
      <c r="AM2814" t="s">
        <v>13136</v>
      </c>
      <c r="AN2814" t="s">
        <v>13137</v>
      </c>
      <c r="AO2814" t="s">
        <v>13138</v>
      </c>
      <c r="AS2814" t="str">
        <f t="shared" si="357"/>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4" t="s">
        <v>122</v>
      </c>
      <c r="AU2814" t="s">
        <v>122</v>
      </c>
      <c r="AV2814">
        <v>2</v>
      </c>
      <c r="AW2814" t="s">
        <v>123</v>
      </c>
      <c r="AY2814">
        <v>4</v>
      </c>
      <c r="AZ2814">
        <v>1</v>
      </c>
      <c r="BA2814" t="s">
        <v>124</v>
      </c>
      <c r="BI2814">
        <v>2</v>
      </c>
      <c r="BN2814" t="s">
        <v>13406</v>
      </c>
      <c r="BO2814" t="s">
        <v>13410</v>
      </c>
      <c r="BP2814" t="s">
        <v>13411</v>
      </c>
      <c r="CB2814" t="s">
        <v>133</v>
      </c>
      <c r="CC2814" t="s">
        <v>134</v>
      </c>
      <c r="CD2814">
        <v>1</v>
      </c>
      <c r="CE2814">
        <v>4</v>
      </c>
      <c r="CG2814" t="s">
        <v>1478</v>
      </c>
    </row>
    <row r="2815" spans="1:85" x14ac:dyDescent="0.3">
      <c r="A2815" s="39">
        <v>7814</v>
      </c>
      <c r="B2815" t="s">
        <v>98</v>
      </c>
      <c r="C2815" t="s">
        <v>13421</v>
      </c>
      <c r="D2815" t="s">
        <v>1933</v>
      </c>
      <c r="E2815" t="s">
        <v>13396</v>
      </c>
      <c r="F2815" t="s">
        <v>138</v>
      </c>
      <c r="G2815" t="s">
        <v>101</v>
      </c>
      <c r="H2815" t="s">
        <v>7066</v>
      </c>
      <c r="I2815" t="s">
        <v>256</v>
      </c>
      <c r="J2815" t="s">
        <v>13422</v>
      </c>
      <c r="K2815" s="29" t="str">
        <f t="shared" si="363"/>
        <v>&lt;ul&gt;
&lt;li&gt;Very Comfortable
&lt;li&gt;Faux Leather Lining
&lt;li&gt;Rubber Outsole
&lt;li&gt;Man-made upper
&lt;li&gt;Dress Shoes
&lt;ul&gt;</v>
      </c>
      <c r="L2815" s="103" t="str">
        <f t="shared" si="362"/>
        <v>Very Comfortable
Faux Leather Lining
Rubber Outsole
Man-made upper
Dress Shoes</v>
      </c>
      <c r="M2815" t="s">
        <v>13398</v>
      </c>
      <c r="N2815" s="12" t="str">
        <f t="shared" si="359"/>
        <v>Very Comfortable
Faux Leather Lining
Rubber Outsole
Man-made upper
Dress Shoes
Stylish dress loafer with buckle strap.</v>
      </c>
      <c r="O2815" s="11" t="str">
        <f t="shared" si="358"/>
        <v>&lt;ul&gt;
&lt;li&gt;Very Comfortable
&lt;li&gt;Faux Leather Lining
&lt;li&gt;Rubber Outsole
&lt;li&gt;Man-made upper
&lt;li&gt;Dress Shoes
&lt;ul&gt;
Stylish dress loafer with buckle strap.</v>
      </c>
      <c r="P2815" t="s">
        <v>13399</v>
      </c>
      <c r="Q2815" t="s">
        <v>13400</v>
      </c>
      <c r="R2815" t="s">
        <v>13401</v>
      </c>
      <c r="S2815" t="s">
        <v>7023</v>
      </c>
      <c r="T2815" t="s">
        <v>13402</v>
      </c>
      <c r="U2815" t="s">
        <v>13421</v>
      </c>
      <c r="V2815" t="s">
        <v>13421</v>
      </c>
      <c r="W2815" t="s">
        <v>13423</v>
      </c>
      <c r="X2815" t="s">
        <v>13423</v>
      </c>
      <c r="Y2815" t="s">
        <v>7928</v>
      </c>
      <c r="AA2815" t="s">
        <v>113</v>
      </c>
      <c r="AB2815" t="s">
        <v>114</v>
      </c>
      <c r="AC2815" t="str">
        <f t="shared" si="360"/>
        <v>64.99</v>
      </c>
      <c r="AD2815" s="13">
        <v>44.99</v>
      </c>
      <c r="AE2815" s="14">
        <f t="shared" si="361"/>
        <v>52.09</v>
      </c>
      <c r="AG2815">
        <v>7.1</v>
      </c>
      <c r="AI2815" t="s">
        <v>113</v>
      </c>
      <c r="AJ2815" t="s">
        <v>116</v>
      </c>
      <c r="AK2815" t="s">
        <v>13404</v>
      </c>
      <c r="AL2815" t="s">
        <v>13405</v>
      </c>
      <c r="AM2815" t="s">
        <v>13136</v>
      </c>
      <c r="AN2815" t="s">
        <v>13137</v>
      </c>
      <c r="AO2815" t="s">
        <v>13138</v>
      </c>
      <c r="AS2815" t="str">
        <f t="shared" si="357"/>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5" t="s">
        <v>122</v>
      </c>
      <c r="AU2815" t="s">
        <v>122</v>
      </c>
      <c r="AV2815">
        <v>2</v>
      </c>
      <c r="AW2815" t="s">
        <v>123</v>
      </c>
      <c r="AY2815">
        <v>4</v>
      </c>
      <c r="AZ2815">
        <v>1</v>
      </c>
      <c r="BA2815" t="s">
        <v>124</v>
      </c>
      <c r="BI2815">
        <v>2</v>
      </c>
      <c r="BN2815" t="s">
        <v>13406</v>
      </c>
      <c r="BO2815" t="s">
        <v>13410</v>
      </c>
      <c r="BP2815" t="s">
        <v>13411</v>
      </c>
      <c r="CB2815" t="s">
        <v>133</v>
      </c>
      <c r="CC2815" t="s">
        <v>134</v>
      </c>
      <c r="CD2815">
        <v>1</v>
      </c>
      <c r="CE2815">
        <v>4</v>
      </c>
      <c r="CG2815" t="s">
        <v>1478</v>
      </c>
    </row>
    <row r="2816" spans="1:85" x14ac:dyDescent="0.3">
      <c r="A2816" s="39">
        <v>7815</v>
      </c>
      <c r="B2816" t="s">
        <v>98</v>
      </c>
      <c r="C2816" t="s">
        <v>13424</v>
      </c>
      <c r="D2816" t="s">
        <v>1933</v>
      </c>
      <c r="E2816" t="s">
        <v>13396</v>
      </c>
      <c r="F2816" t="s">
        <v>138</v>
      </c>
      <c r="G2816" t="s">
        <v>101</v>
      </c>
      <c r="H2816" t="s">
        <v>7953</v>
      </c>
      <c r="I2816" t="s">
        <v>256</v>
      </c>
      <c r="J2816" t="s">
        <v>13425</v>
      </c>
      <c r="K2816" s="29" t="str">
        <f t="shared" si="363"/>
        <v>&lt;ul&gt;
&lt;li&gt;Very Comfortable
&lt;li&gt;Faux Leather Lining
&lt;li&gt;Rubber Outsole
&lt;li&gt;Man-made upper
&lt;li&gt;Dress Shoes
&lt;ul&gt;</v>
      </c>
      <c r="L2816" s="103" t="str">
        <f t="shared" si="362"/>
        <v>Very Comfortable
Faux Leather Lining
Rubber Outsole
Man-made upper
Dress Shoes</v>
      </c>
      <c r="M2816" t="s">
        <v>13398</v>
      </c>
      <c r="N2816" s="12" t="str">
        <f t="shared" si="359"/>
        <v>Very Comfortable
Faux Leather Lining
Rubber Outsole
Man-made upper
Dress Shoes
Stylish dress loafer with buckle strap.</v>
      </c>
      <c r="O2816" s="11" t="str">
        <f t="shared" si="358"/>
        <v>&lt;ul&gt;
&lt;li&gt;Very Comfortable
&lt;li&gt;Faux Leather Lining
&lt;li&gt;Rubber Outsole
&lt;li&gt;Man-made upper
&lt;li&gt;Dress Shoes
&lt;ul&gt;
Stylish dress loafer with buckle strap.</v>
      </c>
      <c r="P2816" t="s">
        <v>13399</v>
      </c>
      <c r="Q2816" t="s">
        <v>13400</v>
      </c>
      <c r="R2816" t="s">
        <v>13401</v>
      </c>
      <c r="S2816" t="s">
        <v>7023</v>
      </c>
      <c r="T2816" t="s">
        <v>13402</v>
      </c>
      <c r="U2816" t="s">
        <v>13424</v>
      </c>
      <c r="V2816" t="s">
        <v>13424</v>
      </c>
      <c r="W2816" t="s">
        <v>13426</v>
      </c>
      <c r="X2816" t="s">
        <v>13426</v>
      </c>
      <c r="Y2816" t="s">
        <v>7928</v>
      </c>
      <c r="AA2816" t="s">
        <v>113</v>
      </c>
      <c r="AB2816" t="s">
        <v>114</v>
      </c>
      <c r="AC2816" t="str">
        <f t="shared" si="360"/>
        <v>64.99</v>
      </c>
      <c r="AD2816" s="13">
        <v>44.99</v>
      </c>
      <c r="AE2816" s="14">
        <f t="shared" si="361"/>
        <v>52.09</v>
      </c>
      <c r="AG2816">
        <v>7.1</v>
      </c>
      <c r="AI2816" t="s">
        <v>113</v>
      </c>
      <c r="AJ2816" t="s">
        <v>116</v>
      </c>
      <c r="AK2816" t="s">
        <v>13404</v>
      </c>
      <c r="AL2816" t="s">
        <v>13405</v>
      </c>
      <c r="AM2816" t="s">
        <v>13136</v>
      </c>
      <c r="AN2816" t="s">
        <v>13137</v>
      </c>
      <c r="AO2816" t="s">
        <v>13138</v>
      </c>
      <c r="AS2816" t="str">
        <f t="shared" ref="AS2816:AS2879" si="364">AK2816&amp;","&amp;AL2816&amp;","&amp;AM2816&amp;","&amp;AN2816&amp;""&amp;AO2816</f>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6" t="s">
        <v>122</v>
      </c>
      <c r="AU2816" t="s">
        <v>122</v>
      </c>
      <c r="AV2816">
        <v>2</v>
      </c>
      <c r="AW2816" t="s">
        <v>123</v>
      </c>
      <c r="AY2816">
        <v>4</v>
      </c>
      <c r="AZ2816">
        <v>1</v>
      </c>
      <c r="BA2816" t="s">
        <v>124</v>
      </c>
      <c r="BI2816">
        <v>2</v>
      </c>
      <c r="BN2816" t="s">
        <v>13406</v>
      </c>
      <c r="BO2816" t="s">
        <v>13410</v>
      </c>
      <c r="BP2816" t="s">
        <v>13411</v>
      </c>
      <c r="CB2816" t="s">
        <v>133</v>
      </c>
      <c r="CC2816" t="s">
        <v>134</v>
      </c>
      <c r="CD2816">
        <v>1</v>
      </c>
      <c r="CE2816">
        <v>4</v>
      </c>
      <c r="CG2816" t="s">
        <v>1478</v>
      </c>
    </row>
    <row r="2817" spans="1:85" x14ac:dyDescent="0.3">
      <c r="A2817" s="39">
        <v>7816</v>
      </c>
      <c r="B2817" t="s">
        <v>98</v>
      </c>
      <c r="C2817" t="s">
        <v>13427</v>
      </c>
      <c r="D2817" t="s">
        <v>1933</v>
      </c>
      <c r="E2817" t="s">
        <v>13396</v>
      </c>
      <c r="F2817" t="s">
        <v>138</v>
      </c>
      <c r="G2817" t="s">
        <v>101</v>
      </c>
      <c r="H2817" t="s">
        <v>7070</v>
      </c>
      <c r="I2817" t="s">
        <v>256</v>
      </c>
      <c r="J2817" t="s">
        <v>13428</v>
      </c>
      <c r="K2817" s="29" t="str">
        <f t="shared" si="363"/>
        <v>&lt;ul&gt;
&lt;li&gt;Very Comfortable
&lt;li&gt;Faux Leather Lining
&lt;li&gt;Rubber Outsole
&lt;li&gt;Man-made upper
&lt;li&gt;Dress Shoes
&lt;ul&gt;</v>
      </c>
      <c r="L2817" s="103" t="str">
        <f t="shared" si="362"/>
        <v>Very Comfortable
Faux Leather Lining
Rubber Outsole
Man-made upper
Dress Shoes</v>
      </c>
      <c r="M2817" t="s">
        <v>13398</v>
      </c>
      <c r="N2817" s="12" t="str">
        <f t="shared" si="359"/>
        <v>Very Comfortable
Faux Leather Lining
Rubber Outsole
Man-made upper
Dress Shoes
Stylish dress loafer with buckle strap.</v>
      </c>
      <c r="O2817" s="11" t="str">
        <f t="shared" si="358"/>
        <v>&lt;ul&gt;
&lt;li&gt;Very Comfortable
&lt;li&gt;Faux Leather Lining
&lt;li&gt;Rubber Outsole
&lt;li&gt;Man-made upper
&lt;li&gt;Dress Shoes
&lt;ul&gt;
Stylish dress loafer with buckle strap.</v>
      </c>
      <c r="P2817" t="s">
        <v>13399</v>
      </c>
      <c r="Q2817" t="s">
        <v>13400</v>
      </c>
      <c r="R2817" t="s">
        <v>13401</v>
      </c>
      <c r="S2817" t="s">
        <v>7023</v>
      </c>
      <c r="T2817" t="s">
        <v>13402</v>
      </c>
      <c r="U2817" t="s">
        <v>13427</v>
      </c>
      <c r="V2817" t="s">
        <v>13427</v>
      </c>
      <c r="W2817" t="s">
        <v>13429</v>
      </c>
      <c r="X2817" t="s">
        <v>13429</v>
      </c>
      <c r="Y2817" t="s">
        <v>7928</v>
      </c>
      <c r="AA2817" t="s">
        <v>113</v>
      </c>
      <c r="AB2817" t="s">
        <v>114</v>
      </c>
      <c r="AC2817" t="str">
        <f t="shared" si="360"/>
        <v>64.99</v>
      </c>
      <c r="AD2817" s="13">
        <v>44.99</v>
      </c>
      <c r="AE2817" s="14">
        <f t="shared" si="361"/>
        <v>52.09</v>
      </c>
      <c r="AG2817">
        <v>7.1</v>
      </c>
      <c r="AI2817" t="s">
        <v>113</v>
      </c>
      <c r="AJ2817" t="s">
        <v>116</v>
      </c>
      <c r="AK2817" t="s">
        <v>13404</v>
      </c>
      <c r="AL2817" t="s">
        <v>13405</v>
      </c>
      <c r="AM2817" t="s">
        <v>13136</v>
      </c>
      <c r="AN2817" t="s">
        <v>13137</v>
      </c>
      <c r="AO2817" t="s">
        <v>13138</v>
      </c>
      <c r="AS281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7" t="s">
        <v>122</v>
      </c>
      <c r="AU2817" t="s">
        <v>122</v>
      </c>
      <c r="AV2817">
        <v>2</v>
      </c>
      <c r="AW2817" t="s">
        <v>123</v>
      </c>
      <c r="AY2817">
        <v>4</v>
      </c>
      <c r="AZ2817">
        <v>1</v>
      </c>
      <c r="BA2817" t="s">
        <v>124</v>
      </c>
      <c r="BI2817">
        <v>2</v>
      </c>
      <c r="BN2817" t="s">
        <v>13406</v>
      </c>
      <c r="BO2817" t="s">
        <v>13410</v>
      </c>
      <c r="BP2817" t="s">
        <v>13411</v>
      </c>
      <c r="CB2817" t="s">
        <v>133</v>
      </c>
      <c r="CC2817" t="s">
        <v>134</v>
      </c>
      <c r="CD2817">
        <v>1</v>
      </c>
      <c r="CE2817">
        <v>4</v>
      </c>
      <c r="CG2817" t="s">
        <v>1478</v>
      </c>
    </row>
    <row r="2818" spans="1:85" s="12" customFormat="1" x14ac:dyDescent="0.3">
      <c r="A2818" s="39">
        <v>7817</v>
      </c>
      <c r="B2818" s="12" t="s">
        <v>98</v>
      </c>
      <c r="C2818" s="12" t="s">
        <v>13430</v>
      </c>
      <c r="D2818" s="12" t="s">
        <v>11218</v>
      </c>
      <c r="G2818" s="12" t="s">
        <v>101</v>
      </c>
      <c r="J2818" s="12" t="s">
        <v>13431</v>
      </c>
      <c r="K2818" s="29" t="str">
        <f t="shared" si="363"/>
        <v>&lt;ul&gt;
&lt;li&gt;Very Comfortable
&lt;li&gt;Faux Leather Lining
&lt;li&gt;Rubber Outsole
&lt;li&gt;Man-made upper
&lt;li&gt;Dress Shoes
&lt;ul&gt;</v>
      </c>
      <c r="L2818" s="103" t="str">
        <f t="shared" si="362"/>
        <v>Very Comfortable
Faux Leather Lining
Rubber Outsole
Man-made upper
Dress Shoes</v>
      </c>
      <c r="M2818" s="12" t="s">
        <v>13398</v>
      </c>
      <c r="N2818" s="12" t="str">
        <f t="shared" si="359"/>
        <v>Very Comfortable
Faux Leather Lining
Rubber Outsole
Man-made upper
Dress Shoes
Stylish dress loafer with buckle strap.</v>
      </c>
      <c r="O2818" s="11" t="str">
        <f t="shared" si="358"/>
        <v>&lt;ul&gt;
&lt;li&gt;Very Comfortable
&lt;li&gt;Faux Leather Lining
&lt;li&gt;Rubber Outsole
&lt;li&gt;Man-made upper
&lt;li&gt;Dress Shoes
&lt;ul&gt;
Stylish dress loafer with buckle strap.</v>
      </c>
      <c r="P2818" s="12" t="s">
        <v>13399</v>
      </c>
      <c r="Q2818" s="12" t="s">
        <v>13400</v>
      </c>
      <c r="R2818" s="12" t="s">
        <v>13401</v>
      </c>
      <c r="S2818" s="12" t="s">
        <v>7023</v>
      </c>
      <c r="T2818" s="12" t="s">
        <v>13402</v>
      </c>
      <c r="U2818" s="12" t="s">
        <v>13430</v>
      </c>
      <c r="V2818" s="12" t="s">
        <v>13430</v>
      </c>
      <c r="W2818" s="12" t="s">
        <v>13432</v>
      </c>
      <c r="X2818" s="12" t="s">
        <v>13432</v>
      </c>
      <c r="Y2818" s="12" t="s">
        <v>7928</v>
      </c>
      <c r="AA2818" s="12" t="s">
        <v>113</v>
      </c>
      <c r="AB2818" s="12" t="s">
        <v>114</v>
      </c>
      <c r="AC2818" s="12" t="str">
        <f t="shared" si="360"/>
        <v>64.99</v>
      </c>
      <c r="AD2818" s="75">
        <v>44.99</v>
      </c>
      <c r="AE2818" s="104">
        <f t="shared" si="361"/>
        <v>52.09</v>
      </c>
      <c r="AG2818" s="12">
        <v>7.1</v>
      </c>
      <c r="AI2818" s="12" t="s">
        <v>113</v>
      </c>
      <c r="AJ2818" s="12" t="s">
        <v>116</v>
      </c>
      <c r="AK2818" s="12" t="s">
        <v>13404</v>
      </c>
      <c r="AL2818" s="12" t="s">
        <v>13405</v>
      </c>
      <c r="AM2818" s="12" t="s">
        <v>13136</v>
      </c>
      <c r="AN2818" s="12" t="s">
        <v>13137</v>
      </c>
      <c r="AO2818" s="12" t="s">
        <v>13138</v>
      </c>
      <c r="AS2818" s="1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8" s="12" t="s">
        <v>122</v>
      </c>
      <c r="AU2818" s="12" t="s">
        <v>122</v>
      </c>
      <c r="AV2818" s="12">
        <v>2</v>
      </c>
      <c r="AW2818" s="12" t="s">
        <v>123</v>
      </c>
      <c r="AY2818" s="12">
        <v>4</v>
      </c>
      <c r="AZ2818" s="12">
        <v>1</v>
      </c>
      <c r="BA2818" s="12" t="s">
        <v>124</v>
      </c>
      <c r="BI2818" s="12">
        <v>2</v>
      </c>
      <c r="BN2818" s="12" t="s">
        <v>13433</v>
      </c>
      <c r="CB2818" s="12" t="s">
        <v>133</v>
      </c>
      <c r="CC2818" s="12" t="s">
        <v>134</v>
      </c>
      <c r="CD2818" s="12">
        <v>1</v>
      </c>
      <c r="CE2818" s="12">
        <v>4</v>
      </c>
      <c r="CG2818" s="12" t="s">
        <v>1478</v>
      </c>
    </row>
    <row r="2819" spans="1:85" x14ac:dyDescent="0.3">
      <c r="A2819" s="39">
        <v>7818</v>
      </c>
      <c r="B2819" t="s">
        <v>98</v>
      </c>
      <c r="C2819" t="s">
        <v>13434</v>
      </c>
      <c r="D2819" t="s">
        <v>1933</v>
      </c>
      <c r="E2819" t="s">
        <v>13430</v>
      </c>
      <c r="F2819" t="s">
        <v>138</v>
      </c>
      <c r="G2819" t="s">
        <v>101</v>
      </c>
      <c r="H2819" t="s">
        <v>7050</v>
      </c>
      <c r="I2819" t="s">
        <v>4017</v>
      </c>
      <c r="J2819" t="s">
        <v>13435</v>
      </c>
      <c r="K2819" s="29" t="str">
        <f t="shared" si="363"/>
        <v>&lt;ul&gt;
&lt;li&gt;Very Comfortable
&lt;li&gt;Faux Leather Lining
&lt;li&gt;Rubber Outsole
&lt;li&gt;Man-made upper
&lt;li&gt;Dress Shoes
&lt;ul&gt;</v>
      </c>
      <c r="L2819" s="103" t="str">
        <f t="shared" si="362"/>
        <v>Very Comfortable
Faux Leather Lining
Rubber Outsole
Man-made upper
Dress Shoes</v>
      </c>
      <c r="M2819" t="s">
        <v>13398</v>
      </c>
      <c r="N2819" s="12" t="str">
        <f t="shared" si="359"/>
        <v>Very Comfortable
Faux Leather Lining
Rubber Outsole
Man-made upper
Dress Shoes
Stylish dress loafer with buckle strap.</v>
      </c>
      <c r="O2819" s="11" t="str">
        <f t="shared" si="358"/>
        <v>&lt;ul&gt;
&lt;li&gt;Very Comfortable
&lt;li&gt;Faux Leather Lining
&lt;li&gt;Rubber Outsole
&lt;li&gt;Man-made upper
&lt;li&gt;Dress Shoes
&lt;ul&gt;
Stylish dress loafer with buckle strap.</v>
      </c>
      <c r="P2819" t="s">
        <v>13399</v>
      </c>
      <c r="Q2819" t="s">
        <v>13400</v>
      </c>
      <c r="R2819" t="s">
        <v>13401</v>
      </c>
      <c r="S2819" t="s">
        <v>7023</v>
      </c>
      <c r="T2819" t="s">
        <v>13402</v>
      </c>
      <c r="U2819" t="s">
        <v>13434</v>
      </c>
      <c r="V2819" t="s">
        <v>13434</v>
      </c>
      <c r="W2819" t="s">
        <v>13436</v>
      </c>
      <c r="X2819" t="s">
        <v>13436</v>
      </c>
      <c r="Y2819" t="s">
        <v>7928</v>
      </c>
      <c r="AA2819" t="s">
        <v>113</v>
      </c>
      <c r="AB2819" t="s">
        <v>114</v>
      </c>
      <c r="AC2819" t="str">
        <f t="shared" si="360"/>
        <v>64.99</v>
      </c>
      <c r="AD2819" s="13">
        <v>44.99</v>
      </c>
      <c r="AE2819" s="14">
        <f t="shared" si="361"/>
        <v>52.09</v>
      </c>
      <c r="AG2819">
        <v>7.1</v>
      </c>
      <c r="AI2819" t="s">
        <v>113</v>
      </c>
      <c r="AJ2819" t="s">
        <v>116</v>
      </c>
      <c r="AK2819" t="s">
        <v>13404</v>
      </c>
      <c r="AL2819" t="s">
        <v>13405</v>
      </c>
      <c r="AM2819" t="s">
        <v>13136</v>
      </c>
      <c r="AN2819" t="s">
        <v>13137</v>
      </c>
      <c r="AO2819" t="s">
        <v>13138</v>
      </c>
      <c r="AS2819"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19" t="s">
        <v>122</v>
      </c>
      <c r="AU2819" t="s">
        <v>122</v>
      </c>
      <c r="AV2819">
        <v>2</v>
      </c>
      <c r="AW2819" t="s">
        <v>123</v>
      </c>
      <c r="AY2819">
        <v>4</v>
      </c>
      <c r="AZ2819">
        <v>1</v>
      </c>
      <c r="BA2819" t="s">
        <v>124</v>
      </c>
      <c r="BI2819">
        <v>2</v>
      </c>
      <c r="BN2819" t="s">
        <v>13433</v>
      </c>
      <c r="BO2819" t="s">
        <v>13437</v>
      </c>
      <c r="BP2819" t="s">
        <v>13438</v>
      </c>
      <c r="CB2819" t="s">
        <v>133</v>
      </c>
      <c r="CC2819" t="s">
        <v>134</v>
      </c>
      <c r="CD2819">
        <v>1</v>
      </c>
      <c r="CE2819">
        <v>4</v>
      </c>
      <c r="CG2819" t="s">
        <v>1478</v>
      </c>
    </row>
    <row r="2820" spans="1:85" x14ac:dyDescent="0.3">
      <c r="A2820" s="39">
        <v>7819</v>
      </c>
      <c r="B2820" t="s">
        <v>98</v>
      </c>
      <c r="C2820" t="s">
        <v>13439</v>
      </c>
      <c r="D2820" t="s">
        <v>1933</v>
      </c>
      <c r="E2820" t="s">
        <v>13430</v>
      </c>
      <c r="F2820" t="s">
        <v>138</v>
      </c>
      <c r="G2820" t="s">
        <v>101</v>
      </c>
      <c r="H2820" t="s">
        <v>7054</v>
      </c>
      <c r="I2820" t="s">
        <v>4017</v>
      </c>
      <c r="J2820" t="s">
        <v>13440</v>
      </c>
      <c r="K2820" s="29" t="str">
        <f t="shared" si="363"/>
        <v>&lt;ul&gt;
&lt;li&gt;Very Comfortable
&lt;li&gt;Faux Leather Lining
&lt;li&gt;Rubber Outsole
&lt;li&gt;Man-made upper
&lt;li&gt;Dress Shoes
&lt;ul&gt;</v>
      </c>
      <c r="L2820" s="103" t="str">
        <f t="shared" si="362"/>
        <v>Very Comfortable
Faux Leather Lining
Rubber Outsole
Man-made upper
Dress Shoes</v>
      </c>
      <c r="M2820" t="s">
        <v>13398</v>
      </c>
      <c r="N2820" s="12" t="str">
        <f t="shared" si="359"/>
        <v>Very Comfortable
Faux Leather Lining
Rubber Outsole
Man-made upper
Dress Shoes
Stylish dress loafer with buckle strap.</v>
      </c>
      <c r="O2820" s="11" t="str">
        <f t="shared" si="358"/>
        <v>&lt;ul&gt;
&lt;li&gt;Very Comfortable
&lt;li&gt;Faux Leather Lining
&lt;li&gt;Rubber Outsole
&lt;li&gt;Man-made upper
&lt;li&gt;Dress Shoes
&lt;ul&gt;
Stylish dress loafer with buckle strap.</v>
      </c>
      <c r="P2820" t="s">
        <v>13399</v>
      </c>
      <c r="Q2820" t="s">
        <v>13400</v>
      </c>
      <c r="R2820" t="s">
        <v>13401</v>
      </c>
      <c r="S2820" t="s">
        <v>7023</v>
      </c>
      <c r="T2820" t="s">
        <v>13402</v>
      </c>
      <c r="U2820" t="s">
        <v>13439</v>
      </c>
      <c r="V2820" t="s">
        <v>13439</v>
      </c>
      <c r="W2820" t="s">
        <v>13441</v>
      </c>
      <c r="X2820" t="s">
        <v>13441</v>
      </c>
      <c r="Y2820" t="s">
        <v>7928</v>
      </c>
      <c r="AA2820" t="s">
        <v>113</v>
      </c>
      <c r="AB2820" t="s">
        <v>114</v>
      </c>
      <c r="AC2820" t="str">
        <f t="shared" si="360"/>
        <v>64.99</v>
      </c>
      <c r="AD2820" s="13">
        <v>44.99</v>
      </c>
      <c r="AE2820" s="14">
        <f t="shared" si="361"/>
        <v>52.09</v>
      </c>
      <c r="AG2820">
        <v>7.1</v>
      </c>
      <c r="AI2820" t="s">
        <v>113</v>
      </c>
      <c r="AJ2820" t="s">
        <v>116</v>
      </c>
      <c r="AK2820" t="s">
        <v>13404</v>
      </c>
      <c r="AL2820" t="s">
        <v>13405</v>
      </c>
      <c r="AM2820" t="s">
        <v>13136</v>
      </c>
      <c r="AN2820" t="s">
        <v>13137</v>
      </c>
      <c r="AO2820" t="s">
        <v>13138</v>
      </c>
      <c r="AS2820"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0" t="s">
        <v>122</v>
      </c>
      <c r="AU2820" t="s">
        <v>122</v>
      </c>
      <c r="AV2820">
        <v>2</v>
      </c>
      <c r="AW2820" t="s">
        <v>123</v>
      </c>
      <c r="AY2820">
        <v>4</v>
      </c>
      <c r="AZ2820">
        <v>1</v>
      </c>
      <c r="BA2820" t="s">
        <v>124</v>
      </c>
      <c r="BI2820">
        <v>2</v>
      </c>
      <c r="BN2820" t="s">
        <v>13433</v>
      </c>
      <c r="BO2820" t="s">
        <v>13437</v>
      </c>
      <c r="BP2820" t="s">
        <v>13438</v>
      </c>
      <c r="CB2820" t="s">
        <v>133</v>
      </c>
      <c r="CC2820" t="s">
        <v>134</v>
      </c>
      <c r="CD2820">
        <v>1</v>
      </c>
      <c r="CE2820">
        <v>4</v>
      </c>
      <c r="CG2820" t="s">
        <v>1478</v>
      </c>
    </row>
    <row r="2821" spans="1:85" x14ac:dyDescent="0.3">
      <c r="A2821" s="39">
        <v>7820</v>
      </c>
      <c r="B2821" t="s">
        <v>98</v>
      </c>
      <c r="C2821" t="s">
        <v>13442</v>
      </c>
      <c r="D2821" t="s">
        <v>1933</v>
      </c>
      <c r="E2821" t="s">
        <v>13430</v>
      </c>
      <c r="F2821" t="s">
        <v>138</v>
      </c>
      <c r="G2821" t="s">
        <v>101</v>
      </c>
      <c r="H2821" t="s">
        <v>7058</v>
      </c>
      <c r="I2821" t="s">
        <v>4017</v>
      </c>
      <c r="J2821" t="s">
        <v>13443</v>
      </c>
      <c r="K2821" s="29" t="str">
        <f t="shared" si="363"/>
        <v>&lt;ul&gt;
&lt;li&gt;Very Comfortable
&lt;li&gt;Faux Leather Lining
&lt;li&gt;Rubber Outsole
&lt;li&gt;Man-made upper
&lt;li&gt;Dress Shoes
&lt;ul&gt;</v>
      </c>
      <c r="L2821" s="103" t="str">
        <f t="shared" si="362"/>
        <v>Very Comfortable
Faux Leather Lining
Rubber Outsole
Man-made upper
Dress Shoes</v>
      </c>
      <c r="M2821" t="s">
        <v>13398</v>
      </c>
      <c r="N2821" s="12" t="str">
        <f t="shared" si="359"/>
        <v>Very Comfortable
Faux Leather Lining
Rubber Outsole
Man-made upper
Dress Shoes
Stylish dress loafer with buckle strap.</v>
      </c>
      <c r="O2821" s="11" t="str">
        <f t="shared" si="358"/>
        <v>&lt;ul&gt;
&lt;li&gt;Very Comfortable
&lt;li&gt;Faux Leather Lining
&lt;li&gt;Rubber Outsole
&lt;li&gt;Man-made upper
&lt;li&gt;Dress Shoes
&lt;ul&gt;
Stylish dress loafer with buckle strap.</v>
      </c>
      <c r="P2821" t="s">
        <v>13399</v>
      </c>
      <c r="Q2821" t="s">
        <v>13400</v>
      </c>
      <c r="R2821" t="s">
        <v>13401</v>
      </c>
      <c r="S2821" t="s">
        <v>7023</v>
      </c>
      <c r="T2821" t="s">
        <v>13402</v>
      </c>
      <c r="U2821" t="s">
        <v>13442</v>
      </c>
      <c r="V2821" t="s">
        <v>13442</v>
      </c>
      <c r="W2821" t="s">
        <v>13444</v>
      </c>
      <c r="X2821" t="s">
        <v>13444</v>
      </c>
      <c r="Y2821" t="s">
        <v>7928</v>
      </c>
      <c r="AA2821" t="s">
        <v>113</v>
      </c>
      <c r="AB2821" t="s">
        <v>114</v>
      </c>
      <c r="AC2821" t="str">
        <f t="shared" si="360"/>
        <v>64.99</v>
      </c>
      <c r="AD2821" s="13">
        <v>44.99</v>
      </c>
      <c r="AE2821" s="14">
        <f t="shared" si="361"/>
        <v>52.09</v>
      </c>
      <c r="AG2821">
        <v>7.1</v>
      </c>
      <c r="AI2821" t="s">
        <v>113</v>
      </c>
      <c r="AJ2821" t="s">
        <v>116</v>
      </c>
      <c r="AK2821" t="s">
        <v>13404</v>
      </c>
      <c r="AL2821" t="s">
        <v>13405</v>
      </c>
      <c r="AM2821" t="s">
        <v>13136</v>
      </c>
      <c r="AN2821" t="s">
        <v>13137</v>
      </c>
      <c r="AO2821" t="s">
        <v>13138</v>
      </c>
      <c r="AS2821"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1" t="s">
        <v>122</v>
      </c>
      <c r="AU2821" t="s">
        <v>122</v>
      </c>
      <c r="AV2821">
        <v>2</v>
      </c>
      <c r="AW2821" t="s">
        <v>123</v>
      </c>
      <c r="AY2821">
        <v>4</v>
      </c>
      <c r="AZ2821">
        <v>1</v>
      </c>
      <c r="BA2821" t="s">
        <v>124</v>
      </c>
      <c r="BI2821">
        <v>2</v>
      </c>
      <c r="BN2821" t="s">
        <v>13433</v>
      </c>
      <c r="BO2821" t="s">
        <v>13437</v>
      </c>
      <c r="BP2821" t="s">
        <v>13438</v>
      </c>
      <c r="CB2821" t="s">
        <v>133</v>
      </c>
      <c r="CC2821" t="s">
        <v>134</v>
      </c>
      <c r="CD2821">
        <v>1</v>
      </c>
      <c r="CE2821">
        <v>4</v>
      </c>
      <c r="CG2821" t="s">
        <v>1478</v>
      </c>
    </row>
    <row r="2822" spans="1:85" x14ac:dyDescent="0.3">
      <c r="A2822" s="39">
        <v>7821</v>
      </c>
      <c r="B2822" t="s">
        <v>98</v>
      </c>
      <c r="C2822" t="s">
        <v>13445</v>
      </c>
      <c r="D2822" t="s">
        <v>1933</v>
      </c>
      <c r="E2822" t="s">
        <v>13430</v>
      </c>
      <c r="F2822" t="s">
        <v>138</v>
      </c>
      <c r="G2822" t="s">
        <v>101</v>
      </c>
      <c r="H2822" t="s">
        <v>7062</v>
      </c>
      <c r="I2822" t="s">
        <v>4017</v>
      </c>
      <c r="J2822" t="s">
        <v>13446</v>
      </c>
      <c r="K2822" s="29" t="str">
        <f t="shared" si="363"/>
        <v>&lt;ul&gt;
&lt;li&gt;Very Comfortable
&lt;li&gt;Faux Leather Lining
&lt;li&gt;Rubber Outsole
&lt;li&gt;Man-made upper
&lt;li&gt;Dress Shoes
&lt;ul&gt;</v>
      </c>
      <c r="L2822" s="103" t="str">
        <f t="shared" si="362"/>
        <v>Very Comfortable
Faux Leather Lining
Rubber Outsole
Man-made upper
Dress Shoes</v>
      </c>
      <c r="M2822" t="s">
        <v>13398</v>
      </c>
      <c r="N2822" s="12" t="str">
        <f t="shared" si="359"/>
        <v>Very Comfortable
Faux Leather Lining
Rubber Outsole
Man-made upper
Dress Shoes
Stylish dress loafer with buckle strap.</v>
      </c>
      <c r="O2822" s="11" t="str">
        <f t="shared" si="358"/>
        <v>&lt;ul&gt;
&lt;li&gt;Very Comfortable
&lt;li&gt;Faux Leather Lining
&lt;li&gt;Rubber Outsole
&lt;li&gt;Man-made upper
&lt;li&gt;Dress Shoes
&lt;ul&gt;
Stylish dress loafer with buckle strap.</v>
      </c>
      <c r="P2822" t="s">
        <v>13399</v>
      </c>
      <c r="Q2822" t="s">
        <v>13400</v>
      </c>
      <c r="R2822" t="s">
        <v>13401</v>
      </c>
      <c r="S2822" t="s">
        <v>7023</v>
      </c>
      <c r="T2822" t="s">
        <v>13402</v>
      </c>
      <c r="U2822" t="s">
        <v>13445</v>
      </c>
      <c r="V2822" t="s">
        <v>13445</v>
      </c>
      <c r="W2822" t="s">
        <v>13447</v>
      </c>
      <c r="X2822" t="s">
        <v>13447</v>
      </c>
      <c r="Y2822" t="s">
        <v>7928</v>
      </c>
      <c r="AA2822" t="s">
        <v>113</v>
      </c>
      <c r="AB2822" t="s">
        <v>114</v>
      </c>
      <c r="AC2822" t="str">
        <f t="shared" si="360"/>
        <v>64.99</v>
      </c>
      <c r="AD2822" s="13">
        <v>44.99</v>
      </c>
      <c r="AE2822" s="14">
        <f t="shared" si="361"/>
        <v>52.09</v>
      </c>
      <c r="AG2822">
        <v>7.1</v>
      </c>
      <c r="AI2822" t="s">
        <v>113</v>
      </c>
      <c r="AJ2822" t="s">
        <v>116</v>
      </c>
      <c r="AK2822" t="s">
        <v>13404</v>
      </c>
      <c r="AL2822" t="s">
        <v>13405</v>
      </c>
      <c r="AM2822" t="s">
        <v>13136</v>
      </c>
      <c r="AN2822" t="s">
        <v>13137</v>
      </c>
      <c r="AO2822" t="s">
        <v>13138</v>
      </c>
      <c r="AS282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2" t="s">
        <v>122</v>
      </c>
      <c r="AU2822" t="s">
        <v>122</v>
      </c>
      <c r="AV2822">
        <v>2</v>
      </c>
      <c r="AW2822" t="s">
        <v>123</v>
      </c>
      <c r="AY2822">
        <v>4</v>
      </c>
      <c r="AZ2822">
        <v>1</v>
      </c>
      <c r="BA2822" t="s">
        <v>124</v>
      </c>
      <c r="BI2822">
        <v>2</v>
      </c>
      <c r="BN2822" t="s">
        <v>13433</v>
      </c>
      <c r="BO2822" t="s">
        <v>13437</v>
      </c>
      <c r="BP2822" t="s">
        <v>13438</v>
      </c>
      <c r="CB2822" t="s">
        <v>133</v>
      </c>
      <c r="CC2822" t="s">
        <v>134</v>
      </c>
      <c r="CD2822">
        <v>1</v>
      </c>
      <c r="CE2822">
        <v>4</v>
      </c>
      <c r="CG2822" t="s">
        <v>1478</v>
      </c>
    </row>
    <row r="2823" spans="1:85" x14ac:dyDescent="0.3">
      <c r="A2823" s="39">
        <v>7822</v>
      </c>
      <c r="B2823" t="s">
        <v>98</v>
      </c>
      <c r="C2823" t="s">
        <v>13448</v>
      </c>
      <c r="D2823" t="s">
        <v>1933</v>
      </c>
      <c r="E2823" t="s">
        <v>13430</v>
      </c>
      <c r="F2823" t="s">
        <v>138</v>
      </c>
      <c r="G2823" t="s">
        <v>101</v>
      </c>
      <c r="H2823" t="s">
        <v>7066</v>
      </c>
      <c r="I2823" t="s">
        <v>4017</v>
      </c>
      <c r="J2823" t="s">
        <v>13449</v>
      </c>
      <c r="K2823" s="29" t="str">
        <f t="shared" si="363"/>
        <v>&lt;ul&gt;
&lt;li&gt;Very Comfortable
&lt;li&gt;Faux Leather Lining
&lt;li&gt;Rubber Outsole
&lt;li&gt;Man-made upper
&lt;li&gt;Dress Shoes
&lt;ul&gt;</v>
      </c>
      <c r="L2823" s="103" t="str">
        <f t="shared" si="362"/>
        <v>Very Comfortable
Faux Leather Lining
Rubber Outsole
Man-made upper
Dress Shoes</v>
      </c>
      <c r="M2823" t="s">
        <v>13398</v>
      </c>
      <c r="N2823" s="12" t="str">
        <f t="shared" si="359"/>
        <v>Very Comfortable
Faux Leather Lining
Rubber Outsole
Man-made upper
Dress Shoes
Stylish dress loafer with buckle strap.</v>
      </c>
      <c r="O2823" s="11" t="str">
        <f t="shared" si="358"/>
        <v>&lt;ul&gt;
&lt;li&gt;Very Comfortable
&lt;li&gt;Faux Leather Lining
&lt;li&gt;Rubber Outsole
&lt;li&gt;Man-made upper
&lt;li&gt;Dress Shoes
&lt;ul&gt;
Stylish dress loafer with buckle strap.</v>
      </c>
      <c r="P2823" t="s">
        <v>13399</v>
      </c>
      <c r="Q2823" t="s">
        <v>13400</v>
      </c>
      <c r="R2823" t="s">
        <v>13401</v>
      </c>
      <c r="S2823" t="s">
        <v>7023</v>
      </c>
      <c r="T2823" t="s">
        <v>13402</v>
      </c>
      <c r="U2823" t="s">
        <v>13448</v>
      </c>
      <c r="V2823" t="s">
        <v>13448</v>
      </c>
      <c r="W2823" t="s">
        <v>13450</v>
      </c>
      <c r="X2823" t="s">
        <v>13450</v>
      </c>
      <c r="Y2823" t="s">
        <v>7928</v>
      </c>
      <c r="AA2823" t="s">
        <v>113</v>
      </c>
      <c r="AB2823" t="s">
        <v>114</v>
      </c>
      <c r="AC2823" t="str">
        <f t="shared" si="360"/>
        <v>64.99</v>
      </c>
      <c r="AD2823" s="13">
        <v>44.99</v>
      </c>
      <c r="AE2823" s="14">
        <f t="shared" si="361"/>
        <v>52.09</v>
      </c>
      <c r="AG2823">
        <v>7.1</v>
      </c>
      <c r="AI2823" t="s">
        <v>113</v>
      </c>
      <c r="AJ2823" t="s">
        <v>116</v>
      </c>
      <c r="AK2823" t="s">
        <v>13404</v>
      </c>
      <c r="AL2823" t="s">
        <v>13405</v>
      </c>
      <c r="AM2823" t="s">
        <v>13136</v>
      </c>
      <c r="AN2823" t="s">
        <v>13137</v>
      </c>
      <c r="AO2823" t="s">
        <v>13138</v>
      </c>
      <c r="AS2823"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3" t="s">
        <v>122</v>
      </c>
      <c r="AU2823" t="s">
        <v>122</v>
      </c>
      <c r="AV2823">
        <v>2</v>
      </c>
      <c r="AW2823" t="s">
        <v>123</v>
      </c>
      <c r="AY2823">
        <v>4</v>
      </c>
      <c r="AZ2823">
        <v>1</v>
      </c>
      <c r="BA2823" t="s">
        <v>124</v>
      </c>
      <c r="BI2823">
        <v>2</v>
      </c>
      <c r="BN2823" t="s">
        <v>13433</v>
      </c>
      <c r="BO2823" t="s">
        <v>13437</v>
      </c>
      <c r="BP2823" t="s">
        <v>13438</v>
      </c>
      <c r="CB2823" t="s">
        <v>133</v>
      </c>
      <c r="CC2823" t="s">
        <v>134</v>
      </c>
      <c r="CD2823">
        <v>1</v>
      </c>
      <c r="CE2823">
        <v>4</v>
      </c>
      <c r="CG2823" t="s">
        <v>1478</v>
      </c>
    </row>
    <row r="2824" spans="1:85" s="12" customFormat="1" x14ac:dyDescent="0.3">
      <c r="A2824" s="39">
        <v>7823</v>
      </c>
      <c r="B2824" s="12" t="s">
        <v>98</v>
      </c>
      <c r="C2824" s="12" t="s">
        <v>13451</v>
      </c>
      <c r="D2824" s="12" t="s">
        <v>11218</v>
      </c>
      <c r="G2824" s="12" t="s">
        <v>101</v>
      </c>
      <c r="J2824" s="12" t="s">
        <v>13452</v>
      </c>
      <c r="K2824" s="29" t="str">
        <f t="shared" si="363"/>
        <v>&lt;ul&gt;
&lt;li&gt;Very Comfortable
&lt;li&gt;Faux Leather Lining
&lt;li&gt;Rubber Outsole
&lt;li&gt;Man-made upper
&lt;li&gt;Dress Shoes
&lt;ul&gt;</v>
      </c>
      <c r="L2824" s="103" t="str">
        <f t="shared" si="362"/>
        <v>Very Comfortable
Faux Leather Lining
Rubber Outsole
Man-made upper
Dress Shoes</v>
      </c>
      <c r="M2824" s="12" t="s">
        <v>13453</v>
      </c>
      <c r="N2824" s="12" t="str">
        <f t="shared" si="359"/>
        <v>Very Comfortable
Faux Leather Lining
Rubber Outsole
Man-made upper
Dress Shoes
Combat boots with a fashionable approach.</v>
      </c>
      <c r="O2824" s="11" t="str">
        <f t="shared" si="358"/>
        <v>&lt;ul&gt;
&lt;li&gt;Very Comfortable
&lt;li&gt;Faux Leather Lining
&lt;li&gt;Rubber Outsole
&lt;li&gt;Man-made upper
&lt;li&gt;Dress Shoes
&lt;ul&gt;
Combat boots with a fashionable approach.</v>
      </c>
      <c r="P2824" s="12" t="s">
        <v>13399</v>
      </c>
      <c r="Q2824" s="12" t="s">
        <v>13400</v>
      </c>
      <c r="R2824" s="12" t="s">
        <v>13401</v>
      </c>
      <c r="S2824" s="12" t="s">
        <v>7023</v>
      </c>
      <c r="T2824" s="12" t="s">
        <v>13402</v>
      </c>
      <c r="U2824" s="12" t="s">
        <v>13451</v>
      </c>
      <c r="V2824" s="12" t="s">
        <v>13451</v>
      </c>
      <c r="W2824" s="12" t="s">
        <v>13454</v>
      </c>
      <c r="X2824" s="12" t="s">
        <v>13454</v>
      </c>
      <c r="Y2824" s="12" t="s">
        <v>13455</v>
      </c>
      <c r="AA2824" s="12" t="s">
        <v>113</v>
      </c>
      <c r="AB2824" s="12" t="s">
        <v>114</v>
      </c>
      <c r="AC2824" s="12" t="str">
        <f t="shared" si="360"/>
        <v>64.99</v>
      </c>
      <c r="AD2824" s="75">
        <v>44.99</v>
      </c>
      <c r="AE2824" s="104">
        <f t="shared" si="361"/>
        <v>52.09</v>
      </c>
      <c r="AG2824" s="12">
        <v>7.1</v>
      </c>
      <c r="AI2824" s="12" t="s">
        <v>113</v>
      </c>
      <c r="AJ2824" s="12" t="s">
        <v>116</v>
      </c>
      <c r="AK2824" s="12" t="s">
        <v>13404</v>
      </c>
      <c r="AL2824" s="12" t="s">
        <v>13405</v>
      </c>
      <c r="AM2824" s="12" t="s">
        <v>13136</v>
      </c>
      <c r="AN2824" s="12" t="s">
        <v>13137</v>
      </c>
      <c r="AO2824" s="12" t="s">
        <v>13138</v>
      </c>
      <c r="AS2824" s="1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4" s="12" t="s">
        <v>122</v>
      </c>
      <c r="AU2824" s="12" t="s">
        <v>122</v>
      </c>
      <c r="AV2824" s="12">
        <v>2.1</v>
      </c>
      <c r="AW2824" s="12" t="s">
        <v>123</v>
      </c>
      <c r="AY2824" s="12">
        <v>4</v>
      </c>
      <c r="AZ2824" s="12">
        <v>7.5</v>
      </c>
      <c r="BA2824" s="12" t="s">
        <v>124</v>
      </c>
      <c r="BI2824" s="12">
        <v>2</v>
      </c>
      <c r="BN2824" s="12" t="s">
        <v>13456</v>
      </c>
      <c r="BO2824" s="12" t="s">
        <v>13457</v>
      </c>
      <c r="CB2824" s="12" t="s">
        <v>133</v>
      </c>
      <c r="CC2824" s="12" t="s">
        <v>134</v>
      </c>
      <c r="CD2824" s="12">
        <v>1</v>
      </c>
      <c r="CE2824" s="12">
        <v>4</v>
      </c>
      <c r="CG2824" s="12" t="s">
        <v>1478</v>
      </c>
    </row>
    <row r="2825" spans="1:85" x14ac:dyDescent="0.3">
      <c r="A2825" s="39">
        <v>7824</v>
      </c>
      <c r="B2825" t="s">
        <v>98</v>
      </c>
      <c r="C2825" t="s">
        <v>13458</v>
      </c>
      <c r="D2825" t="s">
        <v>1933</v>
      </c>
      <c r="E2825" t="s">
        <v>13451</v>
      </c>
      <c r="F2825" t="s">
        <v>138</v>
      </c>
      <c r="G2825" t="s">
        <v>101</v>
      </c>
      <c r="H2825" t="s">
        <v>7050</v>
      </c>
      <c r="I2825" t="s">
        <v>4017</v>
      </c>
      <c r="J2825" t="s">
        <v>13459</v>
      </c>
      <c r="K2825" s="29" t="str">
        <f t="shared" si="363"/>
        <v>&lt;ul&gt;
&lt;li&gt;Very Comfortable
&lt;li&gt;Faux Leather Lining
&lt;li&gt;Rubber Outsole
&lt;li&gt;Man-made upper
&lt;li&gt;Dress Shoes
&lt;ul&gt;</v>
      </c>
      <c r="L2825" s="103" t="str">
        <f t="shared" si="362"/>
        <v>Very Comfortable
Faux Leather Lining
Rubber Outsole
Man-made upper
Dress Shoes</v>
      </c>
      <c r="M2825" t="s">
        <v>13453</v>
      </c>
      <c r="N2825" s="12" t="str">
        <f t="shared" si="359"/>
        <v>Very Comfortable
Faux Leather Lining
Rubber Outsole
Man-made upper
Dress Shoes
Combat boots with a fashionable approach.</v>
      </c>
      <c r="O2825" s="11" t="str">
        <f t="shared" si="358"/>
        <v>&lt;ul&gt;
&lt;li&gt;Very Comfortable
&lt;li&gt;Faux Leather Lining
&lt;li&gt;Rubber Outsole
&lt;li&gt;Man-made upper
&lt;li&gt;Dress Shoes
&lt;ul&gt;
Combat boots with a fashionable approach.</v>
      </c>
      <c r="P2825" t="s">
        <v>13399</v>
      </c>
      <c r="Q2825" t="s">
        <v>13400</v>
      </c>
      <c r="R2825" t="s">
        <v>13401</v>
      </c>
      <c r="S2825" t="s">
        <v>7023</v>
      </c>
      <c r="T2825" t="s">
        <v>13402</v>
      </c>
      <c r="U2825" t="s">
        <v>13458</v>
      </c>
      <c r="V2825" t="s">
        <v>13458</v>
      </c>
      <c r="W2825" t="s">
        <v>13460</v>
      </c>
      <c r="X2825" t="s">
        <v>13460</v>
      </c>
      <c r="Y2825" t="s">
        <v>13455</v>
      </c>
      <c r="AA2825" t="s">
        <v>113</v>
      </c>
      <c r="AB2825" t="s">
        <v>114</v>
      </c>
      <c r="AC2825" t="str">
        <f t="shared" si="360"/>
        <v>64.99</v>
      </c>
      <c r="AD2825" s="13">
        <v>44.99</v>
      </c>
      <c r="AE2825" s="14">
        <f t="shared" si="361"/>
        <v>52.09</v>
      </c>
      <c r="AG2825">
        <v>7.1</v>
      </c>
      <c r="AI2825" t="s">
        <v>113</v>
      </c>
      <c r="AJ2825" t="s">
        <v>116</v>
      </c>
      <c r="AK2825" t="s">
        <v>13404</v>
      </c>
      <c r="AL2825" t="s">
        <v>13405</v>
      </c>
      <c r="AM2825" t="s">
        <v>13136</v>
      </c>
      <c r="AN2825" t="s">
        <v>13137</v>
      </c>
      <c r="AO2825" t="s">
        <v>13138</v>
      </c>
      <c r="AS2825"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5" t="s">
        <v>122</v>
      </c>
      <c r="AU2825" t="s">
        <v>122</v>
      </c>
      <c r="AV2825">
        <v>2.1</v>
      </c>
      <c r="AW2825" t="s">
        <v>123</v>
      </c>
      <c r="AY2825">
        <v>4</v>
      </c>
      <c r="AZ2825">
        <v>7.5</v>
      </c>
      <c r="BA2825" t="s">
        <v>124</v>
      </c>
      <c r="BI2825">
        <v>2</v>
      </c>
      <c r="BN2825" t="s">
        <v>13456</v>
      </c>
      <c r="BO2825" t="s">
        <v>13461</v>
      </c>
      <c r="BP2825" t="s">
        <v>13462</v>
      </c>
      <c r="CB2825" t="s">
        <v>133</v>
      </c>
      <c r="CC2825" t="s">
        <v>134</v>
      </c>
      <c r="CD2825">
        <v>1</v>
      </c>
      <c r="CE2825">
        <v>4</v>
      </c>
      <c r="CG2825" t="s">
        <v>1478</v>
      </c>
    </row>
    <row r="2826" spans="1:85" x14ac:dyDescent="0.3">
      <c r="A2826" s="39">
        <v>7825</v>
      </c>
      <c r="B2826" t="s">
        <v>98</v>
      </c>
      <c r="C2826" t="s">
        <v>13463</v>
      </c>
      <c r="D2826" t="s">
        <v>1933</v>
      </c>
      <c r="E2826" t="s">
        <v>13451</v>
      </c>
      <c r="F2826" t="s">
        <v>138</v>
      </c>
      <c r="G2826" t="s">
        <v>101</v>
      </c>
      <c r="H2826" t="s">
        <v>7054</v>
      </c>
      <c r="I2826" t="s">
        <v>4017</v>
      </c>
      <c r="J2826" t="s">
        <v>13464</v>
      </c>
      <c r="K2826" s="29" t="str">
        <f t="shared" si="363"/>
        <v>&lt;ul&gt;
&lt;li&gt;Very Comfortable
&lt;li&gt;Faux Leather Lining
&lt;li&gt;Rubber Outsole
&lt;li&gt;Man-made upper
&lt;li&gt;Dress Shoes
&lt;ul&gt;</v>
      </c>
      <c r="L2826" s="103" t="str">
        <f t="shared" si="362"/>
        <v>Very Comfortable
Faux Leather Lining
Rubber Outsole
Man-made upper
Dress Shoes</v>
      </c>
      <c r="M2826" t="s">
        <v>13453</v>
      </c>
      <c r="N2826" s="12" t="str">
        <f t="shared" si="359"/>
        <v>Very Comfortable
Faux Leather Lining
Rubber Outsole
Man-made upper
Dress Shoes
Combat boots with a fashionable approach.</v>
      </c>
      <c r="O2826" s="11" t="str">
        <f t="shared" si="358"/>
        <v>&lt;ul&gt;
&lt;li&gt;Very Comfortable
&lt;li&gt;Faux Leather Lining
&lt;li&gt;Rubber Outsole
&lt;li&gt;Man-made upper
&lt;li&gt;Dress Shoes
&lt;ul&gt;
Combat boots with a fashionable approach.</v>
      </c>
      <c r="P2826" t="s">
        <v>13399</v>
      </c>
      <c r="Q2826" t="s">
        <v>13400</v>
      </c>
      <c r="R2826" t="s">
        <v>13401</v>
      </c>
      <c r="S2826" t="s">
        <v>7023</v>
      </c>
      <c r="T2826" t="s">
        <v>13402</v>
      </c>
      <c r="U2826" t="s">
        <v>13463</v>
      </c>
      <c r="V2826" t="s">
        <v>13463</v>
      </c>
      <c r="W2826" t="s">
        <v>13465</v>
      </c>
      <c r="X2826" t="s">
        <v>13465</v>
      </c>
      <c r="Y2826" t="s">
        <v>13455</v>
      </c>
      <c r="AA2826" t="s">
        <v>113</v>
      </c>
      <c r="AB2826" t="s">
        <v>114</v>
      </c>
      <c r="AC2826" t="str">
        <f t="shared" si="360"/>
        <v>64.99</v>
      </c>
      <c r="AD2826" s="13">
        <v>44.99</v>
      </c>
      <c r="AE2826" s="14">
        <f t="shared" si="361"/>
        <v>52.09</v>
      </c>
      <c r="AG2826">
        <v>7.1</v>
      </c>
      <c r="AI2826" t="s">
        <v>113</v>
      </c>
      <c r="AJ2826" t="s">
        <v>116</v>
      </c>
      <c r="AK2826" t="s">
        <v>13404</v>
      </c>
      <c r="AL2826" t="s">
        <v>13405</v>
      </c>
      <c r="AM2826" t="s">
        <v>13136</v>
      </c>
      <c r="AN2826" t="s">
        <v>13137</v>
      </c>
      <c r="AO2826" t="s">
        <v>13138</v>
      </c>
      <c r="AS2826"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6" t="s">
        <v>122</v>
      </c>
      <c r="AU2826" t="s">
        <v>122</v>
      </c>
      <c r="AV2826">
        <v>2.1</v>
      </c>
      <c r="AW2826" t="s">
        <v>123</v>
      </c>
      <c r="AY2826">
        <v>4</v>
      </c>
      <c r="AZ2826">
        <v>7.5</v>
      </c>
      <c r="BA2826" t="s">
        <v>124</v>
      </c>
      <c r="BI2826">
        <v>2</v>
      </c>
      <c r="BN2826" t="s">
        <v>13456</v>
      </c>
      <c r="BO2826" t="s">
        <v>13461</v>
      </c>
      <c r="BP2826" t="s">
        <v>13462</v>
      </c>
      <c r="CB2826" t="s">
        <v>133</v>
      </c>
      <c r="CC2826" t="s">
        <v>134</v>
      </c>
      <c r="CD2826">
        <v>1</v>
      </c>
      <c r="CE2826">
        <v>4</v>
      </c>
      <c r="CG2826" t="s">
        <v>1478</v>
      </c>
    </row>
    <row r="2827" spans="1:85" x14ac:dyDescent="0.3">
      <c r="A2827" s="39">
        <v>7826</v>
      </c>
      <c r="B2827" t="s">
        <v>98</v>
      </c>
      <c r="C2827" t="s">
        <v>13466</v>
      </c>
      <c r="D2827" t="s">
        <v>1933</v>
      </c>
      <c r="E2827" t="s">
        <v>13451</v>
      </c>
      <c r="F2827" t="s">
        <v>138</v>
      </c>
      <c r="G2827" t="s">
        <v>101</v>
      </c>
      <c r="H2827" t="s">
        <v>7058</v>
      </c>
      <c r="I2827" t="s">
        <v>4017</v>
      </c>
      <c r="J2827" t="s">
        <v>13467</v>
      </c>
      <c r="K2827" s="29" t="str">
        <f t="shared" si="363"/>
        <v>&lt;ul&gt;
&lt;li&gt;Very Comfortable
&lt;li&gt;Faux Leather Lining
&lt;li&gt;Rubber Outsole
&lt;li&gt;Man-made upper
&lt;li&gt;Dress Shoes
&lt;ul&gt;</v>
      </c>
      <c r="L2827" s="103" t="str">
        <f t="shared" si="362"/>
        <v>Very Comfortable
Faux Leather Lining
Rubber Outsole
Man-made upper
Dress Shoes</v>
      </c>
      <c r="M2827" t="s">
        <v>13453</v>
      </c>
      <c r="N2827" s="12" t="str">
        <f t="shared" si="359"/>
        <v>Very Comfortable
Faux Leather Lining
Rubber Outsole
Man-made upper
Dress Shoes
Combat boots with a fashionable approach.</v>
      </c>
      <c r="O2827" s="11" t="str">
        <f t="shared" si="358"/>
        <v>&lt;ul&gt;
&lt;li&gt;Very Comfortable
&lt;li&gt;Faux Leather Lining
&lt;li&gt;Rubber Outsole
&lt;li&gt;Man-made upper
&lt;li&gt;Dress Shoes
&lt;ul&gt;
Combat boots with a fashionable approach.</v>
      </c>
      <c r="P2827" t="s">
        <v>13399</v>
      </c>
      <c r="Q2827" t="s">
        <v>13400</v>
      </c>
      <c r="R2827" t="s">
        <v>13401</v>
      </c>
      <c r="S2827" t="s">
        <v>7023</v>
      </c>
      <c r="T2827" t="s">
        <v>13402</v>
      </c>
      <c r="U2827" t="s">
        <v>13466</v>
      </c>
      <c r="V2827" t="s">
        <v>13466</v>
      </c>
      <c r="W2827" t="s">
        <v>13468</v>
      </c>
      <c r="X2827" t="s">
        <v>13468</v>
      </c>
      <c r="Y2827" t="s">
        <v>13455</v>
      </c>
      <c r="AA2827" t="s">
        <v>113</v>
      </c>
      <c r="AB2827" t="s">
        <v>114</v>
      </c>
      <c r="AC2827" t="str">
        <f t="shared" si="360"/>
        <v>64.99</v>
      </c>
      <c r="AD2827" s="13">
        <v>44.99</v>
      </c>
      <c r="AE2827" s="14">
        <f t="shared" si="361"/>
        <v>52.09</v>
      </c>
      <c r="AG2827">
        <v>7.1</v>
      </c>
      <c r="AI2827" t="s">
        <v>113</v>
      </c>
      <c r="AJ2827" t="s">
        <v>116</v>
      </c>
      <c r="AK2827" t="s">
        <v>13404</v>
      </c>
      <c r="AL2827" t="s">
        <v>13405</v>
      </c>
      <c r="AM2827" t="s">
        <v>13136</v>
      </c>
      <c r="AN2827" t="s">
        <v>13137</v>
      </c>
      <c r="AO2827" t="s">
        <v>13138</v>
      </c>
      <c r="AS282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7" t="s">
        <v>122</v>
      </c>
      <c r="AU2827" t="s">
        <v>122</v>
      </c>
      <c r="AV2827">
        <v>2.1</v>
      </c>
      <c r="AW2827" t="s">
        <v>123</v>
      </c>
      <c r="AY2827">
        <v>4</v>
      </c>
      <c r="AZ2827">
        <v>7.5</v>
      </c>
      <c r="BA2827" t="s">
        <v>124</v>
      </c>
      <c r="BI2827">
        <v>2</v>
      </c>
      <c r="BN2827" t="s">
        <v>13456</v>
      </c>
      <c r="BO2827" t="s">
        <v>13461</v>
      </c>
      <c r="BP2827" t="s">
        <v>13462</v>
      </c>
      <c r="CB2827" t="s">
        <v>133</v>
      </c>
      <c r="CC2827" t="s">
        <v>134</v>
      </c>
      <c r="CD2827">
        <v>1</v>
      </c>
      <c r="CE2827">
        <v>4</v>
      </c>
      <c r="CG2827" t="s">
        <v>1478</v>
      </c>
    </row>
    <row r="2828" spans="1:85" x14ac:dyDescent="0.3">
      <c r="A2828" s="39">
        <v>7827</v>
      </c>
      <c r="B2828" t="s">
        <v>98</v>
      </c>
      <c r="C2828" t="s">
        <v>13469</v>
      </c>
      <c r="D2828" t="s">
        <v>1933</v>
      </c>
      <c r="E2828" t="s">
        <v>13451</v>
      </c>
      <c r="F2828" t="s">
        <v>138</v>
      </c>
      <c r="G2828" t="s">
        <v>101</v>
      </c>
      <c r="H2828" t="s">
        <v>7062</v>
      </c>
      <c r="I2828" t="s">
        <v>4017</v>
      </c>
      <c r="J2828" t="s">
        <v>13470</v>
      </c>
      <c r="K2828" s="29" t="str">
        <f t="shared" si="363"/>
        <v>&lt;ul&gt;
&lt;li&gt;Very Comfortable
&lt;li&gt;Faux Leather Lining
&lt;li&gt;Rubber Outsole
&lt;li&gt;Man-made upper
&lt;li&gt;Dress Shoes
&lt;ul&gt;</v>
      </c>
      <c r="L2828" s="103" t="str">
        <f t="shared" si="362"/>
        <v>Very Comfortable
Faux Leather Lining
Rubber Outsole
Man-made upper
Dress Shoes</v>
      </c>
      <c r="M2828" t="s">
        <v>13453</v>
      </c>
      <c r="N2828" s="12" t="str">
        <f t="shared" si="359"/>
        <v>Very Comfortable
Faux Leather Lining
Rubber Outsole
Man-made upper
Dress Shoes
Combat boots with a fashionable approach.</v>
      </c>
      <c r="O2828" s="11" t="str">
        <f t="shared" si="358"/>
        <v>&lt;ul&gt;
&lt;li&gt;Very Comfortable
&lt;li&gt;Faux Leather Lining
&lt;li&gt;Rubber Outsole
&lt;li&gt;Man-made upper
&lt;li&gt;Dress Shoes
&lt;ul&gt;
Combat boots with a fashionable approach.</v>
      </c>
      <c r="P2828" t="s">
        <v>13399</v>
      </c>
      <c r="Q2828" t="s">
        <v>13400</v>
      </c>
      <c r="R2828" t="s">
        <v>13401</v>
      </c>
      <c r="S2828" t="s">
        <v>7023</v>
      </c>
      <c r="T2828" t="s">
        <v>13402</v>
      </c>
      <c r="U2828" t="s">
        <v>13469</v>
      </c>
      <c r="V2828" t="s">
        <v>13469</v>
      </c>
      <c r="W2828" t="s">
        <v>13471</v>
      </c>
      <c r="X2828" t="s">
        <v>13471</v>
      </c>
      <c r="Y2828" t="s">
        <v>13455</v>
      </c>
      <c r="AA2828" t="s">
        <v>113</v>
      </c>
      <c r="AB2828" t="s">
        <v>114</v>
      </c>
      <c r="AC2828" t="str">
        <f t="shared" si="360"/>
        <v>64.99</v>
      </c>
      <c r="AD2828" s="13">
        <v>44.99</v>
      </c>
      <c r="AE2828" s="14">
        <f t="shared" si="361"/>
        <v>52.09</v>
      </c>
      <c r="AG2828">
        <v>7.1</v>
      </c>
      <c r="AI2828" t="s">
        <v>113</v>
      </c>
      <c r="AJ2828" t="s">
        <v>116</v>
      </c>
      <c r="AK2828" t="s">
        <v>13404</v>
      </c>
      <c r="AL2828" t="s">
        <v>13405</v>
      </c>
      <c r="AM2828" t="s">
        <v>13136</v>
      </c>
      <c r="AN2828" t="s">
        <v>13137</v>
      </c>
      <c r="AO2828" t="s">
        <v>13138</v>
      </c>
      <c r="AS2828"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8" t="s">
        <v>122</v>
      </c>
      <c r="AU2828" t="s">
        <v>122</v>
      </c>
      <c r="AV2828">
        <v>2.1</v>
      </c>
      <c r="AW2828" t="s">
        <v>123</v>
      </c>
      <c r="AY2828">
        <v>4</v>
      </c>
      <c r="AZ2828">
        <v>7.5</v>
      </c>
      <c r="BA2828" t="s">
        <v>124</v>
      </c>
      <c r="BI2828">
        <v>2</v>
      </c>
      <c r="BN2828" t="s">
        <v>13456</v>
      </c>
      <c r="BO2828" t="s">
        <v>13461</v>
      </c>
      <c r="BP2828" t="s">
        <v>13462</v>
      </c>
      <c r="CB2828" t="s">
        <v>133</v>
      </c>
      <c r="CC2828" t="s">
        <v>134</v>
      </c>
      <c r="CD2828">
        <v>1</v>
      </c>
      <c r="CE2828">
        <v>4</v>
      </c>
      <c r="CG2828" t="s">
        <v>1478</v>
      </c>
    </row>
    <row r="2829" spans="1:85" x14ac:dyDescent="0.3">
      <c r="A2829" s="39">
        <v>7828</v>
      </c>
      <c r="B2829" t="s">
        <v>98</v>
      </c>
      <c r="C2829" t="s">
        <v>13472</v>
      </c>
      <c r="D2829" t="s">
        <v>1933</v>
      </c>
      <c r="E2829" t="s">
        <v>13451</v>
      </c>
      <c r="F2829" t="s">
        <v>138</v>
      </c>
      <c r="G2829" t="s">
        <v>101</v>
      </c>
      <c r="H2829" t="s">
        <v>7066</v>
      </c>
      <c r="I2829" t="s">
        <v>4017</v>
      </c>
      <c r="J2829" t="s">
        <v>13473</v>
      </c>
      <c r="K2829" s="29" t="str">
        <f t="shared" si="363"/>
        <v>&lt;ul&gt;
&lt;li&gt;Very Comfortable
&lt;li&gt;Faux Leather Lining
&lt;li&gt;Rubber Outsole
&lt;li&gt;Man-made upper
&lt;li&gt;Dress Shoes
&lt;ul&gt;</v>
      </c>
      <c r="L2829" s="103" t="str">
        <f t="shared" si="362"/>
        <v>Very Comfortable
Faux Leather Lining
Rubber Outsole
Man-made upper
Dress Shoes</v>
      </c>
      <c r="M2829" t="s">
        <v>13453</v>
      </c>
      <c r="N2829" s="12" t="str">
        <f t="shared" si="359"/>
        <v>Very Comfortable
Faux Leather Lining
Rubber Outsole
Man-made upper
Dress Shoes
Combat boots with a fashionable approach.</v>
      </c>
      <c r="O2829" s="11" t="str">
        <f t="shared" si="358"/>
        <v>&lt;ul&gt;
&lt;li&gt;Very Comfortable
&lt;li&gt;Faux Leather Lining
&lt;li&gt;Rubber Outsole
&lt;li&gt;Man-made upper
&lt;li&gt;Dress Shoes
&lt;ul&gt;
Combat boots with a fashionable approach.</v>
      </c>
      <c r="P2829" t="s">
        <v>13399</v>
      </c>
      <c r="Q2829" t="s">
        <v>13400</v>
      </c>
      <c r="R2829" t="s">
        <v>13401</v>
      </c>
      <c r="S2829" t="s">
        <v>7023</v>
      </c>
      <c r="T2829" t="s">
        <v>13402</v>
      </c>
      <c r="U2829" t="s">
        <v>13472</v>
      </c>
      <c r="V2829" t="s">
        <v>13472</v>
      </c>
      <c r="W2829" t="s">
        <v>13474</v>
      </c>
      <c r="X2829" t="s">
        <v>13474</v>
      </c>
      <c r="Y2829" t="s">
        <v>13455</v>
      </c>
      <c r="AA2829" t="s">
        <v>113</v>
      </c>
      <c r="AB2829" t="s">
        <v>114</v>
      </c>
      <c r="AC2829" t="str">
        <f t="shared" si="360"/>
        <v>64.99</v>
      </c>
      <c r="AD2829" s="13">
        <v>44.99</v>
      </c>
      <c r="AE2829" s="14">
        <f t="shared" si="361"/>
        <v>52.09</v>
      </c>
      <c r="AG2829">
        <v>7.1</v>
      </c>
      <c r="AI2829" t="s">
        <v>113</v>
      </c>
      <c r="AJ2829" t="s">
        <v>116</v>
      </c>
      <c r="AK2829" t="s">
        <v>13404</v>
      </c>
      <c r="AL2829" t="s">
        <v>13405</v>
      </c>
      <c r="AM2829" t="s">
        <v>13136</v>
      </c>
      <c r="AN2829" t="s">
        <v>13137</v>
      </c>
      <c r="AO2829" t="s">
        <v>13138</v>
      </c>
      <c r="AS2829"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29" t="s">
        <v>122</v>
      </c>
      <c r="AU2829" t="s">
        <v>122</v>
      </c>
      <c r="AV2829">
        <v>2.1</v>
      </c>
      <c r="AW2829" t="s">
        <v>123</v>
      </c>
      <c r="AY2829">
        <v>4</v>
      </c>
      <c r="AZ2829">
        <v>7.5</v>
      </c>
      <c r="BA2829" t="s">
        <v>124</v>
      </c>
      <c r="BI2829">
        <v>2</v>
      </c>
      <c r="BN2829" t="s">
        <v>13456</v>
      </c>
      <c r="BO2829" t="s">
        <v>13461</v>
      </c>
      <c r="BP2829" t="s">
        <v>13462</v>
      </c>
      <c r="CB2829" t="s">
        <v>133</v>
      </c>
      <c r="CC2829" t="s">
        <v>134</v>
      </c>
      <c r="CD2829">
        <v>1</v>
      </c>
      <c r="CE2829">
        <v>4</v>
      </c>
      <c r="CG2829" t="s">
        <v>1478</v>
      </c>
    </row>
    <row r="2830" spans="1:85" x14ac:dyDescent="0.3">
      <c r="A2830" s="39">
        <v>7829</v>
      </c>
      <c r="B2830" t="s">
        <v>98</v>
      </c>
      <c r="C2830" t="s">
        <v>13475</v>
      </c>
      <c r="D2830" t="s">
        <v>1933</v>
      </c>
      <c r="E2830" t="s">
        <v>13451</v>
      </c>
      <c r="F2830" t="s">
        <v>138</v>
      </c>
      <c r="G2830" t="s">
        <v>101</v>
      </c>
      <c r="H2830" t="s">
        <v>7953</v>
      </c>
      <c r="I2830" t="s">
        <v>4017</v>
      </c>
      <c r="J2830" t="s">
        <v>13476</v>
      </c>
      <c r="K2830" s="29" t="str">
        <f t="shared" si="363"/>
        <v>&lt;ul&gt;
&lt;li&gt;Very Comfortable
&lt;li&gt;Faux Leather Lining
&lt;li&gt;Rubber Outsole
&lt;li&gt;Man-made upper
&lt;li&gt;Dress Shoes
&lt;ul&gt;</v>
      </c>
      <c r="L2830" s="103" t="str">
        <f t="shared" si="362"/>
        <v>Very Comfortable
Faux Leather Lining
Rubber Outsole
Man-made upper
Dress Shoes</v>
      </c>
      <c r="M2830" t="s">
        <v>13453</v>
      </c>
      <c r="N2830" s="12" t="str">
        <f t="shared" si="359"/>
        <v>Very Comfortable
Faux Leather Lining
Rubber Outsole
Man-made upper
Dress Shoes
Combat boots with a fashionable approach.</v>
      </c>
      <c r="O2830" s="11" t="str">
        <f t="shared" si="358"/>
        <v>&lt;ul&gt;
&lt;li&gt;Very Comfortable
&lt;li&gt;Faux Leather Lining
&lt;li&gt;Rubber Outsole
&lt;li&gt;Man-made upper
&lt;li&gt;Dress Shoes
&lt;ul&gt;
Combat boots with a fashionable approach.</v>
      </c>
      <c r="P2830" t="s">
        <v>13399</v>
      </c>
      <c r="Q2830" t="s">
        <v>13400</v>
      </c>
      <c r="R2830" t="s">
        <v>13401</v>
      </c>
      <c r="S2830" t="s">
        <v>7023</v>
      </c>
      <c r="T2830" t="s">
        <v>13402</v>
      </c>
      <c r="U2830" t="s">
        <v>13475</v>
      </c>
      <c r="V2830" t="s">
        <v>13475</v>
      </c>
      <c r="W2830" t="s">
        <v>13477</v>
      </c>
      <c r="X2830" t="s">
        <v>13477</v>
      </c>
      <c r="Y2830" t="s">
        <v>13455</v>
      </c>
      <c r="AA2830" t="s">
        <v>113</v>
      </c>
      <c r="AB2830" t="s">
        <v>114</v>
      </c>
      <c r="AC2830" t="str">
        <f t="shared" si="360"/>
        <v>64.99</v>
      </c>
      <c r="AD2830" s="13">
        <v>44.99</v>
      </c>
      <c r="AE2830" s="14">
        <f t="shared" si="361"/>
        <v>52.09</v>
      </c>
      <c r="AG2830">
        <v>7.1</v>
      </c>
      <c r="AI2830" t="s">
        <v>113</v>
      </c>
      <c r="AJ2830" t="s">
        <v>116</v>
      </c>
      <c r="AK2830" t="s">
        <v>13404</v>
      </c>
      <c r="AL2830" t="s">
        <v>13405</v>
      </c>
      <c r="AM2830" t="s">
        <v>13136</v>
      </c>
      <c r="AN2830" t="s">
        <v>13137</v>
      </c>
      <c r="AO2830" t="s">
        <v>13138</v>
      </c>
      <c r="AS2830"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0" t="s">
        <v>122</v>
      </c>
      <c r="AU2830" t="s">
        <v>122</v>
      </c>
      <c r="AV2830">
        <v>2.1</v>
      </c>
      <c r="AW2830" t="s">
        <v>123</v>
      </c>
      <c r="AY2830">
        <v>4</v>
      </c>
      <c r="AZ2830">
        <v>7.5</v>
      </c>
      <c r="BA2830" t="s">
        <v>124</v>
      </c>
      <c r="BI2830">
        <v>2</v>
      </c>
      <c r="BN2830" t="s">
        <v>13456</v>
      </c>
      <c r="BO2830" t="s">
        <v>13461</v>
      </c>
      <c r="BP2830" t="s">
        <v>13462</v>
      </c>
      <c r="CB2830" t="s">
        <v>133</v>
      </c>
      <c r="CC2830" t="s">
        <v>134</v>
      </c>
      <c r="CD2830">
        <v>1</v>
      </c>
      <c r="CE2830">
        <v>4</v>
      </c>
      <c r="CG2830" t="s">
        <v>1478</v>
      </c>
    </row>
    <row r="2831" spans="1:85" x14ac:dyDescent="0.3">
      <c r="A2831" s="39">
        <v>7830</v>
      </c>
      <c r="B2831" t="s">
        <v>98</v>
      </c>
      <c r="C2831" t="s">
        <v>13478</v>
      </c>
      <c r="D2831" t="s">
        <v>1933</v>
      </c>
      <c r="E2831" t="s">
        <v>13451</v>
      </c>
      <c r="F2831" t="s">
        <v>138</v>
      </c>
      <c r="G2831" t="s">
        <v>101</v>
      </c>
      <c r="H2831" t="s">
        <v>7070</v>
      </c>
      <c r="I2831" t="s">
        <v>4017</v>
      </c>
      <c r="J2831" t="s">
        <v>13479</v>
      </c>
      <c r="K2831" s="29" t="str">
        <f t="shared" si="363"/>
        <v>&lt;ul&gt;
&lt;li&gt;Very Comfortable
&lt;li&gt;Faux Leather Lining
&lt;li&gt;Rubber Outsole
&lt;li&gt;Man-made upper
&lt;li&gt;Dress Shoes
&lt;ul&gt;</v>
      </c>
      <c r="L2831" s="103" t="str">
        <f t="shared" si="362"/>
        <v>Very Comfortable
Faux Leather Lining
Rubber Outsole
Man-made upper
Dress Shoes</v>
      </c>
      <c r="M2831" t="s">
        <v>13453</v>
      </c>
      <c r="N2831" s="12" t="str">
        <f t="shared" si="359"/>
        <v>Very Comfortable
Faux Leather Lining
Rubber Outsole
Man-made upper
Dress Shoes
Combat boots with a fashionable approach.</v>
      </c>
      <c r="O2831" s="11" t="str">
        <f t="shared" si="358"/>
        <v>&lt;ul&gt;
&lt;li&gt;Very Comfortable
&lt;li&gt;Faux Leather Lining
&lt;li&gt;Rubber Outsole
&lt;li&gt;Man-made upper
&lt;li&gt;Dress Shoes
&lt;ul&gt;
Combat boots with a fashionable approach.</v>
      </c>
      <c r="P2831" t="s">
        <v>13399</v>
      </c>
      <c r="Q2831" t="s">
        <v>13400</v>
      </c>
      <c r="R2831" t="s">
        <v>13401</v>
      </c>
      <c r="S2831" t="s">
        <v>7023</v>
      </c>
      <c r="T2831" t="s">
        <v>13402</v>
      </c>
      <c r="U2831" t="s">
        <v>13478</v>
      </c>
      <c r="V2831" t="s">
        <v>13478</v>
      </c>
      <c r="W2831" t="s">
        <v>13480</v>
      </c>
      <c r="X2831" t="s">
        <v>13480</v>
      </c>
      <c r="Y2831" t="s">
        <v>13455</v>
      </c>
      <c r="AA2831" t="s">
        <v>113</v>
      </c>
      <c r="AB2831" t="s">
        <v>114</v>
      </c>
      <c r="AC2831" t="str">
        <f t="shared" si="360"/>
        <v>64.99</v>
      </c>
      <c r="AD2831" s="13">
        <v>44.99</v>
      </c>
      <c r="AE2831" s="14">
        <f t="shared" si="361"/>
        <v>52.09</v>
      </c>
      <c r="AG2831">
        <v>7.1</v>
      </c>
      <c r="AI2831" t="s">
        <v>113</v>
      </c>
      <c r="AJ2831" t="s">
        <v>116</v>
      </c>
      <c r="AK2831" t="s">
        <v>13404</v>
      </c>
      <c r="AL2831" t="s">
        <v>13405</v>
      </c>
      <c r="AM2831" t="s">
        <v>13136</v>
      </c>
      <c r="AN2831" t="s">
        <v>13137</v>
      </c>
      <c r="AO2831" t="s">
        <v>13138</v>
      </c>
      <c r="AS2831"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1" t="s">
        <v>122</v>
      </c>
      <c r="AU2831" t="s">
        <v>122</v>
      </c>
      <c r="AV2831">
        <v>2.1</v>
      </c>
      <c r="AW2831" t="s">
        <v>123</v>
      </c>
      <c r="AY2831">
        <v>4</v>
      </c>
      <c r="AZ2831">
        <v>7.5</v>
      </c>
      <c r="BA2831" t="s">
        <v>124</v>
      </c>
      <c r="BI2831">
        <v>2</v>
      </c>
      <c r="BN2831" t="s">
        <v>13456</v>
      </c>
      <c r="BO2831" t="s">
        <v>13461</v>
      </c>
      <c r="BP2831" t="s">
        <v>13462</v>
      </c>
      <c r="CB2831" t="s">
        <v>133</v>
      </c>
      <c r="CC2831" t="s">
        <v>134</v>
      </c>
      <c r="CD2831">
        <v>1</v>
      </c>
      <c r="CE2831">
        <v>4</v>
      </c>
      <c r="CG2831" t="s">
        <v>1478</v>
      </c>
    </row>
    <row r="2832" spans="1:85" x14ac:dyDescent="0.3">
      <c r="A2832" s="39">
        <v>7831</v>
      </c>
      <c r="B2832" t="s">
        <v>98</v>
      </c>
      <c r="C2832" t="s">
        <v>13481</v>
      </c>
      <c r="D2832" t="s">
        <v>1933</v>
      </c>
      <c r="E2832" t="s">
        <v>13451</v>
      </c>
      <c r="F2832" t="s">
        <v>138</v>
      </c>
      <c r="G2832" t="s">
        <v>101</v>
      </c>
      <c r="H2832" t="s">
        <v>7050</v>
      </c>
      <c r="I2832" t="s">
        <v>4121</v>
      </c>
      <c r="J2832" t="s">
        <v>13482</v>
      </c>
      <c r="K2832" s="29" t="str">
        <f t="shared" si="363"/>
        <v>&lt;ul&gt;
&lt;li&gt;Very Comfortable
&lt;li&gt;Faux Leather Lining
&lt;li&gt;Rubber Outsole
&lt;li&gt;Man-made upper
&lt;li&gt;Dress Shoes
&lt;ul&gt;</v>
      </c>
      <c r="L2832" s="103" t="str">
        <f t="shared" si="362"/>
        <v>Very Comfortable
Faux Leather Lining
Rubber Outsole
Man-made upper
Dress Shoes</v>
      </c>
      <c r="M2832" t="s">
        <v>13453</v>
      </c>
      <c r="N2832" s="12" t="str">
        <f t="shared" si="359"/>
        <v>Very Comfortable
Faux Leather Lining
Rubber Outsole
Man-made upper
Dress Shoes
Combat boots with a fashionable approach.</v>
      </c>
      <c r="O2832" s="11" t="str">
        <f t="shared" si="358"/>
        <v>&lt;ul&gt;
&lt;li&gt;Very Comfortable
&lt;li&gt;Faux Leather Lining
&lt;li&gt;Rubber Outsole
&lt;li&gt;Man-made upper
&lt;li&gt;Dress Shoes
&lt;ul&gt;
Combat boots with a fashionable approach.</v>
      </c>
      <c r="P2832" t="s">
        <v>13399</v>
      </c>
      <c r="Q2832" t="s">
        <v>13400</v>
      </c>
      <c r="R2832" t="s">
        <v>13401</v>
      </c>
      <c r="S2832" t="s">
        <v>7023</v>
      </c>
      <c r="T2832" t="s">
        <v>13402</v>
      </c>
      <c r="U2832" t="s">
        <v>13481</v>
      </c>
      <c r="V2832" t="s">
        <v>13481</v>
      </c>
      <c r="W2832" t="s">
        <v>13483</v>
      </c>
      <c r="X2832" t="s">
        <v>13483</v>
      </c>
      <c r="Y2832" t="s">
        <v>13455</v>
      </c>
      <c r="AA2832" t="s">
        <v>113</v>
      </c>
      <c r="AB2832" t="s">
        <v>114</v>
      </c>
      <c r="AC2832" t="str">
        <f t="shared" si="360"/>
        <v>64.99</v>
      </c>
      <c r="AD2832" s="13">
        <v>44.99</v>
      </c>
      <c r="AE2832" s="14">
        <f t="shared" si="361"/>
        <v>52.09</v>
      </c>
      <c r="AG2832">
        <v>7.1</v>
      </c>
      <c r="AI2832" t="s">
        <v>113</v>
      </c>
      <c r="AJ2832" t="s">
        <v>116</v>
      </c>
      <c r="AK2832" t="s">
        <v>13404</v>
      </c>
      <c r="AL2832" t="s">
        <v>13405</v>
      </c>
      <c r="AM2832" t="s">
        <v>13136</v>
      </c>
      <c r="AN2832" t="s">
        <v>13137</v>
      </c>
      <c r="AO2832" t="s">
        <v>13138</v>
      </c>
      <c r="AS283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2" t="s">
        <v>122</v>
      </c>
      <c r="AU2832" t="s">
        <v>122</v>
      </c>
      <c r="AV2832">
        <v>2.1</v>
      </c>
      <c r="AW2832" t="s">
        <v>123</v>
      </c>
      <c r="AY2832">
        <v>4</v>
      </c>
      <c r="AZ2832">
        <v>7.5</v>
      </c>
      <c r="BA2832" t="s">
        <v>124</v>
      </c>
      <c r="BI2832">
        <v>2</v>
      </c>
      <c r="BN2832" t="s">
        <v>13457</v>
      </c>
      <c r="BO2832" t="s">
        <v>13484</v>
      </c>
      <c r="BP2832" t="s">
        <v>13485</v>
      </c>
      <c r="CB2832" t="s">
        <v>133</v>
      </c>
      <c r="CC2832" t="s">
        <v>134</v>
      </c>
      <c r="CD2832">
        <v>1</v>
      </c>
      <c r="CE2832">
        <v>4</v>
      </c>
      <c r="CG2832" t="s">
        <v>1478</v>
      </c>
    </row>
    <row r="2833" spans="1:85" x14ac:dyDescent="0.3">
      <c r="A2833" s="39">
        <v>7832</v>
      </c>
      <c r="B2833" t="s">
        <v>98</v>
      </c>
      <c r="C2833" t="s">
        <v>13486</v>
      </c>
      <c r="D2833" t="s">
        <v>1933</v>
      </c>
      <c r="E2833" t="s">
        <v>13451</v>
      </c>
      <c r="F2833" t="s">
        <v>138</v>
      </c>
      <c r="G2833" t="s">
        <v>101</v>
      </c>
      <c r="H2833" t="s">
        <v>7054</v>
      </c>
      <c r="I2833" t="s">
        <v>4121</v>
      </c>
      <c r="J2833" t="s">
        <v>13487</v>
      </c>
      <c r="K2833" s="29" t="str">
        <f t="shared" si="363"/>
        <v>&lt;ul&gt;
&lt;li&gt;Very Comfortable
&lt;li&gt;Faux Leather Lining
&lt;li&gt;Rubber Outsole
&lt;li&gt;Man-made upper
&lt;li&gt;Dress Shoes
&lt;ul&gt;</v>
      </c>
      <c r="L2833" s="103" t="str">
        <f t="shared" si="362"/>
        <v>Very Comfortable
Faux Leather Lining
Rubber Outsole
Man-made upper
Dress Shoes</v>
      </c>
      <c r="M2833" t="s">
        <v>13453</v>
      </c>
      <c r="N2833" s="12" t="str">
        <f t="shared" si="359"/>
        <v>Very Comfortable
Faux Leather Lining
Rubber Outsole
Man-made upper
Dress Shoes
Combat boots with a fashionable approach.</v>
      </c>
      <c r="O2833" s="11" t="str">
        <f t="shared" ref="O2833:O2896" si="365">K2833&amp;CHAR(10)&amp;M2833</f>
        <v>&lt;ul&gt;
&lt;li&gt;Very Comfortable
&lt;li&gt;Faux Leather Lining
&lt;li&gt;Rubber Outsole
&lt;li&gt;Man-made upper
&lt;li&gt;Dress Shoes
&lt;ul&gt;
Combat boots with a fashionable approach.</v>
      </c>
      <c r="P2833" t="s">
        <v>13399</v>
      </c>
      <c r="Q2833" t="s">
        <v>13400</v>
      </c>
      <c r="R2833" t="s">
        <v>13401</v>
      </c>
      <c r="S2833" t="s">
        <v>7023</v>
      </c>
      <c r="T2833" t="s">
        <v>13402</v>
      </c>
      <c r="U2833" t="s">
        <v>13486</v>
      </c>
      <c r="V2833" t="s">
        <v>13486</v>
      </c>
      <c r="W2833" t="s">
        <v>13488</v>
      </c>
      <c r="X2833" t="s">
        <v>13488</v>
      </c>
      <c r="Y2833" t="s">
        <v>13455</v>
      </c>
      <c r="AA2833" t="s">
        <v>113</v>
      </c>
      <c r="AB2833" t="s">
        <v>114</v>
      </c>
      <c r="AC2833" t="str">
        <f t="shared" si="360"/>
        <v>64.99</v>
      </c>
      <c r="AD2833" s="13">
        <v>44.99</v>
      </c>
      <c r="AE2833" s="14">
        <f t="shared" si="361"/>
        <v>52.09</v>
      </c>
      <c r="AG2833">
        <v>7.1</v>
      </c>
      <c r="AI2833" t="s">
        <v>113</v>
      </c>
      <c r="AJ2833" t="s">
        <v>116</v>
      </c>
      <c r="AK2833" t="s">
        <v>13404</v>
      </c>
      <c r="AL2833" t="s">
        <v>13405</v>
      </c>
      <c r="AM2833" t="s">
        <v>13136</v>
      </c>
      <c r="AN2833" t="s">
        <v>13137</v>
      </c>
      <c r="AO2833" t="s">
        <v>13138</v>
      </c>
      <c r="AS2833"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3" t="s">
        <v>122</v>
      </c>
      <c r="AU2833" t="s">
        <v>122</v>
      </c>
      <c r="AV2833">
        <v>2.1</v>
      </c>
      <c r="AW2833" t="s">
        <v>123</v>
      </c>
      <c r="AY2833">
        <v>4</v>
      </c>
      <c r="AZ2833">
        <v>7.5</v>
      </c>
      <c r="BA2833" t="s">
        <v>124</v>
      </c>
      <c r="BI2833">
        <v>2</v>
      </c>
      <c r="BN2833" t="s">
        <v>13457</v>
      </c>
      <c r="BO2833" t="s">
        <v>13484</v>
      </c>
      <c r="BP2833" t="s">
        <v>13485</v>
      </c>
      <c r="CB2833" t="s">
        <v>133</v>
      </c>
      <c r="CC2833" t="s">
        <v>134</v>
      </c>
      <c r="CD2833">
        <v>1</v>
      </c>
      <c r="CE2833">
        <v>4</v>
      </c>
      <c r="CG2833" t="s">
        <v>1478</v>
      </c>
    </row>
    <row r="2834" spans="1:85" x14ac:dyDescent="0.3">
      <c r="A2834" s="39">
        <v>7833</v>
      </c>
      <c r="B2834" t="s">
        <v>98</v>
      </c>
      <c r="C2834" t="s">
        <v>13489</v>
      </c>
      <c r="D2834" t="s">
        <v>1933</v>
      </c>
      <c r="E2834" t="s">
        <v>13451</v>
      </c>
      <c r="F2834" t="s">
        <v>138</v>
      </c>
      <c r="G2834" t="s">
        <v>101</v>
      </c>
      <c r="H2834" t="s">
        <v>7058</v>
      </c>
      <c r="I2834" t="s">
        <v>4121</v>
      </c>
      <c r="J2834" t="s">
        <v>13490</v>
      </c>
      <c r="K2834" s="29" t="str">
        <f t="shared" si="363"/>
        <v>&lt;ul&gt;
&lt;li&gt;Very Comfortable
&lt;li&gt;Faux Leather Lining
&lt;li&gt;Rubber Outsole
&lt;li&gt;Man-made upper
&lt;li&gt;Dress Shoes
&lt;ul&gt;</v>
      </c>
      <c r="L2834" s="103" t="str">
        <f t="shared" si="362"/>
        <v>Very Comfortable
Faux Leather Lining
Rubber Outsole
Man-made upper
Dress Shoes</v>
      </c>
      <c r="M2834" t="s">
        <v>13453</v>
      </c>
      <c r="N2834" s="12" t="str">
        <f t="shared" ref="N2834:N2897" si="366">P2834&amp;CHAR(10)&amp;Q2834&amp;CHAR(10)&amp;R2834&amp;CHAR(10)&amp;S2834&amp;CHAR(10)&amp;T2834&amp;CHAR(10)&amp;M2834</f>
        <v>Very Comfortable
Faux Leather Lining
Rubber Outsole
Man-made upper
Dress Shoes
Combat boots with a fashionable approach.</v>
      </c>
      <c r="O2834" s="11" t="str">
        <f t="shared" si="365"/>
        <v>&lt;ul&gt;
&lt;li&gt;Very Comfortable
&lt;li&gt;Faux Leather Lining
&lt;li&gt;Rubber Outsole
&lt;li&gt;Man-made upper
&lt;li&gt;Dress Shoes
&lt;ul&gt;
Combat boots with a fashionable approach.</v>
      </c>
      <c r="P2834" t="s">
        <v>13399</v>
      </c>
      <c r="Q2834" t="s">
        <v>13400</v>
      </c>
      <c r="R2834" t="s">
        <v>13401</v>
      </c>
      <c r="S2834" t="s">
        <v>7023</v>
      </c>
      <c r="T2834" t="s">
        <v>13402</v>
      </c>
      <c r="U2834" t="s">
        <v>13489</v>
      </c>
      <c r="V2834" t="s">
        <v>13489</v>
      </c>
      <c r="W2834" t="s">
        <v>13491</v>
      </c>
      <c r="X2834" t="s">
        <v>13491</v>
      </c>
      <c r="Y2834" t="s">
        <v>13455</v>
      </c>
      <c r="AA2834" t="s">
        <v>113</v>
      </c>
      <c r="AB2834" t="s">
        <v>114</v>
      </c>
      <c r="AC2834" t="str">
        <f t="shared" ref="AC2834:AC2897" si="367">CONCATENATE(ROUND(AD2834/0.7,0),".99")</f>
        <v>64.99</v>
      </c>
      <c r="AD2834" s="13">
        <v>44.99</v>
      </c>
      <c r="AE2834" s="14">
        <f t="shared" ref="AE2834:AE2897" si="368">AD2834+AG2834</f>
        <v>52.09</v>
      </c>
      <c r="AG2834">
        <v>7.1</v>
      </c>
      <c r="AI2834" t="s">
        <v>113</v>
      </c>
      <c r="AJ2834" t="s">
        <v>116</v>
      </c>
      <c r="AK2834" t="s">
        <v>13404</v>
      </c>
      <c r="AL2834" t="s">
        <v>13405</v>
      </c>
      <c r="AM2834" t="s">
        <v>13136</v>
      </c>
      <c r="AN2834" t="s">
        <v>13137</v>
      </c>
      <c r="AO2834" t="s">
        <v>13138</v>
      </c>
      <c r="AS2834"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4" t="s">
        <v>122</v>
      </c>
      <c r="AU2834" t="s">
        <v>122</v>
      </c>
      <c r="AV2834">
        <v>2.1</v>
      </c>
      <c r="AW2834" t="s">
        <v>123</v>
      </c>
      <c r="AY2834">
        <v>4</v>
      </c>
      <c r="AZ2834">
        <v>7.5</v>
      </c>
      <c r="BA2834" t="s">
        <v>124</v>
      </c>
      <c r="BI2834">
        <v>2</v>
      </c>
      <c r="BN2834" t="s">
        <v>13457</v>
      </c>
      <c r="BO2834" t="s">
        <v>13484</v>
      </c>
      <c r="BP2834" t="s">
        <v>13485</v>
      </c>
      <c r="CB2834" t="s">
        <v>133</v>
      </c>
      <c r="CC2834" t="s">
        <v>134</v>
      </c>
      <c r="CD2834">
        <v>1</v>
      </c>
      <c r="CE2834">
        <v>4</v>
      </c>
      <c r="CG2834" t="s">
        <v>1478</v>
      </c>
    </row>
    <row r="2835" spans="1:85" x14ac:dyDescent="0.3">
      <c r="A2835" s="39">
        <v>7834</v>
      </c>
      <c r="B2835" t="s">
        <v>98</v>
      </c>
      <c r="C2835" t="s">
        <v>13492</v>
      </c>
      <c r="D2835" t="s">
        <v>1933</v>
      </c>
      <c r="E2835" t="s">
        <v>13451</v>
      </c>
      <c r="F2835" t="s">
        <v>138</v>
      </c>
      <c r="G2835" t="s">
        <v>101</v>
      </c>
      <c r="H2835" t="s">
        <v>7062</v>
      </c>
      <c r="I2835" t="s">
        <v>4121</v>
      </c>
      <c r="J2835" t="s">
        <v>13493</v>
      </c>
      <c r="K2835" s="29" t="str">
        <f t="shared" si="363"/>
        <v>&lt;ul&gt;
&lt;li&gt;Very Comfortable
&lt;li&gt;Faux Leather Lining
&lt;li&gt;Rubber Outsole
&lt;li&gt;Man-made upper
&lt;li&gt;Dress Shoes
&lt;ul&gt;</v>
      </c>
      <c r="L2835" s="103" t="str">
        <f t="shared" ref="L2835:L2898" si="369">P2835&amp;CHAR(10)&amp;Q2835&amp;CHAR(10)&amp;R2835&amp;CHAR(10)&amp;S2835&amp;CHAR(10)&amp;T2835</f>
        <v>Very Comfortable
Faux Leather Lining
Rubber Outsole
Man-made upper
Dress Shoes</v>
      </c>
      <c r="M2835" t="s">
        <v>13453</v>
      </c>
      <c r="N2835" s="12" t="str">
        <f t="shared" si="366"/>
        <v>Very Comfortable
Faux Leather Lining
Rubber Outsole
Man-made upper
Dress Shoes
Combat boots with a fashionable approach.</v>
      </c>
      <c r="O2835" s="11" t="str">
        <f t="shared" si="365"/>
        <v>&lt;ul&gt;
&lt;li&gt;Very Comfortable
&lt;li&gt;Faux Leather Lining
&lt;li&gt;Rubber Outsole
&lt;li&gt;Man-made upper
&lt;li&gt;Dress Shoes
&lt;ul&gt;
Combat boots with a fashionable approach.</v>
      </c>
      <c r="P2835" t="s">
        <v>13399</v>
      </c>
      <c r="Q2835" t="s">
        <v>13400</v>
      </c>
      <c r="R2835" t="s">
        <v>13401</v>
      </c>
      <c r="S2835" t="s">
        <v>7023</v>
      </c>
      <c r="T2835" t="s">
        <v>13402</v>
      </c>
      <c r="U2835" t="s">
        <v>13492</v>
      </c>
      <c r="V2835" t="s">
        <v>13492</v>
      </c>
      <c r="W2835" t="s">
        <v>13494</v>
      </c>
      <c r="X2835" t="s">
        <v>13494</v>
      </c>
      <c r="Y2835" t="s">
        <v>13455</v>
      </c>
      <c r="AA2835" t="s">
        <v>113</v>
      </c>
      <c r="AB2835" t="s">
        <v>114</v>
      </c>
      <c r="AC2835" t="str">
        <f t="shared" si="367"/>
        <v>64.99</v>
      </c>
      <c r="AD2835" s="13">
        <v>44.99</v>
      </c>
      <c r="AE2835" s="14">
        <f t="shared" si="368"/>
        <v>52.09</v>
      </c>
      <c r="AG2835">
        <v>7.1</v>
      </c>
      <c r="AI2835" t="s">
        <v>113</v>
      </c>
      <c r="AJ2835" t="s">
        <v>116</v>
      </c>
      <c r="AK2835" t="s">
        <v>13404</v>
      </c>
      <c r="AL2835" t="s">
        <v>13405</v>
      </c>
      <c r="AM2835" t="s">
        <v>13136</v>
      </c>
      <c r="AN2835" t="s">
        <v>13137</v>
      </c>
      <c r="AO2835" t="s">
        <v>13138</v>
      </c>
      <c r="AS2835"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5" t="s">
        <v>122</v>
      </c>
      <c r="AU2835" t="s">
        <v>122</v>
      </c>
      <c r="AV2835">
        <v>2.1</v>
      </c>
      <c r="AW2835" t="s">
        <v>123</v>
      </c>
      <c r="AY2835">
        <v>4</v>
      </c>
      <c r="AZ2835">
        <v>7.5</v>
      </c>
      <c r="BA2835" t="s">
        <v>124</v>
      </c>
      <c r="BI2835">
        <v>2</v>
      </c>
      <c r="BN2835" t="s">
        <v>13457</v>
      </c>
      <c r="BO2835" t="s">
        <v>13484</v>
      </c>
      <c r="BP2835" t="s">
        <v>13485</v>
      </c>
      <c r="CB2835" t="s">
        <v>133</v>
      </c>
      <c r="CC2835" t="s">
        <v>134</v>
      </c>
      <c r="CD2835">
        <v>1</v>
      </c>
      <c r="CE2835">
        <v>4</v>
      </c>
      <c r="CG2835" t="s">
        <v>1478</v>
      </c>
    </row>
    <row r="2836" spans="1:85" x14ac:dyDescent="0.3">
      <c r="A2836" s="39">
        <v>7835</v>
      </c>
      <c r="B2836" t="s">
        <v>98</v>
      </c>
      <c r="C2836" t="s">
        <v>13495</v>
      </c>
      <c r="D2836" t="s">
        <v>1933</v>
      </c>
      <c r="E2836" t="s">
        <v>13451</v>
      </c>
      <c r="F2836" t="s">
        <v>138</v>
      </c>
      <c r="G2836" t="s">
        <v>101</v>
      </c>
      <c r="H2836" t="s">
        <v>7066</v>
      </c>
      <c r="I2836" t="s">
        <v>4121</v>
      </c>
      <c r="J2836" t="s">
        <v>13496</v>
      </c>
      <c r="K2836" s="29" t="str">
        <f t="shared" ref="K2836:K2899" si="370">"&lt;ul&gt;"&amp;CHAR(10)&amp;"&lt;li&gt;"&amp;P2836&amp;CHAR(10)&amp;"&lt;li&gt;"&amp;Q2836&amp;CHAR(10)&amp;"&lt;li&gt;"&amp;R2836&amp;CHAR(10)&amp;"&lt;li&gt;"&amp;S2836&amp;CHAR(10)&amp;"&lt;li&gt;"&amp;T2836&amp;CHAR(10)&amp;"&lt;ul&gt;"</f>
        <v>&lt;ul&gt;
&lt;li&gt;Very Comfortable
&lt;li&gt;Faux Leather Lining
&lt;li&gt;Rubber Outsole
&lt;li&gt;Man-made upper
&lt;li&gt;Dress Shoes
&lt;ul&gt;</v>
      </c>
      <c r="L2836" s="103" t="str">
        <f t="shared" si="369"/>
        <v>Very Comfortable
Faux Leather Lining
Rubber Outsole
Man-made upper
Dress Shoes</v>
      </c>
      <c r="M2836" t="s">
        <v>13453</v>
      </c>
      <c r="N2836" s="12" t="str">
        <f t="shared" si="366"/>
        <v>Very Comfortable
Faux Leather Lining
Rubber Outsole
Man-made upper
Dress Shoes
Combat boots with a fashionable approach.</v>
      </c>
      <c r="O2836" s="11" t="str">
        <f t="shared" si="365"/>
        <v>&lt;ul&gt;
&lt;li&gt;Very Comfortable
&lt;li&gt;Faux Leather Lining
&lt;li&gt;Rubber Outsole
&lt;li&gt;Man-made upper
&lt;li&gt;Dress Shoes
&lt;ul&gt;
Combat boots with a fashionable approach.</v>
      </c>
      <c r="P2836" t="s">
        <v>13399</v>
      </c>
      <c r="Q2836" t="s">
        <v>13400</v>
      </c>
      <c r="R2836" t="s">
        <v>13401</v>
      </c>
      <c r="S2836" t="s">
        <v>7023</v>
      </c>
      <c r="T2836" t="s">
        <v>13402</v>
      </c>
      <c r="U2836" t="s">
        <v>13495</v>
      </c>
      <c r="V2836" t="s">
        <v>13495</v>
      </c>
      <c r="W2836" t="s">
        <v>13497</v>
      </c>
      <c r="X2836" t="s">
        <v>13497</v>
      </c>
      <c r="Y2836" t="s">
        <v>13455</v>
      </c>
      <c r="AA2836" t="s">
        <v>113</v>
      </c>
      <c r="AB2836" t="s">
        <v>114</v>
      </c>
      <c r="AC2836" t="str">
        <f t="shared" si="367"/>
        <v>64.99</v>
      </c>
      <c r="AD2836" s="13">
        <v>44.99</v>
      </c>
      <c r="AE2836" s="14">
        <f t="shared" si="368"/>
        <v>52.09</v>
      </c>
      <c r="AG2836">
        <v>7.1</v>
      </c>
      <c r="AI2836" t="s">
        <v>113</v>
      </c>
      <c r="AJ2836" t="s">
        <v>116</v>
      </c>
      <c r="AK2836" t="s">
        <v>13404</v>
      </c>
      <c r="AL2836" t="s">
        <v>13405</v>
      </c>
      <c r="AM2836" t="s">
        <v>13136</v>
      </c>
      <c r="AN2836" t="s">
        <v>13137</v>
      </c>
      <c r="AO2836" t="s">
        <v>13138</v>
      </c>
      <c r="AS2836"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6" t="s">
        <v>122</v>
      </c>
      <c r="AU2836" t="s">
        <v>122</v>
      </c>
      <c r="AV2836">
        <v>2.1</v>
      </c>
      <c r="AW2836" t="s">
        <v>123</v>
      </c>
      <c r="AY2836">
        <v>4</v>
      </c>
      <c r="AZ2836">
        <v>7.5</v>
      </c>
      <c r="BA2836" t="s">
        <v>124</v>
      </c>
      <c r="BI2836">
        <v>2</v>
      </c>
      <c r="BN2836" t="s">
        <v>13457</v>
      </c>
      <c r="BO2836" t="s">
        <v>13484</v>
      </c>
      <c r="BP2836" t="s">
        <v>13485</v>
      </c>
      <c r="CB2836" t="s">
        <v>133</v>
      </c>
      <c r="CC2836" t="s">
        <v>134</v>
      </c>
      <c r="CD2836">
        <v>1</v>
      </c>
      <c r="CE2836">
        <v>4</v>
      </c>
      <c r="CG2836" t="s">
        <v>1478</v>
      </c>
    </row>
    <row r="2837" spans="1:85" x14ac:dyDescent="0.3">
      <c r="A2837" s="39">
        <v>7836</v>
      </c>
      <c r="B2837" t="s">
        <v>98</v>
      </c>
      <c r="C2837" t="s">
        <v>13498</v>
      </c>
      <c r="D2837" t="s">
        <v>1933</v>
      </c>
      <c r="E2837" t="s">
        <v>13451</v>
      </c>
      <c r="F2837" t="s">
        <v>138</v>
      </c>
      <c r="G2837" t="s">
        <v>101</v>
      </c>
      <c r="H2837" t="s">
        <v>7953</v>
      </c>
      <c r="I2837" t="s">
        <v>4121</v>
      </c>
      <c r="J2837" t="s">
        <v>13499</v>
      </c>
      <c r="K2837" s="29" t="str">
        <f t="shared" si="370"/>
        <v>&lt;ul&gt;
&lt;li&gt;Very Comfortable
&lt;li&gt;Faux Leather Lining
&lt;li&gt;Rubber Outsole
&lt;li&gt;Man-made upper
&lt;li&gt;Dress Shoes
&lt;ul&gt;</v>
      </c>
      <c r="L2837" s="103" t="str">
        <f t="shared" si="369"/>
        <v>Very Comfortable
Faux Leather Lining
Rubber Outsole
Man-made upper
Dress Shoes</v>
      </c>
      <c r="M2837" t="s">
        <v>13453</v>
      </c>
      <c r="N2837" s="12" t="str">
        <f t="shared" si="366"/>
        <v>Very Comfortable
Faux Leather Lining
Rubber Outsole
Man-made upper
Dress Shoes
Combat boots with a fashionable approach.</v>
      </c>
      <c r="O2837" s="11" t="str">
        <f t="shared" si="365"/>
        <v>&lt;ul&gt;
&lt;li&gt;Very Comfortable
&lt;li&gt;Faux Leather Lining
&lt;li&gt;Rubber Outsole
&lt;li&gt;Man-made upper
&lt;li&gt;Dress Shoes
&lt;ul&gt;
Combat boots with a fashionable approach.</v>
      </c>
      <c r="P2837" t="s">
        <v>13399</v>
      </c>
      <c r="Q2837" t="s">
        <v>13400</v>
      </c>
      <c r="R2837" t="s">
        <v>13401</v>
      </c>
      <c r="S2837" t="s">
        <v>7023</v>
      </c>
      <c r="T2837" t="s">
        <v>13402</v>
      </c>
      <c r="U2837" t="s">
        <v>13498</v>
      </c>
      <c r="V2837" t="s">
        <v>13498</v>
      </c>
      <c r="W2837" t="s">
        <v>13500</v>
      </c>
      <c r="X2837" t="s">
        <v>13500</v>
      </c>
      <c r="Y2837" t="s">
        <v>13455</v>
      </c>
      <c r="AA2837" t="s">
        <v>113</v>
      </c>
      <c r="AB2837" t="s">
        <v>114</v>
      </c>
      <c r="AC2837" t="str">
        <f t="shared" si="367"/>
        <v>64.99</v>
      </c>
      <c r="AD2837" s="13">
        <v>44.99</v>
      </c>
      <c r="AE2837" s="14">
        <f t="shared" si="368"/>
        <v>52.09</v>
      </c>
      <c r="AG2837">
        <v>7.1</v>
      </c>
      <c r="AI2837" t="s">
        <v>113</v>
      </c>
      <c r="AJ2837" t="s">
        <v>116</v>
      </c>
      <c r="AK2837" t="s">
        <v>13404</v>
      </c>
      <c r="AL2837" t="s">
        <v>13405</v>
      </c>
      <c r="AM2837" t="s">
        <v>13136</v>
      </c>
      <c r="AN2837" t="s">
        <v>13137</v>
      </c>
      <c r="AO2837" t="s">
        <v>13138</v>
      </c>
      <c r="AS283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7" t="s">
        <v>122</v>
      </c>
      <c r="AU2837" t="s">
        <v>122</v>
      </c>
      <c r="AV2837">
        <v>2.1</v>
      </c>
      <c r="AW2837" t="s">
        <v>123</v>
      </c>
      <c r="AY2837">
        <v>4</v>
      </c>
      <c r="AZ2837">
        <v>7.5</v>
      </c>
      <c r="BA2837" t="s">
        <v>124</v>
      </c>
      <c r="BI2837">
        <v>2</v>
      </c>
      <c r="BN2837" t="s">
        <v>13457</v>
      </c>
      <c r="BO2837" t="s">
        <v>13484</v>
      </c>
      <c r="BP2837" t="s">
        <v>13485</v>
      </c>
      <c r="CB2837" t="s">
        <v>133</v>
      </c>
      <c r="CC2837" t="s">
        <v>134</v>
      </c>
      <c r="CD2837">
        <v>1</v>
      </c>
      <c r="CE2837">
        <v>4</v>
      </c>
      <c r="CG2837" t="s">
        <v>1478</v>
      </c>
    </row>
    <row r="2838" spans="1:85" x14ac:dyDescent="0.3">
      <c r="A2838" s="39">
        <v>7837</v>
      </c>
      <c r="B2838" t="s">
        <v>98</v>
      </c>
      <c r="C2838" t="s">
        <v>13501</v>
      </c>
      <c r="D2838" t="s">
        <v>1933</v>
      </c>
      <c r="E2838" t="s">
        <v>13451</v>
      </c>
      <c r="F2838" t="s">
        <v>138</v>
      </c>
      <c r="G2838" t="s">
        <v>101</v>
      </c>
      <c r="H2838" t="s">
        <v>7070</v>
      </c>
      <c r="I2838" t="s">
        <v>4121</v>
      </c>
      <c r="J2838" t="s">
        <v>13502</v>
      </c>
      <c r="K2838" s="29" t="str">
        <f t="shared" si="370"/>
        <v>&lt;ul&gt;
&lt;li&gt;Very Comfortable
&lt;li&gt;Faux Leather Lining
&lt;li&gt;Rubber Outsole
&lt;li&gt;Man-made upper
&lt;li&gt;Dress Shoes
&lt;ul&gt;</v>
      </c>
      <c r="L2838" s="103" t="str">
        <f t="shared" si="369"/>
        <v>Very Comfortable
Faux Leather Lining
Rubber Outsole
Man-made upper
Dress Shoes</v>
      </c>
      <c r="M2838" t="s">
        <v>13453</v>
      </c>
      <c r="N2838" s="12" t="str">
        <f t="shared" si="366"/>
        <v>Very Comfortable
Faux Leather Lining
Rubber Outsole
Man-made upper
Dress Shoes
Combat boots with a fashionable approach.</v>
      </c>
      <c r="O2838" s="11" t="str">
        <f t="shared" si="365"/>
        <v>&lt;ul&gt;
&lt;li&gt;Very Comfortable
&lt;li&gt;Faux Leather Lining
&lt;li&gt;Rubber Outsole
&lt;li&gt;Man-made upper
&lt;li&gt;Dress Shoes
&lt;ul&gt;
Combat boots with a fashionable approach.</v>
      </c>
      <c r="P2838" t="s">
        <v>13399</v>
      </c>
      <c r="Q2838" t="s">
        <v>13400</v>
      </c>
      <c r="R2838" t="s">
        <v>13401</v>
      </c>
      <c r="S2838" t="s">
        <v>7023</v>
      </c>
      <c r="T2838" t="s">
        <v>13402</v>
      </c>
      <c r="U2838" t="s">
        <v>13501</v>
      </c>
      <c r="V2838" t="s">
        <v>13501</v>
      </c>
      <c r="W2838" t="s">
        <v>13503</v>
      </c>
      <c r="X2838" t="s">
        <v>13503</v>
      </c>
      <c r="Y2838" t="s">
        <v>13455</v>
      </c>
      <c r="AA2838" t="s">
        <v>113</v>
      </c>
      <c r="AB2838" t="s">
        <v>114</v>
      </c>
      <c r="AC2838" t="str">
        <f t="shared" si="367"/>
        <v>64.99</v>
      </c>
      <c r="AD2838" s="13">
        <v>44.99</v>
      </c>
      <c r="AE2838" s="14">
        <f t="shared" si="368"/>
        <v>52.09</v>
      </c>
      <c r="AG2838">
        <v>7.1</v>
      </c>
      <c r="AI2838" t="s">
        <v>113</v>
      </c>
      <c r="AJ2838" t="s">
        <v>116</v>
      </c>
      <c r="AK2838" t="s">
        <v>13404</v>
      </c>
      <c r="AL2838" t="s">
        <v>13405</v>
      </c>
      <c r="AM2838" t="s">
        <v>13136</v>
      </c>
      <c r="AN2838" t="s">
        <v>13137</v>
      </c>
      <c r="AO2838" t="s">
        <v>13138</v>
      </c>
      <c r="AS2838"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8" t="s">
        <v>122</v>
      </c>
      <c r="AU2838" t="s">
        <v>122</v>
      </c>
      <c r="AV2838">
        <v>2.1</v>
      </c>
      <c r="AW2838" t="s">
        <v>123</v>
      </c>
      <c r="AY2838">
        <v>4</v>
      </c>
      <c r="AZ2838">
        <v>7.5</v>
      </c>
      <c r="BA2838" t="s">
        <v>124</v>
      </c>
      <c r="BI2838">
        <v>2</v>
      </c>
      <c r="BN2838" t="s">
        <v>13457</v>
      </c>
      <c r="BO2838" t="s">
        <v>13484</v>
      </c>
      <c r="BP2838" t="s">
        <v>13485</v>
      </c>
      <c r="CB2838" t="s">
        <v>133</v>
      </c>
      <c r="CC2838" t="s">
        <v>134</v>
      </c>
      <c r="CD2838">
        <v>1</v>
      </c>
      <c r="CE2838">
        <v>4</v>
      </c>
      <c r="CG2838" t="s">
        <v>1478</v>
      </c>
    </row>
    <row r="2839" spans="1:85" s="12" customFormat="1" x14ac:dyDescent="0.3">
      <c r="A2839" s="39">
        <v>7838</v>
      </c>
      <c r="B2839" s="12" t="s">
        <v>98</v>
      </c>
      <c r="C2839" s="12" t="s">
        <v>13504</v>
      </c>
      <c r="D2839" s="12" t="s">
        <v>11218</v>
      </c>
      <c r="G2839" s="12" t="s">
        <v>101</v>
      </c>
      <c r="J2839" s="12" t="s">
        <v>13505</v>
      </c>
      <c r="K2839" s="29" t="str">
        <f t="shared" si="370"/>
        <v>&lt;ul&gt;
&lt;li&gt;Very Comfortable
&lt;li&gt;Faux Leather Lining
&lt;li&gt;Rubber Outsole
&lt;li&gt;Man-made upper
&lt;li&gt;Dress Shoes
&lt;ul&gt;</v>
      </c>
      <c r="L2839" s="103" t="str">
        <f t="shared" si="369"/>
        <v>Very Comfortable
Faux Leather Lining
Rubber Outsole
Man-made upper
Dress Shoes</v>
      </c>
      <c r="M2839" s="12" t="s">
        <v>13453</v>
      </c>
      <c r="N2839" s="12" t="str">
        <f t="shared" si="366"/>
        <v>Very Comfortable
Faux Leather Lining
Rubber Outsole
Man-made upper
Dress Shoes
Combat boots with a fashionable approach.</v>
      </c>
      <c r="O2839" s="11" t="str">
        <f t="shared" si="365"/>
        <v>&lt;ul&gt;
&lt;li&gt;Very Comfortable
&lt;li&gt;Faux Leather Lining
&lt;li&gt;Rubber Outsole
&lt;li&gt;Man-made upper
&lt;li&gt;Dress Shoes
&lt;ul&gt;
Combat boots with a fashionable approach.</v>
      </c>
      <c r="P2839" s="12" t="s">
        <v>13399</v>
      </c>
      <c r="Q2839" s="12" t="s">
        <v>13400</v>
      </c>
      <c r="R2839" s="12" t="s">
        <v>13401</v>
      </c>
      <c r="S2839" s="12" t="s">
        <v>7023</v>
      </c>
      <c r="T2839" s="12" t="s">
        <v>13402</v>
      </c>
      <c r="U2839" s="12" t="s">
        <v>13504</v>
      </c>
      <c r="V2839" s="12" t="s">
        <v>13504</v>
      </c>
      <c r="W2839" s="12" t="s">
        <v>13506</v>
      </c>
      <c r="X2839" s="12" t="s">
        <v>13506</v>
      </c>
      <c r="Y2839" s="12" t="s">
        <v>13455</v>
      </c>
      <c r="AA2839" s="12" t="s">
        <v>113</v>
      </c>
      <c r="AB2839" s="12" t="s">
        <v>114</v>
      </c>
      <c r="AC2839" s="12" t="str">
        <f t="shared" si="367"/>
        <v>64.99</v>
      </c>
      <c r="AD2839" s="75">
        <v>44.99</v>
      </c>
      <c r="AE2839" s="104">
        <f t="shared" si="368"/>
        <v>52.09</v>
      </c>
      <c r="AG2839" s="12">
        <v>7.1</v>
      </c>
      <c r="AI2839" s="12" t="s">
        <v>113</v>
      </c>
      <c r="AJ2839" s="12" t="s">
        <v>116</v>
      </c>
      <c r="AK2839" s="12" t="s">
        <v>13404</v>
      </c>
      <c r="AL2839" s="12" t="s">
        <v>13405</v>
      </c>
      <c r="AM2839" s="12" t="s">
        <v>13136</v>
      </c>
      <c r="AN2839" s="12" t="s">
        <v>13137</v>
      </c>
      <c r="AO2839" s="12" t="s">
        <v>13138</v>
      </c>
      <c r="AS2839" s="1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39" s="12" t="s">
        <v>122</v>
      </c>
      <c r="AU2839" s="12" t="s">
        <v>122</v>
      </c>
      <c r="AV2839" s="12">
        <v>2.9</v>
      </c>
      <c r="AW2839" s="12" t="s">
        <v>123</v>
      </c>
      <c r="AY2839" s="12">
        <v>4</v>
      </c>
      <c r="AZ2839" s="12">
        <v>7.5</v>
      </c>
      <c r="BA2839" s="12" t="s">
        <v>124</v>
      </c>
      <c r="BI2839" s="12">
        <v>2</v>
      </c>
      <c r="BN2839" s="12" t="s">
        <v>13507</v>
      </c>
      <c r="BO2839" s="12" t="s">
        <v>13508</v>
      </c>
      <c r="CB2839" s="12" t="s">
        <v>133</v>
      </c>
      <c r="CC2839" s="12" t="s">
        <v>134</v>
      </c>
      <c r="CD2839" s="12">
        <v>1</v>
      </c>
      <c r="CE2839" s="12">
        <v>4</v>
      </c>
      <c r="CG2839" s="12" t="s">
        <v>1478</v>
      </c>
    </row>
    <row r="2840" spans="1:85" x14ac:dyDescent="0.3">
      <c r="A2840" s="39">
        <v>7839</v>
      </c>
      <c r="B2840" t="s">
        <v>98</v>
      </c>
      <c r="C2840" t="s">
        <v>13509</v>
      </c>
      <c r="D2840" t="s">
        <v>1933</v>
      </c>
      <c r="E2840" t="s">
        <v>13504</v>
      </c>
      <c r="F2840" t="s">
        <v>138</v>
      </c>
      <c r="G2840" t="s">
        <v>101</v>
      </c>
      <c r="H2840" t="s">
        <v>7050</v>
      </c>
      <c r="I2840" t="s">
        <v>4017</v>
      </c>
      <c r="J2840" t="s">
        <v>13510</v>
      </c>
      <c r="K2840" s="29" t="str">
        <f t="shared" si="370"/>
        <v>&lt;ul&gt;
&lt;li&gt;Very Comfortable
&lt;li&gt;Faux Leather Lining
&lt;li&gt;Rubber Outsole
&lt;li&gt;Man-made upper
&lt;li&gt;Dress Shoes
&lt;ul&gt;</v>
      </c>
      <c r="L2840" s="103" t="str">
        <f t="shared" si="369"/>
        <v>Very Comfortable
Faux Leather Lining
Rubber Outsole
Man-made upper
Dress Shoes</v>
      </c>
      <c r="M2840" t="s">
        <v>13453</v>
      </c>
      <c r="N2840" s="12" t="str">
        <f t="shared" si="366"/>
        <v>Very Comfortable
Faux Leather Lining
Rubber Outsole
Man-made upper
Dress Shoes
Combat boots with a fashionable approach.</v>
      </c>
      <c r="O2840" s="11" t="str">
        <f t="shared" si="365"/>
        <v>&lt;ul&gt;
&lt;li&gt;Very Comfortable
&lt;li&gt;Faux Leather Lining
&lt;li&gt;Rubber Outsole
&lt;li&gt;Man-made upper
&lt;li&gt;Dress Shoes
&lt;ul&gt;
Combat boots with a fashionable approach.</v>
      </c>
      <c r="P2840" t="s">
        <v>13399</v>
      </c>
      <c r="Q2840" t="s">
        <v>13400</v>
      </c>
      <c r="R2840" t="s">
        <v>13401</v>
      </c>
      <c r="S2840" t="s">
        <v>7023</v>
      </c>
      <c r="T2840" t="s">
        <v>13402</v>
      </c>
      <c r="U2840" t="s">
        <v>13509</v>
      </c>
      <c r="V2840" t="s">
        <v>13509</v>
      </c>
      <c r="W2840" t="s">
        <v>13511</v>
      </c>
      <c r="X2840" t="s">
        <v>13511</v>
      </c>
      <c r="Y2840" t="s">
        <v>13455</v>
      </c>
      <c r="AA2840" t="s">
        <v>113</v>
      </c>
      <c r="AB2840" t="s">
        <v>114</v>
      </c>
      <c r="AC2840" t="str">
        <f t="shared" si="367"/>
        <v>64.99</v>
      </c>
      <c r="AD2840" s="13">
        <v>44.99</v>
      </c>
      <c r="AE2840" s="14">
        <f t="shared" si="368"/>
        <v>52.09</v>
      </c>
      <c r="AG2840">
        <v>7.1</v>
      </c>
      <c r="AI2840" t="s">
        <v>113</v>
      </c>
      <c r="AJ2840" t="s">
        <v>116</v>
      </c>
      <c r="AK2840" t="s">
        <v>13404</v>
      </c>
      <c r="AL2840" t="s">
        <v>13405</v>
      </c>
      <c r="AM2840" t="s">
        <v>13136</v>
      </c>
      <c r="AN2840" t="s">
        <v>13137</v>
      </c>
      <c r="AO2840" t="s">
        <v>13138</v>
      </c>
      <c r="AS2840"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0" t="s">
        <v>122</v>
      </c>
      <c r="AU2840" t="s">
        <v>122</v>
      </c>
      <c r="AV2840">
        <v>2.9</v>
      </c>
      <c r="AW2840" t="s">
        <v>123</v>
      </c>
      <c r="AY2840">
        <v>4</v>
      </c>
      <c r="AZ2840">
        <v>7.5</v>
      </c>
      <c r="BA2840" t="s">
        <v>124</v>
      </c>
      <c r="BI2840">
        <v>2</v>
      </c>
      <c r="BN2840" t="s">
        <v>13507</v>
      </c>
      <c r="BO2840" t="s">
        <v>13512</v>
      </c>
      <c r="BP2840" t="s">
        <v>13513</v>
      </c>
      <c r="CB2840" t="s">
        <v>133</v>
      </c>
      <c r="CC2840" t="s">
        <v>134</v>
      </c>
      <c r="CD2840">
        <v>1</v>
      </c>
      <c r="CE2840">
        <v>4</v>
      </c>
      <c r="CG2840" t="s">
        <v>1478</v>
      </c>
    </row>
    <row r="2841" spans="1:85" x14ac:dyDescent="0.3">
      <c r="A2841" s="39">
        <v>7840</v>
      </c>
      <c r="B2841" t="s">
        <v>98</v>
      </c>
      <c r="C2841" t="s">
        <v>13514</v>
      </c>
      <c r="D2841" t="s">
        <v>1933</v>
      </c>
      <c r="E2841" t="s">
        <v>13504</v>
      </c>
      <c r="F2841" t="s">
        <v>138</v>
      </c>
      <c r="G2841" t="s">
        <v>101</v>
      </c>
      <c r="H2841" t="s">
        <v>7054</v>
      </c>
      <c r="I2841" t="s">
        <v>4017</v>
      </c>
      <c r="J2841" t="s">
        <v>13515</v>
      </c>
      <c r="K2841" s="29" t="str">
        <f t="shared" si="370"/>
        <v>&lt;ul&gt;
&lt;li&gt;Very Comfortable
&lt;li&gt;Faux Leather Lining
&lt;li&gt;Rubber Outsole
&lt;li&gt;Man-made upper
&lt;li&gt;Dress Shoes
&lt;ul&gt;</v>
      </c>
      <c r="L2841" s="103" t="str">
        <f t="shared" si="369"/>
        <v>Very Comfortable
Faux Leather Lining
Rubber Outsole
Man-made upper
Dress Shoes</v>
      </c>
      <c r="M2841" t="s">
        <v>13453</v>
      </c>
      <c r="N2841" s="12" t="str">
        <f t="shared" si="366"/>
        <v>Very Comfortable
Faux Leather Lining
Rubber Outsole
Man-made upper
Dress Shoes
Combat boots with a fashionable approach.</v>
      </c>
      <c r="O2841" s="11" t="str">
        <f t="shared" si="365"/>
        <v>&lt;ul&gt;
&lt;li&gt;Very Comfortable
&lt;li&gt;Faux Leather Lining
&lt;li&gt;Rubber Outsole
&lt;li&gt;Man-made upper
&lt;li&gt;Dress Shoes
&lt;ul&gt;
Combat boots with a fashionable approach.</v>
      </c>
      <c r="P2841" t="s">
        <v>13399</v>
      </c>
      <c r="Q2841" t="s">
        <v>13400</v>
      </c>
      <c r="R2841" t="s">
        <v>13401</v>
      </c>
      <c r="S2841" t="s">
        <v>7023</v>
      </c>
      <c r="T2841" t="s">
        <v>13402</v>
      </c>
      <c r="U2841" t="s">
        <v>13514</v>
      </c>
      <c r="V2841" t="s">
        <v>13514</v>
      </c>
      <c r="W2841" t="s">
        <v>13516</v>
      </c>
      <c r="X2841" t="s">
        <v>13516</v>
      </c>
      <c r="Y2841" t="s">
        <v>13455</v>
      </c>
      <c r="AA2841" t="s">
        <v>113</v>
      </c>
      <c r="AB2841" t="s">
        <v>114</v>
      </c>
      <c r="AC2841" t="str">
        <f t="shared" si="367"/>
        <v>64.99</v>
      </c>
      <c r="AD2841" s="13">
        <v>44.99</v>
      </c>
      <c r="AE2841" s="14">
        <f t="shared" si="368"/>
        <v>52.09</v>
      </c>
      <c r="AG2841">
        <v>7.1</v>
      </c>
      <c r="AI2841" t="s">
        <v>113</v>
      </c>
      <c r="AJ2841" t="s">
        <v>116</v>
      </c>
      <c r="AK2841" t="s">
        <v>13404</v>
      </c>
      <c r="AL2841" t="s">
        <v>13405</v>
      </c>
      <c r="AM2841" t="s">
        <v>13136</v>
      </c>
      <c r="AN2841" t="s">
        <v>13137</v>
      </c>
      <c r="AO2841" t="s">
        <v>13138</v>
      </c>
      <c r="AS2841"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1" t="s">
        <v>122</v>
      </c>
      <c r="AU2841" t="s">
        <v>122</v>
      </c>
      <c r="AV2841">
        <v>2.9</v>
      </c>
      <c r="AW2841" t="s">
        <v>123</v>
      </c>
      <c r="AY2841">
        <v>4</v>
      </c>
      <c r="AZ2841">
        <v>7.5</v>
      </c>
      <c r="BA2841" t="s">
        <v>124</v>
      </c>
      <c r="BI2841">
        <v>2</v>
      </c>
      <c r="BN2841" t="s">
        <v>13507</v>
      </c>
      <c r="BO2841" t="s">
        <v>13512</v>
      </c>
      <c r="BP2841" t="s">
        <v>13513</v>
      </c>
      <c r="CB2841" t="s">
        <v>133</v>
      </c>
      <c r="CC2841" t="s">
        <v>134</v>
      </c>
      <c r="CD2841">
        <v>1</v>
      </c>
      <c r="CE2841">
        <v>4</v>
      </c>
      <c r="CG2841" t="s">
        <v>1478</v>
      </c>
    </row>
    <row r="2842" spans="1:85" x14ac:dyDescent="0.3">
      <c r="A2842" s="39">
        <v>7841</v>
      </c>
      <c r="B2842" t="s">
        <v>98</v>
      </c>
      <c r="C2842" t="s">
        <v>13517</v>
      </c>
      <c r="D2842" t="s">
        <v>1933</v>
      </c>
      <c r="E2842" t="s">
        <v>13504</v>
      </c>
      <c r="F2842" t="s">
        <v>138</v>
      </c>
      <c r="G2842" t="s">
        <v>101</v>
      </c>
      <c r="H2842" t="s">
        <v>7058</v>
      </c>
      <c r="I2842" t="s">
        <v>4017</v>
      </c>
      <c r="J2842" t="s">
        <v>13518</v>
      </c>
      <c r="K2842" s="29" t="str">
        <f t="shared" si="370"/>
        <v>&lt;ul&gt;
&lt;li&gt;Very Comfortable
&lt;li&gt;Faux Leather Lining
&lt;li&gt;Rubber Outsole
&lt;li&gt;Man-made upper
&lt;li&gt;Dress Shoes
&lt;ul&gt;</v>
      </c>
      <c r="L2842" s="103" t="str">
        <f t="shared" si="369"/>
        <v>Very Comfortable
Faux Leather Lining
Rubber Outsole
Man-made upper
Dress Shoes</v>
      </c>
      <c r="M2842" t="s">
        <v>13453</v>
      </c>
      <c r="N2842" s="12" t="str">
        <f t="shared" si="366"/>
        <v>Very Comfortable
Faux Leather Lining
Rubber Outsole
Man-made upper
Dress Shoes
Combat boots with a fashionable approach.</v>
      </c>
      <c r="O2842" s="11" t="str">
        <f t="shared" si="365"/>
        <v>&lt;ul&gt;
&lt;li&gt;Very Comfortable
&lt;li&gt;Faux Leather Lining
&lt;li&gt;Rubber Outsole
&lt;li&gt;Man-made upper
&lt;li&gt;Dress Shoes
&lt;ul&gt;
Combat boots with a fashionable approach.</v>
      </c>
      <c r="P2842" t="s">
        <v>13399</v>
      </c>
      <c r="Q2842" t="s">
        <v>13400</v>
      </c>
      <c r="R2842" t="s">
        <v>13401</v>
      </c>
      <c r="S2842" t="s">
        <v>7023</v>
      </c>
      <c r="T2842" t="s">
        <v>13402</v>
      </c>
      <c r="U2842" t="s">
        <v>13517</v>
      </c>
      <c r="V2842" t="s">
        <v>13517</v>
      </c>
      <c r="W2842" t="s">
        <v>13519</v>
      </c>
      <c r="X2842" t="s">
        <v>13519</v>
      </c>
      <c r="Y2842" t="s">
        <v>13455</v>
      </c>
      <c r="AA2842" t="s">
        <v>113</v>
      </c>
      <c r="AB2842" t="s">
        <v>114</v>
      </c>
      <c r="AC2842" t="str">
        <f t="shared" si="367"/>
        <v>64.99</v>
      </c>
      <c r="AD2842" s="13">
        <v>44.99</v>
      </c>
      <c r="AE2842" s="14">
        <f t="shared" si="368"/>
        <v>52.09</v>
      </c>
      <c r="AG2842">
        <v>7.1</v>
      </c>
      <c r="AI2842" t="s">
        <v>113</v>
      </c>
      <c r="AJ2842" t="s">
        <v>116</v>
      </c>
      <c r="AK2842" t="s">
        <v>13404</v>
      </c>
      <c r="AL2842" t="s">
        <v>13405</v>
      </c>
      <c r="AM2842" t="s">
        <v>13136</v>
      </c>
      <c r="AN2842" t="s">
        <v>13137</v>
      </c>
      <c r="AO2842" t="s">
        <v>13138</v>
      </c>
      <c r="AS284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2" t="s">
        <v>122</v>
      </c>
      <c r="AU2842" t="s">
        <v>122</v>
      </c>
      <c r="AV2842">
        <v>2.9</v>
      </c>
      <c r="AW2842" t="s">
        <v>123</v>
      </c>
      <c r="AY2842">
        <v>4</v>
      </c>
      <c r="AZ2842">
        <v>7.5</v>
      </c>
      <c r="BA2842" t="s">
        <v>124</v>
      </c>
      <c r="BI2842">
        <v>2</v>
      </c>
      <c r="BN2842" t="s">
        <v>13507</v>
      </c>
      <c r="BO2842" t="s">
        <v>13512</v>
      </c>
      <c r="BP2842" t="s">
        <v>13513</v>
      </c>
      <c r="CB2842" t="s">
        <v>133</v>
      </c>
      <c r="CC2842" t="s">
        <v>134</v>
      </c>
      <c r="CD2842">
        <v>1</v>
      </c>
      <c r="CE2842">
        <v>4</v>
      </c>
      <c r="CG2842" t="s">
        <v>1478</v>
      </c>
    </row>
    <row r="2843" spans="1:85" x14ac:dyDescent="0.3">
      <c r="A2843" s="39">
        <v>7842</v>
      </c>
      <c r="B2843" t="s">
        <v>98</v>
      </c>
      <c r="C2843" t="s">
        <v>13520</v>
      </c>
      <c r="D2843" t="s">
        <v>1933</v>
      </c>
      <c r="E2843" t="s">
        <v>13504</v>
      </c>
      <c r="F2843" t="s">
        <v>138</v>
      </c>
      <c r="G2843" t="s">
        <v>101</v>
      </c>
      <c r="H2843" t="s">
        <v>7062</v>
      </c>
      <c r="I2843" t="s">
        <v>4017</v>
      </c>
      <c r="J2843" t="s">
        <v>13521</v>
      </c>
      <c r="K2843" s="29" t="str">
        <f t="shared" si="370"/>
        <v>&lt;ul&gt;
&lt;li&gt;Very Comfortable
&lt;li&gt;Faux Leather Lining
&lt;li&gt;Rubber Outsole
&lt;li&gt;Man-made upper
&lt;li&gt;Dress Shoes
&lt;ul&gt;</v>
      </c>
      <c r="L2843" s="103" t="str">
        <f t="shared" si="369"/>
        <v>Very Comfortable
Faux Leather Lining
Rubber Outsole
Man-made upper
Dress Shoes</v>
      </c>
      <c r="M2843" t="s">
        <v>13453</v>
      </c>
      <c r="N2843" s="12" t="str">
        <f t="shared" si="366"/>
        <v>Very Comfortable
Faux Leather Lining
Rubber Outsole
Man-made upper
Dress Shoes
Combat boots with a fashionable approach.</v>
      </c>
      <c r="O2843" s="11" t="str">
        <f t="shared" si="365"/>
        <v>&lt;ul&gt;
&lt;li&gt;Very Comfortable
&lt;li&gt;Faux Leather Lining
&lt;li&gt;Rubber Outsole
&lt;li&gt;Man-made upper
&lt;li&gt;Dress Shoes
&lt;ul&gt;
Combat boots with a fashionable approach.</v>
      </c>
      <c r="P2843" t="s">
        <v>13399</v>
      </c>
      <c r="Q2843" t="s">
        <v>13400</v>
      </c>
      <c r="R2843" t="s">
        <v>13401</v>
      </c>
      <c r="S2843" t="s">
        <v>7023</v>
      </c>
      <c r="T2843" t="s">
        <v>13402</v>
      </c>
      <c r="U2843" t="s">
        <v>13520</v>
      </c>
      <c r="V2843" t="s">
        <v>13520</v>
      </c>
      <c r="W2843" t="s">
        <v>13522</v>
      </c>
      <c r="X2843" t="s">
        <v>13522</v>
      </c>
      <c r="Y2843" t="s">
        <v>13455</v>
      </c>
      <c r="AA2843" t="s">
        <v>113</v>
      </c>
      <c r="AB2843" t="s">
        <v>114</v>
      </c>
      <c r="AC2843" t="str">
        <f t="shared" si="367"/>
        <v>64.99</v>
      </c>
      <c r="AD2843" s="13">
        <v>44.99</v>
      </c>
      <c r="AE2843" s="14">
        <f t="shared" si="368"/>
        <v>52.09</v>
      </c>
      <c r="AG2843">
        <v>7.1</v>
      </c>
      <c r="AI2843" t="s">
        <v>113</v>
      </c>
      <c r="AJ2843" t="s">
        <v>116</v>
      </c>
      <c r="AK2843" t="s">
        <v>13404</v>
      </c>
      <c r="AL2843" t="s">
        <v>13405</v>
      </c>
      <c r="AM2843" t="s">
        <v>13136</v>
      </c>
      <c r="AN2843" t="s">
        <v>13137</v>
      </c>
      <c r="AO2843" t="s">
        <v>13138</v>
      </c>
      <c r="AS2843"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3" t="s">
        <v>122</v>
      </c>
      <c r="AU2843" t="s">
        <v>122</v>
      </c>
      <c r="AV2843">
        <v>2.9</v>
      </c>
      <c r="AW2843" t="s">
        <v>123</v>
      </c>
      <c r="AY2843">
        <v>4</v>
      </c>
      <c r="AZ2843">
        <v>7.5</v>
      </c>
      <c r="BA2843" t="s">
        <v>124</v>
      </c>
      <c r="BI2843">
        <v>2</v>
      </c>
      <c r="BN2843" t="s">
        <v>13507</v>
      </c>
      <c r="BO2843" t="s">
        <v>13512</v>
      </c>
      <c r="BP2843" t="s">
        <v>13513</v>
      </c>
      <c r="CB2843" t="s">
        <v>133</v>
      </c>
      <c r="CC2843" t="s">
        <v>134</v>
      </c>
      <c r="CD2843">
        <v>1</v>
      </c>
      <c r="CE2843">
        <v>4</v>
      </c>
      <c r="CG2843" t="s">
        <v>1478</v>
      </c>
    </row>
    <row r="2844" spans="1:85" x14ac:dyDescent="0.3">
      <c r="A2844" s="39">
        <v>7843</v>
      </c>
      <c r="B2844" t="s">
        <v>98</v>
      </c>
      <c r="C2844" t="s">
        <v>13523</v>
      </c>
      <c r="D2844" t="s">
        <v>1933</v>
      </c>
      <c r="E2844" t="s">
        <v>13504</v>
      </c>
      <c r="F2844" t="s">
        <v>138</v>
      </c>
      <c r="G2844" t="s">
        <v>101</v>
      </c>
      <c r="H2844" t="s">
        <v>7066</v>
      </c>
      <c r="I2844" t="s">
        <v>4017</v>
      </c>
      <c r="J2844" t="s">
        <v>13524</v>
      </c>
      <c r="K2844" s="29" t="str">
        <f t="shared" si="370"/>
        <v>&lt;ul&gt;
&lt;li&gt;Very Comfortable
&lt;li&gt;Faux Leather Lining
&lt;li&gt;Rubber Outsole
&lt;li&gt;Man-made upper
&lt;li&gt;Dress Shoes
&lt;ul&gt;</v>
      </c>
      <c r="L2844" s="103" t="str">
        <f t="shared" si="369"/>
        <v>Very Comfortable
Faux Leather Lining
Rubber Outsole
Man-made upper
Dress Shoes</v>
      </c>
      <c r="M2844" t="s">
        <v>13453</v>
      </c>
      <c r="N2844" s="12" t="str">
        <f t="shared" si="366"/>
        <v>Very Comfortable
Faux Leather Lining
Rubber Outsole
Man-made upper
Dress Shoes
Combat boots with a fashionable approach.</v>
      </c>
      <c r="O2844" s="11" t="str">
        <f t="shared" si="365"/>
        <v>&lt;ul&gt;
&lt;li&gt;Very Comfortable
&lt;li&gt;Faux Leather Lining
&lt;li&gt;Rubber Outsole
&lt;li&gt;Man-made upper
&lt;li&gt;Dress Shoes
&lt;ul&gt;
Combat boots with a fashionable approach.</v>
      </c>
      <c r="P2844" t="s">
        <v>13399</v>
      </c>
      <c r="Q2844" t="s">
        <v>13400</v>
      </c>
      <c r="R2844" t="s">
        <v>13401</v>
      </c>
      <c r="S2844" t="s">
        <v>7023</v>
      </c>
      <c r="T2844" t="s">
        <v>13402</v>
      </c>
      <c r="U2844" t="s">
        <v>13523</v>
      </c>
      <c r="V2844" t="s">
        <v>13523</v>
      </c>
      <c r="W2844" t="s">
        <v>13525</v>
      </c>
      <c r="X2844" t="s">
        <v>13525</v>
      </c>
      <c r="Y2844" t="s">
        <v>13455</v>
      </c>
      <c r="AA2844" t="s">
        <v>113</v>
      </c>
      <c r="AB2844" t="s">
        <v>114</v>
      </c>
      <c r="AC2844" t="str">
        <f t="shared" si="367"/>
        <v>64.99</v>
      </c>
      <c r="AD2844" s="13">
        <v>44.99</v>
      </c>
      <c r="AE2844" s="14">
        <f t="shared" si="368"/>
        <v>52.09</v>
      </c>
      <c r="AG2844">
        <v>7.1</v>
      </c>
      <c r="AI2844" t="s">
        <v>113</v>
      </c>
      <c r="AJ2844" t="s">
        <v>116</v>
      </c>
      <c r="AK2844" t="s">
        <v>13404</v>
      </c>
      <c r="AL2844" t="s">
        <v>13405</v>
      </c>
      <c r="AM2844" t="s">
        <v>13136</v>
      </c>
      <c r="AN2844" t="s">
        <v>13137</v>
      </c>
      <c r="AO2844" t="s">
        <v>13138</v>
      </c>
      <c r="AS2844"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4" t="s">
        <v>122</v>
      </c>
      <c r="AU2844" t="s">
        <v>122</v>
      </c>
      <c r="AV2844">
        <v>2.9</v>
      </c>
      <c r="AW2844" t="s">
        <v>123</v>
      </c>
      <c r="AY2844">
        <v>4</v>
      </c>
      <c r="AZ2844">
        <v>7.5</v>
      </c>
      <c r="BA2844" t="s">
        <v>124</v>
      </c>
      <c r="BI2844">
        <v>2</v>
      </c>
      <c r="BN2844" t="s">
        <v>13507</v>
      </c>
      <c r="BO2844" t="s">
        <v>13512</v>
      </c>
      <c r="BP2844" t="s">
        <v>13513</v>
      </c>
      <c r="CB2844" t="s">
        <v>133</v>
      </c>
      <c r="CC2844" t="s">
        <v>134</v>
      </c>
      <c r="CD2844">
        <v>1</v>
      </c>
      <c r="CE2844">
        <v>4</v>
      </c>
      <c r="CG2844" t="s">
        <v>1478</v>
      </c>
    </row>
    <row r="2845" spans="1:85" x14ac:dyDescent="0.3">
      <c r="A2845" s="39">
        <v>7844</v>
      </c>
      <c r="B2845" t="s">
        <v>98</v>
      </c>
      <c r="C2845" t="s">
        <v>13526</v>
      </c>
      <c r="D2845" t="s">
        <v>1933</v>
      </c>
      <c r="E2845" t="s">
        <v>13504</v>
      </c>
      <c r="F2845" t="s">
        <v>138</v>
      </c>
      <c r="G2845" t="s">
        <v>101</v>
      </c>
      <c r="H2845" t="s">
        <v>7953</v>
      </c>
      <c r="I2845" t="s">
        <v>4017</v>
      </c>
      <c r="J2845" t="s">
        <v>13527</v>
      </c>
      <c r="K2845" s="29" t="str">
        <f t="shared" si="370"/>
        <v>&lt;ul&gt;
&lt;li&gt;Very Comfortable
&lt;li&gt;Faux Leather Lining
&lt;li&gt;Rubber Outsole
&lt;li&gt;Man-made upper
&lt;li&gt;Dress Shoes
&lt;ul&gt;</v>
      </c>
      <c r="L2845" s="103" t="str">
        <f t="shared" si="369"/>
        <v>Very Comfortable
Faux Leather Lining
Rubber Outsole
Man-made upper
Dress Shoes</v>
      </c>
      <c r="M2845" t="s">
        <v>13453</v>
      </c>
      <c r="N2845" s="12" t="str">
        <f t="shared" si="366"/>
        <v>Very Comfortable
Faux Leather Lining
Rubber Outsole
Man-made upper
Dress Shoes
Combat boots with a fashionable approach.</v>
      </c>
      <c r="O2845" s="11" t="str">
        <f t="shared" si="365"/>
        <v>&lt;ul&gt;
&lt;li&gt;Very Comfortable
&lt;li&gt;Faux Leather Lining
&lt;li&gt;Rubber Outsole
&lt;li&gt;Man-made upper
&lt;li&gt;Dress Shoes
&lt;ul&gt;
Combat boots with a fashionable approach.</v>
      </c>
      <c r="P2845" t="s">
        <v>13399</v>
      </c>
      <c r="Q2845" t="s">
        <v>13400</v>
      </c>
      <c r="R2845" t="s">
        <v>13401</v>
      </c>
      <c r="S2845" t="s">
        <v>7023</v>
      </c>
      <c r="T2845" t="s">
        <v>13402</v>
      </c>
      <c r="U2845" t="s">
        <v>13526</v>
      </c>
      <c r="V2845" t="s">
        <v>13526</v>
      </c>
      <c r="W2845" t="s">
        <v>13528</v>
      </c>
      <c r="X2845" t="s">
        <v>13528</v>
      </c>
      <c r="Y2845" t="s">
        <v>13455</v>
      </c>
      <c r="AA2845" t="s">
        <v>113</v>
      </c>
      <c r="AB2845" t="s">
        <v>114</v>
      </c>
      <c r="AC2845" t="str">
        <f t="shared" si="367"/>
        <v>64.99</v>
      </c>
      <c r="AD2845" s="13">
        <v>44.99</v>
      </c>
      <c r="AE2845" s="14">
        <f t="shared" si="368"/>
        <v>52.09</v>
      </c>
      <c r="AG2845">
        <v>7.1</v>
      </c>
      <c r="AI2845" t="s">
        <v>113</v>
      </c>
      <c r="AJ2845" t="s">
        <v>116</v>
      </c>
      <c r="AK2845" t="s">
        <v>13404</v>
      </c>
      <c r="AL2845" t="s">
        <v>13405</v>
      </c>
      <c r="AM2845" t="s">
        <v>13136</v>
      </c>
      <c r="AN2845" t="s">
        <v>13137</v>
      </c>
      <c r="AO2845" t="s">
        <v>13138</v>
      </c>
      <c r="AS2845"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5" t="s">
        <v>122</v>
      </c>
      <c r="AU2845" t="s">
        <v>122</v>
      </c>
      <c r="AV2845">
        <v>2.9</v>
      </c>
      <c r="AW2845" t="s">
        <v>123</v>
      </c>
      <c r="AY2845">
        <v>4</v>
      </c>
      <c r="AZ2845">
        <v>7.5</v>
      </c>
      <c r="BA2845" t="s">
        <v>124</v>
      </c>
      <c r="BI2845">
        <v>2</v>
      </c>
      <c r="BN2845" t="s">
        <v>13507</v>
      </c>
      <c r="BO2845" t="s">
        <v>13512</v>
      </c>
      <c r="BP2845" t="s">
        <v>13513</v>
      </c>
      <c r="CB2845" t="s">
        <v>133</v>
      </c>
      <c r="CC2845" t="s">
        <v>134</v>
      </c>
      <c r="CD2845">
        <v>1</v>
      </c>
      <c r="CE2845">
        <v>4</v>
      </c>
      <c r="CG2845" t="s">
        <v>1478</v>
      </c>
    </row>
    <row r="2846" spans="1:85" x14ac:dyDescent="0.3">
      <c r="A2846" s="39">
        <v>7845</v>
      </c>
      <c r="B2846" t="s">
        <v>98</v>
      </c>
      <c r="C2846" t="s">
        <v>13529</v>
      </c>
      <c r="D2846" t="s">
        <v>1933</v>
      </c>
      <c r="E2846" t="s">
        <v>13504</v>
      </c>
      <c r="F2846" t="s">
        <v>138</v>
      </c>
      <c r="G2846" t="s">
        <v>101</v>
      </c>
      <c r="H2846" t="s">
        <v>7070</v>
      </c>
      <c r="I2846" t="s">
        <v>4017</v>
      </c>
      <c r="J2846" t="s">
        <v>13530</v>
      </c>
      <c r="K2846" s="29" t="str">
        <f t="shared" si="370"/>
        <v>&lt;ul&gt;
&lt;li&gt;Very Comfortable
&lt;li&gt;Faux Leather Lining
&lt;li&gt;Rubber Outsole
&lt;li&gt;Man-made upper
&lt;li&gt;Dress Shoes
&lt;ul&gt;</v>
      </c>
      <c r="L2846" s="103" t="str">
        <f t="shared" si="369"/>
        <v>Very Comfortable
Faux Leather Lining
Rubber Outsole
Man-made upper
Dress Shoes</v>
      </c>
      <c r="M2846" t="s">
        <v>13453</v>
      </c>
      <c r="N2846" s="12" t="str">
        <f t="shared" si="366"/>
        <v>Very Comfortable
Faux Leather Lining
Rubber Outsole
Man-made upper
Dress Shoes
Combat boots with a fashionable approach.</v>
      </c>
      <c r="O2846" s="11" t="str">
        <f t="shared" si="365"/>
        <v>&lt;ul&gt;
&lt;li&gt;Very Comfortable
&lt;li&gt;Faux Leather Lining
&lt;li&gt;Rubber Outsole
&lt;li&gt;Man-made upper
&lt;li&gt;Dress Shoes
&lt;ul&gt;
Combat boots with a fashionable approach.</v>
      </c>
      <c r="P2846" t="s">
        <v>13399</v>
      </c>
      <c r="Q2846" t="s">
        <v>13400</v>
      </c>
      <c r="R2846" t="s">
        <v>13401</v>
      </c>
      <c r="S2846" t="s">
        <v>7023</v>
      </c>
      <c r="T2846" t="s">
        <v>13402</v>
      </c>
      <c r="U2846" t="s">
        <v>13529</v>
      </c>
      <c r="V2846" t="s">
        <v>13529</v>
      </c>
      <c r="W2846" t="s">
        <v>13531</v>
      </c>
      <c r="X2846" t="s">
        <v>13531</v>
      </c>
      <c r="Y2846" t="s">
        <v>13455</v>
      </c>
      <c r="AA2846" t="s">
        <v>113</v>
      </c>
      <c r="AB2846" t="s">
        <v>114</v>
      </c>
      <c r="AC2846" t="str">
        <f t="shared" si="367"/>
        <v>64.99</v>
      </c>
      <c r="AD2846" s="13">
        <v>44.99</v>
      </c>
      <c r="AE2846" s="14">
        <f t="shared" si="368"/>
        <v>52.09</v>
      </c>
      <c r="AG2846">
        <v>7.1</v>
      </c>
      <c r="AI2846" t="s">
        <v>113</v>
      </c>
      <c r="AJ2846" t="s">
        <v>116</v>
      </c>
      <c r="AK2846" t="s">
        <v>13404</v>
      </c>
      <c r="AL2846" t="s">
        <v>13405</v>
      </c>
      <c r="AM2846" t="s">
        <v>13136</v>
      </c>
      <c r="AN2846" t="s">
        <v>13137</v>
      </c>
      <c r="AO2846" t="s">
        <v>13138</v>
      </c>
      <c r="AS2846"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6" t="s">
        <v>122</v>
      </c>
      <c r="AU2846" t="s">
        <v>122</v>
      </c>
      <c r="AV2846">
        <v>2.9</v>
      </c>
      <c r="AW2846" t="s">
        <v>123</v>
      </c>
      <c r="AY2846">
        <v>4</v>
      </c>
      <c r="AZ2846">
        <v>7.5</v>
      </c>
      <c r="BA2846" t="s">
        <v>124</v>
      </c>
      <c r="BI2846">
        <v>2</v>
      </c>
      <c r="BN2846" t="s">
        <v>13507</v>
      </c>
      <c r="BO2846" t="s">
        <v>13512</v>
      </c>
      <c r="BP2846" t="s">
        <v>13513</v>
      </c>
      <c r="CB2846" t="s">
        <v>133</v>
      </c>
      <c r="CC2846" t="s">
        <v>134</v>
      </c>
      <c r="CD2846">
        <v>1</v>
      </c>
      <c r="CE2846">
        <v>4</v>
      </c>
      <c r="CG2846" t="s">
        <v>1478</v>
      </c>
    </row>
    <row r="2847" spans="1:85" x14ac:dyDescent="0.3">
      <c r="A2847" s="39">
        <v>7846</v>
      </c>
      <c r="B2847" t="s">
        <v>98</v>
      </c>
      <c r="C2847" t="s">
        <v>13532</v>
      </c>
      <c r="D2847" t="s">
        <v>1933</v>
      </c>
      <c r="E2847" t="s">
        <v>13504</v>
      </c>
      <c r="F2847" t="s">
        <v>138</v>
      </c>
      <c r="G2847" t="s">
        <v>101</v>
      </c>
      <c r="H2847" t="s">
        <v>7050</v>
      </c>
      <c r="I2847" t="s">
        <v>4121</v>
      </c>
      <c r="J2847" t="s">
        <v>13533</v>
      </c>
      <c r="K2847" s="29" t="str">
        <f t="shared" si="370"/>
        <v>&lt;ul&gt;
&lt;li&gt;Very Comfortable
&lt;li&gt;Faux Leather Lining
&lt;li&gt;Rubber Outsole
&lt;li&gt;Man-made upper
&lt;li&gt;Dress Shoes
&lt;ul&gt;</v>
      </c>
      <c r="L2847" s="103" t="str">
        <f t="shared" si="369"/>
        <v>Very Comfortable
Faux Leather Lining
Rubber Outsole
Man-made upper
Dress Shoes</v>
      </c>
      <c r="M2847" t="s">
        <v>13453</v>
      </c>
      <c r="N2847" s="12" t="str">
        <f t="shared" si="366"/>
        <v>Very Comfortable
Faux Leather Lining
Rubber Outsole
Man-made upper
Dress Shoes
Combat boots with a fashionable approach.</v>
      </c>
      <c r="O2847" s="11" t="str">
        <f t="shared" si="365"/>
        <v>&lt;ul&gt;
&lt;li&gt;Very Comfortable
&lt;li&gt;Faux Leather Lining
&lt;li&gt;Rubber Outsole
&lt;li&gt;Man-made upper
&lt;li&gt;Dress Shoes
&lt;ul&gt;
Combat boots with a fashionable approach.</v>
      </c>
      <c r="P2847" t="s">
        <v>13399</v>
      </c>
      <c r="Q2847" t="s">
        <v>13400</v>
      </c>
      <c r="R2847" t="s">
        <v>13401</v>
      </c>
      <c r="S2847" t="s">
        <v>7023</v>
      </c>
      <c r="T2847" t="s">
        <v>13402</v>
      </c>
      <c r="U2847" t="s">
        <v>13532</v>
      </c>
      <c r="V2847" t="s">
        <v>13532</v>
      </c>
      <c r="W2847" t="s">
        <v>13534</v>
      </c>
      <c r="X2847" t="s">
        <v>13534</v>
      </c>
      <c r="Y2847" t="s">
        <v>13455</v>
      </c>
      <c r="AA2847" t="s">
        <v>113</v>
      </c>
      <c r="AB2847" t="s">
        <v>114</v>
      </c>
      <c r="AC2847" t="str">
        <f t="shared" si="367"/>
        <v>64.99</v>
      </c>
      <c r="AD2847" s="13">
        <v>44.99</v>
      </c>
      <c r="AE2847" s="14">
        <f t="shared" si="368"/>
        <v>52.09</v>
      </c>
      <c r="AG2847">
        <v>7.1</v>
      </c>
      <c r="AI2847" t="s">
        <v>113</v>
      </c>
      <c r="AJ2847" t="s">
        <v>116</v>
      </c>
      <c r="AK2847" t="s">
        <v>13404</v>
      </c>
      <c r="AL2847" t="s">
        <v>13405</v>
      </c>
      <c r="AM2847" t="s">
        <v>13136</v>
      </c>
      <c r="AN2847" t="s">
        <v>13137</v>
      </c>
      <c r="AO2847" t="s">
        <v>13138</v>
      </c>
      <c r="AS284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7" t="s">
        <v>122</v>
      </c>
      <c r="AU2847" t="s">
        <v>122</v>
      </c>
      <c r="AV2847">
        <v>2.9</v>
      </c>
      <c r="AW2847" t="s">
        <v>123</v>
      </c>
      <c r="AY2847">
        <v>4</v>
      </c>
      <c r="AZ2847">
        <v>7.5</v>
      </c>
      <c r="BA2847" t="s">
        <v>124</v>
      </c>
      <c r="BI2847">
        <v>2</v>
      </c>
      <c r="BN2847" t="s">
        <v>13508</v>
      </c>
      <c r="BO2847" t="s">
        <v>13535</v>
      </c>
      <c r="BP2847" t="s">
        <v>13536</v>
      </c>
      <c r="CB2847" t="s">
        <v>133</v>
      </c>
      <c r="CC2847" t="s">
        <v>134</v>
      </c>
      <c r="CD2847">
        <v>1</v>
      </c>
      <c r="CE2847">
        <v>4</v>
      </c>
      <c r="CG2847" t="s">
        <v>1478</v>
      </c>
    </row>
    <row r="2848" spans="1:85" x14ac:dyDescent="0.3">
      <c r="A2848" s="39">
        <v>7847</v>
      </c>
      <c r="B2848" t="s">
        <v>98</v>
      </c>
      <c r="C2848" t="s">
        <v>13537</v>
      </c>
      <c r="D2848" t="s">
        <v>1933</v>
      </c>
      <c r="E2848" t="s">
        <v>13504</v>
      </c>
      <c r="F2848" t="s">
        <v>138</v>
      </c>
      <c r="G2848" t="s">
        <v>101</v>
      </c>
      <c r="H2848" t="s">
        <v>7054</v>
      </c>
      <c r="I2848" t="s">
        <v>4121</v>
      </c>
      <c r="J2848" t="s">
        <v>13538</v>
      </c>
      <c r="K2848" s="29" t="str">
        <f t="shared" si="370"/>
        <v>&lt;ul&gt;
&lt;li&gt;Very Comfortable
&lt;li&gt;Faux Leather Lining
&lt;li&gt;Rubber Outsole
&lt;li&gt;Man-made upper
&lt;li&gt;Dress Shoes
&lt;ul&gt;</v>
      </c>
      <c r="L2848" s="103" t="str">
        <f t="shared" si="369"/>
        <v>Very Comfortable
Faux Leather Lining
Rubber Outsole
Man-made upper
Dress Shoes</v>
      </c>
      <c r="M2848" t="s">
        <v>13453</v>
      </c>
      <c r="N2848" s="12" t="str">
        <f t="shared" si="366"/>
        <v>Very Comfortable
Faux Leather Lining
Rubber Outsole
Man-made upper
Dress Shoes
Combat boots with a fashionable approach.</v>
      </c>
      <c r="O2848" s="11" t="str">
        <f t="shared" si="365"/>
        <v>&lt;ul&gt;
&lt;li&gt;Very Comfortable
&lt;li&gt;Faux Leather Lining
&lt;li&gt;Rubber Outsole
&lt;li&gt;Man-made upper
&lt;li&gt;Dress Shoes
&lt;ul&gt;
Combat boots with a fashionable approach.</v>
      </c>
      <c r="P2848" t="s">
        <v>13399</v>
      </c>
      <c r="Q2848" t="s">
        <v>13400</v>
      </c>
      <c r="R2848" t="s">
        <v>13401</v>
      </c>
      <c r="S2848" t="s">
        <v>7023</v>
      </c>
      <c r="T2848" t="s">
        <v>13402</v>
      </c>
      <c r="U2848" t="s">
        <v>13537</v>
      </c>
      <c r="V2848" t="s">
        <v>13537</v>
      </c>
      <c r="W2848" t="s">
        <v>13539</v>
      </c>
      <c r="X2848" t="s">
        <v>13539</v>
      </c>
      <c r="Y2848" t="s">
        <v>13455</v>
      </c>
      <c r="AA2848" t="s">
        <v>113</v>
      </c>
      <c r="AB2848" t="s">
        <v>114</v>
      </c>
      <c r="AC2848" t="str">
        <f t="shared" si="367"/>
        <v>64.99</v>
      </c>
      <c r="AD2848" s="13">
        <v>44.99</v>
      </c>
      <c r="AE2848" s="14">
        <f t="shared" si="368"/>
        <v>52.09</v>
      </c>
      <c r="AG2848">
        <v>7.1</v>
      </c>
      <c r="AI2848" t="s">
        <v>113</v>
      </c>
      <c r="AJ2848" t="s">
        <v>116</v>
      </c>
      <c r="AK2848" t="s">
        <v>13404</v>
      </c>
      <c r="AL2848" t="s">
        <v>13405</v>
      </c>
      <c r="AM2848" t="s">
        <v>13136</v>
      </c>
      <c r="AN2848" t="s">
        <v>13137</v>
      </c>
      <c r="AO2848" t="s">
        <v>13138</v>
      </c>
      <c r="AS2848"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8" t="s">
        <v>122</v>
      </c>
      <c r="AU2848" t="s">
        <v>122</v>
      </c>
      <c r="AV2848">
        <v>2.9</v>
      </c>
      <c r="AW2848" t="s">
        <v>123</v>
      </c>
      <c r="AY2848">
        <v>4</v>
      </c>
      <c r="AZ2848">
        <v>7.5</v>
      </c>
      <c r="BA2848" t="s">
        <v>124</v>
      </c>
      <c r="BI2848">
        <v>2</v>
      </c>
      <c r="BN2848" t="s">
        <v>13508</v>
      </c>
      <c r="BO2848" t="s">
        <v>13535</v>
      </c>
      <c r="BP2848" t="s">
        <v>13536</v>
      </c>
      <c r="CB2848" t="s">
        <v>133</v>
      </c>
      <c r="CC2848" t="s">
        <v>134</v>
      </c>
      <c r="CD2848">
        <v>1</v>
      </c>
      <c r="CE2848">
        <v>4</v>
      </c>
      <c r="CG2848" t="s">
        <v>1478</v>
      </c>
    </row>
    <row r="2849" spans="1:85" x14ac:dyDescent="0.3">
      <c r="A2849" s="39">
        <v>7848</v>
      </c>
      <c r="B2849" t="s">
        <v>98</v>
      </c>
      <c r="C2849" t="s">
        <v>13540</v>
      </c>
      <c r="D2849" t="s">
        <v>1933</v>
      </c>
      <c r="E2849" t="s">
        <v>13504</v>
      </c>
      <c r="F2849" t="s">
        <v>138</v>
      </c>
      <c r="G2849" t="s">
        <v>101</v>
      </c>
      <c r="H2849" t="s">
        <v>7058</v>
      </c>
      <c r="I2849" t="s">
        <v>4121</v>
      </c>
      <c r="J2849" t="s">
        <v>13541</v>
      </c>
      <c r="K2849" s="29" t="str">
        <f t="shared" si="370"/>
        <v>&lt;ul&gt;
&lt;li&gt;Very Comfortable
&lt;li&gt;Faux Leather Lining
&lt;li&gt;Rubber Outsole
&lt;li&gt;Man-made upper
&lt;li&gt;Dress Shoes
&lt;ul&gt;</v>
      </c>
      <c r="L2849" s="103" t="str">
        <f t="shared" si="369"/>
        <v>Very Comfortable
Faux Leather Lining
Rubber Outsole
Man-made upper
Dress Shoes</v>
      </c>
      <c r="M2849" t="s">
        <v>13453</v>
      </c>
      <c r="N2849" s="12" t="str">
        <f t="shared" si="366"/>
        <v>Very Comfortable
Faux Leather Lining
Rubber Outsole
Man-made upper
Dress Shoes
Combat boots with a fashionable approach.</v>
      </c>
      <c r="O2849" s="11" t="str">
        <f t="shared" si="365"/>
        <v>&lt;ul&gt;
&lt;li&gt;Very Comfortable
&lt;li&gt;Faux Leather Lining
&lt;li&gt;Rubber Outsole
&lt;li&gt;Man-made upper
&lt;li&gt;Dress Shoes
&lt;ul&gt;
Combat boots with a fashionable approach.</v>
      </c>
      <c r="P2849" t="s">
        <v>13399</v>
      </c>
      <c r="Q2849" t="s">
        <v>13400</v>
      </c>
      <c r="R2849" t="s">
        <v>13401</v>
      </c>
      <c r="S2849" t="s">
        <v>7023</v>
      </c>
      <c r="T2849" t="s">
        <v>13402</v>
      </c>
      <c r="U2849" t="s">
        <v>13540</v>
      </c>
      <c r="V2849" t="s">
        <v>13540</v>
      </c>
      <c r="W2849" t="s">
        <v>13542</v>
      </c>
      <c r="X2849" t="s">
        <v>13542</v>
      </c>
      <c r="Y2849" t="s">
        <v>13455</v>
      </c>
      <c r="AA2849" t="s">
        <v>113</v>
      </c>
      <c r="AB2849" t="s">
        <v>114</v>
      </c>
      <c r="AC2849" t="str">
        <f t="shared" si="367"/>
        <v>64.99</v>
      </c>
      <c r="AD2849" s="13">
        <v>44.99</v>
      </c>
      <c r="AE2849" s="14">
        <f t="shared" si="368"/>
        <v>52.09</v>
      </c>
      <c r="AG2849">
        <v>7.1</v>
      </c>
      <c r="AI2849" t="s">
        <v>113</v>
      </c>
      <c r="AJ2849" t="s">
        <v>116</v>
      </c>
      <c r="AK2849" t="s">
        <v>13404</v>
      </c>
      <c r="AL2849" t="s">
        <v>13405</v>
      </c>
      <c r="AM2849" t="s">
        <v>13136</v>
      </c>
      <c r="AN2849" t="s">
        <v>13137</v>
      </c>
      <c r="AO2849" t="s">
        <v>13138</v>
      </c>
      <c r="AS2849"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49" t="s">
        <v>122</v>
      </c>
      <c r="AU2849" t="s">
        <v>122</v>
      </c>
      <c r="AV2849">
        <v>2.9</v>
      </c>
      <c r="AW2849" t="s">
        <v>123</v>
      </c>
      <c r="AY2849">
        <v>4</v>
      </c>
      <c r="AZ2849">
        <v>7.5</v>
      </c>
      <c r="BA2849" t="s">
        <v>124</v>
      </c>
      <c r="BI2849">
        <v>2</v>
      </c>
      <c r="BN2849" t="s">
        <v>13508</v>
      </c>
      <c r="BO2849" t="s">
        <v>13535</v>
      </c>
      <c r="BP2849" t="s">
        <v>13536</v>
      </c>
      <c r="CB2849" t="s">
        <v>133</v>
      </c>
      <c r="CC2849" t="s">
        <v>134</v>
      </c>
      <c r="CD2849">
        <v>1</v>
      </c>
      <c r="CE2849">
        <v>4</v>
      </c>
      <c r="CG2849" t="s">
        <v>1478</v>
      </c>
    </row>
    <row r="2850" spans="1:85" x14ac:dyDescent="0.3">
      <c r="A2850" s="39">
        <v>7849</v>
      </c>
      <c r="B2850" t="s">
        <v>98</v>
      </c>
      <c r="C2850" t="s">
        <v>13543</v>
      </c>
      <c r="D2850" t="s">
        <v>1933</v>
      </c>
      <c r="E2850" t="s">
        <v>13504</v>
      </c>
      <c r="F2850" t="s">
        <v>138</v>
      </c>
      <c r="G2850" t="s">
        <v>101</v>
      </c>
      <c r="H2850" t="s">
        <v>7062</v>
      </c>
      <c r="I2850" t="s">
        <v>4121</v>
      </c>
      <c r="J2850" t="s">
        <v>13544</v>
      </c>
      <c r="K2850" s="29" t="str">
        <f t="shared" si="370"/>
        <v>&lt;ul&gt;
&lt;li&gt;Very Comfortable
&lt;li&gt;Faux Leather Lining
&lt;li&gt;Rubber Outsole
&lt;li&gt;Man-made upper
&lt;li&gt;Dress Shoes
&lt;ul&gt;</v>
      </c>
      <c r="L2850" s="103" t="str">
        <f t="shared" si="369"/>
        <v>Very Comfortable
Faux Leather Lining
Rubber Outsole
Man-made upper
Dress Shoes</v>
      </c>
      <c r="M2850" t="s">
        <v>13453</v>
      </c>
      <c r="N2850" s="12" t="str">
        <f t="shared" si="366"/>
        <v>Very Comfortable
Faux Leather Lining
Rubber Outsole
Man-made upper
Dress Shoes
Combat boots with a fashionable approach.</v>
      </c>
      <c r="O2850" s="11" t="str">
        <f t="shared" si="365"/>
        <v>&lt;ul&gt;
&lt;li&gt;Very Comfortable
&lt;li&gt;Faux Leather Lining
&lt;li&gt;Rubber Outsole
&lt;li&gt;Man-made upper
&lt;li&gt;Dress Shoes
&lt;ul&gt;
Combat boots with a fashionable approach.</v>
      </c>
      <c r="P2850" t="s">
        <v>13399</v>
      </c>
      <c r="Q2850" t="s">
        <v>13400</v>
      </c>
      <c r="R2850" t="s">
        <v>13401</v>
      </c>
      <c r="S2850" t="s">
        <v>7023</v>
      </c>
      <c r="T2850" t="s">
        <v>13402</v>
      </c>
      <c r="U2850" t="s">
        <v>13543</v>
      </c>
      <c r="V2850" t="s">
        <v>13543</v>
      </c>
      <c r="W2850" t="s">
        <v>13545</v>
      </c>
      <c r="X2850" t="s">
        <v>13545</v>
      </c>
      <c r="Y2850" t="s">
        <v>13455</v>
      </c>
      <c r="AA2850" t="s">
        <v>113</v>
      </c>
      <c r="AB2850" t="s">
        <v>114</v>
      </c>
      <c r="AC2850" t="str">
        <f t="shared" si="367"/>
        <v>64.99</v>
      </c>
      <c r="AD2850" s="13">
        <v>44.99</v>
      </c>
      <c r="AE2850" s="14">
        <f t="shared" si="368"/>
        <v>52.09</v>
      </c>
      <c r="AG2850">
        <v>7.1</v>
      </c>
      <c r="AI2850" t="s">
        <v>113</v>
      </c>
      <c r="AJ2850" t="s">
        <v>116</v>
      </c>
      <c r="AK2850" t="s">
        <v>13404</v>
      </c>
      <c r="AL2850" t="s">
        <v>13405</v>
      </c>
      <c r="AM2850" t="s">
        <v>13136</v>
      </c>
      <c r="AN2850" t="s">
        <v>13137</v>
      </c>
      <c r="AO2850" t="s">
        <v>13138</v>
      </c>
      <c r="AS2850"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0" t="s">
        <v>122</v>
      </c>
      <c r="AU2850" t="s">
        <v>122</v>
      </c>
      <c r="AV2850">
        <v>2.9</v>
      </c>
      <c r="AW2850" t="s">
        <v>123</v>
      </c>
      <c r="AY2850">
        <v>4</v>
      </c>
      <c r="AZ2850">
        <v>7.5</v>
      </c>
      <c r="BA2850" t="s">
        <v>124</v>
      </c>
      <c r="BI2850">
        <v>2</v>
      </c>
      <c r="BN2850" t="s">
        <v>13508</v>
      </c>
      <c r="BO2850" t="s">
        <v>13535</v>
      </c>
      <c r="BP2850" t="s">
        <v>13536</v>
      </c>
      <c r="CB2850" t="s">
        <v>133</v>
      </c>
      <c r="CC2850" t="s">
        <v>134</v>
      </c>
      <c r="CD2850">
        <v>1</v>
      </c>
      <c r="CE2850">
        <v>4</v>
      </c>
      <c r="CG2850" t="s">
        <v>1478</v>
      </c>
    </row>
    <row r="2851" spans="1:85" x14ac:dyDescent="0.3">
      <c r="A2851" s="39">
        <v>7850</v>
      </c>
      <c r="B2851" t="s">
        <v>98</v>
      </c>
      <c r="C2851" t="s">
        <v>13546</v>
      </c>
      <c r="D2851" t="s">
        <v>1933</v>
      </c>
      <c r="E2851" t="s">
        <v>13504</v>
      </c>
      <c r="F2851" t="s">
        <v>138</v>
      </c>
      <c r="G2851" t="s">
        <v>101</v>
      </c>
      <c r="H2851" t="s">
        <v>7066</v>
      </c>
      <c r="I2851" t="s">
        <v>4121</v>
      </c>
      <c r="J2851" t="s">
        <v>13547</v>
      </c>
      <c r="K2851" s="29" t="str">
        <f t="shared" si="370"/>
        <v>&lt;ul&gt;
&lt;li&gt;Very Comfortable
&lt;li&gt;Faux Leather Lining
&lt;li&gt;Rubber Outsole
&lt;li&gt;Man-made upper
&lt;li&gt;Dress Shoes
&lt;ul&gt;</v>
      </c>
      <c r="L2851" s="103" t="str">
        <f t="shared" si="369"/>
        <v>Very Comfortable
Faux Leather Lining
Rubber Outsole
Man-made upper
Dress Shoes</v>
      </c>
      <c r="M2851" t="s">
        <v>13453</v>
      </c>
      <c r="N2851" s="12" t="str">
        <f t="shared" si="366"/>
        <v>Very Comfortable
Faux Leather Lining
Rubber Outsole
Man-made upper
Dress Shoes
Combat boots with a fashionable approach.</v>
      </c>
      <c r="O2851" s="11" t="str">
        <f t="shared" si="365"/>
        <v>&lt;ul&gt;
&lt;li&gt;Very Comfortable
&lt;li&gt;Faux Leather Lining
&lt;li&gt;Rubber Outsole
&lt;li&gt;Man-made upper
&lt;li&gt;Dress Shoes
&lt;ul&gt;
Combat boots with a fashionable approach.</v>
      </c>
      <c r="P2851" t="s">
        <v>13399</v>
      </c>
      <c r="Q2851" t="s">
        <v>13400</v>
      </c>
      <c r="R2851" t="s">
        <v>13401</v>
      </c>
      <c r="S2851" t="s">
        <v>7023</v>
      </c>
      <c r="T2851" t="s">
        <v>13402</v>
      </c>
      <c r="U2851" t="s">
        <v>13546</v>
      </c>
      <c r="V2851" t="s">
        <v>13546</v>
      </c>
      <c r="W2851" t="s">
        <v>13548</v>
      </c>
      <c r="X2851" t="s">
        <v>13548</v>
      </c>
      <c r="Y2851" t="s">
        <v>13455</v>
      </c>
      <c r="AA2851" t="s">
        <v>113</v>
      </c>
      <c r="AB2851" t="s">
        <v>114</v>
      </c>
      <c r="AC2851" t="str">
        <f t="shared" si="367"/>
        <v>64.99</v>
      </c>
      <c r="AD2851" s="13">
        <v>44.99</v>
      </c>
      <c r="AE2851" s="14">
        <f t="shared" si="368"/>
        <v>52.09</v>
      </c>
      <c r="AG2851">
        <v>7.1</v>
      </c>
      <c r="AI2851" t="s">
        <v>113</v>
      </c>
      <c r="AJ2851" t="s">
        <v>116</v>
      </c>
      <c r="AK2851" t="s">
        <v>13404</v>
      </c>
      <c r="AL2851" t="s">
        <v>13405</v>
      </c>
      <c r="AM2851" t="s">
        <v>13136</v>
      </c>
      <c r="AN2851" t="s">
        <v>13137</v>
      </c>
      <c r="AO2851" t="s">
        <v>13138</v>
      </c>
      <c r="AS2851"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1" t="s">
        <v>122</v>
      </c>
      <c r="AU2851" t="s">
        <v>122</v>
      </c>
      <c r="AV2851">
        <v>2.9</v>
      </c>
      <c r="AW2851" t="s">
        <v>123</v>
      </c>
      <c r="AY2851">
        <v>4</v>
      </c>
      <c r="AZ2851">
        <v>7.5</v>
      </c>
      <c r="BA2851" t="s">
        <v>124</v>
      </c>
      <c r="BI2851">
        <v>2</v>
      </c>
      <c r="BN2851" t="s">
        <v>13508</v>
      </c>
      <c r="BO2851" t="s">
        <v>13535</v>
      </c>
      <c r="BP2851" t="s">
        <v>13536</v>
      </c>
      <c r="CB2851" t="s">
        <v>133</v>
      </c>
      <c r="CC2851" t="s">
        <v>134</v>
      </c>
      <c r="CD2851">
        <v>1</v>
      </c>
      <c r="CE2851">
        <v>4</v>
      </c>
      <c r="CG2851" t="s">
        <v>1478</v>
      </c>
    </row>
    <row r="2852" spans="1:85" x14ac:dyDescent="0.3">
      <c r="A2852" s="39">
        <v>7851</v>
      </c>
      <c r="B2852" t="s">
        <v>98</v>
      </c>
      <c r="C2852" t="s">
        <v>13549</v>
      </c>
      <c r="D2852" t="s">
        <v>1933</v>
      </c>
      <c r="E2852" t="s">
        <v>13504</v>
      </c>
      <c r="F2852" t="s">
        <v>138</v>
      </c>
      <c r="G2852" t="s">
        <v>101</v>
      </c>
      <c r="H2852" t="s">
        <v>7953</v>
      </c>
      <c r="I2852" t="s">
        <v>4121</v>
      </c>
      <c r="J2852" t="s">
        <v>13550</v>
      </c>
      <c r="K2852" s="29" t="str">
        <f t="shared" si="370"/>
        <v>&lt;ul&gt;
&lt;li&gt;Very Comfortable
&lt;li&gt;Faux Leather Lining
&lt;li&gt;Rubber Outsole
&lt;li&gt;Man-made upper
&lt;li&gt;Dress Shoes
&lt;ul&gt;</v>
      </c>
      <c r="L2852" s="103" t="str">
        <f t="shared" si="369"/>
        <v>Very Comfortable
Faux Leather Lining
Rubber Outsole
Man-made upper
Dress Shoes</v>
      </c>
      <c r="M2852" t="s">
        <v>13453</v>
      </c>
      <c r="N2852" s="12" t="str">
        <f t="shared" si="366"/>
        <v>Very Comfortable
Faux Leather Lining
Rubber Outsole
Man-made upper
Dress Shoes
Combat boots with a fashionable approach.</v>
      </c>
      <c r="O2852" s="11" t="str">
        <f t="shared" si="365"/>
        <v>&lt;ul&gt;
&lt;li&gt;Very Comfortable
&lt;li&gt;Faux Leather Lining
&lt;li&gt;Rubber Outsole
&lt;li&gt;Man-made upper
&lt;li&gt;Dress Shoes
&lt;ul&gt;
Combat boots with a fashionable approach.</v>
      </c>
      <c r="P2852" t="s">
        <v>13399</v>
      </c>
      <c r="Q2852" t="s">
        <v>13400</v>
      </c>
      <c r="R2852" t="s">
        <v>13401</v>
      </c>
      <c r="S2852" t="s">
        <v>7023</v>
      </c>
      <c r="T2852" t="s">
        <v>13402</v>
      </c>
      <c r="U2852" t="s">
        <v>13549</v>
      </c>
      <c r="V2852" t="s">
        <v>13549</v>
      </c>
      <c r="W2852" t="s">
        <v>13551</v>
      </c>
      <c r="X2852" t="s">
        <v>13551</v>
      </c>
      <c r="Y2852" t="s">
        <v>13455</v>
      </c>
      <c r="AA2852" t="s">
        <v>113</v>
      </c>
      <c r="AB2852" t="s">
        <v>114</v>
      </c>
      <c r="AC2852" t="str">
        <f t="shared" si="367"/>
        <v>64.99</v>
      </c>
      <c r="AD2852" s="13">
        <v>44.99</v>
      </c>
      <c r="AE2852" s="14">
        <f t="shared" si="368"/>
        <v>52.09</v>
      </c>
      <c r="AG2852">
        <v>7.1</v>
      </c>
      <c r="AI2852" t="s">
        <v>113</v>
      </c>
      <c r="AJ2852" t="s">
        <v>116</v>
      </c>
      <c r="AK2852" t="s">
        <v>13404</v>
      </c>
      <c r="AL2852" t="s">
        <v>13405</v>
      </c>
      <c r="AM2852" t="s">
        <v>13136</v>
      </c>
      <c r="AN2852" t="s">
        <v>13137</v>
      </c>
      <c r="AO2852" t="s">
        <v>13138</v>
      </c>
      <c r="AS285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2" t="s">
        <v>122</v>
      </c>
      <c r="AU2852" t="s">
        <v>122</v>
      </c>
      <c r="AV2852">
        <v>2.9</v>
      </c>
      <c r="AW2852" t="s">
        <v>123</v>
      </c>
      <c r="AY2852">
        <v>4</v>
      </c>
      <c r="AZ2852">
        <v>7.5</v>
      </c>
      <c r="BA2852" t="s">
        <v>124</v>
      </c>
      <c r="BI2852">
        <v>2</v>
      </c>
      <c r="BN2852" t="s">
        <v>13508</v>
      </c>
      <c r="BO2852" t="s">
        <v>13535</v>
      </c>
      <c r="BP2852" t="s">
        <v>13536</v>
      </c>
      <c r="CB2852" t="s">
        <v>133</v>
      </c>
      <c r="CC2852" t="s">
        <v>134</v>
      </c>
      <c r="CD2852">
        <v>1</v>
      </c>
      <c r="CE2852">
        <v>4</v>
      </c>
      <c r="CG2852" t="s">
        <v>1478</v>
      </c>
    </row>
    <row r="2853" spans="1:85" x14ac:dyDescent="0.3">
      <c r="A2853" s="39">
        <v>7852</v>
      </c>
      <c r="B2853" t="s">
        <v>98</v>
      </c>
      <c r="C2853" t="s">
        <v>13552</v>
      </c>
      <c r="D2853" t="s">
        <v>1933</v>
      </c>
      <c r="E2853" t="s">
        <v>13504</v>
      </c>
      <c r="F2853" t="s">
        <v>138</v>
      </c>
      <c r="G2853" t="s">
        <v>101</v>
      </c>
      <c r="H2853" t="s">
        <v>7070</v>
      </c>
      <c r="I2853" t="s">
        <v>4121</v>
      </c>
      <c r="J2853" t="s">
        <v>13553</v>
      </c>
      <c r="K2853" s="29" t="str">
        <f t="shared" si="370"/>
        <v>&lt;ul&gt;
&lt;li&gt;Very Comfortable
&lt;li&gt;Faux Leather Lining
&lt;li&gt;Rubber Outsole
&lt;li&gt;Man-made upper
&lt;li&gt;Dress Shoes
&lt;ul&gt;</v>
      </c>
      <c r="L2853" s="103" t="str">
        <f t="shared" si="369"/>
        <v>Very Comfortable
Faux Leather Lining
Rubber Outsole
Man-made upper
Dress Shoes</v>
      </c>
      <c r="M2853" t="s">
        <v>13453</v>
      </c>
      <c r="N2853" s="12" t="str">
        <f t="shared" si="366"/>
        <v>Very Comfortable
Faux Leather Lining
Rubber Outsole
Man-made upper
Dress Shoes
Combat boots with a fashionable approach.</v>
      </c>
      <c r="O2853" s="11" t="str">
        <f t="shared" si="365"/>
        <v>&lt;ul&gt;
&lt;li&gt;Very Comfortable
&lt;li&gt;Faux Leather Lining
&lt;li&gt;Rubber Outsole
&lt;li&gt;Man-made upper
&lt;li&gt;Dress Shoes
&lt;ul&gt;
Combat boots with a fashionable approach.</v>
      </c>
      <c r="P2853" t="s">
        <v>13399</v>
      </c>
      <c r="Q2853" t="s">
        <v>13400</v>
      </c>
      <c r="R2853" t="s">
        <v>13401</v>
      </c>
      <c r="S2853" t="s">
        <v>7023</v>
      </c>
      <c r="T2853" t="s">
        <v>13402</v>
      </c>
      <c r="U2853" t="s">
        <v>13552</v>
      </c>
      <c r="V2853" t="s">
        <v>13552</v>
      </c>
      <c r="W2853" t="s">
        <v>13554</v>
      </c>
      <c r="X2853" t="s">
        <v>13554</v>
      </c>
      <c r="Y2853" t="s">
        <v>13455</v>
      </c>
      <c r="AA2853" t="s">
        <v>113</v>
      </c>
      <c r="AB2853" t="s">
        <v>114</v>
      </c>
      <c r="AC2853" t="str">
        <f t="shared" si="367"/>
        <v>64.99</v>
      </c>
      <c r="AD2853" s="13">
        <v>44.99</v>
      </c>
      <c r="AE2853" s="14">
        <f t="shared" si="368"/>
        <v>52.09</v>
      </c>
      <c r="AG2853">
        <v>7.1</v>
      </c>
      <c r="AI2853" t="s">
        <v>113</v>
      </c>
      <c r="AJ2853" t="s">
        <v>116</v>
      </c>
      <c r="AK2853" t="s">
        <v>13404</v>
      </c>
      <c r="AL2853" t="s">
        <v>13405</v>
      </c>
      <c r="AM2853" t="s">
        <v>13136</v>
      </c>
      <c r="AN2853" t="s">
        <v>13137</v>
      </c>
      <c r="AO2853" t="s">
        <v>13138</v>
      </c>
      <c r="AS2853"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3" t="s">
        <v>122</v>
      </c>
      <c r="AU2853" t="s">
        <v>122</v>
      </c>
      <c r="AV2853">
        <v>2.9</v>
      </c>
      <c r="AW2853" t="s">
        <v>123</v>
      </c>
      <c r="AY2853">
        <v>4</v>
      </c>
      <c r="AZ2853">
        <v>7.5</v>
      </c>
      <c r="BA2853" t="s">
        <v>124</v>
      </c>
      <c r="BI2853">
        <v>2</v>
      </c>
      <c r="BN2853" t="s">
        <v>13508</v>
      </c>
      <c r="BO2853" t="s">
        <v>13535</v>
      </c>
      <c r="BP2853" t="s">
        <v>13536</v>
      </c>
      <c r="CB2853" t="s">
        <v>133</v>
      </c>
      <c r="CC2853" t="s">
        <v>134</v>
      </c>
      <c r="CD2853">
        <v>1</v>
      </c>
      <c r="CE2853">
        <v>4</v>
      </c>
      <c r="CG2853" t="s">
        <v>1478</v>
      </c>
    </row>
    <row r="2854" spans="1:85" s="12" customFormat="1" x14ac:dyDescent="0.3">
      <c r="A2854" s="39">
        <v>7853</v>
      </c>
      <c r="B2854" s="12" t="s">
        <v>98</v>
      </c>
      <c r="C2854" s="12" t="s">
        <v>13555</v>
      </c>
      <c r="D2854" s="12" t="s">
        <v>11218</v>
      </c>
      <c r="G2854" s="12" t="s">
        <v>101</v>
      </c>
      <c r="J2854" s="12" t="s">
        <v>13556</v>
      </c>
      <c r="K2854" s="29" t="str">
        <f t="shared" si="370"/>
        <v>&lt;ul&gt;
&lt;li&gt;Stylish buckles.
&lt;li&gt;comfortable footbed
&lt;li&gt;Side zipper access.
&lt;li&gt;Rubber sole.
&lt;li&gt;
&lt;ul&gt;</v>
      </c>
      <c r="L2854" s="103" t="str">
        <f t="shared" si="369"/>
        <v xml:space="preserve">Stylish buckles.
comfortable footbed
Side zipper access.
Rubber sole.
</v>
      </c>
      <c r="M2854" s="12" t="s">
        <v>13557</v>
      </c>
      <c r="N2854" s="12" t="str">
        <f t="shared" si="366"/>
        <v>Stylish buckles.
comfortable footbed
Side zipper access.
Rubber sole.
mid-calf boots with rubber sole, smooth inner lining, faux suede upper, and side zipper for easy on/off. Features stylish triple button side strap accents.</v>
      </c>
      <c r="O2854"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54" s="12" t="s">
        <v>13558</v>
      </c>
      <c r="Q2854" s="12" t="s">
        <v>13559</v>
      </c>
      <c r="R2854" s="12" t="s">
        <v>13560</v>
      </c>
      <c r="S2854" s="12" t="s">
        <v>13561</v>
      </c>
      <c r="U2854" s="12" t="s">
        <v>13555</v>
      </c>
      <c r="V2854" s="12" t="s">
        <v>13555</v>
      </c>
      <c r="W2854" s="12" t="s">
        <v>13562</v>
      </c>
      <c r="X2854" s="12" t="s">
        <v>13562</v>
      </c>
      <c r="Y2854" s="12" t="s">
        <v>13563</v>
      </c>
      <c r="AA2854" s="12" t="s">
        <v>113</v>
      </c>
      <c r="AB2854" s="12" t="s">
        <v>114</v>
      </c>
      <c r="AC2854" s="12" t="str">
        <f t="shared" si="367"/>
        <v>64.99</v>
      </c>
      <c r="AD2854" s="75">
        <v>44.99</v>
      </c>
      <c r="AE2854" s="104">
        <f t="shared" si="368"/>
        <v>52.09</v>
      </c>
      <c r="AG2854" s="12">
        <v>7.1</v>
      </c>
      <c r="AI2854" s="12" t="s">
        <v>113</v>
      </c>
      <c r="AJ2854" s="12" t="s">
        <v>116</v>
      </c>
      <c r="AK2854" s="12" t="s">
        <v>13404</v>
      </c>
      <c r="AL2854" s="12" t="s">
        <v>13405</v>
      </c>
      <c r="AM2854" s="12" t="s">
        <v>13136</v>
      </c>
      <c r="AN2854" s="12" t="s">
        <v>13137</v>
      </c>
      <c r="AO2854" s="12" t="s">
        <v>13138</v>
      </c>
      <c r="AS2854" s="1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4" s="12" t="s">
        <v>122</v>
      </c>
      <c r="AU2854" s="12" t="s">
        <v>122</v>
      </c>
      <c r="AV2854" s="12">
        <v>1.1399999999999999</v>
      </c>
      <c r="AW2854" s="12" t="s">
        <v>123</v>
      </c>
      <c r="AY2854" s="12">
        <v>3.25</v>
      </c>
      <c r="AZ2854" s="12">
        <v>14</v>
      </c>
      <c r="BA2854" s="12" t="s">
        <v>124</v>
      </c>
      <c r="BI2854" s="12">
        <v>2</v>
      </c>
      <c r="BN2854" s="12" t="s">
        <v>13564</v>
      </c>
      <c r="BO2854" s="12" t="s">
        <v>13565</v>
      </c>
      <c r="CB2854" s="12" t="s">
        <v>133</v>
      </c>
      <c r="CC2854" s="12" t="s">
        <v>134</v>
      </c>
      <c r="CD2854" s="12">
        <v>1</v>
      </c>
      <c r="CE2854" s="12">
        <v>4</v>
      </c>
      <c r="CG2854" s="12" t="s">
        <v>1478</v>
      </c>
    </row>
    <row r="2855" spans="1:85" x14ac:dyDescent="0.3">
      <c r="A2855" s="39">
        <v>7854</v>
      </c>
      <c r="B2855" t="s">
        <v>98</v>
      </c>
      <c r="C2855" t="s">
        <v>13566</v>
      </c>
      <c r="D2855" t="s">
        <v>1933</v>
      </c>
      <c r="E2855" t="s">
        <v>13555</v>
      </c>
      <c r="F2855" t="s">
        <v>138</v>
      </c>
      <c r="G2855" t="s">
        <v>101</v>
      </c>
      <c r="H2855" t="s">
        <v>7036</v>
      </c>
      <c r="I2855" t="s">
        <v>4017</v>
      </c>
      <c r="J2855" t="s">
        <v>13567</v>
      </c>
      <c r="K2855" s="29" t="str">
        <f t="shared" si="370"/>
        <v>&lt;ul&gt;
&lt;li&gt;Stylish buckles.
&lt;li&gt;comfortable footbed
&lt;li&gt;Side zipper access.
&lt;li&gt;Rubber sole.
&lt;li&gt;
&lt;ul&gt;</v>
      </c>
      <c r="L2855" s="103" t="str">
        <f t="shared" si="369"/>
        <v xml:space="preserve">Stylish buckles.
comfortable footbed
Side zipper access.
Rubber sole.
</v>
      </c>
      <c r="M2855" t="s">
        <v>13557</v>
      </c>
      <c r="N2855" s="12" t="str">
        <f t="shared" si="366"/>
        <v>Stylish buckles.
comfortable footbed
Side zipper access.
Rubber sole.
mid-calf boots with rubber sole, smooth inner lining, faux suede upper, and side zipper for easy on/off. Features stylish triple button side strap accents.</v>
      </c>
      <c r="O2855"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55" t="s">
        <v>13558</v>
      </c>
      <c r="Q2855" t="s">
        <v>13559</v>
      </c>
      <c r="R2855" t="s">
        <v>13560</v>
      </c>
      <c r="S2855" t="s">
        <v>13561</v>
      </c>
      <c r="U2855" t="s">
        <v>13566</v>
      </c>
      <c r="V2855" t="s">
        <v>13566</v>
      </c>
      <c r="W2855" t="s">
        <v>13568</v>
      </c>
      <c r="X2855" t="s">
        <v>13568</v>
      </c>
      <c r="Y2855" t="s">
        <v>13563</v>
      </c>
      <c r="AA2855" t="s">
        <v>113</v>
      </c>
      <c r="AB2855" t="s">
        <v>114</v>
      </c>
      <c r="AC2855" t="str">
        <f t="shared" si="367"/>
        <v>64.99</v>
      </c>
      <c r="AD2855" s="13">
        <v>44.99</v>
      </c>
      <c r="AE2855" s="14">
        <f t="shared" si="368"/>
        <v>52.09</v>
      </c>
      <c r="AG2855">
        <v>7.1</v>
      </c>
      <c r="AI2855" t="s">
        <v>113</v>
      </c>
      <c r="AJ2855" t="s">
        <v>116</v>
      </c>
      <c r="AK2855" t="s">
        <v>13404</v>
      </c>
      <c r="AL2855" t="s">
        <v>13405</v>
      </c>
      <c r="AM2855" t="s">
        <v>13136</v>
      </c>
      <c r="AN2855" t="s">
        <v>13137</v>
      </c>
      <c r="AO2855" t="s">
        <v>13138</v>
      </c>
      <c r="AS2855"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5" t="s">
        <v>122</v>
      </c>
      <c r="AU2855" t="s">
        <v>122</v>
      </c>
      <c r="AV2855">
        <v>1.1399999999999999</v>
      </c>
      <c r="AW2855" t="s">
        <v>123</v>
      </c>
      <c r="AY2855">
        <v>3.25</v>
      </c>
      <c r="AZ2855">
        <v>14</v>
      </c>
      <c r="BA2855" t="s">
        <v>124</v>
      </c>
      <c r="BI2855">
        <v>2</v>
      </c>
      <c r="BN2855" t="s">
        <v>13564</v>
      </c>
      <c r="BO2855" t="s">
        <v>13569</v>
      </c>
      <c r="BP2855" t="s">
        <v>13570</v>
      </c>
      <c r="CB2855" t="s">
        <v>133</v>
      </c>
      <c r="CC2855" t="s">
        <v>134</v>
      </c>
      <c r="CD2855">
        <v>1</v>
      </c>
      <c r="CE2855">
        <v>4</v>
      </c>
      <c r="CG2855" t="s">
        <v>1478</v>
      </c>
    </row>
    <row r="2856" spans="1:85" x14ac:dyDescent="0.3">
      <c r="A2856" s="39">
        <v>7855</v>
      </c>
      <c r="B2856" t="s">
        <v>98</v>
      </c>
      <c r="C2856" t="s">
        <v>13571</v>
      </c>
      <c r="D2856" t="s">
        <v>1933</v>
      </c>
      <c r="E2856" t="s">
        <v>13555</v>
      </c>
      <c r="F2856" t="s">
        <v>138</v>
      </c>
      <c r="G2856" t="s">
        <v>101</v>
      </c>
      <c r="H2856" t="s">
        <v>7042</v>
      </c>
      <c r="I2856" t="s">
        <v>4017</v>
      </c>
      <c r="J2856" t="s">
        <v>13572</v>
      </c>
      <c r="K2856" s="29" t="str">
        <f t="shared" si="370"/>
        <v>&lt;ul&gt;
&lt;li&gt;Stylish buckles.
&lt;li&gt;comfortable footbed
&lt;li&gt;Side zipper access.
&lt;li&gt;Rubber sole.
&lt;li&gt;
&lt;ul&gt;</v>
      </c>
      <c r="L2856" s="103" t="str">
        <f t="shared" si="369"/>
        <v xml:space="preserve">Stylish buckles.
comfortable footbed
Side zipper access.
Rubber sole.
</v>
      </c>
      <c r="M2856" t="s">
        <v>13557</v>
      </c>
      <c r="N2856" s="12" t="str">
        <f t="shared" si="366"/>
        <v>Stylish buckles.
comfortable footbed
Side zipper access.
Rubber sole.
mid-calf boots with rubber sole, smooth inner lining, faux suede upper, and side zipper for easy on/off. Features stylish triple button side strap accents.</v>
      </c>
      <c r="O2856"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56" t="s">
        <v>13558</v>
      </c>
      <c r="Q2856" t="s">
        <v>13559</v>
      </c>
      <c r="R2856" t="s">
        <v>13560</v>
      </c>
      <c r="S2856" t="s">
        <v>13561</v>
      </c>
      <c r="U2856" t="s">
        <v>13571</v>
      </c>
      <c r="V2856" t="s">
        <v>13571</v>
      </c>
      <c r="W2856" t="s">
        <v>13573</v>
      </c>
      <c r="X2856" t="s">
        <v>13573</v>
      </c>
      <c r="Y2856" t="s">
        <v>13563</v>
      </c>
      <c r="AA2856" t="s">
        <v>113</v>
      </c>
      <c r="AB2856" t="s">
        <v>114</v>
      </c>
      <c r="AC2856" t="str">
        <f t="shared" si="367"/>
        <v>64.99</v>
      </c>
      <c r="AD2856" s="13">
        <v>44.99</v>
      </c>
      <c r="AE2856" s="14">
        <f t="shared" si="368"/>
        <v>52.09</v>
      </c>
      <c r="AG2856">
        <v>7.1</v>
      </c>
      <c r="AI2856" t="s">
        <v>113</v>
      </c>
      <c r="AJ2856" t="s">
        <v>116</v>
      </c>
      <c r="AK2856" t="s">
        <v>13404</v>
      </c>
      <c r="AL2856" t="s">
        <v>13405</v>
      </c>
      <c r="AM2856" t="s">
        <v>13136</v>
      </c>
      <c r="AN2856" t="s">
        <v>13137</v>
      </c>
      <c r="AO2856" t="s">
        <v>13138</v>
      </c>
      <c r="AS2856"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6" t="s">
        <v>122</v>
      </c>
      <c r="AU2856" t="s">
        <v>122</v>
      </c>
      <c r="AV2856">
        <v>1.1399999999999999</v>
      </c>
      <c r="AW2856" t="s">
        <v>123</v>
      </c>
      <c r="AY2856">
        <v>3.25</v>
      </c>
      <c r="AZ2856">
        <v>14</v>
      </c>
      <c r="BA2856" t="s">
        <v>124</v>
      </c>
      <c r="BI2856">
        <v>2</v>
      </c>
      <c r="BN2856" t="s">
        <v>13564</v>
      </c>
      <c r="BO2856" t="s">
        <v>13569</v>
      </c>
      <c r="BP2856" t="s">
        <v>13570</v>
      </c>
      <c r="CB2856" t="s">
        <v>133</v>
      </c>
      <c r="CC2856" t="s">
        <v>134</v>
      </c>
      <c r="CD2856">
        <v>1</v>
      </c>
      <c r="CE2856">
        <v>4</v>
      </c>
      <c r="CG2856" t="s">
        <v>1478</v>
      </c>
    </row>
    <row r="2857" spans="1:85" x14ac:dyDescent="0.3">
      <c r="A2857" s="39">
        <v>7856</v>
      </c>
      <c r="B2857" t="s">
        <v>98</v>
      </c>
      <c r="C2857" t="s">
        <v>13574</v>
      </c>
      <c r="D2857" t="s">
        <v>1933</v>
      </c>
      <c r="E2857" t="s">
        <v>13555</v>
      </c>
      <c r="F2857" t="s">
        <v>138</v>
      </c>
      <c r="G2857" t="s">
        <v>101</v>
      </c>
      <c r="H2857" t="s">
        <v>7046</v>
      </c>
      <c r="I2857" t="s">
        <v>4017</v>
      </c>
      <c r="J2857" t="s">
        <v>13575</v>
      </c>
      <c r="K2857" s="29" t="str">
        <f t="shared" si="370"/>
        <v>&lt;ul&gt;
&lt;li&gt;Stylish buckles.
&lt;li&gt;comfortable footbed
&lt;li&gt;Side zipper access.
&lt;li&gt;Rubber sole.
&lt;li&gt;
&lt;ul&gt;</v>
      </c>
      <c r="L2857" s="103" t="str">
        <f t="shared" si="369"/>
        <v xml:space="preserve">Stylish buckles.
comfortable footbed
Side zipper access.
Rubber sole.
</v>
      </c>
      <c r="M2857" t="s">
        <v>13557</v>
      </c>
      <c r="N2857" s="12" t="str">
        <f t="shared" si="366"/>
        <v>Stylish buckles.
comfortable footbed
Side zipper access.
Rubber sole.
mid-calf boots with rubber sole, smooth inner lining, faux suede upper, and side zipper for easy on/off. Features stylish triple button side strap accents.</v>
      </c>
      <c r="O2857"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57" t="s">
        <v>13558</v>
      </c>
      <c r="Q2857" t="s">
        <v>13559</v>
      </c>
      <c r="R2857" t="s">
        <v>13560</v>
      </c>
      <c r="S2857" t="s">
        <v>13561</v>
      </c>
      <c r="U2857" t="s">
        <v>13574</v>
      </c>
      <c r="V2857" t="s">
        <v>13574</v>
      </c>
      <c r="W2857" t="s">
        <v>13576</v>
      </c>
      <c r="X2857" t="s">
        <v>13576</v>
      </c>
      <c r="Y2857" t="s">
        <v>13563</v>
      </c>
      <c r="AA2857" t="s">
        <v>113</v>
      </c>
      <c r="AB2857" t="s">
        <v>114</v>
      </c>
      <c r="AC2857" t="str">
        <f t="shared" si="367"/>
        <v>64.99</v>
      </c>
      <c r="AD2857" s="13">
        <v>44.99</v>
      </c>
      <c r="AE2857" s="14">
        <f t="shared" si="368"/>
        <v>52.09</v>
      </c>
      <c r="AG2857">
        <v>7.1</v>
      </c>
      <c r="AI2857" t="s">
        <v>113</v>
      </c>
      <c r="AJ2857" t="s">
        <v>116</v>
      </c>
      <c r="AK2857" t="s">
        <v>13404</v>
      </c>
      <c r="AL2857" t="s">
        <v>13405</v>
      </c>
      <c r="AM2857" t="s">
        <v>13136</v>
      </c>
      <c r="AN2857" t="s">
        <v>13137</v>
      </c>
      <c r="AO2857" t="s">
        <v>13138</v>
      </c>
      <c r="AS285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7" t="s">
        <v>122</v>
      </c>
      <c r="AU2857" t="s">
        <v>122</v>
      </c>
      <c r="AV2857">
        <v>1.1399999999999999</v>
      </c>
      <c r="AW2857" t="s">
        <v>123</v>
      </c>
      <c r="AY2857">
        <v>3.25</v>
      </c>
      <c r="AZ2857">
        <v>14</v>
      </c>
      <c r="BA2857" t="s">
        <v>124</v>
      </c>
      <c r="BI2857">
        <v>2</v>
      </c>
      <c r="BN2857" t="s">
        <v>13564</v>
      </c>
      <c r="BO2857" t="s">
        <v>13569</v>
      </c>
      <c r="BP2857" t="s">
        <v>13570</v>
      </c>
      <c r="CB2857" t="s">
        <v>133</v>
      </c>
      <c r="CC2857" t="s">
        <v>134</v>
      </c>
      <c r="CD2857">
        <v>1</v>
      </c>
      <c r="CE2857">
        <v>4</v>
      </c>
      <c r="CG2857" t="s">
        <v>1478</v>
      </c>
    </row>
    <row r="2858" spans="1:85" x14ac:dyDescent="0.3">
      <c r="A2858" s="39">
        <v>7857</v>
      </c>
      <c r="B2858" t="s">
        <v>98</v>
      </c>
      <c r="C2858" t="s">
        <v>13577</v>
      </c>
      <c r="D2858" t="s">
        <v>1933</v>
      </c>
      <c r="E2858" t="s">
        <v>13555</v>
      </c>
      <c r="F2858" t="s">
        <v>138</v>
      </c>
      <c r="G2858" t="s">
        <v>101</v>
      </c>
      <c r="H2858" t="s">
        <v>7050</v>
      </c>
      <c r="I2858" t="s">
        <v>4017</v>
      </c>
      <c r="J2858" t="s">
        <v>13578</v>
      </c>
      <c r="K2858" s="29" t="str">
        <f t="shared" si="370"/>
        <v>&lt;ul&gt;
&lt;li&gt;Stylish buckles.
&lt;li&gt;comfortable footbed
&lt;li&gt;Side zipper access.
&lt;li&gt;Rubber sole.
&lt;li&gt;
&lt;ul&gt;</v>
      </c>
      <c r="L2858" s="103" t="str">
        <f t="shared" si="369"/>
        <v xml:space="preserve">Stylish buckles.
comfortable footbed
Side zipper access.
Rubber sole.
</v>
      </c>
      <c r="M2858" t="s">
        <v>13557</v>
      </c>
      <c r="N2858" s="12" t="str">
        <f t="shared" si="366"/>
        <v>Stylish buckles.
comfortable footbed
Side zipper access.
Rubber sole.
mid-calf boots with rubber sole, smooth inner lining, faux suede upper, and side zipper for easy on/off. Features stylish triple button side strap accents.</v>
      </c>
      <c r="O2858"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58" t="s">
        <v>13558</v>
      </c>
      <c r="Q2858" t="s">
        <v>13559</v>
      </c>
      <c r="R2858" t="s">
        <v>13560</v>
      </c>
      <c r="S2858" t="s">
        <v>13561</v>
      </c>
      <c r="U2858" t="s">
        <v>13577</v>
      </c>
      <c r="V2858" t="s">
        <v>13577</v>
      </c>
      <c r="W2858" t="s">
        <v>13579</v>
      </c>
      <c r="X2858" t="s">
        <v>13579</v>
      </c>
      <c r="Y2858" t="s">
        <v>13563</v>
      </c>
      <c r="AA2858" t="s">
        <v>113</v>
      </c>
      <c r="AB2858" t="s">
        <v>114</v>
      </c>
      <c r="AC2858" t="str">
        <f t="shared" si="367"/>
        <v>64.99</v>
      </c>
      <c r="AD2858" s="13">
        <v>44.99</v>
      </c>
      <c r="AE2858" s="14">
        <f t="shared" si="368"/>
        <v>52.09</v>
      </c>
      <c r="AG2858">
        <v>7.1</v>
      </c>
      <c r="AI2858" t="s">
        <v>113</v>
      </c>
      <c r="AJ2858" t="s">
        <v>116</v>
      </c>
      <c r="AK2858" t="s">
        <v>13404</v>
      </c>
      <c r="AL2858" t="s">
        <v>13405</v>
      </c>
      <c r="AM2858" t="s">
        <v>13136</v>
      </c>
      <c r="AN2858" t="s">
        <v>13137</v>
      </c>
      <c r="AO2858" t="s">
        <v>13138</v>
      </c>
      <c r="AS2858"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8" t="s">
        <v>122</v>
      </c>
      <c r="AU2858" t="s">
        <v>122</v>
      </c>
      <c r="AV2858">
        <v>1.1399999999999999</v>
      </c>
      <c r="AW2858" t="s">
        <v>123</v>
      </c>
      <c r="AY2858">
        <v>3.25</v>
      </c>
      <c r="AZ2858">
        <v>14</v>
      </c>
      <c r="BA2858" t="s">
        <v>124</v>
      </c>
      <c r="BI2858">
        <v>2</v>
      </c>
      <c r="BN2858" t="s">
        <v>13564</v>
      </c>
      <c r="BO2858" t="s">
        <v>13569</v>
      </c>
      <c r="BP2858" t="s">
        <v>13570</v>
      </c>
      <c r="CB2858" t="s">
        <v>133</v>
      </c>
      <c r="CC2858" t="s">
        <v>134</v>
      </c>
      <c r="CD2858">
        <v>1</v>
      </c>
      <c r="CE2858">
        <v>4</v>
      </c>
      <c r="CG2858" t="s">
        <v>1478</v>
      </c>
    </row>
    <row r="2859" spans="1:85" x14ac:dyDescent="0.3">
      <c r="A2859" s="39">
        <v>7858</v>
      </c>
      <c r="B2859" t="s">
        <v>98</v>
      </c>
      <c r="C2859" t="s">
        <v>13580</v>
      </c>
      <c r="D2859" t="s">
        <v>1933</v>
      </c>
      <c r="E2859" t="s">
        <v>13555</v>
      </c>
      <c r="F2859" t="s">
        <v>138</v>
      </c>
      <c r="G2859" t="s">
        <v>101</v>
      </c>
      <c r="H2859" t="s">
        <v>7054</v>
      </c>
      <c r="I2859" t="s">
        <v>4017</v>
      </c>
      <c r="J2859" t="s">
        <v>13581</v>
      </c>
      <c r="K2859" s="29" t="str">
        <f t="shared" si="370"/>
        <v>&lt;ul&gt;
&lt;li&gt;Stylish buckles.
&lt;li&gt;comfortable footbed
&lt;li&gt;Side zipper access.
&lt;li&gt;Rubber sole.
&lt;li&gt;
&lt;ul&gt;</v>
      </c>
      <c r="L2859" s="103" t="str">
        <f t="shared" si="369"/>
        <v xml:space="preserve">Stylish buckles.
comfortable footbed
Side zipper access.
Rubber sole.
</v>
      </c>
      <c r="M2859" t="s">
        <v>13557</v>
      </c>
      <c r="N2859" s="12" t="str">
        <f t="shared" si="366"/>
        <v>Stylish buckles.
comfortable footbed
Side zipper access.
Rubber sole.
mid-calf boots with rubber sole, smooth inner lining, faux suede upper, and side zipper for easy on/off. Features stylish triple button side strap accents.</v>
      </c>
      <c r="O2859"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59" t="s">
        <v>13558</v>
      </c>
      <c r="Q2859" t="s">
        <v>13559</v>
      </c>
      <c r="R2859" t="s">
        <v>13560</v>
      </c>
      <c r="S2859" t="s">
        <v>13561</v>
      </c>
      <c r="U2859" t="s">
        <v>13580</v>
      </c>
      <c r="V2859" t="s">
        <v>13580</v>
      </c>
      <c r="W2859" t="s">
        <v>13582</v>
      </c>
      <c r="X2859" t="s">
        <v>13582</v>
      </c>
      <c r="Y2859" t="s">
        <v>13563</v>
      </c>
      <c r="AA2859" t="s">
        <v>113</v>
      </c>
      <c r="AB2859" t="s">
        <v>114</v>
      </c>
      <c r="AC2859" t="str">
        <f t="shared" si="367"/>
        <v>64.99</v>
      </c>
      <c r="AD2859" s="13">
        <v>44.99</v>
      </c>
      <c r="AE2859" s="14">
        <f t="shared" si="368"/>
        <v>52.09</v>
      </c>
      <c r="AG2859">
        <v>7.1</v>
      </c>
      <c r="AI2859" t="s">
        <v>113</v>
      </c>
      <c r="AJ2859" t="s">
        <v>116</v>
      </c>
      <c r="AK2859" t="s">
        <v>13404</v>
      </c>
      <c r="AL2859" t="s">
        <v>13405</v>
      </c>
      <c r="AM2859" t="s">
        <v>13136</v>
      </c>
      <c r="AN2859" t="s">
        <v>13137</v>
      </c>
      <c r="AO2859" t="s">
        <v>13138</v>
      </c>
      <c r="AS2859"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59" t="s">
        <v>122</v>
      </c>
      <c r="AU2859" t="s">
        <v>122</v>
      </c>
      <c r="AV2859">
        <v>1.1399999999999999</v>
      </c>
      <c r="AW2859" t="s">
        <v>123</v>
      </c>
      <c r="AY2859">
        <v>3.25</v>
      </c>
      <c r="AZ2859">
        <v>14</v>
      </c>
      <c r="BA2859" t="s">
        <v>124</v>
      </c>
      <c r="BI2859">
        <v>2</v>
      </c>
      <c r="BN2859" t="s">
        <v>13564</v>
      </c>
      <c r="BO2859" t="s">
        <v>13569</v>
      </c>
      <c r="BP2859" t="s">
        <v>13570</v>
      </c>
      <c r="CB2859" t="s">
        <v>133</v>
      </c>
      <c r="CC2859" t="s">
        <v>134</v>
      </c>
      <c r="CD2859">
        <v>1</v>
      </c>
      <c r="CE2859">
        <v>4</v>
      </c>
      <c r="CG2859" t="s">
        <v>1478</v>
      </c>
    </row>
    <row r="2860" spans="1:85" x14ac:dyDescent="0.3">
      <c r="A2860" s="39">
        <v>7859</v>
      </c>
      <c r="B2860" t="s">
        <v>98</v>
      </c>
      <c r="C2860" t="s">
        <v>13583</v>
      </c>
      <c r="D2860" t="s">
        <v>1933</v>
      </c>
      <c r="E2860" t="s">
        <v>13555</v>
      </c>
      <c r="F2860" t="s">
        <v>138</v>
      </c>
      <c r="G2860" t="s">
        <v>101</v>
      </c>
      <c r="H2860" t="s">
        <v>7058</v>
      </c>
      <c r="I2860" t="s">
        <v>4017</v>
      </c>
      <c r="J2860" t="s">
        <v>13584</v>
      </c>
      <c r="K2860" s="29" t="str">
        <f t="shared" si="370"/>
        <v>&lt;ul&gt;
&lt;li&gt;Stylish buckles.
&lt;li&gt;comfortable footbed
&lt;li&gt;Side zipper access.
&lt;li&gt;Rubber sole.
&lt;li&gt;
&lt;ul&gt;</v>
      </c>
      <c r="L2860" s="103" t="str">
        <f t="shared" si="369"/>
        <v xml:space="preserve">Stylish buckles.
comfortable footbed
Side zipper access.
Rubber sole.
</v>
      </c>
      <c r="M2860" t="s">
        <v>13557</v>
      </c>
      <c r="N2860" s="12" t="str">
        <f t="shared" si="366"/>
        <v>Stylish buckles.
comfortable footbed
Side zipper access.
Rubber sole.
mid-calf boots with rubber sole, smooth inner lining, faux suede upper, and side zipper for easy on/off. Features stylish triple button side strap accents.</v>
      </c>
      <c r="O2860"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0" t="s">
        <v>13558</v>
      </c>
      <c r="Q2860" t="s">
        <v>13559</v>
      </c>
      <c r="R2860" t="s">
        <v>13560</v>
      </c>
      <c r="S2860" t="s">
        <v>13561</v>
      </c>
      <c r="U2860" t="s">
        <v>13583</v>
      </c>
      <c r="V2860" t="s">
        <v>13583</v>
      </c>
      <c r="W2860" t="s">
        <v>13585</v>
      </c>
      <c r="X2860" t="s">
        <v>13585</v>
      </c>
      <c r="Y2860" t="s">
        <v>13563</v>
      </c>
      <c r="AA2860" t="s">
        <v>113</v>
      </c>
      <c r="AB2860" t="s">
        <v>114</v>
      </c>
      <c r="AC2860" t="str">
        <f t="shared" si="367"/>
        <v>64.99</v>
      </c>
      <c r="AD2860" s="13">
        <v>44.99</v>
      </c>
      <c r="AE2860" s="14">
        <f t="shared" si="368"/>
        <v>52.09</v>
      </c>
      <c r="AG2860">
        <v>7.1</v>
      </c>
      <c r="AI2860" t="s">
        <v>113</v>
      </c>
      <c r="AJ2860" t="s">
        <v>116</v>
      </c>
      <c r="AK2860" t="s">
        <v>13404</v>
      </c>
      <c r="AL2860" t="s">
        <v>13405</v>
      </c>
      <c r="AM2860" t="s">
        <v>13136</v>
      </c>
      <c r="AN2860" t="s">
        <v>13137</v>
      </c>
      <c r="AO2860" t="s">
        <v>13138</v>
      </c>
      <c r="AS2860"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0" t="s">
        <v>122</v>
      </c>
      <c r="AU2860" t="s">
        <v>122</v>
      </c>
      <c r="AV2860">
        <v>1.1399999999999999</v>
      </c>
      <c r="AW2860" t="s">
        <v>123</v>
      </c>
      <c r="AY2860">
        <v>3.25</v>
      </c>
      <c r="AZ2860">
        <v>14</v>
      </c>
      <c r="BA2860" t="s">
        <v>124</v>
      </c>
      <c r="BI2860">
        <v>2</v>
      </c>
      <c r="BN2860" t="s">
        <v>13564</v>
      </c>
      <c r="BO2860" t="s">
        <v>13569</v>
      </c>
      <c r="BP2860" t="s">
        <v>13570</v>
      </c>
      <c r="CB2860" t="s">
        <v>133</v>
      </c>
      <c r="CC2860" t="s">
        <v>134</v>
      </c>
      <c r="CD2860">
        <v>1</v>
      </c>
      <c r="CE2860">
        <v>4</v>
      </c>
      <c r="CG2860" t="s">
        <v>1478</v>
      </c>
    </row>
    <row r="2861" spans="1:85" x14ac:dyDescent="0.3">
      <c r="A2861" s="39">
        <v>7860</v>
      </c>
      <c r="B2861" t="s">
        <v>98</v>
      </c>
      <c r="C2861" t="s">
        <v>13586</v>
      </c>
      <c r="D2861" t="s">
        <v>1933</v>
      </c>
      <c r="E2861" t="s">
        <v>13555</v>
      </c>
      <c r="F2861" t="s">
        <v>138</v>
      </c>
      <c r="G2861" t="s">
        <v>101</v>
      </c>
      <c r="H2861" t="s">
        <v>7062</v>
      </c>
      <c r="I2861" t="s">
        <v>4017</v>
      </c>
      <c r="J2861" t="s">
        <v>13587</v>
      </c>
      <c r="K2861" s="29" t="str">
        <f t="shared" si="370"/>
        <v>&lt;ul&gt;
&lt;li&gt;Stylish buckles.
&lt;li&gt;comfortable footbed
&lt;li&gt;Side zipper access.
&lt;li&gt;Rubber sole.
&lt;li&gt;
&lt;ul&gt;</v>
      </c>
      <c r="L2861" s="103" t="str">
        <f t="shared" si="369"/>
        <v xml:space="preserve">Stylish buckles.
comfortable footbed
Side zipper access.
Rubber sole.
</v>
      </c>
      <c r="M2861" t="s">
        <v>13557</v>
      </c>
      <c r="N2861" s="12" t="str">
        <f t="shared" si="366"/>
        <v>Stylish buckles.
comfortable footbed
Side zipper access.
Rubber sole.
mid-calf boots with rubber sole, smooth inner lining, faux suede upper, and side zipper for easy on/off. Features stylish triple button side strap accents.</v>
      </c>
      <c r="O2861"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1" t="s">
        <v>13558</v>
      </c>
      <c r="Q2861" t="s">
        <v>13559</v>
      </c>
      <c r="R2861" t="s">
        <v>13560</v>
      </c>
      <c r="S2861" t="s">
        <v>13561</v>
      </c>
      <c r="U2861" t="s">
        <v>13586</v>
      </c>
      <c r="V2861" t="s">
        <v>13586</v>
      </c>
      <c r="W2861" t="s">
        <v>13588</v>
      </c>
      <c r="X2861" t="s">
        <v>13588</v>
      </c>
      <c r="Y2861" t="s">
        <v>13563</v>
      </c>
      <c r="AA2861" t="s">
        <v>113</v>
      </c>
      <c r="AB2861" t="s">
        <v>114</v>
      </c>
      <c r="AC2861" t="str">
        <f t="shared" si="367"/>
        <v>64.99</v>
      </c>
      <c r="AD2861" s="13">
        <v>44.99</v>
      </c>
      <c r="AE2861" s="14">
        <f t="shared" si="368"/>
        <v>52.09</v>
      </c>
      <c r="AG2861">
        <v>7.1</v>
      </c>
      <c r="AI2861" t="s">
        <v>113</v>
      </c>
      <c r="AJ2861" t="s">
        <v>116</v>
      </c>
      <c r="AK2861" t="s">
        <v>13404</v>
      </c>
      <c r="AL2861" t="s">
        <v>13405</v>
      </c>
      <c r="AM2861" t="s">
        <v>13136</v>
      </c>
      <c r="AN2861" t="s">
        <v>13137</v>
      </c>
      <c r="AO2861" t="s">
        <v>13138</v>
      </c>
      <c r="AS2861"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1" t="s">
        <v>122</v>
      </c>
      <c r="AU2861" t="s">
        <v>122</v>
      </c>
      <c r="AV2861">
        <v>1.1399999999999999</v>
      </c>
      <c r="AW2861" t="s">
        <v>123</v>
      </c>
      <c r="AY2861">
        <v>3.25</v>
      </c>
      <c r="AZ2861">
        <v>14</v>
      </c>
      <c r="BA2861" t="s">
        <v>124</v>
      </c>
      <c r="BI2861">
        <v>2</v>
      </c>
      <c r="BN2861" t="s">
        <v>13564</v>
      </c>
      <c r="BO2861" t="s">
        <v>13569</v>
      </c>
      <c r="BP2861" t="s">
        <v>13570</v>
      </c>
      <c r="CB2861" t="s">
        <v>133</v>
      </c>
      <c r="CC2861" t="s">
        <v>134</v>
      </c>
      <c r="CD2861">
        <v>1</v>
      </c>
      <c r="CE2861">
        <v>4</v>
      </c>
      <c r="CG2861" t="s">
        <v>1478</v>
      </c>
    </row>
    <row r="2862" spans="1:85" x14ac:dyDescent="0.3">
      <c r="A2862" s="39">
        <v>7861</v>
      </c>
      <c r="B2862" t="s">
        <v>98</v>
      </c>
      <c r="C2862" t="s">
        <v>13589</v>
      </c>
      <c r="D2862" t="s">
        <v>1933</v>
      </c>
      <c r="E2862" t="s">
        <v>13555</v>
      </c>
      <c r="F2862" t="s">
        <v>138</v>
      </c>
      <c r="G2862" t="s">
        <v>101</v>
      </c>
      <c r="H2862" t="s">
        <v>7066</v>
      </c>
      <c r="I2862" t="s">
        <v>4017</v>
      </c>
      <c r="J2862" t="s">
        <v>13590</v>
      </c>
      <c r="K2862" s="29" t="str">
        <f t="shared" si="370"/>
        <v>&lt;ul&gt;
&lt;li&gt;Stylish buckles.
&lt;li&gt;comfortable footbed
&lt;li&gt;Side zipper access.
&lt;li&gt;Rubber sole.
&lt;li&gt;
&lt;ul&gt;</v>
      </c>
      <c r="L2862" s="103" t="str">
        <f t="shared" si="369"/>
        <v xml:space="preserve">Stylish buckles.
comfortable footbed
Side zipper access.
Rubber sole.
</v>
      </c>
      <c r="M2862" t="s">
        <v>13557</v>
      </c>
      <c r="N2862" s="12" t="str">
        <f t="shared" si="366"/>
        <v>Stylish buckles.
comfortable footbed
Side zipper access.
Rubber sole.
mid-calf boots with rubber sole, smooth inner lining, faux suede upper, and side zipper for easy on/off. Features stylish triple button side strap accents.</v>
      </c>
      <c r="O2862"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2" t="s">
        <v>13558</v>
      </c>
      <c r="Q2862" t="s">
        <v>13559</v>
      </c>
      <c r="R2862" t="s">
        <v>13560</v>
      </c>
      <c r="S2862" t="s">
        <v>13561</v>
      </c>
      <c r="U2862" t="s">
        <v>13589</v>
      </c>
      <c r="V2862" t="s">
        <v>13589</v>
      </c>
      <c r="W2862" t="s">
        <v>13591</v>
      </c>
      <c r="X2862" t="s">
        <v>13591</v>
      </c>
      <c r="Y2862" t="s">
        <v>13563</v>
      </c>
      <c r="AA2862" t="s">
        <v>113</v>
      </c>
      <c r="AB2862" t="s">
        <v>114</v>
      </c>
      <c r="AC2862" t="str">
        <f t="shared" si="367"/>
        <v>64.99</v>
      </c>
      <c r="AD2862" s="13">
        <v>44.99</v>
      </c>
      <c r="AE2862" s="14">
        <f t="shared" si="368"/>
        <v>52.09</v>
      </c>
      <c r="AG2862">
        <v>7.1</v>
      </c>
      <c r="AI2862" t="s">
        <v>113</v>
      </c>
      <c r="AJ2862" t="s">
        <v>116</v>
      </c>
      <c r="AK2862" t="s">
        <v>13404</v>
      </c>
      <c r="AL2862" t="s">
        <v>13405</v>
      </c>
      <c r="AM2862" t="s">
        <v>13136</v>
      </c>
      <c r="AN2862" t="s">
        <v>13137</v>
      </c>
      <c r="AO2862" t="s">
        <v>13138</v>
      </c>
      <c r="AS286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2" t="s">
        <v>122</v>
      </c>
      <c r="AU2862" t="s">
        <v>122</v>
      </c>
      <c r="AV2862">
        <v>1.1399999999999999</v>
      </c>
      <c r="AW2862" t="s">
        <v>123</v>
      </c>
      <c r="AY2862">
        <v>3.25</v>
      </c>
      <c r="AZ2862">
        <v>14</v>
      </c>
      <c r="BA2862" t="s">
        <v>124</v>
      </c>
      <c r="BI2862">
        <v>2</v>
      </c>
      <c r="BN2862" t="s">
        <v>13564</v>
      </c>
      <c r="BO2862" t="s">
        <v>13569</v>
      </c>
      <c r="BP2862" t="s">
        <v>13570</v>
      </c>
      <c r="CB2862" t="s">
        <v>133</v>
      </c>
      <c r="CC2862" t="s">
        <v>134</v>
      </c>
      <c r="CD2862">
        <v>1</v>
      </c>
      <c r="CE2862">
        <v>4</v>
      </c>
      <c r="CG2862" t="s">
        <v>1478</v>
      </c>
    </row>
    <row r="2863" spans="1:85" x14ac:dyDescent="0.3">
      <c r="A2863" s="39">
        <v>7862</v>
      </c>
      <c r="B2863" t="s">
        <v>98</v>
      </c>
      <c r="C2863" t="s">
        <v>13592</v>
      </c>
      <c r="D2863" t="s">
        <v>1933</v>
      </c>
      <c r="E2863" t="s">
        <v>13555</v>
      </c>
      <c r="F2863" t="s">
        <v>138</v>
      </c>
      <c r="G2863" t="s">
        <v>101</v>
      </c>
      <c r="H2863" t="s">
        <v>7070</v>
      </c>
      <c r="I2863" t="s">
        <v>4017</v>
      </c>
      <c r="J2863" t="s">
        <v>13593</v>
      </c>
      <c r="K2863" s="29" t="str">
        <f t="shared" si="370"/>
        <v>&lt;ul&gt;
&lt;li&gt;Stylish buckles.
&lt;li&gt;comfortable footbed
&lt;li&gt;Side zipper access.
&lt;li&gt;Rubber sole.
&lt;li&gt;
&lt;ul&gt;</v>
      </c>
      <c r="L2863" s="103" t="str">
        <f t="shared" si="369"/>
        <v xml:space="preserve">Stylish buckles.
comfortable footbed
Side zipper access.
Rubber sole.
</v>
      </c>
      <c r="M2863" t="s">
        <v>13557</v>
      </c>
      <c r="N2863" s="12" t="str">
        <f t="shared" si="366"/>
        <v>Stylish buckles.
comfortable footbed
Side zipper access.
Rubber sole.
mid-calf boots with rubber sole, smooth inner lining, faux suede upper, and side zipper for easy on/off. Features stylish triple button side strap accents.</v>
      </c>
      <c r="O2863"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3" t="s">
        <v>13558</v>
      </c>
      <c r="Q2863" t="s">
        <v>13559</v>
      </c>
      <c r="R2863" t="s">
        <v>13560</v>
      </c>
      <c r="S2863" t="s">
        <v>13561</v>
      </c>
      <c r="U2863" t="s">
        <v>13592</v>
      </c>
      <c r="V2863" t="s">
        <v>13592</v>
      </c>
      <c r="W2863" t="s">
        <v>13594</v>
      </c>
      <c r="X2863" t="s">
        <v>13594</v>
      </c>
      <c r="Y2863" t="s">
        <v>13563</v>
      </c>
      <c r="AA2863" t="s">
        <v>113</v>
      </c>
      <c r="AB2863" t="s">
        <v>114</v>
      </c>
      <c r="AC2863" t="str">
        <f t="shared" si="367"/>
        <v>64.99</v>
      </c>
      <c r="AD2863" s="13">
        <v>44.99</v>
      </c>
      <c r="AE2863" s="14">
        <f t="shared" si="368"/>
        <v>52.09</v>
      </c>
      <c r="AG2863">
        <v>7.1</v>
      </c>
      <c r="AI2863" t="s">
        <v>113</v>
      </c>
      <c r="AJ2863" t="s">
        <v>116</v>
      </c>
      <c r="AK2863" t="s">
        <v>13404</v>
      </c>
      <c r="AL2863" t="s">
        <v>13405</v>
      </c>
      <c r="AM2863" t="s">
        <v>13136</v>
      </c>
      <c r="AN2863" t="s">
        <v>13137</v>
      </c>
      <c r="AO2863" t="s">
        <v>13138</v>
      </c>
      <c r="AS2863"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3" t="s">
        <v>122</v>
      </c>
      <c r="AU2863" t="s">
        <v>122</v>
      </c>
      <c r="AV2863">
        <v>1.1399999999999999</v>
      </c>
      <c r="AW2863" t="s">
        <v>123</v>
      </c>
      <c r="AY2863">
        <v>3.25</v>
      </c>
      <c r="AZ2863">
        <v>14</v>
      </c>
      <c r="BA2863" t="s">
        <v>124</v>
      </c>
      <c r="BI2863">
        <v>2</v>
      </c>
      <c r="BN2863" t="s">
        <v>13564</v>
      </c>
      <c r="BO2863" t="s">
        <v>13569</v>
      </c>
      <c r="BP2863" t="s">
        <v>13570</v>
      </c>
      <c r="CB2863" t="s">
        <v>133</v>
      </c>
      <c r="CC2863" t="s">
        <v>134</v>
      </c>
      <c r="CD2863">
        <v>1</v>
      </c>
      <c r="CE2863">
        <v>4</v>
      </c>
      <c r="CG2863" t="s">
        <v>1478</v>
      </c>
    </row>
    <row r="2864" spans="1:85" x14ac:dyDescent="0.3">
      <c r="A2864" s="39">
        <v>7863</v>
      </c>
      <c r="B2864" t="s">
        <v>98</v>
      </c>
      <c r="C2864" t="s">
        <v>13595</v>
      </c>
      <c r="D2864" t="s">
        <v>1933</v>
      </c>
      <c r="E2864" t="s">
        <v>13555</v>
      </c>
      <c r="F2864" t="s">
        <v>138</v>
      </c>
      <c r="G2864" t="s">
        <v>101</v>
      </c>
      <c r="H2864" t="s">
        <v>13596</v>
      </c>
      <c r="I2864" t="s">
        <v>4017</v>
      </c>
      <c r="J2864" t="s">
        <v>13597</v>
      </c>
      <c r="K2864" s="29" t="str">
        <f t="shared" si="370"/>
        <v>&lt;ul&gt;
&lt;li&gt;Stylish buckles.
&lt;li&gt;comfortable footbed
&lt;li&gt;Side zipper access.
&lt;li&gt;Rubber sole.
&lt;li&gt;
&lt;ul&gt;</v>
      </c>
      <c r="L2864" s="103" t="str">
        <f t="shared" si="369"/>
        <v xml:space="preserve">Stylish buckles.
comfortable footbed
Side zipper access.
Rubber sole.
</v>
      </c>
      <c r="M2864" t="s">
        <v>13557</v>
      </c>
      <c r="N2864" s="12" t="str">
        <f t="shared" si="366"/>
        <v>Stylish buckles.
comfortable footbed
Side zipper access.
Rubber sole.
mid-calf boots with rubber sole, smooth inner lining, faux suede upper, and side zipper for easy on/off. Features stylish triple button side strap accents.</v>
      </c>
      <c r="O2864"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4" t="s">
        <v>13558</v>
      </c>
      <c r="Q2864" t="s">
        <v>13559</v>
      </c>
      <c r="R2864" t="s">
        <v>13560</v>
      </c>
      <c r="S2864" t="s">
        <v>13561</v>
      </c>
      <c r="U2864" t="s">
        <v>13595</v>
      </c>
      <c r="V2864" t="s">
        <v>13595</v>
      </c>
      <c r="W2864" t="s">
        <v>13598</v>
      </c>
      <c r="X2864" t="s">
        <v>13598</v>
      </c>
      <c r="Y2864" t="s">
        <v>13563</v>
      </c>
      <c r="AA2864" t="s">
        <v>113</v>
      </c>
      <c r="AB2864" t="s">
        <v>114</v>
      </c>
      <c r="AC2864" t="str">
        <f t="shared" si="367"/>
        <v>64.99</v>
      </c>
      <c r="AD2864" s="13">
        <v>44.99</v>
      </c>
      <c r="AE2864" s="14">
        <f t="shared" si="368"/>
        <v>52.09</v>
      </c>
      <c r="AG2864">
        <v>7.1</v>
      </c>
      <c r="AI2864" t="s">
        <v>113</v>
      </c>
      <c r="AJ2864" t="s">
        <v>116</v>
      </c>
      <c r="AK2864" t="s">
        <v>13404</v>
      </c>
      <c r="AL2864" t="s">
        <v>13405</v>
      </c>
      <c r="AM2864" t="s">
        <v>13136</v>
      </c>
      <c r="AN2864" t="s">
        <v>13137</v>
      </c>
      <c r="AO2864" t="s">
        <v>13138</v>
      </c>
      <c r="AS2864"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4" t="s">
        <v>122</v>
      </c>
      <c r="AU2864" t="s">
        <v>122</v>
      </c>
      <c r="AV2864">
        <v>1.1399999999999999</v>
      </c>
      <c r="AW2864" t="s">
        <v>123</v>
      </c>
      <c r="AY2864">
        <v>3.25</v>
      </c>
      <c r="AZ2864">
        <v>14</v>
      </c>
      <c r="BA2864" t="s">
        <v>124</v>
      </c>
      <c r="BI2864">
        <v>2</v>
      </c>
      <c r="BN2864" t="s">
        <v>13564</v>
      </c>
      <c r="BO2864" t="s">
        <v>13569</v>
      </c>
      <c r="BP2864" t="s">
        <v>13570</v>
      </c>
      <c r="CB2864" t="s">
        <v>133</v>
      </c>
      <c r="CC2864" t="s">
        <v>134</v>
      </c>
      <c r="CD2864">
        <v>1</v>
      </c>
      <c r="CE2864">
        <v>4</v>
      </c>
      <c r="CG2864" t="s">
        <v>1478</v>
      </c>
    </row>
    <row r="2865" spans="1:85" x14ac:dyDescent="0.3">
      <c r="A2865" s="39">
        <v>7864</v>
      </c>
      <c r="B2865" t="s">
        <v>98</v>
      </c>
      <c r="C2865" t="s">
        <v>13599</v>
      </c>
      <c r="D2865" t="s">
        <v>1933</v>
      </c>
      <c r="E2865" t="s">
        <v>13555</v>
      </c>
      <c r="F2865" t="s">
        <v>138</v>
      </c>
      <c r="G2865" t="s">
        <v>101</v>
      </c>
      <c r="H2865" t="s">
        <v>7036</v>
      </c>
      <c r="I2865" t="s">
        <v>4195</v>
      </c>
      <c r="J2865" t="s">
        <v>13600</v>
      </c>
      <c r="K2865" s="29" t="str">
        <f t="shared" si="370"/>
        <v>&lt;ul&gt;
&lt;li&gt;Stylish buckles.
&lt;li&gt;comfortable footbed
&lt;li&gt;Side zipper access.
&lt;li&gt;Rubber sole.
&lt;li&gt;
&lt;ul&gt;</v>
      </c>
      <c r="L2865" s="103" t="str">
        <f t="shared" si="369"/>
        <v xml:space="preserve">Stylish buckles.
comfortable footbed
Side zipper access.
Rubber sole.
</v>
      </c>
      <c r="M2865" t="s">
        <v>13557</v>
      </c>
      <c r="N2865" s="12" t="str">
        <f t="shared" si="366"/>
        <v>Stylish buckles.
comfortable footbed
Side zipper access.
Rubber sole.
mid-calf boots with rubber sole, smooth inner lining, faux suede upper, and side zipper for easy on/off. Features stylish triple button side strap accents.</v>
      </c>
      <c r="O2865"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5" t="s">
        <v>13558</v>
      </c>
      <c r="Q2865" t="s">
        <v>13559</v>
      </c>
      <c r="R2865" t="s">
        <v>13560</v>
      </c>
      <c r="S2865" t="s">
        <v>13561</v>
      </c>
      <c r="U2865" t="s">
        <v>13599</v>
      </c>
      <c r="V2865" t="s">
        <v>13599</v>
      </c>
      <c r="W2865" t="s">
        <v>13601</v>
      </c>
      <c r="X2865" t="s">
        <v>13601</v>
      </c>
      <c r="Y2865" t="s">
        <v>13563</v>
      </c>
      <c r="AA2865" t="s">
        <v>113</v>
      </c>
      <c r="AB2865" t="s">
        <v>114</v>
      </c>
      <c r="AC2865" t="str">
        <f t="shared" si="367"/>
        <v>64.99</v>
      </c>
      <c r="AD2865" s="13">
        <v>44.99</v>
      </c>
      <c r="AE2865" s="14">
        <f t="shared" si="368"/>
        <v>52.09</v>
      </c>
      <c r="AG2865">
        <v>7.1</v>
      </c>
      <c r="AI2865" t="s">
        <v>113</v>
      </c>
      <c r="AJ2865" t="s">
        <v>116</v>
      </c>
      <c r="AK2865" t="s">
        <v>13404</v>
      </c>
      <c r="AL2865" t="s">
        <v>13405</v>
      </c>
      <c r="AM2865" t="s">
        <v>13136</v>
      </c>
      <c r="AN2865" t="s">
        <v>13137</v>
      </c>
      <c r="AO2865" t="s">
        <v>13138</v>
      </c>
      <c r="AS2865"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5" t="s">
        <v>122</v>
      </c>
      <c r="AU2865" t="s">
        <v>122</v>
      </c>
      <c r="AV2865">
        <v>1.1399999999999999</v>
      </c>
      <c r="AW2865" t="s">
        <v>123</v>
      </c>
      <c r="AY2865">
        <v>3.25</v>
      </c>
      <c r="AZ2865">
        <v>14</v>
      </c>
      <c r="BA2865" t="s">
        <v>124</v>
      </c>
      <c r="BI2865">
        <v>2</v>
      </c>
      <c r="BN2865" t="s">
        <v>13565</v>
      </c>
      <c r="BO2865" t="s">
        <v>13602</v>
      </c>
      <c r="CB2865" t="s">
        <v>133</v>
      </c>
      <c r="CC2865" t="s">
        <v>134</v>
      </c>
      <c r="CD2865">
        <v>1</v>
      </c>
      <c r="CE2865">
        <v>4</v>
      </c>
      <c r="CG2865" t="s">
        <v>1478</v>
      </c>
    </row>
    <row r="2866" spans="1:85" x14ac:dyDescent="0.3">
      <c r="A2866" s="39">
        <v>7865</v>
      </c>
      <c r="B2866" t="s">
        <v>98</v>
      </c>
      <c r="C2866" t="s">
        <v>13603</v>
      </c>
      <c r="D2866" t="s">
        <v>1933</v>
      </c>
      <c r="E2866" t="s">
        <v>13555</v>
      </c>
      <c r="F2866" t="s">
        <v>138</v>
      </c>
      <c r="G2866" t="s">
        <v>101</v>
      </c>
      <c r="H2866" t="s">
        <v>7042</v>
      </c>
      <c r="I2866" t="s">
        <v>4195</v>
      </c>
      <c r="J2866" t="s">
        <v>13604</v>
      </c>
      <c r="K2866" s="29" t="str">
        <f t="shared" si="370"/>
        <v>&lt;ul&gt;
&lt;li&gt;Stylish buckles.
&lt;li&gt;comfortable footbed
&lt;li&gt;Side zipper access.
&lt;li&gt;Rubber sole.
&lt;li&gt;
&lt;ul&gt;</v>
      </c>
      <c r="L2866" s="103" t="str">
        <f t="shared" si="369"/>
        <v xml:space="preserve">Stylish buckles.
comfortable footbed
Side zipper access.
Rubber sole.
</v>
      </c>
      <c r="M2866" t="s">
        <v>13557</v>
      </c>
      <c r="N2866" s="12" t="str">
        <f t="shared" si="366"/>
        <v>Stylish buckles.
comfortable footbed
Side zipper access.
Rubber sole.
mid-calf boots with rubber sole, smooth inner lining, faux suede upper, and side zipper for easy on/off. Features stylish triple button side strap accents.</v>
      </c>
      <c r="O2866"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6" t="s">
        <v>13558</v>
      </c>
      <c r="Q2866" t="s">
        <v>13559</v>
      </c>
      <c r="R2866" t="s">
        <v>13560</v>
      </c>
      <c r="S2866" t="s">
        <v>13561</v>
      </c>
      <c r="U2866" t="s">
        <v>13603</v>
      </c>
      <c r="V2866" t="s">
        <v>13603</v>
      </c>
      <c r="W2866" t="s">
        <v>13605</v>
      </c>
      <c r="X2866" t="s">
        <v>13605</v>
      </c>
      <c r="Y2866" t="s">
        <v>13563</v>
      </c>
      <c r="AA2866" t="s">
        <v>113</v>
      </c>
      <c r="AB2866" t="s">
        <v>114</v>
      </c>
      <c r="AC2866" t="str">
        <f t="shared" si="367"/>
        <v>64.99</v>
      </c>
      <c r="AD2866" s="13">
        <v>44.99</v>
      </c>
      <c r="AE2866" s="14">
        <f t="shared" si="368"/>
        <v>52.09</v>
      </c>
      <c r="AG2866">
        <v>7.1</v>
      </c>
      <c r="AI2866" t="s">
        <v>113</v>
      </c>
      <c r="AJ2866" t="s">
        <v>116</v>
      </c>
      <c r="AK2866" t="s">
        <v>13404</v>
      </c>
      <c r="AL2866" t="s">
        <v>13405</v>
      </c>
      <c r="AM2866" t="s">
        <v>13136</v>
      </c>
      <c r="AN2866" t="s">
        <v>13137</v>
      </c>
      <c r="AO2866" t="s">
        <v>13138</v>
      </c>
      <c r="AS2866"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6" t="s">
        <v>122</v>
      </c>
      <c r="AU2866" t="s">
        <v>122</v>
      </c>
      <c r="AV2866">
        <v>1.1399999999999999</v>
      </c>
      <c r="AW2866" t="s">
        <v>123</v>
      </c>
      <c r="AY2866">
        <v>3.25</v>
      </c>
      <c r="AZ2866">
        <v>14</v>
      </c>
      <c r="BA2866" t="s">
        <v>124</v>
      </c>
      <c r="BI2866">
        <v>2</v>
      </c>
      <c r="BN2866" t="s">
        <v>13565</v>
      </c>
      <c r="BO2866" t="s">
        <v>13602</v>
      </c>
      <c r="CB2866" t="s">
        <v>133</v>
      </c>
      <c r="CC2866" t="s">
        <v>134</v>
      </c>
      <c r="CD2866">
        <v>1</v>
      </c>
      <c r="CE2866">
        <v>4</v>
      </c>
      <c r="CG2866" t="s">
        <v>1478</v>
      </c>
    </row>
    <row r="2867" spans="1:85" x14ac:dyDescent="0.3">
      <c r="A2867" s="39">
        <v>7866</v>
      </c>
      <c r="B2867" t="s">
        <v>98</v>
      </c>
      <c r="C2867" t="s">
        <v>13606</v>
      </c>
      <c r="D2867" t="s">
        <v>1933</v>
      </c>
      <c r="E2867" t="s">
        <v>13555</v>
      </c>
      <c r="F2867" t="s">
        <v>138</v>
      </c>
      <c r="G2867" t="s">
        <v>101</v>
      </c>
      <c r="H2867" t="s">
        <v>7046</v>
      </c>
      <c r="I2867" t="s">
        <v>4195</v>
      </c>
      <c r="J2867" t="s">
        <v>13607</v>
      </c>
      <c r="K2867" s="29" t="str">
        <f t="shared" si="370"/>
        <v>&lt;ul&gt;
&lt;li&gt;Stylish buckles.
&lt;li&gt;comfortable footbed
&lt;li&gt;Side zipper access.
&lt;li&gt;Rubber sole.
&lt;li&gt;
&lt;ul&gt;</v>
      </c>
      <c r="L2867" s="103" t="str">
        <f t="shared" si="369"/>
        <v xml:space="preserve">Stylish buckles.
comfortable footbed
Side zipper access.
Rubber sole.
</v>
      </c>
      <c r="M2867" t="s">
        <v>13557</v>
      </c>
      <c r="N2867" s="12" t="str">
        <f t="shared" si="366"/>
        <v>Stylish buckles.
comfortable footbed
Side zipper access.
Rubber sole.
mid-calf boots with rubber sole, smooth inner lining, faux suede upper, and side zipper for easy on/off. Features stylish triple button side strap accents.</v>
      </c>
      <c r="O2867"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7" t="s">
        <v>13558</v>
      </c>
      <c r="Q2867" t="s">
        <v>13559</v>
      </c>
      <c r="R2867" t="s">
        <v>13560</v>
      </c>
      <c r="S2867" t="s">
        <v>13561</v>
      </c>
      <c r="U2867" t="s">
        <v>13606</v>
      </c>
      <c r="V2867" t="s">
        <v>13606</v>
      </c>
      <c r="W2867" t="s">
        <v>13608</v>
      </c>
      <c r="X2867" t="s">
        <v>13608</v>
      </c>
      <c r="Y2867" t="s">
        <v>13563</v>
      </c>
      <c r="AA2867" t="s">
        <v>113</v>
      </c>
      <c r="AB2867" t="s">
        <v>114</v>
      </c>
      <c r="AC2867" t="str">
        <f t="shared" si="367"/>
        <v>64.99</v>
      </c>
      <c r="AD2867" s="13">
        <v>44.99</v>
      </c>
      <c r="AE2867" s="14">
        <f t="shared" si="368"/>
        <v>52.09</v>
      </c>
      <c r="AG2867">
        <v>7.1</v>
      </c>
      <c r="AI2867" t="s">
        <v>113</v>
      </c>
      <c r="AJ2867" t="s">
        <v>116</v>
      </c>
      <c r="AK2867" t="s">
        <v>13404</v>
      </c>
      <c r="AL2867" t="s">
        <v>13405</v>
      </c>
      <c r="AM2867" t="s">
        <v>13136</v>
      </c>
      <c r="AN2867" t="s">
        <v>13137</v>
      </c>
      <c r="AO2867" t="s">
        <v>13138</v>
      </c>
      <c r="AS286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7" t="s">
        <v>122</v>
      </c>
      <c r="AU2867" t="s">
        <v>122</v>
      </c>
      <c r="AV2867">
        <v>1.1399999999999999</v>
      </c>
      <c r="AW2867" t="s">
        <v>123</v>
      </c>
      <c r="AY2867">
        <v>3.25</v>
      </c>
      <c r="AZ2867">
        <v>14</v>
      </c>
      <c r="BA2867" t="s">
        <v>124</v>
      </c>
      <c r="BI2867">
        <v>2</v>
      </c>
      <c r="BN2867" t="s">
        <v>13565</v>
      </c>
      <c r="BO2867" t="s">
        <v>13602</v>
      </c>
      <c r="CB2867" t="s">
        <v>133</v>
      </c>
      <c r="CC2867" t="s">
        <v>134</v>
      </c>
      <c r="CD2867">
        <v>1</v>
      </c>
      <c r="CE2867">
        <v>4</v>
      </c>
      <c r="CG2867" t="s">
        <v>1478</v>
      </c>
    </row>
    <row r="2868" spans="1:85" x14ac:dyDescent="0.3">
      <c r="A2868" s="39">
        <v>7867</v>
      </c>
      <c r="B2868" t="s">
        <v>98</v>
      </c>
      <c r="C2868" t="s">
        <v>13609</v>
      </c>
      <c r="D2868" t="s">
        <v>1933</v>
      </c>
      <c r="E2868" t="s">
        <v>13555</v>
      </c>
      <c r="F2868" t="s">
        <v>138</v>
      </c>
      <c r="G2868" t="s">
        <v>101</v>
      </c>
      <c r="H2868" t="s">
        <v>7050</v>
      </c>
      <c r="I2868" t="s">
        <v>4195</v>
      </c>
      <c r="J2868" t="s">
        <v>13610</v>
      </c>
      <c r="K2868" s="29" t="str">
        <f t="shared" si="370"/>
        <v>&lt;ul&gt;
&lt;li&gt;Stylish buckles.
&lt;li&gt;comfortable footbed
&lt;li&gt;Side zipper access.
&lt;li&gt;Rubber sole.
&lt;li&gt;
&lt;ul&gt;</v>
      </c>
      <c r="L2868" s="103" t="str">
        <f t="shared" si="369"/>
        <v xml:space="preserve">Stylish buckles.
comfortable footbed
Side zipper access.
Rubber sole.
</v>
      </c>
      <c r="M2868" t="s">
        <v>13557</v>
      </c>
      <c r="N2868" s="12" t="str">
        <f t="shared" si="366"/>
        <v>Stylish buckles.
comfortable footbed
Side zipper access.
Rubber sole.
mid-calf boots with rubber sole, smooth inner lining, faux suede upper, and side zipper for easy on/off. Features stylish triple button side strap accents.</v>
      </c>
      <c r="O2868"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8" t="s">
        <v>13558</v>
      </c>
      <c r="Q2868" t="s">
        <v>13559</v>
      </c>
      <c r="R2868" t="s">
        <v>13560</v>
      </c>
      <c r="S2868" t="s">
        <v>13561</v>
      </c>
      <c r="U2868" t="s">
        <v>13609</v>
      </c>
      <c r="V2868" t="s">
        <v>13609</v>
      </c>
      <c r="W2868" t="s">
        <v>13611</v>
      </c>
      <c r="X2868" t="s">
        <v>13611</v>
      </c>
      <c r="Y2868" t="s">
        <v>13563</v>
      </c>
      <c r="AA2868" t="s">
        <v>113</v>
      </c>
      <c r="AB2868" t="s">
        <v>114</v>
      </c>
      <c r="AC2868" t="str">
        <f t="shared" si="367"/>
        <v>64.99</v>
      </c>
      <c r="AD2868" s="13">
        <v>44.99</v>
      </c>
      <c r="AE2868" s="14">
        <f t="shared" si="368"/>
        <v>52.09</v>
      </c>
      <c r="AG2868">
        <v>7.1</v>
      </c>
      <c r="AI2868" t="s">
        <v>113</v>
      </c>
      <c r="AJ2868" t="s">
        <v>116</v>
      </c>
      <c r="AK2868" t="s">
        <v>13404</v>
      </c>
      <c r="AL2868" t="s">
        <v>13405</v>
      </c>
      <c r="AM2868" t="s">
        <v>13136</v>
      </c>
      <c r="AN2868" t="s">
        <v>13137</v>
      </c>
      <c r="AO2868" t="s">
        <v>13138</v>
      </c>
      <c r="AS2868"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8" t="s">
        <v>122</v>
      </c>
      <c r="AU2868" t="s">
        <v>122</v>
      </c>
      <c r="AV2868">
        <v>1.1399999999999999</v>
      </c>
      <c r="AW2868" t="s">
        <v>123</v>
      </c>
      <c r="AY2868">
        <v>3.25</v>
      </c>
      <c r="AZ2868">
        <v>14</v>
      </c>
      <c r="BA2868" t="s">
        <v>124</v>
      </c>
      <c r="BI2868">
        <v>2</v>
      </c>
      <c r="BN2868" t="s">
        <v>13565</v>
      </c>
      <c r="BO2868" t="s">
        <v>13602</v>
      </c>
      <c r="CB2868" t="s">
        <v>133</v>
      </c>
      <c r="CC2868" t="s">
        <v>134</v>
      </c>
      <c r="CD2868">
        <v>1</v>
      </c>
      <c r="CE2868">
        <v>4</v>
      </c>
      <c r="CG2868" t="s">
        <v>1478</v>
      </c>
    </row>
    <row r="2869" spans="1:85" x14ac:dyDescent="0.3">
      <c r="A2869" s="39">
        <v>7868</v>
      </c>
      <c r="B2869" t="s">
        <v>98</v>
      </c>
      <c r="C2869" t="s">
        <v>13612</v>
      </c>
      <c r="D2869" t="s">
        <v>1933</v>
      </c>
      <c r="E2869" t="s">
        <v>13555</v>
      </c>
      <c r="F2869" t="s">
        <v>138</v>
      </c>
      <c r="G2869" t="s">
        <v>101</v>
      </c>
      <c r="H2869" t="s">
        <v>7054</v>
      </c>
      <c r="I2869" t="s">
        <v>4195</v>
      </c>
      <c r="J2869" t="s">
        <v>13613</v>
      </c>
      <c r="K2869" s="29" t="str">
        <f t="shared" si="370"/>
        <v>&lt;ul&gt;
&lt;li&gt;Stylish buckles.
&lt;li&gt;comfortable footbed
&lt;li&gt;Side zipper access.
&lt;li&gt;Rubber sole.
&lt;li&gt;
&lt;ul&gt;</v>
      </c>
      <c r="L2869" s="103" t="str">
        <f t="shared" si="369"/>
        <v xml:space="preserve">Stylish buckles.
comfortable footbed
Side zipper access.
Rubber sole.
</v>
      </c>
      <c r="M2869" t="s">
        <v>13557</v>
      </c>
      <c r="N2869" s="12" t="str">
        <f t="shared" si="366"/>
        <v>Stylish buckles.
comfortable footbed
Side zipper access.
Rubber sole.
mid-calf boots with rubber sole, smooth inner lining, faux suede upper, and side zipper for easy on/off. Features stylish triple button side strap accents.</v>
      </c>
      <c r="O2869"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69" t="s">
        <v>13558</v>
      </c>
      <c r="Q2869" t="s">
        <v>13559</v>
      </c>
      <c r="R2869" t="s">
        <v>13560</v>
      </c>
      <c r="S2869" t="s">
        <v>13561</v>
      </c>
      <c r="U2869" t="s">
        <v>13612</v>
      </c>
      <c r="V2869" t="s">
        <v>13612</v>
      </c>
      <c r="W2869" t="s">
        <v>13614</v>
      </c>
      <c r="X2869" t="s">
        <v>13614</v>
      </c>
      <c r="Y2869" t="s">
        <v>13563</v>
      </c>
      <c r="AA2869" t="s">
        <v>113</v>
      </c>
      <c r="AB2869" t="s">
        <v>114</v>
      </c>
      <c r="AC2869" t="str">
        <f t="shared" si="367"/>
        <v>64.99</v>
      </c>
      <c r="AD2869" s="13">
        <v>44.99</v>
      </c>
      <c r="AE2869" s="14">
        <f t="shared" si="368"/>
        <v>52.09</v>
      </c>
      <c r="AG2869">
        <v>7.1</v>
      </c>
      <c r="AI2869" t="s">
        <v>113</v>
      </c>
      <c r="AJ2869" t="s">
        <v>116</v>
      </c>
      <c r="AK2869" t="s">
        <v>13404</v>
      </c>
      <c r="AL2869" t="s">
        <v>13405</v>
      </c>
      <c r="AM2869" t="s">
        <v>13136</v>
      </c>
      <c r="AN2869" t="s">
        <v>13137</v>
      </c>
      <c r="AO2869" t="s">
        <v>13138</v>
      </c>
      <c r="AS2869"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69" t="s">
        <v>122</v>
      </c>
      <c r="AU2869" t="s">
        <v>122</v>
      </c>
      <c r="AV2869">
        <v>1.1399999999999999</v>
      </c>
      <c r="AW2869" t="s">
        <v>123</v>
      </c>
      <c r="AY2869">
        <v>3.25</v>
      </c>
      <c r="AZ2869">
        <v>14</v>
      </c>
      <c r="BA2869" t="s">
        <v>124</v>
      </c>
      <c r="BI2869">
        <v>2</v>
      </c>
      <c r="BN2869" t="s">
        <v>13565</v>
      </c>
      <c r="BO2869" t="s">
        <v>13602</v>
      </c>
      <c r="CB2869" t="s">
        <v>133</v>
      </c>
      <c r="CC2869" t="s">
        <v>134</v>
      </c>
      <c r="CD2869">
        <v>1</v>
      </c>
      <c r="CE2869">
        <v>4</v>
      </c>
      <c r="CG2869" t="s">
        <v>1478</v>
      </c>
    </row>
    <row r="2870" spans="1:85" x14ac:dyDescent="0.3">
      <c r="A2870" s="39">
        <v>7869</v>
      </c>
      <c r="B2870" t="s">
        <v>98</v>
      </c>
      <c r="C2870" t="s">
        <v>13615</v>
      </c>
      <c r="D2870" t="s">
        <v>1933</v>
      </c>
      <c r="E2870" t="s">
        <v>13555</v>
      </c>
      <c r="F2870" t="s">
        <v>138</v>
      </c>
      <c r="G2870" t="s">
        <v>101</v>
      </c>
      <c r="H2870" t="s">
        <v>7058</v>
      </c>
      <c r="I2870" t="s">
        <v>4195</v>
      </c>
      <c r="J2870" t="s">
        <v>13616</v>
      </c>
      <c r="K2870" s="29" t="str">
        <f t="shared" si="370"/>
        <v>&lt;ul&gt;
&lt;li&gt;Stylish buckles.
&lt;li&gt;comfortable footbed
&lt;li&gt;Side zipper access.
&lt;li&gt;Rubber sole.
&lt;li&gt;
&lt;ul&gt;</v>
      </c>
      <c r="L2870" s="103" t="str">
        <f t="shared" si="369"/>
        <v xml:space="preserve">Stylish buckles.
comfortable footbed
Side zipper access.
Rubber sole.
</v>
      </c>
      <c r="M2870" t="s">
        <v>13557</v>
      </c>
      <c r="N2870" s="12" t="str">
        <f t="shared" si="366"/>
        <v>Stylish buckles.
comfortable footbed
Side zipper access.
Rubber sole.
mid-calf boots with rubber sole, smooth inner lining, faux suede upper, and side zipper for easy on/off. Features stylish triple button side strap accents.</v>
      </c>
      <c r="O2870"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70" t="s">
        <v>13558</v>
      </c>
      <c r="Q2870" t="s">
        <v>13559</v>
      </c>
      <c r="R2870" t="s">
        <v>13560</v>
      </c>
      <c r="S2870" t="s">
        <v>13561</v>
      </c>
      <c r="U2870" t="s">
        <v>13615</v>
      </c>
      <c r="V2870" t="s">
        <v>13615</v>
      </c>
      <c r="W2870" t="s">
        <v>13617</v>
      </c>
      <c r="X2870" t="s">
        <v>13617</v>
      </c>
      <c r="Y2870" t="s">
        <v>13563</v>
      </c>
      <c r="AA2870" t="s">
        <v>113</v>
      </c>
      <c r="AB2870" t="s">
        <v>114</v>
      </c>
      <c r="AC2870" t="str">
        <f t="shared" si="367"/>
        <v>64.99</v>
      </c>
      <c r="AD2870" s="13">
        <v>44.99</v>
      </c>
      <c r="AE2870" s="14">
        <f t="shared" si="368"/>
        <v>52.09</v>
      </c>
      <c r="AG2870">
        <v>7.1</v>
      </c>
      <c r="AI2870" t="s">
        <v>113</v>
      </c>
      <c r="AJ2870" t="s">
        <v>116</v>
      </c>
      <c r="AK2870" t="s">
        <v>13404</v>
      </c>
      <c r="AL2870" t="s">
        <v>13405</v>
      </c>
      <c r="AM2870" t="s">
        <v>13136</v>
      </c>
      <c r="AN2870" t="s">
        <v>13137</v>
      </c>
      <c r="AO2870" t="s">
        <v>13138</v>
      </c>
      <c r="AS2870"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0" t="s">
        <v>122</v>
      </c>
      <c r="AU2870" t="s">
        <v>122</v>
      </c>
      <c r="AV2870">
        <v>1.1399999999999999</v>
      </c>
      <c r="AW2870" t="s">
        <v>123</v>
      </c>
      <c r="AY2870">
        <v>3.25</v>
      </c>
      <c r="AZ2870">
        <v>14</v>
      </c>
      <c r="BA2870" t="s">
        <v>124</v>
      </c>
      <c r="BI2870">
        <v>2</v>
      </c>
      <c r="BN2870" t="s">
        <v>13565</v>
      </c>
      <c r="BO2870" t="s">
        <v>13602</v>
      </c>
      <c r="CB2870" t="s">
        <v>133</v>
      </c>
      <c r="CC2870" t="s">
        <v>134</v>
      </c>
      <c r="CD2870">
        <v>1</v>
      </c>
      <c r="CE2870">
        <v>4</v>
      </c>
      <c r="CG2870" t="s">
        <v>1478</v>
      </c>
    </row>
    <row r="2871" spans="1:85" x14ac:dyDescent="0.3">
      <c r="A2871" s="39">
        <v>7870</v>
      </c>
      <c r="B2871" t="s">
        <v>98</v>
      </c>
      <c r="C2871" t="s">
        <v>13618</v>
      </c>
      <c r="D2871" t="s">
        <v>1933</v>
      </c>
      <c r="E2871" t="s">
        <v>13555</v>
      </c>
      <c r="F2871" t="s">
        <v>138</v>
      </c>
      <c r="G2871" t="s">
        <v>101</v>
      </c>
      <c r="H2871" t="s">
        <v>7062</v>
      </c>
      <c r="I2871" t="s">
        <v>4195</v>
      </c>
      <c r="J2871" t="s">
        <v>13619</v>
      </c>
      <c r="K2871" s="29" t="str">
        <f t="shared" si="370"/>
        <v>&lt;ul&gt;
&lt;li&gt;Stylish buckles.
&lt;li&gt;comfortable footbed
&lt;li&gt;Side zipper access.
&lt;li&gt;Rubber sole.
&lt;li&gt;
&lt;ul&gt;</v>
      </c>
      <c r="L2871" s="103" t="str">
        <f t="shared" si="369"/>
        <v xml:space="preserve">Stylish buckles.
comfortable footbed
Side zipper access.
Rubber sole.
</v>
      </c>
      <c r="M2871" t="s">
        <v>13557</v>
      </c>
      <c r="N2871" s="12" t="str">
        <f t="shared" si="366"/>
        <v>Stylish buckles.
comfortable footbed
Side zipper access.
Rubber sole.
mid-calf boots with rubber sole, smooth inner lining, faux suede upper, and side zipper for easy on/off. Features stylish triple button side strap accents.</v>
      </c>
      <c r="O2871"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71" t="s">
        <v>13558</v>
      </c>
      <c r="Q2871" t="s">
        <v>13559</v>
      </c>
      <c r="R2871" t="s">
        <v>13560</v>
      </c>
      <c r="S2871" t="s">
        <v>13561</v>
      </c>
      <c r="U2871" t="s">
        <v>13618</v>
      </c>
      <c r="V2871" t="s">
        <v>13618</v>
      </c>
      <c r="W2871" t="s">
        <v>13620</v>
      </c>
      <c r="X2871" t="s">
        <v>13620</v>
      </c>
      <c r="Y2871" t="s">
        <v>13563</v>
      </c>
      <c r="AA2871" t="s">
        <v>113</v>
      </c>
      <c r="AB2871" t="s">
        <v>114</v>
      </c>
      <c r="AC2871" t="str">
        <f t="shared" si="367"/>
        <v>64.99</v>
      </c>
      <c r="AD2871" s="13">
        <v>44.99</v>
      </c>
      <c r="AE2871" s="14">
        <f t="shared" si="368"/>
        <v>52.09</v>
      </c>
      <c r="AG2871">
        <v>7.1</v>
      </c>
      <c r="AI2871" t="s">
        <v>113</v>
      </c>
      <c r="AJ2871" t="s">
        <v>116</v>
      </c>
      <c r="AK2871" t="s">
        <v>13404</v>
      </c>
      <c r="AL2871" t="s">
        <v>13405</v>
      </c>
      <c r="AM2871" t="s">
        <v>13136</v>
      </c>
      <c r="AN2871" t="s">
        <v>13137</v>
      </c>
      <c r="AO2871" t="s">
        <v>13138</v>
      </c>
      <c r="AS2871"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1" t="s">
        <v>122</v>
      </c>
      <c r="AU2871" t="s">
        <v>122</v>
      </c>
      <c r="AV2871">
        <v>1.1399999999999999</v>
      </c>
      <c r="AW2871" t="s">
        <v>123</v>
      </c>
      <c r="AY2871">
        <v>3.25</v>
      </c>
      <c r="AZ2871">
        <v>14</v>
      </c>
      <c r="BA2871" t="s">
        <v>124</v>
      </c>
      <c r="BI2871">
        <v>2</v>
      </c>
      <c r="BN2871" t="s">
        <v>13565</v>
      </c>
      <c r="BO2871" t="s">
        <v>13602</v>
      </c>
      <c r="CB2871" t="s">
        <v>133</v>
      </c>
      <c r="CC2871" t="s">
        <v>134</v>
      </c>
      <c r="CD2871">
        <v>1</v>
      </c>
      <c r="CE2871">
        <v>4</v>
      </c>
      <c r="CG2871" t="s">
        <v>1478</v>
      </c>
    </row>
    <row r="2872" spans="1:85" x14ac:dyDescent="0.3">
      <c r="A2872" s="39">
        <v>7871</v>
      </c>
      <c r="B2872" t="s">
        <v>98</v>
      </c>
      <c r="C2872" t="s">
        <v>13621</v>
      </c>
      <c r="D2872" t="s">
        <v>1933</v>
      </c>
      <c r="E2872" t="s">
        <v>13555</v>
      </c>
      <c r="F2872" t="s">
        <v>138</v>
      </c>
      <c r="G2872" t="s">
        <v>101</v>
      </c>
      <c r="H2872" t="s">
        <v>7066</v>
      </c>
      <c r="I2872" t="s">
        <v>4195</v>
      </c>
      <c r="J2872" t="s">
        <v>13622</v>
      </c>
      <c r="K2872" s="29" t="str">
        <f t="shared" si="370"/>
        <v>&lt;ul&gt;
&lt;li&gt;Stylish buckles.
&lt;li&gt;comfortable footbed
&lt;li&gt;Side zipper access.
&lt;li&gt;Rubber sole.
&lt;li&gt;
&lt;ul&gt;</v>
      </c>
      <c r="L2872" s="103" t="str">
        <f t="shared" si="369"/>
        <v xml:space="preserve">Stylish buckles.
comfortable footbed
Side zipper access.
Rubber sole.
</v>
      </c>
      <c r="M2872" t="s">
        <v>13557</v>
      </c>
      <c r="N2872" s="12" t="str">
        <f t="shared" si="366"/>
        <v>Stylish buckles.
comfortable footbed
Side zipper access.
Rubber sole.
mid-calf boots with rubber sole, smooth inner lining, faux suede upper, and side zipper for easy on/off. Features stylish triple button side strap accents.</v>
      </c>
      <c r="O2872"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72" t="s">
        <v>13558</v>
      </c>
      <c r="Q2872" t="s">
        <v>13559</v>
      </c>
      <c r="R2872" t="s">
        <v>13560</v>
      </c>
      <c r="S2872" t="s">
        <v>13561</v>
      </c>
      <c r="U2872" t="s">
        <v>13621</v>
      </c>
      <c r="V2872" t="s">
        <v>13621</v>
      </c>
      <c r="W2872" t="s">
        <v>13623</v>
      </c>
      <c r="X2872" t="s">
        <v>13623</v>
      </c>
      <c r="Y2872" t="s">
        <v>13563</v>
      </c>
      <c r="AA2872" t="s">
        <v>113</v>
      </c>
      <c r="AB2872" t="s">
        <v>114</v>
      </c>
      <c r="AC2872" t="str">
        <f t="shared" si="367"/>
        <v>64.99</v>
      </c>
      <c r="AD2872" s="13">
        <v>44.99</v>
      </c>
      <c r="AE2872" s="14">
        <f t="shared" si="368"/>
        <v>52.09</v>
      </c>
      <c r="AG2872">
        <v>7.1</v>
      </c>
      <c r="AI2872" t="s">
        <v>113</v>
      </c>
      <c r="AJ2872" t="s">
        <v>116</v>
      </c>
      <c r="AK2872" t="s">
        <v>13404</v>
      </c>
      <c r="AL2872" t="s">
        <v>13405</v>
      </c>
      <c r="AM2872" t="s">
        <v>13136</v>
      </c>
      <c r="AN2872" t="s">
        <v>13137</v>
      </c>
      <c r="AO2872" t="s">
        <v>13138</v>
      </c>
      <c r="AS287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2" t="s">
        <v>122</v>
      </c>
      <c r="AU2872" t="s">
        <v>122</v>
      </c>
      <c r="AV2872">
        <v>1.1399999999999999</v>
      </c>
      <c r="AW2872" t="s">
        <v>123</v>
      </c>
      <c r="AY2872">
        <v>3.25</v>
      </c>
      <c r="AZ2872">
        <v>14</v>
      </c>
      <c r="BA2872" t="s">
        <v>124</v>
      </c>
      <c r="BI2872">
        <v>2</v>
      </c>
      <c r="BN2872" t="s">
        <v>13565</v>
      </c>
      <c r="BO2872" t="s">
        <v>13602</v>
      </c>
      <c r="CB2872" t="s">
        <v>133</v>
      </c>
      <c r="CC2872" t="s">
        <v>134</v>
      </c>
      <c r="CD2872">
        <v>1</v>
      </c>
      <c r="CE2872">
        <v>4</v>
      </c>
      <c r="CG2872" t="s">
        <v>1478</v>
      </c>
    </row>
    <row r="2873" spans="1:85" x14ac:dyDescent="0.3">
      <c r="A2873" s="39">
        <v>7872</v>
      </c>
      <c r="B2873" t="s">
        <v>98</v>
      </c>
      <c r="C2873" t="s">
        <v>13624</v>
      </c>
      <c r="D2873" t="s">
        <v>1933</v>
      </c>
      <c r="E2873" t="s">
        <v>13555</v>
      </c>
      <c r="F2873" t="s">
        <v>138</v>
      </c>
      <c r="G2873" t="s">
        <v>101</v>
      </c>
      <c r="H2873" t="s">
        <v>7070</v>
      </c>
      <c r="I2873" t="s">
        <v>4195</v>
      </c>
      <c r="J2873" t="s">
        <v>13625</v>
      </c>
      <c r="K2873" s="29" t="str">
        <f t="shared" si="370"/>
        <v>&lt;ul&gt;
&lt;li&gt;Stylish buckles.
&lt;li&gt;comfortable footbed
&lt;li&gt;Side zipper access.
&lt;li&gt;Rubber sole.
&lt;li&gt;
&lt;ul&gt;</v>
      </c>
      <c r="L2873" s="103" t="str">
        <f t="shared" si="369"/>
        <v xml:space="preserve">Stylish buckles.
comfortable footbed
Side zipper access.
Rubber sole.
</v>
      </c>
      <c r="M2873" t="s">
        <v>13557</v>
      </c>
      <c r="N2873" s="12" t="str">
        <f t="shared" si="366"/>
        <v>Stylish buckles.
comfortable footbed
Side zipper access.
Rubber sole.
mid-calf boots with rubber sole, smooth inner lining, faux suede upper, and side zipper for easy on/off. Features stylish triple button side strap accents.</v>
      </c>
      <c r="O2873"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73" t="s">
        <v>13558</v>
      </c>
      <c r="Q2873" t="s">
        <v>13559</v>
      </c>
      <c r="R2873" t="s">
        <v>13560</v>
      </c>
      <c r="S2873" t="s">
        <v>13561</v>
      </c>
      <c r="U2873" t="s">
        <v>13624</v>
      </c>
      <c r="V2873" t="s">
        <v>13624</v>
      </c>
      <c r="W2873" t="s">
        <v>13626</v>
      </c>
      <c r="X2873" t="s">
        <v>13626</v>
      </c>
      <c r="Y2873" t="s">
        <v>13563</v>
      </c>
      <c r="AA2873" t="s">
        <v>113</v>
      </c>
      <c r="AB2873" t="s">
        <v>114</v>
      </c>
      <c r="AC2873" t="str">
        <f t="shared" si="367"/>
        <v>64.99</v>
      </c>
      <c r="AD2873" s="13">
        <v>44.99</v>
      </c>
      <c r="AE2873" s="14">
        <f t="shared" si="368"/>
        <v>52.09</v>
      </c>
      <c r="AG2873">
        <v>7.1</v>
      </c>
      <c r="AI2873" t="s">
        <v>113</v>
      </c>
      <c r="AJ2873" t="s">
        <v>116</v>
      </c>
      <c r="AK2873" t="s">
        <v>13404</v>
      </c>
      <c r="AL2873" t="s">
        <v>13405</v>
      </c>
      <c r="AM2873" t="s">
        <v>13136</v>
      </c>
      <c r="AN2873" t="s">
        <v>13137</v>
      </c>
      <c r="AO2873" t="s">
        <v>13138</v>
      </c>
      <c r="AS2873"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3" t="s">
        <v>122</v>
      </c>
      <c r="AU2873" t="s">
        <v>122</v>
      </c>
      <c r="AV2873">
        <v>1.1399999999999999</v>
      </c>
      <c r="AW2873" t="s">
        <v>123</v>
      </c>
      <c r="AY2873">
        <v>3.25</v>
      </c>
      <c r="AZ2873">
        <v>14</v>
      </c>
      <c r="BA2873" t="s">
        <v>124</v>
      </c>
      <c r="BI2873">
        <v>2</v>
      </c>
      <c r="BN2873" t="s">
        <v>13565</v>
      </c>
      <c r="BO2873" t="s">
        <v>13602</v>
      </c>
      <c r="CB2873" t="s">
        <v>133</v>
      </c>
      <c r="CC2873" t="s">
        <v>134</v>
      </c>
      <c r="CD2873">
        <v>1</v>
      </c>
      <c r="CE2873">
        <v>4</v>
      </c>
      <c r="CG2873" t="s">
        <v>1478</v>
      </c>
    </row>
    <row r="2874" spans="1:85" x14ac:dyDescent="0.3">
      <c r="A2874" s="39">
        <v>7873</v>
      </c>
      <c r="B2874" t="s">
        <v>98</v>
      </c>
      <c r="C2874" t="s">
        <v>13627</v>
      </c>
      <c r="D2874" t="s">
        <v>1933</v>
      </c>
      <c r="E2874" t="s">
        <v>13555</v>
      </c>
      <c r="F2874" t="s">
        <v>138</v>
      </c>
      <c r="G2874" t="s">
        <v>101</v>
      </c>
      <c r="H2874" t="s">
        <v>13596</v>
      </c>
      <c r="I2874" t="s">
        <v>4195</v>
      </c>
      <c r="J2874" t="s">
        <v>13628</v>
      </c>
      <c r="K2874" s="29" t="str">
        <f t="shared" si="370"/>
        <v>&lt;ul&gt;
&lt;li&gt;Stylish buckles.
&lt;li&gt;comfortable footbed
&lt;li&gt;Side zipper access.
&lt;li&gt;Rubber sole.
&lt;li&gt;
&lt;ul&gt;</v>
      </c>
      <c r="L2874" s="103" t="str">
        <f t="shared" si="369"/>
        <v xml:space="preserve">Stylish buckles.
comfortable footbed
Side zipper access.
Rubber sole.
</v>
      </c>
      <c r="M2874" t="s">
        <v>13557</v>
      </c>
      <c r="N2874" s="12" t="str">
        <f t="shared" si="366"/>
        <v>Stylish buckles.
comfortable footbed
Side zipper access.
Rubber sole.
mid-calf boots with rubber sole, smooth inner lining, faux suede upper, and side zipper for easy on/off. Features stylish triple button side strap accents.</v>
      </c>
      <c r="O2874" s="11" t="str">
        <f t="shared" si="365"/>
        <v>&lt;ul&gt;
&lt;li&gt;Stylish buckles.
&lt;li&gt;comfortable footbed
&lt;li&gt;Side zipper access.
&lt;li&gt;Rubber sole.
&lt;li&gt;
&lt;ul&gt;
mid-calf boots with rubber sole, smooth inner lining, faux suede upper, and side zipper for easy on/off. Features stylish triple button side strap accents.</v>
      </c>
      <c r="P2874" t="s">
        <v>13558</v>
      </c>
      <c r="Q2874" t="s">
        <v>13559</v>
      </c>
      <c r="R2874" t="s">
        <v>13560</v>
      </c>
      <c r="S2874" t="s">
        <v>13561</v>
      </c>
      <c r="U2874" t="s">
        <v>13627</v>
      </c>
      <c r="V2874" t="s">
        <v>13627</v>
      </c>
      <c r="W2874" t="s">
        <v>13629</v>
      </c>
      <c r="X2874" t="s">
        <v>13629</v>
      </c>
      <c r="Y2874" t="s">
        <v>13563</v>
      </c>
      <c r="AA2874" t="s">
        <v>113</v>
      </c>
      <c r="AB2874" t="s">
        <v>114</v>
      </c>
      <c r="AC2874" t="str">
        <f t="shared" si="367"/>
        <v>64.99</v>
      </c>
      <c r="AD2874" s="13">
        <v>44.99</v>
      </c>
      <c r="AE2874" s="14">
        <f t="shared" si="368"/>
        <v>52.09</v>
      </c>
      <c r="AG2874">
        <v>7.1</v>
      </c>
      <c r="AI2874" t="s">
        <v>113</v>
      </c>
      <c r="AJ2874" t="s">
        <v>116</v>
      </c>
      <c r="AK2874" t="s">
        <v>13404</v>
      </c>
      <c r="AL2874" t="s">
        <v>13405</v>
      </c>
      <c r="AM2874" t="s">
        <v>13136</v>
      </c>
      <c r="AN2874" t="s">
        <v>13137</v>
      </c>
      <c r="AO2874" t="s">
        <v>13138</v>
      </c>
      <c r="AS2874"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4" t="s">
        <v>122</v>
      </c>
      <c r="AU2874" t="s">
        <v>122</v>
      </c>
      <c r="AV2874">
        <v>1.1399999999999999</v>
      </c>
      <c r="AW2874" t="s">
        <v>123</v>
      </c>
      <c r="AY2874">
        <v>3.25</v>
      </c>
      <c r="AZ2874">
        <v>14</v>
      </c>
      <c r="BA2874" t="s">
        <v>124</v>
      </c>
      <c r="BI2874">
        <v>2</v>
      </c>
      <c r="BN2874" t="s">
        <v>13565</v>
      </c>
      <c r="BO2874" t="s">
        <v>13602</v>
      </c>
      <c r="CB2874" t="s">
        <v>133</v>
      </c>
      <c r="CC2874" t="s">
        <v>134</v>
      </c>
      <c r="CD2874">
        <v>1</v>
      </c>
      <c r="CE2874">
        <v>4</v>
      </c>
      <c r="CG2874" t="s">
        <v>1478</v>
      </c>
    </row>
    <row r="2875" spans="1:85" s="12" customFormat="1" x14ac:dyDescent="0.3">
      <c r="A2875" s="39">
        <v>7874</v>
      </c>
      <c r="B2875" s="12" t="s">
        <v>98</v>
      </c>
      <c r="C2875" s="12" t="s">
        <v>13630</v>
      </c>
      <c r="D2875" s="12" t="s">
        <v>11218</v>
      </c>
      <c r="G2875" s="12" t="s">
        <v>101</v>
      </c>
      <c r="J2875" s="12" t="s">
        <v>13631</v>
      </c>
      <c r="K2875" s="29" t="str">
        <f t="shared" si="370"/>
        <v>&lt;ul&gt;
&lt;li&gt;Stylish buckles.
&lt;li&gt;comfortable footbed
&lt;li&gt;Side zipper access.
&lt;li&gt;Very Comfortable
&lt;li&gt;
&lt;ul&gt;</v>
      </c>
      <c r="L2875" s="103" t="str">
        <f t="shared" si="369"/>
        <v xml:space="preserve">Stylish buckles.
comfortable footbed
Side zipper access.
Very Comfortable
</v>
      </c>
      <c r="M2875" s="12" t="s">
        <v>13632</v>
      </c>
      <c r="N2875" s="12" t="str">
        <f t="shared" si="366"/>
        <v>Stylish buckles.
comfortable footbed
Side zipper access.
Very Comfortable
The Colin is sophisticated and perfect for an evening out with your significant other.</v>
      </c>
      <c r="O2875" s="11" t="str">
        <f t="shared" si="365"/>
        <v>&lt;ul&gt;
&lt;li&gt;Stylish buckles.
&lt;li&gt;comfortable footbed
&lt;li&gt;Side zipper access.
&lt;li&gt;Very Comfortable
&lt;li&gt;
&lt;ul&gt;
The Colin is sophisticated and perfect for an evening out with your significant other.</v>
      </c>
      <c r="P2875" s="12" t="s">
        <v>13558</v>
      </c>
      <c r="Q2875" s="12" t="s">
        <v>13559</v>
      </c>
      <c r="R2875" s="12" t="s">
        <v>13560</v>
      </c>
      <c r="S2875" s="12" t="s">
        <v>13399</v>
      </c>
      <c r="U2875" s="12" t="s">
        <v>13630</v>
      </c>
      <c r="V2875" s="12" t="s">
        <v>13630</v>
      </c>
      <c r="W2875" s="12" t="s">
        <v>13633</v>
      </c>
      <c r="X2875" s="12" t="s">
        <v>13633</v>
      </c>
      <c r="Y2875" s="12" t="s">
        <v>13455</v>
      </c>
      <c r="AA2875" s="12" t="s">
        <v>113</v>
      </c>
      <c r="AB2875" s="12" t="s">
        <v>114</v>
      </c>
      <c r="AC2875" s="12" t="str">
        <f t="shared" si="367"/>
        <v>64.99</v>
      </c>
      <c r="AD2875" s="75">
        <v>44.99</v>
      </c>
      <c r="AE2875" s="104">
        <f t="shared" si="368"/>
        <v>52.09</v>
      </c>
      <c r="AG2875" s="12">
        <v>7.1</v>
      </c>
      <c r="AI2875" s="12" t="s">
        <v>113</v>
      </c>
      <c r="AJ2875" s="12" t="s">
        <v>116</v>
      </c>
      <c r="AK2875" s="12" t="s">
        <v>13404</v>
      </c>
      <c r="AL2875" s="12" t="s">
        <v>13405</v>
      </c>
      <c r="AM2875" s="12" t="s">
        <v>13136</v>
      </c>
      <c r="AN2875" s="12" t="s">
        <v>13137</v>
      </c>
      <c r="AO2875" s="12" t="s">
        <v>13138</v>
      </c>
      <c r="AS2875" s="12"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5" s="12" t="s">
        <v>122</v>
      </c>
      <c r="AU2875" s="12" t="s">
        <v>122</v>
      </c>
      <c r="AV2875" s="12">
        <v>2.4</v>
      </c>
      <c r="AW2875" s="12" t="s">
        <v>123</v>
      </c>
      <c r="AY2875" s="12">
        <v>4</v>
      </c>
      <c r="AZ2875" s="12">
        <v>5.5</v>
      </c>
      <c r="BA2875" s="12" t="s">
        <v>124</v>
      </c>
      <c r="BI2875" s="12">
        <v>2</v>
      </c>
      <c r="BN2875" s="12" t="s">
        <v>13634</v>
      </c>
      <c r="BO2875" s="12" t="s">
        <v>13635</v>
      </c>
      <c r="CB2875" s="12" t="s">
        <v>133</v>
      </c>
      <c r="CC2875" s="12" t="s">
        <v>134</v>
      </c>
      <c r="CD2875" s="12">
        <v>1</v>
      </c>
      <c r="CE2875" s="12">
        <v>4</v>
      </c>
      <c r="CG2875" s="12" t="s">
        <v>1478</v>
      </c>
    </row>
    <row r="2876" spans="1:85" x14ac:dyDescent="0.3">
      <c r="A2876" s="39">
        <v>7875</v>
      </c>
      <c r="B2876" t="s">
        <v>98</v>
      </c>
      <c r="C2876" t="s">
        <v>13636</v>
      </c>
      <c r="D2876" t="s">
        <v>1933</v>
      </c>
      <c r="E2876" t="s">
        <v>13630</v>
      </c>
      <c r="F2876" t="s">
        <v>138</v>
      </c>
      <c r="G2876" t="s">
        <v>101</v>
      </c>
      <c r="H2876" t="s">
        <v>7046</v>
      </c>
      <c r="I2876" t="s">
        <v>4017</v>
      </c>
      <c r="J2876" t="s">
        <v>13637</v>
      </c>
      <c r="K2876" s="29" t="str">
        <f t="shared" si="370"/>
        <v>&lt;ul&gt;
&lt;li&gt;Stylish buckles.
&lt;li&gt;comfortable footbed
&lt;li&gt;Side zipper access.
&lt;li&gt;Very Comfortable
&lt;li&gt;
&lt;ul&gt;</v>
      </c>
      <c r="L2876" s="103" t="str">
        <f t="shared" si="369"/>
        <v xml:space="preserve">Stylish buckles.
comfortable footbed
Side zipper access.
Very Comfortable
</v>
      </c>
      <c r="M2876" t="s">
        <v>13632</v>
      </c>
      <c r="N2876" s="12" t="str">
        <f t="shared" si="366"/>
        <v>Stylish buckles.
comfortable footbed
Side zipper access.
Very Comfortable
The Colin is sophisticated and perfect for an evening out with your significant other.</v>
      </c>
      <c r="O2876" s="11" t="str">
        <f t="shared" si="365"/>
        <v>&lt;ul&gt;
&lt;li&gt;Stylish buckles.
&lt;li&gt;comfortable footbed
&lt;li&gt;Side zipper access.
&lt;li&gt;Very Comfortable
&lt;li&gt;
&lt;ul&gt;
The Colin is sophisticated and perfect for an evening out with your significant other.</v>
      </c>
      <c r="P2876" t="s">
        <v>13558</v>
      </c>
      <c r="Q2876" t="s">
        <v>13559</v>
      </c>
      <c r="R2876" t="s">
        <v>13560</v>
      </c>
      <c r="S2876" t="s">
        <v>13399</v>
      </c>
      <c r="U2876" t="s">
        <v>13636</v>
      </c>
      <c r="V2876" t="s">
        <v>13636</v>
      </c>
      <c r="W2876" t="s">
        <v>13638</v>
      </c>
      <c r="X2876" t="s">
        <v>13638</v>
      </c>
      <c r="Y2876" t="s">
        <v>13455</v>
      </c>
      <c r="AA2876" t="s">
        <v>113</v>
      </c>
      <c r="AB2876" t="s">
        <v>114</v>
      </c>
      <c r="AC2876" t="str">
        <f t="shared" si="367"/>
        <v>64.99</v>
      </c>
      <c r="AD2876" s="13">
        <v>44.99</v>
      </c>
      <c r="AE2876" s="14">
        <f t="shared" si="368"/>
        <v>52.09</v>
      </c>
      <c r="AG2876">
        <v>7.1</v>
      </c>
      <c r="AI2876" t="s">
        <v>113</v>
      </c>
      <c r="AJ2876" t="s">
        <v>116</v>
      </c>
      <c r="AK2876" t="s">
        <v>13404</v>
      </c>
      <c r="AL2876" t="s">
        <v>13405</v>
      </c>
      <c r="AM2876" t="s">
        <v>13136</v>
      </c>
      <c r="AN2876" t="s">
        <v>13137</v>
      </c>
      <c r="AO2876" t="s">
        <v>13138</v>
      </c>
      <c r="AS2876"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6" t="s">
        <v>122</v>
      </c>
      <c r="AU2876" t="s">
        <v>122</v>
      </c>
      <c r="AV2876">
        <v>2.4</v>
      </c>
      <c r="AW2876" t="s">
        <v>123</v>
      </c>
      <c r="AY2876">
        <v>4</v>
      </c>
      <c r="AZ2876">
        <v>5.5</v>
      </c>
      <c r="BA2876" t="s">
        <v>124</v>
      </c>
      <c r="BI2876">
        <v>2</v>
      </c>
      <c r="BN2876" t="s">
        <v>13634</v>
      </c>
      <c r="BO2876" t="s">
        <v>13639</v>
      </c>
      <c r="CB2876" t="s">
        <v>133</v>
      </c>
      <c r="CC2876" t="s">
        <v>134</v>
      </c>
      <c r="CD2876">
        <v>1</v>
      </c>
      <c r="CE2876">
        <v>4</v>
      </c>
      <c r="CG2876" t="s">
        <v>1478</v>
      </c>
    </row>
    <row r="2877" spans="1:85" x14ac:dyDescent="0.3">
      <c r="A2877" s="39">
        <v>7876</v>
      </c>
      <c r="B2877" t="s">
        <v>98</v>
      </c>
      <c r="C2877" t="s">
        <v>13640</v>
      </c>
      <c r="D2877" t="s">
        <v>1933</v>
      </c>
      <c r="E2877" t="s">
        <v>13630</v>
      </c>
      <c r="F2877" t="s">
        <v>138</v>
      </c>
      <c r="G2877" t="s">
        <v>101</v>
      </c>
      <c r="H2877" t="s">
        <v>7050</v>
      </c>
      <c r="I2877" t="s">
        <v>4017</v>
      </c>
      <c r="J2877" t="s">
        <v>13641</v>
      </c>
      <c r="K2877" s="29" t="str">
        <f t="shared" si="370"/>
        <v>&lt;ul&gt;
&lt;li&gt;Stylish buckles.
&lt;li&gt;comfortable footbed
&lt;li&gt;Side zipper access.
&lt;li&gt;Very Comfortable
&lt;li&gt;
&lt;ul&gt;</v>
      </c>
      <c r="L2877" s="103" t="str">
        <f t="shared" si="369"/>
        <v xml:space="preserve">Stylish buckles.
comfortable footbed
Side zipper access.
Very Comfortable
</v>
      </c>
      <c r="M2877" t="s">
        <v>13632</v>
      </c>
      <c r="N2877" s="12" t="str">
        <f t="shared" si="366"/>
        <v>Stylish buckles.
comfortable footbed
Side zipper access.
Very Comfortable
The Colin is sophisticated and perfect for an evening out with your significant other.</v>
      </c>
      <c r="O2877" s="11" t="str">
        <f t="shared" si="365"/>
        <v>&lt;ul&gt;
&lt;li&gt;Stylish buckles.
&lt;li&gt;comfortable footbed
&lt;li&gt;Side zipper access.
&lt;li&gt;Very Comfortable
&lt;li&gt;
&lt;ul&gt;
The Colin is sophisticated and perfect for an evening out with your significant other.</v>
      </c>
      <c r="P2877" t="s">
        <v>13558</v>
      </c>
      <c r="Q2877" t="s">
        <v>13559</v>
      </c>
      <c r="R2877" t="s">
        <v>13560</v>
      </c>
      <c r="S2877" t="s">
        <v>13399</v>
      </c>
      <c r="U2877" t="s">
        <v>13640</v>
      </c>
      <c r="V2877" t="s">
        <v>13640</v>
      </c>
      <c r="W2877" t="s">
        <v>13642</v>
      </c>
      <c r="X2877" t="s">
        <v>13642</v>
      </c>
      <c r="Y2877" t="s">
        <v>13455</v>
      </c>
      <c r="AA2877" t="s">
        <v>113</v>
      </c>
      <c r="AB2877" t="s">
        <v>114</v>
      </c>
      <c r="AC2877" t="str">
        <f t="shared" si="367"/>
        <v>64.99</v>
      </c>
      <c r="AD2877" s="13">
        <v>44.99</v>
      </c>
      <c r="AE2877" s="14">
        <f t="shared" si="368"/>
        <v>52.09</v>
      </c>
      <c r="AG2877">
        <v>7.1</v>
      </c>
      <c r="AI2877" t="s">
        <v>113</v>
      </c>
      <c r="AJ2877" t="s">
        <v>116</v>
      </c>
      <c r="AK2877" t="s">
        <v>13404</v>
      </c>
      <c r="AL2877" t="s">
        <v>13405</v>
      </c>
      <c r="AM2877" t="s">
        <v>13136</v>
      </c>
      <c r="AN2877" t="s">
        <v>13137</v>
      </c>
      <c r="AO2877" t="s">
        <v>13138</v>
      </c>
      <c r="AS2877"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7" t="s">
        <v>122</v>
      </c>
      <c r="AU2877" t="s">
        <v>122</v>
      </c>
      <c r="AV2877">
        <v>2.4</v>
      </c>
      <c r="AW2877" t="s">
        <v>123</v>
      </c>
      <c r="AY2877">
        <v>4</v>
      </c>
      <c r="AZ2877">
        <v>5.5</v>
      </c>
      <c r="BA2877" t="s">
        <v>124</v>
      </c>
      <c r="BI2877">
        <v>2</v>
      </c>
      <c r="BN2877" t="s">
        <v>13634</v>
      </c>
      <c r="BO2877" t="s">
        <v>13639</v>
      </c>
      <c r="CB2877" t="s">
        <v>133</v>
      </c>
      <c r="CC2877" t="s">
        <v>134</v>
      </c>
      <c r="CD2877">
        <v>1</v>
      </c>
      <c r="CE2877">
        <v>4</v>
      </c>
      <c r="CG2877" t="s">
        <v>1478</v>
      </c>
    </row>
    <row r="2878" spans="1:85" x14ac:dyDescent="0.3">
      <c r="A2878" s="39">
        <v>7877</v>
      </c>
      <c r="B2878" t="s">
        <v>98</v>
      </c>
      <c r="C2878" t="s">
        <v>13643</v>
      </c>
      <c r="D2878" t="s">
        <v>1933</v>
      </c>
      <c r="E2878" t="s">
        <v>13630</v>
      </c>
      <c r="F2878" t="s">
        <v>138</v>
      </c>
      <c r="G2878" t="s">
        <v>101</v>
      </c>
      <c r="H2878" t="s">
        <v>7054</v>
      </c>
      <c r="I2878" t="s">
        <v>4017</v>
      </c>
      <c r="J2878" t="s">
        <v>13644</v>
      </c>
      <c r="K2878" s="29" t="str">
        <f t="shared" si="370"/>
        <v>&lt;ul&gt;
&lt;li&gt;Stylish buckles.
&lt;li&gt;comfortable footbed
&lt;li&gt;Side zipper access.
&lt;li&gt;Very Comfortable
&lt;li&gt;
&lt;ul&gt;</v>
      </c>
      <c r="L2878" s="103" t="str">
        <f t="shared" si="369"/>
        <v xml:space="preserve">Stylish buckles.
comfortable footbed
Side zipper access.
Very Comfortable
</v>
      </c>
      <c r="M2878" t="s">
        <v>13632</v>
      </c>
      <c r="N2878" s="12" t="str">
        <f t="shared" si="366"/>
        <v>Stylish buckles.
comfortable footbed
Side zipper access.
Very Comfortable
The Colin is sophisticated and perfect for an evening out with your significant other.</v>
      </c>
      <c r="O2878" s="11" t="str">
        <f t="shared" si="365"/>
        <v>&lt;ul&gt;
&lt;li&gt;Stylish buckles.
&lt;li&gt;comfortable footbed
&lt;li&gt;Side zipper access.
&lt;li&gt;Very Comfortable
&lt;li&gt;
&lt;ul&gt;
The Colin is sophisticated and perfect for an evening out with your significant other.</v>
      </c>
      <c r="P2878" t="s">
        <v>13558</v>
      </c>
      <c r="Q2878" t="s">
        <v>13559</v>
      </c>
      <c r="R2878" t="s">
        <v>13560</v>
      </c>
      <c r="S2878" t="s">
        <v>13399</v>
      </c>
      <c r="U2878" t="s">
        <v>13643</v>
      </c>
      <c r="V2878" t="s">
        <v>13643</v>
      </c>
      <c r="W2878" t="s">
        <v>13645</v>
      </c>
      <c r="X2878" t="s">
        <v>13645</v>
      </c>
      <c r="Y2878" t="s">
        <v>13455</v>
      </c>
      <c r="AA2878" t="s">
        <v>113</v>
      </c>
      <c r="AB2878" t="s">
        <v>114</v>
      </c>
      <c r="AC2878" t="str">
        <f t="shared" si="367"/>
        <v>64.99</v>
      </c>
      <c r="AD2878" s="13">
        <v>44.99</v>
      </c>
      <c r="AE2878" s="14">
        <f t="shared" si="368"/>
        <v>52.09</v>
      </c>
      <c r="AG2878">
        <v>7.1</v>
      </c>
      <c r="AI2878" t="s">
        <v>113</v>
      </c>
      <c r="AJ2878" t="s">
        <v>116</v>
      </c>
      <c r="AK2878" t="s">
        <v>13404</v>
      </c>
      <c r="AL2878" t="s">
        <v>13405</v>
      </c>
      <c r="AM2878" t="s">
        <v>13136</v>
      </c>
      <c r="AN2878" t="s">
        <v>13137</v>
      </c>
      <c r="AO2878" t="s">
        <v>13138</v>
      </c>
      <c r="AS2878"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8" t="s">
        <v>122</v>
      </c>
      <c r="AU2878" t="s">
        <v>122</v>
      </c>
      <c r="AV2878">
        <v>2.4</v>
      </c>
      <c r="AW2878" t="s">
        <v>123</v>
      </c>
      <c r="AY2878">
        <v>4</v>
      </c>
      <c r="AZ2878">
        <v>5.5</v>
      </c>
      <c r="BA2878" t="s">
        <v>124</v>
      </c>
      <c r="BI2878">
        <v>2</v>
      </c>
      <c r="BN2878" t="s">
        <v>13634</v>
      </c>
      <c r="BO2878" t="s">
        <v>13639</v>
      </c>
      <c r="CB2878" t="s">
        <v>133</v>
      </c>
      <c r="CC2878" t="s">
        <v>134</v>
      </c>
      <c r="CD2878">
        <v>1</v>
      </c>
      <c r="CE2878">
        <v>4</v>
      </c>
      <c r="CG2878" t="s">
        <v>1478</v>
      </c>
    </row>
    <row r="2879" spans="1:85" x14ac:dyDescent="0.3">
      <c r="A2879" s="39">
        <v>7878</v>
      </c>
      <c r="B2879" t="s">
        <v>98</v>
      </c>
      <c r="C2879" t="s">
        <v>13646</v>
      </c>
      <c r="D2879" t="s">
        <v>1933</v>
      </c>
      <c r="E2879" t="s">
        <v>13630</v>
      </c>
      <c r="F2879" t="s">
        <v>138</v>
      </c>
      <c r="G2879" t="s">
        <v>101</v>
      </c>
      <c r="H2879" t="s">
        <v>7058</v>
      </c>
      <c r="I2879" t="s">
        <v>4017</v>
      </c>
      <c r="J2879" t="s">
        <v>13647</v>
      </c>
      <c r="K2879" s="29" t="str">
        <f t="shared" si="370"/>
        <v>&lt;ul&gt;
&lt;li&gt;Stylish buckles.
&lt;li&gt;comfortable footbed
&lt;li&gt;Side zipper access.
&lt;li&gt;Very Comfortable
&lt;li&gt;
&lt;ul&gt;</v>
      </c>
      <c r="L2879" s="103" t="str">
        <f t="shared" si="369"/>
        <v xml:space="preserve">Stylish buckles.
comfortable footbed
Side zipper access.
Very Comfortable
</v>
      </c>
      <c r="M2879" t="s">
        <v>13632</v>
      </c>
      <c r="N2879" s="12" t="str">
        <f t="shared" si="366"/>
        <v>Stylish buckles.
comfortable footbed
Side zipper access.
Very Comfortable
The Colin is sophisticated and perfect for an evening out with your significant other.</v>
      </c>
      <c r="O2879" s="11" t="str">
        <f t="shared" si="365"/>
        <v>&lt;ul&gt;
&lt;li&gt;Stylish buckles.
&lt;li&gt;comfortable footbed
&lt;li&gt;Side zipper access.
&lt;li&gt;Very Comfortable
&lt;li&gt;
&lt;ul&gt;
The Colin is sophisticated and perfect for an evening out with your significant other.</v>
      </c>
      <c r="P2879" t="s">
        <v>13558</v>
      </c>
      <c r="Q2879" t="s">
        <v>13559</v>
      </c>
      <c r="R2879" t="s">
        <v>13560</v>
      </c>
      <c r="S2879" t="s">
        <v>13399</v>
      </c>
      <c r="U2879" t="s">
        <v>13646</v>
      </c>
      <c r="V2879" t="s">
        <v>13646</v>
      </c>
      <c r="W2879" t="s">
        <v>13648</v>
      </c>
      <c r="X2879" t="s">
        <v>13648</v>
      </c>
      <c r="Y2879" t="s">
        <v>13455</v>
      </c>
      <c r="AA2879" t="s">
        <v>113</v>
      </c>
      <c r="AB2879" t="s">
        <v>114</v>
      </c>
      <c r="AC2879" t="str">
        <f t="shared" si="367"/>
        <v>64.99</v>
      </c>
      <c r="AD2879" s="13">
        <v>44.99</v>
      </c>
      <c r="AE2879" s="14">
        <f t="shared" si="368"/>
        <v>52.09</v>
      </c>
      <c r="AG2879">
        <v>7.1</v>
      </c>
      <c r="AI2879" t="s">
        <v>113</v>
      </c>
      <c r="AJ2879" t="s">
        <v>116</v>
      </c>
      <c r="AK2879" t="s">
        <v>13404</v>
      </c>
      <c r="AL2879" t="s">
        <v>13405</v>
      </c>
      <c r="AM2879" t="s">
        <v>13136</v>
      </c>
      <c r="AN2879" t="s">
        <v>13137</v>
      </c>
      <c r="AO2879" t="s">
        <v>13138</v>
      </c>
      <c r="AS2879" t="str">
        <f t="shared" si="364"/>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79" t="s">
        <v>122</v>
      </c>
      <c r="AU2879" t="s">
        <v>122</v>
      </c>
      <c r="AV2879">
        <v>2.4</v>
      </c>
      <c r="AW2879" t="s">
        <v>123</v>
      </c>
      <c r="AY2879">
        <v>4</v>
      </c>
      <c r="AZ2879">
        <v>5.5</v>
      </c>
      <c r="BA2879" t="s">
        <v>124</v>
      </c>
      <c r="BI2879">
        <v>2</v>
      </c>
      <c r="BN2879" t="s">
        <v>13634</v>
      </c>
      <c r="BO2879" t="s">
        <v>13639</v>
      </c>
      <c r="CB2879" t="s">
        <v>133</v>
      </c>
      <c r="CC2879" t="s">
        <v>134</v>
      </c>
      <c r="CD2879">
        <v>1</v>
      </c>
      <c r="CE2879">
        <v>4</v>
      </c>
      <c r="CG2879" t="s">
        <v>1478</v>
      </c>
    </row>
    <row r="2880" spans="1:85" x14ac:dyDescent="0.3">
      <c r="A2880" s="39">
        <v>7879</v>
      </c>
      <c r="B2880" t="s">
        <v>98</v>
      </c>
      <c r="C2880" t="s">
        <v>13649</v>
      </c>
      <c r="D2880" t="s">
        <v>1933</v>
      </c>
      <c r="E2880" t="s">
        <v>13630</v>
      </c>
      <c r="F2880" t="s">
        <v>138</v>
      </c>
      <c r="G2880" t="s">
        <v>101</v>
      </c>
      <c r="H2880" t="s">
        <v>7062</v>
      </c>
      <c r="I2880" t="s">
        <v>4017</v>
      </c>
      <c r="J2880" t="s">
        <v>13650</v>
      </c>
      <c r="K2880" s="29" t="str">
        <f t="shared" si="370"/>
        <v>&lt;ul&gt;
&lt;li&gt;Stylish buckles.
&lt;li&gt;comfortable footbed
&lt;li&gt;Side zipper access.
&lt;li&gt;Very Comfortable
&lt;li&gt;
&lt;ul&gt;</v>
      </c>
      <c r="L2880" s="103" t="str">
        <f t="shared" si="369"/>
        <v xml:space="preserve">Stylish buckles.
comfortable footbed
Side zipper access.
Very Comfortable
</v>
      </c>
      <c r="M2880" t="s">
        <v>13632</v>
      </c>
      <c r="N2880" s="12" t="str">
        <f t="shared" si="366"/>
        <v>Stylish buckles.
comfortable footbed
Side zipper access.
Very Comfortable
The Colin is sophisticated and perfect for an evening out with your significant other.</v>
      </c>
      <c r="O2880" s="11" t="str">
        <f t="shared" si="365"/>
        <v>&lt;ul&gt;
&lt;li&gt;Stylish buckles.
&lt;li&gt;comfortable footbed
&lt;li&gt;Side zipper access.
&lt;li&gt;Very Comfortable
&lt;li&gt;
&lt;ul&gt;
The Colin is sophisticated and perfect for an evening out with your significant other.</v>
      </c>
      <c r="P2880" t="s">
        <v>13558</v>
      </c>
      <c r="Q2880" t="s">
        <v>13559</v>
      </c>
      <c r="R2880" t="s">
        <v>13560</v>
      </c>
      <c r="S2880" t="s">
        <v>13399</v>
      </c>
      <c r="U2880" t="s">
        <v>13649</v>
      </c>
      <c r="V2880" t="s">
        <v>13649</v>
      </c>
      <c r="W2880" t="s">
        <v>13651</v>
      </c>
      <c r="X2880" t="s">
        <v>13651</v>
      </c>
      <c r="Y2880" t="s">
        <v>13455</v>
      </c>
      <c r="AA2880" t="s">
        <v>113</v>
      </c>
      <c r="AB2880" t="s">
        <v>114</v>
      </c>
      <c r="AC2880" t="str">
        <f t="shared" si="367"/>
        <v>64.99</v>
      </c>
      <c r="AD2880" s="13">
        <v>44.99</v>
      </c>
      <c r="AE2880" s="14">
        <f t="shared" si="368"/>
        <v>52.09</v>
      </c>
      <c r="AG2880">
        <v>7.1</v>
      </c>
      <c r="AI2880" t="s">
        <v>113</v>
      </c>
      <c r="AJ2880" t="s">
        <v>116</v>
      </c>
      <c r="AK2880" t="s">
        <v>13404</v>
      </c>
      <c r="AL2880" t="s">
        <v>13405</v>
      </c>
      <c r="AM2880" t="s">
        <v>13136</v>
      </c>
      <c r="AN2880" t="s">
        <v>13137</v>
      </c>
      <c r="AO2880" t="s">
        <v>13138</v>
      </c>
      <c r="AS2880" t="str">
        <f t="shared" ref="AS2880:AS2943" si="371">AK2880&amp;","&amp;AL2880&amp;","&amp;AM2880&amp;","&amp;AN2880&amp;""&amp;AO2880</f>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0" t="s">
        <v>122</v>
      </c>
      <c r="AU2880" t="s">
        <v>122</v>
      </c>
      <c r="AV2880">
        <v>2.4</v>
      </c>
      <c r="AW2880" t="s">
        <v>123</v>
      </c>
      <c r="AY2880">
        <v>4</v>
      </c>
      <c r="AZ2880">
        <v>5.5</v>
      </c>
      <c r="BA2880" t="s">
        <v>124</v>
      </c>
      <c r="BI2880">
        <v>2</v>
      </c>
      <c r="BN2880" t="s">
        <v>13634</v>
      </c>
      <c r="BO2880" t="s">
        <v>13639</v>
      </c>
      <c r="CB2880" t="s">
        <v>133</v>
      </c>
      <c r="CC2880" t="s">
        <v>134</v>
      </c>
      <c r="CD2880">
        <v>1</v>
      </c>
      <c r="CE2880">
        <v>4</v>
      </c>
      <c r="CG2880" t="s">
        <v>1478</v>
      </c>
    </row>
    <row r="2881" spans="1:85" x14ac:dyDescent="0.3">
      <c r="A2881" s="39">
        <v>7880</v>
      </c>
      <c r="B2881" t="s">
        <v>98</v>
      </c>
      <c r="C2881" t="s">
        <v>13652</v>
      </c>
      <c r="D2881" t="s">
        <v>1933</v>
      </c>
      <c r="E2881" t="s">
        <v>13630</v>
      </c>
      <c r="F2881" t="s">
        <v>138</v>
      </c>
      <c r="G2881" t="s">
        <v>101</v>
      </c>
      <c r="H2881" t="s">
        <v>7066</v>
      </c>
      <c r="I2881" t="s">
        <v>4017</v>
      </c>
      <c r="J2881" t="s">
        <v>13653</v>
      </c>
      <c r="K2881" s="29" t="str">
        <f t="shared" si="370"/>
        <v>&lt;ul&gt;
&lt;li&gt;Stylish buckles.
&lt;li&gt;comfortable footbed
&lt;li&gt;Side zipper access.
&lt;li&gt;Very Comfortable
&lt;li&gt;
&lt;ul&gt;</v>
      </c>
      <c r="L2881" s="103" t="str">
        <f t="shared" si="369"/>
        <v xml:space="preserve">Stylish buckles.
comfortable footbed
Side zipper access.
Very Comfortable
</v>
      </c>
      <c r="M2881" t="s">
        <v>13632</v>
      </c>
      <c r="N2881" s="12" t="str">
        <f t="shared" si="366"/>
        <v>Stylish buckles.
comfortable footbed
Side zipper access.
Very Comfortable
The Colin is sophisticated and perfect for an evening out with your significant other.</v>
      </c>
      <c r="O2881" s="11" t="str">
        <f t="shared" si="365"/>
        <v>&lt;ul&gt;
&lt;li&gt;Stylish buckles.
&lt;li&gt;comfortable footbed
&lt;li&gt;Side zipper access.
&lt;li&gt;Very Comfortable
&lt;li&gt;
&lt;ul&gt;
The Colin is sophisticated and perfect for an evening out with your significant other.</v>
      </c>
      <c r="P2881" t="s">
        <v>13558</v>
      </c>
      <c r="Q2881" t="s">
        <v>13559</v>
      </c>
      <c r="R2881" t="s">
        <v>13560</v>
      </c>
      <c r="S2881" t="s">
        <v>13399</v>
      </c>
      <c r="U2881" t="s">
        <v>13652</v>
      </c>
      <c r="V2881" t="s">
        <v>13652</v>
      </c>
      <c r="W2881" t="s">
        <v>13654</v>
      </c>
      <c r="X2881" t="s">
        <v>13654</v>
      </c>
      <c r="Y2881" t="s">
        <v>13455</v>
      </c>
      <c r="AA2881" t="s">
        <v>113</v>
      </c>
      <c r="AB2881" t="s">
        <v>114</v>
      </c>
      <c r="AC2881" t="str">
        <f t="shared" si="367"/>
        <v>64.99</v>
      </c>
      <c r="AD2881" s="13">
        <v>44.99</v>
      </c>
      <c r="AE2881" s="14">
        <f t="shared" si="368"/>
        <v>52.09</v>
      </c>
      <c r="AG2881">
        <v>7.1</v>
      </c>
      <c r="AI2881" t="s">
        <v>113</v>
      </c>
      <c r="AJ2881" t="s">
        <v>116</v>
      </c>
      <c r="AK2881" t="s">
        <v>13404</v>
      </c>
      <c r="AL2881" t="s">
        <v>13405</v>
      </c>
      <c r="AM2881" t="s">
        <v>13136</v>
      </c>
      <c r="AN2881" t="s">
        <v>13137</v>
      </c>
      <c r="AO2881" t="s">
        <v>13138</v>
      </c>
      <c r="AS288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1" t="s">
        <v>122</v>
      </c>
      <c r="AU2881" t="s">
        <v>122</v>
      </c>
      <c r="AV2881">
        <v>2.4</v>
      </c>
      <c r="AW2881" t="s">
        <v>123</v>
      </c>
      <c r="AY2881">
        <v>4</v>
      </c>
      <c r="AZ2881">
        <v>5.5</v>
      </c>
      <c r="BA2881" t="s">
        <v>124</v>
      </c>
      <c r="BI2881">
        <v>2</v>
      </c>
      <c r="BN2881" t="s">
        <v>13634</v>
      </c>
      <c r="BO2881" t="s">
        <v>13639</v>
      </c>
      <c r="CB2881" t="s">
        <v>133</v>
      </c>
      <c r="CC2881" t="s">
        <v>134</v>
      </c>
      <c r="CD2881">
        <v>1</v>
      </c>
      <c r="CE2881">
        <v>4</v>
      </c>
      <c r="CG2881" t="s">
        <v>1478</v>
      </c>
    </row>
    <row r="2882" spans="1:85" x14ac:dyDescent="0.3">
      <c r="A2882" s="39">
        <v>7881</v>
      </c>
      <c r="B2882" t="s">
        <v>98</v>
      </c>
      <c r="C2882" t="s">
        <v>13655</v>
      </c>
      <c r="D2882" t="s">
        <v>1933</v>
      </c>
      <c r="E2882" t="s">
        <v>13630</v>
      </c>
      <c r="F2882" t="s">
        <v>138</v>
      </c>
      <c r="G2882" t="s">
        <v>101</v>
      </c>
      <c r="H2882" t="s">
        <v>7953</v>
      </c>
      <c r="I2882" t="s">
        <v>4017</v>
      </c>
      <c r="J2882" t="s">
        <v>13656</v>
      </c>
      <c r="K2882" s="29" t="str">
        <f t="shared" si="370"/>
        <v>&lt;ul&gt;
&lt;li&gt;Stylish buckles.
&lt;li&gt;comfortable footbed
&lt;li&gt;Side zipper access.
&lt;li&gt;Very Comfortable
&lt;li&gt;
&lt;ul&gt;</v>
      </c>
      <c r="L2882" s="103" t="str">
        <f t="shared" si="369"/>
        <v xml:space="preserve">Stylish buckles.
comfortable footbed
Side zipper access.
Very Comfortable
</v>
      </c>
      <c r="M2882" t="s">
        <v>13632</v>
      </c>
      <c r="N2882" s="12" t="str">
        <f t="shared" si="366"/>
        <v>Stylish buckles.
comfortable footbed
Side zipper access.
Very Comfortable
The Colin is sophisticated and perfect for an evening out with your significant other.</v>
      </c>
      <c r="O2882" s="11" t="str">
        <f t="shared" si="365"/>
        <v>&lt;ul&gt;
&lt;li&gt;Stylish buckles.
&lt;li&gt;comfortable footbed
&lt;li&gt;Side zipper access.
&lt;li&gt;Very Comfortable
&lt;li&gt;
&lt;ul&gt;
The Colin is sophisticated and perfect for an evening out with your significant other.</v>
      </c>
      <c r="P2882" t="s">
        <v>13558</v>
      </c>
      <c r="Q2882" t="s">
        <v>13559</v>
      </c>
      <c r="R2882" t="s">
        <v>13560</v>
      </c>
      <c r="S2882" t="s">
        <v>13399</v>
      </c>
      <c r="U2882" t="s">
        <v>13655</v>
      </c>
      <c r="V2882" t="s">
        <v>13655</v>
      </c>
      <c r="W2882" t="s">
        <v>13657</v>
      </c>
      <c r="X2882" t="s">
        <v>13657</v>
      </c>
      <c r="Y2882" t="s">
        <v>13455</v>
      </c>
      <c r="AA2882" t="s">
        <v>113</v>
      </c>
      <c r="AB2882" t="s">
        <v>114</v>
      </c>
      <c r="AC2882" t="str">
        <f t="shared" si="367"/>
        <v>64.99</v>
      </c>
      <c r="AD2882" s="13">
        <v>44.99</v>
      </c>
      <c r="AE2882" s="14">
        <f t="shared" si="368"/>
        <v>52.09</v>
      </c>
      <c r="AG2882">
        <v>7.1</v>
      </c>
      <c r="AI2882" t="s">
        <v>113</v>
      </c>
      <c r="AJ2882" t="s">
        <v>116</v>
      </c>
      <c r="AK2882" t="s">
        <v>13404</v>
      </c>
      <c r="AL2882" t="s">
        <v>13405</v>
      </c>
      <c r="AM2882" t="s">
        <v>13136</v>
      </c>
      <c r="AN2882" t="s">
        <v>13137</v>
      </c>
      <c r="AO2882" t="s">
        <v>13138</v>
      </c>
      <c r="AS288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2" t="s">
        <v>122</v>
      </c>
      <c r="AU2882" t="s">
        <v>122</v>
      </c>
      <c r="AV2882">
        <v>2.4</v>
      </c>
      <c r="AW2882" t="s">
        <v>123</v>
      </c>
      <c r="AY2882">
        <v>4</v>
      </c>
      <c r="AZ2882">
        <v>5.5</v>
      </c>
      <c r="BA2882" t="s">
        <v>124</v>
      </c>
      <c r="BI2882">
        <v>2</v>
      </c>
      <c r="BN2882" t="s">
        <v>13634</v>
      </c>
      <c r="BO2882" t="s">
        <v>13639</v>
      </c>
      <c r="CB2882" t="s">
        <v>133</v>
      </c>
      <c r="CC2882" t="s">
        <v>134</v>
      </c>
      <c r="CD2882">
        <v>1</v>
      </c>
      <c r="CE2882">
        <v>4</v>
      </c>
      <c r="CG2882" t="s">
        <v>1478</v>
      </c>
    </row>
    <row r="2883" spans="1:85" x14ac:dyDescent="0.3">
      <c r="A2883" s="39">
        <v>7882</v>
      </c>
      <c r="B2883" t="s">
        <v>98</v>
      </c>
      <c r="C2883" t="s">
        <v>13658</v>
      </c>
      <c r="D2883" t="s">
        <v>1933</v>
      </c>
      <c r="E2883" t="s">
        <v>13630</v>
      </c>
      <c r="F2883" t="s">
        <v>138</v>
      </c>
      <c r="G2883" t="s">
        <v>101</v>
      </c>
      <c r="H2883" t="s">
        <v>7070</v>
      </c>
      <c r="I2883" t="s">
        <v>4017</v>
      </c>
      <c r="J2883" t="s">
        <v>13659</v>
      </c>
      <c r="K2883" s="29" t="str">
        <f t="shared" si="370"/>
        <v>&lt;ul&gt;
&lt;li&gt;Stylish buckles.
&lt;li&gt;comfortable footbed
&lt;li&gt;Side zipper access.
&lt;li&gt;Very Comfortable
&lt;li&gt;
&lt;ul&gt;</v>
      </c>
      <c r="L2883" s="103" t="str">
        <f t="shared" si="369"/>
        <v xml:space="preserve">Stylish buckles.
comfortable footbed
Side zipper access.
Very Comfortable
</v>
      </c>
      <c r="M2883" t="s">
        <v>13632</v>
      </c>
      <c r="N2883" s="12" t="str">
        <f t="shared" si="366"/>
        <v>Stylish buckles.
comfortable footbed
Side zipper access.
Very Comfortable
The Colin is sophisticated and perfect for an evening out with your significant other.</v>
      </c>
      <c r="O2883" s="11" t="str">
        <f t="shared" si="365"/>
        <v>&lt;ul&gt;
&lt;li&gt;Stylish buckles.
&lt;li&gt;comfortable footbed
&lt;li&gt;Side zipper access.
&lt;li&gt;Very Comfortable
&lt;li&gt;
&lt;ul&gt;
The Colin is sophisticated and perfect for an evening out with your significant other.</v>
      </c>
      <c r="P2883" t="s">
        <v>13558</v>
      </c>
      <c r="Q2883" t="s">
        <v>13559</v>
      </c>
      <c r="R2883" t="s">
        <v>13560</v>
      </c>
      <c r="S2883" t="s">
        <v>13399</v>
      </c>
      <c r="U2883" t="s">
        <v>13658</v>
      </c>
      <c r="V2883" t="s">
        <v>13658</v>
      </c>
      <c r="W2883" t="s">
        <v>13660</v>
      </c>
      <c r="X2883" t="s">
        <v>13660</v>
      </c>
      <c r="Y2883" t="s">
        <v>13455</v>
      </c>
      <c r="AA2883" t="s">
        <v>113</v>
      </c>
      <c r="AB2883" t="s">
        <v>114</v>
      </c>
      <c r="AC2883" t="str">
        <f t="shared" si="367"/>
        <v>64.99</v>
      </c>
      <c r="AD2883" s="13">
        <v>44.99</v>
      </c>
      <c r="AE2883" s="14">
        <f t="shared" si="368"/>
        <v>52.09</v>
      </c>
      <c r="AG2883">
        <v>7.1</v>
      </c>
      <c r="AI2883" t="s">
        <v>113</v>
      </c>
      <c r="AJ2883" t="s">
        <v>116</v>
      </c>
      <c r="AK2883" t="s">
        <v>13404</v>
      </c>
      <c r="AL2883" t="s">
        <v>13405</v>
      </c>
      <c r="AM2883" t="s">
        <v>13136</v>
      </c>
      <c r="AN2883" t="s">
        <v>13137</v>
      </c>
      <c r="AO2883" t="s">
        <v>13138</v>
      </c>
      <c r="AS288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3" t="s">
        <v>122</v>
      </c>
      <c r="AU2883" t="s">
        <v>122</v>
      </c>
      <c r="AV2883">
        <v>2.4</v>
      </c>
      <c r="AW2883" t="s">
        <v>123</v>
      </c>
      <c r="AY2883">
        <v>4</v>
      </c>
      <c r="AZ2883">
        <v>5.5</v>
      </c>
      <c r="BA2883" t="s">
        <v>124</v>
      </c>
      <c r="BI2883">
        <v>2</v>
      </c>
      <c r="BN2883" t="s">
        <v>13634</v>
      </c>
      <c r="BO2883" t="s">
        <v>13639</v>
      </c>
      <c r="CB2883" t="s">
        <v>133</v>
      </c>
      <c r="CC2883" t="s">
        <v>134</v>
      </c>
      <c r="CD2883">
        <v>1</v>
      </c>
      <c r="CE2883">
        <v>4</v>
      </c>
      <c r="CG2883" t="s">
        <v>1478</v>
      </c>
    </row>
    <row r="2884" spans="1:85" x14ac:dyDescent="0.3">
      <c r="A2884" s="39">
        <v>7883</v>
      </c>
      <c r="B2884" t="s">
        <v>98</v>
      </c>
      <c r="C2884" t="s">
        <v>13661</v>
      </c>
      <c r="D2884" t="s">
        <v>1933</v>
      </c>
      <c r="E2884" t="s">
        <v>13630</v>
      </c>
      <c r="F2884" t="s">
        <v>138</v>
      </c>
      <c r="G2884" t="s">
        <v>101</v>
      </c>
      <c r="H2884" t="s">
        <v>7046</v>
      </c>
      <c r="I2884" t="s">
        <v>13662</v>
      </c>
      <c r="J2884" t="s">
        <v>13663</v>
      </c>
      <c r="K2884" s="29" t="str">
        <f t="shared" si="370"/>
        <v>&lt;ul&gt;
&lt;li&gt;Stylish buckles.
&lt;li&gt;comfortable footbed
&lt;li&gt;Side zipper access.
&lt;li&gt;Very Comfortable
&lt;li&gt;
&lt;ul&gt;</v>
      </c>
      <c r="L2884" s="103" t="str">
        <f t="shared" si="369"/>
        <v xml:space="preserve">Stylish buckles.
comfortable footbed
Side zipper access.
Very Comfortable
</v>
      </c>
      <c r="M2884" t="s">
        <v>13632</v>
      </c>
      <c r="N2884" s="12" t="str">
        <f t="shared" si="366"/>
        <v>Stylish buckles.
comfortable footbed
Side zipper access.
Very Comfortable
The Colin is sophisticated and perfect for an evening out with your significant other.</v>
      </c>
      <c r="O2884" s="11" t="str">
        <f t="shared" si="365"/>
        <v>&lt;ul&gt;
&lt;li&gt;Stylish buckles.
&lt;li&gt;comfortable footbed
&lt;li&gt;Side zipper access.
&lt;li&gt;Very Comfortable
&lt;li&gt;
&lt;ul&gt;
The Colin is sophisticated and perfect for an evening out with your significant other.</v>
      </c>
      <c r="P2884" t="s">
        <v>13558</v>
      </c>
      <c r="Q2884" t="s">
        <v>13559</v>
      </c>
      <c r="R2884" t="s">
        <v>13560</v>
      </c>
      <c r="S2884" t="s">
        <v>13399</v>
      </c>
      <c r="U2884" t="s">
        <v>13661</v>
      </c>
      <c r="V2884" t="s">
        <v>13661</v>
      </c>
      <c r="W2884" t="s">
        <v>13664</v>
      </c>
      <c r="X2884" t="s">
        <v>13664</v>
      </c>
      <c r="Y2884" t="s">
        <v>13455</v>
      </c>
      <c r="AA2884" t="s">
        <v>113</v>
      </c>
      <c r="AB2884" t="s">
        <v>114</v>
      </c>
      <c r="AC2884" t="str">
        <f t="shared" si="367"/>
        <v>64.99</v>
      </c>
      <c r="AD2884" s="13">
        <v>44.99</v>
      </c>
      <c r="AE2884" s="14">
        <f t="shared" si="368"/>
        <v>52.09</v>
      </c>
      <c r="AG2884">
        <v>7.1</v>
      </c>
      <c r="AI2884" t="s">
        <v>113</v>
      </c>
      <c r="AJ2884" t="s">
        <v>116</v>
      </c>
      <c r="AK2884" t="s">
        <v>13404</v>
      </c>
      <c r="AL2884" t="s">
        <v>13405</v>
      </c>
      <c r="AM2884" t="s">
        <v>13136</v>
      </c>
      <c r="AN2884" t="s">
        <v>13137</v>
      </c>
      <c r="AO2884" t="s">
        <v>13138</v>
      </c>
      <c r="AS2884"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4" t="s">
        <v>122</v>
      </c>
      <c r="AU2884" t="s">
        <v>122</v>
      </c>
      <c r="AV2884">
        <v>2.4</v>
      </c>
      <c r="AW2884" t="s">
        <v>123</v>
      </c>
      <c r="AY2884">
        <v>4</v>
      </c>
      <c r="AZ2884">
        <v>5.5</v>
      </c>
      <c r="BA2884" t="s">
        <v>124</v>
      </c>
      <c r="BI2884">
        <v>2</v>
      </c>
      <c r="BN2884" t="s">
        <v>13635</v>
      </c>
      <c r="BO2884" t="s">
        <v>13665</v>
      </c>
      <c r="BP2884" t="s">
        <v>13666</v>
      </c>
      <c r="CB2884" t="s">
        <v>133</v>
      </c>
      <c r="CC2884" t="s">
        <v>134</v>
      </c>
      <c r="CD2884">
        <v>1</v>
      </c>
      <c r="CE2884">
        <v>4</v>
      </c>
      <c r="CG2884" t="s">
        <v>1478</v>
      </c>
    </row>
    <row r="2885" spans="1:85" x14ac:dyDescent="0.3">
      <c r="A2885" s="39">
        <v>7884</v>
      </c>
      <c r="B2885" t="s">
        <v>98</v>
      </c>
      <c r="C2885" t="s">
        <v>13667</v>
      </c>
      <c r="D2885" t="s">
        <v>1933</v>
      </c>
      <c r="E2885" t="s">
        <v>13630</v>
      </c>
      <c r="F2885" t="s">
        <v>138</v>
      </c>
      <c r="G2885" t="s">
        <v>101</v>
      </c>
      <c r="H2885" t="s">
        <v>7050</v>
      </c>
      <c r="I2885" t="s">
        <v>13662</v>
      </c>
      <c r="J2885" t="s">
        <v>13668</v>
      </c>
      <c r="K2885" s="29" t="str">
        <f t="shared" si="370"/>
        <v>&lt;ul&gt;
&lt;li&gt;Stylish buckles.
&lt;li&gt;comfortable footbed
&lt;li&gt;Side zipper access.
&lt;li&gt;Very Comfortable
&lt;li&gt;
&lt;ul&gt;</v>
      </c>
      <c r="L2885" s="103" t="str">
        <f t="shared" si="369"/>
        <v xml:space="preserve">Stylish buckles.
comfortable footbed
Side zipper access.
Very Comfortable
</v>
      </c>
      <c r="M2885" t="s">
        <v>13632</v>
      </c>
      <c r="N2885" s="12" t="str">
        <f t="shared" si="366"/>
        <v>Stylish buckles.
comfortable footbed
Side zipper access.
Very Comfortable
The Colin is sophisticated and perfect for an evening out with your significant other.</v>
      </c>
      <c r="O2885" s="11" t="str">
        <f t="shared" si="365"/>
        <v>&lt;ul&gt;
&lt;li&gt;Stylish buckles.
&lt;li&gt;comfortable footbed
&lt;li&gt;Side zipper access.
&lt;li&gt;Very Comfortable
&lt;li&gt;
&lt;ul&gt;
The Colin is sophisticated and perfect for an evening out with your significant other.</v>
      </c>
      <c r="P2885" t="s">
        <v>13558</v>
      </c>
      <c r="Q2885" t="s">
        <v>13559</v>
      </c>
      <c r="R2885" t="s">
        <v>13560</v>
      </c>
      <c r="S2885" t="s">
        <v>13399</v>
      </c>
      <c r="U2885" t="s">
        <v>13667</v>
      </c>
      <c r="V2885" t="s">
        <v>13667</v>
      </c>
      <c r="W2885" t="s">
        <v>13669</v>
      </c>
      <c r="X2885" t="s">
        <v>13669</v>
      </c>
      <c r="Y2885" t="s">
        <v>13455</v>
      </c>
      <c r="AA2885" t="s">
        <v>113</v>
      </c>
      <c r="AB2885" t="s">
        <v>114</v>
      </c>
      <c r="AC2885" t="str">
        <f t="shared" si="367"/>
        <v>64.99</v>
      </c>
      <c r="AD2885" s="13">
        <v>44.99</v>
      </c>
      <c r="AE2885" s="14">
        <f t="shared" si="368"/>
        <v>52.09</v>
      </c>
      <c r="AG2885">
        <v>7.1</v>
      </c>
      <c r="AI2885" t="s">
        <v>113</v>
      </c>
      <c r="AJ2885" t="s">
        <v>116</v>
      </c>
      <c r="AK2885" t="s">
        <v>13404</v>
      </c>
      <c r="AL2885" t="s">
        <v>13405</v>
      </c>
      <c r="AM2885" t="s">
        <v>13136</v>
      </c>
      <c r="AN2885" t="s">
        <v>13137</v>
      </c>
      <c r="AO2885" t="s">
        <v>13138</v>
      </c>
      <c r="AS2885"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5" t="s">
        <v>122</v>
      </c>
      <c r="AU2885" t="s">
        <v>122</v>
      </c>
      <c r="AV2885">
        <v>2.4</v>
      </c>
      <c r="AW2885" t="s">
        <v>123</v>
      </c>
      <c r="AY2885">
        <v>4</v>
      </c>
      <c r="AZ2885">
        <v>5.5</v>
      </c>
      <c r="BA2885" t="s">
        <v>124</v>
      </c>
      <c r="BI2885">
        <v>2</v>
      </c>
      <c r="BN2885" t="s">
        <v>13635</v>
      </c>
      <c r="BO2885" t="s">
        <v>13665</v>
      </c>
      <c r="BP2885" t="s">
        <v>13666</v>
      </c>
      <c r="CB2885" t="s">
        <v>133</v>
      </c>
      <c r="CC2885" t="s">
        <v>134</v>
      </c>
      <c r="CD2885">
        <v>1</v>
      </c>
      <c r="CE2885">
        <v>4</v>
      </c>
      <c r="CG2885" t="s">
        <v>1478</v>
      </c>
    </row>
    <row r="2886" spans="1:85" x14ac:dyDescent="0.3">
      <c r="A2886" s="39">
        <v>7885</v>
      </c>
      <c r="B2886" t="s">
        <v>98</v>
      </c>
      <c r="C2886" t="s">
        <v>13670</v>
      </c>
      <c r="D2886" t="s">
        <v>1933</v>
      </c>
      <c r="E2886" t="s">
        <v>13630</v>
      </c>
      <c r="F2886" t="s">
        <v>138</v>
      </c>
      <c r="G2886" t="s">
        <v>101</v>
      </c>
      <c r="H2886" t="s">
        <v>7054</v>
      </c>
      <c r="I2886" t="s">
        <v>13662</v>
      </c>
      <c r="J2886" t="s">
        <v>13671</v>
      </c>
      <c r="K2886" s="29" t="str">
        <f t="shared" si="370"/>
        <v>&lt;ul&gt;
&lt;li&gt;Stylish buckles.
&lt;li&gt;comfortable footbed
&lt;li&gt;Side zipper access.
&lt;li&gt;Very Comfortable
&lt;li&gt;
&lt;ul&gt;</v>
      </c>
      <c r="L2886" s="103" t="str">
        <f t="shared" si="369"/>
        <v xml:space="preserve">Stylish buckles.
comfortable footbed
Side zipper access.
Very Comfortable
</v>
      </c>
      <c r="M2886" t="s">
        <v>13632</v>
      </c>
      <c r="N2886" s="12" t="str">
        <f t="shared" si="366"/>
        <v>Stylish buckles.
comfortable footbed
Side zipper access.
Very Comfortable
The Colin is sophisticated and perfect for an evening out with your significant other.</v>
      </c>
      <c r="O2886" s="11" t="str">
        <f t="shared" si="365"/>
        <v>&lt;ul&gt;
&lt;li&gt;Stylish buckles.
&lt;li&gt;comfortable footbed
&lt;li&gt;Side zipper access.
&lt;li&gt;Very Comfortable
&lt;li&gt;
&lt;ul&gt;
The Colin is sophisticated and perfect for an evening out with your significant other.</v>
      </c>
      <c r="P2886" t="s">
        <v>13558</v>
      </c>
      <c r="Q2886" t="s">
        <v>13559</v>
      </c>
      <c r="R2886" t="s">
        <v>13560</v>
      </c>
      <c r="S2886" t="s">
        <v>13399</v>
      </c>
      <c r="U2886" t="s">
        <v>13670</v>
      </c>
      <c r="V2886" t="s">
        <v>13670</v>
      </c>
      <c r="W2886" t="s">
        <v>13672</v>
      </c>
      <c r="X2886" t="s">
        <v>13672</v>
      </c>
      <c r="Y2886" t="s">
        <v>13455</v>
      </c>
      <c r="AA2886" t="s">
        <v>113</v>
      </c>
      <c r="AB2886" t="s">
        <v>114</v>
      </c>
      <c r="AC2886" t="str">
        <f t="shared" si="367"/>
        <v>64.99</v>
      </c>
      <c r="AD2886" s="13">
        <v>44.99</v>
      </c>
      <c r="AE2886" s="14">
        <f t="shared" si="368"/>
        <v>52.09</v>
      </c>
      <c r="AG2886">
        <v>7.1</v>
      </c>
      <c r="AI2886" t="s">
        <v>113</v>
      </c>
      <c r="AJ2886" t="s">
        <v>116</v>
      </c>
      <c r="AK2886" t="s">
        <v>13404</v>
      </c>
      <c r="AL2886" t="s">
        <v>13405</v>
      </c>
      <c r="AM2886" t="s">
        <v>13136</v>
      </c>
      <c r="AN2886" t="s">
        <v>13137</v>
      </c>
      <c r="AO2886" t="s">
        <v>13138</v>
      </c>
      <c r="AS2886"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6" t="s">
        <v>122</v>
      </c>
      <c r="AU2886" t="s">
        <v>122</v>
      </c>
      <c r="AV2886">
        <v>2.4</v>
      </c>
      <c r="AW2886" t="s">
        <v>123</v>
      </c>
      <c r="AY2886">
        <v>4</v>
      </c>
      <c r="AZ2886">
        <v>5.5</v>
      </c>
      <c r="BA2886" t="s">
        <v>124</v>
      </c>
      <c r="BI2886">
        <v>2</v>
      </c>
      <c r="BN2886" t="s">
        <v>13635</v>
      </c>
      <c r="BO2886" t="s">
        <v>13665</v>
      </c>
      <c r="BP2886" t="s">
        <v>13666</v>
      </c>
      <c r="CB2886" t="s">
        <v>133</v>
      </c>
      <c r="CC2886" t="s">
        <v>134</v>
      </c>
      <c r="CD2886">
        <v>1</v>
      </c>
      <c r="CE2886">
        <v>4</v>
      </c>
      <c r="CG2886" t="s">
        <v>1478</v>
      </c>
    </row>
    <row r="2887" spans="1:85" x14ac:dyDescent="0.3">
      <c r="A2887" s="39">
        <v>7886</v>
      </c>
      <c r="B2887" t="s">
        <v>98</v>
      </c>
      <c r="C2887" t="s">
        <v>13673</v>
      </c>
      <c r="D2887" t="s">
        <v>1933</v>
      </c>
      <c r="E2887" t="s">
        <v>13630</v>
      </c>
      <c r="F2887" t="s">
        <v>138</v>
      </c>
      <c r="G2887" t="s">
        <v>101</v>
      </c>
      <c r="H2887" t="s">
        <v>7058</v>
      </c>
      <c r="I2887" t="s">
        <v>13662</v>
      </c>
      <c r="J2887" t="s">
        <v>13674</v>
      </c>
      <c r="K2887" s="29" t="str">
        <f t="shared" si="370"/>
        <v>&lt;ul&gt;
&lt;li&gt;Stylish buckles.
&lt;li&gt;comfortable footbed
&lt;li&gt;Side zipper access.
&lt;li&gt;Very Comfortable
&lt;li&gt;
&lt;ul&gt;</v>
      </c>
      <c r="L2887" s="103" t="str">
        <f t="shared" si="369"/>
        <v xml:space="preserve">Stylish buckles.
comfortable footbed
Side zipper access.
Very Comfortable
</v>
      </c>
      <c r="M2887" t="s">
        <v>13632</v>
      </c>
      <c r="N2887" s="12" t="str">
        <f t="shared" si="366"/>
        <v>Stylish buckles.
comfortable footbed
Side zipper access.
Very Comfortable
The Colin is sophisticated and perfect for an evening out with your significant other.</v>
      </c>
      <c r="O2887" s="11" t="str">
        <f t="shared" si="365"/>
        <v>&lt;ul&gt;
&lt;li&gt;Stylish buckles.
&lt;li&gt;comfortable footbed
&lt;li&gt;Side zipper access.
&lt;li&gt;Very Comfortable
&lt;li&gt;
&lt;ul&gt;
The Colin is sophisticated and perfect for an evening out with your significant other.</v>
      </c>
      <c r="P2887" t="s">
        <v>13558</v>
      </c>
      <c r="Q2887" t="s">
        <v>13559</v>
      </c>
      <c r="R2887" t="s">
        <v>13560</v>
      </c>
      <c r="S2887" t="s">
        <v>13399</v>
      </c>
      <c r="U2887" t="s">
        <v>13673</v>
      </c>
      <c r="V2887" t="s">
        <v>13673</v>
      </c>
      <c r="W2887" t="s">
        <v>13675</v>
      </c>
      <c r="X2887" t="s">
        <v>13675</v>
      </c>
      <c r="Y2887" t="s">
        <v>13455</v>
      </c>
      <c r="AA2887" t="s">
        <v>113</v>
      </c>
      <c r="AB2887" t="s">
        <v>114</v>
      </c>
      <c r="AC2887" t="str">
        <f t="shared" si="367"/>
        <v>64.99</v>
      </c>
      <c r="AD2887" s="13">
        <v>44.99</v>
      </c>
      <c r="AE2887" s="14">
        <f t="shared" si="368"/>
        <v>52.09</v>
      </c>
      <c r="AG2887">
        <v>7.1</v>
      </c>
      <c r="AI2887" t="s">
        <v>113</v>
      </c>
      <c r="AJ2887" t="s">
        <v>116</v>
      </c>
      <c r="AK2887" t="s">
        <v>13404</v>
      </c>
      <c r="AL2887" t="s">
        <v>13405</v>
      </c>
      <c r="AM2887" t="s">
        <v>13136</v>
      </c>
      <c r="AN2887" t="s">
        <v>13137</v>
      </c>
      <c r="AO2887" t="s">
        <v>13138</v>
      </c>
      <c r="AS2887"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7" t="s">
        <v>122</v>
      </c>
      <c r="AU2887" t="s">
        <v>122</v>
      </c>
      <c r="AV2887">
        <v>2.4</v>
      </c>
      <c r="AW2887" t="s">
        <v>123</v>
      </c>
      <c r="AY2887">
        <v>4</v>
      </c>
      <c r="AZ2887">
        <v>5.5</v>
      </c>
      <c r="BA2887" t="s">
        <v>124</v>
      </c>
      <c r="BI2887">
        <v>2</v>
      </c>
      <c r="BN2887" t="s">
        <v>13635</v>
      </c>
      <c r="BO2887" t="s">
        <v>13665</v>
      </c>
      <c r="BP2887" t="s">
        <v>13666</v>
      </c>
      <c r="CB2887" t="s">
        <v>133</v>
      </c>
      <c r="CC2887" t="s">
        <v>134</v>
      </c>
      <c r="CD2887">
        <v>1</v>
      </c>
      <c r="CE2887">
        <v>4</v>
      </c>
      <c r="CG2887" t="s">
        <v>1478</v>
      </c>
    </row>
    <row r="2888" spans="1:85" x14ac:dyDescent="0.3">
      <c r="A2888" s="39">
        <v>7887</v>
      </c>
      <c r="B2888" t="s">
        <v>98</v>
      </c>
      <c r="C2888" t="s">
        <v>13676</v>
      </c>
      <c r="D2888" t="s">
        <v>1933</v>
      </c>
      <c r="E2888" t="s">
        <v>13630</v>
      </c>
      <c r="F2888" t="s">
        <v>138</v>
      </c>
      <c r="G2888" t="s">
        <v>101</v>
      </c>
      <c r="H2888" t="s">
        <v>7062</v>
      </c>
      <c r="I2888" t="s">
        <v>13662</v>
      </c>
      <c r="J2888" t="s">
        <v>13677</v>
      </c>
      <c r="K2888" s="29" t="str">
        <f t="shared" si="370"/>
        <v>&lt;ul&gt;
&lt;li&gt;Stylish buckles.
&lt;li&gt;comfortable footbed
&lt;li&gt;Side zipper access.
&lt;li&gt;Very Comfortable
&lt;li&gt;
&lt;ul&gt;</v>
      </c>
      <c r="L2888" s="103" t="str">
        <f t="shared" si="369"/>
        <v xml:space="preserve">Stylish buckles.
comfortable footbed
Side zipper access.
Very Comfortable
</v>
      </c>
      <c r="M2888" t="s">
        <v>13632</v>
      </c>
      <c r="N2888" s="12" t="str">
        <f t="shared" si="366"/>
        <v>Stylish buckles.
comfortable footbed
Side zipper access.
Very Comfortable
The Colin is sophisticated and perfect for an evening out with your significant other.</v>
      </c>
      <c r="O2888" s="11" t="str">
        <f t="shared" si="365"/>
        <v>&lt;ul&gt;
&lt;li&gt;Stylish buckles.
&lt;li&gt;comfortable footbed
&lt;li&gt;Side zipper access.
&lt;li&gt;Very Comfortable
&lt;li&gt;
&lt;ul&gt;
The Colin is sophisticated and perfect for an evening out with your significant other.</v>
      </c>
      <c r="P2888" t="s">
        <v>13558</v>
      </c>
      <c r="Q2888" t="s">
        <v>13559</v>
      </c>
      <c r="R2888" t="s">
        <v>13560</v>
      </c>
      <c r="S2888" t="s">
        <v>13399</v>
      </c>
      <c r="U2888" t="s">
        <v>13676</v>
      </c>
      <c r="V2888" t="s">
        <v>13676</v>
      </c>
      <c r="W2888" t="s">
        <v>13678</v>
      </c>
      <c r="X2888" t="s">
        <v>13678</v>
      </c>
      <c r="Y2888" t="s">
        <v>13455</v>
      </c>
      <c r="AA2888" t="s">
        <v>113</v>
      </c>
      <c r="AB2888" t="s">
        <v>114</v>
      </c>
      <c r="AC2888" t="str">
        <f t="shared" si="367"/>
        <v>64.99</v>
      </c>
      <c r="AD2888" s="13">
        <v>44.99</v>
      </c>
      <c r="AE2888" s="14">
        <f t="shared" si="368"/>
        <v>52.09</v>
      </c>
      <c r="AG2888">
        <v>7.1</v>
      </c>
      <c r="AI2888" t="s">
        <v>113</v>
      </c>
      <c r="AJ2888" t="s">
        <v>116</v>
      </c>
      <c r="AK2888" t="s">
        <v>13404</v>
      </c>
      <c r="AL2888" t="s">
        <v>13405</v>
      </c>
      <c r="AM2888" t="s">
        <v>13136</v>
      </c>
      <c r="AN2888" t="s">
        <v>13137</v>
      </c>
      <c r="AO2888" t="s">
        <v>13138</v>
      </c>
      <c r="AS2888"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8" t="s">
        <v>122</v>
      </c>
      <c r="AU2888" t="s">
        <v>122</v>
      </c>
      <c r="AV2888">
        <v>2.4</v>
      </c>
      <c r="AW2888" t="s">
        <v>123</v>
      </c>
      <c r="AY2888">
        <v>4</v>
      </c>
      <c r="AZ2888">
        <v>5.5</v>
      </c>
      <c r="BA2888" t="s">
        <v>124</v>
      </c>
      <c r="BI2888">
        <v>2</v>
      </c>
      <c r="BN2888" t="s">
        <v>13635</v>
      </c>
      <c r="BO2888" t="s">
        <v>13665</v>
      </c>
      <c r="BP2888" t="s">
        <v>13666</v>
      </c>
      <c r="CB2888" t="s">
        <v>133</v>
      </c>
      <c r="CC2888" t="s">
        <v>134</v>
      </c>
      <c r="CD2888">
        <v>1</v>
      </c>
      <c r="CE2888">
        <v>4</v>
      </c>
      <c r="CG2888" t="s">
        <v>1478</v>
      </c>
    </row>
    <row r="2889" spans="1:85" x14ac:dyDescent="0.3">
      <c r="A2889" s="39">
        <v>7888</v>
      </c>
      <c r="B2889" t="s">
        <v>98</v>
      </c>
      <c r="C2889" t="s">
        <v>13679</v>
      </c>
      <c r="D2889" t="s">
        <v>1933</v>
      </c>
      <c r="E2889" t="s">
        <v>13630</v>
      </c>
      <c r="F2889" t="s">
        <v>138</v>
      </c>
      <c r="G2889" t="s">
        <v>101</v>
      </c>
      <c r="H2889" t="s">
        <v>7066</v>
      </c>
      <c r="I2889" t="s">
        <v>13662</v>
      </c>
      <c r="J2889" t="s">
        <v>13680</v>
      </c>
      <c r="K2889" s="29" t="str">
        <f t="shared" si="370"/>
        <v>&lt;ul&gt;
&lt;li&gt;Stylish buckles.
&lt;li&gt;comfortable footbed
&lt;li&gt;Side zipper access.
&lt;li&gt;Very Comfortable
&lt;li&gt;
&lt;ul&gt;</v>
      </c>
      <c r="L2889" s="103" t="str">
        <f t="shared" si="369"/>
        <v xml:space="preserve">Stylish buckles.
comfortable footbed
Side zipper access.
Very Comfortable
</v>
      </c>
      <c r="M2889" t="s">
        <v>13632</v>
      </c>
      <c r="N2889" s="12" t="str">
        <f t="shared" si="366"/>
        <v>Stylish buckles.
comfortable footbed
Side zipper access.
Very Comfortable
The Colin is sophisticated and perfect for an evening out with your significant other.</v>
      </c>
      <c r="O2889" s="11" t="str">
        <f t="shared" si="365"/>
        <v>&lt;ul&gt;
&lt;li&gt;Stylish buckles.
&lt;li&gt;comfortable footbed
&lt;li&gt;Side zipper access.
&lt;li&gt;Very Comfortable
&lt;li&gt;
&lt;ul&gt;
The Colin is sophisticated and perfect for an evening out with your significant other.</v>
      </c>
      <c r="P2889" t="s">
        <v>13558</v>
      </c>
      <c r="Q2889" t="s">
        <v>13559</v>
      </c>
      <c r="R2889" t="s">
        <v>13560</v>
      </c>
      <c r="S2889" t="s">
        <v>13399</v>
      </c>
      <c r="U2889" t="s">
        <v>13679</v>
      </c>
      <c r="V2889" t="s">
        <v>13679</v>
      </c>
      <c r="W2889" t="s">
        <v>13681</v>
      </c>
      <c r="X2889" t="s">
        <v>13681</v>
      </c>
      <c r="Y2889" t="s">
        <v>13455</v>
      </c>
      <c r="AA2889" t="s">
        <v>113</v>
      </c>
      <c r="AB2889" t="s">
        <v>114</v>
      </c>
      <c r="AC2889" t="str">
        <f t="shared" si="367"/>
        <v>64.99</v>
      </c>
      <c r="AD2889" s="13">
        <v>44.99</v>
      </c>
      <c r="AE2889" s="14">
        <f t="shared" si="368"/>
        <v>52.09</v>
      </c>
      <c r="AG2889">
        <v>7.1</v>
      </c>
      <c r="AI2889" t="s">
        <v>113</v>
      </c>
      <c r="AJ2889" t="s">
        <v>116</v>
      </c>
      <c r="AK2889" t="s">
        <v>13404</v>
      </c>
      <c r="AL2889" t="s">
        <v>13405</v>
      </c>
      <c r="AM2889" t="s">
        <v>13136</v>
      </c>
      <c r="AN2889" t="s">
        <v>13137</v>
      </c>
      <c r="AO2889" t="s">
        <v>13138</v>
      </c>
      <c r="AS2889"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89" t="s">
        <v>122</v>
      </c>
      <c r="AU2889" t="s">
        <v>122</v>
      </c>
      <c r="AV2889">
        <v>2.4</v>
      </c>
      <c r="AW2889" t="s">
        <v>123</v>
      </c>
      <c r="AY2889">
        <v>4</v>
      </c>
      <c r="AZ2889">
        <v>5.5</v>
      </c>
      <c r="BA2889" t="s">
        <v>124</v>
      </c>
      <c r="BI2889">
        <v>2</v>
      </c>
      <c r="BN2889" t="s">
        <v>13635</v>
      </c>
      <c r="BO2889" t="s">
        <v>13665</v>
      </c>
      <c r="BP2889" t="s">
        <v>13666</v>
      </c>
      <c r="CB2889" t="s">
        <v>133</v>
      </c>
      <c r="CC2889" t="s">
        <v>134</v>
      </c>
      <c r="CD2889">
        <v>1</v>
      </c>
      <c r="CE2889">
        <v>4</v>
      </c>
      <c r="CG2889" t="s">
        <v>1478</v>
      </c>
    </row>
    <row r="2890" spans="1:85" x14ac:dyDescent="0.3">
      <c r="A2890" s="39">
        <v>7889</v>
      </c>
      <c r="B2890" t="s">
        <v>98</v>
      </c>
      <c r="C2890" t="s">
        <v>13682</v>
      </c>
      <c r="D2890" t="s">
        <v>1933</v>
      </c>
      <c r="E2890" t="s">
        <v>13630</v>
      </c>
      <c r="F2890" t="s">
        <v>138</v>
      </c>
      <c r="G2890" t="s">
        <v>101</v>
      </c>
      <c r="H2890" t="s">
        <v>7953</v>
      </c>
      <c r="I2890" t="s">
        <v>13662</v>
      </c>
      <c r="J2890" t="s">
        <v>13683</v>
      </c>
      <c r="K2890" s="29" t="str">
        <f t="shared" si="370"/>
        <v>&lt;ul&gt;
&lt;li&gt;Stylish buckles.
&lt;li&gt;comfortable footbed
&lt;li&gt;Side zipper access.
&lt;li&gt;Very Comfortable
&lt;li&gt;
&lt;ul&gt;</v>
      </c>
      <c r="L2890" s="103" t="str">
        <f t="shared" si="369"/>
        <v xml:space="preserve">Stylish buckles.
comfortable footbed
Side zipper access.
Very Comfortable
</v>
      </c>
      <c r="M2890" t="s">
        <v>13632</v>
      </c>
      <c r="N2890" s="12" t="str">
        <f t="shared" si="366"/>
        <v>Stylish buckles.
comfortable footbed
Side zipper access.
Very Comfortable
The Colin is sophisticated and perfect for an evening out with your significant other.</v>
      </c>
      <c r="O2890" s="11" t="str">
        <f t="shared" si="365"/>
        <v>&lt;ul&gt;
&lt;li&gt;Stylish buckles.
&lt;li&gt;comfortable footbed
&lt;li&gt;Side zipper access.
&lt;li&gt;Very Comfortable
&lt;li&gt;
&lt;ul&gt;
The Colin is sophisticated and perfect for an evening out with your significant other.</v>
      </c>
      <c r="P2890" t="s">
        <v>13558</v>
      </c>
      <c r="Q2890" t="s">
        <v>13559</v>
      </c>
      <c r="R2890" t="s">
        <v>13560</v>
      </c>
      <c r="S2890" t="s">
        <v>13399</v>
      </c>
      <c r="U2890" t="s">
        <v>13682</v>
      </c>
      <c r="V2890" t="s">
        <v>13682</v>
      </c>
      <c r="W2890" t="s">
        <v>13684</v>
      </c>
      <c r="X2890" t="s">
        <v>13684</v>
      </c>
      <c r="Y2890" t="s">
        <v>13455</v>
      </c>
      <c r="AA2890" t="s">
        <v>113</v>
      </c>
      <c r="AB2890" t="s">
        <v>114</v>
      </c>
      <c r="AC2890" t="str">
        <f t="shared" si="367"/>
        <v>64.99</v>
      </c>
      <c r="AD2890" s="13">
        <v>44.99</v>
      </c>
      <c r="AE2890" s="14">
        <f t="shared" si="368"/>
        <v>52.09</v>
      </c>
      <c r="AG2890">
        <v>7.1</v>
      </c>
      <c r="AI2890" t="s">
        <v>113</v>
      </c>
      <c r="AJ2890" t="s">
        <v>116</v>
      </c>
      <c r="AK2890" t="s">
        <v>13404</v>
      </c>
      <c r="AL2890" t="s">
        <v>13405</v>
      </c>
      <c r="AM2890" t="s">
        <v>13136</v>
      </c>
      <c r="AN2890" t="s">
        <v>13137</v>
      </c>
      <c r="AO2890" t="s">
        <v>13138</v>
      </c>
      <c r="AS2890"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0" t="s">
        <v>122</v>
      </c>
      <c r="AU2890" t="s">
        <v>122</v>
      </c>
      <c r="AV2890">
        <v>2.4</v>
      </c>
      <c r="AW2890" t="s">
        <v>123</v>
      </c>
      <c r="AY2890">
        <v>4</v>
      </c>
      <c r="AZ2890">
        <v>5.5</v>
      </c>
      <c r="BA2890" t="s">
        <v>124</v>
      </c>
      <c r="BI2890">
        <v>2</v>
      </c>
      <c r="BN2890" t="s">
        <v>13635</v>
      </c>
      <c r="BO2890" t="s">
        <v>13665</v>
      </c>
      <c r="BP2890" t="s">
        <v>13666</v>
      </c>
      <c r="CB2890" t="s">
        <v>133</v>
      </c>
      <c r="CC2890" t="s">
        <v>134</v>
      </c>
      <c r="CD2890">
        <v>1</v>
      </c>
      <c r="CE2890">
        <v>4</v>
      </c>
      <c r="CG2890" t="s">
        <v>1478</v>
      </c>
    </row>
    <row r="2891" spans="1:85" x14ac:dyDescent="0.3">
      <c r="A2891" s="39">
        <v>7890</v>
      </c>
      <c r="B2891" t="s">
        <v>98</v>
      </c>
      <c r="C2891" t="s">
        <v>13685</v>
      </c>
      <c r="D2891" t="s">
        <v>1933</v>
      </c>
      <c r="E2891" t="s">
        <v>13630</v>
      </c>
      <c r="F2891" t="s">
        <v>138</v>
      </c>
      <c r="G2891" t="s">
        <v>101</v>
      </c>
      <c r="H2891" t="s">
        <v>7070</v>
      </c>
      <c r="I2891" t="s">
        <v>13662</v>
      </c>
      <c r="J2891" t="s">
        <v>13686</v>
      </c>
      <c r="K2891" s="29" t="str">
        <f t="shared" si="370"/>
        <v>&lt;ul&gt;
&lt;li&gt;Stylish buckles.
&lt;li&gt;comfortable footbed
&lt;li&gt;Side zipper access.
&lt;li&gt;Very Comfortable
&lt;li&gt;
&lt;ul&gt;</v>
      </c>
      <c r="L2891" s="103" t="str">
        <f t="shared" si="369"/>
        <v xml:space="preserve">Stylish buckles.
comfortable footbed
Side zipper access.
Very Comfortable
</v>
      </c>
      <c r="M2891" t="s">
        <v>13632</v>
      </c>
      <c r="N2891" s="12" t="str">
        <f t="shared" si="366"/>
        <v>Stylish buckles.
comfortable footbed
Side zipper access.
Very Comfortable
The Colin is sophisticated and perfect for an evening out with your significant other.</v>
      </c>
      <c r="O2891" s="11" t="str">
        <f t="shared" si="365"/>
        <v>&lt;ul&gt;
&lt;li&gt;Stylish buckles.
&lt;li&gt;comfortable footbed
&lt;li&gt;Side zipper access.
&lt;li&gt;Very Comfortable
&lt;li&gt;
&lt;ul&gt;
The Colin is sophisticated and perfect for an evening out with your significant other.</v>
      </c>
      <c r="P2891" t="s">
        <v>13558</v>
      </c>
      <c r="Q2891" t="s">
        <v>13559</v>
      </c>
      <c r="R2891" t="s">
        <v>13560</v>
      </c>
      <c r="S2891" t="s">
        <v>13399</v>
      </c>
      <c r="U2891" t="s">
        <v>13685</v>
      </c>
      <c r="V2891" t="s">
        <v>13685</v>
      </c>
      <c r="W2891" t="s">
        <v>13687</v>
      </c>
      <c r="X2891" t="s">
        <v>13687</v>
      </c>
      <c r="Y2891" t="s">
        <v>13455</v>
      </c>
      <c r="AA2891" t="s">
        <v>113</v>
      </c>
      <c r="AB2891" t="s">
        <v>114</v>
      </c>
      <c r="AC2891" t="str">
        <f t="shared" si="367"/>
        <v>64.99</v>
      </c>
      <c r="AD2891" s="13">
        <v>44.99</v>
      </c>
      <c r="AE2891" s="14">
        <f t="shared" si="368"/>
        <v>52.09</v>
      </c>
      <c r="AG2891">
        <v>7.1</v>
      </c>
      <c r="AI2891" t="s">
        <v>113</v>
      </c>
      <c r="AJ2891" t="s">
        <v>116</v>
      </c>
      <c r="AK2891" t="s">
        <v>13404</v>
      </c>
      <c r="AL2891" t="s">
        <v>13405</v>
      </c>
      <c r="AM2891" t="s">
        <v>13136</v>
      </c>
      <c r="AN2891" t="s">
        <v>13137</v>
      </c>
      <c r="AO2891" t="s">
        <v>13138</v>
      </c>
      <c r="AS289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1" t="s">
        <v>122</v>
      </c>
      <c r="AU2891" t="s">
        <v>122</v>
      </c>
      <c r="AV2891">
        <v>2.4</v>
      </c>
      <c r="AW2891" t="s">
        <v>123</v>
      </c>
      <c r="AY2891">
        <v>4</v>
      </c>
      <c r="AZ2891">
        <v>5.5</v>
      </c>
      <c r="BA2891" t="s">
        <v>124</v>
      </c>
      <c r="BI2891">
        <v>2</v>
      </c>
      <c r="BN2891" t="s">
        <v>13635</v>
      </c>
      <c r="BO2891" t="s">
        <v>13665</v>
      </c>
      <c r="BP2891" t="s">
        <v>13666</v>
      </c>
      <c r="CB2891" t="s">
        <v>133</v>
      </c>
      <c r="CC2891" t="s">
        <v>134</v>
      </c>
      <c r="CD2891">
        <v>1</v>
      </c>
      <c r="CE2891">
        <v>4</v>
      </c>
      <c r="CG2891" t="s">
        <v>1478</v>
      </c>
    </row>
    <row r="2892" spans="1:85" s="12" customFormat="1" ht="14.25" customHeight="1" x14ac:dyDescent="0.3">
      <c r="A2892" s="39">
        <v>7891</v>
      </c>
      <c r="B2892" s="12" t="s">
        <v>98</v>
      </c>
      <c r="C2892" s="12" t="s">
        <v>13688</v>
      </c>
      <c r="D2892" s="12" t="s">
        <v>11218</v>
      </c>
      <c r="G2892" s="12" t="s">
        <v>101</v>
      </c>
      <c r="J2892" s="12" t="s">
        <v>13689</v>
      </c>
      <c r="K2892" s="29" t="str">
        <f t="shared" si="370"/>
        <v>&lt;ul&gt;
&lt;li&gt;High ankle provides protection and support.
&lt;li&gt;comfortable footbed
&lt;li&gt;Durable rubber lug outsole.
&lt;li&gt;Very Comfortable
&lt;li&gt;
&lt;ul&gt;</v>
      </c>
      <c r="L2892" s="103" t="str">
        <f t="shared" si="369"/>
        <v xml:space="preserve">High ankle provides protection and support.
comfortable footbed
Durable rubber lug outsole.
Very Comfortable
</v>
      </c>
      <c r="M2892" s="12" t="s">
        <v>13690</v>
      </c>
      <c r="N2892" s="12" t="str">
        <f t="shared" si="366"/>
        <v>High ankle provides protection and support.
comfortable footbed
Durable rubber lug outsole.
Very Comfortable
Travel to the outback with this handsome boot that is both rugged and rustic with a manly appeal.</v>
      </c>
      <c r="O2892" s="11" t="str">
        <f t="shared" si="365"/>
        <v>&lt;ul&gt;
&lt;li&gt;High ankle provides protection and support.
&lt;li&gt;comfortable footbed
&lt;li&gt;Durable rubber lug outsole.
&lt;li&gt;Very Comfortable
&lt;li&gt;
&lt;ul&gt;
Travel to the outback with this handsome boot that is both rugged and rustic with a manly appeal.</v>
      </c>
      <c r="P2892" s="12" t="s">
        <v>13691</v>
      </c>
      <c r="Q2892" s="12" t="s">
        <v>13559</v>
      </c>
      <c r="R2892" s="12" t="s">
        <v>13692</v>
      </c>
      <c r="S2892" s="12" t="s">
        <v>13399</v>
      </c>
      <c r="U2892" s="12" t="s">
        <v>13688</v>
      </c>
      <c r="V2892" s="12" t="s">
        <v>13688</v>
      </c>
      <c r="W2892" s="12" t="s">
        <v>13693</v>
      </c>
      <c r="X2892" s="12" t="s">
        <v>13693</v>
      </c>
      <c r="Y2892" s="12" t="s">
        <v>13455</v>
      </c>
      <c r="AA2892" s="12" t="s">
        <v>113</v>
      </c>
      <c r="AB2892" s="12" t="s">
        <v>114</v>
      </c>
      <c r="AC2892" s="12" t="str">
        <f t="shared" si="367"/>
        <v>64.99</v>
      </c>
      <c r="AD2892" s="75">
        <v>44.99</v>
      </c>
      <c r="AE2892" s="104">
        <f t="shared" si="368"/>
        <v>52.09</v>
      </c>
      <c r="AG2892" s="12">
        <v>7.1</v>
      </c>
      <c r="AI2892" s="12" t="s">
        <v>113</v>
      </c>
      <c r="AJ2892" s="12" t="s">
        <v>116</v>
      </c>
      <c r="AK2892" s="12" t="s">
        <v>13404</v>
      </c>
      <c r="AL2892" s="12" t="s">
        <v>13405</v>
      </c>
      <c r="AM2892" s="12" t="s">
        <v>13136</v>
      </c>
      <c r="AN2892" s="12" t="s">
        <v>13137</v>
      </c>
      <c r="AO2892" s="12" t="s">
        <v>13138</v>
      </c>
      <c r="AS2892" s="1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2" s="12" t="s">
        <v>122</v>
      </c>
      <c r="AU2892" s="12" t="s">
        <v>122</v>
      </c>
      <c r="AV2892" s="12">
        <v>2.11</v>
      </c>
      <c r="AW2892" s="12" t="s">
        <v>123</v>
      </c>
      <c r="AY2892" s="12">
        <v>4</v>
      </c>
      <c r="AZ2892" s="12">
        <v>7</v>
      </c>
      <c r="BA2892" s="12" t="s">
        <v>124</v>
      </c>
      <c r="BI2892" s="12">
        <v>2</v>
      </c>
      <c r="BN2892" s="12" t="s">
        <v>13694</v>
      </c>
      <c r="BO2892" s="12" t="s">
        <v>13695</v>
      </c>
      <c r="CB2892" s="12" t="s">
        <v>133</v>
      </c>
      <c r="CC2892" s="12" t="s">
        <v>134</v>
      </c>
      <c r="CD2892" s="12">
        <v>1</v>
      </c>
      <c r="CE2892" s="12">
        <v>4</v>
      </c>
      <c r="CG2892" s="12" t="s">
        <v>1478</v>
      </c>
    </row>
    <row r="2893" spans="1:85" x14ac:dyDescent="0.3">
      <c r="A2893" s="39">
        <v>7892</v>
      </c>
      <c r="B2893" t="s">
        <v>98</v>
      </c>
      <c r="C2893" t="s">
        <v>13696</v>
      </c>
      <c r="D2893" t="s">
        <v>1933</v>
      </c>
      <c r="E2893" t="s">
        <v>13688</v>
      </c>
      <c r="F2893" t="s">
        <v>138</v>
      </c>
      <c r="G2893" t="s">
        <v>101</v>
      </c>
      <c r="H2893" t="s">
        <v>7046</v>
      </c>
      <c r="I2893" t="s">
        <v>4121</v>
      </c>
      <c r="J2893" t="s">
        <v>13697</v>
      </c>
      <c r="K2893" s="29" t="str">
        <f t="shared" si="370"/>
        <v>&lt;ul&gt;
&lt;li&gt;High ankle provides protection and support.
&lt;li&gt;comfortable footbed
&lt;li&gt;Durable rubber lug outsole.
&lt;li&gt;Very Comfortable
&lt;li&gt;
&lt;ul&gt;</v>
      </c>
      <c r="L2893" s="103" t="str">
        <f t="shared" si="369"/>
        <v xml:space="preserve">High ankle provides protection and support.
comfortable footbed
Durable rubber lug outsole.
Very Comfortable
</v>
      </c>
      <c r="M2893" t="s">
        <v>13690</v>
      </c>
      <c r="N2893" s="12" t="str">
        <f t="shared" si="366"/>
        <v>High ankle provides protection and support.
comfortable footbed
Durable rubber lug outsole.
Very Comfortable
Travel to the outback with this handsome boot that is both rugged and rustic with a manly appeal.</v>
      </c>
      <c r="O2893" s="11" t="str">
        <f t="shared" si="365"/>
        <v>&lt;ul&gt;
&lt;li&gt;High ankle provides protection and support.
&lt;li&gt;comfortable footbed
&lt;li&gt;Durable rubber lug outsole.
&lt;li&gt;Very Comfortable
&lt;li&gt;
&lt;ul&gt;
Travel to the outback with this handsome boot that is both rugged and rustic with a manly appeal.</v>
      </c>
      <c r="P2893" t="s">
        <v>13691</v>
      </c>
      <c r="Q2893" t="s">
        <v>13559</v>
      </c>
      <c r="R2893" t="s">
        <v>13692</v>
      </c>
      <c r="S2893" t="s">
        <v>13399</v>
      </c>
      <c r="U2893" t="s">
        <v>13696</v>
      </c>
      <c r="V2893" t="s">
        <v>13696</v>
      </c>
      <c r="W2893" t="s">
        <v>13698</v>
      </c>
      <c r="X2893" t="s">
        <v>13698</v>
      </c>
      <c r="Y2893" t="s">
        <v>13455</v>
      </c>
      <c r="AA2893" t="s">
        <v>113</v>
      </c>
      <c r="AB2893" t="s">
        <v>114</v>
      </c>
      <c r="AC2893" t="str">
        <f t="shared" si="367"/>
        <v>64.99</v>
      </c>
      <c r="AD2893" s="13">
        <v>44.99</v>
      </c>
      <c r="AE2893" s="14">
        <f t="shared" si="368"/>
        <v>52.09</v>
      </c>
      <c r="AG2893">
        <v>7.1</v>
      </c>
      <c r="AI2893" t="s">
        <v>113</v>
      </c>
      <c r="AJ2893" t="s">
        <v>116</v>
      </c>
      <c r="AK2893" t="s">
        <v>13404</v>
      </c>
      <c r="AL2893" t="s">
        <v>13405</v>
      </c>
      <c r="AM2893" t="s">
        <v>13136</v>
      </c>
      <c r="AN2893" t="s">
        <v>13137</v>
      </c>
      <c r="AO2893" t="s">
        <v>13138</v>
      </c>
      <c r="AS289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3" t="s">
        <v>122</v>
      </c>
      <c r="AU2893" t="s">
        <v>122</v>
      </c>
      <c r="AV2893">
        <v>2.11</v>
      </c>
      <c r="AW2893" t="s">
        <v>123</v>
      </c>
      <c r="AY2893">
        <v>4</v>
      </c>
      <c r="AZ2893">
        <v>7</v>
      </c>
      <c r="BA2893" t="s">
        <v>124</v>
      </c>
      <c r="BI2893">
        <v>2</v>
      </c>
      <c r="BN2893" t="s">
        <v>13695</v>
      </c>
      <c r="BO2893" t="s">
        <v>13695</v>
      </c>
      <c r="BP2893" t="s">
        <v>13699</v>
      </c>
      <c r="CB2893" t="s">
        <v>133</v>
      </c>
      <c r="CC2893" t="s">
        <v>134</v>
      </c>
      <c r="CD2893">
        <v>1</v>
      </c>
      <c r="CE2893">
        <v>4</v>
      </c>
      <c r="CG2893" t="s">
        <v>1478</v>
      </c>
    </row>
    <row r="2894" spans="1:85" x14ac:dyDescent="0.3">
      <c r="A2894" s="39">
        <v>7893</v>
      </c>
      <c r="B2894" t="s">
        <v>98</v>
      </c>
      <c r="C2894" t="s">
        <v>13700</v>
      </c>
      <c r="D2894" t="s">
        <v>1933</v>
      </c>
      <c r="E2894" t="s">
        <v>13688</v>
      </c>
      <c r="F2894" t="s">
        <v>138</v>
      </c>
      <c r="G2894" t="s">
        <v>101</v>
      </c>
      <c r="H2894" t="s">
        <v>7050</v>
      </c>
      <c r="I2894" t="s">
        <v>4121</v>
      </c>
      <c r="J2894" t="s">
        <v>13701</v>
      </c>
      <c r="K2894" s="29" t="str">
        <f t="shared" si="370"/>
        <v>&lt;ul&gt;
&lt;li&gt;High ankle provides protection and support.
&lt;li&gt;comfortable footbed
&lt;li&gt;Durable rubber lug outsole.
&lt;li&gt;Very Comfortable
&lt;li&gt;
&lt;ul&gt;</v>
      </c>
      <c r="L2894" s="103" t="str">
        <f t="shared" si="369"/>
        <v xml:space="preserve">High ankle provides protection and support.
comfortable footbed
Durable rubber lug outsole.
Very Comfortable
</v>
      </c>
      <c r="M2894" t="s">
        <v>13690</v>
      </c>
      <c r="N2894" s="12" t="str">
        <f t="shared" si="366"/>
        <v>High ankle provides protection and support.
comfortable footbed
Durable rubber lug outsole.
Very Comfortable
Travel to the outback with this handsome boot that is both rugged and rustic with a manly appeal.</v>
      </c>
      <c r="O2894" s="11" t="str">
        <f t="shared" si="365"/>
        <v>&lt;ul&gt;
&lt;li&gt;High ankle provides protection and support.
&lt;li&gt;comfortable footbed
&lt;li&gt;Durable rubber lug outsole.
&lt;li&gt;Very Comfortable
&lt;li&gt;
&lt;ul&gt;
Travel to the outback with this handsome boot that is both rugged and rustic with a manly appeal.</v>
      </c>
      <c r="P2894" t="s">
        <v>13691</v>
      </c>
      <c r="Q2894" t="s">
        <v>13559</v>
      </c>
      <c r="R2894" t="s">
        <v>13692</v>
      </c>
      <c r="S2894" t="s">
        <v>13399</v>
      </c>
      <c r="U2894" t="s">
        <v>13700</v>
      </c>
      <c r="V2894" t="s">
        <v>13700</v>
      </c>
      <c r="W2894" t="s">
        <v>13702</v>
      </c>
      <c r="X2894" t="s">
        <v>13702</v>
      </c>
      <c r="Y2894" t="s">
        <v>13455</v>
      </c>
      <c r="AA2894" t="s">
        <v>113</v>
      </c>
      <c r="AB2894" t="s">
        <v>114</v>
      </c>
      <c r="AC2894" t="str">
        <f t="shared" si="367"/>
        <v>64.99</v>
      </c>
      <c r="AD2894" s="13">
        <v>44.99</v>
      </c>
      <c r="AE2894" s="14">
        <f t="shared" si="368"/>
        <v>52.09</v>
      </c>
      <c r="AG2894">
        <v>7.1</v>
      </c>
      <c r="AI2894" t="s">
        <v>113</v>
      </c>
      <c r="AJ2894" t="s">
        <v>116</v>
      </c>
      <c r="AK2894" t="s">
        <v>13404</v>
      </c>
      <c r="AL2894" t="s">
        <v>13405</v>
      </c>
      <c r="AM2894" t="s">
        <v>13136</v>
      </c>
      <c r="AN2894" t="s">
        <v>13137</v>
      </c>
      <c r="AO2894" t="s">
        <v>13138</v>
      </c>
      <c r="AS2894"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4" t="s">
        <v>122</v>
      </c>
      <c r="AU2894" t="s">
        <v>122</v>
      </c>
      <c r="AV2894">
        <v>2.11</v>
      </c>
      <c r="AW2894" t="s">
        <v>123</v>
      </c>
      <c r="AY2894">
        <v>4</v>
      </c>
      <c r="AZ2894">
        <v>7</v>
      </c>
      <c r="BA2894" t="s">
        <v>124</v>
      </c>
      <c r="BI2894">
        <v>2</v>
      </c>
      <c r="BN2894" t="s">
        <v>13695</v>
      </c>
      <c r="BO2894" t="s">
        <v>13695</v>
      </c>
      <c r="CB2894" t="s">
        <v>133</v>
      </c>
      <c r="CC2894" t="s">
        <v>134</v>
      </c>
      <c r="CD2894">
        <v>1</v>
      </c>
      <c r="CE2894">
        <v>4</v>
      </c>
      <c r="CG2894" t="s">
        <v>1478</v>
      </c>
    </row>
    <row r="2895" spans="1:85" x14ac:dyDescent="0.3">
      <c r="A2895" s="39">
        <v>7894</v>
      </c>
      <c r="B2895" t="s">
        <v>98</v>
      </c>
      <c r="C2895" t="s">
        <v>13703</v>
      </c>
      <c r="D2895" t="s">
        <v>1933</v>
      </c>
      <c r="E2895" t="s">
        <v>13688</v>
      </c>
      <c r="F2895" t="s">
        <v>138</v>
      </c>
      <c r="G2895" t="s">
        <v>101</v>
      </c>
      <c r="H2895" t="s">
        <v>7054</v>
      </c>
      <c r="I2895" t="s">
        <v>4121</v>
      </c>
      <c r="J2895" t="s">
        <v>13704</v>
      </c>
      <c r="K2895" s="29" t="str">
        <f t="shared" si="370"/>
        <v>&lt;ul&gt;
&lt;li&gt;High ankle provides protection and support.
&lt;li&gt;comfortable footbed
&lt;li&gt;Durable rubber lug outsole.
&lt;li&gt;Very Comfortable
&lt;li&gt;
&lt;ul&gt;</v>
      </c>
      <c r="L2895" s="103" t="str">
        <f t="shared" si="369"/>
        <v xml:space="preserve">High ankle provides protection and support.
comfortable footbed
Durable rubber lug outsole.
Very Comfortable
</v>
      </c>
      <c r="M2895" t="s">
        <v>13690</v>
      </c>
      <c r="N2895" s="12" t="str">
        <f t="shared" si="366"/>
        <v>High ankle provides protection and support.
comfortable footbed
Durable rubber lug outsole.
Very Comfortable
Travel to the outback with this handsome boot that is both rugged and rustic with a manly appeal.</v>
      </c>
      <c r="O2895" s="11" t="str">
        <f t="shared" si="365"/>
        <v>&lt;ul&gt;
&lt;li&gt;High ankle provides protection and support.
&lt;li&gt;comfortable footbed
&lt;li&gt;Durable rubber lug outsole.
&lt;li&gt;Very Comfortable
&lt;li&gt;
&lt;ul&gt;
Travel to the outback with this handsome boot that is both rugged and rustic with a manly appeal.</v>
      </c>
      <c r="P2895" t="s">
        <v>13691</v>
      </c>
      <c r="Q2895" t="s">
        <v>13559</v>
      </c>
      <c r="R2895" t="s">
        <v>13692</v>
      </c>
      <c r="S2895" t="s">
        <v>13399</v>
      </c>
      <c r="U2895" t="s">
        <v>13703</v>
      </c>
      <c r="V2895" t="s">
        <v>13703</v>
      </c>
      <c r="W2895" t="s">
        <v>13705</v>
      </c>
      <c r="X2895" t="s">
        <v>13705</v>
      </c>
      <c r="Y2895" t="s">
        <v>13455</v>
      </c>
      <c r="AA2895" t="s">
        <v>113</v>
      </c>
      <c r="AB2895" t="s">
        <v>114</v>
      </c>
      <c r="AC2895" t="str">
        <f t="shared" si="367"/>
        <v>64.99</v>
      </c>
      <c r="AD2895" s="13">
        <v>44.99</v>
      </c>
      <c r="AE2895" s="14">
        <f t="shared" si="368"/>
        <v>52.09</v>
      </c>
      <c r="AG2895">
        <v>7.1</v>
      </c>
      <c r="AI2895" t="s">
        <v>113</v>
      </c>
      <c r="AJ2895" t="s">
        <v>116</v>
      </c>
      <c r="AK2895" t="s">
        <v>13404</v>
      </c>
      <c r="AL2895" t="s">
        <v>13405</v>
      </c>
      <c r="AM2895" t="s">
        <v>13136</v>
      </c>
      <c r="AN2895" t="s">
        <v>13137</v>
      </c>
      <c r="AO2895" t="s">
        <v>13138</v>
      </c>
      <c r="AS2895"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5" t="s">
        <v>122</v>
      </c>
      <c r="AU2895" t="s">
        <v>122</v>
      </c>
      <c r="AV2895">
        <v>2.11</v>
      </c>
      <c r="AW2895" t="s">
        <v>123</v>
      </c>
      <c r="AY2895">
        <v>4</v>
      </c>
      <c r="AZ2895">
        <v>7</v>
      </c>
      <c r="BA2895" t="s">
        <v>124</v>
      </c>
      <c r="BI2895">
        <v>2</v>
      </c>
      <c r="BN2895" t="s">
        <v>13695</v>
      </c>
      <c r="BO2895" t="s">
        <v>13695</v>
      </c>
      <c r="CB2895" t="s">
        <v>133</v>
      </c>
      <c r="CC2895" t="s">
        <v>134</v>
      </c>
      <c r="CD2895">
        <v>1</v>
      </c>
      <c r="CE2895">
        <v>4</v>
      </c>
      <c r="CG2895" t="s">
        <v>1478</v>
      </c>
    </row>
    <row r="2896" spans="1:85" x14ac:dyDescent="0.3">
      <c r="A2896" s="39">
        <v>7895</v>
      </c>
      <c r="B2896" t="s">
        <v>98</v>
      </c>
      <c r="C2896" t="s">
        <v>13706</v>
      </c>
      <c r="D2896" t="s">
        <v>1933</v>
      </c>
      <c r="E2896" t="s">
        <v>13688</v>
      </c>
      <c r="F2896" t="s">
        <v>138</v>
      </c>
      <c r="G2896" t="s">
        <v>101</v>
      </c>
      <c r="H2896" t="s">
        <v>7058</v>
      </c>
      <c r="I2896" t="s">
        <v>4121</v>
      </c>
      <c r="J2896" t="s">
        <v>13707</v>
      </c>
      <c r="K2896" s="29" t="str">
        <f t="shared" si="370"/>
        <v>&lt;ul&gt;
&lt;li&gt;High ankle provides protection and support.
&lt;li&gt;comfortable footbed
&lt;li&gt;Durable rubber lug outsole.
&lt;li&gt;Very Comfortable
&lt;li&gt;
&lt;ul&gt;</v>
      </c>
      <c r="L2896" s="103" t="str">
        <f t="shared" si="369"/>
        <v xml:space="preserve">High ankle provides protection and support.
comfortable footbed
Durable rubber lug outsole.
Very Comfortable
</v>
      </c>
      <c r="M2896" t="s">
        <v>13690</v>
      </c>
      <c r="N2896" s="12" t="str">
        <f t="shared" si="366"/>
        <v>High ankle provides protection and support.
comfortable footbed
Durable rubber lug outsole.
Very Comfortable
Travel to the outback with this handsome boot that is both rugged and rustic with a manly appeal.</v>
      </c>
      <c r="O2896" s="11" t="str">
        <f t="shared" si="365"/>
        <v>&lt;ul&gt;
&lt;li&gt;High ankle provides protection and support.
&lt;li&gt;comfortable footbed
&lt;li&gt;Durable rubber lug outsole.
&lt;li&gt;Very Comfortable
&lt;li&gt;
&lt;ul&gt;
Travel to the outback with this handsome boot that is both rugged and rustic with a manly appeal.</v>
      </c>
      <c r="P2896" t="s">
        <v>13691</v>
      </c>
      <c r="Q2896" t="s">
        <v>13559</v>
      </c>
      <c r="R2896" t="s">
        <v>13692</v>
      </c>
      <c r="S2896" t="s">
        <v>13399</v>
      </c>
      <c r="U2896" t="s">
        <v>13706</v>
      </c>
      <c r="V2896" t="s">
        <v>13706</v>
      </c>
      <c r="W2896" t="s">
        <v>13708</v>
      </c>
      <c r="X2896" t="s">
        <v>13708</v>
      </c>
      <c r="Y2896" t="s">
        <v>13455</v>
      </c>
      <c r="AA2896" t="s">
        <v>113</v>
      </c>
      <c r="AB2896" t="s">
        <v>114</v>
      </c>
      <c r="AC2896" t="str">
        <f t="shared" si="367"/>
        <v>64.99</v>
      </c>
      <c r="AD2896" s="13">
        <v>44.99</v>
      </c>
      <c r="AE2896" s="14">
        <f t="shared" si="368"/>
        <v>52.09</v>
      </c>
      <c r="AG2896">
        <v>7.1</v>
      </c>
      <c r="AI2896" t="s">
        <v>113</v>
      </c>
      <c r="AJ2896" t="s">
        <v>116</v>
      </c>
      <c r="AK2896" t="s">
        <v>13404</v>
      </c>
      <c r="AL2896" t="s">
        <v>13405</v>
      </c>
      <c r="AM2896" t="s">
        <v>13136</v>
      </c>
      <c r="AN2896" t="s">
        <v>13137</v>
      </c>
      <c r="AO2896" t="s">
        <v>13138</v>
      </c>
      <c r="AS2896"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6" t="s">
        <v>122</v>
      </c>
      <c r="AU2896" t="s">
        <v>122</v>
      </c>
      <c r="AV2896">
        <v>2.11</v>
      </c>
      <c r="AW2896" t="s">
        <v>123</v>
      </c>
      <c r="AY2896">
        <v>4</v>
      </c>
      <c r="AZ2896">
        <v>7</v>
      </c>
      <c r="BA2896" t="s">
        <v>124</v>
      </c>
      <c r="BI2896">
        <v>2</v>
      </c>
      <c r="BN2896" t="s">
        <v>13695</v>
      </c>
      <c r="BO2896" t="s">
        <v>13695</v>
      </c>
      <c r="CB2896" t="s">
        <v>133</v>
      </c>
      <c r="CC2896" t="s">
        <v>134</v>
      </c>
      <c r="CD2896">
        <v>1</v>
      </c>
      <c r="CE2896">
        <v>4</v>
      </c>
      <c r="CG2896" t="s">
        <v>1478</v>
      </c>
    </row>
    <row r="2897" spans="1:85" x14ac:dyDescent="0.3">
      <c r="A2897" s="39">
        <v>7896</v>
      </c>
      <c r="B2897" t="s">
        <v>98</v>
      </c>
      <c r="C2897" t="s">
        <v>13709</v>
      </c>
      <c r="D2897" t="s">
        <v>1933</v>
      </c>
      <c r="E2897" t="s">
        <v>13688</v>
      </c>
      <c r="F2897" t="s">
        <v>138</v>
      </c>
      <c r="G2897" t="s">
        <v>101</v>
      </c>
      <c r="H2897" t="s">
        <v>7062</v>
      </c>
      <c r="I2897" t="s">
        <v>4121</v>
      </c>
      <c r="J2897" t="s">
        <v>13710</v>
      </c>
      <c r="K2897" s="29" t="str">
        <f t="shared" si="370"/>
        <v>&lt;ul&gt;
&lt;li&gt;High ankle provides protection and support.
&lt;li&gt;comfortable footbed
&lt;li&gt;Durable rubber lug outsole.
&lt;li&gt;Very Comfortable
&lt;li&gt;
&lt;ul&gt;</v>
      </c>
      <c r="L2897" s="103" t="str">
        <f t="shared" si="369"/>
        <v xml:space="preserve">High ankle provides protection and support.
comfortable footbed
Durable rubber lug outsole.
Very Comfortable
</v>
      </c>
      <c r="M2897" t="s">
        <v>13690</v>
      </c>
      <c r="N2897" s="12" t="str">
        <f t="shared" si="366"/>
        <v>High ankle provides protection and support.
comfortable footbed
Durable rubber lug outsole.
Very Comfortable
Travel to the outback with this handsome boot that is both rugged and rustic with a manly appeal.</v>
      </c>
      <c r="O2897" s="11" t="str">
        <f t="shared" ref="O2897:O2907" si="372">K2897&amp;CHAR(10)&amp;M2897</f>
        <v>&lt;ul&gt;
&lt;li&gt;High ankle provides protection and support.
&lt;li&gt;comfortable footbed
&lt;li&gt;Durable rubber lug outsole.
&lt;li&gt;Very Comfortable
&lt;li&gt;
&lt;ul&gt;
Travel to the outback with this handsome boot that is both rugged and rustic with a manly appeal.</v>
      </c>
      <c r="P2897" t="s">
        <v>13691</v>
      </c>
      <c r="Q2897" t="s">
        <v>13559</v>
      </c>
      <c r="R2897" t="s">
        <v>13692</v>
      </c>
      <c r="S2897" t="s">
        <v>13399</v>
      </c>
      <c r="U2897" t="s">
        <v>13709</v>
      </c>
      <c r="V2897" t="s">
        <v>13709</v>
      </c>
      <c r="W2897" t="s">
        <v>13711</v>
      </c>
      <c r="X2897" t="s">
        <v>13711</v>
      </c>
      <c r="Y2897" t="s">
        <v>13455</v>
      </c>
      <c r="AA2897" t="s">
        <v>113</v>
      </c>
      <c r="AB2897" t="s">
        <v>114</v>
      </c>
      <c r="AC2897" t="str">
        <f t="shared" si="367"/>
        <v>64.99</v>
      </c>
      <c r="AD2897" s="13">
        <v>44.99</v>
      </c>
      <c r="AE2897" s="14">
        <f t="shared" si="368"/>
        <v>52.09</v>
      </c>
      <c r="AG2897">
        <v>7.1</v>
      </c>
      <c r="AI2897" t="s">
        <v>113</v>
      </c>
      <c r="AJ2897" t="s">
        <v>116</v>
      </c>
      <c r="AK2897" t="s">
        <v>13404</v>
      </c>
      <c r="AL2897" t="s">
        <v>13405</v>
      </c>
      <c r="AM2897" t="s">
        <v>13136</v>
      </c>
      <c r="AN2897" t="s">
        <v>13137</v>
      </c>
      <c r="AO2897" t="s">
        <v>13138</v>
      </c>
      <c r="AS2897"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7" t="s">
        <v>122</v>
      </c>
      <c r="AU2897" t="s">
        <v>122</v>
      </c>
      <c r="AV2897">
        <v>2.11</v>
      </c>
      <c r="AW2897" t="s">
        <v>123</v>
      </c>
      <c r="AY2897">
        <v>4</v>
      </c>
      <c r="AZ2897">
        <v>7</v>
      </c>
      <c r="BA2897" t="s">
        <v>124</v>
      </c>
      <c r="BI2897">
        <v>2</v>
      </c>
      <c r="BN2897" t="s">
        <v>13695</v>
      </c>
      <c r="BO2897" t="s">
        <v>13695</v>
      </c>
      <c r="CB2897" t="s">
        <v>133</v>
      </c>
      <c r="CC2897" t="s">
        <v>134</v>
      </c>
      <c r="CD2897">
        <v>1</v>
      </c>
      <c r="CE2897">
        <v>4</v>
      </c>
      <c r="CG2897" t="s">
        <v>1478</v>
      </c>
    </row>
    <row r="2898" spans="1:85" x14ac:dyDescent="0.3">
      <c r="A2898" s="39">
        <v>7897</v>
      </c>
      <c r="B2898" t="s">
        <v>98</v>
      </c>
      <c r="C2898" t="s">
        <v>13712</v>
      </c>
      <c r="D2898" t="s">
        <v>1933</v>
      </c>
      <c r="E2898" t="s">
        <v>13688</v>
      </c>
      <c r="F2898" t="s">
        <v>138</v>
      </c>
      <c r="G2898" t="s">
        <v>101</v>
      </c>
      <c r="H2898" t="s">
        <v>7066</v>
      </c>
      <c r="I2898" t="s">
        <v>4121</v>
      </c>
      <c r="J2898" t="s">
        <v>13713</v>
      </c>
      <c r="K2898" s="29" t="str">
        <f t="shared" si="370"/>
        <v>&lt;ul&gt;
&lt;li&gt;High ankle provides protection and support.
&lt;li&gt;comfortable footbed
&lt;li&gt;Durable rubber lug outsole.
&lt;li&gt;Very Comfortable
&lt;li&gt;
&lt;ul&gt;</v>
      </c>
      <c r="L2898" s="103" t="str">
        <f t="shared" si="369"/>
        <v xml:space="preserve">High ankle provides protection and support.
comfortable footbed
Durable rubber lug outsole.
Very Comfortable
</v>
      </c>
      <c r="M2898" t="s">
        <v>13690</v>
      </c>
      <c r="N2898" s="12" t="str">
        <f t="shared" ref="N2898:N2961" si="373">P2898&amp;CHAR(10)&amp;Q2898&amp;CHAR(10)&amp;R2898&amp;CHAR(10)&amp;S2898&amp;CHAR(10)&amp;T2898&amp;CHAR(10)&amp;M2898</f>
        <v>High ankle provides protection and support.
comfortable footbed
Durable rubber lug outsole.
Very Comfortable
Travel to the outback with this handsome boot that is both rugged and rustic with a manly appeal.</v>
      </c>
      <c r="O2898"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898" t="s">
        <v>13691</v>
      </c>
      <c r="Q2898" t="s">
        <v>13559</v>
      </c>
      <c r="R2898" t="s">
        <v>13692</v>
      </c>
      <c r="S2898" t="s">
        <v>13399</v>
      </c>
      <c r="U2898" t="s">
        <v>13712</v>
      </c>
      <c r="V2898" t="s">
        <v>13712</v>
      </c>
      <c r="W2898" t="s">
        <v>13714</v>
      </c>
      <c r="X2898" t="s">
        <v>13714</v>
      </c>
      <c r="Y2898" t="s">
        <v>13455</v>
      </c>
      <c r="AA2898" t="s">
        <v>113</v>
      </c>
      <c r="AB2898" t="s">
        <v>114</v>
      </c>
      <c r="AC2898" t="str">
        <f t="shared" ref="AC2898:AC2961" si="374">CONCATENATE(ROUND(AD2898/0.7,0),".99")</f>
        <v>64.99</v>
      </c>
      <c r="AD2898" s="13">
        <v>44.99</v>
      </c>
      <c r="AE2898" s="14">
        <f t="shared" ref="AE2898:AE2961" si="375">AD2898+AG2898</f>
        <v>52.09</v>
      </c>
      <c r="AG2898">
        <v>7.1</v>
      </c>
      <c r="AI2898" t="s">
        <v>113</v>
      </c>
      <c r="AJ2898" t="s">
        <v>116</v>
      </c>
      <c r="AK2898" t="s">
        <v>13404</v>
      </c>
      <c r="AL2898" t="s">
        <v>13405</v>
      </c>
      <c r="AM2898" t="s">
        <v>13136</v>
      </c>
      <c r="AN2898" t="s">
        <v>13137</v>
      </c>
      <c r="AO2898" t="s">
        <v>13138</v>
      </c>
      <c r="AS2898"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8" t="s">
        <v>122</v>
      </c>
      <c r="AU2898" t="s">
        <v>122</v>
      </c>
      <c r="AV2898">
        <v>2.11</v>
      </c>
      <c r="AW2898" t="s">
        <v>123</v>
      </c>
      <c r="AY2898">
        <v>4</v>
      </c>
      <c r="AZ2898">
        <v>7</v>
      </c>
      <c r="BA2898" t="s">
        <v>124</v>
      </c>
      <c r="BI2898">
        <v>2</v>
      </c>
      <c r="BN2898" t="s">
        <v>13695</v>
      </c>
      <c r="BO2898" t="s">
        <v>13695</v>
      </c>
      <c r="CB2898" t="s">
        <v>133</v>
      </c>
      <c r="CC2898" t="s">
        <v>134</v>
      </c>
      <c r="CD2898">
        <v>1</v>
      </c>
      <c r="CE2898">
        <v>4</v>
      </c>
      <c r="CG2898" t="s">
        <v>1478</v>
      </c>
    </row>
    <row r="2899" spans="1:85" x14ac:dyDescent="0.3">
      <c r="A2899" s="39">
        <v>7898</v>
      </c>
      <c r="B2899" t="s">
        <v>98</v>
      </c>
      <c r="C2899" t="s">
        <v>13715</v>
      </c>
      <c r="D2899" t="s">
        <v>1933</v>
      </c>
      <c r="E2899" t="s">
        <v>13688</v>
      </c>
      <c r="F2899" t="s">
        <v>138</v>
      </c>
      <c r="G2899" t="s">
        <v>101</v>
      </c>
      <c r="H2899" t="s">
        <v>7953</v>
      </c>
      <c r="I2899" t="s">
        <v>4121</v>
      </c>
      <c r="J2899" t="s">
        <v>13716</v>
      </c>
      <c r="K2899" s="29" t="str">
        <f t="shared" si="370"/>
        <v>&lt;ul&gt;
&lt;li&gt;High ankle provides protection and support.
&lt;li&gt;comfortable footbed
&lt;li&gt;Durable rubber lug outsole.
&lt;li&gt;Very Comfortable
&lt;li&gt;
&lt;ul&gt;</v>
      </c>
      <c r="L2899" s="103" t="str">
        <f t="shared" ref="L2899:L2962" si="376">P2899&amp;CHAR(10)&amp;Q2899&amp;CHAR(10)&amp;R2899&amp;CHAR(10)&amp;S2899&amp;CHAR(10)&amp;T2899</f>
        <v xml:space="preserve">High ankle provides protection and support.
comfortable footbed
Durable rubber lug outsole.
Very Comfortable
</v>
      </c>
      <c r="M2899" t="s">
        <v>13690</v>
      </c>
      <c r="N2899" s="12" t="str">
        <f t="shared" si="373"/>
        <v>High ankle provides protection and support.
comfortable footbed
Durable rubber lug outsole.
Very Comfortable
Travel to the outback with this handsome boot that is both rugged and rustic with a manly appeal.</v>
      </c>
      <c r="O2899"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899" t="s">
        <v>13691</v>
      </c>
      <c r="Q2899" t="s">
        <v>13559</v>
      </c>
      <c r="R2899" t="s">
        <v>13692</v>
      </c>
      <c r="S2899" t="s">
        <v>13399</v>
      </c>
      <c r="U2899" t="s">
        <v>13715</v>
      </c>
      <c r="V2899" t="s">
        <v>13715</v>
      </c>
      <c r="W2899" t="s">
        <v>13717</v>
      </c>
      <c r="X2899" t="s">
        <v>13717</v>
      </c>
      <c r="Y2899" t="s">
        <v>13455</v>
      </c>
      <c r="AA2899" t="s">
        <v>113</v>
      </c>
      <c r="AB2899" t="s">
        <v>114</v>
      </c>
      <c r="AC2899" t="str">
        <f t="shared" si="374"/>
        <v>64.99</v>
      </c>
      <c r="AD2899" s="13">
        <v>44.99</v>
      </c>
      <c r="AE2899" s="14">
        <f t="shared" si="375"/>
        <v>52.09</v>
      </c>
      <c r="AG2899">
        <v>7.1</v>
      </c>
      <c r="AI2899" t="s">
        <v>113</v>
      </c>
      <c r="AJ2899" t="s">
        <v>116</v>
      </c>
      <c r="AK2899" t="s">
        <v>13404</v>
      </c>
      <c r="AL2899" t="s">
        <v>13405</v>
      </c>
      <c r="AM2899" t="s">
        <v>13136</v>
      </c>
      <c r="AN2899" t="s">
        <v>13137</v>
      </c>
      <c r="AO2899" t="s">
        <v>13138</v>
      </c>
      <c r="AS2899"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899" t="s">
        <v>122</v>
      </c>
      <c r="AU2899" t="s">
        <v>122</v>
      </c>
      <c r="AV2899">
        <v>2.11</v>
      </c>
      <c r="AW2899" t="s">
        <v>123</v>
      </c>
      <c r="AY2899">
        <v>4</v>
      </c>
      <c r="AZ2899">
        <v>7</v>
      </c>
      <c r="BA2899" t="s">
        <v>124</v>
      </c>
      <c r="BI2899">
        <v>2</v>
      </c>
      <c r="BN2899" t="s">
        <v>13695</v>
      </c>
      <c r="BO2899" t="s">
        <v>13695</v>
      </c>
      <c r="CB2899" t="s">
        <v>133</v>
      </c>
      <c r="CC2899" t="s">
        <v>134</v>
      </c>
      <c r="CD2899">
        <v>1</v>
      </c>
      <c r="CE2899">
        <v>4</v>
      </c>
      <c r="CG2899" t="s">
        <v>1478</v>
      </c>
    </row>
    <row r="2900" spans="1:85" x14ac:dyDescent="0.3">
      <c r="A2900" s="39">
        <v>7899</v>
      </c>
      <c r="B2900" t="s">
        <v>98</v>
      </c>
      <c r="C2900" t="s">
        <v>13718</v>
      </c>
      <c r="D2900" t="s">
        <v>1933</v>
      </c>
      <c r="E2900" t="s">
        <v>13688</v>
      </c>
      <c r="F2900" t="s">
        <v>138</v>
      </c>
      <c r="G2900" t="s">
        <v>101</v>
      </c>
      <c r="H2900" t="s">
        <v>7070</v>
      </c>
      <c r="I2900" t="s">
        <v>4121</v>
      </c>
      <c r="J2900" t="s">
        <v>13719</v>
      </c>
      <c r="K2900" s="29" t="str">
        <f t="shared" ref="K2900:K2963" si="377">"&lt;ul&gt;"&amp;CHAR(10)&amp;"&lt;li&gt;"&amp;P2900&amp;CHAR(10)&amp;"&lt;li&gt;"&amp;Q2900&amp;CHAR(10)&amp;"&lt;li&gt;"&amp;R2900&amp;CHAR(10)&amp;"&lt;li&gt;"&amp;S2900&amp;CHAR(10)&amp;"&lt;li&gt;"&amp;T2900&amp;CHAR(10)&amp;"&lt;ul&gt;"</f>
        <v>&lt;ul&gt;
&lt;li&gt;High ankle provides protection and support.
&lt;li&gt;comfortable footbed
&lt;li&gt;Durable rubber lug outsole.
&lt;li&gt;Very Comfortable
&lt;li&gt;
&lt;ul&gt;</v>
      </c>
      <c r="L2900" s="103" t="str">
        <f t="shared" si="376"/>
        <v xml:space="preserve">High ankle provides protection and support.
comfortable footbed
Durable rubber lug outsole.
Very Comfortable
</v>
      </c>
      <c r="M2900" t="s">
        <v>13690</v>
      </c>
      <c r="N2900" s="12" t="str">
        <f t="shared" si="373"/>
        <v>High ankle provides protection and support.
comfortable footbed
Durable rubber lug outsole.
Very Comfortable
Travel to the outback with this handsome boot that is both rugged and rustic with a manly appeal.</v>
      </c>
      <c r="O2900"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0" t="s">
        <v>13691</v>
      </c>
      <c r="Q2900" t="s">
        <v>13559</v>
      </c>
      <c r="R2900" t="s">
        <v>13692</v>
      </c>
      <c r="S2900" t="s">
        <v>13399</v>
      </c>
      <c r="U2900" t="s">
        <v>13718</v>
      </c>
      <c r="V2900" t="s">
        <v>13718</v>
      </c>
      <c r="W2900" t="s">
        <v>13720</v>
      </c>
      <c r="X2900" t="s">
        <v>13720</v>
      </c>
      <c r="Y2900" t="s">
        <v>13455</v>
      </c>
      <c r="AA2900" t="s">
        <v>113</v>
      </c>
      <c r="AB2900" t="s">
        <v>114</v>
      </c>
      <c r="AC2900" t="str">
        <f t="shared" si="374"/>
        <v>64.99</v>
      </c>
      <c r="AD2900" s="13">
        <v>44.99</v>
      </c>
      <c r="AE2900" s="14">
        <f t="shared" si="375"/>
        <v>52.09</v>
      </c>
      <c r="AG2900">
        <v>7.1</v>
      </c>
      <c r="AI2900" t="s">
        <v>113</v>
      </c>
      <c r="AJ2900" t="s">
        <v>116</v>
      </c>
      <c r="AK2900" t="s">
        <v>13404</v>
      </c>
      <c r="AL2900" t="s">
        <v>13405</v>
      </c>
      <c r="AM2900" t="s">
        <v>13136</v>
      </c>
      <c r="AN2900" t="s">
        <v>13137</v>
      </c>
      <c r="AO2900" t="s">
        <v>13138</v>
      </c>
      <c r="AS2900"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0" t="s">
        <v>122</v>
      </c>
      <c r="AU2900" t="s">
        <v>122</v>
      </c>
      <c r="AV2900">
        <v>2.11</v>
      </c>
      <c r="AW2900" t="s">
        <v>123</v>
      </c>
      <c r="AY2900">
        <v>4</v>
      </c>
      <c r="AZ2900">
        <v>7</v>
      </c>
      <c r="BA2900" t="s">
        <v>124</v>
      </c>
      <c r="BI2900">
        <v>2</v>
      </c>
      <c r="BN2900" t="s">
        <v>13695</v>
      </c>
      <c r="BO2900" t="s">
        <v>13695</v>
      </c>
      <c r="CB2900" t="s">
        <v>133</v>
      </c>
      <c r="CC2900" t="s">
        <v>134</v>
      </c>
      <c r="CD2900">
        <v>1</v>
      </c>
      <c r="CE2900">
        <v>4</v>
      </c>
      <c r="CG2900" t="s">
        <v>1478</v>
      </c>
    </row>
    <row r="2901" spans="1:85" x14ac:dyDescent="0.3">
      <c r="A2901" s="39">
        <v>7900</v>
      </c>
      <c r="B2901" t="s">
        <v>98</v>
      </c>
      <c r="C2901" t="s">
        <v>13721</v>
      </c>
      <c r="D2901" t="s">
        <v>1933</v>
      </c>
      <c r="E2901" t="s">
        <v>13688</v>
      </c>
      <c r="F2901" t="s">
        <v>138</v>
      </c>
      <c r="G2901" t="s">
        <v>101</v>
      </c>
      <c r="H2901" t="s">
        <v>7046</v>
      </c>
      <c r="I2901" t="s">
        <v>4017</v>
      </c>
      <c r="J2901" t="s">
        <v>13722</v>
      </c>
      <c r="K2901" s="29" t="str">
        <f t="shared" si="377"/>
        <v>&lt;ul&gt;
&lt;li&gt;High ankle provides protection and support.
&lt;li&gt;comfortable footbed
&lt;li&gt;Durable rubber lug outsole.
&lt;li&gt;Very Comfortable
&lt;li&gt;
&lt;ul&gt;</v>
      </c>
      <c r="L2901" s="103" t="str">
        <f t="shared" si="376"/>
        <v xml:space="preserve">High ankle provides protection and support.
comfortable footbed
Durable rubber lug outsole.
Very Comfortable
</v>
      </c>
      <c r="M2901" t="s">
        <v>13690</v>
      </c>
      <c r="N2901" s="12" t="str">
        <f t="shared" si="373"/>
        <v>High ankle provides protection and support.
comfortable footbed
Durable rubber lug outsole.
Very Comfortable
Travel to the outback with this handsome boot that is both rugged and rustic with a manly appeal.</v>
      </c>
      <c r="O2901"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1" t="s">
        <v>13691</v>
      </c>
      <c r="Q2901" t="s">
        <v>13559</v>
      </c>
      <c r="R2901" t="s">
        <v>13692</v>
      </c>
      <c r="S2901" t="s">
        <v>13399</v>
      </c>
      <c r="U2901" t="s">
        <v>13721</v>
      </c>
      <c r="V2901" t="s">
        <v>13721</v>
      </c>
      <c r="W2901" t="s">
        <v>13723</v>
      </c>
      <c r="X2901" t="s">
        <v>13723</v>
      </c>
      <c r="Y2901" t="s">
        <v>13455</v>
      </c>
      <c r="AA2901" t="s">
        <v>113</v>
      </c>
      <c r="AB2901" t="s">
        <v>114</v>
      </c>
      <c r="AC2901" t="str">
        <f t="shared" si="374"/>
        <v>64.99</v>
      </c>
      <c r="AD2901" s="13">
        <v>44.99</v>
      </c>
      <c r="AE2901" s="14">
        <f t="shared" si="375"/>
        <v>52.09</v>
      </c>
      <c r="AG2901">
        <v>7.1</v>
      </c>
      <c r="AI2901" t="s">
        <v>113</v>
      </c>
      <c r="AJ2901" t="s">
        <v>116</v>
      </c>
      <c r="AK2901" t="s">
        <v>13404</v>
      </c>
      <c r="AL2901" t="s">
        <v>13405</v>
      </c>
      <c r="AM2901" t="s">
        <v>13136</v>
      </c>
      <c r="AN2901" t="s">
        <v>13137</v>
      </c>
      <c r="AO2901" t="s">
        <v>13138</v>
      </c>
      <c r="AS290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1" t="s">
        <v>122</v>
      </c>
      <c r="AU2901" t="s">
        <v>122</v>
      </c>
      <c r="AV2901">
        <v>2.11</v>
      </c>
      <c r="AW2901" t="s">
        <v>123</v>
      </c>
      <c r="AY2901">
        <v>4</v>
      </c>
      <c r="AZ2901">
        <v>7</v>
      </c>
      <c r="BA2901" t="s">
        <v>124</v>
      </c>
      <c r="BI2901">
        <v>2</v>
      </c>
      <c r="BN2901" t="s">
        <v>13694</v>
      </c>
      <c r="BO2901" t="s">
        <v>13724</v>
      </c>
      <c r="BP2901" t="s">
        <v>13699</v>
      </c>
      <c r="CB2901" t="s">
        <v>133</v>
      </c>
      <c r="CC2901" t="s">
        <v>134</v>
      </c>
      <c r="CD2901">
        <v>1</v>
      </c>
      <c r="CE2901">
        <v>4</v>
      </c>
      <c r="CG2901" t="s">
        <v>1478</v>
      </c>
    </row>
    <row r="2902" spans="1:85" x14ac:dyDescent="0.3">
      <c r="A2902" s="39">
        <v>7901</v>
      </c>
      <c r="B2902" t="s">
        <v>98</v>
      </c>
      <c r="C2902" t="s">
        <v>13725</v>
      </c>
      <c r="D2902" t="s">
        <v>1933</v>
      </c>
      <c r="E2902" t="s">
        <v>13688</v>
      </c>
      <c r="F2902" t="s">
        <v>138</v>
      </c>
      <c r="G2902" t="s">
        <v>101</v>
      </c>
      <c r="H2902" t="s">
        <v>7050</v>
      </c>
      <c r="I2902" t="s">
        <v>4017</v>
      </c>
      <c r="J2902" t="s">
        <v>13726</v>
      </c>
      <c r="K2902" s="29" t="str">
        <f t="shared" si="377"/>
        <v>&lt;ul&gt;
&lt;li&gt;High ankle provides protection and support.
&lt;li&gt;comfortable footbed
&lt;li&gt;Durable rubber lug outsole.
&lt;li&gt;Very Comfortable
&lt;li&gt;
&lt;ul&gt;</v>
      </c>
      <c r="L2902" s="103" t="str">
        <f t="shared" si="376"/>
        <v xml:space="preserve">High ankle provides protection and support.
comfortable footbed
Durable rubber lug outsole.
Very Comfortable
</v>
      </c>
      <c r="M2902" t="s">
        <v>13690</v>
      </c>
      <c r="N2902" s="12" t="str">
        <f t="shared" si="373"/>
        <v>High ankle provides protection and support.
comfortable footbed
Durable rubber lug outsole.
Very Comfortable
Travel to the outback with this handsome boot that is both rugged and rustic with a manly appeal.</v>
      </c>
      <c r="O2902"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2" t="s">
        <v>13691</v>
      </c>
      <c r="Q2902" t="s">
        <v>13559</v>
      </c>
      <c r="R2902" t="s">
        <v>13692</v>
      </c>
      <c r="S2902" t="s">
        <v>13399</v>
      </c>
      <c r="U2902" t="s">
        <v>13725</v>
      </c>
      <c r="V2902" t="s">
        <v>13725</v>
      </c>
      <c r="W2902" t="s">
        <v>13727</v>
      </c>
      <c r="X2902" t="s">
        <v>13727</v>
      </c>
      <c r="Y2902" t="s">
        <v>13455</v>
      </c>
      <c r="AA2902" t="s">
        <v>113</v>
      </c>
      <c r="AB2902" t="s">
        <v>114</v>
      </c>
      <c r="AC2902" t="str">
        <f t="shared" si="374"/>
        <v>64.99</v>
      </c>
      <c r="AD2902" s="13">
        <v>44.99</v>
      </c>
      <c r="AE2902" s="14">
        <f t="shared" si="375"/>
        <v>52.09</v>
      </c>
      <c r="AG2902">
        <v>7.1</v>
      </c>
      <c r="AI2902" t="s">
        <v>113</v>
      </c>
      <c r="AJ2902" t="s">
        <v>116</v>
      </c>
      <c r="AK2902" t="s">
        <v>13404</v>
      </c>
      <c r="AL2902" t="s">
        <v>13405</v>
      </c>
      <c r="AM2902" t="s">
        <v>13136</v>
      </c>
      <c r="AN2902" t="s">
        <v>13137</v>
      </c>
      <c r="AO2902" t="s">
        <v>13138</v>
      </c>
      <c r="AS290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2" t="s">
        <v>122</v>
      </c>
      <c r="AU2902" t="s">
        <v>122</v>
      </c>
      <c r="AV2902">
        <v>2.11</v>
      </c>
      <c r="AW2902" t="s">
        <v>123</v>
      </c>
      <c r="AY2902">
        <v>4</v>
      </c>
      <c r="AZ2902">
        <v>7</v>
      </c>
      <c r="BA2902" t="s">
        <v>124</v>
      </c>
      <c r="BI2902">
        <v>2</v>
      </c>
      <c r="BN2902" t="s">
        <v>13694</v>
      </c>
      <c r="BO2902" t="s">
        <v>13724</v>
      </c>
      <c r="BP2902" t="s">
        <v>13699</v>
      </c>
      <c r="CB2902" t="s">
        <v>133</v>
      </c>
      <c r="CC2902" t="s">
        <v>134</v>
      </c>
      <c r="CD2902">
        <v>1</v>
      </c>
      <c r="CE2902">
        <v>4</v>
      </c>
      <c r="CG2902" t="s">
        <v>1478</v>
      </c>
    </row>
    <row r="2903" spans="1:85" x14ac:dyDescent="0.3">
      <c r="A2903" s="39">
        <v>7902</v>
      </c>
      <c r="B2903" t="s">
        <v>98</v>
      </c>
      <c r="C2903" t="s">
        <v>13728</v>
      </c>
      <c r="D2903" t="s">
        <v>1933</v>
      </c>
      <c r="E2903" t="s">
        <v>13688</v>
      </c>
      <c r="F2903" t="s">
        <v>138</v>
      </c>
      <c r="G2903" t="s">
        <v>101</v>
      </c>
      <c r="H2903" t="s">
        <v>7054</v>
      </c>
      <c r="I2903" t="s">
        <v>4017</v>
      </c>
      <c r="J2903" t="s">
        <v>13729</v>
      </c>
      <c r="K2903" s="29" t="str">
        <f t="shared" si="377"/>
        <v>&lt;ul&gt;
&lt;li&gt;High ankle provides protection and support.
&lt;li&gt;comfortable footbed
&lt;li&gt;Durable rubber lug outsole.
&lt;li&gt;Very Comfortable
&lt;li&gt;
&lt;ul&gt;</v>
      </c>
      <c r="L2903" s="103" t="str">
        <f t="shared" si="376"/>
        <v xml:space="preserve">High ankle provides protection and support.
comfortable footbed
Durable rubber lug outsole.
Very Comfortable
</v>
      </c>
      <c r="M2903" t="s">
        <v>13690</v>
      </c>
      <c r="N2903" s="12" t="str">
        <f t="shared" si="373"/>
        <v>High ankle provides protection and support.
comfortable footbed
Durable rubber lug outsole.
Very Comfortable
Travel to the outback with this handsome boot that is both rugged and rustic with a manly appeal.</v>
      </c>
      <c r="O2903"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3" t="s">
        <v>13691</v>
      </c>
      <c r="Q2903" t="s">
        <v>13559</v>
      </c>
      <c r="R2903" t="s">
        <v>13692</v>
      </c>
      <c r="S2903" t="s">
        <v>13399</v>
      </c>
      <c r="U2903" t="s">
        <v>13728</v>
      </c>
      <c r="V2903" t="s">
        <v>13728</v>
      </c>
      <c r="W2903" t="s">
        <v>13730</v>
      </c>
      <c r="X2903" t="s">
        <v>13730</v>
      </c>
      <c r="Y2903" t="s">
        <v>13455</v>
      </c>
      <c r="AA2903" t="s">
        <v>113</v>
      </c>
      <c r="AB2903" t="s">
        <v>114</v>
      </c>
      <c r="AC2903" t="str">
        <f t="shared" si="374"/>
        <v>64.99</v>
      </c>
      <c r="AD2903" s="13">
        <v>44.99</v>
      </c>
      <c r="AE2903" s="14">
        <f t="shared" si="375"/>
        <v>52.09</v>
      </c>
      <c r="AG2903">
        <v>7.1</v>
      </c>
      <c r="AI2903" t="s">
        <v>113</v>
      </c>
      <c r="AJ2903" t="s">
        <v>116</v>
      </c>
      <c r="AK2903" t="s">
        <v>13404</v>
      </c>
      <c r="AL2903" t="s">
        <v>13405</v>
      </c>
      <c r="AM2903" t="s">
        <v>13136</v>
      </c>
      <c r="AN2903" t="s">
        <v>13137</v>
      </c>
      <c r="AO2903" t="s">
        <v>13138</v>
      </c>
      <c r="AS290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3" t="s">
        <v>122</v>
      </c>
      <c r="AU2903" t="s">
        <v>122</v>
      </c>
      <c r="AV2903">
        <v>2.11</v>
      </c>
      <c r="AW2903" t="s">
        <v>123</v>
      </c>
      <c r="AY2903">
        <v>4</v>
      </c>
      <c r="AZ2903">
        <v>7</v>
      </c>
      <c r="BA2903" t="s">
        <v>124</v>
      </c>
      <c r="BI2903">
        <v>2</v>
      </c>
      <c r="BN2903" t="s">
        <v>13694</v>
      </c>
      <c r="BO2903" t="s">
        <v>13724</v>
      </c>
      <c r="BP2903" t="s">
        <v>13699</v>
      </c>
      <c r="CB2903" t="s">
        <v>133</v>
      </c>
      <c r="CC2903" t="s">
        <v>134</v>
      </c>
      <c r="CD2903">
        <v>1</v>
      </c>
      <c r="CE2903">
        <v>4</v>
      </c>
      <c r="CG2903" t="s">
        <v>1478</v>
      </c>
    </row>
    <row r="2904" spans="1:85" x14ac:dyDescent="0.3">
      <c r="A2904" s="39">
        <v>7903</v>
      </c>
      <c r="B2904" t="s">
        <v>98</v>
      </c>
      <c r="C2904" t="s">
        <v>13731</v>
      </c>
      <c r="D2904" t="s">
        <v>1933</v>
      </c>
      <c r="E2904" t="s">
        <v>13688</v>
      </c>
      <c r="F2904" t="s">
        <v>138</v>
      </c>
      <c r="G2904" t="s">
        <v>101</v>
      </c>
      <c r="H2904" t="s">
        <v>7058</v>
      </c>
      <c r="I2904" t="s">
        <v>4017</v>
      </c>
      <c r="J2904" t="s">
        <v>13732</v>
      </c>
      <c r="K2904" s="29" t="str">
        <f t="shared" si="377"/>
        <v>&lt;ul&gt;
&lt;li&gt;High ankle provides protection and support.
&lt;li&gt;comfortable footbed
&lt;li&gt;Durable rubber lug outsole.
&lt;li&gt;Very Comfortable
&lt;li&gt;
&lt;ul&gt;</v>
      </c>
      <c r="L2904" s="103" t="str">
        <f t="shared" si="376"/>
        <v xml:space="preserve">High ankle provides protection and support.
comfortable footbed
Durable rubber lug outsole.
Very Comfortable
</v>
      </c>
      <c r="M2904" t="s">
        <v>13690</v>
      </c>
      <c r="N2904" s="12" t="str">
        <f t="shared" si="373"/>
        <v>High ankle provides protection and support.
comfortable footbed
Durable rubber lug outsole.
Very Comfortable
Travel to the outback with this handsome boot that is both rugged and rustic with a manly appeal.</v>
      </c>
      <c r="O2904"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4" t="s">
        <v>13691</v>
      </c>
      <c r="Q2904" t="s">
        <v>13559</v>
      </c>
      <c r="R2904" t="s">
        <v>13692</v>
      </c>
      <c r="S2904" t="s">
        <v>13399</v>
      </c>
      <c r="U2904" t="s">
        <v>13731</v>
      </c>
      <c r="V2904" t="s">
        <v>13731</v>
      </c>
      <c r="W2904" t="s">
        <v>13733</v>
      </c>
      <c r="X2904" t="s">
        <v>13733</v>
      </c>
      <c r="Y2904" t="s">
        <v>13455</v>
      </c>
      <c r="AA2904" t="s">
        <v>113</v>
      </c>
      <c r="AB2904" t="s">
        <v>114</v>
      </c>
      <c r="AC2904" t="str">
        <f t="shared" si="374"/>
        <v>64.99</v>
      </c>
      <c r="AD2904" s="13">
        <v>44.99</v>
      </c>
      <c r="AE2904" s="14">
        <f t="shared" si="375"/>
        <v>52.09</v>
      </c>
      <c r="AG2904">
        <v>7.1</v>
      </c>
      <c r="AI2904" t="s">
        <v>113</v>
      </c>
      <c r="AJ2904" t="s">
        <v>116</v>
      </c>
      <c r="AK2904" t="s">
        <v>13404</v>
      </c>
      <c r="AL2904" t="s">
        <v>13405</v>
      </c>
      <c r="AM2904" t="s">
        <v>13136</v>
      </c>
      <c r="AN2904" t="s">
        <v>13137</v>
      </c>
      <c r="AO2904" t="s">
        <v>13138</v>
      </c>
      <c r="AS2904"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4" t="s">
        <v>122</v>
      </c>
      <c r="AU2904" t="s">
        <v>122</v>
      </c>
      <c r="AV2904">
        <v>2.11</v>
      </c>
      <c r="AW2904" t="s">
        <v>123</v>
      </c>
      <c r="AY2904">
        <v>4</v>
      </c>
      <c r="AZ2904">
        <v>7</v>
      </c>
      <c r="BA2904" t="s">
        <v>124</v>
      </c>
      <c r="BI2904">
        <v>2</v>
      </c>
      <c r="BN2904" t="s">
        <v>13694</v>
      </c>
      <c r="BO2904" t="s">
        <v>13724</v>
      </c>
      <c r="BP2904" t="s">
        <v>13699</v>
      </c>
      <c r="CB2904" t="s">
        <v>133</v>
      </c>
      <c r="CC2904" t="s">
        <v>134</v>
      </c>
      <c r="CD2904">
        <v>1</v>
      </c>
      <c r="CE2904">
        <v>4</v>
      </c>
      <c r="CG2904" t="s">
        <v>1478</v>
      </c>
    </row>
    <row r="2905" spans="1:85" x14ac:dyDescent="0.3">
      <c r="A2905" s="39">
        <v>7904</v>
      </c>
      <c r="B2905" t="s">
        <v>98</v>
      </c>
      <c r="C2905" t="s">
        <v>13734</v>
      </c>
      <c r="D2905" t="s">
        <v>1933</v>
      </c>
      <c r="E2905" t="s">
        <v>13688</v>
      </c>
      <c r="F2905" t="s">
        <v>138</v>
      </c>
      <c r="G2905" t="s">
        <v>101</v>
      </c>
      <c r="H2905" t="s">
        <v>7062</v>
      </c>
      <c r="I2905" t="s">
        <v>4017</v>
      </c>
      <c r="J2905" t="s">
        <v>13735</v>
      </c>
      <c r="K2905" s="29" t="str">
        <f t="shared" si="377"/>
        <v>&lt;ul&gt;
&lt;li&gt;High ankle provides protection and support.
&lt;li&gt;comfortable footbed
&lt;li&gt;Durable rubber lug outsole.
&lt;li&gt;Very Comfortable
&lt;li&gt;
&lt;ul&gt;</v>
      </c>
      <c r="L2905" s="103" t="str">
        <f t="shared" si="376"/>
        <v xml:space="preserve">High ankle provides protection and support.
comfortable footbed
Durable rubber lug outsole.
Very Comfortable
</v>
      </c>
      <c r="M2905" t="s">
        <v>13690</v>
      </c>
      <c r="N2905" s="12" t="str">
        <f t="shared" si="373"/>
        <v>High ankle provides protection and support.
comfortable footbed
Durable rubber lug outsole.
Very Comfortable
Travel to the outback with this handsome boot that is both rugged and rustic with a manly appeal.</v>
      </c>
      <c r="O2905"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5" t="s">
        <v>13691</v>
      </c>
      <c r="Q2905" t="s">
        <v>13559</v>
      </c>
      <c r="R2905" t="s">
        <v>13692</v>
      </c>
      <c r="S2905" t="s">
        <v>13399</v>
      </c>
      <c r="U2905" t="s">
        <v>13734</v>
      </c>
      <c r="V2905" t="s">
        <v>13734</v>
      </c>
      <c r="W2905" t="s">
        <v>13736</v>
      </c>
      <c r="X2905" t="s">
        <v>13736</v>
      </c>
      <c r="Y2905" t="s">
        <v>13455</v>
      </c>
      <c r="AA2905" t="s">
        <v>113</v>
      </c>
      <c r="AB2905" t="s">
        <v>114</v>
      </c>
      <c r="AC2905" t="str">
        <f t="shared" si="374"/>
        <v>64.99</v>
      </c>
      <c r="AD2905" s="13">
        <v>44.99</v>
      </c>
      <c r="AE2905" s="14">
        <f t="shared" si="375"/>
        <v>52.09</v>
      </c>
      <c r="AG2905">
        <v>7.1</v>
      </c>
      <c r="AI2905" t="s">
        <v>113</v>
      </c>
      <c r="AJ2905" t="s">
        <v>116</v>
      </c>
      <c r="AK2905" t="s">
        <v>13404</v>
      </c>
      <c r="AL2905" t="s">
        <v>13405</v>
      </c>
      <c r="AM2905" t="s">
        <v>13136</v>
      </c>
      <c r="AN2905" t="s">
        <v>13137</v>
      </c>
      <c r="AO2905" t="s">
        <v>13138</v>
      </c>
      <c r="AS2905"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5" t="s">
        <v>122</v>
      </c>
      <c r="AU2905" t="s">
        <v>122</v>
      </c>
      <c r="AV2905">
        <v>2.11</v>
      </c>
      <c r="AW2905" t="s">
        <v>123</v>
      </c>
      <c r="AY2905">
        <v>4</v>
      </c>
      <c r="AZ2905">
        <v>7</v>
      </c>
      <c r="BA2905" t="s">
        <v>124</v>
      </c>
      <c r="BI2905">
        <v>2</v>
      </c>
      <c r="BN2905" t="s">
        <v>13694</v>
      </c>
      <c r="BO2905" t="s">
        <v>13724</v>
      </c>
      <c r="BP2905" t="s">
        <v>13699</v>
      </c>
      <c r="CB2905" t="s">
        <v>133</v>
      </c>
      <c r="CC2905" t="s">
        <v>134</v>
      </c>
      <c r="CD2905">
        <v>1</v>
      </c>
      <c r="CE2905">
        <v>4</v>
      </c>
      <c r="CG2905" t="s">
        <v>1478</v>
      </c>
    </row>
    <row r="2906" spans="1:85" x14ac:dyDescent="0.3">
      <c r="A2906" s="39">
        <v>7905</v>
      </c>
      <c r="B2906" t="s">
        <v>98</v>
      </c>
      <c r="C2906" t="s">
        <v>13737</v>
      </c>
      <c r="D2906" t="s">
        <v>1933</v>
      </c>
      <c r="E2906" t="s">
        <v>13688</v>
      </c>
      <c r="F2906" t="s">
        <v>138</v>
      </c>
      <c r="G2906" t="s">
        <v>101</v>
      </c>
      <c r="H2906" t="s">
        <v>7066</v>
      </c>
      <c r="I2906" t="s">
        <v>4017</v>
      </c>
      <c r="J2906" t="s">
        <v>13738</v>
      </c>
      <c r="K2906" s="29" t="str">
        <f t="shared" si="377"/>
        <v>&lt;ul&gt;
&lt;li&gt;High ankle provides protection and support.
&lt;li&gt;comfortable footbed
&lt;li&gt;Durable rubber lug outsole.
&lt;li&gt;Very Comfortable
&lt;li&gt;
&lt;ul&gt;</v>
      </c>
      <c r="L2906" s="103" t="str">
        <f t="shared" si="376"/>
        <v xml:space="preserve">High ankle provides protection and support.
comfortable footbed
Durable rubber lug outsole.
Very Comfortable
</v>
      </c>
      <c r="M2906" t="s">
        <v>13690</v>
      </c>
      <c r="N2906" s="12" t="str">
        <f t="shared" si="373"/>
        <v>High ankle provides protection and support.
comfortable footbed
Durable rubber lug outsole.
Very Comfortable
Travel to the outback with this handsome boot that is both rugged and rustic with a manly appeal.</v>
      </c>
      <c r="O2906"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6" t="s">
        <v>13691</v>
      </c>
      <c r="Q2906" t="s">
        <v>13559</v>
      </c>
      <c r="R2906" t="s">
        <v>13692</v>
      </c>
      <c r="S2906" t="s">
        <v>13399</v>
      </c>
      <c r="U2906" t="s">
        <v>13737</v>
      </c>
      <c r="V2906" t="s">
        <v>13737</v>
      </c>
      <c r="W2906" t="s">
        <v>13739</v>
      </c>
      <c r="X2906" t="s">
        <v>13739</v>
      </c>
      <c r="Y2906" t="s">
        <v>13455</v>
      </c>
      <c r="AA2906" t="s">
        <v>113</v>
      </c>
      <c r="AB2906" t="s">
        <v>114</v>
      </c>
      <c r="AC2906" t="str">
        <f t="shared" si="374"/>
        <v>64.99</v>
      </c>
      <c r="AD2906" s="13">
        <v>44.99</v>
      </c>
      <c r="AE2906" s="14">
        <f t="shared" si="375"/>
        <v>52.09</v>
      </c>
      <c r="AG2906">
        <v>7.1</v>
      </c>
      <c r="AI2906" t="s">
        <v>113</v>
      </c>
      <c r="AJ2906" t="s">
        <v>116</v>
      </c>
      <c r="AK2906" t="s">
        <v>13404</v>
      </c>
      <c r="AL2906" t="s">
        <v>13405</v>
      </c>
      <c r="AM2906" t="s">
        <v>13136</v>
      </c>
      <c r="AN2906" t="s">
        <v>13137</v>
      </c>
      <c r="AO2906" t="s">
        <v>13138</v>
      </c>
      <c r="AS2906"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6" t="s">
        <v>122</v>
      </c>
      <c r="AU2906" t="s">
        <v>122</v>
      </c>
      <c r="AV2906">
        <v>2.11</v>
      </c>
      <c r="AW2906" t="s">
        <v>123</v>
      </c>
      <c r="AY2906">
        <v>4</v>
      </c>
      <c r="AZ2906">
        <v>7</v>
      </c>
      <c r="BA2906" t="s">
        <v>124</v>
      </c>
      <c r="BI2906">
        <v>2</v>
      </c>
      <c r="BN2906" t="s">
        <v>13694</v>
      </c>
      <c r="BO2906" t="s">
        <v>13724</v>
      </c>
      <c r="BP2906" t="s">
        <v>13699</v>
      </c>
      <c r="CB2906" t="s">
        <v>133</v>
      </c>
      <c r="CC2906" t="s">
        <v>134</v>
      </c>
      <c r="CD2906">
        <v>1</v>
      </c>
      <c r="CE2906">
        <v>4</v>
      </c>
      <c r="CG2906" t="s">
        <v>1478</v>
      </c>
    </row>
    <row r="2907" spans="1:85" x14ac:dyDescent="0.3">
      <c r="A2907" s="39">
        <v>7906</v>
      </c>
      <c r="B2907" t="s">
        <v>98</v>
      </c>
      <c r="C2907" t="s">
        <v>13740</v>
      </c>
      <c r="D2907" t="s">
        <v>1933</v>
      </c>
      <c r="E2907" t="s">
        <v>13688</v>
      </c>
      <c r="F2907" t="s">
        <v>138</v>
      </c>
      <c r="G2907" t="s">
        <v>101</v>
      </c>
      <c r="H2907" t="s">
        <v>7953</v>
      </c>
      <c r="I2907" t="s">
        <v>4017</v>
      </c>
      <c r="J2907" t="s">
        <v>13741</v>
      </c>
      <c r="K2907" s="29" t="str">
        <f t="shared" si="377"/>
        <v>&lt;ul&gt;
&lt;li&gt;High ankle provides protection and support.
&lt;li&gt;comfortable footbed
&lt;li&gt;Durable rubber lug outsole.
&lt;li&gt;Very Comfortable
&lt;li&gt;
&lt;ul&gt;</v>
      </c>
      <c r="L2907" s="103" t="str">
        <f t="shared" si="376"/>
        <v xml:space="preserve">High ankle provides protection and support.
comfortable footbed
Durable rubber lug outsole.
Very Comfortable
</v>
      </c>
      <c r="M2907" t="s">
        <v>13690</v>
      </c>
      <c r="N2907" s="12" t="str">
        <f t="shared" si="373"/>
        <v>High ankle provides protection and support.
comfortable footbed
Durable rubber lug outsole.
Very Comfortable
Travel to the outback with this handsome boot that is both rugged and rustic with a manly appeal.</v>
      </c>
      <c r="O2907" s="11" t="str">
        <f t="shared" si="372"/>
        <v>&lt;ul&gt;
&lt;li&gt;High ankle provides protection and support.
&lt;li&gt;comfortable footbed
&lt;li&gt;Durable rubber lug outsole.
&lt;li&gt;Very Comfortable
&lt;li&gt;
&lt;ul&gt;
Travel to the outback with this handsome boot that is both rugged and rustic with a manly appeal.</v>
      </c>
      <c r="P2907" t="s">
        <v>13691</v>
      </c>
      <c r="Q2907" t="s">
        <v>13559</v>
      </c>
      <c r="R2907" t="s">
        <v>13692</v>
      </c>
      <c r="S2907" t="s">
        <v>13399</v>
      </c>
      <c r="U2907" t="s">
        <v>13740</v>
      </c>
      <c r="V2907" t="s">
        <v>13740</v>
      </c>
      <c r="W2907" t="s">
        <v>13742</v>
      </c>
      <c r="X2907" t="s">
        <v>13742</v>
      </c>
      <c r="Y2907" t="s">
        <v>13455</v>
      </c>
      <c r="AA2907" t="s">
        <v>113</v>
      </c>
      <c r="AB2907" t="s">
        <v>114</v>
      </c>
      <c r="AC2907" t="str">
        <f t="shared" si="374"/>
        <v>64.99</v>
      </c>
      <c r="AD2907" s="13">
        <v>44.99</v>
      </c>
      <c r="AE2907" s="14">
        <f t="shared" si="375"/>
        <v>52.09</v>
      </c>
      <c r="AG2907">
        <v>7.1</v>
      </c>
      <c r="AI2907" t="s">
        <v>113</v>
      </c>
      <c r="AJ2907" t="s">
        <v>116</v>
      </c>
      <c r="AK2907" t="s">
        <v>13404</v>
      </c>
      <c r="AL2907" t="s">
        <v>13405</v>
      </c>
      <c r="AM2907" t="s">
        <v>13136</v>
      </c>
      <c r="AN2907" t="s">
        <v>13137</v>
      </c>
      <c r="AO2907" t="s">
        <v>13138</v>
      </c>
      <c r="AS2907"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7" t="s">
        <v>122</v>
      </c>
      <c r="AU2907" t="s">
        <v>122</v>
      </c>
      <c r="AV2907">
        <v>2.11</v>
      </c>
      <c r="AW2907" t="s">
        <v>123</v>
      </c>
      <c r="AY2907">
        <v>4</v>
      </c>
      <c r="AZ2907">
        <v>7</v>
      </c>
      <c r="BA2907" t="s">
        <v>124</v>
      </c>
      <c r="BI2907">
        <v>2</v>
      </c>
      <c r="BN2907" t="s">
        <v>13694</v>
      </c>
      <c r="BO2907" t="s">
        <v>13724</v>
      </c>
      <c r="BP2907" t="s">
        <v>13699</v>
      </c>
      <c r="CB2907" t="s">
        <v>133</v>
      </c>
      <c r="CC2907" t="s">
        <v>134</v>
      </c>
      <c r="CD2907">
        <v>1</v>
      </c>
      <c r="CE2907">
        <v>4</v>
      </c>
      <c r="CG2907" t="s">
        <v>1478</v>
      </c>
    </row>
    <row r="2908" spans="1:85" x14ac:dyDescent="0.3">
      <c r="A2908" s="39">
        <v>7907</v>
      </c>
      <c r="B2908" t="s">
        <v>98</v>
      </c>
      <c r="C2908" t="s">
        <v>13743</v>
      </c>
      <c r="D2908" t="s">
        <v>1933</v>
      </c>
      <c r="E2908" t="s">
        <v>13688</v>
      </c>
      <c r="F2908" t="s">
        <v>138</v>
      </c>
      <c r="G2908" t="s">
        <v>101</v>
      </c>
      <c r="H2908" t="s">
        <v>7070</v>
      </c>
      <c r="I2908" t="s">
        <v>4017</v>
      </c>
      <c r="J2908" t="s">
        <v>13744</v>
      </c>
      <c r="K2908" s="29" t="str">
        <f t="shared" si="377"/>
        <v>&lt;ul&gt;
&lt;li&gt;High ankle provides protection and support.
&lt;li&gt;comfortable footbed
&lt;li&gt;Durable rubber lug outsole.
&lt;li&gt;Very Comfortable
&lt;li&gt;
&lt;ul&gt;</v>
      </c>
      <c r="L2908" s="103" t="str">
        <f t="shared" si="376"/>
        <v xml:space="preserve">High ankle provides protection and support.
comfortable footbed
Durable rubber lug outsole.
Very Comfortable
</v>
      </c>
      <c r="M2908" t="s">
        <v>13690</v>
      </c>
      <c r="N2908" s="12" t="str">
        <f t="shared" si="373"/>
        <v>High ankle provides protection and support.
comfortable footbed
Durable rubber lug outsole.
Very Comfortable
Travel to the outback with this handsome boot that is both rugged and rustic with a manly appeal.</v>
      </c>
      <c r="O2908" s="11" t="str">
        <f>K2908&amp;CHAR(10)&amp;M2908</f>
        <v>&lt;ul&gt;
&lt;li&gt;High ankle provides protection and support.
&lt;li&gt;comfortable footbed
&lt;li&gt;Durable rubber lug outsole.
&lt;li&gt;Very Comfortable
&lt;li&gt;
&lt;ul&gt;
Travel to the outback with this handsome boot that is both rugged and rustic with a manly appeal.</v>
      </c>
      <c r="P2908" t="s">
        <v>13691</v>
      </c>
      <c r="Q2908" t="s">
        <v>13559</v>
      </c>
      <c r="R2908" t="s">
        <v>13692</v>
      </c>
      <c r="S2908" t="s">
        <v>13399</v>
      </c>
      <c r="U2908" t="s">
        <v>13743</v>
      </c>
      <c r="V2908" t="s">
        <v>13743</v>
      </c>
      <c r="W2908" t="s">
        <v>13745</v>
      </c>
      <c r="X2908" t="s">
        <v>13745</v>
      </c>
      <c r="Y2908" t="s">
        <v>13455</v>
      </c>
      <c r="AA2908" t="s">
        <v>113</v>
      </c>
      <c r="AB2908" t="s">
        <v>114</v>
      </c>
      <c r="AC2908" t="str">
        <f t="shared" si="374"/>
        <v>64.99</v>
      </c>
      <c r="AD2908" s="13">
        <v>44.99</v>
      </c>
      <c r="AE2908" s="14">
        <f t="shared" si="375"/>
        <v>52.09</v>
      </c>
      <c r="AG2908">
        <v>7.1</v>
      </c>
      <c r="AI2908" t="s">
        <v>113</v>
      </c>
      <c r="AJ2908" t="s">
        <v>116</v>
      </c>
      <c r="AK2908" t="s">
        <v>13404</v>
      </c>
      <c r="AL2908" t="s">
        <v>13405</v>
      </c>
      <c r="AM2908" t="s">
        <v>13136</v>
      </c>
      <c r="AN2908" t="s">
        <v>13137</v>
      </c>
      <c r="AO2908" t="s">
        <v>13138</v>
      </c>
      <c r="AS2908"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8" t="s">
        <v>122</v>
      </c>
      <c r="AU2908" t="s">
        <v>122</v>
      </c>
      <c r="AV2908">
        <v>2.11</v>
      </c>
      <c r="AW2908" t="s">
        <v>123</v>
      </c>
      <c r="AY2908">
        <v>4</v>
      </c>
      <c r="AZ2908">
        <v>7</v>
      </c>
      <c r="BA2908" t="s">
        <v>124</v>
      </c>
      <c r="BI2908">
        <v>2</v>
      </c>
      <c r="BN2908" t="s">
        <v>13694</v>
      </c>
      <c r="BO2908" t="s">
        <v>13724</v>
      </c>
      <c r="BP2908" t="s">
        <v>13699</v>
      </c>
      <c r="CB2908" t="s">
        <v>133</v>
      </c>
      <c r="CC2908" t="s">
        <v>134</v>
      </c>
      <c r="CD2908">
        <v>1</v>
      </c>
      <c r="CE2908">
        <v>4</v>
      </c>
      <c r="CG2908" t="s">
        <v>1478</v>
      </c>
    </row>
    <row r="2909" spans="1:85" s="12" customFormat="1" x14ac:dyDescent="0.3">
      <c r="A2909" s="39">
        <v>7908</v>
      </c>
      <c r="B2909" s="12" t="s">
        <v>98</v>
      </c>
      <c r="C2909" s="12" t="s">
        <v>13746</v>
      </c>
      <c r="D2909" s="12" t="s">
        <v>11218</v>
      </c>
      <c r="G2909" s="12" t="s">
        <v>101</v>
      </c>
      <c r="J2909" s="12" t="s">
        <v>13747</v>
      </c>
      <c r="K2909" s="29" t="str">
        <f t="shared" si="377"/>
        <v>&lt;ul&gt;
&lt;li&gt;Fashion and stylish design.
&lt;li&gt;Soft and comfortable.
&lt;li&gt;Easy to match.
&lt;li&gt;Perfect for everyday wear.
&lt;li&gt;Better relationship of quality and price.
&lt;ul&gt;</v>
      </c>
      <c r="L2909" s="103" t="str">
        <f t="shared" si="376"/>
        <v>Fashion and stylish design.
Soft and comfortable.
Easy to match.
Perfect for everyday wear.
Better relationship of quality and price.</v>
      </c>
      <c r="M2909" s="12" t="s">
        <v>13259</v>
      </c>
      <c r="N2909"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09" s="11" t="str">
        <f t="shared" ref="O2909:O2972" si="378">K2909&amp;CHAR(10)&amp;M2909</f>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09" s="12" t="s">
        <v>13262</v>
      </c>
      <c r="Q2909" s="12" t="s">
        <v>13261</v>
      </c>
      <c r="R2909" s="12" t="s">
        <v>13264</v>
      </c>
      <c r="S2909" s="12" t="s">
        <v>13263</v>
      </c>
      <c r="T2909" s="12" t="s">
        <v>13260</v>
      </c>
      <c r="U2909" s="12" t="s">
        <v>13746</v>
      </c>
      <c r="V2909" s="12" t="s">
        <v>13746</v>
      </c>
      <c r="W2909" s="12" t="s">
        <v>13748</v>
      </c>
      <c r="X2909" s="12" t="s">
        <v>13748</v>
      </c>
      <c r="Y2909" s="12" t="s">
        <v>13455</v>
      </c>
      <c r="AA2909" s="12" t="s">
        <v>113</v>
      </c>
      <c r="AB2909" s="12" t="s">
        <v>114</v>
      </c>
      <c r="AC2909" s="12" t="str">
        <f t="shared" si="374"/>
        <v>61.99</v>
      </c>
      <c r="AD2909" s="75">
        <v>42.99</v>
      </c>
      <c r="AE2909" s="104">
        <f t="shared" si="375"/>
        <v>51.34</v>
      </c>
      <c r="AG2909" s="12">
        <v>8.35</v>
      </c>
      <c r="AI2909" s="12" t="s">
        <v>113</v>
      </c>
      <c r="AJ2909" s="12" t="s">
        <v>116</v>
      </c>
      <c r="AK2909" s="12" t="s">
        <v>13404</v>
      </c>
      <c r="AL2909" s="12" t="s">
        <v>13405</v>
      </c>
      <c r="AM2909" s="12" t="s">
        <v>13136</v>
      </c>
      <c r="AN2909" s="12" t="s">
        <v>13137</v>
      </c>
      <c r="AO2909" s="12" t="s">
        <v>13138</v>
      </c>
      <c r="AS2909" s="1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09" s="12" t="s">
        <v>122</v>
      </c>
      <c r="AU2909" s="12" t="s">
        <v>122</v>
      </c>
      <c r="AV2909" s="12">
        <v>4.0999999999999996</v>
      </c>
      <c r="AW2909" s="12" t="s">
        <v>123</v>
      </c>
      <c r="AY2909" s="12">
        <v>4</v>
      </c>
      <c r="AZ2909" s="12">
        <v>7</v>
      </c>
      <c r="BA2909" s="12" t="s">
        <v>124</v>
      </c>
      <c r="BI2909" s="12">
        <v>2</v>
      </c>
      <c r="BN2909" s="12" t="s">
        <v>13749</v>
      </c>
      <c r="BO2909" s="12" t="s">
        <v>13750</v>
      </c>
      <c r="BP2909" s="12" t="s">
        <v>13749</v>
      </c>
      <c r="BQ2909" s="12" t="s">
        <v>13750</v>
      </c>
      <c r="CB2909" s="12" t="s">
        <v>133</v>
      </c>
      <c r="CC2909" s="12" t="s">
        <v>134</v>
      </c>
      <c r="CD2909" s="12">
        <v>1</v>
      </c>
      <c r="CE2909" s="12">
        <v>4</v>
      </c>
      <c r="CG2909" s="12" t="s">
        <v>1478</v>
      </c>
    </row>
    <row r="2910" spans="1:85" x14ac:dyDescent="0.3">
      <c r="A2910" s="39">
        <v>7909</v>
      </c>
      <c r="B2910" t="s">
        <v>98</v>
      </c>
      <c r="C2910" t="s">
        <v>13751</v>
      </c>
      <c r="D2910" t="s">
        <v>1933</v>
      </c>
      <c r="E2910" t="s">
        <v>13746</v>
      </c>
      <c r="F2910" t="s">
        <v>138</v>
      </c>
      <c r="G2910" t="s">
        <v>101</v>
      </c>
      <c r="H2910" t="s">
        <v>13752</v>
      </c>
      <c r="I2910" t="s">
        <v>4017</v>
      </c>
      <c r="J2910" t="s">
        <v>13753</v>
      </c>
      <c r="K2910" s="29" t="str">
        <f t="shared" si="377"/>
        <v>&lt;ul&gt;
&lt;li&gt;Fashion and stylish design.
&lt;li&gt;Soft and comfortable.
&lt;li&gt;Easy to match.
&lt;li&gt;Perfect for everyday wear.
&lt;li&gt;Better relationship of quality and price.
&lt;ul&gt;</v>
      </c>
      <c r="L2910" s="103" t="str">
        <f t="shared" si="376"/>
        <v>Fashion and stylish design.
Soft and comfortable.
Easy to match.
Perfect for everyday wear.
Better relationship of quality and price.</v>
      </c>
      <c r="M2910" t="s">
        <v>13259</v>
      </c>
      <c r="N2910"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0"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0" t="s">
        <v>13262</v>
      </c>
      <c r="Q2910" t="s">
        <v>13261</v>
      </c>
      <c r="R2910" t="s">
        <v>13264</v>
      </c>
      <c r="S2910" t="s">
        <v>13263</v>
      </c>
      <c r="T2910" t="s">
        <v>13260</v>
      </c>
      <c r="U2910" t="s">
        <v>13751</v>
      </c>
      <c r="V2910" t="s">
        <v>13751</v>
      </c>
      <c r="W2910" t="s">
        <v>13754</v>
      </c>
      <c r="X2910" t="s">
        <v>13754</v>
      </c>
      <c r="Y2910" t="s">
        <v>13455</v>
      </c>
      <c r="AA2910" t="s">
        <v>113</v>
      </c>
      <c r="AB2910" t="s">
        <v>114</v>
      </c>
      <c r="AC2910" t="str">
        <f t="shared" si="374"/>
        <v>61.99</v>
      </c>
      <c r="AD2910" s="13">
        <v>42.99</v>
      </c>
      <c r="AE2910" s="14">
        <f t="shared" si="375"/>
        <v>51.34</v>
      </c>
      <c r="AG2910">
        <v>8.35</v>
      </c>
      <c r="AI2910" t="s">
        <v>113</v>
      </c>
      <c r="AJ2910" t="s">
        <v>116</v>
      </c>
      <c r="AK2910" t="s">
        <v>13404</v>
      </c>
      <c r="AL2910" t="s">
        <v>13405</v>
      </c>
      <c r="AM2910" t="s">
        <v>13136</v>
      </c>
      <c r="AN2910" t="s">
        <v>13137</v>
      </c>
      <c r="AO2910" t="s">
        <v>13138</v>
      </c>
      <c r="AS2910"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0" t="s">
        <v>122</v>
      </c>
      <c r="AU2910" t="s">
        <v>122</v>
      </c>
      <c r="AV2910">
        <v>4.0999999999999996</v>
      </c>
      <c r="AW2910" t="s">
        <v>123</v>
      </c>
      <c r="AY2910">
        <v>4</v>
      </c>
      <c r="AZ2910">
        <v>7</v>
      </c>
      <c r="BA2910" t="s">
        <v>124</v>
      </c>
      <c r="BI2910">
        <v>2</v>
      </c>
      <c r="BN2910" t="s">
        <v>13749</v>
      </c>
      <c r="BO2910" t="s">
        <v>13749</v>
      </c>
      <c r="BP2910" t="s">
        <v>13749</v>
      </c>
      <c r="BQ2910" t="s">
        <v>13750</v>
      </c>
      <c r="CB2910" t="s">
        <v>133</v>
      </c>
      <c r="CC2910" t="s">
        <v>134</v>
      </c>
      <c r="CD2910">
        <v>1</v>
      </c>
      <c r="CE2910">
        <v>4</v>
      </c>
      <c r="CG2910" t="s">
        <v>1478</v>
      </c>
    </row>
    <row r="2911" spans="1:85" x14ac:dyDescent="0.3">
      <c r="A2911" s="39">
        <v>7910</v>
      </c>
      <c r="B2911" t="s">
        <v>98</v>
      </c>
      <c r="C2911" t="s">
        <v>13755</v>
      </c>
      <c r="D2911" t="s">
        <v>1933</v>
      </c>
      <c r="E2911" t="s">
        <v>13746</v>
      </c>
      <c r="F2911" t="s">
        <v>138</v>
      </c>
      <c r="G2911" t="s">
        <v>101</v>
      </c>
      <c r="H2911" t="s">
        <v>13756</v>
      </c>
      <c r="I2911" t="s">
        <v>4017</v>
      </c>
      <c r="J2911" t="s">
        <v>13757</v>
      </c>
      <c r="K2911" s="29" t="str">
        <f t="shared" si="377"/>
        <v>&lt;ul&gt;
&lt;li&gt;Fashion and stylish design.
&lt;li&gt;Soft and comfortable.
&lt;li&gt;Easy to match.
&lt;li&gt;Perfect for everyday wear.
&lt;li&gt;Better relationship of quality and price.
&lt;ul&gt;</v>
      </c>
      <c r="L2911" s="103" t="str">
        <f t="shared" si="376"/>
        <v>Fashion and stylish design.
Soft and comfortable.
Easy to match.
Perfect for everyday wear.
Better relationship of quality and price.</v>
      </c>
      <c r="M2911" t="s">
        <v>13259</v>
      </c>
      <c r="N2911"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1"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1" t="s">
        <v>13262</v>
      </c>
      <c r="Q2911" t="s">
        <v>13261</v>
      </c>
      <c r="R2911" t="s">
        <v>13264</v>
      </c>
      <c r="S2911" t="s">
        <v>13263</v>
      </c>
      <c r="T2911" t="s">
        <v>13260</v>
      </c>
      <c r="U2911" t="s">
        <v>13755</v>
      </c>
      <c r="V2911" t="s">
        <v>13755</v>
      </c>
      <c r="W2911" t="s">
        <v>13758</v>
      </c>
      <c r="X2911" t="s">
        <v>13758</v>
      </c>
      <c r="Y2911" t="s">
        <v>13455</v>
      </c>
      <c r="AA2911" t="s">
        <v>113</v>
      </c>
      <c r="AB2911" t="s">
        <v>114</v>
      </c>
      <c r="AC2911" t="str">
        <f t="shared" si="374"/>
        <v>61.99</v>
      </c>
      <c r="AD2911" s="13">
        <v>42.99</v>
      </c>
      <c r="AE2911" s="14">
        <f t="shared" si="375"/>
        <v>51.34</v>
      </c>
      <c r="AG2911">
        <v>8.35</v>
      </c>
      <c r="AI2911" t="s">
        <v>113</v>
      </c>
      <c r="AJ2911" t="s">
        <v>116</v>
      </c>
      <c r="AK2911" t="s">
        <v>13404</v>
      </c>
      <c r="AL2911" t="s">
        <v>13405</v>
      </c>
      <c r="AM2911" t="s">
        <v>13136</v>
      </c>
      <c r="AN2911" t="s">
        <v>13137</v>
      </c>
      <c r="AO2911" t="s">
        <v>13138</v>
      </c>
      <c r="AS291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1" t="s">
        <v>122</v>
      </c>
      <c r="AU2911" t="s">
        <v>122</v>
      </c>
      <c r="AV2911">
        <v>4.0999999999999996</v>
      </c>
      <c r="AW2911" t="s">
        <v>123</v>
      </c>
      <c r="AY2911">
        <v>4</v>
      </c>
      <c r="AZ2911">
        <v>7</v>
      </c>
      <c r="BA2911" t="s">
        <v>124</v>
      </c>
      <c r="BI2911">
        <v>2</v>
      </c>
      <c r="BN2911" t="s">
        <v>13749</v>
      </c>
      <c r="BO2911" t="s">
        <v>13749</v>
      </c>
      <c r="BP2911" t="s">
        <v>13749</v>
      </c>
      <c r="BQ2911" t="s">
        <v>13750</v>
      </c>
      <c r="CB2911" t="s">
        <v>133</v>
      </c>
      <c r="CC2911" t="s">
        <v>134</v>
      </c>
      <c r="CD2911">
        <v>1</v>
      </c>
      <c r="CE2911">
        <v>4</v>
      </c>
      <c r="CG2911" t="s">
        <v>1478</v>
      </c>
    </row>
    <row r="2912" spans="1:85" x14ac:dyDescent="0.3">
      <c r="A2912" s="39">
        <v>7911</v>
      </c>
      <c r="B2912" t="s">
        <v>98</v>
      </c>
      <c r="C2912" t="s">
        <v>13759</v>
      </c>
      <c r="D2912" t="s">
        <v>1933</v>
      </c>
      <c r="E2912" t="s">
        <v>13746</v>
      </c>
      <c r="F2912" t="s">
        <v>138</v>
      </c>
      <c r="G2912" t="s">
        <v>101</v>
      </c>
      <c r="H2912" t="s">
        <v>13760</v>
      </c>
      <c r="I2912" t="s">
        <v>4017</v>
      </c>
      <c r="J2912" t="s">
        <v>13761</v>
      </c>
      <c r="K2912" s="29" t="str">
        <f t="shared" si="377"/>
        <v>&lt;ul&gt;
&lt;li&gt;Fashion and stylish design.
&lt;li&gt;Soft and comfortable.
&lt;li&gt;Easy to match.
&lt;li&gt;Perfect for everyday wear.
&lt;li&gt;Better relationship of quality and price.
&lt;ul&gt;</v>
      </c>
      <c r="L2912" s="103" t="str">
        <f t="shared" si="376"/>
        <v>Fashion and stylish design.
Soft and comfortable.
Easy to match.
Perfect for everyday wear.
Better relationship of quality and price.</v>
      </c>
      <c r="M2912" t="s">
        <v>13259</v>
      </c>
      <c r="N2912"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2"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2" t="s">
        <v>13262</v>
      </c>
      <c r="Q2912" t="s">
        <v>13261</v>
      </c>
      <c r="R2912" t="s">
        <v>13264</v>
      </c>
      <c r="S2912" t="s">
        <v>13263</v>
      </c>
      <c r="T2912" t="s">
        <v>13260</v>
      </c>
      <c r="U2912" t="s">
        <v>13759</v>
      </c>
      <c r="V2912" t="s">
        <v>13759</v>
      </c>
      <c r="W2912" t="s">
        <v>13762</v>
      </c>
      <c r="X2912" t="s">
        <v>13762</v>
      </c>
      <c r="Y2912" t="s">
        <v>13455</v>
      </c>
      <c r="AA2912" t="s">
        <v>113</v>
      </c>
      <c r="AB2912" t="s">
        <v>114</v>
      </c>
      <c r="AC2912" t="str">
        <f t="shared" si="374"/>
        <v>61.99</v>
      </c>
      <c r="AD2912" s="13">
        <v>42.99</v>
      </c>
      <c r="AE2912" s="14">
        <f t="shared" si="375"/>
        <v>51.34</v>
      </c>
      <c r="AG2912">
        <v>8.35</v>
      </c>
      <c r="AI2912" t="s">
        <v>113</v>
      </c>
      <c r="AJ2912" t="s">
        <v>116</v>
      </c>
      <c r="AK2912" t="s">
        <v>13404</v>
      </c>
      <c r="AL2912" t="s">
        <v>13405</v>
      </c>
      <c r="AM2912" t="s">
        <v>13136</v>
      </c>
      <c r="AN2912" t="s">
        <v>13137</v>
      </c>
      <c r="AO2912" t="s">
        <v>13138</v>
      </c>
      <c r="AS291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2" t="s">
        <v>122</v>
      </c>
      <c r="AU2912" t="s">
        <v>122</v>
      </c>
      <c r="AV2912">
        <v>4.0999999999999996</v>
      </c>
      <c r="AW2912" t="s">
        <v>123</v>
      </c>
      <c r="AY2912">
        <v>4</v>
      </c>
      <c r="AZ2912">
        <v>7</v>
      </c>
      <c r="BA2912" t="s">
        <v>124</v>
      </c>
      <c r="BI2912">
        <v>2</v>
      </c>
      <c r="BN2912" t="s">
        <v>13749</v>
      </c>
      <c r="BO2912" t="s">
        <v>13749</v>
      </c>
      <c r="BP2912" t="s">
        <v>13749</v>
      </c>
      <c r="BQ2912" t="s">
        <v>13750</v>
      </c>
      <c r="CB2912" t="s">
        <v>133</v>
      </c>
      <c r="CC2912" t="s">
        <v>134</v>
      </c>
      <c r="CD2912">
        <v>1</v>
      </c>
      <c r="CE2912">
        <v>4</v>
      </c>
      <c r="CG2912" t="s">
        <v>1478</v>
      </c>
    </row>
    <row r="2913" spans="1:85" x14ac:dyDescent="0.3">
      <c r="A2913" s="39">
        <v>7912</v>
      </c>
      <c r="B2913" t="s">
        <v>98</v>
      </c>
      <c r="C2913" t="s">
        <v>13763</v>
      </c>
      <c r="D2913" t="s">
        <v>1933</v>
      </c>
      <c r="E2913" t="s">
        <v>13746</v>
      </c>
      <c r="F2913" t="s">
        <v>138</v>
      </c>
      <c r="G2913" t="s">
        <v>101</v>
      </c>
      <c r="H2913" t="s">
        <v>13764</v>
      </c>
      <c r="I2913" t="s">
        <v>4017</v>
      </c>
      <c r="J2913" t="s">
        <v>13765</v>
      </c>
      <c r="K2913" s="29" t="str">
        <f t="shared" si="377"/>
        <v>&lt;ul&gt;
&lt;li&gt;Fashion and stylish design.
&lt;li&gt;Soft and comfortable.
&lt;li&gt;Easy to match.
&lt;li&gt;Perfect for everyday wear.
&lt;li&gt;Better relationship of quality and price.
&lt;ul&gt;</v>
      </c>
      <c r="L2913" s="103" t="str">
        <f t="shared" si="376"/>
        <v>Fashion and stylish design.
Soft and comfortable.
Easy to match.
Perfect for everyday wear.
Better relationship of quality and price.</v>
      </c>
      <c r="M2913" t="s">
        <v>13259</v>
      </c>
      <c r="N2913"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3"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3" t="s">
        <v>13262</v>
      </c>
      <c r="Q2913" t="s">
        <v>13261</v>
      </c>
      <c r="R2913" t="s">
        <v>13264</v>
      </c>
      <c r="S2913" t="s">
        <v>13263</v>
      </c>
      <c r="T2913" t="s">
        <v>13260</v>
      </c>
      <c r="U2913" t="s">
        <v>13763</v>
      </c>
      <c r="V2913" t="s">
        <v>13763</v>
      </c>
      <c r="W2913" t="s">
        <v>13766</v>
      </c>
      <c r="X2913" t="s">
        <v>13766</v>
      </c>
      <c r="Y2913" t="s">
        <v>13455</v>
      </c>
      <c r="AA2913" t="s">
        <v>113</v>
      </c>
      <c r="AB2913" t="s">
        <v>114</v>
      </c>
      <c r="AC2913" t="str">
        <f t="shared" si="374"/>
        <v>61.99</v>
      </c>
      <c r="AD2913" s="13">
        <v>42.99</v>
      </c>
      <c r="AE2913" s="14">
        <f t="shared" si="375"/>
        <v>51.34</v>
      </c>
      <c r="AG2913">
        <v>8.35</v>
      </c>
      <c r="AI2913" t="s">
        <v>113</v>
      </c>
      <c r="AJ2913" t="s">
        <v>116</v>
      </c>
      <c r="AK2913" t="s">
        <v>13404</v>
      </c>
      <c r="AL2913" t="s">
        <v>13405</v>
      </c>
      <c r="AM2913" t="s">
        <v>13136</v>
      </c>
      <c r="AN2913" t="s">
        <v>13137</v>
      </c>
      <c r="AO2913" t="s">
        <v>13138</v>
      </c>
      <c r="AS291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3" t="s">
        <v>122</v>
      </c>
      <c r="AU2913" t="s">
        <v>122</v>
      </c>
      <c r="AV2913">
        <v>4.0999999999999996</v>
      </c>
      <c r="AW2913" t="s">
        <v>123</v>
      </c>
      <c r="AY2913">
        <v>4</v>
      </c>
      <c r="AZ2913">
        <v>7</v>
      </c>
      <c r="BA2913" t="s">
        <v>124</v>
      </c>
      <c r="BI2913">
        <v>2</v>
      </c>
      <c r="BN2913" t="s">
        <v>13749</v>
      </c>
      <c r="BO2913" t="s">
        <v>13749</v>
      </c>
      <c r="BP2913" t="s">
        <v>13749</v>
      </c>
      <c r="BQ2913" t="s">
        <v>13750</v>
      </c>
      <c r="CB2913" t="s">
        <v>133</v>
      </c>
      <c r="CC2913" t="s">
        <v>134</v>
      </c>
      <c r="CD2913">
        <v>1</v>
      </c>
      <c r="CE2913">
        <v>4</v>
      </c>
      <c r="CG2913" t="s">
        <v>1478</v>
      </c>
    </row>
    <row r="2914" spans="1:85" x14ac:dyDescent="0.3">
      <c r="A2914" s="39">
        <v>7913</v>
      </c>
      <c r="B2914" t="s">
        <v>98</v>
      </c>
      <c r="C2914" t="s">
        <v>13767</v>
      </c>
      <c r="D2914" t="s">
        <v>1933</v>
      </c>
      <c r="E2914" t="s">
        <v>13746</v>
      </c>
      <c r="F2914" t="s">
        <v>138</v>
      </c>
      <c r="G2914" t="s">
        <v>101</v>
      </c>
      <c r="H2914" t="s">
        <v>13768</v>
      </c>
      <c r="I2914" t="s">
        <v>4017</v>
      </c>
      <c r="J2914" t="s">
        <v>13769</v>
      </c>
      <c r="K2914" s="29" t="str">
        <f t="shared" si="377"/>
        <v>&lt;ul&gt;
&lt;li&gt;Fashion and stylish design.
&lt;li&gt;Soft and comfortable.
&lt;li&gt;Easy to match.
&lt;li&gt;Perfect for everyday wear.
&lt;li&gt;Better relationship of quality and price.
&lt;ul&gt;</v>
      </c>
      <c r="L2914" s="103" t="str">
        <f t="shared" si="376"/>
        <v>Fashion and stylish design.
Soft and comfortable.
Easy to match.
Perfect for everyday wear.
Better relationship of quality and price.</v>
      </c>
      <c r="M2914" t="s">
        <v>13259</v>
      </c>
      <c r="N2914"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4"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4" t="s">
        <v>13262</v>
      </c>
      <c r="Q2914" t="s">
        <v>13261</v>
      </c>
      <c r="R2914" t="s">
        <v>13264</v>
      </c>
      <c r="S2914" t="s">
        <v>13263</v>
      </c>
      <c r="T2914" t="s">
        <v>13260</v>
      </c>
      <c r="U2914" t="s">
        <v>13767</v>
      </c>
      <c r="V2914" t="s">
        <v>13767</v>
      </c>
      <c r="W2914" t="s">
        <v>13770</v>
      </c>
      <c r="X2914" t="s">
        <v>13770</v>
      </c>
      <c r="Y2914" t="s">
        <v>13455</v>
      </c>
      <c r="AA2914" t="s">
        <v>113</v>
      </c>
      <c r="AB2914" t="s">
        <v>114</v>
      </c>
      <c r="AC2914" t="str">
        <f t="shared" si="374"/>
        <v>61.99</v>
      </c>
      <c r="AD2914" s="13">
        <v>42.99</v>
      </c>
      <c r="AE2914" s="14">
        <f t="shared" si="375"/>
        <v>51.34</v>
      </c>
      <c r="AG2914">
        <v>8.35</v>
      </c>
      <c r="AI2914" t="s">
        <v>113</v>
      </c>
      <c r="AJ2914" t="s">
        <v>116</v>
      </c>
      <c r="AK2914" t="s">
        <v>13404</v>
      </c>
      <c r="AL2914" t="s">
        <v>13405</v>
      </c>
      <c r="AM2914" t="s">
        <v>13136</v>
      </c>
      <c r="AN2914" t="s">
        <v>13137</v>
      </c>
      <c r="AO2914" t="s">
        <v>13138</v>
      </c>
      <c r="AS2914"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4" t="s">
        <v>122</v>
      </c>
      <c r="AU2914" t="s">
        <v>122</v>
      </c>
      <c r="AV2914">
        <v>4.0999999999999996</v>
      </c>
      <c r="AW2914" t="s">
        <v>123</v>
      </c>
      <c r="AY2914">
        <v>4</v>
      </c>
      <c r="AZ2914">
        <v>7</v>
      </c>
      <c r="BA2914" t="s">
        <v>124</v>
      </c>
      <c r="BI2914">
        <v>2</v>
      </c>
      <c r="BN2914" t="s">
        <v>13749</v>
      </c>
      <c r="BO2914" t="s">
        <v>13749</v>
      </c>
      <c r="BP2914" t="s">
        <v>13749</v>
      </c>
      <c r="BQ2914" t="s">
        <v>13750</v>
      </c>
      <c r="CB2914" t="s">
        <v>133</v>
      </c>
      <c r="CC2914" t="s">
        <v>134</v>
      </c>
      <c r="CD2914">
        <v>1</v>
      </c>
      <c r="CE2914">
        <v>4</v>
      </c>
      <c r="CG2914" t="s">
        <v>1478</v>
      </c>
    </row>
    <row r="2915" spans="1:85" x14ac:dyDescent="0.3">
      <c r="A2915" s="39">
        <v>7914</v>
      </c>
      <c r="B2915" t="s">
        <v>98</v>
      </c>
      <c r="C2915" t="s">
        <v>13771</v>
      </c>
      <c r="D2915" t="s">
        <v>1933</v>
      </c>
      <c r="E2915" t="s">
        <v>13746</v>
      </c>
      <c r="F2915" t="s">
        <v>138</v>
      </c>
      <c r="G2915" t="s">
        <v>101</v>
      </c>
      <c r="H2915" t="s">
        <v>13772</v>
      </c>
      <c r="I2915" t="s">
        <v>4017</v>
      </c>
      <c r="J2915" t="s">
        <v>13773</v>
      </c>
      <c r="K2915" s="29" t="str">
        <f t="shared" si="377"/>
        <v>&lt;ul&gt;
&lt;li&gt;Fashion and stylish design.
&lt;li&gt;Soft and comfortable.
&lt;li&gt;Easy to match.
&lt;li&gt;Perfect for everyday wear.
&lt;li&gt;Better relationship of quality and price.
&lt;ul&gt;</v>
      </c>
      <c r="L2915" s="103" t="str">
        <f t="shared" si="376"/>
        <v>Fashion and stylish design.
Soft and comfortable.
Easy to match.
Perfect for everyday wear.
Better relationship of quality and price.</v>
      </c>
      <c r="M2915" t="s">
        <v>13259</v>
      </c>
      <c r="N2915"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5"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5" t="s">
        <v>13262</v>
      </c>
      <c r="Q2915" t="s">
        <v>13261</v>
      </c>
      <c r="R2915" t="s">
        <v>13264</v>
      </c>
      <c r="S2915" t="s">
        <v>13263</v>
      </c>
      <c r="T2915" t="s">
        <v>13260</v>
      </c>
      <c r="U2915" t="s">
        <v>13771</v>
      </c>
      <c r="V2915" t="s">
        <v>13771</v>
      </c>
      <c r="W2915" t="s">
        <v>13774</v>
      </c>
      <c r="X2915" t="s">
        <v>13774</v>
      </c>
      <c r="Y2915" t="s">
        <v>13455</v>
      </c>
      <c r="AA2915" t="s">
        <v>113</v>
      </c>
      <c r="AB2915" t="s">
        <v>114</v>
      </c>
      <c r="AC2915" t="str">
        <f t="shared" si="374"/>
        <v>61.99</v>
      </c>
      <c r="AD2915" s="13">
        <v>42.99</v>
      </c>
      <c r="AE2915" s="14">
        <f t="shared" si="375"/>
        <v>51.34</v>
      </c>
      <c r="AG2915">
        <v>8.35</v>
      </c>
      <c r="AI2915" t="s">
        <v>113</v>
      </c>
      <c r="AJ2915" t="s">
        <v>116</v>
      </c>
      <c r="AK2915" t="s">
        <v>13404</v>
      </c>
      <c r="AL2915" t="s">
        <v>13405</v>
      </c>
      <c r="AM2915" t="s">
        <v>13136</v>
      </c>
      <c r="AN2915" t="s">
        <v>13137</v>
      </c>
      <c r="AO2915" t="s">
        <v>13138</v>
      </c>
      <c r="AS2915"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5" t="s">
        <v>122</v>
      </c>
      <c r="AU2915" t="s">
        <v>122</v>
      </c>
      <c r="AV2915">
        <v>4.0999999999999996</v>
      </c>
      <c r="AW2915" t="s">
        <v>123</v>
      </c>
      <c r="AY2915">
        <v>4</v>
      </c>
      <c r="AZ2915">
        <v>7</v>
      </c>
      <c r="BA2915" t="s">
        <v>124</v>
      </c>
      <c r="BI2915">
        <v>2</v>
      </c>
      <c r="BN2915" t="s">
        <v>13749</v>
      </c>
      <c r="BO2915" t="s">
        <v>13749</v>
      </c>
      <c r="BP2915" t="s">
        <v>13749</v>
      </c>
      <c r="BQ2915" t="s">
        <v>13750</v>
      </c>
      <c r="CB2915" t="s">
        <v>133</v>
      </c>
      <c r="CC2915" t="s">
        <v>134</v>
      </c>
      <c r="CD2915">
        <v>1</v>
      </c>
      <c r="CE2915">
        <v>4</v>
      </c>
      <c r="CG2915" t="s">
        <v>1478</v>
      </c>
    </row>
    <row r="2916" spans="1:85" x14ac:dyDescent="0.3">
      <c r="A2916" s="39">
        <v>7915</v>
      </c>
      <c r="B2916" t="s">
        <v>98</v>
      </c>
      <c r="C2916" t="s">
        <v>13775</v>
      </c>
      <c r="D2916" t="s">
        <v>1933</v>
      </c>
      <c r="E2916" t="s">
        <v>13746</v>
      </c>
      <c r="F2916" t="s">
        <v>138</v>
      </c>
      <c r="G2916" t="s">
        <v>101</v>
      </c>
      <c r="H2916" t="s">
        <v>13776</v>
      </c>
      <c r="I2916" t="s">
        <v>4017</v>
      </c>
      <c r="J2916" t="s">
        <v>13777</v>
      </c>
      <c r="K2916" s="29" t="str">
        <f t="shared" si="377"/>
        <v>&lt;ul&gt;
&lt;li&gt;Fashion and stylish design.
&lt;li&gt;Soft and comfortable.
&lt;li&gt;Easy to match.
&lt;li&gt;Perfect for everyday wear.
&lt;li&gt;Better relationship of quality and price.
&lt;ul&gt;</v>
      </c>
      <c r="L2916" s="103" t="str">
        <f t="shared" si="376"/>
        <v>Fashion and stylish design.
Soft and comfortable.
Easy to match.
Perfect for everyday wear.
Better relationship of quality and price.</v>
      </c>
      <c r="M2916" t="s">
        <v>13259</v>
      </c>
      <c r="N2916"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6"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6" t="s">
        <v>13262</v>
      </c>
      <c r="Q2916" t="s">
        <v>13261</v>
      </c>
      <c r="R2916" t="s">
        <v>13264</v>
      </c>
      <c r="S2916" t="s">
        <v>13263</v>
      </c>
      <c r="T2916" t="s">
        <v>13260</v>
      </c>
      <c r="U2916" t="s">
        <v>13775</v>
      </c>
      <c r="V2916" t="s">
        <v>13775</v>
      </c>
      <c r="W2916" t="s">
        <v>13778</v>
      </c>
      <c r="X2916" t="s">
        <v>13778</v>
      </c>
      <c r="Y2916" t="s">
        <v>13455</v>
      </c>
      <c r="AA2916" t="s">
        <v>113</v>
      </c>
      <c r="AB2916" t="s">
        <v>114</v>
      </c>
      <c r="AC2916" t="str">
        <f t="shared" si="374"/>
        <v>61.99</v>
      </c>
      <c r="AD2916" s="13">
        <v>42.99</v>
      </c>
      <c r="AE2916" s="14">
        <f t="shared" si="375"/>
        <v>51.34</v>
      </c>
      <c r="AG2916">
        <v>8.35</v>
      </c>
      <c r="AI2916" t="s">
        <v>113</v>
      </c>
      <c r="AJ2916" t="s">
        <v>116</v>
      </c>
      <c r="AK2916" t="s">
        <v>13404</v>
      </c>
      <c r="AL2916" t="s">
        <v>13405</v>
      </c>
      <c r="AM2916" t="s">
        <v>13136</v>
      </c>
      <c r="AN2916" t="s">
        <v>13137</v>
      </c>
      <c r="AO2916" t="s">
        <v>13138</v>
      </c>
      <c r="AS2916"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6" t="s">
        <v>122</v>
      </c>
      <c r="AU2916" t="s">
        <v>122</v>
      </c>
      <c r="AV2916">
        <v>4.0999999999999996</v>
      </c>
      <c r="AW2916" t="s">
        <v>123</v>
      </c>
      <c r="AY2916">
        <v>4</v>
      </c>
      <c r="AZ2916">
        <v>7</v>
      </c>
      <c r="BA2916" t="s">
        <v>124</v>
      </c>
      <c r="BI2916">
        <v>2</v>
      </c>
      <c r="BN2916" t="s">
        <v>13749</v>
      </c>
      <c r="BO2916" t="s">
        <v>13749</v>
      </c>
      <c r="BP2916" t="s">
        <v>13749</v>
      </c>
      <c r="BQ2916" t="s">
        <v>13750</v>
      </c>
      <c r="CB2916" t="s">
        <v>133</v>
      </c>
      <c r="CC2916" t="s">
        <v>134</v>
      </c>
      <c r="CD2916">
        <v>1</v>
      </c>
      <c r="CE2916">
        <v>4</v>
      </c>
      <c r="CG2916" t="s">
        <v>1478</v>
      </c>
    </row>
    <row r="2917" spans="1:85" x14ac:dyDescent="0.3">
      <c r="A2917" s="39">
        <v>7916</v>
      </c>
      <c r="B2917" t="s">
        <v>98</v>
      </c>
      <c r="C2917" t="s">
        <v>13779</v>
      </c>
      <c r="D2917" t="s">
        <v>1933</v>
      </c>
      <c r="E2917" t="s">
        <v>13746</v>
      </c>
      <c r="F2917" t="s">
        <v>138</v>
      </c>
      <c r="G2917" t="s">
        <v>101</v>
      </c>
      <c r="H2917" t="s">
        <v>13780</v>
      </c>
      <c r="I2917" t="s">
        <v>4017</v>
      </c>
      <c r="J2917" t="s">
        <v>13781</v>
      </c>
      <c r="K2917" s="29" t="str">
        <f t="shared" si="377"/>
        <v>&lt;ul&gt;
&lt;li&gt;Fashion and stylish design.
&lt;li&gt;Soft and comfortable.
&lt;li&gt;Easy to match.
&lt;li&gt;Perfect for everyday wear.
&lt;li&gt;Better relationship of quality and price.
&lt;ul&gt;</v>
      </c>
      <c r="L2917" s="103" t="str">
        <f t="shared" si="376"/>
        <v>Fashion and stylish design.
Soft and comfortable.
Easy to match.
Perfect for everyday wear.
Better relationship of quality and price.</v>
      </c>
      <c r="M2917" t="s">
        <v>13259</v>
      </c>
      <c r="N2917"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7"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7" t="s">
        <v>13262</v>
      </c>
      <c r="Q2917" t="s">
        <v>13261</v>
      </c>
      <c r="R2917" t="s">
        <v>13264</v>
      </c>
      <c r="S2917" t="s">
        <v>13263</v>
      </c>
      <c r="T2917" t="s">
        <v>13260</v>
      </c>
      <c r="U2917" t="s">
        <v>13779</v>
      </c>
      <c r="V2917" t="s">
        <v>13779</v>
      </c>
      <c r="W2917" t="s">
        <v>13782</v>
      </c>
      <c r="X2917" t="s">
        <v>13782</v>
      </c>
      <c r="Y2917" t="s">
        <v>13455</v>
      </c>
      <c r="AA2917" t="s">
        <v>113</v>
      </c>
      <c r="AB2917" t="s">
        <v>114</v>
      </c>
      <c r="AC2917" t="str">
        <f t="shared" si="374"/>
        <v>61.99</v>
      </c>
      <c r="AD2917" s="13">
        <v>42.99</v>
      </c>
      <c r="AE2917" s="14">
        <f t="shared" si="375"/>
        <v>51.34</v>
      </c>
      <c r="AG2917">
        <v>8.35</v>
      </c>
      <c r="AI2917" t="s">
        <v>113</v>
      </c>
      <c r="AJ2917" t="s">
        <v>116</v>
      </c>
      <c r="AK2917" t="s">
        <v>13404</v>
      </c>
      <c r="AL2917" t="s">
        <v>13405</v>
      </c>
      <c r="AM2917" t="s">
        <v>13136</v>
      </c>
      <c r="AN2917" t="s">
        <v>13137</v>
      </c>
      <c r="AO2917" t="s">
        <v>13138</v>
      </c>
      <c r="AS2917"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7" t="s">
        <v>122</v>
      </c>
      <c r="AU2917" t="s">
        <v>122</v>
      </c>
      <c r="AV2917">
        <v>4.0999999999999996</v>
      </c>
      <c r="AW2917" t="s">
        <v>123</v>
      </c>
      <c r="AY2917">
        <v>4</v>
      </c>
      <c r="AZ2917">
        <v>7</v>
      </c>
      <c r="BA2917" t="s">
        <v>124</v>
      </c>
      <c r="BI2917">
        <v>2</v>
      </c>
      <c r="BN2917" t="s">
        <v>13749</v>
      </c>
      <c r="BO2917" t="s">
        <v>13749</v>
      </c>
      <c r="BP2917" t="s">
        <v>13749</v>
      </c>
      <c r="BQ2917" t="s">
        <v>13750</v>
      </c>
      <c r="CB2917" t="s">
        <v>133</v>
      </c>
      <c r="CC2917" t="s">
        <v>134</v>
      </c>
      <c r="CD2917">
        <v>1</v>
      </c>
      <c r="CE2917">
        <v>4</v>
      </c>
      <c r="CG2917" t="s">
        <v>1478</v>
      </c>
    </row>
    <row r="2918" spans="1:85" x14ac:dyDescent="0.3">
      <c r="A2918" s="39">
        <v>7917</v>
      </c>
      <c r="B2918" t="s">
        <v>98</v>
      </c>
      <c r="C2918" t="s">
        <v>13783</v>
      </c>
      <c r="D2918" t="s">
        <v>1933</v>
      </c>
      <c r="E2918" t="s">
        <v>13746</v>
      </c>
      <c r="F2918" t="s">
        <v>138</v>
      </c>
      <c r="G2918" t="s">
        <v>101</v>
      </c>
      <c r="H2918" t="s">
        <v>13752</v>
      </c>
      <c r="I2918" t="s">
        <v>4121</v>
      </c>
      <c r="J2918" t="s">
        <v>13784</v>
      </c>
      <c r="K2918" s="29" t="str">
        <f t="shared" si="377"/>
        <v>&lt;ul&gt;
&lt;li&gt;Fashion and stylish design.
&lt;li&gt;Soft and comfortable.
&lt;li&gt;Easy to match.
&lt;li&gt;Perfect for everyday wear.
&lt;li&gt;Better relationship of quality and price.
&lt;ul&gt;</v>
      </c>
      <c r="L2918" s="103" t="str">
        <f t="shared" si="376"/>
        <v>Fashion and stylish design.
Soft and comfortable.
Easy to match.
Perfect for everyday wear.
Better relationship of quality and price.</v>
      </c>
      <c r="M2918" t="s">
        <v>13259</v>
      </c>
      <c r="N2918"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8"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8" t="s">
        <v>13262</v>
      </c>
      <c r="Q2918" t="s">
        <v>13261</v>
      </c>
      <c r="R2918" t="s">
        <v>13264</v>
      </c>
      <c r="S2918" t="s">
        <v>13263</v>
      </c>
      <c r="T2918" t="s">
        <v>13260</v>
      </c>
      <c r="U2918" t="s">
        <v>13783</v>
      </c>
      <c r="V2918" t="s">
        <v>13783</v>
      </c>
      <c r="W2918" t="s">
        <v>13785</v>
      </c>
      <c r="X2918" t="s">
        <v>13785</v>
      </c>
      <c r="Y2918" t="s">
        <v>13455</v>
      </c>
      <c r="AA2918" t="s">
        <v>113</v>
      </c>
      <c r="AB2918" t="s">
        <v>114</v>
      </c>
      <c r="AC2918" t="str">
        <f t="shared" si="374"/>
        <v>61.99</v>
      </c>
      <c r="AD2918" s="13">
        <v>42.99</v>
      </c>
      <c r="AE2918" s="14">
        <f t="shared" si="375"/>
        <v>51.34</v>
      </c>
      <c r="AG2918">
        <v>8.35</v>
      </c>
      <c r="AI2918" t="s">
        <v>113</v>
      </c>
      <c r="AJ2918" t="s">
        <v>116</v>
      </c>
      <c r="AK2918" t="s">
        <v>13404</v>
      </c>
      <c r="AL2918" t="s">
        <v>13405</v>
      </c>
      <c r="AM2918" t="s">
        <v>13136</v>
      </c>
      <c r="AN2918" t="s">
        <v>13137</v>
      </c>
      <c r="AO2918" t="s">
        <v>13138</v>
      </c>
      <c r="AS2918"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8" t="s">
        <v>122</v>
      </c>
      <c r="AU2918" t="s">
        <v>122</v>
      </c>
      <c r="AV2918">
        <v>4.0999999999999996</v>
      </c>
      <c r="AW2918" t="s">
        <v>123</v>
      </c>
      <c r="AY2918">
        <v>4</v>
      </c>
      <c r="AZ2918">
        <v>7</v>
      </c>
      <c r="BA2918" t="s">
        <v>124</v>
      </c>
      <c r="BI2918">
        <v>2</v>
      </c>
      <c r="BN2918" t="s">
        <v>13750</v>
      </c>
      <c r="BO2918" t="s">
        <v>13750</v>
      </c>
      <c r="BP2918" t="s">
        <v>13749</v>
      </c>
      <c r="BQ2918" t="s">
        <v>13750</v>
      </c>
      <c r="CB2918" t="s">
        <v>133</v>
      </c>
      <c r="CC2918" t="s">
        <v>134</v>
      </c>
      <c r="CD2918">
        <v>1</v>
      </c>
      <c r="CE2918">
        <v>4</v>
      </c>
      <c r="CG2918" t="s">
        <v>1478</v>
      </c>
    </row>
    <row r="2919" spans="1:85" x14ac:dyDescent="0.3">
      <c r="A2919" s="39">
        <v>7918</v>
      </c>
      <c r="B2919" t="s">
        <v>98</v>
      </c>
      <c r="C2919" t="s">
        <v>13786</v>
      </c>
      <c r="D2919" t="s">
        <v>1933</v>
      </c>
      <c r="E2919" t="s">
        <v>13746</v>
      </c>
      <c r="F2919" t="s">
        <v>138</v>
      </c>
      <c r="G2919" t="s">
        <v>101</v>
      </c>
      <c r="H2919" t="s">
        <v>13756</v>
      </c>
      <c r="I2919" t="s">
        <v>4121</v>
      </c>
      <c r="J2919" t="s">
        <v>13787</v>
      </c>
      <c r="K2919" s="29" t="str">
        <f t="shared" si="377"/>
        <v>&lt;ul&gt;
&lt;li&gt;Fashion and stylish design.
&lt;li&gt;Soft and comfortable.
&lt;li&gt;Easy to match.
&lt;li&gt;Perfect for everyday wear.
&lt;li&gt;Better relationship of quality and price.
&lt;ul&gt;</v>
      </c>
      <c r="L2919" s="103" t="str">
        <f t="shared" si="376"/>
        <v>Fashion and stylish design.
Soft and comfortable.
Easy to match.
Perfect for everyday wear.
Better relationship of quality and price.</v>
      </c>
      <c r="M2919" t="s">
        <v>13259</v>
      </c>
      <c r="N2919"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19"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19" t="s">
        <v>13262</v>
      </c>
      <c r="Q2919" t="s">
        <v>13261</v>
      </c>
      <c r="R2919" t="s">
        <v>13264</v>
      </c>
      <c r="S2919" t="s">
        <v>13263</v>
      </c>
      <c r="T2919" t="s">
        <v>13260</v>
      </c>
      <c r="U2919" t="s">
        <v>13786</v>
      </c>
      <c r="V2919" t="s">
        <v>13786</v>
      </c>
      <c r="W2919" t="s">
        <v>13788</v>
      </c>
      <c r="X2919" t="s">
        <v>13788</v>
      </c>
      <c r="Y2919" t="s">
        <v>13455</v>
      </c>
      <c r="AA2919" t="s">
        <v>113</v>
      </c>
      <c r="AB2919" t="s">
        <v>114</v>
      </c>
      <c r="AC2919" t="str">
        <f t="shared" si="374"/>
        <v>61.99</v>
      </c>
      <c r="AD2919" s="13">
        <v>42.99</v>
      </c>
      <c r="AE2919" s="14">
        <f t="shared" si="375"/>
        <v>51.34</v>
      </c>
      <c r="AG2919">
        <v>8.35</v>
      </c>
      <c r="AI2919" t="s">
        <v>113</v>
      </c>
      <c r="AJ2919" t="s">
        <v>116</v>
      </c>
      <c r="AK2919" t="s">
        <v>13404</v>
      </c>
      <c r="AL2919" t="s">
        <v>13405</v>
      </c>
      <c r="AM2919" t="s">
        <v>13136</v>
      </c>
      <c r="AN2919" t="s">
        <v>13137</v>
      </c>
      <c r="AO2919" t="s">
        <v>13138</v>
      </c>
      <c r="AS2919"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19" t="s">
        <v>122</v>
      </c>
      <c r="AU2919" t="s">
        <v>122</v>
      </c>
      <c r="AV2919">
        <v>4.0999999999999996</v>
      </c>
      <c r="AW2919" t="s">
        <v>123</v>
      </c>
      <c r="AY2919">
        <v>4</v>
      </c>
      <c r="AZ2919">
        <v>7</v>
      </c>
      <c r="BA2919" t="s">
        <v>124</v>
      </c>
      <c r="BI2919">
        <v>2</v>
      </c>
      <c r="BN2919" t="s">
        <v>13750</v>
      </c>
      <c r="BO2919" t="s">
        <v>13750</v>
      </c>
      <c r="BP2919" t="s">
        <v>13749</v>
      </c>
      <c r="BQ2919" t="s">
        <v>13750</v>
      </c>
      <c r="CB2919" t="s">
        <v>133</v>
      </c>
      <c r="CC2919" t="s">
        <v>134</v>
      </c>
      <c r="CD2919">
        <v>1</v>
      </c>
      <c r="CE2919">
        <v>4</v>
      </c>
      <c r="CG2919" t="s">
        <v>1478</v>
      </c>
    </row>
    <row r="2920" spans="1:85" x14ac:dyDescent="0.3">
      <c r="A2920" s="39">
        <v>7919</v>
      </c>
      <c r="B2920" t="s">
        <v>98</v>
      </c>
      <c r="C2920" t="s">
        <v>13789</v>
      </c>
      <c r="D2920" t="s">
        <v>1933</v>
      </c>
      <c r="E2920" t="s">
        <v>13746</v>
      </c>
      <c r="F2920" t="s">
        <v>138</v>
      </c>
      <c r="G2920" t="s">
        <v>101</v>
      </c>
      <c r="H2920" t="s">
        <v>13760</v>
      </c>
      <c r="I2920" t="s">
        <v>4121</v>
      </c>
      <c r="J2920" t="s">
        <v>13790</v>
      </c>
      <c r="K2920" s="29" t="str">
        <f t="shared" si="377"/>
        <v>&lt;ul&gt;
&lt;li&gt;Fashion and stylish design.
&lt;li&gt;Soft and comfortable.
&lt;li&gt;Easy to match.
&lt;li&gt;Perfect for everyday wear.
&lt;li&gt;Better relationship of quality and price.
&lt;ul&gt;</v>
      </c>
      <c r="L2920" s="103" t="str">
        <f t="shared" si="376"/>
        <v>Fashion and stylish design.
Soft and comfortable.
Easy to match.
Perfect for everyday wear.
Better relationship of quality and price.</v>
      </c>
      <c r="M2920" t="s">
        <v>13259</v>
      </c>
      <c r="N2920"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0"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0" t="s">
        <v>13262</v>
      </c>
      <c r="Q2920" t="s">
        <v>13261</v>
      </c>
      <c r="R2920" t="s">
        <v>13264</v>
      </c>
      <c r="S2920" t="s">
        <v>13263</v>
      </c>
      <c r="T2920" t="s">
        <v>13260</v>
      </c>
      <c r="U2920" t="s">
        <v>13789</v>
      </c>
      <c r="V2920" t="s">
        <v>13789</v>
      </c>
      <c r="W2920" t="s">
        <v>13791</v>
      </c>
      <c r="X2920" t="s">
        <v>13791</v>
      </c>
      <c r="Y2920" t="s">
        <v>13455</v>
      </c>
      <c r="AA2920" t="s">
        <v>113</v>
      </c>
      <c r="AB2920" t="s">
        <v>114</v>
      </c>
      <c r="AC2920" t="str">
        <f t="shared" si="374"/>
        <v>61.99</v>
      </c>
      <c r="AD2920" s="13">
        <v>42.99</v>
      </c>
      <c r="AE2920" s="14">
        <f t="shared" si="375"/>
        <v>51.34</v>
      </c>
      <c r="AG2920">
        <v>8.35</v>
      </c>
      <c r="AI2920" t="s">
        <v>113</v>
      </c>
      <c r="AJ2920" t="s">
        <v>116</v>
      </c>
      <c r="AK2920" t="s">
        <v>13404</v>
      </c>
      <c r="AL2920" t="s">
        <v>13405</v>
      </c>
      <c r="AM2920" t="s">
        <v>13136</v>
      </c>
      <c r="AN2920" t="s">
        <v>13137</v>
      </c>
      <c r="AO2920" t="s">
        <v>13138</v>
      </c>
      <c r="AS2920"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0" t="s">
        <v>122</v>
      </c>
      <c r="AU2920" t="s">
        <v>122</v>
      </c>
      <c r="AV2920">
        <v>4.0999999999999996</v>
      </c>
      <c r="AW2920" t="s">
        <v>123</v>
      </c>
      <c r="AY2920">
        <v>4</v>
      </c>
      <c r="AZ2920">
        <v>7</v>
      </c>
      <c r="BA2920" t="s">
        <v>124</v>
      </c>
      <c r="BI2920">
        <v>2</v>
      </c>
      <c r="BN2920" t="s">
        <v>13750</v>
      </c>
      <c r="BO2920" t="s">
        <v>13750</v>
      </c>
      <c r="BP2920" t="s">
        <v>13749</v>
      </c>
      <c r="BQ2920" t="s">
        <v>13750</v>
      </c>
      <c r="CB2920" t="s">
        <v>133</v>
      </c>
      <c r="CC2920" t="s">
        <v>134</v>
      </c>
      <c r="CD2920">
        <v>1</v>
      </c>
      <c r="CE2920">
        <v>4</v>
      </c>
      <c r="CG2920" t="s">
        <v>1478</v>
      </c>
    </row>
    <row r="2921" spans="1:85" x14ac:dyDescent="0.3">
      <c r="A2921" s="39">
        <v>7920</v>
      </c>
      <c r="B2921" t="s">
        <v>98</v>
      </c>
      <c r="C2921" t="s">
        <v>13792</v>
      </c>
      <c r="D2921" t="s">
        <v>1933</v>
      </c>
      <c r="E2921" t="s">
        <v>13746</v>
      </c>
      <c r="F2921" t="s">
        <v>138</v>
      </c>
      <c r="G2921" t="s">
        <v>101</v>
      </c>
      <c r="H2921" t="s">
        <v>13764</v>
      </c>
      <c r="I2921" t="s">
        <v>4121</v>
      </c>
      <c r="J2921" t="s">
        <v>13793</v>
      </c>
      <c r="K2921" s="29" t="str">
        <f t="shared" si="377"/>
        <v>&lt;ul&gt;
&lt;li&gt;Fashion and stylish design.
&lt;li&gt;Soft and comfortable.
&lt;li&gt;Easy to match.
&lt;li&gt;Perfect for everyday wear.
&lt;li&gt;Better relationship of quality and price.
&lt;ul&gt;</v>
      </c>
      <c r="L2921" s="103" t="str">
        <f t="shared" si="376"/>
        <v>Fashion and stylish design.
Soft and comfortable.
Easy to match.
Perfect for everyday wear.
Better relationship of quality and price.</v>
      </c>
      <c r="M2921" t="s">
        <v>13259</v>
      </c>
      <c r="N2921"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1"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1" t="s">
        <v>13262</v>
      </c>
      <c r="Q2921" t="s">
        <v>13261</v>
      </c>
      <c r="R2921" t="s">
        <v>13264</v>
      </c>
      <c r="S2921" t="s">
        <v>13263</v>
      </c>
      <c r="T2921" t="s">
        <v>13260</v>
      </c>
      <c r="U2921" t="s">
        <v>13792</v>
      </c>
      <c r="V2921" t="s">
        <v>13792</v>
      </c>
      <c r="W2921" t="s">
        <v>13794</v>
      </c>
      <c r="X2921" t="s">
        <v>13794</v>
      </c>
      <c r="Y2921" t="s">
        <v>13455</v>
      </c>
      <c r="AA2921" t="s">
        <v>113</v>
      </c>
      <c r="AB2921" t="s">
        <v>114</v>
      </c>
      <c r="AC2921" t="str">
        <f t="shared" si="374"/>
        <v>61.99</v>
      </c>
      <c r="AD2921" s="13">
        <v>42.99</v>
      </c>
      <c r="AE2921" s="14">
        <f t="shared" si="375"/>
        <v>51.34</v>
      </c>
      <c r="AG2921">
        <v>8.35</v>
      </c>
      <c r="AI2921" t="s">
        <v>113</v>
      </c>
      <c r="AJ2921" t="s">
        <v>116</v>
      </c>
      <c r="AK2921" t="s">
        <v>13404</v>
      </c>
      <c r="AL2921" t="s">
        <v>13405</v>
      </c>
      <c r="AM2921" t="s">
        <v>13136</v>
      </c>
      <c r="AN2921" t="s">
        <v>13137</v>
      </c>
      <c r="AO2921" t="s">
        <v>13138</v>
      </c>
      <c r="AS292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1" t="s">
        <v>122</v>
      </c>
      <c r="AU2921" t="s">
        <v>122</v>
      </c>
      <c r="AV2921">
        <v>4.0999999999999996</v>
      </c>
      <c r="AW2921" t="s">
        <v>123</v>
      </c>
      <c r="AY2921">
        <v>4</v>
      </c>
      <c r="AZ2921">
        <v>7</v>
      </c>
      <c r="BA2921" t="s">
        <v>124</v>
      </c>
      <c r="BI2921">
        <v>2</v>
      </c>
      <c r="BN2921" t="s">
        <v>13750</v>
      </c>
      <c r="BO2921" t="s">
        <v>13750</v>
      </c>
      <c r="BP2921" t="s">
        <v>13749</v>
      </c>
      <c r="BQ2921" t="s">
        <v>13750</v>
      </c>
      <c r="CB2921" t="s">
        <v>133</v>
      </c>
      <c r="CC2921" t="s">
        <v>134</v>
      </c>
      <c r="CD2921">
        <v>1</v>
      </c>
      <c r="CE2921">
        <v>4</v>
      </c>
      <c r="CG2921" t="s">
        <v>1478</v>
      </c>
    </row>
    <row r="2922" spans="1:85" x14ac:dyDescent="0.3">
      <c r="A2922" s="39">
        <v>7921</v>
      </c>
      <c r="B2922" t="s">
        <v>98</v>
      </c>
      <c r="C2922" t="s">
        <v>13795</v>
      </c>
      <c r="D2922" t="s">
        <v>1933</v>
      </c>
      <c r="E2922" t="s">
        <v>13746</v>
      </c>
      <c r="F2922" t="s">
        <v>138</v>
      </c>
      <c r="G2922" t="s">
        <v>101</v>
      </c>
      <c r="H2922" t="s">
        <v>13768</v>
      </c>
      <c r="I2922" t="s">
        <v>4121</v>
      </c>
      <c r="J2922" t="s">
        <v>13796</v>
      </c>
      <c r="K2922" s="29" t="str">
        <f t="shared" si="377"/>
        <v>&lt;ul&gt;
&lt;li&gt;Fashion and stylish design.
&lt;li&gt;Soft and comfortable.
&lt;li&gt;Easy to match.
&lt;li&gt;Perfect for everyday wear.
&lt;li&gt;Better relationship of quality and price.
&lt;ul&gt;</v>
      </c>
      <c r="L2922" s="103" t="str">
        <f t="shared" si="376"/>
        <v>Fashion and stylish design.
Soft and comfortable.
Easy to match.
Perfect for everyday wear.
Better relationship of quality and price.</v>
      </c>
      <c r="M2922" t="s">
        <v>13259</v>
      </c>
      <c r="N2922"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2"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2" t="s">
        <v>13262</v>
      </c>
      <c r="Q2922" t="s">
        <v>13261</v>
      </c>
      <c r="R2922" t="s">
        <v>13264</v>
      </c>
      <c r="S2922" t="s">
        <v>13263</v>
      </c>
      <c r="T2922" t="s">
        <v>13260</v>
      </c>
      <c r="U2922" t="s">
        <v>13795</v>
      </c>
      <c r="V2922" t="s">
        <v>13795</v>
      </c>
      <c r="W2922" t="s">
        <v>13797</v>
      </c>
      <c r="X2922" t="s">
        <v>13797</v>
      </c>
      <c r="Y2922" t="s">
        <v>13455</v>
      </c>
      <c r="AA2922" t="s">
        <v>113</v>
      </c>
      <c r="AB2922" t="s">
        <v>114</v>
      </c>
      <c r="AC2922" t="str">
        <f t="shared" si="374"/>
        <v>61.99</v>
      </c>
      <c r="AD2922" s="13">
        <v>42.99</v>
      </c>
      <c r="AE2922" s="14">
        <f t="shared" si="375"/>
        <v>51.34</v>
      </c>
      <c r="AG2922">
        <v>8.35</v>
      </c>
      <c r="AI2922" t="s">
        <v>113</v>
      </c>
      <c r="AJ2922" t="s">
        <v>116</v>
      </c>
      <c r="AK2922" t="s">
        <v>13404</v>
      </c>
      <c r="AL2922" t="s">
        <v>13405</v>
      </c>
      <c r="AM2922" t="s">
        <v>13136</v>
      </c>
      <c r="AN2922" t="s">
        <v>13137</v>
      </c>
      <c r="AO2922" t="s">
        <v>13138</v>
      </c>
      <c r="AS292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2" t="s">
        <v>122</v>
      </c>
      <c r="AU2922" t="s">
        <v>122</v>
      </c>
      <c r="AV2922">
        <v>4.0999999999999996</v>
      </c>
      <c r="AW2922" t="s">
        <v>123</v>
      </c>
      <c r="AY2922">
        <v>4</v>
      </c>
      <c r="AZ2922">
        <v>7</v>
      </c>
      <c r="BA2922" t="s">
        <v>124</v>
      </c>
      <c r="BI2922">
        <v>2</v>
      </c>
      <c r="BN2922" t="s">
        <v>13750</v>
      </c>
      <c r="BO2922" t="s">
        <v>13750</v>
      </c>
      <c r="BP2922" t="s">
        <v>13749</v>
      </c>
      <c r="BQ2922" t="s">
        <v>13750</v>
      </c>
      <c r="CB2922" t="s">
        <v>133</v>
      </c>
      <c r="CC2922" t="s">
        <v>134</v>
      </c>
      <c r="CD2922">
        <v>1</v>
      </c>
      <c r="CE2922">
        <v>4</v>
      </c>
      <c r="CG2922" t="s">
        <v>1478</v>
      </c>
    </row>
    <row r="2923" spans="1:85" x14ac:dyDescent="0.3">
      <c r="A2923" s="39">
        <v>7922</v>
      </c>
      <c r="B2923" t="s">
        <v>98</v>
      </c>
      <c r="C2923" t="s">
        <v>13798</v>
      </c>
      <c r="D2923" t="s">
        <v>1933</v>
      </c>
      <c r="E2923" t="s">
        <v>13746</v>
      </c>
      <c r="F2923" t="s">
        <v>138</v>
      </c>
      <c r="G2923" t="s">
        <v>101</v>
      </c>
      <c r="H2923" t="s">
        <v>13772</v>
      </c>
      <c r="I2923" t="s">
        <v>4121</v>
      </c>
      <c r="J2923" t="s">
        <v>13799</v>
      </c>
      <c r="K2923" s="29" t="str">
        <f t="shared" si="377"/>
        <v>&lt;ul&gt;
&lt;li&gt;Fashion and stylish design.
&lt;li&gt;Soft and comfortable.
&lt;li&gt;Easy to match.
&lt;li&gt;Perfect for everyday wear.
&lt;li&gt;Better relationship of quality and price.
&lt;ul&gt;</v>
      </c>
      <c r="L2923" s="103" t="str">
        <f t="shared" si="376"/>
        <v>Fashion and stylish design.
Soft and comfortable.
Easy to match.
Perfect for everyday wear.
Better relationship of quality and price.</v>
      </c>
      <c r="M2923" t="s">
        <v>13259</v>
      </c>
      <c r="N2923"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3"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3" t="s">
        <v>13262</v>
      </c>
      <c r="Q2923" t="s">
        <v>13261</v>
      </c>
      <c r="R2923" t="s">
        <v>13264</v>
      </c>
      <c r="S2923" t="s">
        <v>13263</v>
      </c>
      <c r="T2923" t="s">
        <v>13260</v>
      </c>
      <c r="U2923" t="s">
        <v>13798</v>
      </c>
      <c r="V2923" t="s">
        <v>13798</v>
      </c>
      <c r="W2923" t="s">
        <v>13800</v>
      </c>
      <c r="X2923" t="s">
        <v>13800</v>
      </c>
      <c r="Y2923" t="s">
        <v>13455</v>
      </c>
      <c r="AA2923" t="s">
        <v>113</v>
      </c>
      <c r="AB2923" t="s">
        <v>114</v>
      </c>
      <c r="AC2923" t="str">
        <f t="shared" si="374"/>
        <v>61.99</v>
      </c>
      <c r="AD2923" s="13">
        <v>42.99</v>
      </c>
      <c r="AE2923" s="14">
        <f t="shared" si="375"/>
        <v>51.34</v>
      </c>
      <c r="AG2923">
        <v>8.35</v>
      </c>
      <c r="AI2923" t="s">
        <v>113</v>
      </c>
      <c r="AJ2923" t="s">
        <v>116</v>
      </c>
      <c r="AK2923" t="s">
        <v>13404</v>
      </c>
      <c r="AL2923" t="s">
        <v>13405</v>
      </c>
      <c r="AM2923" t="s">
        <v>13136</v>
      </c>
      <c r="AN2923" t="s">
        <v>13137</v>
      </c>
      <c r="AO2923" t="s">
        <v>13138</v>
      </c>
      <c r="AS292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3" t="s">
        <v>122</v>
      </c>
      <c r="AU2923" t="s">
        <v>122</v>
      </c>
      <c r="AV2923">
        <v>4.0999999999999996</v>
      </c>
      <c r="AW2923" t="s">
        <v>123</v>
      </c>
      <c r="AY2923">
        <v>4</v>
      </c>
      <c r="AZ2923">
        <v>7</v>
      </c>
      <c r="BA2923" t="s">
        <v>124</v>
      </c>
      <c r="BI2923">
        <v>2</v>
      </c>
      <c r="BN2923" t="s">
        <v>13750</v>
      </c>
      <c r="BO2923" t="s">
        <v>13750</v>
      </c>
      <c r="BP2923" t="s">
        <v>13749</v>
      </c>
      <c r="BQ2923" t="s">
        <v>13750</v>
      </c>
      <c r="CB2923" t="s">
        <v>133</v>
      </c>
      <c r="CC2923" t="s">
        <v>134</v>
      </c>
      <c r="CD2923">
        <v>1</v>
      </c>
      <c r="CE2923">
        <v>4</v>
      </c>
      <c r="CG2923" t="s">
        <v>1478</v>
      </c>
    </row>
    <row r="2924" spans="1:85" x14ac:dyDescent="0.3">
      <c r="A2924" s="39">
        <v>7923</v>
      </c>
      <c r="B2924" t="s">
        <v>98</v>
      </c>
      <c r="C2924" t="s">
        <v>13801</v>
      </c>
      <c r="D2924" t="s">
        <v>1933</v>
      </c>
      <c r="E2924" t="s">
        <v>13746</v>
      </c>
      <c r="F2924" t="s">
        <v>138</v>
      </c>
      <c r="G2924" t="s">
        <v>101</v>
      </c>
      <c r="H2924" t="s">
        <v>13776</v>
      </c>
      <c r="I2924" t="s">
        <v>4121</v>
      </c>
      <c r="J2924" t="s">
        <v>13802</v>
      </c>
      <c r="K2924" s="29" t="str">
        <f t="shared" si="377"/>
        <v>&lt;ul&gt;
&lt;li&gt;Fashion and stylish design.
&lt;li&gt;Soft and comfortable.
&lt;li&gt;Easy to match.
&lt;li&gt;Perfect for everyday wear.
&lt;li&gt;Better relationship of quality and price.
&lt;ul&gt;</v>
      </c>
      <c r="L2924" s="103" t="str">
        <f t="shared" si="376"/>
        <v>Fashion and stylish design.
Soft and comfortable.
Easy to match.
Perfect for everyday wear.
Better relationship of quality and price.</v>
      </c>
      <c r="M2924" t="s">
        <v>13259</v>
      </c>
      <c r="N2924"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4"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4" t="s">
        <v>13262</v>
      </c>
      <c r="Q2924" t="s">
        <v>13261</v>
      </c>
      <c r="R2924" t="s">
        <v>13264</v>
      </c>
      <c r="S2924" t="s">
        <v>13263</v>
      </c>
      <c r="T2924" t="s">
        <v>13260</v>
      </c>
      <c r="U2924" t="s">
        <v>13801</v>
      </c>
      <c r="V2924" t="s">
        <v>13801</v>
      </c>
      <c r="W2924" t="s">
        <v>13803</v>
      </c>
      <c r="X2924" t="s">
        <v>13803</v>
      </c>
      <c r="Y2924" t="s">
        <v>13455</v>
      </c>
      <c r="AA2924" t="s">
        <v>113</v>
      </c>
      <c r="AB2924" t="s">
        <v>114</v>
      </c>
      <c r="AC2924" t="str">
        <f t="shared" si="374"/>
        <v>61.99</v>
      </c>
      <c r="AD2924" s="13">
        <v>42.99</v>
      </c>
      <c r="AE2924" s="14">
        <f t="shared" si="375"/>
        <v>51.34</v>
      </c>
      <c r="AG2924">
        <v>8.35</v>
      </c>
      <c r="AI2924" t="s">
        <v>113</v>
      </c>
      <c r="AJ2924" t="s">
        <v>116</v>
      </c>
      <c r="AK2924" t="s">
        <v>13404</v>
      </c>
      <c r="AL2924" t="s">
        <v>13405</v>
      </c>
      <c r="AM2924" t="s">
        <v>13136</v>
      </c>
      <c r="AN2924" t="s">
        <v>13137</v>
      </c>
      <c r="AO2924" t="s">
        <v>13138</v>
      </c>
      <c r="AS2924"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4" t="s">
        <v>122</v>
      </c>
      <c r="AU2924" t="s">
        <v>122</v>
      </c>
      <c r="AV2924">
        <v>4.0999999999999996</v>
      </c>
      <c r="AW2924" t="s">
        <v>123</v>
      </c>
      <c r="AY2924">
        <v>4</v>
      </c>
      <c r="AZ2924">
        <v>7</v>
      </c>
      <c r="BA2924" t="s">
        <v>124</v>
      </c>
      <c r="BI2924">
        <v>2</v>
      </c>
      <c r="BN2924" t="s">
        <v>13750</v>
      </c>
      <c r="BO2924" t="s">
        <v>13750</v>
      </c>
      <c r="BP2924" t="s">
        <v>13749</v>
      </c>
      <c r="BQ2924" t="s">
        <v>13750</v>
      </c>
      <c r="CB2924" t="s">
        <v>133</v>
      </c>
      <c r="CC2924" t="s">
        <v>134</v>
      </c>
      <c r="CD2924">
        <v>1</v>
      </c>
      <c r="CE2924">
        <v>4</v>
      </c>
      <c r="CG2924" t="s">
        <v>1478</v>
      </c>
    </row>
    <row r="2925" spans="1:85" x14ac:dyDescent="0.3">
      <c r="A2925" s="39">
        <v>7924</v>
      </c>
      <c r="B2925" t="s">
        <v>98</v>
      </c>
      <c r="C2925" t="s">
        <v>13804</v>
      </c>
      <c r="D2925" t="s">
        <v>1933</v>
      </c>
      <c r="E2925" t="s">
        <v>13746</v>
      </c>
      <c r="F2925" t="s">
        <v>138</v>
      </c>
      <c r="G2925" t="s">
        <v>101</v>
      </c>
      <c r="H2925" t="s">
        <v>13780</v>
      </c>
      <c r="I2925" t="s">
        <v>4121</v>
      </c>
      <c r="J2925" t="s">
        <v>13805</v>
      </c>
      <c r="K2925" s="29" t="str">
        <f t="shared" si="377"/>
        <v>&lt;ul&gt;
&lt;li&gt;Fashion and stylish design.
&lt;li&gt;Soft and comfortable.
&lt;li&gt;Easy to match.
&lt;li&gt;Perfect for everyday wear.
&lt;li&gt;Better relationship of quality and price.
&lt;ul&gt;</v>
      </c>
      <c r="L2925" s="103" t="str">
        <f t="shared" si="376"/>
        <v>Fashion and stylish design.
Soft and comfortable.
Easy to match.
Perfect for everyday wear.
Better relationship of quality and price.</v>
      </c>
      <c r="M2925" t="s">
        <v>13259</v>
      </c>
      <c r="N2925"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5"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5" t="s">
        <v>13262</v>
      </c>
      <c r="Q2925" t="s">
        <v>13261</v>
      </c>
      <c r="R2925" t="s">
        <v>13264</v>
      </c>
      <c r="S2925" t="s">
        <v>13263</v>
      </c>
      <c r="T2925" t="s">
        <v>13260</v>
      </c>
      <c r="U2925" t="s">
        <v>13804</v>
      </c>
      <c r="V2925" t="s">
        <v>13804</v>
      </c>
      <c r="W2925" t="s">
        <v>13806</v>
      </c>
      <c r="X2925" t="s">
        <v>13806</v>
      </c>
      <c r="Y2925" t="s">
        <v>13455</v>
      </c>
      <c r="AA2925" t="s">
        <v>113</v>
      </c>
      <c r="AB2925" t="s">
        <v>114</v>
      </c>
      <c r="AC2925" t="str">
        <f t="shared" si="374"/>
        <v>61.99</v>
      </c>
      <c r="AD2925" s="13">
        <v>42.99</v>
      </c>
      <c r="AE2925" s="14">
        <f t="shared" si="375"/>
        <v>51.34</v>
      </c>
      <c r="AG2925">
        <v>8.35</v>
      </c>
      <c r="AI2925" t="s">
        <v>113</v>
      </c>
      <c r="AJ2925" t="s">
        <v>116</v>
      </c>
      <c r="AK2925" t="s">
        <v>13404</v>
      </c>
      <c r="AL2925" t="s">
        <v>13405</v>
      </c>
      <c r="AM2925" t="s">
        <v>13136</v>
      </c>
      <c r="AN2925" t="s">
        <v>13137</v>
      </c>
      <c r="AO2925" t="s">
        <v>13138</v>
      </c>
      <c r="AS2925"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5" t="s">
        <v>122</v>
      </c>
      <c r="AU2925" t="s">
        <v>122</v>
      </c>
      <c r="AV2925">
        <v>4.0999999999999996</v>
      </c>
      <c r="AW2925" t="s">
        <v>123</v>
      </c>
      <c r="AY2925">
        <v>4</v>
      </c>
      <c r="AZ2925">
        <v>7</v>
      </c>
      <c r="BA2925" t="s">
        <v>124</v>
      </c>
      <c r="BI2925">
        <v>2</v>
      </c>
      <c r="BN2925" t="s">
        <v>13750</v>
      </c>
      <c r="BO2925" t="s">
        <v>13750</v>
      </c>
      <c r="BP2925" t="s">
        <v>13749</v>
      </c>
      <c r="BQ2925" t="s">
        <v>13750</v>
      </c>
      <c r="CB2925" t="s">
        <v>133</v>
      </c>
      <c r="CC2925" t="s">
        <v>134</v>
      </c>
      <c r="CD2925">
        <v>1</v>
      </c>
      <c r="CE2925">
        <v>4</v>
      </c>
      <c r="CG2925" t="s">
        <v>1478</v>
      </c>
    </row>
    <row r="2926" spans="1:85" s="12" customFormat="1" x14ac:dyDescent="0.3">
      <c r="A2926" s="39">
        <v>7925</v>
      </c>
      <c r="B2926" s="12" t="s">
        <v>98</v>
      </c>
      <c r="C2926" s="12" t="s">
        <v>13807</v>
      </c>
      <c r="D2926" s="12" t="s">
        <v>11218</v>
      </c>
      <c r="G2926" s="12" t="s">
        <v>101</v>
      </c>
      <c r="J2926" s="12" t="s">
        <v>13808</v>
      </c>
      <c r="K2926" s="29" t="str">
        <f t="shared" si="377"/>
        <v>&lt;ul&gt;
&lt;li&gt;Better relationship of quality and price.
&lt;li&gt;Perfect for everyday wear.
&lt;li&gt;Soft and comfortable.
&lt;li&gt;Easy to match.
&lt;li&gt;Fashion and stylish design.
&lt;ul&gt;</v>
      </c>
      <c r="L2926" s="103" t="str">
        <f t="shared" si="376"/>
        <v>Better relationship of quality and price.
Perfect for everyday wear.
Soft and comfortable.
Easy to match.
Fashion and stylish design.</v>
      </c>
      <c r="M2926" s="12" t="s">
        <v>13259</v>
      </c>
      <c r="N2926"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6"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6" s="12" t="s">
        <v>13260</v>
      </c>
      <c r="Q2926" s="12" t="s">
        <v>13263</v>
      </c>
      <c r="R2926" s="12" t="s">
        <v>13261</v>
      </c>
      <c r="S2926" s="12" t="s">
        <v>13264</v>
      </c>
      <c r="T2926" s="12" t="s">
        <v>13262</v>
      </c>
      <c r="U2926" s="12" t="s">
        <v>13807</v>
      </c>
      <c r="V2926" s="12" t="s">
        <v>13807</v>
      </c>
      <c r="W2926" s="12" t="s">
        <v>13809</v>
      </c>
      <c r="X2926" s="12" t="s">
        <v>13809</v>
      </c>
      <c r="Y2926" s="12" t="s">
        <v>7928</v>
      </c>
      <c r="AA2926" s="12" t="s">
        <v>113</v>
      </c>
      <c r="AB2926" s="12" t="s">
        <v>114</v>
      </c>
      <c r="AC2926" s="12" t="str">
        <f t="shared" si="374"/>
        <v>54.99</v>
      </c>
      <c r="AD2926" s="75">
        <v>37.99</v>
      </c>
      <c r="AE2926" s="104">
        <f t="shared" si="375"/>
        <v>45.24</v>
      </c>
      <c r="AG2926" s="12">
        <v>7.25</v>
      </c>
      <c r="AI2926" s="12" t="s">
        <v>113</v>
      </c>
      <c r="AJ2926" s="12" t="s">
        <v>116</v>
      </c>
      <c r="AK2926" s="12" t="s">
        <v>13404</v>
      </c>
      <c r="AL2926" s="12" t="s">
        <v>13405</v>
      </c>
      <c r="AM2926" s="12" t="s">
        <v>13136</v>
      </c>
      <c r="AN2926" s="12" t="s">
        <v>13137</v>
      </c>
      <c r="AO2926" s="12" t="s">
        <v>13138</v>
      </c>
      <c r="AS2926" s="1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6" s="12" t="s">
        <v>122</v>
      </c>
      <c r="AU2926" s="12" t="s">
        <v>122</v>
      </c>
      <c r="AV2926" s="12">
        <v>2.15</v>
      </c>
      <c r="AW2926" s="12" t="s">
        <v>123</v>
      </c>
      <c r="AY2926" s="12">
        <v>3.25</v>
      </c>
      <c r="AZ2926" s="12">
        <v>2</v>
      </c>
      <c r="BA2926" s="12" t="s">
        <v>124</v>
      </c>
      <c r="BI2926" s="12">
        <v>2</v>
      </c>
      <c r="BN2926" s="12" t="s">
        <v>13810</v>
      </c>
      <c r="BO2926" s="12" t="s">
        <v>13811</v>
      </c>
      <c r="BP2926" s="12" t="s">
        <v>13812</v>
      </c>
      <c r="CB2926" s="12" t="s">
        <v>133</v>
      </c>
      <c r="CC2926" s="12" t="s">
        <v>134</v>
      </c>
      <c r="CD2926" s="12">
        <v>1</v>
      </c>
      <c r="CE2926" s="12">
        <v>4</v>
      </c>
      <c r="CG2926" s="12" t="s">
        <v>1478</v>
      </c>
    </row>
    <row r="2927" spans="1:85" x14ac:dyDescent="0.3">
      <c r="A2927" s="39">
        <v>7926</v>
      </c>
      <c r="B2927" t="s">
        <v>98</v>
      </c>
      <c r="C2927" t="s">
        <v>13813</v>
      </c>
      <c r="D2927" t="s">
        <v>1933</v>
      </c>
      <c r="E2927" t="s">
        <v>13807</v>
      </c>
      <c r="F2927" t="s">
        <v>138</v>
      </c>
      <c r="G2927" t="s">
        <v>101</v>
      </c>
      <c r="H2927" t="s">
        <v>13752</v>
      </c>
      <c r="I2927" t="s">
        <v>4017</v>
      </c>
      <c r="J2927" t="s">
        <v>13814</v>
      </c>
      <c r="K2927" s="29" t="str">
        <f t="shared" si="377"/>
        <v>&lt;ul&gt;
&lt;li&gt;Better relationship of quality and price.
&lt;li&gt;Perfect for everyday wear.
&lt;li&gt;Soft and comfortable.
&lt;li&gt;Easy to match.
&lt;li&gt;Fashion and stylish design.
&lt;ul&gt;</v>
      </c>
      <c r="L2927" s="103" t="str">
        <f t="shared" si="376"/>
        <v>Better relationship of quality and price.
Perfect for everyday wear.
Soft and comfortable.
Easy to match.
Fashion and stylish design.</v>
      </c>
      <c r="M2927" t="s">
        <v>13259</v>
      </c>
      <c r="N2927"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7"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7" t="s">
        <v>13260</v>
      </c>
      <c r="Q2927" t="s">
        <v>13263</v>
      </c>
      <c r="R2927" t="s">
        <v>13261</v>
      </c>
      <c r="S2927" t="s">
        <v>13264</v>
      </c>
      <c r="T2927" t="s">
        <v>13262</v>
      </c>
      <c r="U2927" t="s">
        <v>13813</v>
      </c>
      <c r="V2927" t="s">
        <v>13813</v>
      </c>
      <c r="W2927" t="s">
        <v>13815</v>
      </c>
      <c r="X2927" t="s">
        <v>13815</v>
      </c>
      <c r="Y2927" t="s">
        <v>7928</v>
      </c>
      <c r="AA2927" t="s">
        <v>113</v>
      </c>
      <c r="AB2927" t="s">
        <v>114</v>
      </c>
      <c r="AC2927" t="str">
        <f t="shared" si="374"/>
        <v>54.99</v>
      </c>
      <c r="AD2927" s="13">
        <v>37.99</v>
      </c>
      <c r="AE2927" s="14">
        <f t="shared" si="375"/>
        <v>45.24</v>
      </c>
      <c r="AG2927">
        <v>7.25</v>
      </c>
      <c r="AI2927" t="s">
        <v>113</v>
      </c>
      <c r="AJ2927" t="s">
        <v>116</v>
      </c>
      <c r="AK2927" t="s">
        <v>13404</v>
      </c>
      <c r="AL2927" t="s">
        <v>13405</v>
      </c>
      <c r="AM2927" t="s">
        <v>13136</v>
      </c>
      <c r="AN2927" t="s">
        <v>13137</v>
      </c>
      <c r="AO2927" t="s">
        <v>13138</v>
      </c>
      <c r="AS2927"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7" t="s">
        <v>122</v>
      </c>
      <c r="AU2927" t="s">
        <v>122</v>
      </c>
      <c r="AV2927">
        <v>2.15</v>
      </c>
      <c r="AW2927" t="s">
        <v>123</v>
      </c>
      <c r="AY2927">
        <v>3.25</v>
      </c>
      <c r="AZ2927">
        <v>2</v>
      </c>
      <c r="BA2927" t="s">
        <v>124</v>
      </c>
      <c r="BI2927">
        <v>2</v>
      </c>
      <c r="BN2927" t="s">
        <v>13810</v>
      </c>
      <c r="BO2927" t="s">
        <v>13810</v>
      </c>
      <c r="BP2927" t="s">
        <v>13811</v>
      </c>
      <c r="BQ2927" t="s">
        <v>13812</v>
      </c>
      <c r="CB2927" t="s">
        <v>133</v>
      </c>
      <c r="CC2927" t="s">
        <v>134</v>
      </c>
      <c r="CD2927">
        <v>1</v>
      </c>
      <c r="CE2927">
        <v>4</v>
      </c>
      <c r="CG2927" t="s">
        <v>1478</v>
      </c>
    </row>
    <row r="2928" spans="1:85" x14ac:dyDescent="0.3">
      <c r="A2928" s="39">
        <v>7927</v>
      </c>
      <c r="B2928" t="s">
        <v>98</v>
      </c>
      <c r="C2928" t="s">
        <v>13816</v>
      </c>
      <c r="D2928" t="s">
        <v>1933</v>
      </c>
      <c r="E2928" t="s">
        <v>13807</v>
      </c>
      <c r="F2928" t="s">
        <v>138</v>
      </c>
      <c r="G2928" t="s">
        <v>101</v>
      </c>
      <c r="H2928" t="s">
        <v>13756</v>
      </c>
      <c r="I2928" t="s">
        <v>4017</v>
      </c>
      <c r="J2928" t="s">
        <v>13817</v>
      </c>
      <c r="K2928" s="29" t="str">
        <f t="shared" si="377"/>
        <v>&lt;ul&gt;
&lt;li&gt;Better relationship of quality and price.
&lt;li&gt;Perfect for everyday wear.
&lt;li&gt;Soft and comfortable.
&lt;li&gt;Easy to match.
&lt;li&gt;Fashion and stylish design.
&lt;ul&gt;</v>
      </c>
      <c r="L2928" s="103" t="str">
        <f t="shared" si="376"/>
        <v>Better relationship of quality and price.
Perfect for everyday wear.
Soft and comfortable.
Easy to match.
Fashion and stylish design.</v>
      </c>
      <c r="M2928" t="s">
        <v>13259</v>
      </c>
      <c r="N2928"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8"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8" t="s">
        <v>13260</v>
      </c>
      <c r="Q2928" t="s">
        <v>13263</v>
      </c>
      <c r="R2928" t="s">
        <v>13261</v>
      </c>
      <c r="S2928" t="s">
        <v>13264</v>
      </c>
      <c r="T2928" t="s">
        <v>13262</v>
      </c>
      <c r="U2928" t="s">
        <v>13816</v>
      </c>
      <c r="V2928" t="s">
        <v>13816</v>
      </c>
      <c r="W2928" t="s">
        <v>13818</v>
      </c>
      <c r="X2928" t="s">
        <v>13818</v>
      </c>
      <c r="Y2928" t="s">
        <v>7928</v>
      </c>
      <c r="AA2928" t="s">
        <v>113</v>
      </c>
      <c r="AB2928" t="s">
        <v>114</v>
      </c>
      <c r="AC2928" t="str">
        <f t="shared" si="374"/>
        <v>54.99</v>
      </c>
      <c r="AD2928" s="13">
        <v>37.99</v>
      </c>
      <c r="AE2928" s="14">
        <f t="shared" si="375"/>
        <v>45.24</v>
      </c>
      <c r="AG2928">
        <v>7.25</v>
      </c>
      <c r="AI2928" t="s">
        <v>113</v>
      </c>
      <c r="AJ2928" t="s">
        <v>116</v>
      </c>
      <c r="AK2928" t="s">
        <v>13404</v>
      </c>
      <c r="AL2928" t="s">
        <v>13405</v>
      </c>
      <c r="AM2928" t="s">
        <v>13136</v>
      </c>
      <c r="AN2928" t="s">
        <v>13137</v>
      </c>
      <c r="AO2928" t="s">
        <v>13138</v>
      </c>
      <c r="AS2928"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8" t="s">
        <v>122</v>
      </c>
      <c r="AU2928" t="s">
        <v>122</v>
      </c>
      <c r="AV2928">
        <v>2.15</v>
      </c>
      <c r="AW2928" t="s">
        <v>123</v>
      </c>
      <c r="AY2928">
        <v>3.25</v>
      </c>
      <c r="AZ2928">
        <v>2</v>
      </c>
      <c r="BA2928" t="s">
        <v>124</v>
      </c>
      <c r="BI2928">
        <v>2</v>
      </c>
      <c r="BN2928" t="s">
        <v>13810</v>
      </c>
      <c r="BO2928" t="s">
        <v>13810</v>
      </c>
      <c r="BP2928" t="s">
        <v>13811</v>
      </c>
      <c r="BQ2928" t="s">
        <v>13812</v>
      </c>
      <c r="CB2928" t="s">
        <v>133</v>
      </c>
      <c r="CC2928" t="s">
        <v>134</v>
      </c>
      <c r="CD2928">
        <v>1</v>
      </c>
      <c r="CE2928">
        <v>4</v>
      </c>
      <c r="CG2928" t="s">
        <v>1478</v>
      </c>
    </row>
    <row r="2929" spans="1:85" x14ac:dyDescent="0.3">
      <c r="A2929" s="39">
        <v>7928</v>
      </c>
      <c r="B2929" t="s">
        <v>98</v>
      </c>
      <c r="C2929" t="s">
        <v>13819</v>
      </c>
      <c r="D2929" t="s">
        <v>1933</v>
      </c>
      <c r="E2929" t="s">
        <v>13807</v>
      </c>
      <c r="F2929" t="s">
        <v>138</v>
      </c>
      <c r="G2929" t="s">
        <v>101</v>
      </c>
      <c r="H2929" t="s">
        <v>13760</v>
      </c>
      <c r="I2929" t="s">
        <v>4017</v>
      </c>
      <c r="J2929" t="s">
        <v>13820</v>
      </c>
      <c r="K2929" s="29" t="str">
        <f t="shared" si="377"/>
        <v>&lt;ul&gt;
&lt;li&gt;Better relationship of quality and price.
&lt;li&gt;Perfect for everyday wear.
&lt;li&gt;Soft and comfortable.
&lt;li&gt;Easy to match.
&lt;li&gt;Fashion and stylish design.
&lt;ul&gt;</v>
      </c>
      <c r="L2929" s="103" t="str">
        <f t="shared" si="376"/>
        <v>Better relationship of quality and price.
Perfect for everyday wear.
Soft and comfortable.
Easy to match.
Fashion and stylish design.</v>
      </c>
      <c r="M2929" t="s">
        <v>13259</v>
      </c>
      <c r="N2929"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29"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29" t="s">
        <v>13260</v>
      </c>
      <c r="Q2929" t="s">
        <v>13263</v>
      </c>
      <c r="R2929" t="s">
        <v>13261</v>
      </c>
      <c r="S2929" t="s">
        <v>13264</v>
      </c>
      <c r="T2929" t="s">
        <v>13262</v>
      </c>
      <c r="U2929" t="s">
        <v>13819</v>
      </c>
      <c r="V2929" t="s">
        <v>13819</v>
      </c>
      <c r="W2929" t="s">
        <v>13821</v>
      </c>
      <c r="X2929" t="s">
        <v>13821</v>
      </c>
      <c r="Y2929" t="s">
        <v>7928</v>
      </c>
      <c r="AA2929" t="s">
        <v>113</v>
      </c>
      <c r="AB2929" t="s">
        <v>114</v>
      </c>
      <c r="AC2929" t="str">
        <f t="shared" si="374"/>
        <v>54.99</v>
      </c>
      <c r="AD2929" s="13">
        <v>37.99</v>
      </c>
      <c r="AE2929" s="14">
        <f t="shared" si="375"/>
        <v>45.24</v>
      </c>
      <c r="AG2929">
        <v>7.25</v>
      </c>
      <c r="AI2929" t="s">
        <v>113</v>
      </c>
      <c r="AJ2929" t="s">
        <v>116</v>
      </c>
      <c r="AK2929" t="s">
        <v>13404</v>
      </c>
      <c r="AL2929" t="s">
        <v>13405</v>
      </c>
      <c r="AM2929" t="s">
        <v>13136</v>
      </c>
      <c r="AN2929" t="s">
        <v>13137</v>
      </c>
      <c r="AO2929" t="s">
        <v>13138</v>
      </c>
      <c r="AS2929"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29" t="s">
        <v>122</v>
      </c>
      <c r="AU2929" t="s">
        <v>122</v>
      </c>
      <c r="AV2929">
        <v>2.15</v>
      </c>
      <c r="AW2929" t="s">
        <v>123</v>
      </c>
      <c r="AY2929">
        <v>3.25</v>
      </c>
      <c r="AZ2929">
        <v>2</v>
      </c>
      <c r="BA2929" t="s">
        <v>124</v>
      </c>
      <c r="BI2929">
        <v>2</v>
      </c>
      <c r="BN2929" t="s">
        <v>13810</v>
      </c>
      <c r="BO2929" t="s">
        <v>13810</v>
      </c>
      <c r="BP2929" t="s">
        <v>13811</v>
      </c>
      <c r="BQ2929" t="s">
        <v>13812</v>
      </c>
      <c r="CB2929" t="s">
        <v>133</v>
      </c>
      <c r="CC2929" t="s">
        <v>134</v>
      </c>
      <c r="CD2929">
        <v>1</v>
      </c>
      <c r="CE2929">
        <v>4</v>
      </c>
      <c r="CG2929" t="s">
        <v>1478</v>
      </c>
    </row>
    <row r="2930" spans="1:85" x14ac:dyDescent="0.3">
      <c r="A2930" s="39">
        <v>7929</v>
      </c>
      <c r="B2930" t="s">
        <v>98</v>
      </c>
      <c r="C2930" t="s">
        <v>13822</v>
      </c>
      <c r="D2930" t="s">
        <v>1933</v>
      </c>
      <c r="E2930" t="s">
        <v>13807</v>
      </c>
      <c r="F2930" t="s">
        <v>138</v>
      </c>
      <c r="G2930" t="s">
        <v>101</v>
      </c>
      <c r="H2930" t="s">
        <v>13764</v>
      </c>
      <c r="I2930" t="s">
        <v>4017</v>
      </c>
      <c r="J2930" t="s">
        <v>13823</v>
      </c>
      <c r="K2930" s="29" t="str">
        <f t="shared" si="377"/>
        <v>&lt;ul&gt;
&lt;li&gt;Better relationship of quality and price.
&lt;li&gt;Perfect for everyday wear.
&lt;li&gt;Soft and comfortable.
&lt;li&gt;Easy to match.
&lt;li&gt;Fashion and stylish design.
&lt;ul&gt;</v>
      </c>
      <c r="L2930" s="103" t="str">
        <f t="shared" si="376"/>
        <v>Better relationship of quality and price.
Perfect for everyday wear.
Soft and comfortable.
Easy to match.
Fashion and stylish design.</v>
      </c>
      <c r="M2930" t="s">
        <v>13259</v>
      </c>
      <c r="N2930"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0"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0" t="s">
        <v>13260</v>
      </c>
      <c r="Q2930" t="s">
        <v>13263</v>
      </c>
      <c r="R2930" t="s">
        <v>13261</v>
      </c>
      <c r="S2930" t="s">
        <v>13264</v>
      </c>
      <c r="T2930" t="s">
        <v>13262</v>
      </c>
      <c r="U2930" t="s">
        <v>13822</v>
      </c>
      <c r="V2930" t="s">
        <v>13822</v>
      </c>
      <c r="W2930" t="s">
        <v>13824</v>
      </c>
      <c r="X2930" t="s">
        <v>13824</v>
      </c>
      <c r="Y2930" t="s">
        <v>7928</v>
      </c>
      <c r="AA2930" t="s">
        <v>113</v>
      </c>
      <c r="AB2930" t="s">
        <v>114</v>
      </c>
      <c r="AC2930" t="str">
        <f t="shared" si="374"/>
        <v>54.99</v>
      </c>
      <c r="AD2930" s="13">
        <v>37.99</v>
      </c>
      <c r="AE2930" s="14">
        <f t="shared" si="375"/>
        <v>45.24</v>
      </c>
      <c r="AG2930">
        <v>7.25</v>
      </c>
      <c r="AI2930" t="s">
        <v>113</v>
      </c>
      <c r="AJ2930" t="s">
        <v>116</v>
      </c>
      <c r="AK2930" t="s">
        <v>13404</v>
      </c>
      <c r="AL2930" t="s">
        <v>13405</v>
      </c>
      <c r="AM2930" t="s">
        <v>13136</v>
      </c>
      <c r="AN2930" t="s">
        <v>13137</v>
      </c>
      <c r="AO2930" t="s">
        <v>13138</v>
      </c>
      <c r="AS2930"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0" t="s">
        <v>122</v>
      </c>
      <c r="AU2930" t="s">
        <v>122</v>
      </c>
      <c r="AV2930">
        <v>2.15</v>
      </c>
      <c r="AW2930" t="s">
        <v>123</v>
      </c>
      <c r="AY2930">
        <v>3.25</v>
      </c>
      <c r="AZ2930">
        <v>2</v>
      </c>
      <c r="BA2930" t="s">
        <v>124</v>
      </c>
      <c r="BI2930">
        <v>2</v>
      </c>
      <c r="BN2930" t="s">
        <v>13810</v>
      </c>
      <c r="BO2930" t="s">
        <v>13810</v>
      </c>
      <c r="BP2930" t="s">
        <v>13811</v>
      </c>
      <c r="BQ2930" t="s">
        <v>13812</v>
      </c>
      <c r="CB2930" t="s">
        <v>133</v>
      </c>
      <c r="CC2930" t="s">
        <v>134</v>
      </c>
      <c r="CD2930">
        <v>1</v>
      </c>
      <c r="CE2930">
        <v>4</v>
      </c>
      <c r="CG2930" t="s">
        <v>1478</v>
      </c>
    </row>
    <row r="2931" spans="1:85" x14ac:dyDescent="0.3">
      <c r="A2931" s="39">
        <v>7930</v>
      </c>
      <c r="B2931" t="s">
        <v>98</v>
      </c>
      <c r="C2931" t="s">
        <v>13825</v>
      </c>
      <c r="D2931" t="s">
        <v>1933</v>
      </c>
      <c r="E2931" t="s">
        <v>13807</v>
      </c>
      <c r="F2931" t="s">
        <v>138</v>
      </c>
      <c r="G2931" t="s">
        <v>101</v>
      </c>
      <c r="H2931" t="s">
        <v>13768</v>
      </c>
      <c r="I2931" t="s">
        <v>4017</v>
      </c>
      <c r="J2931" t="s">
        <v>13826</v>
      </c>
      <c r="K2931" s="29" t="str">
        <f t="shared" si="377"/>
        <v>&lt;ul&gt;
&lt;li&gt;Better relationship of quality and price.
&lt;li&gt;Perfect for everyday wear.
&lt;li&gt;Soft and comfortable.
&lt;li&gt;Easy to match.
&lt;li&gt;Fashion and stylish design.
&lt;ul&gt;</v>
      </c>
      <c r="L2931" s="103" t="str">
        <f t="shared" si="376"/>
        <v>Better relationship of quality and price.
Perfect for everyday wear.
Soft and comfortable.
Easy to match.
Fashion and stylish design.</v>
      </c>
      <c r="M2931" t="s">
        <v>13259</v>
      </c>
      <c r="N2931"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1"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1" t="s">
        <v>13260</v>
      </c>
      <c r="Q2931" t="s">
        <v>13263</v>
      </c>
      <c r="R2931" t="s">
        <v>13261</v>
      </c>
      <c r="S2931" t="s">
        <v>13264</v>
      </c>
      <c r="T2931" t="s">
        <v>13262</v>
      </c>
      <c r="U2931" t="s">
        <v>13825</v>
      </c>
      <c r="V2931" t="s">
        <v>13825</v>
      </c>
      <c r="W2931" t="s">
        <v>13827</v>
      </c>
      <c r="X2931" t="s">
        <v>13827</v>
      </c>
      <c r="Y2931" t="s">
        <v>7928</v>
      </c>
      <c r="AA2931" t="s">
        <v>113</v>
      </c>
      <c r="AB2931" t="s">
        <v>114</v>
      </c>
      <c r="AC2931" t="str">
        <f t="shared" si="374"/>
        <v>54.99</v>
      </c>
      <c r="AD2931" s="13">
        <v>37.99</v>
      </c>
      <c r="AE2931" s="14">
        <f t="shared" si="375"/>
        <v>45.24</v>
      </c>
      <c r="AG2931">
        <v>7.25</v>
      </c>
      <c r="AI2931" t="s">
        <v>113</v>
      </c>
      <c r="AJ2931" t="s">
        <v>116</v>
      </c>
      <c r="AK2931" t="s">
        <v>13404</v>
      </c>
      <c r="AL2931" t="s">
        <v>13405</v>
      </c>
      <c r="AM2931" t="s">
        <v>13136</v>
      </c>
      <c r="AN2931" t="s">
        <v>13137</v>
      </c>
      <c r="AO2931" t="s">
        <v>13138</v>
      </c>
      <c r="AS293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1" t="s">
        <v>122</v>
      </c>
      <c r="AU2931" t="s">
        <v>122</v>
      </c>
      <c r="AV2931">
        <v>2.15</v>
      </c>
      <c r="AW2931" t="s">
        <v>123</v>
      </c>
      <c r="AY2931">
        <v>3.25</v>
      </c>
      <c r="AZ2931">
        <v>2</v>
      </c>
      <c r="BA2931" t="s">
        <v>124</v>
      </c>
      <c r="BI2931">
        <v>2</v>
      </c>
      <c r="BN2931" t="s">
        <v>13810</v>
      </c>
      <c r="BO2931" t="s">
        <v>13810</v>
      </c>
      <c r="BP2931" t="s">
        <v>13811</v>
      </c>
      <c r="BQ2931" t="s">
        <v>13812</v>
      </c>
      <c r="CB2931" t="s">
        <v>133</v>
      </c>
      <c r="CC2931" t="s">
        <v>134</v>
      </c>
      <c r="CD2931">
        <v>1</v>
      </c>
      <c r="CE2931">
        <v>4</v>
      </c>
      <c r="CG2931" t="s">
        <v>1478</v>
      </c>
    </row>
    <row r="2932" spans="1:85" x14ac:dyDescent="0.3">
      <c r="A2932" s="39">
        <v>7931</v>
      </c>
      <c r="B2932" t="s">
        <v>98</v>
      </c>
      <c r="C2932" t="s">
        <v>13828</v>
      </c>
      <c r="D2932" t="s">
        <v>1933</v>
      </c>
      <c r="E2932" t="s">
        <v>13807</v>
      </c>
      <c r="F2932" t="s">
        <v>138</v>
      </c>
      <c r="G2932" t="s">
        <v>101</v>
      </c>
      <c r="H2932" t="s">
        <v>13772</v>
      </c>
      <c r="I2932" t="s">
        <v>4017</v>
      </c>
      <c r="J2932" t="s">
        <v>13829</v>
      </c>
      <c r="K2932" s="29" t="str">
        <f t="shared" si="377"/>
        <v>&lt;ul&gt;
&lt;li&gt;Better relationship of quality and price.
&lt;li&gt;Perfect for everyday wear.
&lt;li&gt;Soft and comfortable.
&lt;li&gt;Easy to match.
&lt;li&gt;Fashion and stylish design.
&lt;ul&gt;</v>
      </c>
      <c r="L2932" s="103" t="str">
        <f t="shared" si="376"/>
        <v>Better relationship of quality and price.
Perfect for everyday wear.
Soft and comfortable.
Easy to match.
Fashion and stylish design.</v>
      </c>
      <c r="M2932" t="s">
        <v>13259</v>
      </c>
      <c r="N2932"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2"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2" t="s">
        <v>13260</v>
      </c>
      <c r="Q2932" t="s">
        <v>13263</v>
      </c>
      <c r="R2932" t="s">
        <v>13261</v>
      </c>
      <c r="S2932" t="s">
        <v>13264</v>
      </c>
      <c r="T2932" t="s">
        <v>13262</v>
      </c>
      <c r="U2932" t="s">
        <v>13828</v>
      </c>
      <c r="V2932" t="s">
        <v>13828</v>
      </c>
      <c r="W2932" t="s">
        <v>13830</v>
      </c>
      <c r="X2932" t="s">
        <v>13830</v>
      </c>
      <c r="Y2932" t="s">
        <v>7928</v>
      </c>
      <c r="AA2932" t="s">
        <v>113</v>
      </c>
      <c r="AB2932" t="s">
        <v>114</v>
      </c>
      <c r="AC2932" t="str">
        <f t="shared" si="374"/>
        <v>54.99</v>
      </c>
      <c r="AD2932" s="13">
        <v>37.99</v>
      </c>
      <c r="AE2932" s="14">
        <f t="shared" si="375"/>
        <v>45.24</v>
      </c>
      <c r="AG2932">
        <v>7.25</v>
      </c>
      <c r="AI2932" t="s">
        <v>113</v>
      </c>
      <c r="AJ2932" t="s">
        <v>116</v>
      </c>
      <c r="AK2932" t="s">
        <v>13404</v>
      </c>
      <c r="AL2932" t="s">
        <v>13405</v>
      </c>
      <c r="AM2932" t="s">
        <v>13136</v>
      </c>
      <c r="AN2932" t="s">
        <v>13137</v>
      </c>
      <c r="AO2932" t="s">
        <v>13138</v>
      </c>
      <c r="AS293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2" t="s">
        <v>122</v>
      </c>
      <c r="AU2932" t="s">
        <v>122</v>
      </c>
      <c r="AV2932">
        <v>2.15</v>
      </c>
      <c r="AW2932" t="s">
        <v>123</v>
      </c>
      <c r="AY2932">
        <v>3.25</v>
      </c>
      <c r="AZ2932">
        <v>2</v>
      </c>
      <c r="BA2932" t="s">
        <v>124</v>
      </c>
      <c r="BI2932">
        <v>2</v>
      </c>
      <c r="BN2932" t="s">
        <v>13810</v>
      </c>
      <c r="BO2932" t="s">
        <v>13810</v>
      </c>
      <c r="BP2932" t="s">
        <v>13811</v>
      </c>
      <c r="BQ2932" t="s">
        <v>13812</v>
      </c>
      <c r="CB2932" t="s">
        <v>133</v>
      </c>
      <c r="CC2932" t="s">
        <v>134</v>
      </c>
      <c r="CD2932">
        <v>1</v>
      </c>
      <c r="CE2932">
        <v>4</v>
      </c>
      <c r="CG2932" t="s">
        <v>1478</v>
      </c>
    </row>
    <row r="2933" spans="1:85" x14ac:dyDescent="0.3">
      <c r="A2933" s="39">
        <v>7932</v>
      </c>
      <c r="B2933" t="s">
        <v>98</v>
      </c>
      <c r="C2933" t="s">
        <v>13831</v>
      </c>
      <c r="D2933" t="s">
        <v>1933</v>
      </c>
      <c r="E2933" t="s">
        <v>13807</v>
      </c>
      <c r="F2933" t="s">
        <v>138</v>
      </c>
      <c r="G2933" t="s">
        <v>101</v>
      </c>
      <c r="H2933" t="s">
        <v>13776</v>
      </c>
      <c r="I2933" t="s">
        <v>4017</v>
      </c>
      <c r="J2933" t="s">
        <v>13832</v>
      </c>
      <c r="K2933" s="29" t="str">
        <f t="shared" si="377"/>
        <v>&lt;ul&gt;
&lt;li&gt;Better relationship of quality and price.
&lt;li&gt;Perfect for everyday wear.
&lt;li&gt;Soft and comfortable.
&lt;li&gt;Easy to match.
&lt;li&gt;Fashion and stylish design.
&lt;ul&gt;</v>
      </c>
      <c r="L2933" s="103" t="str">
        <f t="shared" si="376"/>
        <v>Better relationship of quality and price.
Perfect for everyday wear.
Soft and comfortable.
Easy to match.
Fashion and stylish design.</v>
      </c>
      <c r="M2933" t="s">
        <v>13259</v>
      </c>
      <c r="N2933"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3"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3" t="s">
        <v>13260</v>
      </c>
      <c r="Q2933" t="s">
        <v>13263</v>
      </c>
      <c r="R2933" t="s">
        <v>13261</v>
      </c>
      <c r="S2933" t="s">
        <v>13264</v>
      </c>
      <c r="T2933" t="s">
        <v>13262</v>
      </c>
      <c r="U2933" t="s">
        <v>13831</v>
      </c>
      <c r="V2933" t="s">
        <v>13831</v>
      </c>
      <c r="W2933" t="s">
        <v>13833</v>
      </c>
      <c r="X2933" t="s">
        <v>13833</v>
      </c>
      <c r="Y2933" t="s">
        <v>7928</v>
      </c>
      <c r="AA2933" t="s">
        <v>113</v>
      </c>
      <c r="AB2933" t="s">
        <v>114</v>
      </c>
      <c r="AC2933" t="str">
        <f t="shared" si="374"/>
        <v>54.99</v>
      </c>
      <c r="AD2933" s="13">
        <v>37.99</v>
      </c>
      <c r="AE2933" s="14">
        <f t="shared" si="375"/>
        <v>45.24</v>
      </c>
      <c r="AG2933">
        <v>7.25</v>
      </c>
      <c r="AI2933" t="s">
        <v>113</v>
      </c>
      <c r="AJ2933" t="s">
        <v>116</v>
      </c>
      <c r="AK2933" t="s">
        <v>13404</v>
      </c>
      <c r="AL2933" t="s">
        <v>13405</v>
      </c>
      <c r="AM2933" t="s">
        <v>13136</v>
      </c>
      <c r="AN2933" t="s">
        <v>13137</v>
      </c>
      <c r="AO2933" t="s">
        <v>13138</v>
      </c>
      <c r="AS293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3" t="s">
        <v>122</v>
      </c>
      <c r="AU2933" t="s">
        <v>122</v>
      </c>
      <c r="AV2933">
        <v>2.15</v>
      </c>
      <c r="AW2933" t="s">
        <v>123</v>
      </c>
      <c r="AY2933">
        <v>3.25</v>
      </c>
      <c r="AZ2933">
        <v>2</v>
      </c>
      <c r="BA2933" t="s">
        <v>124</v>
      </c>
      <c r="BI2933">
        <v>2</v>
      </c>
      <c r="BN2933" t="s">
        <v>13810</v>
      </c>
      <c r="BO2933" t="s">
        <v>13810</v>
      </c>
      <c r="BP2933" t="s">
        <v>13811</v>
      </c>
      <c r="BQ2933" t="s">
        <v>13812</v>
      </c>
      <c r="CB2933" t="s">
        <v>133</v>
      </c>
      <c r="CC2933" t="s">
        <v>134</v>
      </c>
      <c r="CD2933">
        <v>1</v>
      </c>
      <c r="CE2933">
        <v>4</v>
      </c>
      <c r="CG2933" t="s">
        <v>1478</v>
      </c>
    </row>
    <row r="2934" spans="1:85" x14ac:dyDescent="0.3">
      <c r="A2934" s="39">
        <v>7933</v>
      </c>
      <c r="B2934" t="s">
        <v>98</v>
      </c>
      <c r="C2934" t="s">
        <v>13834</v>
      </c>
      <c r="D2934" t="s">
        <v>1933</v>
      </c>
      <c r="E2934" t="s">
        <v>13807</v>
      </c>
      <c r="F2934" t="s">
        <v>138</v>
      </c>
      <c r="G2934" t="s">
        <v>101</v>
      </c>
      <c r="H2934" t="s">
        <v>7070</v>
      </c>
      <c r="I2934" t="s">
        <v>4017</v>
      </c>
      <c r="J2934" t="s">
        <v>13835</v>
      </c>
      <c r="K2934" s="29" t="str">
        <f t="shared" si="377"/>
        <v>&lt;ul&gt;
&lt;li&gt;Better relationship of quality and price.
&lt;li&gt;Perfect for everyday wear.
&lt;li&gt;Soft and comfortable.
&lt;li&gt;Easy to match.
&lt;li&gt;Fashion and stylish design.
&lt;ul&gt;</v>
      </c>
      <c r="L2934" s="103" t="str">
        <f t="shared" si="376"/>
        <v>Better relationship of quality and price.
Perfect for everyday wear.
Soft and comfortable.
Easy to match.
Fashion and stylish design.</v>
      </c>
      <c r="M2934" t="s">
        <v>13259</v>
      </c>
      <c r="N2934"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4"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4" t="s">
        <v>13260</v>
      </c>
      <c r="Q2934" t="s">
        <v>13263</v>
      </c>
      <c r="R2934" t="s">
        <v>13261</v>
      </c>
      <c r="S2934" t="s">
        <v>13264</v>
      </c>
      <c r="T2934" t="s">
        <v>13262</v>
      </c>
      <c r="U2934" t="s">
        <v>13834</v>
      </c>
      <c r="V2934" t="s">
        <v>13834</v>
      </c>
      <c r="W2934" t="s">
        <v>13836</v>
      </c>
      <c r="X2934" t="s">
        <v>13836</v>
      </c>
      <c r="Y2934" t="s">
        <v>7928</v>
      </c>
      <c r="AA2934" t="s">
        <v>113</v>
      </c>
      <c r="AB2934" t="s">
        <v>114</v>
      </c>
      <c r="AC2934" t="str">
        <f t="shared" si="374"/>
        <v>54.99</v>
      </c>
      <c r="AD2934" s="13">
        <v>37.99</v>
      </c>
      <c r="AE2934" s="14">
        <f t="shared" si="375"/>
        <v>45.24</v>
      </c>
      <c r="AG2934">
        <v>7.25</v>
      </c>
      <c r="AI2934" t="s">
        <v>113</v>
      </c>
      <c r="AJ2934" t="s">
        <v>116</v>
      </c>
      <c r="AK2934" t="s">
        <v>13404</v>
      </c>
      <c r="AL2934" t="s">
        <v>13405</v>
      </c>
      <c r="AM2934" t="s">
        <v>13136</v>
      </c>
      <c r="AN2934" t="s">
        <v>13137</v>
      </c>
      <c r="AO2934" t="s">
        <v>13138</v>
      </c>
      <c r="AS2934"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4" t="s">
        <v>122</v>
      </c>
      <c r="AU2934" t="s">
        <v>122</v>
      </c>
      <c r="AV2934">
        <v>2.15</v>
      </c>
      <c r="AW2934" t="s">
        <v>123</v>
      </c>
      <c r="AY2934">
        <v>3.25</v>
      </c>
      <c r="AZ2934">
        <v>2</v>
      </c>
      <c r="BA2934" t="s">
        <v>124</v>
      </c>
      <c r="BI2934">
        <v>2</v>
      </c>
      <c r="BN2934" t="s">
        <v>13810</v>
      </c>
      <c r="BO2934" t="s">
        <v>13810</v>
      </c>
      <c r="BP2934" t="s">
        <v>13811</v>
      </c>
      <c r="BQ2934" t="s">
        <v>13812</v>
      </c>
      <c r="CB2934" t="s">
        <v>133</v>
      </c>
      <c r="CC2934" t="s">
        <v>134</v>
      </c>
      <c r="CD2934">
        <v>1</v>
      </c>
      <c r="CE2934">
        <v>4</v>
      </c>
      <c r="CG2934" t="s">
        <v>1478</v>
      </c>
    </row>
    <row r="2935" spans="1:85" x14ac:dyDescent="0.3">
      <c r="A2935" s="39">
        <v>7934</v>
      </c>
      <c r="B2935" t="s">
        <v>98</v>
      </c>
      <c r="C2935" t="s">
        <v>13837</v>
      </c>
      <c r="D2935" t="s">
        <v>1933</v>
      </c>
      <c r="E2935" t="s">
        <v>13807</v>
      </c>
      <c r="F2935" t="s">
        <v>138</v>
      </c>
      <c r="G2935" t="s">
        <v>101</v>
      </c>
      <c r="H2935" t="s">
        <v>13752</v>
      </c>
      <c r="I2935" t="s">
        <v>4121</v>
      </c>
      <c r="J2935" t="s">
        <v>13838</v>
      </c>
      <c r="K2935" s="29" t="str">
        <f t="shared" si="377"/>
        <v>&lt;ul&gt;
&lt;li&gt;Better relationship of quality and price.
&lt;li&gt;Perfect for everyday wear.
&lt;li&gt;Soft and comfortable.
&lt;li&gt;Easy to match.
&lt;li&gt;Fashion and stylish design.
&lt;ul&gt;</v>
      </c>
      <c r="L2935" s="103" t="str">
        <f t="shared" si="376"/>
        <v>Better relationship of quality and price.
Perfect for everyday wear.
Soft and comfortable.
Easy to match.
Fashion and stylish design.</v>
      </c>
      <c r="M2935" t="s">
        <v>13259</v>
      </c>
      <c r="N2935"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5"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5" t="s">
        <v>13260</v>
      </c>
      <c r="Q2935" t="s">
        <v>13263</v>
      </c>
      <c r="R2935" t="s">
        <v>13261</v>
      </c>
      <c r="S2935" t="s">
        <v>13264</v>
      </c>
      <c r="T2935" t="s">
        <v>13262</v>
      </c>
      <c r="U2935" t="s">
        <v>13837</v>
      </c>
      <c r="V2935" t="s">
        <v>13837</v>
      </c>
      <c r="W2935" t="s">
        <v>13839</v>
      </c>
      <c r="X2935" t="s">
        <v>13839</v>
      </c>
      <c r="Y2935" t="s">
        <v>7928</v>
      </c>
      <c r="AA2935" t="s">
        <v>113</v>
      </c>
      <c r="AB2935" t="s">
        <v>114</v>
      </c>
      <c r="AC2935" t="str">
        <f t="shared" si="374"/>
        <v>54.99</v>
      </c>
      <c r="AD2935" s="13">
        <v>37.99</v>
      </c>
      <c r="AE2935" s="14">
        <f t="shared" si="375"/>
        <v>45.24</v>
      </c>
      <c r="AG2935">
        <v>7.25</v>
      </c>
      <c r="AI2935" t="s">
        <v>113</v>
      </c>
      <c r="AJ2935" t="s">
        <v>116</v>
      </c>
      <c r="AK2935" t="s">
        <v>13404</v>
      </c>
      <c r="AL2935" t="s">
        <v>13405</v>
      </c>
      <c r="AM2935" t="s">
        <v>13136</v>
      </c>
      <c r="AN2935" t="s">
        <v>13137</v>
      </c>
      <c r="AO2935" t="s">
        <v>13138</v>
      </c>
      <c r="AS2935"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5" t="s">
        <v>122</v>
      </c>
      <c r="AU2935" t="s">
        <v>122</v>
      </c>
      <c r="AV2935">
        <v>2.15</v>
      </c>
      <c r="AW2935" t="s">
        <v>123</v>
      </c>
      <c r="AY2935">
        <v>3.25</v>
      </c>
      <c r="AZ2935">
        <v>2</v>
      </c>
      <c r="BA2935" t="s">
        <v>124</v>
      </c>
      <c r="BI2935">
        <v>2</v>
      </c>
      <c r="BN2935" t="s">
        <v>13811</v>
      </c>
      <c r="BO2935" t="s">
        <v>13810</v>
      </c>
      <c r="BP2935" t="s">
        <v>13811</v>
      </c>
      <c r="BQ2935" t="s">
        <v>13812</v>
      </c>
      <c r="CB2935" t="s">
        <v>133</v>
      </c>
      <c r="CC2935" t="s">
        <v>134</v>
      </c>
      <c r="CD2935">
        <v>1</v>
      </c>
      <c r="CE2935">
        <v>4</v>
      </c>
      <c r="CG2935" t="s">
        <v>1478</v>
      </c>
    </row>
    <row r="2936" spans="1:85" x14ac:dyDescent="0.3">
      <c r="A2936" s="39">
        <v>7935</v>
      </c>
      <c r="B2936" t="s">
        <v>98</v>
      </c>
      <c r="C2936" t="s">
        <v>13840</v>
      </c>
      <c r="D2936" t="s">
        <v>1933</v>
      </c>
      <c r="E2936" t="s">
        <v>13807</v>
      </c>
      <c r="F2936" t="s">
        <v>138</v>
      </c>
      <c r="G2936" t="s">
        <v>101</v>
      </c>
      <c r="H2936" t="s">
        <v>13756</v>
      </c>
      <c r="I2936" t="s">
        <v>4121</v>
      </c>
      <c r="J2936" t="s">
        <v>13841</v>
      </c>
      <c r="K2936" s="29" t="str">
        <f t="shared" si="377"/>
        <v>&lt;ul&gt;
&lt;li&gt;Better relationship of quality and price.
&lt;li&gt;Perfect for everyday wear.
&lt;li&gt;Soft and comfortable.
&lt;li&gt;Easy to match.
&lt;li&gt;Fashion and stylish design.
&lt;ul&gt;</v>
      </c>
      <c r="L2936" s="103" t="str">
        <f t="shared" si="376"/>
        <v>Better relationship of quality and price.
Perfect for everyday wear.
Soft and comfortable.
Easy to match.
Fashion and stylish design.</v>
      </c>
      <c r="M2936" t="s">
        <v>13259</v>
      </c>
      <c r="N2936"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6"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6" t="s">
        <v>13260</v>
      </c>
      <c r="Q2936" t="s">
        <v>13263</v>
      </c>
      <c r="R2936" t="s">
        <v>13261</v>
      </c>
      <c r="S2936" t="s">
        <v>13264</v>
      </c>
      <c r="T2936" t="s">
        <v>13262</v>
      </c>
      <c r="U2936" t="s">
        <v>13840</v>
      </c>
      <c r="V2936" t="s">
        <v>13840</v>
      </c>
      <c r="W2936" t="s">
        <v>13842</v>
      </c>
      <c r="X2936" t="s">
        <v>13842</v>
      </c>
      <c r="Y2936" t="s">
        <v>7928</v>
      </c>
      <c r="AA2936" t="s">
        <v>113</v>
      </c>
      <c r="AB2936" t="s">
        <v>114</v>
      </c>
      <c r="AC2936" t="str">
        <f t="shared" si="374"/>
        <v>54.99</v>
      </c>
      <c r="AD2936" s="13">
        <v>37.99</v>
      </c>
      <c r="AE2936" s="14">
        <f t="shared" si="375"/>
        <v>45.24</v>
      </c>
      <c r="AG2936">
        <v>7.25</v>
      </c>
      <c r="AI2936" t="s">
        <v>113</v>
      </c>
      <c r="AJ2936" t="s">
        <v>116</v>
      </c>
      <c r="AK2936" t="s">
        <v>13404</v>
      </c>
      <c r="AL2936" t="s">
        <v>13405</v>
      </c>
      <c r="AM2936" t="s">
        <v>13136</v>
      </c>
      <c r="AN2936" t="s">
        <v>13137</v>
      </c>
      <c r="AO2936" t="s">
        <v>13138</v>
      </c>
      <c r="AS2936"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6" t="s">
        <v>122</v>
      </c>
      <c r="AU2936" t="s">
        <v>122</v>
      </c>
      <c r="AV2936">
        <v>2.15</v>
      </c>
      <c r="AW2936" t="s">
        <v>123</v>
      </c>
      <c r="AY2936">
        <v>3.25</v>
      </c>
      <c r="AZ2936">
        <v>2</v>
      </c>
      <c r="BA2936" t="s">
        <v>124</v>
      </c>
      <c r="BI2936">
        <v>2</v>
      </c>
      <c r="BN2936" t="s">
        <v>13811</v>
      </c>
      <c r="BO2936" t="s">
        <v>13810</v>
      </c>
      <c r="BP2936" t="s">
        <v>13811</v>
      </c>
      <c r="BQ2936" t="s">
        <v>13812</v>
      </c>
      <c r="CB2936" t="s">
        <v>133</v>
      </c>
      <c r="CC2936" t="s">
        <v>134</v>
      </c>
      <c r="CD2936">
        <v>1</v>
      </c>
      <c r="CE2936">
        <v>4</v>
      </c>
      <c r="CG2936" t="s">
        <v>1478</v>
      </c>
    </row>
    <row r="2937" spans="1:85" x14ac:dyDescent="0.3">
      <c r="A2937" s="39">
        <v>7936</v>
      </c>
      <c r="B2937" t="s">
        <v>98</v>
      </c>
      <c r="C2937" t="s">
        <v>13843</v>
      </c>
      <c r="D2937" t="s">
        <v>1933</v>
      </c>
      <c r="E2937" t="s">
        <v>13807</v>
      </c>
      <c r="F2937" t="s">
        <v>138</v>
      </c>
      <c r="G2937" t="s">
        <v>101</v>
      </c>
      <c r="H2937" t="s">
        <v>13760</v>
      </c>
      <c r="I2937" t="s">
        <v>4121</v>
      </c>
      <c r="J2937" t="s">
        <v>13844</v>
      </c>
      <c r="K2937" s="29" t="str">
        <f t="shared" si="377"/>
        <v>&lt;ul&gt;
&lt;li&gt;Better relationship of quality and price.
&lt;li&gt;Perfect for everyday wear.
&lt;li&gt;Soft and comfortable.
&lt;li&gt;Easy to match.
&lt;li&gt;Fashion and stylish design.
&lt;ul&gt;</v>
      </c>
      <c r="L2937" s="103" t="str">
        <f t="shared" si="376"/>
        <v>Better relationship of quality and price.
Perfect for everyday wear.
Soft and comfortable.
Easy to match.
Fashion and stylish design.</v>
      </c>
      <c r="M2937" t="s">
        <v>13259</v>
      </c>
      <c r="N2937"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7"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7" t="s">
        <v>13260</v>
      </c>
      <c r="Q2937" t="s">
        <v>13263</v>
      </c>
      <c r="R2937" t="s">
        <v>13261</v>
      </c>
      <c r="S2937" t="s">
        <v>13264</v>
      </c>
      <c r="T2937" t="s">
        <v>13262</v>
      </c>
      <c r="U2937" t="s">
        <v>13843</v>
      </c>
      <c r="V2937" t="s">
        <v>13843</v>
      </c>
      <c r="W2937" t="s">
        <v>13845</v>
      </c>
      <c r="X2937" t="s">
        <v>13845</v>
      </c>
      <c r="Y2937" t="s">
        <v>7928</v>
      </c>
      <c r="AA2937" t="s">
        <v>113</v>
      </c>
      <c r="AB2937" t="s">
        <v>114</v>
      </c>
      <c r="AC2937" t="str">
        <f t="shared" si="374"/>
        <v>54.99</v>
      </c>
      <c r="AD2937" s="13">
        <v>37.99</v>
      </c>
      <c r="AE2937" s="14">
        <f t="shared" si="375"/>
        <v>45.24</v>
      </c>
      <c r="AG2937">
        <v>7.25</v>
      </c>
      <c r="AI2937" t="s">
        <v>113</v>
      </c>
      <c r="AJ2937" t="s">
        <v>116</v>
      </c>
      <c r="AK2937" t="s">
        <v>13404</v>
      </c>
      <c r="AL2937" t="s">
        <v>13405</v>
      </c>
      <c r="AM2937" t="s">
        <v>13136</v>
      </c>
      <c r="AN2937" t="s">
        <v>13137</v>
      </c>
      <c r="AO2937" t="s">
        <v>13138</v>
      </c>
      <c r="AS2937"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7" t="s">
        <v>122</v>
      </c>
      <c r="AU2937" t="s">
        <v>122</v>
      </c>
      <c r="AV2937">
        <v>2.15</v>
      </c>
      <c r="AW2937" t="s">
        <v>123</v>
      </c>
      <c r="AY2937">
        <v>3.25</v>
      </c>
      <c r="AZ2937">
        <v>2</v>
      </c>
      <c r="BA2937" t="s">
        <v>124</v>
      </c>
      <c r="BI2937">
        <v>2</v>
      </c>
      <c r="BN2937" t="s">
        <v>13811</v>
      </c>
      <c r="BO2937" t="s">
        <v>13810</v>
      </c>
      <c r="BP2937" t="s">
        <v>13811</v>
      </c>
      <c r="BQ2937" t="s">
        <v>13812</v>
      </c>
      <c r="CB2937" t="s">
        <v>133</v>
      </c>
      <c r="CC2937" t="s">
        <v>134</v>
      </c>
      <c r="CD2937">
        <v>1</v>
      </c>
      <c r="CE2937">
        <v>4</v>
      </c>
      <c r="CG2937" t="s">
        <v>1478</v>
      </c>
    </row>
    <row r="2938" spans="1:85" x14ac:dyDescent="0.3">
      <c r="A2938" s="39">
        <v>7937</v>
      </c>
      <c r="B2938" t="s">
        <v>98</v>
      </c>
      <c r="C2938" t="s">
        <v>13846</v>
      </c>
      <c r="D2938" t="s">
        <v>1933</v>
      </c>
      <c r="E2938" t="s">
        <v>13807</v>
      </c>
      <c r="F2938" t="s">
        <v>138</v>
      </c>
      <c r="G2938" t="s">
        <v>101</v>
      </c>
      <c r="H2938" t="s">
        <v>13764</v>
      </c>
      <c r="I2938" t="s">
        <v>4121</v>
      </c>
      <c r="J2938" t="s">
        <v>13847</v>
      </c>
      <c r="K2938" s="29" t="str">
        <f t="shared" si="377"/>
        <v>&lt;ul&gt;
&lt;li&gt;Better relationship of quality and price.
&lt;li&gt;Perfect for everyday wear.
&lt;li&gt;Soft and comfortable.
&lt;li&gt;Easy to match.
&lt;li&gt;Fashion and stylish design.
&lt;ul&gt;</v>
      </c>
      <c r="L2938" s="103" t="str">
        <f t="shared" si="376"/>
        <v>Better relationship of quality and price.
Perfect for everyday wear.
Soft and comfortable.
Easy to match.
Fashion and stylish design.</v>
      </c>
      <c r="M2938" t="s">
        <v>13259</v>
      </c>
      <c r="N2938"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8"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8" t="s">
        <v>13260</v>
      </c>
      <c r="Q2938" t="s">
        <v>13263</v>
      </c>
      <c r="R2938" t="s">
        <v>13261</v>
      </c>
      <c r="S2938" t="s">
        <v>13264</v>
      </c>
      <c r="T2938" t="s">
        <v>13262</v>
      </c>
      <c r="U2938" t="s">
        <v>13846</v>
      </c>
      <c r="V2938" t="s">
        <v>13846</v>
      </c>
      <c r="W2938" t="s">
        <v>13848</v>
      </c>
      <c r="X2938" t="s">
        <v>13848</v>
      </c>
      <c r="Y2938" t="s">
        <v>7928</v>
      </c>
      <c r="AA2938" t="s">
        <v>113</v>
      </c>
      <c r="AB2938" t="s">
        <v>114</v>
      </c>
      <c r="AC2938" t="str">
        <f t="shared" si="374"/>
        <v>54.99</v>
      </c>
      <c r="AD2938" s="13">
        <v>37.99</v>
      </c>
      <c r="AE2938" s="14">
        <f t="shared" si="375"/>
        <v>45.24</v>
      </c>
      <c r="AG2938">
        <v>7.25</v>
      </c>
      <c r="AI2938" t="s">
        <v>113</v>
      </c>
      <c r="AJ2938" t="s">
        <v>116</v>
      </c>
      <c r="AK2938" t="s">
        <v>13404</v>
      </c>
      <c r="AL2938" t="s">
        <v>13405</v>
      </c>
      <c r="AM2938" t="s">
        <v>13136</v>
      </c>
      <c r="AN2938" t="s">
        <v>13137</v>
      </c>
      <c r="AO2938" t="s">
        <v>13138</v>
      </c>
      <c r="AS2938"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8" t="s">
        <v>122</v>
      </c>
      <c r="AU2938" t="s">
        <v>122</v>
      </c>
      <c r="AV2938">
        <v>2.15</v>
      </c>
      <c r="AW2938" t="s">
        <v>123</v>
      </c>
      <c r="AY2938">
        <v>3.25</v>
      </c>
      <c r="AZ2938">
        <v>2</v>
      </c>
      <c r="BA2938" t="s">
        <v>124</v>
      </c>
      <c r="BI2938">
        <v>2</v>
      </c>
      <c r="BN2938" t="s">
        <v>13811</v>
      </c>
      <c r="BO2938" t="s">
        <v>13810</v>
      </c>
      <c r="BP2938" t="s">
        <v>13811</v>
      </c>
      <c r="BQ2938" t="s">
        <v>13812</v>
      </c>
      <c r="CB2938" t="s">
        <v>133</v>
      </c>
      <c r="CC2938" t="s">
        <v>134</v>
      </c>
      <c r="CD2938">
        <v>1</v>
      </c>
      <c r="CE2938">
        <v>4</v>
      </c>
      <c r="CG2938" t="s">
        <v>1478</v>
      </c>
    </row>
    <row r="2939" spans="1:85" x14ac:dyDescent="0.3">
      <c r="A2939" s="39">
        <v>7938</v>
      </c>
      <c r="B2939" t="s">
        <v>98</v>
      </c>
      <c r="C2939" t="s">
        <v>13849</v>
      </c>
      <c r="D2939" t="s">
        <v>1933</v>
      </c>
      <c r="E2939" t="s">
        <v>13807</v>
      </c>
      <c r="F2939" t="s">
        <v>138</v>
      </c>
      <c r="G2939" t="s">
        <v>101</v>
      </c>
      <c r="H2939" t="s">
        <v>13768</v>
      </c>
      <c r="I2939" t="s">
        <v>4121</v>
      </c>
      <c r="J2939" t="s">
        <v>13850</v>
      </c>
      <c r="K2939" s="29" t="str">
        <f t="shared" si="377"/>
        <v>&lt;ul&gt;
&lt;li&gt;Better relationship of quality and price.
&lt;li&gt;Perfect for everyday wear.
&lt;li&gt;Soft and comfortable.
&lt;li&gt;Easy to match.
&lt;li&gt;Fashion and stylish design.
&lt;ul&gt;</v>
      </c>
      <c r="L2939" s="103" t="str">
        <f t="shared" si="376"/>
        <v>Better relationship of quality and price.
Perfect for everyday wear.
Soft and comfortable.
Easy to match.
Fashion and stylish design.</v>
      </c>
      <c r="M2939" t="s">
        <v>13259</v>
      </c>
      <c r="N2939"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39"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39" t="s">
        <v>13260</v>
      </c>
      <c r="Q2939" t="s">
        <v>13263</v>
      </c>
      <c r="R2939" t="s">
        <v>13261</v>
      </c>
      <c r="S2939" t="s">
        <v>13264</v>
      </c>
      <c r="T2939" t="s">
        <v>13262</v>
      </c>
      <c r="U2939" t="s">
        <v>13849</v>
      </c>
      <c r="V2939" t="s">
        <v>13849</v>
      </c>
      <c r="W2939" t="s">
        <v>13851</v>
      </c>
      <c r="X2939" t="s">
        <v>13851</v>
      </c>
      <c r="Y2939" t="s">
        <v>7928</v>
      </c>
      <c r="AA2939" t="s">
        <v>113</v>
      </c>
      <c r="AB2939" t="s">
        <v>114</v>
      </c>
      <c r="AC2939" t="str">
        <f t="shared" si="374"/>
        <v>54.99</v>
      </c>
      <c r="AD2939" s="13">
        <v>37.99</v>
      </c>
      <c r="AE2939" s="14">
        <f t="shared" si="375"/>
        <v>45.24</v>
      </c>
      <c r="AG2939">
        <v>7.25</v>
      </c>
      <c r="AI2939" t="s">
        <v>113</v>
      </c>
      <c r="AJ2939" t="s">
        <v>116</v>
      </c>
      <c r="AK2939" t="s">
        <v>13404</v>
      </c>
      <c r="AL2939" t="s">
        <v>13405</v>
      </c>
      <c r="AM2939" t="s">
        <v>13136</v>
      </c>
      <c r="AN2939" t="s">
        <v>13137</v>
      </c>
      <c r="AO2939" t="s">
        <v>13138</v>
      </c>
      <c r="AS2939"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39" t="s">
        <v>122</v>
      </c>
      <c r="AU2939" t="s">
        <v>122</v>
      </c>
      <c r="AV2939">
        <v>2.15</v>
      </c>
      <c r="AW2939" t="s">
        <v>123</v>
      </c>
      <c r="AY2939">
        <v>3.25</v>
      </c>
      <c r="AZ2939">
        <v>2</v>
      </c>
      <c r="BA2939" t="s">
        <v>124</v>
      </c>
      <c r="BI2939">
        <v>2</v>
      </c>
      <c r="BN2939" t="s">
        <v>13811</v>
      </c>
      <c r="BO2939" t="s">
        <v>13810</v>
      </c>
      <c r="BP2939" t="s">
        <v>13811</v>
      </c>
      <c r="BQ2939" t="s">
        <v>13812</v>
      </c>
      <c r="CB2939" t="s">
        <v>133</v>
      </c>
      <c r="CC2939" t="s">
        <v>134</v>
      </c>
      <c r="CD2939">
        <v>1</v>
      </c>
      <c r="CE2939">
        <v>4</v>
      </c>
      <c r="CG2939" t="s">
        <v>1478</v>
      </c>
    </row>
    <row r="2940" spans="1:85" x14ac:dyDescent="0.3">
      <c r="A2940" s="39">
        <v>7939</v>
      </c>
      <c r="B2940" t="s">
        <v>98</v>
      </c>
      <c r="C2940" t="s">
        <v>13852</v>
      </c>
      <c r="D2940" t="s">
        <v>1933</v>
      </c>
      <c r="E2940" t="s">
        <v>13807</v>
      </c>
      <c r="F2940" t="s">
        <v>138</v>
      </c>
      <c r="G2940" t="s">
        <v>101</v>
      </c>
      <c r="H2940" t="s">
        <v>13772</v>
      </c>
      <c r="I2940" t="s">
        <v>4121</v>
      </c>
      <c r="J2940" t="s">
        <v>13853</v>
      </c>
      <c r="K2940" s="29" t="str">
        <f t="shared" si="377"/>
        <v>&lt;ul&gt;
&lt;li&gt;Better relationship of quality and price.
&lt;li&gt;Perfect for everyday wear.
&lt;li&gt;Soft and comfortable.
&lt;li&gt;Easy to match.
&lt;li&gt;Fashion and stylish design.
&lt;ul&gt;</v>
      </c>
      <c r="L2940" s="103" t="str">
        <f t="shared" si="376"/>
        <v>Better relationship of quality and price.
Perfect for everyday wear.
Soft and comfortable.
Easy to match.
Fashion and stylish design.</v>
      </c>
      <c r="M2940" t="s">
        <v>13259</v>
      </c>
      <c r="N2940"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0"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0" t="s">
        <v>13260</v>
      </c>
      <c r="Q2940" t="s">
        <v>13263</v>
      </c>
      <c r="R2940" t="s">
        <v>13261</v>
      </c>
      <c r="S2940" t="s">
        <v>13264</v>
      </c>
      <c r="T2940" t="s">
        <v>13262</v>
      </c>
      <c r="U2940" t="s">
        <v>13852</v>
      </c>
      <c r="V2940" t="s">
        <v>13852</v>
      </c>
      <c r="W2940" t="s">
        <v>13854</v>
      </c>
      <c r="X2940" t="s">
        <v>13854</v>
      </c>
      <c r="Y2940" t="s">
        <v>7928</v>
      </c>
      <c r="AA2940" t="s">
        <v>113</v>
      </c>
      <c r="AB2940" t="s">
        <v>114</v>
      </c>
      <c r="AC2940" t="str">
        <f t="shared" si="374"/>
        <v>54.99</v>
      </c>
      <c r="AD2940" s="13">
        <v>37.99</v>
      </c>
      <c r="AE2940" s="14">
        <f t="shared" si="375"/>
        <v>45.24</v>
      </c>
      <c r="AG2940">
        <v>7.25</v>
      </c>
      <c r="AI2940" t="s">
        <v>113</v>
      </c>
      <c r="AJ2940" t="s">
        <v>116</v>
      </c>
      <c r="AK2940" t="s">
        <v>13404</v>
      </c>
      <c r="AL2940" t="s">
        <v>13405</v>
      </c>
      <c r="AM2940" t="s">
        <v>13136</v>
      </c>
      <c r="AN2940" t="s">
        <v>13137</v>
      </c>
      <c r="AO2940" t="s">
        <v>13138</v>
      </c>
      <c r="AS2940"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0" t="s">
        <v>122</v>
      </c>
      <c r="AU2940" t="s">
        <v>122</v>
      </c>
      <c r="AV2940">
        <v>2.15</v>
      </c>
      <c r="AW2940" t="s">
        <v>123</v>
      </c>
      <c r="AY2940">
        <v>3.25</v>
      </c>
      <c r="AZ2940">
        <v>2</v>
      </c>
      <c r="BA2940" t="s">
        <v>124</v>
      </c>
      <c r="BI2940">
        <v>2</v>
      </c>
      <c r="BN2940" t="s">
        <v>13811</v>
      </c>
      <c r="BO2940" t="s">
        <v>13810</v>
      </c>
      <c r="BP2940" t="s">
        <v>13811</v>
      </c>
      <c r="BQ2940" t="s">
        <v>13812</v>
      </c>
      <c r="CB2940" t="s">
        <v>133</v>
      </c>
      <c r="CC2940" t="s">
        <v>134</v>
      </c>
      <c r="CD2940">
        <v>1</v>
      </c>
      <c r="CE2940">
        <v>4</v>
      </c>
      <c r="CG2940" t="s">
        <v>1478</v>
      </c>
    </row>
    <row r="2941" spans="1:85" x14ac:dyDescent="0.3">
      <c r="A2941" s="39">
        <v>7940</v>
      </c>
      <c r="B2941" t="s">
        <v>98</v>
      </c>
      <c r="C2941" t="s">
        <v>13855</v>
      </c>
      <c r="D2941" t="s">
        <v>1933</v>
      </c>
      <c r="E2941" t="s">
        <v>13807</v>
      </c>
      <c r="F2941" t="s">
        <v>138</v>
      </c>
      <c r="G2941" t="s">
        <v>101</v>
      </c>
      <c r="H2941" t="s">
        <v>13776</v>
      </c>
      <c r="I2941" t="s">
        <v>4121</v>
      </c>
      <c r="J2941" t="s">
        <v>13856</v>
      </c>
      <c r="K2941" s="29" t="str">
        <f t="shared" si="377"/>
        <v>&lt;ul&gt;
&lt;li&gt;Better relationship of quality and price.
&lt;li&gt;Perfect for everyday wear.
&lt;li&gt;Soft and comfortable.
&lt;li&gt;Easy to match.
&lt;li&gt;Fashion and stylish design.
&lt;ul&gt;</v>
      </c>
      <c r="L2941" s="103" t="str">
        <f t="shared" si="376"/>
        <v>Better relationship of quality and price.
Perfect for everyday wear.
Soft and comfortable.
Easy to match.
Fashion and stylish design.</v>
      </c>
      <c r="M2941" t="s">
        <v>13259</v>
      </c>
      <c r="N2941"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1"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1" t="s">
        <v>13260</v>
      </c>
      <c r="Q2941" t="s">
        <v>13263</v>
      </c>
      <c r="R2941" t="s">
        <v>13261</v>
      </c>
      <c r="S2941" t="s">
        <v>13264</v>
      </c>
      <c r="T2941" t="s">
        <v>13262</v>
      </c>
      <c r="U2941" t="s">
        <v>13855</v>
      </c>
      <c r="V2941" t="s">
        <v>13855</v>
      </c>
      <c r="W2941" t="s">
        <v>13857</v>
      </c>
      <c r="X2941" t="s">
        <v>13857</v>
      </c>
      <c r="Y2941" t="s">
        <v>7928</v>
      </c>
      <c r="AA2941" t="s">
        <v>113</v>
      </c>
      <c r="AB2941" t="s">
        <v>114</v>
      </c>
      <c r="AC2941" t="str">
        <f t="shared" si="374"/>
        <v>54.99</v>
      </c>
      <c r="AD2941" s="13">
        <v>37.99</v>
      </c>
      <c r="AE2941" s="14">
        <f t="shared" si="375"/>
        <v>45.24</v>
      </c>
      <c r="AG2941">
        <v>7.25</v>
      </c>
      <c r="AI2941" t="s">
        <v>113</v>
      </c>
      <c r="AJ2941" t="s">
        <v>116</v>
      </c>
      <c r="AK2941" t="s">
        <v>13404</v>
      </c>
      <c r="AL2941" t="s">
        <v>13405</v>
      </c>
      <c r="AM2941" t="s">
        <v>13136</v>
      </c>
      <c r="AN2941" t="s">
        <v>13137</v>
      </c>
      <c r="AO2941" t="s">
        <v>13138</v>
      </c>
      <c r="AS2941"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1" t="s">
        <v>122</v>
      </c>
      <c r="AU2941" t="s">
        <v>122</v>
      </c>
      <c r="AV2941">
        <v>2.15</v>
      </c>
      <c r="AW2941" t="s">
        <v>123</v>
      </c>
      <c r="AY2941">
        <v>3.25</v>
      </c>
      <c r="AZ2941">
        <v>2</v>
      </c>
      <c r="BA2941" t="s">
        <v>124</v>
      </c>
      <c r="BI2941">
        <v>2</v>
      </c>
      <c r="BN2941" t="s">
        <v>13811</v>
      </c>
      <c r="BO2941" t="s">
        <v>13810</v>
      </c>
      <c r="BP2941" t="s">
        <v>13811</v>
      </c>
      <c r="BQ2941" t="s">
        <v>13812</v>
      </c>
      <c r="CB2941" t="s">
        <v>133</v>
      </c>
      <c r="CC2941" t="s">
        <v>134</v>
      </c>
      <c r="CD2941">
        <v>1</v>
      </c>
      <c r="CE2941">
        <v>4</v>
      </c>
      <c r="CG2941" t="s">
        <v>1478</v>
      </c>
    </row>
    <row r="2942" spans="1:85" x14ac:dyDescent="0.3">
      <c r="A2942" s="39">
        <v>7941</v>
      </c>
      <c r="B2942" t="s">
        <v>98</v>
      </c>
      <c r="C2942" t="s">
        <v>13858</v>
      </c>
      <c r="D2942" t="s">
        <v>1933</v>
      </c>
      <c r="E2942" t="s">
        <v>13807</v>
      </c>
      <c r="F2942" t="s">
        <v>138</v>
      </c>
      <c r="G2942" t="s">
        <v>101</v>
      </c>
      <c r="H2942" t="s">
        <v>7070</v>
      </c>
      <c r="I2942" t="s">
        <v>4121</v>
      </c>
      <c r="J2942" t="s">
        <v>13859</v>
      </c>
      <c r="K2942" s="29" t="str">
        <f t="shared" si="377"/>
        <v>&lt;ul&gt;
&lt;li&gt;Better relationship of quality and price.
&lt;li&gt;Perfect for everyday wear.
&lt;li&gt;Soft and comfortable.
&lt;li&gt;Easy to match.
&lt;li&gt;Fashion and stylish design.
&lt;ul&gt;</v>
      </c>
      <c r="L2942" s="103" t="str">
        <f t="shared" si="376"/>
        <v>Better relationship of quality and price.
Perfect for everyday wear.
Soft and comfortable.
Easy to match.
Fashion and stylish design.</v>
      </c>
      <c r="M2942" t="s">
        <v>13259</v>
      </c>
      <c r="N2942"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2"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2" t="s">
        <v>13260</v>
      </c>
      <c r="Q2942" t="s">
        <v>13263</v>
      </c>
      <c r="R2942" t="s">
        <v>13261</v>
      </c>
      <c r="S2942" t="s">
        <v>13264</v>
      </c>
      <c r="T2942" t="s">
        <v>13262</v>
      </c>
      <c r="U2942" t="s">
        <v>13858</v>
      </c>
      <c r="V2942" t="s">
        <v>13858</v>
      </c>
      <c r="W2942" t="s">
        <v>13860</v>
      </c>
      <c r="X2942" t="s">
        <v>13860</v>
      </c>
      <c r="Y2942" t="s">
        <v>7928</v>
      </c>
      <c r="AA2942" t="s">
        <v>113</v>
      </c>
      <c r="AB2942" t="s">
        <v>114</v>
      </c>
      <c r="AC2942" t="str">
        <f t="shared" si="374"/>
        <v>54.99</v>
      </c>
      <c r="AD2942" s="13">
        <v>37.99</v>
      </c>
      <c r="AE2942" s="14">
        <f t="shared" si="375"/>
        <v>45.24</v>
      </c>
      <c r="AG2942">
        <v>7.25</v>
      </c>
      <c r="AI2942" t="s">
        <v>113</v>
      </c>
      <c r="AJ2942" t="s">
        <v>116</v>
      </c>
      <c r="AK2942" t="s">
        <v>13404</v>
      </c>
      <c r="AL2942" t="s">
        <v>13405</v>
      </c>
      <c r="AM2942" t="s">
        <v>13136</v>
      </c>
      <c r="AN2942" t="s">
        <v>13137</v>
      </c>
      <c r="AO2942" t="s">
        <v>13138</v>
      </c>
      <c r="AS2942"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2" t="s">
        <v>122</v>
      </c>
      <c r="AU2942" t="s">
        <v>122</v>
      </c>
      <c r="AV2942">
        <v>2.15</v>
      </c>
      <c r="AW2942" t="s">
        <v>123</v>
      </c>
      <c r="AY2942">
        <v>3.25</v>
      </c>
      <c r="AZ2942">
        <v>2</v>
      </c>
      <c r="BA2942" t="s">
        <v>124</v>
      </c>
      <c r="BI2942">
        <v>2</v>
      </c>
      <c r="BN2942" t="s">
        <v>13811</v>
      </c>
      <c r="BO2942" t="s">
        <v>13810</v>
      </c>
      <c r="BP2942" t="s">
        <v>13811</v>
      </c>
      <c r="BQ2942" t="s">
        <v>13812</v>
      </c>
      <c r="CB2942" t="s">
        <v>133</v>
      </c>
      <c r="CC2942" t="s">
        <v>134</v>
      </c>
      <c r="CD2942">
        <v>1</v>
      </c>
      <c r="CE2942">
        <v>4</v>
      </c>
      <c r="CG2942" t="s">
        <v>1478</v>
      </c>
    </row>
    <row r="2943" spans="1:85" x14ac:dyDescent="0.3">
      <c r="A2943" s="39">
        <v>7942</v>
      </c>
      <c r="B2943" t="s">
        <v>98</v>
      </c>
      <c r="C2943" t="s">
        <v>13861</v>
      </c>
      <c r="D2943" t="s">
        <v>1933</v>
      </c>
      <c r="E2943" t="s">
        <v>13807</v>
      </c>
      <c r="F2943" t="s">
        <v>138</v>
      </c>
      <c r="G2943" t="s">
        <v>101</v>
      </c>
      <c r="H2943" t="s">
        <v>13752</v>
      </c>
      <c r="I2943" t="s">
        <v>256</v>
      </c>
      <c r="J2943" t="s">
        <v>13862</v>
      </c>
      <c r="K2943" s="29" t="str">
        <f t="shared" si="377"/>
        <v>&lt;ul&gt;
&lt;li&gt;Better relationship of quality and price.
&lt;li&gt;Perfect for everyday wear.
&lt;li&gt;Soft and comfortable.
&lt;li&gt;Easy to match.
&lt;li&gt;Fashion and stylish design.
&lt;ul&gt;</v>
      </c>
      <c r="L2943" s="103" t="str">
        <f t="shared" si="376"/>
        <v>Better relationship of quality and price.
Perfect for everyday wear.
Soft and comfortable.
Easy to match.
Fashion and stylish design.</v>
      </c>
      <c r="M2943" t="s">
        <v>13259</v>
      </c>
      <c r="N2943"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3"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3" t="s">
        <v>13260</v>
      </c>
      <c r="Q2943" t="s">
        <v>13263</v>
      </c>
      <c r="R2943" t="s">
        <v>13261</v>
      </c>
      <c r="S2943" t="s">
        <v>13264</v>
      </c>
      <c r="T2943" t="s">
        <v>13262</v>
      </c>
      <c r="U2943" t="s">
        <v>13861</v>
      </c>
      <c r="V2943" t="s">
        <v>13861</v>
      </c>
      <c r="W2943" t="s">
        <v>13863</v>
      </c>
      <c r="X2943" t="s">
        <v>13863</v>
      </c>
      <c r="Y2943" t="s">
        <v>7928</v>
      </c>
      <c r="AA2943" t="s">
        <v>113</v>
      </c>
      <c r="AB2943" t="s">
        <v>114</v>
      </c>
      <c r="AC2943" t="str">
        <f t="shared" si="374"/>
        <v>54.99</v>
      </c>
      <c r="AD2943" s="13">
        <v>37.99</v>
      </c>
      <c r="AE2943" s="14">
        <f t="shared" si="375"/>
        <v>45.24</v>
      </c>
      <c r="AG2943">
        <v>7.25</v>
      </c>
      <c r="AI2943" t="s">
        <v>113</v>
      </c>
      <c r="AJ2943" t="s">
        <v>116</v>
      </c>
      <c r="AK2943" t="s">
        <v>13404</v>
      </c>
      <c r="AL2943" t="s">
        <v>13405</v>
      </c>
      <c r="AM2943" t="s">
        <v>13136</v>
      </c>
      <c r="AN2943" t="s">
        <v>13137</v>
      </c>
      <c r="AO2943" t="s">
        <v>13138</v>
      </c>
      <c r="AS2943" t="str">
        <f t="shared" si="371"/>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3" t="s">
        <v>122</v>
      </c>
      <c r="AU2943" t="s">
        <v>122</v>
      </c>
      <c r="AV2943">
        <v>2.15</v>
      </c>
      <c r="AW2943" t="s">
        <v>123</v>
      </c>
      <c r="AY2943">
        <v>3.25</v>
      </c>
      <c r="AZ2943">
        <v>2</v>
      </c>
      <c r="BA2943" t="s">
        <v>124</v>
      </c>
      <c r="BI2943">
        <v>2</v>
      </c>
      <c r="BN2943" t="s">
        <v>13812</v>
      </c>
      <c r="BO2943" t="s">
        <v>13810</v>
      </c>
      <c r="BP2943" t="s">
        <v>13811</v>
      </c>
      <c r="BQ2943" t="s">
        <v>13812</v>
      </c>
      <c r="CB2943" t="s">
        <v>133</v>
      </c>
      <c r="CC2943" t="s">
        <v>134</v>
      </c>
      <c r="CD2943">
        <v>1</v>
      </c>
      <c r="CE2943">
        <v>4</v>
      </c>
      <c r="CG2943" t="s">
        <v>1478</v>
      </c>
    </row>
    <row r="2944" spans="1:85" x14ac:dyDescent="0.3">
      <c r="A2944" s="39">
        <v>7943</v>
      </c>
      <c r="B2944" t="s">
        <v>98</v>
      </c>
      <c r="C2944" t="s">
        <v>13864</v>
      </c>
      <c r="D2944" t="s">
        <v>1933</v>
      </c>
      <c r="E2944" t="s">
        <v>13807</v>
      </c>
      <c r="F2944" t="s">
        <v>138</v>
      </c>
      <c r="G2944" t="s">
        <v>101</v>
      </c>
      <c r="H2944" t="s">
        <v>13756</v>
      </c>
      <c r="I2944" t="s">
        <v>256</v>
      </c>
      <c r="J2944" t="s">
        <v>13865</v>
      </c>
      <c r="K2944" s="29" t="str">
        <f t="shared" si="377"/>
        <v>&lt;ul&gt;
&lt;li&gt;Better relationship of quality and price.
&lt;li&gt;Perfect for everyday wear.
&lt;li&gt;Soft and comfortable.
&lt;li&gt;Easy to match.
&lt;li&gt;Fashion and stylish design.
&lt;ul&gt;</v>
      </c>
      <c r="L2944" s="103" t="str">
        <f t="shared" si="376"/>
        <v>Better relationship of quality and price.
Perfect for everyday wear.
Soft and comfortable.
Easy to match.
Fashion and stylish design.</v>
      </c>
      <c r="M2944" t="s">
        <v>13259</v>
      </c>
      <c r="N2944"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4"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4" t="s">
        <v>13260</v>
      </c>
      <c r="Q2944" t="s">
        <v>13263</v>
      </c>
      <c r="R2944" t="s">
        <v>13261</v>
      </c>
      <c r="S2944" t="s">
        <v>13264</v>
      </c>
      <c r="T2944" t="s">
        <v>13262</v>
      </c>
      <c r="U2944" t="s">
        <v>13864</v>
      </c>
      <c r="V2944" t="s">
        <v>13864</v>
      </c>
      <c r="W2944" t="s">
        <v>13866</v>
      </c>
      <c r="X2944" t="s">
        <v>13866</v>
      </c>
      <c r="Y2944" t="s">
        <v>7928</v>
      </c>
      <c r="AA2944" t="s">
        <v>113</v>
      </c>
      <c r="AB2944" t="s">
        <v>114</v>
      </c>
      <c r="AC2944" t="str">
        <f t="shared" si="374"/>
        <v>54.99</v>
      </c>
      <c r="AD2944" s="13">
        <v>37.99</v>
      </c>
      <c r="AE2944" s="14">
        <f t="shared" si="375"/>
        <v>45.24</v>
      </c>
      <c r="AG2944">
        <v>7.25</v>
      </c>
      <c r="AI2944" t="s">
        <v>113</v>
      </c>
      <c r="AJ2944" t="s">
        <v>116</v>
      </c>
      <c r="AK2944" t="s">
        <v>13404</v>
      </c>
      <c r="AL2944" t="s">
        <v>13405</v>
      </c>
      <c r="AM2944" t="s">
        <v>13136</v>
      </c>
      <c r="AN2944" t="s">
        <v>13137</v>
      </c>
      <c r="AO2944" t="s">
        <v>13138</v>
      </c>
      <c r="AS2944" t="str">
        <f t="shared" ref="AS2944:AS3007" si="379">AK2944&amp;","&amp;AL2944&amp;","&amp;AM2944&amp;","&amp;AN2944&amp;""&amp;AO2944</f>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4" t="s">
        <v>122</v>
      </c>
      <c r="AU2944" t="s">
        <v>122</v>
      </c>
      <c r="AV2944">
        <v>2.15</v>
      </c>
      <c r="AW2944" t="s">
        <v>123</v>
      </c>
      <c r="AY2944">
        <v>3.25</v>
      </c>
      <c r="AZ2944">
        <v>2</v>
      </c>
      <c r="BA2944" t="s">
        <v>124</v>
      </c>
      <c r="BI2944">
        <v>2</v>
      </c>
      <c r="BN2944" t="s">
        <v>13812</v>
      </c>
      <c r="BO2944" t="s">
        <v>13810</v>
      </c>
      <c r="BP2944" t="s">
        <v>13811</v>
      </c>
      <c r="BQ2944" t="s">
        <v>13812</v>
      </c>
      <c r="CB2944" t="s">
        <v>133</v>
      </c>
      <c r="CC2944" t="s">
        <v>134</v>
      </c>
      <c r="CD2944">
        <v>1</v>
      </c>
      <c r="CE2944">
        <v>4</v>
      </c>
      <c r="CG2944" t="s">
        <v>1478</v>
      </c>
    </row>
    <row r="2945" spans="1:85" x14ac:dyDescent="0.3">
      <c r="A2945" s="39">
        <v>7944</v>
      </c>
      <c r="B2945" t="s">
        <v>98</v>
      </c>
      <c r="C2945" t="s">
        <v>13867</v>
      </c>
      <c r="D2945" t="s">
        <v>1933</v>
      </c>
      <c r="E2945" t="s">
        <v>13807</v>
      </c>
      <c r="F2945" t="s">
        <v>138</v>
      </c>
      <c r="G2945" t="s">
        <v>101</v>
      </c>
      <c r="H2945" t="s">
        <v>13760</v>
      </c>
      <c r="I2945" t="s">
        <v>256</v>
      </c>
      <c r="J2945" t="s">
        <v>13868</v>
      </c>
      <c r="K2945" s="29" t="str">
        <f t="shared" si="377"/>
        <v>&lt;ul&gt;
&lt;li&gt;Better relationship of quality and price.
&lt;li&gt;Perfect for everyday wear.
&lt;li&gt;Soft and comfortable.
&lt;li&gt;Easy to match.
&lt;li&gt;Fashion and stylish design.
&lt;ul&gt;</v>
      </c>
      <c r="L2945" s="103" t="str">
        <f t="shared" si="376"/>
        <v>Better relationship of quality and price.
Perfect for everyday wear.
Soft and comfortable.
Easy to match.
Fashion and stylish design.</v>
      </c>
      <c r="M2945" t="s">
        <v>13259</v>
      </c>
      <c r="N2945"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5"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5" t="s">
        <v>13260</v>
      </c>
      <c r="Q2945" t="s">
        <v>13263</v>
      </c>
      <c r="R2945" t="s">
        <v>13261</v>
      </c>
      <c r="S2945" t="s">
        <v>13264</v>
      </c>
      <c r="T2945" t="s">
        <v>13262</v>
      </c>
      <c r="U2945" t="s">
        <v>13867</v>
      </c>
      <c r="V2945" t="s">
        <v>13867</v>
      </c>
      <c r="W2945" t="s">
        <v>13869</v>
      </c>
      <c r="X2945" t="s">
        <v>13869</v>
      </c>
      <c r="Y2945" t="s">
        <v>7928</v>
      </c>
      <c r="AA2945" t="s">
        <v>113</v>
      </c>
      <c r="AB2945" t="s">
        <v>114</v>
      </c>
      <c r="AC2945" t="str">
        <f t="shared" si="374"/>
        <v>54.99</v>
      </c>
      <c r="AD2945" s="13">
        <v>37.99</v>
      </c>
      <c r="AE2945" s="14">
        <f t="shared" si="375"/>
        <v>45.24</v>
      </c>
      <c r="AG2945">
        <v>7.25</v>
      </c>
      <c r="AI2945" t="s">
        <v>113</v>
      </c>
      <c r="AJ2945" t="s">
        <v>116</v>
      </c>
      <c r="AK2945" t="s">
        <v>13404</v>
      </c>
      <c r="AL2945" t="s">
        <v>13405</v>
      </c>
      <c r="AM2945" t="s">
        <v>13136</v>
      </c>
      <c r="AN2945" t="s">
        <v>13137</v>
      </c>
      <c r="AO2945" t="s">
        <v>13138</v>
      </c>
      <c r="AS294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5" t="s">
        <v>122</v>
      </c>
      <c r="AU2945" t="s">
        <v>122</v>
      </c>
      <c r="AV2945">
        <v>2.15</v>
      </c>
      <c r="AW2945" t="s">
        <v>123</v>
      </c>
      <c r="AY2945">
        <v>3.25</v>
      </c>
      <c r="AZ2945">
        <v>2</v>
      </c>
      <c r="BA2945" t="s">
        <v>124</v>
      </c>
      <c r="BI2945">
        <v>2</v>
      </c>
      <c r="BN2945" t="s">
        <v>13812</v>
      </c>
      <c r="BO2945" t="s">
        <v>13810</v>
      </c>
      <c r="BP2945" t="s">
        <v>13811</v>
      </c>
      <c r="BQ2945" t="s">
        <v>13812</v>
      </c>
      <c r="CB2945" t="s">
        <v>133</v>
      </c>
      <c r="CC2945" t="s">
        <v>134</v>
      </c>
      <c r="CD2945">
        <v>1</v>
      </c>
      <c r="CE2945">
        <v>4</v>
      </c>
      <c r="CG2945" t="s">
        <v>1478</v>
      </c>
    </row>
    <row r="2946" spans="1:85" x14ac:dyDescent="0.3">
      <c r="A2946" s="39">
        <v>7945</v>
      </c>
      <c r="B2946" t="s">
        <v>98</v>
      </c>
      <c r="C2946" t="s">
        <v>13870</v>
      </c>
      <c r="D2946" t="s">
        <v>1933</v>
      </c>
      <c r="E2946" t="s">
        <v>13807</v>
      </c>
      <c r="F2946" t="s">
        <v>138</v>
      </c>
      <c r="G2946" t="s">
        <v>101</v>
      </c>
      <c r="H2946" t="s">
        <v>13764</v>
      </c>
      <c r="I2946" t="s">
        <v>256</v>
      </c>
      <c r="J2946" t="s">
        <v>13871</v>
      </c>
      <c r="K2946" s="29" t="str">
        <f t="shared" si="377"/>
        <v>&lt;ul&gt;
&lt;li&gt;Better relationship of quality and price.
&lt;li&gt;Perfect for everyday wear.
&lt;li&gt;Soft and comfortable.
&lt;li&gt;Easy to match.
&lt;li&gt;Fashion and stylish design.
&lt;ul&gt;</v>
      </c>
      <c r="L2946" s="103" t="str">
        <f t="shared" si="376"/>
        <v>Better relationship of quality and price.
Perfect for everyday wear.
Soft and comfortable.
Easy to match.
Fashion and stylish design.</v>
      </c>
      <c r="M2946" t="s">
        <v>13259</v>
      </c>
      <c r="N2946"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6"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6" t="s">
        <v>13260</v>
      </c>
      <c r="Q2946" t="s">
        <v>13263</v>
      </c>
      <c r="R2946" t="s">
        <v>13261</v>
      </c>
      <c r="S2946" t="s">
        <v>13264</v>
      </c>
      <c r="T2946" t="s">
        <v>13262</v>
      </c>
      <c r="U2946" t="s">
        <v>13870</v>
      </c>
      <c r="V2946" t="s">
        <v>13870</v>
      </c>
      <c r="W2946" t="s">
        <v>13872</v>
      </c>
      <c r="X2946" t="s">
        <v>13872</v>
      </c>
      <c r="Y2946" t="s">
        <v>7928</v>
      </c>
      <c r="AA2946" t="s">
        <v>113</v>
      </c>
      <c r="AB2946" t="s">
        <v>114</v>
      </c>
      <c r="AC2946" t="str">
        <f t="shared" si="374"/>
        <v>54.99</v>
      </c>
      <c r="AD2946" s="13">
        <v>37.99</v>
      </c>
      <c r="AE2946" s="14">
        <f t="shared" si="375"/>
        <v>45.24</v>
      </c>
      <c r="AG2946">
        <v>7.25</v>
      </c>
      <c r="AI2946" t="s">
        <v>113</v>
      </c>
      <c r="AJ2946" t="s">
        <v>116</v>
      </c>
      <c r="AK2946" t="s">
        <v>13404</v>
      </c>
      <c r="AL2946" t="s">
        <v>13405</v>
      </c>
      <c r="AM2946" t="s">
        <v>13136</v>
      </c>
      <c r="AN2946" t="s">
        <v>13137</v>
      </c>
      <c r="AO2946" t="s">
        <v>13138</v>
      </c>
      <c r="AS294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6" t="s">
        <v>122</v>
      </c>
      <c r="AU2946" t="s">
        <v>122</v>
      </c>
      <c r="AV2946">
        <v>2.15</v>
      </c>
      <c r="AW2946" t="s">
        <v>123</v>
      </c>
      <c r="AY2946">
        <v>3.25</v>
      </c>
      <c r="AZ2946">
        <v>2</v>
      </c>
      <c r="BA2946" t="s">
        <v>124</v>
      </c>
      <c r="BI2946">
        <v>2</v>
      </c>
      <c r="BN2946" t="s">
        <v>13812</v>
      </c>
      <c r="BO2946" t="s">
        <v>13810</v>
      </c>
      <c r="BP2946" t="s">
        <v>13811</v>
      </c>
      <c r="BQ2946" t="s">
        <v>13812</v>
      </c>
      <c r="CB2946" t="s">
        <v>133</v>
      </c>
      <c r="CC2946" t="s">
        <v>134</v>
      </c>
      <c r="CD2946">
        <v>1</v>
      </c>
      <c r="CE2946">
        <v>4</v>
      </c>
      <c r="CG2946" t="s">
        <v>1478</v>
      </c>
    </row>
    <row r="2947" spans="1:85" x14ac:dyDescent="0.3">
      <c r="A2947" s="39">
        <v>7946</v>
      </c>
      <c r="B2947" t="s">
        <v>98</v>
      </c>
      <c r="C2947" t="s">
        <v>13873</v>
      </c>
      <c r="D2947" t="s">
        <v>1933</v>
      </c>
      <c r="E2947" t="s">
        <v>13807</v>
      </c>
      <c r="F2947" t="s">
        <v>138</v>
      </c>
      <c r="G2947" t="s">
        <v>101</v>
      </c>
      <c r="H2947" t="s">
        <v>13768</v>
      </c>
      <c r="I2947" t="s">
        <v>256</v>
      </c>
      <c r="J2947" t="s">
        <v>13874</v>
      </c>
      <c r="K2947" s="29" t="str">
        <f t="shared" si="377"/>
        <v>&lt;ul&gt;
&lt;li&gt;Better relationship of quality and price.
&lt;li&gt;Perfect for everyday wear.
&lt;li&gt;Soft and comfortable.
&lt;li&gt;Easy to match.
&lt;li&gt;Fashion and stylish design.
&lt;ul&gt;</v>
      </c>
      <c r="L2947" s="103" t="str">
        <f t="shared" si="376"/>
        <v>Better relationship of quality and price.
Perfect for everyday wear.
Soft and comfortable.
Easy to match.
Fashion and stylish design.</v>
      </c>
      <c r="M2947" t="s">
        <v>13259</v>
      </c>
      <c r="N2947"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7"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7" t="s">
        <v>13260</v>
      </c>
      <c r="Q2947" t="s">
        <v>13263</v>
      </c>
      <c r="R2947" t="s">
        <v>13261</v>
      </c>
      <c r="S2947" t="s">
        <v>13264</v>
      </c>
      <c r="T2947" t="s">
        <v>13262</v>
      </c>
      <c r="U2947" t="s">
        <v>13873</v>
      </c>
      <c r="V2947" t="s">
        <v>13873</v>
      </c>
      <c r="W2947" t="s">
        <v>13875</v>
      </c>
      <c r="X2947" t="s">
        <v>13875</v>
      </c>
      <c r="Y2947" t="s">
        <v>7928</v>
      </c>
      <c r="AA2947" t="s">
        <v>113</v>
      </c>
      <c r="AB2947" t="s">
        <v>114</v>
      </c>
      <c r="AC2947" t="str">
        <f t="shared" si="374"/>
        <v>54.99</v>
      </c>
      <c r="AD2947" s="13">
        <v>37.99</v>
      </c>
      <c r="AE2947" s="14">
        <f t="shared" si="375"/>
        <v>45.24</v>
      </c>
      <c r="AG2947">
        <v>7.25</v>
      </c>
      <c r="AI2947" t="s">
        <v>113</v>
      </c>
      <c r="AJ2947" t="s">
        <v>116</v>
      </c>
      <c r="AK2947" t="s">
        <v>13404</v>
      </c>
      <c r="AL2947" t="s">
        <v>13405</v>
      </c>
      <c r="AM2947" t="s">
        <v>13136</v>
      </c>
      <c r="AN2947" t="s">
        <v>13137</v>
      </c>
      <c r="AO2947" t="s">
        <v>13138</v>
      </c>
      <c r="AS294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7" t="s">
        <v>122</v>
      </c>
      <c r="AU2947" t="s">
        <v>122</v>
      </c>
      <c r="AV2947">
        <v>2.15</v>
      </c>
      <c r="AW2947" t="s">
        <v>123</v>
      </c>
      <c r="AY2947">
        <v>3.25</v>
      </c>
      <c r="AZ2947">
        <v>2</v>
      </c>
      <c r="BA2947" t="s">
        <v>124</v>
      </c>
      <c r="BI2947">
        <v>2</v>
      </c>
      <c r="BN2947" t="s">
        <v>13812</v>
      </c>
      <c r="BO2947" t="s">
        <v>13810</v>
      </c>
      <c r="BP2947" t="s">
        <v>13811</v>
      </c>
      <c r="BQ2947" t="s">
        <v>13812</v>
      </c>
      <c r="CB2947" t="s">
        <v>133</v>
      </c>
      <c r="CC2947" t="s">
        <v>134</v>
      </c>
      <c r="CD2947">
        <v>1</v>
      </c>
      <c r="CE2947">
        <v>4</v>
      </c>
      <c r="CG2947" t="s">
        <v>1478</v>
      </c>
    </row>
    <row r="2948" spans="1:85" x14ac:dyDescent="0.3">
      <c r="A2948" s="39">
        <v>7947</v>
      </c>
      <c r="B2948" t="s">
        <v>98</v>
      </c>
      <c r="C2948" t="s">
        <v>13876</v>
      </c>
      <c r="D2948" t="s">
        <v>1933</v>
      </c>
      <c r="E2948" t="s">
        <v>13807</v>
      </c>
      <c r="F2948" t="s">
        <v>138</v>
      </c>
      <c r="G2948" t="s">
        <v>101</v>
      </c>
      <c r="H2948" t="s">
        <v>13772</v>
      </c>
      <c r="I2948" t="s">
        <v>256</v>
      </c>
      <c r="J2948" t="s">
        <v>13877</v>
      </c>
      <c r="K2948" s="29" t="str">
        <f t="shared" si="377"/>
        <v>&lt;ul&gt;
&lt;li&gt;Better relationship of quality and price.
&lt;li&gt;Perfect for everyday wear.
&lt;li&gt;Soft and comfortable.
&lt;li&gt;Easy to match.
&lt;li&gt;Fashion and stylish design.
&lt;ul&gt;</v>
      </c>
      <c r="L2948" s="103" t="str">
        <f t="shared" si="376"/>
        <v>Better relationship of quality and price.
Perfect for everyday wear.
Soft and comfortable.
Easy to match.
Fashion and stylish design.</v>
      </c>
      <c r="M2948" t="s">
        <v>13259</v>
      </c>
      <c r="N2948"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8"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8" t="s">
        <v>13260</v>
      </c>
      <c r="Q2948" t="s">
        <v>13263</v>
      </c>
      <c r="R2948" t="s">
        <v>13261</v>
      </c>
      <c r="S2948" t="s">
        <v>13264</v>
      </c>
      <c r="T2948" t="s">
        <v>13262</v>
      </c>
      <c r="U2948" t="s">
        <v>13876</v>
      </c>
      <c r="V2948" t="s">
        <v>13876</v>
      </c>
      <c r="W2948" t="s">
        <v>13878</v>
      </c>
      <c r="X2948" t="s">
        <v>13878</v>
      </c>
      <c r="Y2948" t="s">
        <v>7928</v>
      </c>
      <c r="AA2948" t="s">
        <v>113</v>
      </c>
      <c r="AB2948" t="s">
        <v>114</v>
      </c>
      <c r="AC2948" t="str">
        <f t="shared" si="374"/>
        <v>54.99</v>
      </c>
      <c r="AD2948" s="13">
        <v>37.99</v>
      </c>
      <c r="AE2948" s="14">
        <f t="shared" si="375"/>
        <v>45.24</v>
      </c>
      <c r="AG2948">
        <v>7.25</v>
      </c>
      <c r="AI2948" t="s">
        <v>113</v>
      </c>
      <c r="AJ2948" t="s">
        <v>116</v>
      </c>
      <c r="AK2948" t="s">
        <v>13404</v>
      </c>
      <c r="AL2948" t="s">
        <v>13405</v>
      </c>
      <c r="AM2948" t="s">
        <v>13136</v>
      </c>
      <c r="AN2948" t="s">
        <v>13137</v>
      </c>
      <c r="AO2948" t="s">
        <v>13138</v>
      </c>
      <c r="AS2948"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8" t="s">
        <v>122</v>
      </c>
      <c r="AU2948" t="s">
        <v>122</v>
      </c>
      <c r="AV2948">
        <v>2.15</v>
      </c>
      <c r="AW2948" t="s">
        <v>123</v>
      </c>
      <c r="AY2948">
        <v>3.25</v>
      </c>
      <c r="AZ2948">
        <v>2</v>
      </c>
      <c r="BA2948" t="s">
        <v>124</v>
      </c>
      <c r="BI2948">
        <v>2</v>
      </c>
      <c r="BN2948" t="s">
        <v>13812</v>
      </c>
      <c r="BO2948" t="s">
        <v>13810</v>
      </c>
      <c r="BP2948" t="s">
        <v>13811</v>
      </c>
      <c r="BQ2948" t="s">
        <v>13812</v>
      </c>
      <c r="CB2948" t="s">
        <v>133</v>
      </c>
      <c r="CC2948" t="s">
        <v>134</v>
      </c>
      <c r="CD2948">
        <v>1</v>
      </c>
      <c r="CE2948">
        <v>4</v>
      </c>
      <c r="CG2948" t="s">
        <v>1478</v>
      </c>
    </row>
    <row r="2949" spans="1:85" x14ac:dyDescent="0.3">
      <c r="A2949" s="39">
        <v>7948</v>
      </c>
      <c r="B2949" t="s">
        <v>98</v>
      </c>
      <c r="C2949" t="s">
        <v>13879</v>
      </c>
      <c r="D2949" t="s">
        <v>1933</v>
      </c>
      <c r="E2949" t="s">
        <v>13807</v>
      </c>
      <c r="F2949" t="s">
        <v>138</v>
      </c>
      <c r="G2949" t="s">
        <v>101</v>
      </c>
      <c r="H2949" t="s">
        <v>13776</v>
      </c>
      <c r="I2949" t="s">
        <v>256</v>
      </c>
      <c r="J2949" t="s">
        <v>13880</v>
      </c>
      <c r="K2949" s="29" t="str">
        <f t="shared" si="377"/>
        <v>&lt;ul&gt;
&lt;li&gt;Better relationship of quality and price.
&lt;li&gt;Perfect for everyday wear.
&lt;li&gt;Soft and comfortable.
&lt;li&gt;Easy to match.
&lt;li&gt;Fashion and stylish design.
&lt;ul&gt;</v>
      </c>
      <c r="L2949" s="103" t="str">
        <f t="shared" si="376"/>
        <v>Better relationship of quality and price.
Perfect for everyday wear.
Soft and comfortable.
Easy to match.
Fashion and stylish design.</v>
      </c>
      <c r="M2949" t="s">
        <v>13259</v>
      </c>
      <c r="N2949"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49"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49" t="s">
        <v>13260</v>
      </c>
      <c r="Q2949" t="s">
        <v>13263</v>
      </c>
      <c r="R2949" t="s">
        <v>13261</v>
      </c>
      <c r="S2949" t="s">
        <v>13264</v>
      </c>
      <c r="T2949" t="s">
        <v>13262</v>
      </c>
      <c r="U2949" t="s">
        <v>13879</v>
      </c>
      <c r="V2949" t="s">
        <v>13879</v>
      </c>
      <c r="W2949" t="s">
        <v>13881</v>
      </c>
      <c r="X2949" t="s">
        <v>13881</v>
      </c>
      <c r="Y2949" t="s">
        <v>7928</v>
      </c>
      <c r="AA2949" t="s">
        <v>113</v>
      </c>
      <c r="AB2949" t="s">
        <v>114</v>
      </c>
      <c r="AC2949" t="str">
        <f t="shared" si="374"/>
        <v>54.99</v>
      </c>
      <c r="AD2949" s="13">
        <v>37.99</v>
      </c>
      <c r="AE2949" s="14">
        <f t="shared" si="375"/>
        <v>45.24</v>
      </c>
      <c r="AG2949">
        <v>7.25</v>
      </c>
      <c r="AI2949" t="s">
        <v>113</v>
      </c>
      <c r="AJ2949" t="s">
        <v>116</v>
      </c>
      <c r="AK2949" t="s">
        <v>13404</v>
      </c>
      <c r="AL2949" t="s">
        <v>13405</v>
      </c>
      <c r="AM2949" t="s">
        <v>13136</v>
      </c>
      <c r="AN2949" t="s">
        <v>13137</v>
      </c>
      <c r="AO2949" t="s">
        <v>13138</v>
      </c>
      <c r="AS2949"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49" t="s">
        <v>122</v>
      </c>
      <c r="AU2949" t="s">
        <v>122</v>
      </c>
      <c r="AV2949">
        <v>2.15</v>
      </c>
      <c r="AW2949" t="s">
        <v>123</v>
      </c>
      <c r="AY2949">
        <v>3.25</v>
      </c>
      <c r="AZ2949">
        <v>2</v>
      </c>
      <c r="BA2949" t="s">
        <v>124</v>
      </c>
      <c r="BI2949">
        <v>2</v>
      </c>
      <c r="BN2949" t="s">
        <v>13812</v>
      </c>
      <c r="BO2949" t="s">
        <v>13810</v>
      </c>
      <c r="BP2949" t="s">
        <v>13811</v>
      </c>
      <c r="BQ2949" t="s">
        <v>13812</v>
      </c>
      <c r="CB2949" t="s">
        <v>133</v>
      </c>
      <c r="CC2949" t="s">
        <v>134</v>
      </c>
      <c r="CD2949">
        <v>1</v>
      </c>
      <c r="CE2949">
        <v>4</v>
      </c>
      <c r="CG2949" t="s">
        <v>1478</v>
      </c>
    </row>
    <row r="2950" spans="1:85" x14ac:dyDescent="0.3">
      <c r="A2950" s="39">
        <v>7949</v>
      </c>
      <c r="B2950" t="s">
        <v>98</v>
      </c>
      <c r="C2950" t="s">
        <v>13882</v>
      </c>
      <c r="D2950" t="s">
        <v>1933</v>
      </c>
      <c r="E2950" t="s">
        <v>13807</v>
      </c>
      <c r="F2950" t="s">
        <v>138</v>
      </c>
      <c r="G2950" t="s">
        <v>101</v>
      </c>
      <c r="H2950" t="s">
        <v>7070</v>
      </c>
      <c r="I2950" t="s">
        <v>256</v>
      </c>
      <c r="J2950" t="s">
        <v>13883</v>
      </c>
      <c r="K2950" s="29" t="str">
        <f t="shared" si="377"/>
        <v>&lt;ul&gt;
&lt;li&gt;Better relationship of quality and price.
&lt;li&gt;Perfect for everyday wear.
&lt;li&gt;Soft and comfortable.
&lt;li&gt;Easy to match.
&lt;li&gt;Fashion and stylish design.
&lt;ul&gt;</v>
      </c>
      <c r="L2950" s="103" t="str">
        <f t="shared" si="376"/>
        <v>Better relationship of quality and price.
Perfect for everyday wear.
Soft and comfortable.
Easy to match.
Fashion and stylish design.</v>
      </c>
      <c r="M2950" t="s">
        <v>13259</v>
      </c>
      <c r="N2950" s="12" t="str">
        <f t="shared" si="373"/>
        <v>Better relationship of quality and price.
Perfect for everyday wear.
Soft and comfortable.
Easy to match.
Fashion and stylish design.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0" s="11" t="str">
        <f t="shared" si="378"/>
        <v>&lt;ul&gt;
&lt;li&gt;Better relationship of quality and price.
&lt;li&gt;Perfect for everyday wear.
&lt;li&gt;Soft and comfortable.
&lt;li&gt;Easy to match.
&lt;li&gt;Fashion and stylish design.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0" t="s">
        <v>13260</v>
      </c>
      <c r="Q2950" t="s">
        <v>13263</v>
      </c>
      <c r="R2950" t="s">
        <v>13261</v>
      </c>
      <c r="S2950" t="s">
        <v>13264</v>
      </c>
      <c r="T2950" t="s">
        <v>13262</v>
      </c>
      <c r="U2950" t="s">
        <v>13882</v>
      </c>
      <c r="V2950" t="s">
        <v>13882</v>
      </c>
      <c r="W2950" t="s">
        <v>13884</v>
      </c>
      <c r="X2950" t="s">
        <v>13884</v>
      </c>
      <c r="Y2950" t="s">
        <v>7928</v>
      </c>
      <c r="AA2950" t="s">
        <v>113</v>
      </c>
      <c r="AB2950" t="s">
        <v>114</v>
      </c>
      <c r="AC2950" t="str">
        <f t="shared" si="374"/>
        <v>54.99</v>
      </c>
      <c r="AD2950" s="13">
        <v>37.99</v>
      </c>
      <c r="AE2950" s="14">
        <f t="shared" si="375"/>
        <v>45.24</v>
      </c>
      <c r="AG2950">
        <v>7.25</v>
      </c>
      <c r="AI2950" t="s">
        <v>113</v>
      </c>
      <c r="AJ2950" t="s">
        <v>116</v>
      </c>
      <c r="AK2950" t="s">
        <v>13404</v>
      </c>
      <c r="AL2950" t="s">
        <v>13405</v>
      </c>
      <c r="AM2950" t="s">
        <v>13136</v>
      </c>
      <c r="AN2950" t="s">
        <v>13137</v>
      </c>
      <c r="AO2950" t="s">
        <v>13138</v>
      </c>
      <c r="AS2950"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0" t="s">
        <v>122</v>
      </c>
      <c r="AU2950" t="s">
        <v>122</v>
      </c>
      <c r="AV2950">
        <v>2.15</v>
      </c>
      <c r="AW2950" t="s">
        <v>123</v>
      </c>
      <c r="AY2950">
        <v>3.25</v>
      </c>
      <c r="AZ2950">
        <v>2</v>
      </c>
      <c r="BA2950" t="s">
        <v>124</v>
      </c>
      <c r="BI2950">
        <v>2</v>
      </c>
      <c r="BN2950" t="s">
        <v>13812</v>
      </c>
      <c r="BO2950" t="s">
        <v>13810</v>
      </c>
      <c r="BP2950" t="s">
        <v>13811</v>
      </c>
      <c r="BQ2950" t="s">
        <v>13812</v>
      </c>
      <c r="CB2950" t="s">
        <v>133</v>
      </c>
      <c r="CC2950" t="s">
        <v>134</v>
      </c>
      <c r="CD2950">
        <v>1</v>
      </c>
      <c r="CE2950">
        <v>4</v>
      </c>
      <c r="CG2950" t="s">
        <v>1478</v>
      </c>
    </row>
    <row r="2951" spans="1:85" s="12" customFormat="1" x14ac:dyDescent="0.3">
      <c r="A2951" s="39">
        <v>7950</v>
      </c>
      <c r="B2951" s="12" t="s">
        <v>98</v>
      </c>
      <c r="C2951" s="12" t="s">
        <v>13885</v>
      </c>
      <c r="D2951" s="12" t="s">
        <v>11218</v>
      </c>
      <c r="G2951" s="12" t="s">
        <v>101</v>
      </c>
      <c r="J2951" s="12" t="s">
        <v>13886</v>
      </c>
      <c r="K2951" s="29" t="str">
        <f t="shared" si="377"/>
        <v>&lt;ul&gt;
&lt;li&gt;Fashion and stylish design.
&lt;li&gt;Soft and comfortable.
&lt;li&gt;Easy to match.
&lt;li&gt;Perfect for everyday wear.
&lt;li&gt;Better relationship of quality and price.
&lt;ul&gt;</v>
      </c>
      <c r="L2951" s="103" t="str">
        <f t="shared" si="376"/>
        <v>Fashion and stylish design.
Soft and comfortable.
Easy to match.
Perfect for everyday wear.
Better relationship of quality and price.</v>
      </c>
      <c r="M2951" s="12" t="s">
        <v>13259</v>
      </c>
      <c r="N2951"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1"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1" s="12" t="s">
        <v>13262</v>
      </c>
      <c r="Q2951" s="12" t="s">
        <v>13261</v>
      </c>
      <c r="R2951" s="12" t="s">
        <v>13264</v>
      </c>
      <c r="S2951" s="12" t="s">
        <v>13263</v>
      </c>
      <c r="T2951" s="12" t="s">
        <v>13260</v>
      </c>
      <c r="U2951" s="12" t="s">
        <v>13885</v>
      </c>
      <c r="V2951" s="12" t="s">
        <v>13885</v>
      </c>
      <c r="W2951" s="12" t="s">
        <v>13887</v>
      </c>
      <c r="X2951" s="12" t="s">
        <v>13887</v>
      </c>
      <c r="Y2951" s="12" t="s">
        <v>7928</v>
      </c>
      <c r="AA2951" s="12" t="s">
        <v>113</v>
      </c>
      <c r="AB2951" s="12" t="s">
        <v>114</v>
      </c>
      <c r="AC2951" s="12" t="str">
        <f t="shared" si="374"/>
        <v>54.99</v>
      </c>
      <c r="AD2951" s="75">
        <v>37.99</v>
      </c>
      <c r="AE2951" s="104">
        <f t="shared" si="375"/>
        <v>45.24</v>
      </c>
      <c r="AG2951" s="12">
        <v>7.25</v>
      </c>
      <c r="AI2951" s="12" t="s">
        <v>113</v>
      </c>
      <c r="AJ2951" s="12" t="s">
        <v>116</v>
      </c>
      <c r="AK2951" s="12" t="s">
        <v>13404</v>
      </c>
      <c r="AL2951" s="12" t="s">
        <v>13405</v>
      </c>
      <c r="AM2951" s="12" t="s">
        <v>13136</v>
      </c>
      <c r="AN2951" s="12" t="s">
        <v>13137</v>
      </c>
      <c r="AO2951" s="12" t="s">
        <v>13138</v>
      </c>
      <c r="AS2951" s="1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1" s="12" t="s">
        <v>122</v>
      </c>
      <c r="AU2951" s="12" t="s">
        <v>122</v>
      </c>
      <c r="AV2951" s="12">
        <v>2.15</v>
      </c>
      <c r="AW2951" s="12" t="s">
        <v>123</v>
      </c>
      <c r="AY2951" s="12">
        <v>3.25</v>
      </c>
      <c r="AZ2951" s="12">
        <v>2</v>
      </c>
      <c r="BA2951" s="12" t="s">
        <v>124</v>
      </c>
      <c r="BI2951" s="12">
        <v>2</v>
      </c>
      <c r="BN2951" s="12" t="s">
        <v>13888</v>
      </c>
      <c r="BO2951" s="12" t="s">
        <v>13889</v>
      </c>
      <c r="BP2951" s="12" t="s">
        <v>13890</v>
      </c>
      <c r="BQ2951" s="12" t="s">
        <v>13891</v>
      </c>
      <c r="CB2951" s="12" t="s">
        <v>133</v>
      </c>
      <c r="CC2951" s="12" t="s">
        <v>134</v>
      </c>
      <c r="CD2951" s="12">
        <v>1</v>
      </c>
      <c r="CE2951" s="12">
        <v>4</v>
      </c>
      <c r="CG2951" s="12" t="s">
        <v>1478</v>
      </c>
    </row>
    <row r="2952" spans="1:85" x14ac:dyDescent="0.3">
      <c r="A2952" s="39">
        <v>7951</v>
      </c>
      <c r="B2952" t="s">
        <v>98</v>
      </c>
      <c r="C2952" t="s">
        <v>13892</v>
      </c>
      <c r="D2952" t="s">
        <v>1933</v>
      </c>
      <c r="E2952" t="s">
        <v>13885</v>
      </c>
      <c r="F2952" t="s">
        <v>138</v>
      </c>
      <c r="G2952" t="s">
        <v>101</v>
      </c>
      <c r="H2952" t="s">
        <v>13752</v>
      </c>
      <c r="I2952" t="s">
        <v>4017</v>
      </c>
      <c r="J2952" t="s">
        <v>13893</v>
      </c>
      <c r="K2952" s="29" t="str">
        <f t="shared" si="377"/>
        <v>&lt;ul&gt;
&lt;li&gt;Fashion and stylish design.
&lt;li&gt;Soft and comfortable.
&lt;li&gt;Easy to match.
&lt;li&gt;Perfect for everyday wear.
&lt;li&gt;Better relationship of quality and price.
&lt;ul&gt;</v>
      </c>
      <c r="L2952" s="103" t="str">
        <f t="shared" si="376"/>
        <v>Fashion and stylish design.
Soft and comfortable.
Easy to match.
Perfect for everyday wear.
Better relationship of quality and price.</v>
      </c>
      <c r="M2952" t="s">
        <v>13259</v>
      </c>
      <c r="N2952"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2"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2" t="s">
        <v>13262</v>
      </c>
      <c r="Q2952" t="s">
        <v>13261</v>
      </c>
      <c r="R2952" t="s">
        <v>13264</v>
      </c>
      <c r="S2952" t="s">
        <v>13263</v>
      </c>
      <c r="T2952" t="s">
        <v>13260</v>
      </c>
      <c r="U2952" t="s">
        <v>13892</v>
      </c>
      <c r="V2952" t="s">
        <v>13892</v>
      </c>
      <c r="W2952" t="s">
        <v>13894</v>
      </c>
      <c r="X2952" t="s">
        <v>13894</v>
      </c>
      <c r="Y2952" t="s">
        <v>7928</v>
      </c>
      <c r="AA2952" t="s">
        <v>113</v>
      </c>
      <c r="AB2952" t="s">
        <v>114</v>
      </c>
      <c r="AC2952" t="str">
        <f t="shared" si="374"/>
        <v>54.99</v>
      </c>
      <c r="AD2952" s="13">
        <v>37.99</v>
      </c>
      <c r="AE2952" s="14">
        <f t="shared" si="375"/>
        <v>45.24</v>
      </c>
      <c r="AG2952">
        <v>7.25</v>
      </c>
      <c r="AI2952" t="s">
        <v>113</v>
      </c>
      <c r="AJ2952" t="s">
        <v>116</v>
      </c>
      <c r="AK2952" t="s">
        <v>13404</v>
      </c>
      <c r="AL2952" t="s">
        <v>13405</v>
      </c>
      <c r="AM2952" t="s">
        <v>13136</v>
      </c>
      <c r="AN2952" t="s">
        <v>13137</v>
      </c>
      <c r="AO2952" t="s">
        <v>13138</v>
      </c>
      <c r="AS295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2" t="s">
        <v>122</v>
      </c>
      <c r="AU2952" t="s">
        <v>122</v>
      </c>
      <c r="AV2952">
        <v>2.15</v>
      </c>
      <c r="AW2952" t="s">
        <v>123</v>
      </c>
      <c r="AY2952">
        <v>3.25</v>
      </c>
      <c r="AZ2952">
        <v>2</v>
      </c>
      <c r="BA2952" t="s">
        <v>124</v>
      </c>
      <c r="BI2952">
        <v>2</v>
      </c>
      <c r="BN2952" t="s">
        <v>13888</v>
      </c>
      <c r="BO2952" t="s">
        <v>13888</v>
      </c>
      <c r="BP2952" t="s">
        <v>13889</v>
      </c>
      <c r="BQ2952" t="s">
        <v>13890</v>
      </c>
      <c r="BR2952" t="s">
        <v>13891</v>
      </c>
      <c r="CB2952" t="s">
        <v>133</v>
      </c>
      <c r="CC2952" t="s">
        <v>134</v>
      </c>
      <c r="CD2952">
        <v>1</v>
      </c>
      <c r="CE2952">
        <v>4</v>
      </c>
      <c r="CG2952" t="s">
        <v>1478</v>
      </c>
    </row>
    <row r="2953" spans="1:85" x14ac:dyDescent="0.3">
      <c r="A2953" s="39">
        <v>7952</v>
      </c>
      <c r="B2953" t="s">
        <v>98</v>
      </c>
      <c r="C2953" t="s">
        <v>13895</v>
      </c>
      <c r="D2953" t="s">
        <v>1933</v>
      </c>
      <c r="E2953" t="s">
        <v>13885</v>
      </c>
      <c r="F2953" t="s">
        <v>138</v>
      </c>
      <c r="G2953" t="s">
        <v>101</v>
      </c>
      <c r="H2953" t="s">
        <v>13756</v>
      </c>
      <c r="I2953" t="s">
        <v>4017</v>
      </c>
      <c r="J2953" t="s">
        <v>13896</v>
      </c>
      <c r="K2953" s="29" t="str">
        <f t="shared" si="377"/>
        <v>&lt;ul&gt;
&lt;li&gt;Fashion and stylish design.
&lt;li&gt;Soft and comfortable.
&lt;li&gt;Easy to match.
&lt;li&gt;Perfect for everyday wear.
&lt;li&gt;Better relationship of quality and price.
&lt;ul&gt;</v>
      </c>
      <c r="L2953" s="103" t="str">
        <f t="shared" si="376"/>
        <v>Fashion and stylish design.
Soft and comfortable.
Easy to match.
Perfect for everyday wear.
Better relationship of quality and price.</v>
      </c>
      <c r="M2953" t="s">
        <v>13259</v>
      </c>
      <c r="N2953"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3"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3" t="s">
        <v>13262</v>
      </c>
      <c r="Q2953" t="s">
        <v>13261</v>
      </c>
      <c r="R2953" t="s">
        <v>13264</v>
      </c>
      <c r="S2953" t="s">
        <v>13263</v>
      </c>
      <c r="T2953" t="s">
        <v>13260</v>
      </c>
      <c r="U2953" t="s">
        <v>13895</v>
      </c>
      <c r="V2953" t="s">
        <v>13895</v>
      </c>
      <c r="W2953" t="s">
        <v>13897</v>
      </c>
      <c r="X2953" t="s">
        <v>13897</v>
      </c>
      <c r="Y2953" t="s">
        <v>7928</v>
      </c>
      <c r="AA2953" t="s">
        <v>113</v>
      </c>
      <c r="AB2953" t="s">
        <v>114</v>
      </c>
      <c r="AC2953" t="str">
        <f t="shared" si="374"/>
        <v>54.99</v>
      </c>
      <c r="AD2953" s="13">
        <v>37.99</v>
      </c>
      <c r="AE2953" s="14">
        <f t="shared" si="375"/>
        <v>45.24</v>
      </c>
      <c r="AG2953">
        <v>7.25</v>
      </c>
      <c r="AI2953" t="s">
        <v>113</v>
      </c>
      <c r="AJ2953" t="s">
        <v>116</v>
      </c>
      <c r="AK2953" t="s">
        <v>13404</v>
      </c>
      <c r="AL2953" t="s">
        <v>13405</v>
      </c>
      <c r="AM2953" t="s">
        <v>13136</v>
      </c>
      <c r="AN2953" t="s">
        <v>13137</v>
      </c>
      <c r="AO2953" t="s">
        <v>13138</v>
      </c>
      <c r="AS2953"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3" t="s">
        <v>122</v>
      </c>
      <c r="AU2953" t="s">
        <v>122</v>
      </c>
      <c r="AV2953">
        <v>2.15</v>
      </c>
      <c r="AW2953" t="s">
        <v>123</v>
      </c>
      <c r="AY2953">
        <v>3.25</v>
      </c>
      <c r="AZ2953">
        <v>2</v>
      </c>
      <c r="BA2953" t="s">
        <v>124</v>
      </c>
      <c r="BI2953">
        <v>2</v>
      </c>
      <c r="BN2953" t="s">
        <v>13888</v>
      </c>
      <c r="BO2953" t="s">
        <v>13888</v>
      </c>
      <c r="BP2953" t="s">
        <v>13889</v>
      </c>
      <c r="BQ2953" t="s">
        <v>13890</v>
      </c>
      <c r="BR2953" t="s">
        <v>13891</v>
      </c>
      <c r="CB2953" t="s">
        <v>133</v>
      </c>
      <c r="CC2953" t="s">
        <v>134</v>
      </c>
      <c r="CD2953">
        <v>1</v>
      </c>
      <c r="CE2953">
        <v>4</v>
      </c>
      <c r="CG2953" t="s">
        <v>1478</v>
      </c>
    </row>
    <row r="2954" spans="1:85" x14ac:dyDescent="0.3">
      <c r="A2954" s="39">
        <v>7953</v>
      </c>
      <c r="B2954" t="s">
        <v>98</v>
      </c>
      <c r="C2954" t="s">
        <v>13898</v>
      </c>
      <c r="D2954" t="s">
        <v>1933</v>
      </c>
      <c r="E2954" t="s">
        <v>13885</v>
      </c>
      <c r="F2954" t="s">
        <v>138</v>
      </c>
      <c r="G2954" t="s">
        <v>101</v>
      </c>
      <c r="H2954" t="s">
        <v>13760</v>
      </c>
      <c r="I2954" t="s">
        <v>4017</v>
      </c>
      <c r="J2954" t="s">
        <v>13899</v>
      </c>
      <c r="K2954" s="29" t="str">
        <f t="shared" si="377"/>
        <v>&lt;ul&gt;
&lt;li&gt;Fashion and stylish design.
&lt;li&gt;Soft and comfortable.
&lt;li&gt;Easy to match.
&lt;li&gt;Perfect for everyday wear.
&lt;li&gt;Better relationship of quality and price.
&lt;ul&gt;</v>
      </c>
      <c r="L2954" s="103" t="str">
        <f t="shared" si="376"/>
        <v>Fashion and stylish design.
Soft and comfortable.
Easy to match.
Perfect for everyday wear.
Better relationship of quality and price.</v>
      </c>
      <c r="M2954" t="s">
        <v>13259</v>
      </c>
      <c r="N2954"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4"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4" t="s">
        <v>13262</v>
      </c>
      <c r="Q2954" t="s">
        <v>13261</v>
      </c>
      <c r="R2954" t="s">
        <v>13264</v>
      </c>
      <c r="S2954" t="s">
        <v>13263</v>
      </c>
      <c r="T2954" t="s">
        <v>13260</v>
      </c>
      <c r="U2954" t="s">
        <v>13898</v>
      </c>
      <c r="V2954" t="s">
        <v>13898</v>
      </c>
      <c r="W2954" t="s">
        <v>13900</v>
      </c>
      <c r="X2954" t="s">
        <v>13900</v>
      </c>
      <c r="Y2954" t="s">
        <v>7928</v>
      </c>
      <c r="AA2954" t="s">
        <v>113</v>
      </c>
      <c r="AB2954" t="s">
        <v>114</v>
      </c>
      <c r="AC2954" t="str">
        <f t="shared" si="374"/>
        <v>54.99</v>
      </c>
      <c r="AD2954" s="13">
        <v>37.99</v>
      </c>
      <c r="AE2954" s="14">
        <f t="shared" si="375"/>
        <v>45.24</v>
      </c>
      <c r="AG2954">
        <v>7.25</v>
      </c>
      <c r="AI2954" t="s">
        <v>113</v>
      </c>
      <c r="AJ2954" t="s">
        <v>116</v>
      </c>
      <c r="AK2954" t="s">
        <v>13404</v>
      </c>
      <c r="AL2954" t="s">
        <v>13405</v>
      </c>
      <c r="AM2954" t="s">
        <v>13136</v>
      </c>
      <c r="AN2954" t="s">
        <v>13137</v>
      </c>
      <c r="AO2954" t="s">
        <v>13138</v>
      </c>
      <c r="AS2954"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4" t="s">
        <v>122</v>
      </c>
      <c r="AU2954" t="s">
        <v>122</v>
      </c>
      <c r="AV2954">
        <v>2.15</v>
      </c>
      <c r="AW2954" t="s">
        <v>123</v>
      </c>
      <c r="AY2954">
        <v>3.25</v>
      </c>
      <c r="AZ2954">
        <v>2</v>
      </c>
      <c r="BA2954" t="s">
        <v>124</v>
      </c>
      <c r="BI2954">
        <v>2</v>
      </c>
      <c r="BN2954" t="s">
        <v>13888</v>
      </c>
      <c r="BO2954" t="s">
        <v>13888</v>
      </c>
      <c r="BP2954" t="s">
        <v>13889</v>
      </c>
      <c r="BQ2954" t="s">
        <v>13890</v>
      </c>
      <c r="BR2954" t="s">
        <v>13891</v>
      </c>
      <c r="CB2954" t="s">
        <v>133</v>
      </c>
      <c r="CC2954" t="s">
        <v>134</v>
      </c>
      <c r="CD2954">
        <v>1</v>
      </c>
      <c r="CE2954">
        <v>4</v>
      </c>
      <c r="CG2954" t="s">
        <v>1478</v>
      </c>
    </row>
    <row r="2955" spans="1:85" x14ac:dyDescent="0.3">
      <c r="A2955" s="39">
        <v>7954</v>
      </c>
      <c r="B2955" t="s">
        <v>98</v>
      </c>
      <c r="C2955" t="s">
        <v>13901</v>
      </c>
      <c r="D2955" t="s">
        <v>1933</v>
      </c>
      <c r="E2955" t="s">
        <v>13885</v>
      </c>
      <c r="F2955" t="s">
        <v>138</v>
      </c>
      <c r="G2955" t="s">
        <v>101</v>
      </c>
      <c r="H2955" t="s">
        <v>13764</v>
      </c>
      <c r="I2955" t="s">
        <v>4017</v>
      </c>
      <c r="J2955" t="s">
        <v>13902</v>
      </c>
      <c r="K2955" s="29" t="str">
        <f t="shared" si="377"/>
        <v>&lt;ul&gt;
&lt;li&gt;Fashion and stylish design.
&lt;li&gt;Soft and comfortable.
&lt;li&gt;Easy to match.
&lt;li&gt;Perfect for everyday wear.
&lt;li&gt;Better relationship of quality and price.
&lt;ul&gt;</v>
      </c>
      <c r="L2955" s="103" t="str">
        <f t="shared" si="376"/>
        <v>Fashion and stylish design.
Soft and comfortable.
Easy to match.
Perfect for everyday wear.
Better relationship of quality and price.</v>
      </c>
      <c r="M2955" t="s">
        <v>13259</v>
      </c>
      <c r="N2955"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5"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5" t="s">
        <v>13262</v>
      </c>
      <c r="Q2955" t="s">
        <v>13261</v>
      </c>
      <c r="R2955" t="s">
        <v>13264</v>
      </c>
      <c r="S2955" t="s">
        <v>13263</v>
      </c>
      <c r="T2955" t="s">
        <v>13260</v>
      </c>
      <c r="U2955" t="s">
        <v>13901</v>
      </c>
      <c r="V2955" t="s">
        <v>13901</v>
      </c>
      <c r="W2955" t="s">
        <v>13903</v>
      </c>
      <c r="X2955" t="s">
        <v>13903</v>
      </c>
      <c r="Y2955" t="s">
        <v>7928</v>
      </c>
      <c r="AA2955" t="s">
        <v>113</v>
      </c>
      <c r="AB2955" t="s">
        <v>114</v>
      </c>
      <c r="AC2955" t="str">
        <f t="shared" si="374"/>
        <v>54.99</v>
      </c>
      <c r="AD2955" s="13">
        <v>37.99</v>
      </c>
      <c r="AE2955" s="14">
        <f t="shared" si="375"/>
        <v>45.24</v>
      </c>
      <c r="AG2955">
        <v>7.25</v>
      </c>
      <c r="AI2955" t="s">
        <v>113</v>
      </c>
      <c r="AJ2955" t="s">
        <v>116</v>
      </c>
      <c r="AK2955" t="s">
        <v>13404</v>
      </c>
      <c r="AL2955" t="s">
        <v>13405</v>
      </c>
      <c r="AM2955" t="s">
        <v>13136</v>
      </c>
      <c r="AN2955" t="s">
        <v>13137</v>
      </c>
      <c r="AO2955" t="s">
        <v>13138</v>
      </c>
      <c r="AS295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5" t="s">
        <v>122</v>
      </c>
      <c r="AU2955" t="s">
        <v>122</v>
      </c>
      <c r="AV2955">
        <v>2.15</v>
      </c>
      <c r="AW2955" t="s">
        <v>123</v>
      </c>
      <c r="AY2955">
        <v>3.25</v>
      </c>
      <c r="AZ2955">
        <v>2</v>
      </c>
      <c r="BA2955" t="s">
        <v>124</v>
      </c>
      <c r="BI2955">
        <v>2</v>
      </c>
      <c r="BN2955" t="s">
        <v>13888</v>
      </c>
      <c r="BO2955" t="s">
        <v>13888</v>
      </c>
      <c r="BP2955" t="s">
        <v>13889</v>
      </c>
      <c r="BQ2955" t="s">
        <v>13890</v>
      </c>
      <c r="BR2955" t="s">
        <v>13891</v>
      </c>
      <c r="CB2955" t="s">
        <v>133</v>
      </c>
      <c r="CC2955" t="s">
        <v>134</v>
      </c>
      <c r="CD2955">
        <v>1</v>
      </c>
      <c r="CE2955">
        <v>4</v>
      </c>
      <c r="CG2955" t="s">
        <v>1478</v>
      </c>
    </row>
    <row r="2956" spans="1:85" x14ac:dyDescent="0.3">
      <c r="A2956" s="39">
        <v>7955</v>
      </c>
      <c r="B2956" t="s">
        <v>98</v>
      </c>
      <c r="C2956" t="s">
        <v>13904</v>
      </c>
      <c r="D2956" t="s">
        <v>1933</v>
      </c>
      <c r="E2956" t="s">
        <v>13885</v>
      </c>
      <c r="F2956" t="s">
        <v>138</v>
      </c>
      <c r="G2956" t="s">
        <v>101</v>
      </c>
      <c r="H2956" t="s">
        <v>13768</v>
      </c>
      <c r="I2956" t="s">
        <v>4017</v>
      </c>
      <c r="J2956" t="s">
        <v>13905</v>
      </c>
      <c r="K2956" s="29" t="str">
        <f t="shared" si="377"/>
        <v>&lt;ul&gt;
&lt;li&gt;Fashion and stylish design.
&lt;li&gt;Soft and comfortable.
&lt;li&gt;Easy to match.
&lt;li&gt;Perfect for everyday wear.
&lt;li&gt;Better relationship of quality and price.
&lt;ul&gt;</v>
      </c>
      <c r="L2956" s="103" t="str">
        <f t="shared" si="376"/>
        <v>Fashion and stylish design.
Soft and comfortable.
Easy to match.
Perfect for everyday wear.
Better relationship of quality and price.</v>
      </c>
      <c r="M2956" t="s">
        <v>13259</v>
      </c>
      <c r="N2956"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6"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6" t="s">
        <v>13262</v>
      </c>
      <c r="Q2956" t="s">
        <v>13261</v>
      </c>
      <c r="R2956" t="s">
        <v>13264</v>
      </c>
      <c r="S2956" t="s">
        <v>13263</v>
      </c>
      <c r="T2956" t="s">
        <v>13260</v>
      </c>
      <c r="U2956" t="s">
        <v>13904</v>
      </c>
      <c r="V2956" t="s">
        <v>13904</v>
      </c>
      <c r="W2956" t="s">
        <v>13906</v>
      </c>
      <c r="X2956" t="s">
        <v>13906</v>
      </c>
      <c r="Y2956" t="s">
        <v>7928</v>
      </c>
      <c r="AA2956" t="s">
        <v>113</v>
      </c>
      <c r="AB2956" t="s">
        <v>114</v>
      </c>
      <c r="AC2956" t="str">
        <f t="shared" si="374"/>
        <v>54.99</v>
      </c>
      <c r="AD2956" s="13">
        <v>37.99</v>
      </c>
      <c r="AE2956" s="14">
        <f t="shared" si="375"/>
        <v>45.24</v>
      </c>
      <c r="AG2956">
        <v>7.25</v>
      </c>
      <c r="AI2956" t="s">
        <v>113</v>
      </c>
      <c r="AJ2956" t="s">
        <v>116</v>
      </c>
      <c r="AK2956" t="s">
        <v>13404</v>
      </c>
      <c r="AL2956" t="s">
        <v>13405</v>
      </c>
      <c r="AM2956" t="s">
        <v>13136</v>
      </c>
      <c r="AN2956" t="s">
        <v>13137</v>
      </c>
      <c r="AO2956" t="s">
        <v>13138</v>
      </c>
      <c r="AS295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6" t="s">
        <v>122</v>
      </c>
      <c r="AU2956" t="s">
        <v>122</v>
      </c>
      <c r="AV2956">
        <v>2.15</v>
      </c>
      <c r="AW2956" t="s">
        <v>123</v>
      </c>
      <c r="AY2956">
        <v>3.25</v>
      </c>
      <c r="AZ2956">
        <v>2</v>
      </c>
      <c r="BA2956" t="s">
        <v>124</v>
      </c>
      <c r="BI2956">
        <v>2</v>
      </c>
      <c r="BN2956" t="s">
        <v>13888</v>
      </c>
      <c r="BO2956" t="s">
        <v>13888</v>
      </c>
      <c r="BP2956" t="s">
        <v>13889</v>
      </c>
      <c r="BQ2956" t="s">
        <v>13890</v>
      </c>
      <c r="BR2956" t="s">
        <v>13891</v>
      </c>
      <c r="CB2956" t="s">
        <v>133</v>
      </c>
      <c r="CC2956" t="s">
        <v>134</v>
      </c>
      <c r="CD2956">
        <v>1</v>
      </c>
      <c r="CE2956">
        <v>4</v>
      </c>
      <c r="CG2956" t="s">
        <v>1478</v>
      </c>
    </row>
    <row r="2957" spans="1:85" x14ac:dyDescent="0.3">
      <c r="A2957" s="39">
        <v>7956</v>
      </c>
      <c r="B2957" t="s">
        <v>98</v>
      </c>
      <c r="C2957" t="s">
        <v>13907</v>
      </c>
      <c r="D2957" t="s">
        <v>1933</v>
      </c>
      <c r="E2957" t="s">
        <v>13885</v>
      </c>
      <c r="F2957" t="s">
        <v>138</v>
      </c>
      <c r="G2957" t="s">
        <v>101</v>
      </c>
      <c r="H2957" t="s">
        <v>13772</v>
      </c>
      <c r="I2957" t="s">
        <v>4017</v>
      </c>
      <c r="J2957" t="s">
        <v>13908</v>
      </c>
      <c r="K2957" s="29" t="str">
        <f t="shared" si="377"/>
        <v>&lt;ul&gt;
&lt;li&gt;Fashion and stylish design.
&lt;li&gt;Soft and comfortable.
&lt;li&gt;Easy to match.
&lt;li&gt;Perfect for everyday wear.
&lt;li&gt;Better relationship of quality and price.
&lt;ul&gt;</v>
      </c>
      <c r="L2957" s="103" t="str">
        <f t="shared" si="376"/>
        <v>Fashion and stylish design.
Soft and comfortable.
Easy to match.
Perfect for everyday wear.
Better relationship of quality and price.</v>
      </c>
      <c r="M2957" t="s">
        <v>13259</v>
      </c>
      <c r="N2957"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7"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7" t="s">
        <v>13262</v>
      </c>
      <c r="Q2957" t="s">
        <v>13261</v>
      </c>
      <c r="R2957" t="s">
        <v>13264</v>
      </c>
      <c r="S2957" t="s">
        <v>13263</v>
      </c>
      <c r="T2957" t="s">
        <v>13260</v>
      </c>
      <c r="U2957" t="s">
        <v>13907</v>
      </c>
      <c r="V2957" t="s">
        <v>13907</v>
      </c>
      <c r="W2957" t="s">
        <v>13909</v>
      </c>
      <c r="X2957" t="s">
        <v>13909</v>
      </c>
      <c r="Y2957" t="s">
        <v>7928</v>
      </c>
      <c r="AA2957" t="s">
        <v>113</v>
      </c>
      <c r="AB2957" t="s">
        <v>114</v>
      </c>
      <c r="AC2957" t="str">
        <f t="shared" si="374"/>
        <v>54.99</v>
      </c>
      <c r="AD2957" s="13">
        <v>37.99</v>
      </c>
      <c r="AE2957" s="14">
        <f t="shared" si="375"/>
        <v>45.24</v>
      </c>
      <c r="AG2957">
        <v>7.25</v>
      </c>
      <c r="AI2957" t="s">
        <v>113</v>
      </c>
      <c r="AJ2957" t="s">
        <v>116</v>
      </c>
      <c r="AK2957" t="s">
        <v>13404</v>
      </c>
      <c r="AL2957" t="s">
        <v>13405</v>
      </c>
      <c r="AM2957" t="s">
        <v>13136</v>
      </c>
      <c r="AN2957" t="s">
        <v>13137</v>
      </c>
      <c r="AO2957" t="s">
        <v>13138</v>
      </c>
      <c r="AS295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7" t="s">
        <v>122</v>
      </c>
      <c r="AU2957" t="s">
        <v>122</v>
      </c>
      <c r="AV2957">
        <v>2.15</v>
      </c>
      <c r="AW2957" t="s">
        <v>123</v>
      </c>
      <c r="AY2957">
        <v>3.25</v>
      </c>
      <c r="AZ2957">
        <v>2</v>
      </c>
      <c r="BA2957" t="s">
        <v>124</v>
      </c>
      <c r="BI2957">
        <v>2</v>
      </c>
      <c r="BN2957" t="s">
        <v>13888</v>
      </c>
      <c r="BO2957" t="s">
        <v>13888</v>
      </c>
      <c r="BP2957" t="s">
        <v>13889</v>
      </c>
      <c r="BQ2957" t="s">
        <v>13890</v>
      </c>
      <c r="BR2957" t="s">
        <v>13891</v>
      </c>
      <c r="CB2957" t="s">
        <v>133</v>
      </c>
      <c r="CC2957" t="s">
        <v>134</v>
      </c>
      <c r="CD2957">
        <v>1</v>
      </c>
      <c r="CE2957">
        <v>4</v>
      </c>
      <c r="CG2957" t="s">
        <v>1478</v>
      </c>
    </row>
    <row r="2958" spans="1:85" x14ac:dyDescent="0.3">
      <c r="A2958" s="39">
        <v>7957</v>
      </c>
      <c r="B2958" t="s">
        <v>98</v>
      </c>
      <c r="C2958" t="s">
        <v>13910</v>
      </c>
      <c r="D2958" t="s">
        <v>1933</v>
      </c>
      <c r="E2958" t="s">
        <v>13885</v>
      </c>
      <c r="F2958" t="s">
        <v>138</v>
      </c>
      <c r="G2958" t="s">
        <v>101</v>
      </c>
      <c r="H2958" t="s">
        <v>13776</v>
      </c>
      <c r="I2958" t="s">
        <v>4017</v>
      </c>
      <c r="J2958" t="s">
        <v>13911</v>
      </c>
      <c r="K2958" s="29" t="str">
        <f t="shared" si="377"/>
        <v>&lt;ul&gt;
&lt;li&gt;Fashion and stylish design.
&lt;li&gt;Soft and comfortable.
&lt;li&gt;Easy to match.
&lt;li&gt;Perfect for everyday wear.
&lt;li&gt;Better relationship of quality and price.
&lt;ul&gt;</v>
      </c>
      <c r="L2958" s="103" t="str">
        <f t="shared" si="376"/>
        <v>Fashion and stylish design.
Soft and comfortable.
Easy to match.
Perfect for everyday wear.
Better relationship of quality and price.</v>
      </c>
      <c r="M2958" t="s">
        <v>13259</v>
      </c>
      <c r="N2958"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8"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8" t="s">
        <v>13262</v>
      </c>
      <c r="Q2958" t="s">
        <v>13261</v>
      </c>
      <c r="R2958" t="s">
        <v>13264</v>
      </c>
      <c r="S2958" t="s">
        <v>13263</v>
      </c>
      <c r="T2958" t="s">
        <v>13260</v>
      </c>
      <c r="U2958" t="s">
        <v>13910</v>
      </c>
      <c r="V2958" t="s">
        <v>13910</v>
      </c>
      <c r="W2958" t="s">
        <v>13912</v>
      </c>
      <c r="X2958" t="s">
        <v>13912</v>
      </c>
      <c r="Y2958" t="s">
        <v>7928</v>
      </c>
      <c r="AA2958" t="s">
        <v>113</v>
      </c>
      <c r="AB2958" t="s">
        <v>114</v>
      </c>
      <c r="AC2958" t="str">
        <f t="shared" si="374"/>
        <v>54.99</v>
      </c>
      <c r="AD2958" s="13">
        <v>37.99</v>
      </c>
      <c r="AE2958" s="14">
        <f t="shared" si="375"/>
        <v>45.24</v>
      </c>
      <c r="AG2958">
        <v>7.25</v>
      </c>
      <c r="AI2958" t="s">
        <v>113</v>
      </c>
      <c r="AJ2958" t="s">
        <v>116</v>
      </c>
      <c r="AK2958" t="s">
        <v>13404</v>
      </c>
      <c r="AL2958" t="s">
        <v>13405</v>
      </c>
      <c r="AM2958" t="s">
        <v>13136</v>
      </c>
      <c r="AN2958" t="s">
        <v>13137</v>
      </c>
      <c r="AO2958" t="s">
        <v>13138</v>
      </c>
      <c r="AS2958"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8" t="s">
        <v>122</v>
      </c>
      <c r="AU2958" t="s">
        <v>122</v>
      </c>
      <c r="AV2958">
        <v>2.15</v>
      </c>
      <c r="AW2958" t="s">
        <v>123</v>
      </c>
      <c r="AY2958">
        <v>3.25</v>
      </c>
      <c r="AZ2958">
        <v>2</v>
      </c>
      <c r="BA2958" t="s">
        <v>124</v>
      </c>
      <c r="BI2958">
        <v>2</v>
      </c>
      <c r="BN2958" t="s">
        <v>13888</v>
      </c>
      <c r="BO2958" t="s">
        <v>13888</v>
      </c>
      <c r="BP2958" t="s">
        <v>13889</v>
      </c>
      <c r="BQ2958" t="s">
        <v>13890</v>
      </c>
      <c r="BR2958" t="s">
        <v>13891</v>
      </c>
      <c r="CB2958" t="s">
        <v>133</v>
      </c>
      <c r="CC2958" t="s">
        <v>134</v>
      </c>
      <c r="CD2958">
        <v>1</v>
      </c>
      <c r="CE2958">
        <v>4</v>
      </c>
      <c r="CG2958" t="s">
        <v>1478</v>
      </c>
    </row>
    <row r="2959" spans="1:85" x14ac:dyDescent="0.3">
      <c r="A2959" s="39">
        <v>7958</v>
      </c>
      <c r="B2959" t="s">
        <v>98</v>
      </c>
      <c r="C2959" t="s">
        <v>13913</v>
      </c>
      <c r="D2959" t="s">
        <v>1933</v>
      </c>
      <c r="E2959" t="s">
        <v>13885</v>
      </c>
      <c r="F2959" t="s">
        <v>138</v>
      </c>
      <c r="G2959" t="s">
        <v>101</v>
      </c>
      <c r="H2959" t="s">
        <v>13780</v>
      </c>
      <c r="I2959" t="s">
        <v>4017</v>
      </c>
      <c r="J2959" t="s">
        <v>13914</v>
      </c>
      <c r="K2959" s="29" t="str">
        <f t="shared" si="377"/>
        <v>&lt;ul&gt;
&lt;li&gt;Fashion and stylish design.
&lt;li&gt;Soft and comfortable.
&lt;li&gt;Easy to match.
&lt;li&gt;Perfect for everyday wear.
&lt;li&gt;Better relationship of quality and price.
&lt;ul&gt;</v>
      </c>
      <c r="L2959" s="103" t="str">
        <f t="shared" si="376"/>
        <v>Fashion and stylish design.
Soft and comfortable.
Easy to match.
Perfect for everyday wear.
Better relationship of quality and price.</v>
      </c>
      <c r="M2959" t="s">
        <v>13259</v>
      </c>
      <c r="N2959"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59"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59" t="s">
        <v>13262</v>
      </c>
      <c r="Q2959" t="s">
        <v>13261</v>
      </c>
      <c r="R2959" t="s">
        <v>13264</v>
      </c>
      <c r="S2959" t="s">
        <v>13263</v>
      </c>
      <c r="T2959" t="s">
        <v>13260</v>
      </c>
      <c r="U2959" t="s">
        <v>13913</v>
      </c>
      <c r="V2959" t="s">
        <v>13913</v>
      </c>
      <c r="W2959" t="s">
        <v>13915</v>
      </c>
      <c r="X2959" t="s">
        <v>13915</v>
      </c>
      <c r="Y2959" t="s">
        <v>7928</v>
      </c>
      <c r="AA2959" t="s">
        <v>113</v>
      </c>
      <c r="AB2959" t="s">
        <v>114</v>
      </c>
      <c r="AC2959" t="str">
        <f t="shared" si="374"/>
        <v>54.99</v>
      </c>
      <c r="AD2959" s="13">
        <v>37.99</v>
      </c>
      <c r="AE2959" s="14">
        <f t="shared" si="375"/>
        <v>45.24</v>
      </c>
      <c r="AG2959">
        <v>7.25</v>
      </c>
      <c r="AI2959" t="s">
        <v>113</v>
      </c>
      <c r="AJ2959" t="s">
        <v>116</v>
      </c>
      <c r="AK2959" t="s">
        <v>13404</v>
      </c>
      <c r="AL2959" t="s">
        <v>13405</v>
      </c>
      <c r="AM2959" t="s">
        <v>13136</v>
      </c>
      <c r="AN2959" t="s">
        <v>13137</v>
      </c>
      <c r="AO2959" t="s">
        <v>13138</v>
      </c>
      <c r="AS2959"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59" t="s">
        <v>122</v>
      </c>
      <c r="AU2959" t="s">
        <v>122</v>
      </c>
      <c r="AV2959">
        <v>2.15</v>
      </c>
      <c r="AW2959" t="s">
        <v>123</v>
      </c>
      <c r="AY2959">
        <v>3.25</v>
      </c>
      <c r="AZ2959">
        <v>2</v>
      </c>
      <c r="BA2959" t="s">
        <v>124</v>
      </c>
      <c r="BI2959">
        <v>2</v>
      </c>
      <c r="BN2959" t="s">
        <v>13888</v>
      </c>
      <c r="BO2959" t="s">
        <v>13888</v>
      </c>
      <c r="BP2959" t="s">
        <v>13889</v>
      </c>
      <c r="BQ2959" t="s">
        <v>13890</v>
      </c>
      <c r="BR2959" t="s">
        <v>13891</v>
      </c>
      <c r="CB2959" t="s">
        <v>133</v>
      </c>
      <c r="CC2959" t="s">
        <v>134</v>
      </c>
      <c r="CD2959">
        <v>1</v>
      </c>
      <c r="CE2959">
        <v>4</v>
      </c>
      <c r="CG2959" t="s">
        <v>1478</v>
      </c>
    </row>
    <row r="2960" spans="1:85" x14ac:dyDescent="0.3">
      <c r="A2960" s="39">
        <v>7959</v>
      </c>
      <c r="B2960" t="s">
        <v>98</v>
      </c>
      <c r="C2960" t="s">
        <v>13916</v>
      </c>
      <c r="D2960" t="s">
        <v>1933</v>
      </c>
      <c r="E2960" t="s">
        <v>13885</v>
      </c>
      <c r="F2960" t="s">
        <v>138</v>
      </c>
      <c r="G2960" t="s">
        <v>101</v>
      </c>
      <c r="H2960" t="s">
        <v>13752</v>
      </c>
      <c r="I2960" t="s">
        <v>4121</v>
      </c>
      <c r="J2960" t="s">
        <v>13917</v>
      </c>
      <c r="K2960" s="29" t="str">
        <f t="shared" si="377"/>
        <v>&lt;ul&gt;
&lt;li&gt;Fashion and stylish design.
&lt;li&gt;Soft and comfortable.
&lt;li&gt;Easy to match.
&lt;li&gt;Perfect for everyday wear.
&lt;li&gt;Better relationship of quality and price.
&lt;ul&gt;</v>
      </c>
      <c r="L2960" s="103" t="str">
        <f t="shared" si="376"/>
        <v>Fashion and stylish design.
Soft and comfortable.
Easy to match.
Perfect for everyday wear.
Better relationship of quality and price.</v>
      </c>
      <c r="M2960" t="s">
        <v>13259</v>
      </c>
      <c r="N2960"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0"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0" t="s">
        <v>13262</v>
      </c>
      <c r="Q2960" t="s">
        <v>13261</v>
      </c>
      <c r="R2960" t="s">
        <v>13264</v>
      </c>
      <c r="S2960" t="s">
        <v>13263</v>
      </c>
      <c r="T2960" t="s">
        <v>13260</v>
      </c>
      <c r="U2960" t="s">
        <v>13916</v>
      </c>
      <c r="V2960" t="s">
        <v>13916</v>
      </c>
      <c r="W2960" t="s">
        <v>13918</v>
      </c>
      <c r="X2960" t="s">
        <v>13918</v>
      </c>
      <c r="Y2960" t="s">
        <v>7928</v>
      </c>
      <c r="AA2960" t="s">
        <v>113</v>
      </c>
      <c r="AB2960" t="s">
        <v>114</v>
      </c>
      <c r="AC2960" t="str">
        <f t="shared" si="374"/>
        <v>54.99</v>
      </c>
      <c r="AD2960" s="13">
        <v>37.99</v>
      </c>
      <c r="AE2960" s="14">
        <f t="shared" si="375"/>
        <v>45.24</v>
      </c>
      <c r="AG2960">
        <v>7.25</v>
      </c>
      <c r="AI2960" t="s">
        <v>113</v>
      </c>
      <c r="AJ2960" t="s">
        <v>116</v>
      </c>
      <c r="AK2960" t="s">
        <v>13404</v>
      </c>
      <c r="AL2960" t="s">
        <v>13405</v>
      </c>
      <c r="AM2960" t="s">
        <v>13136</v>
      </c>
      <c r="AN2960" t="s">
        <v>13137</v>
      </c>
      <c r="AO2960" t="s">
        <v>13138</v>
      </c>
      <c r="AS2960"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0" t="s">
        <v>122</v>
      </c>
      <c r="AU2960" t="s">
        <v>122</v>
      </c>
      <c r="AV2960">
        <v>2.15</v>
      </c>
      <c r="AW2960" t="s">
        <v>123</v>
      </c>
      <c r="AY2960">
        <v>3.25</v>
      </c>
      <c r="AZ2960">
        <v>2</v>
      </c>
      <c r="BA2960" t="s">
        <v>124</v>
      </c>
      <c r="BI2960">
        <v>2</v>
      </c>
      <c r="BN2960" t="s">
        <v>13889</v>
      </c>
      <c r="BO2960" t="s">
        <v>13888</v>
      </c>
      <c r="BP2960" t="s">
        <v>13889</v>
      </c>
      <c r="BQ2960" t="s">
        <v>13890</v>
      </c>
      <c r="BR2960" t="s">
        <v>13891</v>
      </c>
      <c r="CB2960" t="s">
        <v>133</v>
      </c>
      <c r="CC2960" t="s">
        <v>134</v>
      </c>
      <c r="CD2960">
        <v>1</v>
      </c>
      <c r="CE2960">
        <v>4</v>
      </c>
      <c r="CG2960" t="s">
        <v>1478</v>
      </c>
    </row>
    <row r="2961" spans="1:85" x14ac:dyDescent="0.3">
      <c r="A2961" s="39">
        <v>7960</v>
      </c>
      <c r="B2961" t="s">
        <v>98</v>
      </c>
      <c r="C2961" t="s">
        <v>13919</v>
      </c>
      <c r="D2961" t="s">
        <v>1933</v>
      </c>
      <c r="E2961" t="s">
        <v>13885</v>
      </c>
      <c r="F2961" t="s">
        <v>138</v>
      </c>
      <c r="G2961" t="s">
        <v>101</v>
      </c>
      <c r="H2961" t="s">
        <v>13756</v>
      </c>
      <c r="I2961" t="s">
        <v>4121</v>
      </c>
      <c r="J2961" t="s">
        <v>13920</v>
      </c>
      <c r="K2961" s="29" t="str">
        <f t="shared" si="377"/>
        <v>&lt;ul&gt;
&lt;li&gt;Fashion and stylish design.
&lt;li&gt;Soft and comfortable.
&lt;li&gt;Easy to match.
&lt;li&gt;Perfect for everyday wear.
&lt;li&gt;Better relationship of quality and price.
&lt;ul&gt;</v>
      </c>
      <c r="L2961" s="103" t="str">
        <f t="shared" si="376"/>
        <v>Fashion and stylish design.
Soft and comfortable.
Easy to match.
Perfect for everyday wear.
Better relationship of quality and price.</v>
      </c>
      <c r="M2961" t="s">
        <v>13259</v>
      </c>
      <c r="N2961" s="12" t="str">
        <f t="shared" si="373"/>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1"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1" t="s">
        <v>13262</v>
      </c>
      <c r="Q2961" t="s">
        <v>13261</v>
      </c>
      <c r="R2961" t="s">
        <v>13264</v>
      </c>
      <c r="S2961" t="s">
        <v>13263</v>
      </c>
      <c r="T2961" t="s">
        <v>13260</v>
      </c>
      <c r="U2961" t="s">
        <v>13919</v>
      </c>
      <c r="V2961" t="s">
        <v>13919</v>
      </c>
      <c r="W2961" t="s">
        <v>13921</v>
      </c>
      <c r="X2961" t="s">
        <v>13921</v>
      </c>
      <c r="Y2961" t="s">
        <v>7928</v>
      </c>
      <c r="AA2961" t="s">
        <v>113</v>
      </c>
      <c r="AB2961" t="s">
        <v>114</v>
      </c>
      <c r="AC2961" t="str">
        <f t="shared" si="374"/>
        <v>54.99</v>
      </c>
      <c r="AD2961" s="13">
        <v>37.99</v>
      </c>
      <c r="AE2961" s="14">
        <f t="shared" si="375"/>
        <v>45.24</v>
      </c>
      <c r="AG2961">
        <v>7.25</v>
      </c>
      <c r="AI2961" t="s">
        <v>113</v>
      </c>
      <c r="AJ2961" t="s">
        <v>116</v>
      </c>
      <c r="AK2961" t="s">
        <v>13404</v>
      </c>
      <c r="AL2961" t="s">
        <v>13405</v>
      </c>
      <c r="AM2961" t="s">
        <v>13136</v>
      </c>
      <c r="AN2961" t="s">
        <v>13137</v>
      </c>
      <c r="AO2961" t="s">
        <v>13138</v>
      </c>
      <c r="AS2961"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1" t="s">
        <v>122</v>
      </c>
      <c r="AU2961" t="s">
        <v>122</v>
      </c>
      <c r="AV2961">
        <v>2.15</v>
      </c>
      <c r="AW2961" t="s">
        <v>123</v>
      </c>
      <c r="AY2961">
        <v>3.25</v>
      </c>
      <c r="AZ2961">
        <v>2</v>
      </c>
      <c r="BA2961" t="s">
        <v>124</v>
      </c>
      <c r="BI2961">
        <v>2</v>
      </c>
      <c r="BN2961" t="s">
        <v>13889</v>
      </c>
      <c r="BO2961" t="s">
        <v>13888</v>
      </c>
      <c r="BP2961" t="s">
        <v>13889</v>
      </c>
      <c r="BQ2961" t="s">
        <v>13890</v>
      </c>
      <c r="BR2961" t="s">
        <v>13891</v>
      </c>
      <c r="CB2961" t="s">
        <v>133</v>
      </c>
      <c r="CC2961" t="s">
        <v>134</v>
      </c>
      <c r="CD2961">
        <v>1</v>
      </c>
      <c r="CE2961">
        <v>4</v>
      </c>
      <c r="CG2961" t="s">
        <v>1478</v>
      </c>
    </row>
    <row r="2962" spans="1:85" x14ac:dyDescent="0.3">
      <c r="A2962" s="39">
        <v>7961</v>
      </c>
      <c r="B2962" t="s">
        <v>98</v>
      </c>
      <c r="C2962" t="s">
        <v>13922</v>
      </c>
      <c r="D2962" t="s">
        <v>1933</v>
      </c>
      <c r="E2962" t="s">
        <v>13885</v>
      </c>
      <c r="F2962" t="s">
        <v>138</v>
      </c>
      <c r="G2962" t="s">
        <v>101</v>
      </c>
      <c r="H2962" t="s">
        <v>13760</v>
      </c>
      <c r="I2962" t="s">
        <v>4121</v>
      </c>
      <c r="J2962" t="s">
        <v>13923</v>
      </c>
      <c r="K2962" s="29" t="str">
        <f t="shared" si="377"/>
        <v>&lt;ul&gt;
&lt;li&gt;Fashion and stylish design.
&lt;li&gt;Soft and comfortable.
&lt;li&gt;Easy to match.
&lt;li&gt;Perfect for everyday wear.
&lt;li&gt;Better relationship of quality and price.
&lt;ul&gt;</v>
      </c>
      <c r="L2962" s="103" t="str">
        <f t="shared" si="376"/>
        <v>Fashion and stylish design.
Soft and comfortable.
Easy to match.
Perfect for everyday wear.
Better relationship of quality and price.</v>
      </c>
      <c r="M2962" t="s">
        <v>13259</v>
      </c>
      <c r="N2962" s="12" t="str">
        <f t="shared" ref="N2962:N3025" si="380">P2962&amp;CHAR(10)&amp;Q2962&amp;CHAR(10)&amp;R2962&amp;CHAR(10)&amp;S2962&amp;CHAR(10)&amp;T2962&amp;CHAR(10)&amp;M2962</f>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2"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2" t="s">
        <v>13262</v>
      </c>
      <c r="Q2962" t="s">
        <v>13261</v>
      </c>
      <c r="R2962" t="s">
        <v>13264</v>
      </c>
      <c r="S2962" t="s">
        <v>13263</v>
      </c>
      <c r="T2962" t="s">
        <v>13260</v>
      </c>
      <c r="U2962" t="s">
        <v>13922</v>
      </c>
      <c r="V2962" t="s">
        <v>13922</v>
      </c>
      <c r="W2962" t="s">
        <v>13924</v>
      </c>
      <c r="X2962" t="s">
        <v>13924</v>
      </c>
      <c r="Y2962" t="s">
        <v>7928</v>
      </c>
      <c r="AA2962" t="s">
        <v>113</v>
      </c>
      <c r="AB2962" t="s">
        <v>114</v>
      </c>
      <c r="AC2962" t="str">
        <f t="shared" ref="AC2962:AC3025" si="381">CONCATENATE(ROUND(AD2962/0.7,0),".99")</f>
        <v>54.99</v>
      </c>
      <c r="AD2962" s="13">
        <v>37.99</v>
      </c>
      <c r="AE2962" s="14">
        <f t="shared" ref="AE2962:AE3025" si="382">AD2962+AG2962</f>
        <v>45.24</v>
      </c>
      <c r="AG2962">
        <v>7.25</v>
      </c>
      <c r="AI2962" t="s">
        <v>113</v>
      </c>
      <c r="AJ2962" t="s">
        <v>116</v>
      </c>
      <c r="AK2962" t="s">
        <v>13404</v>
      </c>
      <c r="AL2962" t="s">
        <v>13405</v>
      </c>
      <c r="AM2962" t="s">
        <v>13136</v>
      </c>
      <c r="AN2962" t="s">
        <v>13137</v>
      </c>
      <c r="AO2962" t="s">
        <v>13138</v>
      </c>
      <c r="AS296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2" t="s">
        <v>122</v>
      </c>
      <c r="AU2962" t="s">
        <v>122</v>
      </c>
      <c r="AV2962">
        <v>2.15</v>
      </c>
      <c r="AW2962" t="s">
        <v>123</v>
      </c>
      <c r="AY2962">
        <v>3.25</v>
      </c>
      <c r="AZ2962">
        <v>2</v>
      </c>
      <c r="BA2962" t="s">
        <v>124</v>
      </c>
      <c r="BI2962">
        <v>2</v>
      </c>
      <c r="BN2962" t="s">
        <v>13889</v>
      </c>
      <c r="BO2962" t="s">
        <v>13888</v>
      </c>
      <c r="BP2962" t="s">
        <v>13889</v>
      </c>
      <c r="BQ2962" t="s">
        <v>13890</v>
      </c>
      <c r="BR2962" t="s">
        <v>13891</v>
      </c>
      <c r="CB2962" t="s">
        <v>133</v>
      </c>
      <c r="CC2962" t="s">
        <v>134</v>
      </c>
      <c r="CD2962">
        <v>1</v>
      </c>
      <c r="CE2962">
        <v>4</v>
      </c>
      <c r="CG2962" t="s">
        <v>1478</v>
      </c>
    </row>
    <row r="2963" spans="1:85" x14ac:dyDescent="0.3">
      <c r="A2963" s="39">
        <v>7962</v>
      </c>
      <c r="B2963" t="s">
        <v>98</v>
      </c>
      <c r="C2963" t="s">
        <v>13925</v>
      </c>
      <c r="D2963" t="s">
        <v>1933</v>
      </c>
      <c r="E2963" t="s">
        <v>13885</v>
      </c>
      <c r="F2963" t="s">
        <v>138</v>
      </c>
      <c r="G2963" t="s">
        <v>101</v>
      </c>
      <c r="H2963" t="s">
        <v>13764</v>
      </c>
      <c r="I2963" t="s">
        <v>4121</v>
      </c>
      <c r="J2963" t="s">
        <v>13926</v>
      </c>
      <c r="K2963" s="29" t="str">
        <f t="shared" si="377"/>
        <v>&lt;ul&gt;
&lt;li&gt;Fashion and stylish design.
&lt;li&gt;Soft and comfortable.
&lt;li&gt;Easy to match.
&lt;li&gt;Perfect for everyday wear.
&lt;li&gt;Better relationship of quality and price.
&lt;ul&gt;</v>
      </c>
      <c r="L2963" s="103" t="str">
        <f t="shared" ref="L2963:L3026" si="383">P2963&amp;CHAR(10)&amp;Q2963&amp;CHAR(10)&amp;R2963&amp;CHAR(10)&amp;S2963&amp;CHAR(10)&amp;T2963</f>
        <v>Fashion and stylish design.
Soft and comfortable.
Easy to match.
Perfect for everyday wear.
Better relationship of quality and price.</v>
      </c>
      <c r="M2963" t="s">
        <v>13259</v>
      </c>
      <c r="N2963"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3"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3" t="s">
        <v>13262</v>
      </c>
      <c r="Q2963" t="s">
        <v>13261</v>
      </c>
      <c r="R2963" t="s">
        <v>13264</v>
      </c>
      <c r="S2963" t="s">
        <v>13263</v>
      </c>
      <c r="T2963" t="s">
        <v>13260</v>
      </c>
      <c r="U2963" t="s">
        <v>13925</v>
      </c>
      <c r="V2963" t="s">
        <v>13925</v>
      </c>
      <c r="W2963" t="s">
        <v>13927</v>
      </c>
      <c r="X2963" t="s">
        <v>13927</v>
      </c>
      <c r="Y2963" t="s">
        <v>7928</v>
      </c>
      <c r="AA2963" t="s">
        <v>113</v>
      </c>
      <c r="AB2963" t="s">
        <v>114</v>
      </c>
      <c r="AC2963" t="str">
        <f t="shared" si="381"/>
        <v>54.99</v>
      </c>
      <c r="AD2963" s="13">
        <v>37.99</v>
      </c>
      <c r="AE2963" s="14">
        <f t="shared" si="382"/>
        <v>45.24</v>
      </c>
      <c r="AG2963">
        <v>7.25</v>
      </c>
      <c r="AI2963" t="s">
        <v>113</v>
      </c>
      <c r="AJ2963" t="s">
        <v>116</v>
      </c>
      <c r="AK2963" t="s">
        <v>13404</v>
      </c>
      <c r="AL2963" t="s">
        <v>13405</v>
      </c>
      <c r="AM2963" t="s">
        <v>13136</v>
      </c>
      <c r="AN2963" t="s">
        <v>13137</v>
      </c>
      <c r="AO2963" t="s">
        <v>13138</v>
      </c>
      <c r="AS2963"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3" t="s">
        <v>122</v>
      </c>
      <c r="AU2963" t="s">
        <v>122</v>
      </c>
      <c r="AV2963">
        <v>2.15</v>
      </c>
      <c r="AW2963" t="s">
        <v>123</v>
      </c>
      <c r="AY2963">
        <v>3.25</v>
      </c>
      <c r="AZ2963">
        <v>2</v>
      </c>
      <c r="BA2963" t="s">
        <v>124</v>
      </c>
      <c r="BI2963">
        <v>2</v>
      </c>
      <c r="BN2963" t="s">
        <v>13889</v>
      </c>
      <c r="BO2963" t="s">
        <v>13888</v>
      </c>
      <c r="BP2963" t="s">
        <v>13889</v>
      </c>
      <c r="BQ2963" t="s">
        <v>13890</v>
      </c>
      <c r="BR2963" t="s">
        <v>13891</v>
      </c>
      <c r="CB2963" t="s">
        <v>133</v>
      </c>
      <c r="CC2963" t="s">
        <v>134</v>
      </c>
      <c r="CD2963">
        <v>1</v>
      </c>
      <c r="CE2963">
        <v>4</v>
      </c>
      <c r="CG2963" t="s">
        <v>1478</v>
      </c>
    </row>
    <row r="2964" spans="1:85" x14ac:dyDescent="0.3">
      <c r="A2964" s="39">
        <v>7963</v>
      </c>
      <c r="B2964" t="s">
        <v>98</v>
      </c>
      <c r="C2964" t="s">
        <v>13928</v>
      </c>
      <c r="D2964" t="s">
        <v>1933</v>
      </c>
      <c r="E2964" t="s">
        <v>13885</v>
      </c>
      <c r="F2964" t="s">
        <v>138</v>
      </c>
      <c r="G2964" t="s">
        <v>101</v>
      </c>
      <c r="H2964" t="s">
        <v>13768</v>
      </c>
      <c r="I2964" t="s">
        <v>4121</v>
      </c>
      <c r="J2964" t="s">
        <v>13929</v>
      </c>
      <c r="K2964" s="29" t="str">
        <f t="shared" ref="K2964:K3027" si="384">"&lt;ul&gt;"&amp;CHAR(10)&amp;"&lt;li&gt;"&amp;P2964&amp;CHAR(10)&amp;"&lt;li&gt;"&amp;Q2964&amp;CHAR(10)&amp;"&lt;li&gt;"&amp;R2964&amp;CHAR(10)&amp;"&lt;li&gt;"&amp;S2964&amp;CHAR(10)&amp;"&lt;li&gt;"&amp;T2964&amp;CHAR(10)&amp;"&lt;ul&gt;"</f>
        <v>&lt;ul&gt;
&lt;li&gt;Fashion and stylish design.
&lt;li&gt;Soft and comfortable.
&lt;li&gt;Easy to match.
&lt;li&gt;Perfect for everyday wear.
&lt;li&gt;Better relationship of quality and price.
&lt;ul&gt;</v>
      </c>
      <c r="L2964" s="103" t="str">
        <f t="shared" si="383"/>
        <v>Fashion and stylish design.
Soft and comfortable.
Easy to match.
Perfect for everyday wear.
Better relationship of quality and price.</v>
      </c>
      <c r="M2964" t="s">
        <v>13259</v>
      </c>
      <c r="N2964"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4"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4" t="s">
        <v>13262</v>
      </c>
      <c r="Q2964" t="s">
        <v>13261</v>
      </c>
      <c r="R2964" t="s">
        <v>13264</v>
      </c>
      <c r="S2964" t="s">
        <v>13263</v>
      </c>
      <c r="T2964" t="s">
        <v>13260</v>
      </c>
      <c r="U2964" t="s">
        <v>13928</v>
      </c>
      <c r="V2964" t="s">
        <v>13928</v>
      </c>
      <c r="W2964" t="s">
        <v>13930</v>
      </c>
      <c r="X2964" t="s">
        <v>13930</v>
      </c>
      <c r="Y2964" t="s">
        <v>7928</v>
      </c>
      <c r="AA2964" t="s">
        <v>113</v>
      </c>
      <c r="AB2964" t="s">
        <v>114</v>
      </c>
      <c r="AC2964" t="str">
        <f t="shared" si="381"/>
        <v>54.99</v>
      </c>
      <c r="AD2964" s="13">
        <v>37.99</v>
      </c>
      <c r="AE2964" s="14">
        <f t="shared" si="382"/>
        <v>45.24</v>
      </c>
      <c r="AG2964">
        <v>7.25</v>
      </c>
      <c r="AI2964" t="s">
        <v>113</v>
      </c>
      <c r="AJ2964" t="s">
        <v>116</v>
      </c>
      <c r="AK2964" t="s">
        <v>13404</v>
      </c>
      <c r="AL2964" t="s">
        <v>13405</v>
      </c>
      <c r="AM2964" t="s">
        <v>13136</v>
      </c>
      <c r="AN2964" t="s">
        <v>13137</v>
      </c>
      <c r="AO2964" t="s">
        <v>13138</v>
      </c>
      <c r="AS2964"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4" t="s">
        <v>122</v>
      </c>
      <c r="AU2964" t="s">
        <v>122</v>
      </c>
      <c r="AV2964">
        <v>2.15</v>
      </c>
      <c r="AW2964" t="s">
        <v>123</v>
      </c>
      <c r="AY2964">
        <v>3.25</v>
      </c>
      <c r="AZ2964">
        <v>2</v>
      </c>
      <c r="BA2964" t="s">
        <v>124</v>
      </c>
      <c r="BI2964">
        <v>2</v>
      </c>
      <c r="BN2964" t="s">
        <v>13889</v>
      </c>
      <c r="BO2964" t="s">
        <v>13888</v>
      </c>
      <c r="BP2964" t="s">
        <v>13889</v>
      </c>
      <c r="BQ2964" t="s">
        <v>13890</v>
      </c>
      <c r="BR2964" t="s">
        <v>13891</v>
      </c>
      <c r="CB2964" t="s">
        <v>133</v>
      </c>
      <c r="CC2964" t="s">
        <v>134</v>
      </c>
      <c r="CD2964">
        <v>1</v>
      </c>
      <c r="CE2964">
        <v>4</v>
      </c>
      <c r="CG2964" t="s">
        <v>1478</v>
      </c>
    </row>
    <row r="2965" spans="1:85" x14ac:dyDescent="0.3">
      <c r="A2965" s="39">
        <v>7964</v>
      </c>
      <c r="B2965" t="s">
        <v>98</v>
      </c>
      <c r="C2965" t="s">
        <v>13931</v>
      </c>
      <c r="D2965" t="s">
        <v>1933</v>
      </c>
      <c r="E2965" t="s">
        <v>13885</v>
      </c>
      <c r="F2965" t="s">
        <v>138</v>
      </c>
      <c r="G2965" t="s">
        <v>101</v>
      </c>
      <c r="H2965" t="s">
        <v>13772</v>
      </c>
      <c r="I2965" t="s">
        <v>4121</v>
      </c>
      <c r="J2965" t="s">
        <v>13932</v>
      </c>
      <c r="K2965" s="29" t="str">
        <f t="shared" si="384"/>
        <v>&lt;ul&gt;
&lt;li&gt;Fashion and stylish design.
&lt;li&gt;Soft and comfortable.
&lt;li&gt;Easy to match.
&lt;li&gt;Perfect for everyday wear.
&lt;li&gt;Better relationship of quality and price.
&lt;ul&gt;</v>
      </c>
      <c r="L2965" s="103" t="str">
        <f t="shared" si="383"/>
        <v>Fashion and stylish design.
Soft and comfortable.
Easy to match.
Perfect for everyday wear.
Better relationship of quality and price.</v>
      </c>
      <c r="M2965" t="s">
        <v>13259</v>
      </c>
      <c r="N2965"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5"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5" t="s">
        <v>13262</v>
      </c>
      <c r="Q2965" t="s">
        <v>13261</v>
      </c>
      <c r="R2965" t="s">
        <v>13264</v>
      </c>
      <c r="S2965" t="s">
        <v>13263</v>
      </c>
      <c r="T2965" t="s">
        <v>13260</v>
      </c>
      <c r="U2965" t="s">
        <v>13931</v>
      </c>
      <c r="V2965" t="s">
        <v>13931</v>
      </c>
      <c r="W2965" t="s">
        <v>13933</v>
      </c>
      <c r="X2965" t="s">
        <v>13933</v>
      </c>
      <c r="Y2965" t="s">
        <v>7928</v>
      </c>
      <c r="AA2965" t="s">
        <v>113</v>
      </c>
      <c r="AB2965" t="s">
        <v>114</v>
      </c>
      <c r="AC2965" t="str">
        <f t="shared" si="381"/>
        <v>54.99</v>
      </c>
      <c r="AD2965" s="13">
        <v>37.99</v>
      </c>
      <c r="AE2965" s="14">
        <f t="shared" si="382"/>
        <v>45.24</v>
      </c>
      <c r="AG2965">
        <v>7.25</v>
      </c>
      <c r="AI2965" t="s">
        <v>113</v>
      </c>
      <c r="AJ2965" t="s">
        <v>116</v>
      </c>
      <c r="AK2965" t="s">
        <v>13404</v>
      </c>
      <c r="AL2965" t="s">
        <v>13405</v>
      </c>
      <c r="AM2965" t="s">
        <v>13136</v>
      </c>
      <c r="AN2965" t="s">
        <v>13137</v>
      </c>
      <c r="AO2965" t="s">
        <v>13138</v>
      </c>
      <c r="AS296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5" t="s">
        <v>122</v>
      </c>
      <c r="AU2965" t="s">
        <v>122</v>
      </c>
      <c r="AV2965">
        <v>2.15</v>
      </c>
      <c r="AW2965" t="s">
        <v>123</v>
      </c>
      <c r="AY2965">
        <v>3.25</v>
      </c>
      <c r="AZ2965">
        <v>2</v>
      </c>
      <c r="BA2965" t="s">
        <v>124</v>
      </c>
      <c r="BI2965">
        <v>2</v>
      </c>
      <c r="BN2965" t="s">
        <v>13889</v>
      </c>
      <c r="BO2965" t="s">
        <v>13888</v>
      </c>
      <c r="BP2965" t="s">
        <v>13889</v>
      </c>
      <c r="BQ2965" t="s">
        <v>13890</v>
      </c>
      <c r="BR2965" t="s">
        <v>13891</v>
      </c>
      <c r="CB2965" t="s">
        <v>133</v>
      </c>
      <c r="CC2965" t="s">
        <v>134</v>
      </c>
      <c r="CD2965">
        <v>1</v>
      </c>
      <c r="CE2965">
        <v>4</v>
      </c>
      <c r="CG2965" t="s">
        <v>1478</v>
      </c>
    </row>
    <row r="2966" spans="1:85" x14ac:dyDescent="0.3">
      <c r="A2966" s="39">
        <v>7965</v>
      </c>
      <c r="B2966" t="s">
        <v>98</v>
      </c>
      <c r="C2966" t="s">
        <v>13934</v>
      </c>
      <c r="D2966" t="s">
        <v>1933</v>
      </c>
      <c r="E2966" t="s">
        <v>13885</v>
      </c>
      <c r="F2966" t="s">
        <v>138</v>
      </c>
      <c r="G2966" t="s">
        <v>101</v>
      </c>
      <c r="H2966" t="s">
        <v>13776</v>
      </c>
      <c r="I2966" t="s">
        <v>4121</v>
      </c>
      <c r="J2966" t="s">
        <v>13935</v>
      </c>
      <c r="K2966" s="29" t="str">
        <f t="shared" si="384"/>
        <v>&lt;ul&gt;
&lt;li&gt;Fashion and stylish design.
&lt;li&gt;Soft and comfortable.
&lt;li&gt;Easy to match.
&lt;li&gt;Perfect for everyday wear.
&lt;li&gt;Better relationship of quality and price.
&lt;ul&gt;</v>
      </c>
      <c r="L2966" s="103" t="str">
        <f t="shared" si="383"/>
        <v>Fashion and stylish design.
Soft and comfortable.
Easy to match.
Perfect for everyday wear.
Better relationship of quality and price.</v>
      </c>
      <c r="M2966" t="s">
        <v>13259</v>
      </c>
      <c r="N2966"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6"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6" t="s">
        <v>13262</v>
      </c>
      <c r="Q2966" t="s">
        <v>13261</v>
      </c>
      <c r="R2966" t="s">
        <v>13264</v>
      </c>
      <c r="S2966" t="s">
        <v>13263</v>
      </c>
      <c r="T2966" t="s">
        <v>13260</v>
      </c>
      <c r="U2966" t="s">
        <v>13934</v>
      </c>
      <c r="V2966" t="s">
        <v>13934</v>
      </c>
      <c r="W2966" t="s">
        <v>13936</v>
      </c>
      <c r="X2966" t="s">
        <v>13936</v>
      </c>
      <c r="Y2966" t="s">
        <v>7928</v>
      </c>
      <c r="AA2966" t="s">
        <v>113</v>
      </c>
      <c r="AB2966" t="s">
        <v>114</v>
      </c>
      <c r="AC2966" t="str">
        <f t="shared" si="381"/>
        <v>54.99</v>
      </c>
      <c r="AD2966" s="13">
        <v>37.99</v>
      </c>
      <c r="AE2966" s="14">
        <f t="shared" si="382"/>
        <v>45.24</v>
      </c>
      <c r="AG2966">
        <v>7.25</v>
      </c>
      <c r="AI2966" t="s">
        <v>113</v>
      </c>
      <c r="AJ2966" t="s">
        <v>116</v>
      </c>
      <c r="AK2966" t="s">
        <v>13404</v>
      </c>
      <c r="AL2966" t="s">
        <v>13405</v>
      </c>
      <c r="AM2966" t="s">
        <v>13136</v>
      </c>
      <c r="AN2966" t="s">
        <v>13137</v>
      </c>
      <c r="AO2966" t="s">
        <v>13138</v>
      </c>
      <c r="AS296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6" t="s">
        <v>122</v>
      </c>
      <c r="AU2966" t="s">
        <v>122</v>
      </c>
      <c r="AV2966">
        <v>2.15</v>
      </c>
      <c r="AW2966" t="s">
        <v>123</v>
      </c>
      <c r="AY2966">
        <v>3.25</v>
      </c>
      <c r="AZ2966">
        <v>2</v>
      </c>
      <c r="BA2966" t="s">
        <v>124</v>
      </c>
      <c r="BI2966">
        <v>2</v>
      </c>
      <c r="BN2966" t="s">
        <v>13889</v>
      </c>
      <c r="BO2966" t="s">
        <v>13888</v>
      </c>
      <c r="BP2966" t="s">
        <v>13889</v>
      </c>
      <c r="BQ2966" t="s">
        <v>13890</v>
      </c>
      <c r="BR2966" t="s">
        <v>13891</v>
      </c>
      <c r="CB2966" t="s">
        <v>133</v>
      </c>
      <c r="CC2966" t="s">
        <v>134</v>
      </c>
      <c r="CD2966">
        <v>1</v>
      </c>
      <c r="CE2966">
        <v>4</v>
      </c>
      <c r="CG2966" t="s">
        <v>1478</v>
      </c>
    </row>
    <row r="2967" spans="1:85" x14ac:dyDescent="0.3">
      <c r="A2967" s="39">
        <v>7966</v>
      </c>
      <c r="B2967" t="s">
        <v>98</v>
      </c>
      <c r="C2967" t="s">
        <v>13937</v>
      </c>
      <c r="D2967" t="s">
        <v>1933</v>
      </c>
      <c r="E2967" t="s">
        <v>13885</v>
      </c>
      <c r="F2967" t="s">
        <v>138</v>
      </c>
      <c r="G2967" t="s">
        <v>101</v>
      </c>
      <c r="H2967" t="s">
        <v>13780</v>
      </c>
      <c r="I2967" t="s">
        <v>4121</v>
      </c>
      <c r="J2967" t="s">
        <v>13938</v>
      </c>
      <c r="K2967" s="29" t="str">
        <f t="shared" si="384"/>
        <v>&lt;ul&gt;
&lt;li&gt;Fashion and stylish design.
&lt;li&gt;Soft and comfortable.
&lt;li&gt;Easy to match.
&lt;li&gt;Perfect for everyday wear.
&lt;li&gt;Better relationship of quality and price.
&lt;ul&gt;</v>
      </c>
      <c r="L2967" s="103" t="str">
        <f t="shared" si="383"/>
        <v>Fashion and stylish design.
Soft and comfortable.
Easy to match.
Perfect for everyday wear.
Better relationship of quality and price.</v>
      </c>
      <c r="M2967" t="s">
        <v>13259</v>
      </c>
      <c r="N2967"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7"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7" t="s">
        <v>13262</v>
      </c>
      <c r="Q2967" t="s">
        <v>13261</v>
      </c>
      <c r="R2967" t="s">
        <v>13264</v>
      </c>
      <c r="S2967" t="s">
        <v>13263</v>
      </c>
      <c r="T2967" t="s">
        <v>13260</v>
      </c>
      <c r="U2967" t="s">
        <v>13937</v>
      </c>
      <c r="V2967" t="s">
        <v>13937</v>
      </c>
      <c r="W2967" t="s">
        <v>13939</v>
      </c>
      <c r="X2967" t="s">
        <v>13939</v>
      </c>
      <c r="Y2967" t="s">
        <v>7928</v>
      </c>
      <c r="AA2967" t="s">
        <v>113</v>
      </c>
      <c r="AB2967" t="s">
        <v>114</v>
      </c>
      <c r="AC2967" t="str">
        <f t="shared" si="381"/>
        <v>54.99</v>
      </c>
      <c r="AD2967" s="13">
        <v>37.99</v>
      </c>
      <c r="AE2967" s="14">
        <f t="shared" si="382"/>
        <v>45.24</v>
      </c>
      <c r="AG2967">
        <v>7.25</v>
      </c>
      <c r="AI2967" t="s">
        <v>113</v>
      </c>
      <c r="AJ2967" t="s">
        <v>116</v>
      </c>
      <c r="AK2967" t="s">
        <v>13404</v>
      </c>
      <c r="AL2967" t="s">
        <v>13405</v>
      </c>
      <c r="AM2967" t="s">
        <v>13136</v>
      </c>
      <c r="AN2967" t="s">
        <v>13137</v>
      </c>
      <c r="AO2967" t="s">
        <v>13138</v>
      </c>
      <c r="AS296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7" t="s">
        <v>122</v>
      </c>
      <c r="AU2967" t="s">
        <v>122</v>
      </c>
      <c r="AV2967">
        <v>2.15</v>
      </c>
      <c r="AW2967" t="s">
        <v>123</v>
      </c>
      <c r="AY2967">
        <v>3.25</v>
      </c>
      <c r="AZ2967">
        <v>2</v>
      </c>
      <c r="BA2967" t="s">
        <v>124</v>
      </c>
      <c r="BI2967">
        <v>2</v>
      </c>
      <c r="BN2967" t="s">
        <v>13889</v>
      </c>
      <c r="BO2967" t="s">
        <v>13888</v>
      </c>
      <c r="BP2967" t="s">
        <v>13889</v>
      </c>
      <c r="BQ2967" t="s">
        <v>13890</v>
      </c>
      <c r="BR2967" t="s">
        <v>13891</v>
      </c>
      <c r="CB2967" t="s">
        <v>133</v>
      </c>
      <c r="CC2967" t="s">
        <v>134</v>
      </c>
      <c r="CD2967">
        <v>1</v>
      </c>
      <c r="CE2967">
        <v>4</v>
      </c>
      <c r="CG2967" t="s">
        <v>1478</v>
      </c>
    </row>
    <row r="2968" spans="1:85" x14ac:dyDescent="0.3">
      <c r="A2968" s="39">
        <v>7967</v>
      </c>
      <c r="B2968" t="s">
        <v>98</v>
      </c>
      <c r="C2968" t="s">
        <v>13940</v>
      </c>
      <c r="D2968" t="s">
        <v>1933</v>
      </c>
      <c r="E2968" t="s">
        <v>13885</v>
      </c>
      <c r="F2968" t="s">
        <v>138</v>
      </c>
      <c r="G2968" t="s">
        <v>101</v>
      </c>
      <c r="H2968" t="s">
        <v>13752</v>
      </c>
      <c r="I2968" t="s">
        <v>393</v>
      </c>
      <c r="J2968" t="s">
        <v>13941</v>
      </c>
      <c r="K2968" s="29" t="str">
        <f t="shared" si="384"/>
        <v>&lt;ul&gt;
&lt;li&gt;Fashion and stylish design.
&lt;li&gt;Soft and comfortable.
&lt;li&gt;Easy to match.
&lt;li&gt;Perfect for everyday wear.
&lt;li&gt;Better relationship of quality and price.
&lt;ul&gt;</v>
      </c>
      <c r="L2968" s="103" t="str">
        <f t="shared" si="383"/>
        <v>Fashion and stylish design.
Soft and comfortable.
Easy to match.
Perfect for everyday wear.
Better relationship of quality and price.</v>
      </c>
      <c r="M2968" t="s">
        <v>13259</v>
      </c>
      <c r="N2968"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8"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8" t="s">
        <v>13262</v>
      </c>
      <c r="Q2968" t="s">
        <v>13261</v>
      </c>
      <c r="R2968" t="s">
        <v>13264</v>
      </c>
      <c r="S2968" t="s">
        <v>13263</v>
      </c>
      <c r="T2968" t="s">
        <v>13260</v>
      </c>
      <c r="U2968" t="s">
        <v>13940</v>
      </c>
      <c r="V2968" t="s">
        <v>13940</v>
      </c>
      <c r="W2968" t="s">
        <v>13942</v>
      </c>
      <c r="X2968" t="s">
        <v>13942</v>
      </c>
      <c r="Y2968" t="s">
        <v>7928</v>
      </c>
      <c r="AA2968" t="s">
        <v>113</v>
      </c>
      <c r="AB2968" t="s">
        <v>114</v>
      </c>
      <c r="AC2968" t="str">
        <f t="shared" si="381"/>
        <v>54.99</v>
      </c>
      <c r="AD2968" s="13">
        <v>37.99</v>
      </c>
      <c r="AE2968" s="14">
        <f t="shared" si="382"/>
        <v>45.24</v>
      </c>
      <c r="AG2968">
        <v>7.25</v>
      </c>
      <c r="AI2968" t="s">
        <v>113</v>
      </c>
      <c r="AJ2968" t="s">
        <v>116</v>
      </c>
      <c r="AK2968" t="s">
        <v>13404</v>
      </c>
      <c r="AL2968" t="s">
        <v>13405</v>
      </c>
      <c r="AM2968" t="s">
        <v>13136</v>
      </c>
      <c r="AN2968" t="s">
        <v>13137</v>
      </c>
      <c r="AO2968" t="s">
        <v>13138</v>
      </c>
      <c r="AS2968"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8" t="s">
        <v>122</v>
      </c>
      <c r="AU2968" t="s">
        <v>122</v>
      </c>
      <c r="AV2968">
        <v>2.15</v>
      </c>
      <c r="AW2968" t="s">
        <v>123</v>
      </c>
      <c r="AY2968">
        <v>3.25</v>
      </c>
      <c r="AZ2968">
        <v>2</v>
      </c>
      <c r="BA2968" t="s">
        <v>124</v>
      </c>
      <c r="BI2968">
        <v>2</v>
      </c>
      <c r="BN2968" t="s">
        <v>13890</v>
      </c>
      <c r="BO2968" t="s">
        <v>13888</v>
      </c>
      <c r="BP2968" t="s">
        <v>13889</v>
      </c>
      <c r="BQ2968" t="s">
        <v>13890</v>
      </c>
      <c r="BR2968" t="s">
        <v>13891</v>
      </c>
      <c r="CB2968" t="s">
        <v>133</v>
      </c>
      <c r="CC2968" t="s">
        <v>134</v>
      </c>
      <c r="CD2968">
        <v>1</v>
      </c>
      <c r="CE2968">
        <v>4</v>
      </c>
      <c r="CG2968" t="s">
        <v>1478</v>
      </c>
    </row>
    <row r="2969" spans="1:85" x14ac:dyDescent="0.3">
      <c r="A2969" s="39">
        <v>7968</v>
      </c>
      <c r="B2969" t="s">
        <v>98</v>
      </c>
      <c r="C2969" t="s">
        <v>13943</v>
      </c>
      <c r="D2969" t="s">
        <v>1933</v>
      </c>
      <c r="E2969" t="s">
        <v>13885</v>
      </c>
      <c r="F2969" t="s">
        <v>138</v>
      </c>
      <c r="G2969" t="s">
        <v>101</v>
      </c>
      <c r="H2969" t="s">
        <v>13756</v>
      </c>
      <c r="I2969" t="s">
        <v>393</v>
      </c>
      <c r="J2969" t="s">
        <v>13944</v>
      </c>
      <c r="K2969" s="29" t="str">
        <f t="shared" si="384"/>
        <v>&lt;ul&gt;
&lt;li&gt;Fashion and stylish design.
&lt;li&gt;Soft and comfortable.
&lt;li&gt;Easy to match.
&lt;li&gt;Perfect for everyday wear.
&lt;li&gt;Better relationship of quality and price.
&lt;ul&gt;</v>
      </c>
      <c r="L2969" s="103" t="str">
        <f t="shared" si="383"/>
        <v>Fashion and stylish design.
Soft and comfortable.
Easy to match.
Perfect for everyday wear.
Better relationship of quality and price.</v>
      </c>
      <c r="M2969" t="s">
        <v>13259</v>
      </c>
      <c r="N2969"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69"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69" t="s">
        <v>13262</v>
      </c>
      <c r="Q2969" t="s">
        <v>13261</v>
      </c>
      <c r="R2969" t="s">
        <v>13264</v>
      </c>
      <c r="S2969" t="s">
        <v>13263</v>
      </c>
      <c r="T2969" t="s">
        <v>13260</v>
      </c>
      <c r="U2969" t="s">
        <v>13943</v>
      </c>
      <c r="V2969" t="s">
        <v>13943</v>
      </c>
      <c r="W2969" t="s">
        <v>13945</v>
      </c>
      <c r="X2969" t="s">
        <v>13945</v>
      </c>
      <c r="Y2969" t="s">
        <v>7928</v>
      </c>
      <c r="AA2969" t="s">
        <v>113</v>
      </c>
      <c r="AB2969" t="s">
        <v>114</v>
      </c>
      <c r="AC2969" t="str">
        <f t="shared" si="381"/>
        <v>54.99</v>
      </c>
      <c r="AD2969" s="13">
        <v>37.99</v>
      </c>
      <c r="AE2969" s="14">
        <f t="shared" si="382"/>
        <v>45.24</v>
      </c>
      <c r="AG2969">
        <v>7.25</v>
      </c>
      <c r="AI2969" t="s">
        <v>113</v>
      </c>
      <c r="AJ2969" t="s">
        <v>116</v>
      </c>
      <c r="AK2969" t="s">
        <v>13404</v>
      </c>
      <c r="AL2969" t="s">
        <v>13405</v>
      </c>
      <c r="AM2969" t="s">
        <v>13136</v>
      </c>
      <c r="AN2969" t="s">
        <v>13137</v>
      </c>
      <c r="AO2969" t="s">
        <v>13138</v>
      </c>
      <c r="AS2969"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69" t="s">
        <v>122</v>
      </c>
      <c r="AU2969" t="s">
        <v>122</v>
      </c>
      <c r="AV2969">
        <v>2.15</v>
      </c>
      <c r="AW2969" t="s">
        <v>123</v>
      </c>
      <c r="AY2969">
        <v>3.25</v>
      </c>
      <c r="AZ2969">
        <v>2</v>
      </c>
      <c r="BA2969" t="s">
        <v>124</v>
      </c>
      <c r="BI2969">
        <v>2</v>
      </c>
      <c r="BN2969" t="s">
        <v>13890</v>
      </c>
      <c r="BO2969" t="s">
        <v>13888</v>
      </c>
      <c r="BP2969" t="s">
        <v>13889</v>
      </c>
      <c r="BQ2969" t="s">
        <v>13890</v>
      </c>
      <c r="BR2969" t="s">
        <v>13891</v>
      </c>
      <c r="CB2969" t="s">
        <v>133</v>
      </c>
      <c r="CC2969" t="s">
        <v>134</v>
      </c>
      <c r="CD2969">
        <v>1</v>
      </c>
      <c r="CE2969">
        <v>4</v>
      </c>
      <c r="CG2969" t="s">
        <v>1478</v>
      </c>
    </row>
    <row r="2970" spans="1:85" x14ac:dyDescent="0.3">
      <c r="A2970" s="39">
        <v>7969</v>
      </c>
      <c r="B2970" t="s">
        <v>98</v>
      </c>
      <c r="C2970" t="s">
        <v>13946</v>
      </c>
      <c r="D2970" t="s">
        <v>1933</v>
      </c>
      <c r="E2970" t="s">
        <v>13885</v>
      </c>
      <c r="F2970" t="s">
        <v>138</v>
      </c>
      <c r="G2970" t="s">
        <v>101</v>
      </c>
      <c r="H2970" t="s">
        <v>13760</v>
      </c>
      <c r="I2970" t="s">
        <v>393</v>
      </c>
      <c r="J2970" t="s">
        <v>13947</v>
      </c>
      <c r="K2970" s="29" t="str">
        <f t="shared" si="384"/>
        <v>&lt;ul&gt;
&lt;li&gt;Fashion and stylish design.
&lt;li&gt;Soft and comfortable.
&lt;li&gt;Easy to match.
&lt;li&gt;Perfect for everyday wear.
&lt;li&gt;Better relationship of quality and price.
&lt;ul&gt;</v>
      </c>
      <c r="L2970" s="103" t="str">
        <f t="shared" si="383"/>
        <v>Fashion and stylish design.
Soft and comfortable.
Easy to match.
Perfect for everyday wear.
Better relationship of quality and price.</v>
      </c>
      <c r="M2970" t="s">
        <v>13259</v>
      </c>
      <c r="N2970"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0"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0" t="s">
        <v>13262</v>
      </c>
      <c r="Q2970" t="s">
        <v>13261</v>
      </c>
      <c r="R2970" t="s">
        <v>13264</v>
      </c>
      <c r="S2970" t="s">
        <v>13263</v>
      </c>
      <c r="T2970" t="s">
        <v>13260</v>
      </c>
      <c r="U2970" t="s">
        <v>13946</v>
      </c>
      <c r="V2970" t="s">
        <v>13946</v>
      </c>
      <c r="W2970" t="s">
        <v>13948</v>
      </c>
      <c r="X2970" t="s">
        <v>13948</v>
      </c>
      <c r="Y2970" t="s">
        <v>7928</v>
      </c>
      <c r="AA2970" t="s">
        <v>113</v>
      </c>
      <c r="AB2970" t="s">
        <v>114</v>
      </c>
      <c r="AC2970" t="str">
        <f t="shared" si="381"/>
        <v>54.99</v>
      </c>
      <c r="AD2970" s="13">
        <v>37.99</v>
      </c>
      <c r="AE2970" s="14">
        <f t="shared" si="382"/>
        <v>45.24</v>
      </c>
      <c r="AG2970">
        <v>7.25</v>
      </c>
      <c r="AI2970" t="s">
        <v>113</v>
      </c>
      <c r="AJ2970" t="s">
        <v>116</v>
      </c>
      <c r="AK2970" t="s">
        <v>13404</v>
      </c>
      <c r="AL2970" t="s">
        <v>13405</v>
      </c>
      <c r="AM2970" t="s">
        <v>13136</v>
      </c>
      <c r="AN2970" t="s">
        <v>13137</v>
      </c>
      <c r="AO2970" t="s">
        <v>13138</v>
      </c>
      <c r="AS2970"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0" t="s">
        <v>122</v>
      </c>
      <c r="AU2970" t="s">
        <v>122</v>
      </c>
      <c r="AV2970">
        <v>2.15</v>
      </c>
      <c r="AW2970" t="s">
        <v>123</v>
      </c>
      <c r="AY2970">
        <v>3.25</v>
      </c>
      <c r="AZ2970">
        <v>2</v>
      </c>
      <c r="BA2970" t="s">
        <v>124</v>
      </c>
      <c r="BI2970">
        <v>2</v>
      </c>
      <c r="BN2970" t="s">
        <v>13890</v>
      </c>
      <c r="BO2970" t="s">
        <v>13888</v>
      </c>
      <c r="BP2970" t="s">
        <v>13889</v>
      </c>
      <c r="BQ2970" t="s">
        <v>13890</v>
      </c>
      <c r="BR2970" t="s">
        <v>13891</v>
      </c>
      <c r="CB2970" t="s">
        <v>133</v>
      </c>
      <c r="CC2970" t="s">
        <v>134</v>
      </c>
      <c r="CD2970">
        <v>1</v>
      </c>
      <c r="CE2970">
        <v>4</v>
      </c>
      <c r="CG2970" t="s">
        <v>1478</v>
      </c>
    </row>
    <row r="2971" spans="1:85" x14ac:dyDescent="0.3">
      <c r="A2971" s="39">
        <v>7970</v>
      </c>
      <c r="B2971" t="s">
        <v>98</v>
      </c>
      <c r="C2971" t="s">
        <v>13949</v>
      </c>
      <c r="D2971" t="s">
        <v>1933</v>
      </c>
      <c r="E2971" t="s">
        <v>13885</v>
      </c>
      <c r="F2971" t="s">
        <v>138</v>
      </c>
      <c r="G2971" t="s">
        <v>101</v>
      </c>
      <c r="H2971" t="s">
        <v>13764</v>
      </c>
      <c r="I2971" t="s">
        <v>393</v>
      </c>
      <c r="J2971" t="s">
        <v>13950</v>
      </c>
      <c r="K2971" s="29" t="str">
        <f t="shared" si="384"/>
        <v>&lt;ul&gt;
&lt;li&gt;Fashion and stylish design.
&lt;li&gt;Soft and comfortable.
&lt;li&gt;Easy to match.
&lt;li&gt;Perfect for everyday wear.
&lt;li&gt;Better relationship of quality and price.
&lt;ul&gt;</v>
      </c>
      <c r="L2971" s="103" t="str">
        <f t="shared" si="383"/>
        <v>Fashion and stylish design.
Soft and comfortable.
Easy to match.
Perfect for everyday wear.
Better relationship of quality and price.</v>
      </c>
      <c r="M2971" t="s">
        <v>13259</v>
      </c>
      <c r="N2971"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1"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1" t="s">
        <v>13262</v>
      </c>
      <c r="Q2971" t="s">
        <v>13261</v>
      </c>
      <c r="R2971" t="s">
        <v>13264</v>
      </c>
      <c r="S2971" t="s">
        <v>13263</v>
      </c>
      <c r="T2971" t="s">
        <v>13260</v>
      </c>
      <c r="U2971" t="s">
        <v>13949</v>
      </c>
      <c r="V2971" t="s">
        <v>13949</v>
      </c>
      <c r="W2971" t="s">
        <v>13951</v>
      </c>
      <c r="X2971" t="s">
        <v>13951</v>
      </c>
      <c r="Y2971" t="s">
        <v>7928</v>
      </c>
      <c r="AA2971" t="s">
        <v>113</v>
      </c>
      <c r="AB2971" t="s">
        <v>114</v>
      </c>
      <c r="AC2971" t="str">
        <f t="shared" si="381"/>
        <v>54.99</v>
      </c>
      <c r="AD2971" s="13">
        <v>37.99</v>
      </c>
      <c r="AE2971" s="14">
        <f t="shared" si="382"/>
        <v>45.24</v>
      </c>
      <c r="AG2971">
        <v>7.25</v>
      </c>
      <c r="AI2971" t="s">
        <v>113</v>
      </c>
      <c r="AJ2971" t="s">
        <v>116</v>
      </c>
      <c r="AK2971" t="s">
        <v>13404</v>
      </c>
      <c r="AL2971" t="s">
        <v>13405</v>
      </c>
      <c r="AM2971" t="s">
        <v>13136</v>
      </c>
      <c r="AN2971" t="s">
        <v>13137</v>
      </c>
      <c r="AO2971" t="s">
        <v>13138</v>
      </c>
      <c r="AS2971"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1" t="s">
        <v>122</v>
      </c>
      <c r="AU2971" t="s">
        <v>122</v>
      </c>
      <c r="AV2971">
        <v>2.15</v>
      </c>
      <c r="AW2971" t="s">
        <v>123</v>
      </c>
      <c r="AY2971">
        <v>3.25</v>
      </c>
      <c r="AZ2971">
        <v>2</v>
      </c>
      <c r="BA2971" t="s">
        <v>124</v>
      </c>
      <c r="BI2971">
        <v>2</v>
      </c>
      <c r="BN2971" t="s">
        <v>13890</v>
      </c>
      <c r="BO2971" t="s">
        <v>13888</v>
      </c>
      <c r="BP2971" t="s">
        <v>13889</v>
      </c>
      <c r="BQ2971" t="s">
        <v>13890</v>
      </c>
      <c r="BR2971" t="s">
        <v>13891</v>
      </c>
      <c r="CB2971" t="s">
        <v>133</v>
      </c>
      <c r="CC2971" t="s">
        <v>134</v>
      </c>
      <c r="CD2971">
        <v>1</v>
      </c>
      <c r="CE2971">
        <v>4</v>
      </c>
      <c r="CG2971" t="s">
        <v>1478</v>
      </c>
    </row>
    <row r="2972" spans="1:85" x14ac:dyDescent="0.3">
      <c r="A2972" s="39">
        <v>7971</v>
      </c>
      <c r="B2972" t="s">
        <v>98</v>
      </c>
      <c r="C2972" t="s">
        <v>13952</v>
      </c>
      <c r="D2972" t="s">
        <v>1933</v>
      </c>
      <c r="E2972" t="s">
        <v>13885</v>
      </c>
      <c r="F2972" t="s">
        <v>138</v>
      </c>
      <c r="G2972" t="s">
        <v>101</v>
      </c>
      <c r="H2972" t="s">
        <v>13768</v>
      </c>
      <c r="I2972" t="s">
        <v>393</v>
      </c>
      <c r="J2972" t="s">
        <v>13953</v>
      </c>
      <c r="K2972" s="29" t="str">
        <f t="shared" si="384"/>
        <v>&lt;ul&gt;
&lt;li&gt;Fashion and stylish design.
&lt;li&gt;Soft and comfortable.
&lt;li&gt;Easy to match.
&lt;li&gt;Perfect for everyday wear.
&lt;li&gt;Better relationship of quality and price.
&lt;ul&gt;</v>
      </c>
      <c r="L2972" s="103" t="str">
        <f t="shared" si="383"/>
        <v>Fashion and stylish design.
Soft and comfortable.
Easy to match.
Perfect for everyday wear.
Better relationship of quality and price.</v>
      </c>
      <c r="M2972" t="s">
        <v>13259</v>
      </c>
      <c r="N2972"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2" s="11" t="str">
        <f t="shared" si="378"/>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2" t="s">
        <v>13262</v>
      </c>
      <c r="Q2972" t="s">
        <v>13261</v>
      </c>
      <c r="R2972" t="s">
        <v>13264</v>
      </c>
      <c r="S2972" t="s">
        <v>13263</v>
      </c>
      <c r="T2972" t="s">
        <v>13260</v>
      </c>
      <c r="U2972" t="s">
        <v>13952</v>
      </c>
      <c r="V2972" t="s">
        <v>13952</v>
      </c>
      <c r="W2972" t="s">
        <v>13954</v>
      </c>
      <c r="X2972" t="s">
        <v>13954</v>
      </c>
      <c r="Y2972" t="s">
        <v>7928</v>
      </c>
      <c r="AA2972" t="s">
        <v>113</v>
      </c>
      <c r="AB2972" t="s">
        <v>114</v>
      </c>
      <c r="AC2972" t="str">
        <f t="shared" si="381"/>
        <v>54.99</v>
      </c>
      <c r="AD2972" s="13">
        <v>37.99</v>
      </c>
      <c r="AE2972" s="14">
        <f t="shared" si="382"/>
        <v>45.24</v>
      </c>
      <c r="AG2972">
        <v>7.25</v>
      </c>
      <c r="AI2972" t="s">
        <v>113</v>
      </c>
      <c r="AJ2972" t="s">
        <v>116</v>
      </c>
      <c r="AK2972" t="s">
        <v>13404</v>
      </c>
      <c r="AL2972" t="s">
        <v>13405</v>
      </c>
      <c r="AM2972" t="s">
        <v>13136</v>
      </c>
      <c r="AN2972" t="s">
        <v>13137</v>
      </c>
      <c r="AO2972" t="s">
        <v>13138</v>
      </c>
      <c r="AS297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2" t="s">
        <v>122</v>
      </c>
      <c r="AU2972" t="s">
        <v>122</v>
      </c>
      <c r="AV2972">
        <v>2.15</v>
      </c>
      <c r="AW2972" t="s">
        <v>123</v>
      </c>
      <c r="AY2972">
        <v>3.25</v>
      </c>
      <c r="AZ2972">
        <v>2</v>
      </c>
      <c r="BA2972" t="s">
        <v>124</v>
      </c>
      <c r="BI2972">
        <v>2</v>
      </c>
      <c r="BN2972" t="s">
        <v>13890</v>
      </c>
      <c r="BO2972" t="s">
        <v>13888</v>
      </c>
      <c r="BP2972" t="s">
        <v>13889</v>
      </c>
      <c r="BQ2972" t="s">
        <v>13890</v>
      </c>
      <c r="BR2972" t="s">
        <v>13891</v>
      </c>
      <c r="CB2972" t="s">
        <v>133</v>
      </c>
      <c r="CC2972" t="s">
        <v>134</v>
      </c>
      <c r="CD2972">
        <v>1</v>
      </c>
      <c r="CE2972">
        <v>4</v>
      </c>
      <c r="CG2972" t="s">
        <v>1478</v>
      </c>
    </row>
    <row r="2973" spans="1:85" x14ac:dyDescent="0.3">
      <c r="A2973" s="39">
        <v>7972</v>
      </c>
      <c r="B2973" t="s">
        <v>98</v>
      </c>
      <c r="C2973" t="s">
        <v>13955</v>
      </c>
      <c r="D2973" t="s">
        <v>1933</v>
      </c>
      <c r="E2973" t="s">
        <v>13885</v>
      </c>
      <c r="F2973" t="s">
        <v>138</v>
      </c>
      <c r="G2973" t="s">
        <v>101</v>
      </c>
      <c r="H2973" t="s">
        <v>13772</v>
      </c>
      <c r="I2973" t="s">
        <v>393</v>
      </c>
      <c r="J2973" t="s">
        <v>13956</v>
      </c>
      <c r="K2973" s="29" t="str">
        <f t="shared" si="384"/>
        <v>&lt;ul&gt;
&lt;li&gt;Fashion and stylish design.
&lt;li&gt;Soft and comfortable.
&lt;li&gt;Easy to match.
&lt;li&gt;Perfect for everyday wear.
&lt;li&gt;Better relationship of quality and price.
&lt;ul&gt;</v>
      </c>
      <c r="L2973" s="103" t="str">
        <f t="shared" si="383"/>
        <v>Fashion and stylish design.
Soft and comfortable.
Easy to match.
Perfect for everyday wear.
Better relationship of quality and price.</v>
      </c>
      <c r="M2973" t="s">
        <v>13259</v>
      </c>
      <c r="N2973"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3" s="11" t="str">
        <f t="shared" ref="O2973:O3036" si="385">K2973&amp;CHAR(10)&amp;M2973</f>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3" t="s">
        <v>13262</v>
      </c>
      <c r="Q2973" t="s">
        <v>13261</v>
      </c>
      <c r="R2973" t="s">
        <v>13264</v>
      </c>
      <c r="S2973" t="s">
        <v>13263</v>
      </c>
      <c r="T2973" t="s">
        <v>13260</v>
      </c>
      <c r="U2973" t="s">
        <v>13955</v>
      </c>
      <c r="V2973" t="s">
        <v>13955</v>
      </c>
      <c r="W2973" t="s">
        <v>13957</v>
      </c>
      <c r="X2973" t="s">
        <v>13957</v>
      </c>
      <c r="Y2973" t="s">
        <v>7928</v>
      </c>
      <c r="AA2973" t="s">
        <v>113</v>
      </c>
      <c r="AB2973" t="s">
        <v>114</v>
      </c>
      <c r="AC2973" t="str">
        <f t="shared" si="381"/>
        <v>54.99</v>
      </c>
      <c r="AD2973" s="13">
        <v>37.99</v>
      </c>
      <c r="AE2973" s="14">
        <f t="shared" si="382"/>
        <v>45.24</v>
      </c>
      <c r="AG2973">
        <v>7.25</v>
      </c>
      <c r="AI2973" t="s">
        <v>113</v>
      </c>
      <c r="AJ2973" t="s">
        <v>116</v>
      </c>
      <c r="AK2973" t="s">
        <v>13404</v>
      </c>
      <c r="AL2973" t="s">
        <v>13405</v>
      </c>
      <c r="AM2973" t="s">
        <v>13136</v>
      </c>
      <c r="AN2973" t="s">
        <v>13137</v>
      </c>
      <c r="AO2973" t="s">
        <v>13138</v>
      </c>
      <c r="AS2973"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3" t="s">
        <v>122</v>
      </c>
      <c r="AU2973" t="s">
        <v>122</v>
      </c>
      <c r="AV2973">
        <v>2.15</v>
      </c>
      <c r="AW2973" t="s">
        <v>123</v>
      </c>
      <c r="AY2973">
        <v>3.25</v>
      </c>
      <c r="AZ2973">
        <v>2</v>
      </c>
      <c r="BA2973" t="s">
        <v>124</v>
      </c>
      <c r="BI2973">
        <v>2</v>
      </c>
      <c r="BN2973" t="s">
        <v>13890</v>
      </c>
      <c r="BO2973" t="s">
        <v>13888</v>
      </c>
      <c r="BP2973" t="s">
        <v>13889</v>
      </c>
      <c r="BQ2973" t="s">
        <v>13890</v>
      </c>
      <c r="BR2973" t="s">
        <v>13891</v>
      </c>
      <c r="CB2973" t="s">
        <v>133</v>
      </c>
      <c r="CC2973" t="s">
        <v>134</v>
      </c>
      <c r="CD2973">
        <v>1</v>
      </c>
      <c r="CE2973">
        <v>4</v>
      </c>
      <c r="CG2973" t="s">
        <v>1478</v>
      </c>
    </row>
    <row r="2974" spans="1:85" x14ac:dyDescent="0.3">
      <c r="A2974" s="39">
        <v>7973</v>
      </c>
      <c r="B2974" t="s">
        <v>98</v>
      </c>
      <c r="C2974" t="s">
        <v>13958</v>
      </c>
      <c r="D2974" t="s">
        <v>1933</v>
      </c>
      <c r="E2974" t="s">
        <v>13885</v>
      </c>
      <c r="F2974" t="s">
        <v>138</v>
      </c>
      <c r="G2974" t="s">
        <v>101</v>
      </c>
      <c r="H2974" t="s">
        <v>13776</v>
      </c>
      <c r="I2974" t="s">
        <v>393</v>
      </c>
      <c r="J2974" t="s">
        <v>13959</v>
      </c>
      <c r="K2974" s="29" t="str">
        <f t="shared" si="384"/>
        <v>&lt;ul&gt;
&lt;li&gt;Fashion and stylish design.
&lt;li&gt;Soft and comfortable.
&lt;li&gt;Easy to match.
&lt;li&gt;Perfect for everyday wear.
&lt;li&gt;Better relationship of quality and price.
&lt;ul&gt;</v>
      </c>
      <c r="L2974" s="103" t="str">
        <f t="shared" si="383"/>
        <v>Fashion and stylish design.
Soft and comfortable.
Easy to match.
Perfect for everyday wear.
Better relationship of quality and price.</v>
      </c>
      <c r="M2974" t="s">
        <v>13259</v>
      </c>
      <c r="N2974"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4"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4" t="s">
        <v>13262</v>
      </c>
      <c r="Q2974" t="s">
        <v>13261</v>
      </c>
      <c r="R2974" t="s">
        <v>13264</v>
      </c>
      <c r="S2974" t="s">
        <v>13263</v>
      </c>
      <c r="T2974" t="s">
        <v>13260</v>
      </c>
      <c r="U2974" t="s">
        <v>13958</v>
      </c>
      <c r="V2974" t="s">
        <v>13958</v>
      </c>
      <c r="W2974" t="s">
        <v>13960</v>
      </c>
      <c r="X2974" t="s">
        <v>13960</v>
      </c>
      <c r="Y2974" t="s">
        <v>7928</v>
      </c>
      <c r="AA2974" t="s">
        <v>113</v>
      </c>
      <c r="AB2974" t="s">
        <v>114</v>
      </c>
      <c r="AC2974" t="str">
        <f t="shared" si="381"/>
        <v>54.99</v>
      </c>
      <c r="AD2974" s="13">
        <v>37.99</v>
      </c>
      <c r="AE2974" s="14">
        <f t="shared" si="382"/>
        <v>45.24</v>
      </c>
      <c r="AG2974">
        <v>7.25</v>
      </c>
      <c r="AI2974" t="s">
        <v>113</v>
      </c>
      <c r="AJ2974" t="s">
        <v>116</v>
      </c>
      <c r="AK2974" t="s">
        <v>13404</v>
      </c>
      <c r="AL2974" t="s">
        <v>13405</v>
      </c>
      <c r="AM2974" t="s">
        <v>13136</v>
      </c>
      <c r="AN2974" t="s">
        <v>13137</v>
      </c>
      <c r="AO2974" t="s">
        <v>13138</v>
      </c>
      <c r="AS2974"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4" t="s">
        <v>122</v>
      </c>
      <c r="AU2974" t="s">
        <v>122</v>
      </c>
      <c r="AV2974">
        <v>2.15</v>
      </c>
      <c r="AW2974" t="s">
        <v>123</v>
      </c>
      <c r="AY2974">
        <v>3.25</v>
      </c>
      <c r="AZ2974">
        <v>2</v>
      </c>
      <c r="BA2974" t="s">
        <v>124</v>
      </c>
      <c r="BI2974">
        <v>2</v>
      </c>
      <c r="BN2974" t="s">
        <v>13890</v>
      </c>
      <c r="BO2974" t="s">
        <v>13888</v>
      </c>
      <c r="BP2974" t="s">
        <v>13889</v>
      </c>
      <c r="BQ2974" t="s">
        <v>13890</v>
      </c>
      <c r="BR2974" t="s">
        <v>13891</v>
      </c>
      <c r="CB2974" t="s">
        <v>133</v>
      </c>
      <c r="CC2974" t="s">
        <v>134</v>
      </c>
      <c r="CD2974">
        <v>1</v>
      </c>
      <c r="CE2974">
        <v>4</v>
      </c>
      <c r="CG2974" t="s">
        <v>1478</v>
      </c>
    </row>
    <row r="2975" spans="1:85" x14ac:dyDescent="0.3">
      <c r="A2975" s="39">
        <v>7974</v>
      </c>
      <c r="B2975" t="s">
        <v>98</v>
      </c>
      <c r="C2975" t="s">
        <v>13961</v>
      </c>
      <c r="D2975" t="s">
        <v>1933</v>
      </c>
      <c r="E2975" t="s">
        <v>13885</v>
      </c>
      <c r="F2975" t="s">
        <v>138</v>
      </c>
      <c r="G2975" t="s">
        <v>101</v>
      </c>
      <c r="H2975" t="s">
        <v>13780</v>
      </c>
      <c r="I2975" t="s">
        <v>393</v>
      </c>
      <c r="J2975" t="s">
        <v>13962</v>
      </c>
      <c r="K2975" s="29" t="str">
        <f t="shared" si="384"/>
        <v>&lt;ul&gt;
&lt;li&gt;Fashion and stylish design.
&lt;li&gt;Soft and comfortable.
&lt;li&gt;Easy to match.
&lt;li&gt;Perfect for everyday wear.
&lt;li&gt;Better relationship of quality and price.
&lt;ul&gt;</v>
      </c>
      <c r="L2975" s="103" t="str">
        <f t="shared" si="383"/>
        <v>Fashion and stylish design.
Soft and comfortable.
Easy to match.
Perfect for everyday wear.
Better relationship of quality and price.</v>
      </c>
      <c r="M2975" t="s">
        <v>13259</v>
      </c>
      <c r="N2975"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5"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5" t="s">
        <v>13262</v>
      </c>
      <c r="Q2975" t="s">
        <v>13261</v>
      </c>
      <c r="R2975" t="s">
        <v>13264</v>
      </c>
      <c r="S2975" t="s">
        <v>13263</v>
      </c>
      <c r="T2975" t="s">
        <v>13260</v>
      </c>
      <c r="U2975" t="s">
        <v>13961</v>
      </c>
      <c r="V2975" t="s">
        <v>13961</v>
      </c>
      <c r="W2975" t="s">
        <v>13963</v>
      </c>
      <c r="X2975" t="s">
        <v>13963</v>
      </c>
      <c r="Y2975" t="s">
        <v>7928</v>
      </c>
      <c r="AA2975" t="s">
        <v>113</v>
      </c>
      <c r="AB2975" t="s">
        <v>114</v>
      </c>
      <c r="AC2975" t="str">
        <f t="shared" si="381"/>
        <v>54.99</v>
      </c>
      <c r="AD2975" s="13">
        <v>37.99</v>
      </c>
      <c r="AE2975" s="14">
        <f t="shared" si="382"/>
        <v>45.24</v>
      </c>
      <c r="AG2975">
        <v>7.25</v>
      </c>
      <c r="AI2975" t="s">
        <v>113</v>
      </c>
      <c r="AJ2975" t="s">
        <v>116</v>
      </c>
      <c r="AK2975" t="s">
        <v>13404</v>
      </c>
      <c r="AL2975" t="s">
        <v>13405</v>
      </c>
      <c r="AM2975" t="s">
        <v>13136</v>
      </c>
      <c r="AN2975" t="s">
        <v>13137</v>
      </c>
      <c r="AO2975" t="s">
        <v>13138</v>
      </c>
      <c r="AS297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5" t="s">
        <v>122</v>
      </c>
      <c r="AU2975" t="s">
        <v>122</v>
      </c>
      <c r="AV2975">
        <v>2.15</v>
      </c>
      <c r="AW2975" t="s">
        <v>123</v>
      </c>
      <c r="AY2975">
        <v>3.25</v>
      </c>
      <c r="AZ2975">
        <v>2</v>
      </c>
      <c r="BA2975" t="s">
        <v>124</v>
      </c>
      <c r="BI2975">
        <v>2</v>
      </c>
      <c r="BN2975" t="s">
        <v>13890</v>
      </c>
      <c r="BO2975" t="s">
        <v>13888</v>
      </c>
      <c r="BP2975" t="s">
        <v>13889</v>
      </c>
      <c r="BQ2975" t="s">
        <v>13890</v>
      </c>
      <c r="BR2975" t="s">
        <v>13891</v>
      </c>
      <c r="CB2975" t="s">
        <v>133</v>
      </c>
      <c r="CC2975" t="s">
        <v>134</v>
      </c>
      <c r="CD2975">
        <v>1</v>
      </c>
      <c r="CE2975">
        <v>4</v>
      </c>
      <c r="CG2975" t="s">
        <v>1478</v>
      </c>
    </row>
    <row r="2976" spans="1:85" x14ac:dyDescent="0.3">
      <c r="A2976" s="39">
        <v>7975</v>
      </c>
      <c r="B2976" t="s">
        <v>98</v>
      </c>
      <c r="C2976" t="s">
        <v>13964</v>
      </c>
      <c r="D2976" t="s">
        <v>1933</v>
      </c>
      <c r="E2976" t="s">
        <v>13885</v>
      </c>
      <c r="F2976" t="s">
        <v>138</v>
      </c>
      <c r="G2976" t="s">
        <v>101</v>
      </c>
      <c r="H2976" t="s">
        <v>13752</v>
      </c>
      <c r="I2976" t="s">
        <v>256</v>
      </c>
      <c r="J2976" t="s">
        <v>13965</v>
      </c>
      <c r="K2976" s="29" t="str">
        <f t="shared" si="384"/>
        <v>&lt;ul&gt;
&lt;li&gt;Fashion and stylish design.
&lt;li&gt;Soft and comfortable.
&lt;li&gt;Easy to match.
&lt;li&gt;Perfect for everyday wear.
&lt;li&gt;Better relationship of quality and price.
&lt;ul&gt;</v>
      </c>
      <c r="L2976" s="103" t="str">
        <f t="shared" si="383"/>
        <v>Fashion and stylish design.
Soft and comfortable.
Easy to match.
Perfect for everyday wear.
Better relationship of quality and price.</v>
      </c>
      <c r="M2976" t="s">
        <v>13259</v>
      </c>
      <c r="N2976"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6"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6" t="s">
        <v>13262</v>
      </c>
      <c r="Q2976" t="s">
        <v>13261</v>
      </c>
      <c r="R2976" t="s">
        <v>13264</v>
      </c>
      <c r="S2976" t="s">
        <v>13263</v>
      </c>
      <c r="T2976" t="s">
        <v>13260</v>
      </c>
      <c r="U2976" t="s">
        <v>13964</v>
      </c>
      <c r="V2976" t="s">
        <v>13964</v>
      </c>
      <c r="W2976" t="s">
        <v>13966</v>
      </c>
      <c r="X2976" t="s">
        <v>13966</v>
      </c>
      <c r="Y2976" t="s">
        <v>7928</v>
      </c>
      <c r="AA2976" t="s">
        <v>113</v>
      </c>
      <c r="AB2976" t="s">
        <v>114</v>
      </c>
      <c r="AC2976" t="str">
        <f t="shared" si="381"/>
        <v>54.99</v>
      </c>
      <c r="AD2976" s="13">
        <v>37.99</v>
      </c>
      <c r="AE2976" s="14">
        <f t="shared" si="382"/>
        <v>45.24</v>
      </c>
      <c r="AG2976">
        <v>7.25</v>
      </c>
      <c r="AI2976" t="s">
        <v>113</v>
      </c>
      <c r="AJ2976" t="s">
        <v>116</v>
      </c>
      <c r="AK2976" t="s">
        <v>13404</v>
      </c>
      <c r="AL2976" t="s">
        <v>13405</v>
      </c>
      <c r="AM2976" t="s">
        <v>13136</v>
      </c>
      <c r="AN2976" t="s">
        <v>13137</v>
      </c>
      <c r="AO2976" t="s">
        <v>13138</v>
      </c>
      <c r="AS297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6" t="s">
        <v>122</v>
      </c>
      <c r="AU2976" t="s">
        <v>122</v>
      </c>
      <c r="AV2976">
        <v>2.15</v>
      </c>
      <c r="AW2976" t="s">
        <v>123</v>
      </c>
      <c r="AY2976">
        <v>3.25</v>
      </c>
      <c r="AZ2976">
        <v>2</v>
      </c>
      <c r="BA2976" t="s">
        <v>124</v>
      </c>
      <c r="BI2976">
        <v>2</v>
      </c>
      <c r="BN2976" t="s">
        <v>13891</v>
      </c>
      <c r="BO2976" t="s">
        <v>13888</v>
      </c>
      <c r="BP2976" t="s">
        <v>13889</v>
      </c>
      <c r="BQ2976" t="s">
        <v>13890</v>
      </c>
      <c r="BR2976" t="s">
        <v>13891</v>
      </c>
      <c r="CB2976" t="s">
        <v>133</v>
      </c>
      <c r="CC2976" t="s">
        <v>134</v>
      </c>
      <c r="CD2976">
        <v>1</v>
      </c>
      <c r="CE2976">
        <v>4</v>
      </c>
      <c r="CG2976" t="s">
        <v>1478</v>
      </c>
    </row>
    <row r="2977" spans="1:85" x14ac:dyDescent="0.3">
      <c r="A2977" s="39">
        <v>7976</v>
      </c>
      <c r="B2977" t="s">
        <v>98</v>
      </c>
      <c r="C2977" t="s">
        <v>13967</v>
      </c>
      <c r="D2977" t="s">
        <v>1933</v>
      </c>
      <c r="E2977" t="s">
        <v>13885</v>
      </c>
      <c r="F2977" t="s">
        <v>138</v>
      </c>
      <c r="G2977" t="s">
        <v>101</v>
      </c>
      <c r="H2977" t="s">
        <v>13756</v>
      </c>
      <c r="I2977" t="s">
        <v>256</v>
      </c>
      <c r="J2977" t="s">
        <v>13968</v>
      </c>
      <c r="K2977" s="29" t="str">
        <f t="shared" si="384"/>
        <v>&lt;ul&gt;
&lt;li&gt;Fashion and stylish design.
&lt;li&gt;Soft and comfortable.
&lt;li&gt;Easy to match.
&lt;li&gt;Perfect for everyday wear.
&lt;li&gt;Better relationship of quality and price.
&lt;ul&gt;</v>
      </c>
      <c r="L2977" s="103" t="str">
        <f t="shared" si="383"/>
        <v>Fashion and stylish design.
Soft and comfortable.
Easy to match.
Perfect for everyday wear.
Better relationship of quality and price.</v>
      </c>
      <c r="M2977" t="s">
        <v>13259</v>
      </c>
      <c r="N2977"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7"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7" t="s">
        <v>13262</v>
      </c>
      <c r="Q2977" t="s">
        <v>13261</v>
      </c>
      <c r="R2977" t="s">
        <v>13264</v>
      </c>
      <c r="S2977" t="s">
        <v>13263</v>
      </c>
      <c r="T2977" t="s">
        <v>13260</v>
      </c>
      <c r="U2977" t="s">
        <v>13967</v>
      </c>
      <c r="V2977" t="s">
        <v>13967</v>
      </c>
      <c r="W2977" t="s">
        <v>13969</v>
      </c>
      <c r="X2977" t="s">
        <v>13969</v>
      </c>
      <c r="Y2977" t="s">
        <v>7928</v>
      </c>
      <c r="AA2977" t="s">
        <v>113</v>
      </c>
      <c r="AB2977" t="s">
        <v>114</v>
      </c>
      <c r="AC2977" t="str">
        <f t="shared" si="381"/>
        <v>54.99</v>
      </c>
      <c r="AD2977" s="13">
        <v>37.99</v>
      </c>
      <c r="AE2977" s="14">
        <f t="shared" si="382"/>
        <v>45.24</v>
      </c>
      <c r="AG2977">
        <v>7.25</v>
      </c>
      <c r="AI2977" t="s">
        <v>113</v>
      </c>
      <c r="AJ2977" t="s">
        <v>116</v>
      </c>
      <c r="AK2977" t="s">
        <v>13404</v>
      </c>
      <c r="AL2977" t="s">
        <v>13405</v>
      </c>
      <c r="AM2977" t="s">
        <v>13136</v>
      </c>
      <c r="AN2977" t="s">
        <v>13137</v>
      </c>
      <c r="AO2977" t="s">
        <v>13138</v>
      </c>
      <c r="AS297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7" t="s">
        <v>122</v>
      </c>
      <c r="AU2977" t="s">
        <v>122</v>
      </c>
      <c r="AV2977">
        <v>2.15</v>
      </c>
      <c r="AW2977" t="s">
        <v>123</v>
      </c>
      <c r="AY2977">
        <v>3.25</v>
      </c>
      <c r="AZ2977">
        <v>2</v>
      </c>
      <c r="BA2977" t="s">
        <v>124</v>
      </c>
      <c r="BI2977">
        <v>2</v>
      </c>
      <c r="BN2977" t="s">
        <v>13891</v>
      </c>
      <c r="BO2977" t="s">
        <v>13888</v>
      </c>
      <c r="BP2977" t="s">
        <v>13889</v>
      </c>
      <c r="BQ2977" t="s">
        <v>13890</v>
      </c>
      <c r="BR2977" t="s">
        <v>13891</v>
      </c>
      <c r="CB2977" t="s">
        <v>133</v>
      </c>
      <c r="CC2977" t="s">
        <v>134</v>
      </c>
      <c r="CD2977">
        <v>1</v>
      </c>
      <c r="CE2977">
        <v>4</v>
      </c>
      <c r="CG2977" t="s">
        <v>1478</v>
      </c>
    </row>
    <row r="2978" spans="1:85" x14ac:dyDescent="0.3">
      <c r="A2978" s="39">
        <v>7977</v>
      </c>
      <c r="B2978" t="s">
        <v>98</v>
      </c>
      <c r="C2978" t="s">
        <v>13970</v>
      </c>
      <c r="D2978" t="s">
        <v>1933</v>
      </c>
      <c r="E2978" t="s">
        <v>13885</v>
      </c>
      <c r="F2978" t="s">
        <v>138</v>
      </c>
      <c r="G2978" t="s">
        <v>101</v>
      </c>
      <c r="H2978" t="s">
        <v>13760</v>
      </c>
      <c r="I2978" t="s">
        <v>256</v>
      </c>
      <c r="J2978" t="s">
        <v>13971</v>
      </c>
      <c r="K2978" s="29" t="str">
        <f t="shared" si="384"/>
        <v>&lt;ul&gt;
&lt;li&gt;Fashion and stylish design.
&lt;li&gt;Soft and comfortable.
&lt;li&gt;Easy to match.
&lt;li&gt;Perfect for everyday wear.
&lt;li&gt;Better relationship of quality and price.
&lt;ul&gt;</v>
      </c>
      <c r="L2978" s="103" t="str">
        <f t="shared" si="383"/>
        <v>Fashion and stylish design.
Soft and comfortable.
Easy to match.
Perfect for everyday wear.
Better relationship of quality and price.</v>
      </c>
      <c r="M2978" t="s">
        <v>13259</v>
      </c>
      <c r="N2978"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8"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8" t="s">
        <v>13262</v>
      </c>
      <c r="Q2978" t="s">
        <v>13261</v>
      </c>
      <c r="R2978" t="s">
        <v>13264</v>
      </c>
      <c r="S2978" t="s">
        <v>13263</v>
      </c>
      <c r="T2978" t="s">
        <v>13260</v>
      </c>
      <c r="U2978" t="s">
        <v>13970</v>
      </c>
      <c r="V2978" t="s">
        <v>13970</v>
      </c>
      <c r="W2978" t="s">
        <v>13972</v>
      </c>
      <c r="X2978" t="s">
        <v>13972</v>
      </c>
      <c r="Y2978" t="s">
        <v>7928</v>
      </c>
      <c r="AA2978" t="s">
        <v>113</v>
      </c>
      <c r="AB2978" t="s">
        <v>114</v>
      </c>
      <c r="AC2978" t="str">
        <f t="shared" si="381"/>
        <v>54.99</v>
      </c>
      <c r="AD2978" s="13">
        <v>37.99</v>
      </c>
      <c r="AE2978" s="14">
        <f t="shared" si="382"/>
        <v>45.24</v>
      </c>
      <c r="AG2978">
        <v>7.25</v>
      </c>
      <c r="AI2978" t="s">
        <v>113</v>
      </c>
      <c r="AJ2978" t="s">
        <v>116</v>
      </c>
      <c r="AK2978" t="s">
        <v>13404</v>
      </c>
      <c r="AL2978" t="s">
        <v>13405</v>
      </c>
      <c r="AM2978" t="s">
        <v>13136</v>
      </c>
      <c r="AN2978" t="s">
        <v>13137</v>
      </c>
      <c r="AO2978" t="s">
        <v>13138</v>
      </c>
      <c r="AS2978"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8" t="s">
        <v>122</v>
      </c>
      <c r="AU2978" t="s">
        <v>122</v>
      </c>
      <c r="AV2978">
        <v>2.15</v>
      </c>
      <c r="AW2978" t="s">
        <v>123</v>
      </c>
      <c r="AY2978">
        <v>3.25</v>
      </c>
      <c r="AZ2978">
        <v>2</v>
      </c>
      <c r="BA2978" t="s">
        <v>124</v>
      </c>
      <c r="BI2978">
        <v>2</v>
      </c>
      <c r="BN2978" t="s">
        <v>13891</v>
      </c>
      <c r="BO2978" t="s">
        <v>13888</v>
      </c>
      <c r="BP2978" t="s">
        <v>13889</v>
      </c>
      <c r="BQ2978" t="s">
        <v>13890</v>
      </c>
      <c r="BR2978" t="s">
        <v>13891</v>
      </c>
      <c r="CB2978" t="s">
        <v>133</v>
      </c>
      <c r="CC2978" t="s">
        <v>134</v>
      </c>
      <c r="CD2978">
        <v>1</v>
      </c>
      <c r="CE2978">
        <v>4</v>
      </c>
      <c r="CG2978" t="s">
        <v>1478</v>
      </c>
    </row>
    <row r="2979" spans="1:85" x14ac:dyDescent="0.3">
      <c r="A2979" s="39">
        <v>7978</v>
      </c>
      <c r="B2979" t="s">
        <v>98</v>
      </c>
      <c r="C2979" t="s">
        <v>13973</v>
      </c>
      <c r="D2979" t="s">
        <v>1933</v>
      </c>
      <c r="E2979" t="s">
        <v>13885</v>
      </c>
      <c r="F2979" t="s">
        <v>138</v>
      </c>
      <c r="G2979" t="s">
        <v>101</v>
      </c>
      <c r="H2979" t="s">
        <v>13764</v>
      </c>
      <c r="I2979" t="s">
        <v>256</v>
      </c>
      <c r="J2979" t="s">
        <v>13974</v>
      </c>
      <c r="K2979" s="29" t="str">
        <f t="shared" si="384"/>
        <v>&lt;ul&gt;
&lt;li&gt;Fashion and stylish design.
&lt;li&gt;Soft and comfortable.
&lt;li&gt;Easy to match.
&lt;li&gt;Perfect for everyday wear.
&lt;li&gt;Better relationship of quality and price.
&lt;ul&gt;</v>
      </c>
      <c r="L2979" s="103" t="str">
        <f t="shared" si="383"/>
        <v>Fashion and stylish design.
Soft and comfortable.
Easy to match.
Perfect for everyday wear.
Better relationship of quality and price.</v>
      </c>
      <c r="M2979" t="s">
        <v>13259</v>
      </c>
      <c r="N2979"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79"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79" t="s">
        <v>13262</v>
      </c>
      <c r="Q2979" t="s">
        <v>13261</v>
      </c>
      <c r="R2979" t="s">
        <v>13264</v>
      </c>
      <c r="S2979" t="s">
        <v>13263</v>
      </c>
      <c r="T2979" t="s">
        <v>13260</v>
      </c>
      <c r="U2979" t="s">
        <v>13973</v>
      </c>
      <c r="V2979" t="s">
        <v>13973</v>
      </c>
      <c r="W2979" t="s">
        <v>13975</v>
      </c>
      <c r="X2979" t="s">
        <v>13975</v>
      </c>
      <c r="Y2979" t="s">
        <v>7928</v>
      </c>
      <c r="AA2979" t="s">
        <v>113</v>
      </c>
      <c r="AB2979" t="s">
        <v>114</v>
      </c>
      <c r="AC2979" t="str">
        <f t="shared" si="381"/>
        <v>54.99</v>
      </c>
      <c r="AD2979" s="13">
        <v>37.99</v>
      </c>
      <c r="AE2979" s="14">
        <f t="shared" si="382"/>
        <v>45.24</v>
      </c>
      <c r="AG2979">
        <v>7.25</v>
      </c>
      <c r="AI2979" t="s">
        <v>113</v>
      </c>
      <c r="AJ2979" t="s">
        <v>116</v>
      </c>
      <c r="AK2979" t="s">
        <v>13404</v>
      </c>
      <c r="AL2979" t="s">
        <v>13405</v>
      </c>
      <c r="AM2979" t="s">
        <v>13136</v>
      </c>
      <c r="AN2979" t="s">
        <v>13137</v>
      </c>
      <c r="AO2979" t="s">
        <v>13138</v>
      </c>
      <c r="AS2979"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79" t="s">
        <v>122</v>
      </c>
      <c r="AU2979" t="s">
        <v>122</v>
      </c>
      <c r="AV2979">
        <v>2.15</v>
      </c>
      <c r="AW2979" t="s">
        <v>123</v>
      </c>
      <c r="AY2979">
        <v>3.25</v>
      </c>
      <c r="AZ2979">
        <v>2</v>
      </c>
      <c r="BA2979" t="s">
        <v>124</v>
      </c>
      <c r="BI2979">
        <v>2</v>
      </c>
      <c r="BN2979" t="s">
        <v>13891</v>
      </c>
      <c r="BO2979" t="s">
        <v>13888</v>
      </c>
      <c r="BP2979" t="s">
        <v>13889</v>
      </c>
      <c r="BQ2979" t="s">
        <v>13890</v>
      </c>
      <c r="BR2979" t="s">
        <v>13891</v>
      </c>
      <c r="CB2979" t="s">
        <v>133</v>
      </c>
      <c r="CC2979" t="s">
        <v>134</v>
      </c>
      <c r="CD2979">
        <v>1</v>
      </c>
      <c r="CE2979">
        <v>4</v>
      </c>
      <c r="CG2979" t="s">
        <v>1478</v>
      </c>
    </row>
    <row r="2980" spans="1:85" x14ac:dyDescent="0.3">
      <c r="A2980" s="39">
        <v>7979</v>
      </c>
      <c r="B2980" t="s">
        <v>98</v>
      </c>
      <c r="C2980" t="s">
        <v>13976</v>
      </c>
      <c r="D2980" t="s">
        <v>1933</v>
      </c>
      <c r="E2980" t="s">
        <v>13885</v>
      </c>
      <c r="F2980" t="s">
        <v>138</v>
      </c>
      <c r="G2980" t="s">
        <v>101</v>
      </c>
      <c r="H2980" t="s">
        <v>13768</v>
      </c>
      <c r="I2980" t="s">
        <v>256</v>
      </c>
      <c r="J2980" t="s">
        <v>13977</v>
      </c>
      <c r="K2980" s="29" t="str">
        <f t="shared" si="384"/>
        <v>&lt;ul&gt;
&lt;li&gt;Fashion and stylish design.
&lt;li&gt;Soft and comfortable.
&lt;li&gt;Easy to match.
&lt;li&gt;Perfect for everyday wear.
&lt;li&gt;Better relationship of quality and price.
&lt;ul&gt;</v>
      </c>
      <c r="L2980" s="103" t="str">
        <f t="shared" si="383"/>
        <v>Fashion and stylish design.
Soft and comfortable.
Easy to match.
Perfect for everyday wear.
Better relationship of quality and price.</v>
      </c>
      <c r="M2980" t="s">
        <v>13259</v>
      </c>
      <c r="N2980"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0"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0" t="s">
        <v>13262</v>
      </c>
      <c r="Q2980" t="s">
        <v>13261</v>
      </c>
      <c r="R2980" t="s">
        <v>13264</v>
      </c>
      <c r="S2980" t="s">
        <v>13263</v>
      </c>
      <c r="T2980" t="s">
        <v>13260</v>
      </c>
      <c r="U2980" t="s">
        <v>13976</v>
      </c>
      <c r="V2980" t="s">
        <v>13976</v>
      </c>
      <c r="W2980" t="s">
        <v>13978</v>
      </c>
      <c r="X2980" t="s">
        <v>13978</v>
      </c>
      <c r="Y2980" t="s">
        <v>7928</v>
      </c>
      <c r="AA2980" t="s">
        <v>113</v>
      </c>
      <c r="AB2980" t="s">
        <v>114</v>
      </c>
      <c r="AC2980" t="str">
        <f t="shared" si="381"/>
        <v>54.99</v>
      </c>
      <c r="AD2980" s="13">
        <v>37.99</v>
      </c>
      <c r="AE2980" s="14">
        <f t="shared" si="382"/>
        <v>45.24</v>
      </c>
      <c r="AG2980">
        <v>7.25</v>
      </c>
      <c r="AI2980" t="s">
        <v>113</v>
      </c>
      <c r="AJ2980" t="s">
        <v>116</v>
      </c>
      <c r="AK2980" t="s">
        <v>13404</v>
      </c>
      <c r="AL2980" t="s">
        <v>13405</v>
      </c>
      <c r="AM2980" t="s">
        <v>13136</v>
      </c>
      <c r="AN2980" t="s">
        <v>13137</v>
      </c>
      <c r="AO2980" t="s">
        <v>13138</v>
      </c>
      <c r="AS2980"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0" t="s">
        <v>122</v>
      </c>
      <c r="AU2980" t="s">
        <v>122</v>
      </c>
      <c r="AV2980">
        <v>2.15</v>
      </c>
      <c r="AW2980" t="s">
        <v>123</v>
      </c>
      <c r="AY2980">
        <v>3.25</v>
      </c>
      <c r="AZ2980">
        <v>2</v>
      </c>
      <c r="BA2980" t="s">
        <v>124</v>
      </c>
      <c r="BI2980">
        <v>2</v>
      </c>
      <c r="BN2980" t="s">
        <v>13891</v>
      </c>
      <c r="BO2980" t="s">
        <v>13888</v>
      </c>
      <c r="BP2980" t="s">
        <v>13889</v>
      </c>
      <c r="BQ2980" t="s">
        <v>13890</v>
      </c>
      <c r="BR2980" t="s">
        <v>13891</v>
      </c>
      <c r="CB2980" t="s">
        <v>133</v>
      </c>
      <c r="CC2980" t="s">
        <v>134</v>
      </c>
      <c r="CD2980">
        <v>1</v>
      </c>
      <c r="CE2980">
        <v>4</v>
      </c>
      <c r="CG2980" t="s">
        <v>1478</v>
      </c>
    </row>
    <row r="2981" spans="1:85" x14ac:dyDescent="0.3">
      <c r="A2981" s="39">
        <v>7980</v>
      </c>
      <c r="B2981" t="s">
        <v>98</v>
      </c>
      <c r="C2981" t="s">
        <v>13979</v>
      </c>
      <c r="D2981" t="s">
        <v>1933</v>
      </c>
      <c r="E2981" t="s">
        <v>13885</v>
      </c>
      <c r="F2981" t="s">
        <v>138</v>
      </c>
      <c r="G2981" t="s">
        <v>101</v>
      </c>
      <c r="H2981" t="s">
        <v>13772</v>
      </c>
      <c r="I2981" t="s">
        <v>256</v>
      </c>
      <c r="J2981" t="s">
        <v>13980</v>
      </c>
      <c r="K2981" s="29" t="str">
        <f t="shared" si="384"/>
        <v>&lt;ul&gt;
&lt;li&gt;Fashion and stylish design.
&lt;li&gt;Soft and comfortable.
&lt;li&gt;Easy to match.
&lt;li&gt;Perfect for everyday wear.
&lt;li&gt;Better relationship of quality and price.
&lt;ul&gt;</v>
      </c>
      <c r="L2981" s="103" t="str">
        <f t="shared" si="383"/>
        <v>Fashion and stylish design.
Soft and comfortable.
Easy to match.
Perfect for everyday wear.
Better relationship of quality and price.</v>
      </c>
      <c r="M2981" t="s">
        <v>13259</v>
      </c>
      <c r="N2981"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1"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1" t="s">
        <v>13262</v>
      </c>
      <c r="Q2981" t="s">
        <v>13261</v>
      </c>
      <c r="R2981" t="s">
        <v>13264</v>
      </c>
      <c r="S2981" t="s">
        <v>13263</v>
      </c>
      <c r="T2981" t="s">
        <v>13260</v>
      </c>
      <c r="U2981" t="s">
        <v>13979</v>
      </c>
      <c r="V2981" t="s">
        <v>13979</v>
      </c>
      <c r="W2981" t="s">
        <v>13981</v>
      </c>
      <c r="X2981" t="s">
        <v>13981</v>
      </c>
      <c r="Y2981" t="s">
        <v>7928</v>
      </c>
      <c r="AA2981" t="s">
        <v>113</v>
      </c>
      <c r="AB2981" t="s">
        <v>114</v>
      </c>
      <c r="AC2981" t="str">
        <f t="shared" si="381"/>
        <v>54.99</v>
      </c>
      <c r="AD2981" s="13">
        <v>37.99</v>
      </c>
      <c r="AE2981" s="14">
        <f t="shared" si="382"/>
        <v>45.24</v>
      </c>
      <c r="AG2981">
        <v>7.25</v>
      </c>
      <c r="AI2981" t="s">
        <v>113</v>
      </c>
      <c r="AJ2981" t="s">
        <v>116</v>
      </c>
      <c r="AK2981" t="s">
        <v>13404</v>
      </c>
      <c r="AL2981" t="s">
        <v>13405</v>
      </c>
      <c r="AM2981" t="s">
        <v>13136</v>
      </c>
      <c r="AN2981" t="s">
        <v>13137</v>
      </c>
      <c r="AO2981" t="s">
        <v>13138</v>
      </c>
      <c r="AS2981"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1" t="s">
        <v>122</v>
      </c>
      <c r="AU2981" t="s">
        <v>122</v>
      </c>
      <c r="AV2981">
        <v>2.15</v>
      </c>
      <c r="AW2981" t="s">
        <v>123</v>
      </c>
      <c r="AY2981">
        <v>3.25</v>
      </c>
      <c r="AZ2981">
        <v>2</v>
      </c>
      <c r="BA2981" t="s">
        <v>124</v>
      </c>
      <c r="BI2981">
        <v>2</v>
      </c>
      <c r="BN2981" t="s">
        <v>13891</v>
      </c>
      <c r="BO2981" t="s">
        <v>13888</v>
      </c>
      <c r="BP2981" t="s">
        <v>13889</v>
      </c>
      <c r="BQ2981" t="s">
        <v>13890</v>
      </c>
      <c r="BR2981" t="s">
        <v>13891</v>
      </c>
      <c r="CB2981" t="s">
        <v>133</v>
      </c>
      <c r="CC2981" t="s">
        <v>134</v>
      </c>
      <c r="CD2981">
        <v>1</v>
      </c>
      <c r="CE2981">
        <v>4</v>
      </c>
      <c r="CG2981" t="s">
        <v>1478</v>
      </c>
    </row>
    <row r="2982" spans="1:85" x14ac:dyDescent="0.3">
      <c r="A2982" s="39">
        <v>7981</v>
      </c>
      <c r="B2982" t="s">
        <v>98</v>
      </c>
      <c r="C2982" t="s">
        <v>13982</v>
      </c>
      <c r="D2982" t="s">
        <v>1933</v>
      </c>
      <c r="E2982" t="s">
        <v>13885</v>
      </c>
      <c r="F2982" t="s">
        <v>138</v>
      </c>
      <c r="G2982" t="s">
        <v>101</v>
      </c>
      <c r="H2982" t="s">
        <v>13776</v>
      </c>
      <c r="I2982" t="s">
        <v>256</v>
      </c>
      <c r="J2982" t="s">
        <v>13983</v>
      </c>
      <c r="K2982" s="29" t="str">
        <f t="shared" si="384"/>
        <v>&lt;ul&gt;
&lt;li&gt;Fashion and stylish design.
&lt;li&gt;Soft and comfortable.
&lt;li&gt;Easy to match.
&lt;li&gt;Perfect for everyday wear.
&lt;li&gt;Better relationship of quality and price.
&lt;ul&gt;</v>
      </c>
      <c r="L2982" s="103" t="str">
        <f t="shared" si="383"/>
        <v>Fashion and stylish design.
Soft and comfortable.
Easy to match.
Perfect for everyday wear.
Better relationship of quality and price.</v>
      </c>
      <c r="M2982" t="s">
        <v>13259</v>
      </c>
      <c r="N2982"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2"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2" t="s">
        <v>13262</v>
      </c>
      <c r="Q2982" t="s">
        <v>13261</v>
      </c>
      <c r="R2982" t="s">
        <v>13264</v>
      </c>
      <c r="S2982" t="s">
        <v>13263</v>
      </c>
      <c r="T2982" t="s">
        <v>13260</v>
      </c>
      <c r="U2982" t="s">
        <v>13982</v>
      </c>
      <c r="V2982" t="s">
        <v>13982</v>
      </c>
      <c r="W2982" t="s">
        <v>13984</v>
      </c>
      <c r="X2982" t="s">
        <v>13984</v>
      </c>
      <c r="Y2982" t="s">
        <v>7928</v>
      </c>
      <c r="AA2982" t="s">
        <v>113</v>
      </c>
      <c r="AB2982" t="s">
        <v>114</v>
      </c>
      <c r="AC2982" t="str">
        <f t="shared" si="381"/>
        <v>54.99</v>
      </c>
      <c r="AD2982" s="13">
        <v>37.99</v>
      </c>
      <c r="AE2982" s="14">
        <f t="shared" si="382"/>
        <v>45.24</v>
      </c>
      <c r="AG2982">
        <v>7.25</v>
      </c>
      <c r="AI2982" t="s">
        <v>113</v>
      </c>
      <c r="AJ2982" t="s">
        <v>116</v>
      </c>
      <c r="AK2982" t="s">
        <v>13404</v>
      </c>
      <c r="AL2982" t="s">
        <v>13405</v>
      </c>
      <c r="AM2982" t="s">
        <v>13136</v>
      </c>
      <c r="AN2982" t="s">
        <v>13137</v>
      </c>
      <c r="AO2982" t="s">
        <v>13138</v>
      </c>
      <c r="AS298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2" t="s">
        <v>122</v>
      </c>
      <c r="AU2982" t="s">
        <v>122</v>
      </c>
      <c r="AV2982">
        <v>2.15</v>
      </c>
      <c r="AW2982" t="s">
        <v>123</v>
      </c>
      <c r="AY2982">
        <v>3.25</v>
      </c>
      <c r="AZ2982">
        <v>2</v>
      </c>
      <c r="BA2982" t="s">
        <v>124</v>
      </c>
      <c r="BI2982">
        <v>2</v>
      </c>
      <c r="BN2982" t="s">
        <v>13891</v>
      </c>
      <c r="BO2982" t="s">
        <v>13888</v>
      </c>
      <c r="BP2982" t="s">
        <v>13889</v>
      </c>
      <c r="BQ2982" t="s">
        <v>13890</v>
      </c>
      <c r="BR2982" t="s">
        <v>13891</v>
      </c>
      <c r="CB2982" t="s">
        <v>133</v>
      </c>
      <c r="CC2982" t="s">
        <v>134</v>
      </c>
      <c r="CD2982">
        <v>1</v>
      </c>
      <c r="CE2982">
        <v>4</v>
      </c>
      <c r="CG2982" t="s">
        <v>1478</v>
      </c>
    </row>
    <row r="2983" spans="1:85" x14ac:dyDescent="0.3">
      <c r="A2983" s="39">
        <v>7982</v>
      </c>
      <c r="B2983" t="s">
        <v>98</v>
      </c>
      <c r="C2983" t="s">
        <v>13985</v>
      </c>
      <c r="D2983" t="s">
        <v>1933</v>
      </c>
      <c r="E2983" t="s">
        <v>13885</v>
      </c>
      <c r="F2983" t="s">
        <v>138</v>
      </c>
      <c r="G2983" t="s">
        <v>101</v>
      </c>
      <c r="H2983" t="s">
        <v>13780</v>
      </c>
      <c r="I2983" t="s">
        <v>256</v>
      </c>
      <c r="J2983" t="s">
        <v>13986</v>
      </c>
      <c r="K2983" s="29" t="str">
        <f t="shared" si="384"/>
        <v>&lt;ul&gt;
&lt;li&gt;Fashion and stylish design.
&lt;li&gt;Soft and comfortable.
&lt;li&gt;Easy to match.
&lt;li&gt;Perfect for everyday wear.
&lt;li&gt;Better relationship of quality and price.
&lt;ul&gt;</v>
      </c>
      <c r="L2983" s="103" t="str">
        <f t="shared" si="383"/>
        <v>Fashion and stylish design.
Soft and comfortable.
Easy to match.
Perfect for everyday wear.
Better relationship of quality and price.</v>
      </c>
      <c r="M2983" t="s">
        <v>13259</v>
      </c>
      <c r="N2983"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3"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3" t="s">
        <v>13262</v>
      </c>
      <c r="Q2983" t="s">
        <v>13261</v>
      </c>
      <c r="R2983" t="s">
        <v>13264</v>
      </c>
      <c r="S2983" t="s">
        <v>13263</v>
      </c>
      <c r="T2983" t="s">
        <v>13260</v>
      </c>
      <c r="U2983" t="s">
        <v>13985</v>
      </c>
      <c r="V2983" t="s">
        <v>13985</v>
      </c>
      <c r="W2983" t="s">
        <v>13987</v>
      </c>
      <c r="X2983" t="s">
        <v>13987</v>
      </c>
      <c r="Y2983" t="s">
        <v>7928</v>
      </c>
      <c r="AA2983" t="s">
        <v>113</v>
      </c>
      <c r="AB2983" t="s">
        <v>114</v>
      </c>
      <c r="AC2983" t="str">
        <f t="shared" si="381"/>
        <v>54.99</v>
      </c>
      <c r="AD2983" s="13">
        <v>37.99</v>
      </c>
      <c r="AE2983" s="14">
        <f t="shared" si="382"/>
        <v>45.24</v>
      </c>
      <c r="AG2983">
        <v>7.25</v>
      </c>
      <c r="AI2983" t="s">
        <v>113</v>
      </c>
      <c r="AJ2983" t="s">
        <v>116</v>
      </c>
      <c r="AK2983" t="s">
        <v>13404</v>
      </c>
      <c r="AL2983" t="s">
        <v>13405</v>
      </c>
      <c r="AM2983" t="s">
        <v>13136</v>
      </c>
      <c r="AN2983" t="s">
        <v>13137</v>
      </c>
      <c r="AO2983" t="s">
        <v>13138</v>
      </c>
      <c r="AS2983"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3" t="s">
        <v>122</v>
      </c>
      <c r="AU2983" t="s">
        <v>122</v>
      </c>
      <c r="AV2983">
        <v>2.15</v>
      </c>
      <c r="AW2983" t="s">
        <v>123</v>
      </c>
      <c r="AY2983">
        <v>3.25</v>
      </c>
      <c r="AZ2983">
        <v>2</v>
      </c>
      <c r="BA2983" t="s">
        <v>124</v>
      </c>
      <c r="BI2983">
        <v>2</v>
      </c>
      <c r="BN2983" t="s">
        <v>13891</v>
      </c>
      <c r="BO2983" t="s">
        <v>13888</v>
      </c>
      <c r="BP2983" t="s">
        <v>13889</v>
      </c>
      <c r="BQ2983" t="s">
        <v>13890</v>
      </c>
      <c r="BR2983" t="s">
        <v>13891</v>
      </c>
      <c r="CB2983" t="s">
        <v>133</v>
      </c>
      <c r="CC2983" t="s">
        <v>134</v>
      </c>
      <c r="CD2983">
        <v>1</v>
      </c>
      <c r="CE2983">
        <v>4</v>
      </c>
      <c r="CG2983" t="s">
        <v>1478</v>
      </c>
    </row>
    <row r="2984" spans="1:85" s="12" customFormat="1" x14ac:dyDescent="0.3">
      <c r="A2984" s="39">
        <v>7983</v>
      </c>
      <c r="B2984" s="12" t="s">
        <v>98</v>
      </c>
      <c r="C2984" s="12" t="s">
        <v>13988</v>
      </c>
      <c r="D2984" s="12" t="s">
        <v>11218</v>
      </c>
      <c r="G2984" s="12" t="s">
        <v>101</v>
      </c>
      <c r="J2984" s="12" t="s">
        <v>13989</v>
      </c>
      <c r="K2984" s="29" t="str">
        <f t="shared" si="384"/>
        <v>&lt;ul&gt;
&lt;li&gt;Fashion and stylish design.
&lt;li&gt;Soft and comfortable.
&lt;li&gt;Easy to match.
&lt;li&gt;Perfect for everyday wear.
&lt;li&gt;Better relationship of quality and price.
&lt;ul&gt;</v>
      </c>
      <c r="L2984" s="103" t="str">
        <f t="shared" si="383"/>
        <v>Fashion and stylish design.
Soft and comfortable.
Easy to match.
Perfect for everyday wear.
Better relationship of quality and price.</v>
      </c>
      <c r="M2984" s="12" t="s">
        <v>13259</v>
      </c>
      <c r="N2984"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4"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4" s="12" t="s">
        <v>13262</v>
      </c>
      <c r="Q2984" s="12" t="s">
        <v>13261</v>
      </c>
      <c r="R2984" s="12" t="s">
        <v>13264</v>
      </c>
      <c r="S2984" s="12" t="s">
        <v>13263</v>
      </c>
      <c r="T2984" s="12" t="s">
        <v>13260</v>
      </c>
      <c r="U2984" s="12" t="s">
        <v>13988</v>
      </c>
      <c r="V2984" s="12" t="s">
        <v>13988</v>
      </c>
      <c r="W2984" s="12" t="s">
        <v>13990</v>
      </c>
      <c r="X2984" s="12" t="s">
        <v>13990</v>
      </c>
      <c r="Y2984" s="12" t="s">
        <v>7928</v>
      </c>
      <c r="AA2984" s="12" t="s">
        <v>113</v>
      </c>
      <c r="AB2984" s="12" t="s">
        <v>114</v>
      </c>
      <c r="AC2984" s="12" t="str">
        <f t="shared" si="381"/>
        <v>69.99</v>
      </c>
      <c r="AD2984" s="75">
        <v>47.99</v>
      </c>
      <c r="AE2984" s="104">
        <f t="shared" si="382"/>
        <v>55.24</v>
      </c>
      <c r="AG2984" s="12">
        <v>7.25</v>
      </c>
      <c r="AI2984" s="12" t="s">
        <v>113</v>
      </c>
      <c r="AJ2984" s="12" t="s">
        <v>116</v>
      </c>
      <c r="AK2984" s="12" t="s">
        <v>13404</v>
      </c>
      <c r="AL2984" s="12" t="s">
        <v>13405</v>
      </c>
      <c r="AM2984" s="12" t="s">
        <v>13136</v>
      </c>
      <c r="AN2984" s="12" t="s">
        <v>13137</v>
      </c>
      <c r="AO2984" s="12" t="s">
        <v>13138</v>
      </c>
      <c r="AS2984" s="1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4" s="12" t="s">
        <v>122</v>
      </c>
      <c r="AU2984" s="12" t="s">
        <v>122</v>
      </c>
      <c r="AV2984" s="12">
        <v>3.2</v>
      </c>
      <c r="AW2984" s="12" t="s">
        <v>123</v>
      </c>
      <c r="AY2984" s="12">
        <v>4</v>
      </c>
      <c r="AZ2984" s="12">
        <v>1</v>
      </c>
      <c r="BA2984" s="12" t="s">
        <v>124</v>
      </c>
      <c r="BI2984" s="12">
        <v>2</v>
      </c>
      <c r="BN2984" s="12" t="s">
        <v>13991</v>
      </c>
      <c r="BO2984" s="12" t="s">
        <v>13992</v>
      </c>
      <c r="BP2984" s="12" t="s">
        <v>13993</v>
      </c>
      <c r="BQ2984" s="12" t="s">
        <v>13994</v>
      </c>
      <c r="CB2984" s="12" t="s">
        <v>133</v>
      </c>
      <c r="CC2984" s="12" t="s">
        <v>134</v>
      </c>
      <c r="CD2984" s="12">
        <v>1</v>
      </c>
      <c r="CE2984" s="12">
        <v>4</v>
      </c>
      <c r="CG2984" s="12" t="s">
        <v>1478</v>
      </c>
    </row>
    <row r="2985" spans="1:85" x14ac:dyDescent="0.3">
      <c r="A2985" s="39">
        <v>7984</v>
      </c>
      <c r="B2985" t="s">
        <v>98</v>
      </c>
      <c r="C2985" t="s">
        <v>13995</v>
      </c>
      <c r="D2985" t="s">
        <v>1933</v>
      </c>
      <c r="E2985" t="s">
        <v>13988</v>
      </c>
      <c r="F2985" t="s">
        <v>138</v>
      </c>
      <c r="G2985" t="s">
        <v>101</v>
      </c>
      <c r="H2985" t="s">
        <v>13752</v>
      </c>
      <c r="I2985" t="s">
        <v>256</v>
      </c>
      <c r="J2985" t="s">
        <v>13996</v>
      </c>
      <c r="K2985" s="29" t="str">
        <f t="shared" si="384"/>
        <v>&lt;ul&gt;
&lt;li&gt;Fashion and stylish design.
&lt;li&gt;Soft and comfortable.
&lt;li&gt;Easy to match.
&lt;li&gt;Perfect for everyday wear.
&lt;li&gt;Better relationship of quality and price.
&lt;ul&gt;</v>
      </c>
      <c r="L2985" s="103" t="str">
        <f t="shared" si="383"/>
        <v>Fashion and stylish design.
Soft and comfortable.
Easy to match.
Perfect for everyday wear.
Better relationship of quality and price.</v>
      </c>
      <c r="M2985" t="s">
        <v>13259</v>
      </c>
      <c r="N2985"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5"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5" t="s">
        <v>13262</v>
      </c>
      <c r="Q2985" t="s">
        <v>13261</v>
      </c>
      <c r="R2985" t="s">
        <v>13264</v>
      </c>
      <c r="S2985" t="s">
        <v>13263</v>
      </c>
      <c r="T2985" t="s">
        <v>13260</v>
      </c>
      <c r="U2985" t="s">
        <v>13995</v>
      </c>
      <c r="V2985" t="s">
        <v>13995</v>
      </c>
      <c r="W2985" t="s">
        <v>13997</v>
      </c>
      <c r="X2985" t="s">
        <v>13997</v>
      </c>
      <c r="Y2985" t="s">
        <v>7928</v>
      </c>
      <c r="AA2985" t="s">
        <v>113</v>
      </c>
      <c r="AB2985" t="s">
        <v>114</v>
      </c>
      <c r="AC2985" t="str">
        <f t="shared" si="381"/>
        <v>69.99</v>
      </c>
      <c r="AD2985" s="13">
        <v>47.99</v>
      </c>
      <c r="AE2985" s="14">
        <f t="shared" si="382"/>
        <v>55.24</v>
      </c>
      <c r="AG2985">
        <v>7.25</v>
      </c>
      <c r="AI2985" t="s">
        <v>113</v>
      </c>
      <c r="AJ2985" t="s">
        <v>116</v>
      </c>
      <c r="AK2985" t="s">
        <v>13404</v>
      </c>
      <c r="AL2985" t="s">
        <v>13405</v>
      </c>
      <c r="AM2985" t="s">
        <v>13136</v>
      </c>
      <c r="AN2985" t="s">
        <v>13137</v>
      </c>
      <c r="AO2985" t="s">
        <v>13138</v>
      </c>
      <c r="AS298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5" t="s">
        <v>122</v>
      </c>
      <c r="AU2985" t="s">
        <v>122</v>
      </c>
      <c r="AV2985">
        <v>3.2</v>
      </c>
      <c r="AW2985" t="s">
        <v>123</v>
      </c>
      <c r="AY2985">
        <v>4</v>
      </c>
      <c r="AZ2985">
        <v>1</v>
      </c>
      <c r="BA2985" t="s">
        <v>124</v>
      </c>
      <c r="BI2985">
        <v>2</v>
      </c>
      <c r="BN2985" t="s">
        <v>13991</v>
      </c>
      <c r="BO2985" t="s">
        <v>13991</v>
      </c>
      <c r="BP2985" t="s">
        <v>13992</v>
      </c>
      <c r="BQ2985" t="s">
        <v>13993</v>
      </c>
      <c r="BR2985" t="s">
        <v>13994</v>
      </c>
      <c r="CB2985" t="s">
        <v>133</v>
      </c>
      <c r="CC2985" t="s">
        <v>134</v>
      </c>
      <c r="CD2985">
        <v>1</v>
      </c>
      <c r="CE2985">
        <v>4</v>
      </c>
      <c r="CG2985" t="s">
        <v>1478</v>
      </c>
    </row>
    <row r="2986" spans="1:85" x14ac:dyDescent="0.3">
      <c r="A2986" s="39">
        <v>7985</v>
      </c>
      <c r="B2986" t="s">
        <v>98</v>
      </c>
      <c r="C2986" t="s">
        <v>13998</v>
      </c>
      <c r="D2986" t="s">
        <v>1933</v>
      </c>
      <c r="E2986" t="s">
        <v>13988</v>
      </c>
      <c r="F2986" t="s">
        <v>138</v>
      </c>
      <c r="G2986" t="s">
        <v>101</v>
      </c>
      <c r="H2986" t="s">
        <v>13756</v>
      </c>
      <c r="I2986" t="s">
        <v>256</v>
      </c>
      <c r="J2986" t="s">
        <v>13999</v>
      </c>
      <c r="K2986" s="29" t="str">
        <f t="shared" si="384"/>
        <v>&lt;ul&gt;
&lt;li&gt;Fashion and stylish design.
&lt;li&gt;Soft and comfortable.
&lt;li&gt;Easy to match.
&lt;li&gt;Perfect for everyday wear.
&lt;li&gt;Better relationship of quality and price.
&lt;ul&gt;</v>
      </c>
      <c r="L2986" s="103" t="str">
        <f t="shared" si="383"/>
        <v>Fashion and stylish design.
Soft and comfortable.
Easy to match.
Perfect for everyday wear.
Better relationship of quality and price.</v>
      </c>
      <c r="M2986" t="s">
        <v>13259</v>
      </c>
      <c r="N2986"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6"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6" t="s">
        <v>13262</v>
      </c>
      <c r="Q2986" t="s">
        <v>13261</v>
      </c>
      <c r="R2986" t="s">
        <v>13264</v>
      </c>
      <c r="S2986" t="s">
        <v>13263</v>
      </c>
      <c r="T2986" t="s">
        <v>13260</v>
      </c>
      <c r="U2986" t="s">
        <v>13998</v>
      </c>
      <c r="V2986" t="s">
        <v>13998</v>
      </c>
      <c r="W2986" t="s">
        <v>14000</v>
      </c>
      <c r="X2986" t="s">
        <v>14000</v>
      </c>
      <c r="Y2986" t="s">
        <v>7928</v>
      </c>
      <c r="AA2986" t="s">
        <v>113</v>
      </c>
      <c r="AB2986" t="s">
        <v>114</v>
      </c>
      <c r="AC2986" t="str">
        <f t="shared" si="381"/>
        <v>69.99</v>
      </c>
      <c r="AD2986" s="13">
        <v>47.99</v>
      </c>
      <c r="AE2986" s="14">
        <f t="shared" si="382"/>
        <v>55.24</v>
      </c>
      <c r="AG2986">
        <v>7.25</v>
      </c>
      <c r="AI2986" t="s">
        <v>113</v>
      </c>
      <c r="AJ2986" t="s">
        <v>116</v>
      </c>
      <c r="AK2986" t="s">
        <v>13404</v>
      </c>
      <c r="AL2986" t="s">
        <v>13405</v>
      </c>
      <c r="AM2986" t="s">
        <v>13136</v>
      </c>
      <c r="AN2986" t="s">
        <v>13137</v>
      </c>
      <c r="AO2986" t="s">
        <v>13138</v>
      </c>
      <c r="AS298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6" t="s">
        <v>122</v>
      </c>
      <c r="AU2986" t="s">
        <v>122</v>
      </c>
      <c r="AV2986">
        <v>3.2</v>
      </c>
      <c r="AW2986" t="s">
        <v>123</v>
      </c>
      <c r="AY2986">
        <v>4</v>
      </c>
      <c r="AZ2986">
        <v>1</v>
      </c>
      <c r="BA2986" t="s">
        <v>124</v>
      </c>
      <c r="BI2986">
        <v>2</v>
      </c>
      <c r="BN2986" t="s">
        <v>13991</v>
      </c>
      <c r="BO2986" t="s">
        <v>13991</v>
      </c>
      <c r="BP2986" t="s">
        <v>13992</v>
      </c>
      <c r="BQ2986" t="s">
        <v>13993</v>
      </c>
      <c r="BR2986" t="s">
        <v>13994</v>
      </c>
      <c r="CB2986" t="s">
        <v>133</v>
      </c>
      <c r="CC2986" t="s">
        <v>134</v>
      </c>
      <c r="CD2986">
        <v>1</v>
      </c>
      <c r="CE2986">
        <v>4</v>
      </c>
      <c r="CG2986" t="s">
        <v>1478</v>
      </c>
    </row>
    <row r="2987" spans="1:85" x14ac:dyDescent="0.3">
      <c r="A2987" s="39">
        <v>7986</v>
      </c>
      <c r="B2987" t="s">
        <v>98</v>
      </c>
      <c r="C2987" t="s">
        <v>14001</v>
      </c>
      <c r="D2987" t="s">
        <v>1933</v>
      </c>
      <c r="E2987" t="s">
        <v>13988</v>
      </c>
      <c r="F2987" t="s">
        <v>138</v>
      </c>
      <c r="G2987" t="s">
        <v>101</v>
      </c>
      <c r="H2987" t="s">
        <v>13760</v>
      </c>
      <c r="I2987" t="s">
        <v>256</v>
      </c>
      <c r="J2987" t="s">
        <v>14002</v>
      </c>
      <c r="K2987" s="29" t="str">
        <f t="shared" si="384"/>
        <v>&lt;ul&gt;
&lt;li&gt;Fashion and stylish design.
&lt;li&gt;Soft and comfortable.
&lt;li&gt;Easy to match.
&lt;li&gt;Perfect for everyday wear.
&lt;li&gt;Better relationship of quality and price.
&lt;ul&gt;</v>
      </c>
      <c r="L2987" s="103" t="str">
        <f t="shared" si="383"/>
        <v>Fashion and stylish design.
Soft and comfortable.
Easy to match.
Perfect for everyday wear.
Better relationship of quality and price.</v>
      </c>
      <c r="M2987" t="s">
        <v>13259</v>
      </c>
      <c r="N2987"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7"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7" t="s">
        <v>13262</v>
      </c>
      <c r="Q2987" t="s">
        <v>13261</v>
      </c>
      <c r="R2987" t="s">
        <v>13264</v>
      </c>
      <c r="S2987" t="s">
        <v>13263</v>
      </c>
      <c r="T2987" t="s">
        <v>13260</v>
      </c>
      <c r="U2987" t="s">
        <v>14001</v>
      </c>
      <c r="V2987" t="s">
        <v>14001</v>
      </c>
      <c r="W2987" t="s">
        <v>14003</v>
      </c>
      <c r="X2987" t="s">
        <v>14003</v>
      </c>
      <c r="Y2987" t="s">
        <v>7928</v>
      </c>
      <c r="AA2987" t="s">
        <v>113</v>
      </c>
      <c r="AB2987" t="s">
        <v>114</v>
      </c>
      <c r="AC2987" t="str">
        <f t="shared" si="381"/>
        <v>69.99</v>
      </c>
      <c r="AD2987" s="13">
        <v>47.99</v>
      </c>
      <c r="AE2987" s="14">
        <f t="shared" si="382"/>
        <v>55.24</v>
      </c>
      <c r="AG2987">
        <v>7.25</v>
      </c>
      <c r="AI2987" t="s">
        <v>113</v>
      </c>
      <c r="AJ2987" t="s">
        <v>116</v>
      </c>
      <c r="AK2987" t="s">
        <v>13404</v>
      </c>
      <c r="AL2987" t="s">
        <v>13405</v>
      </c>
      <c r="AM2987" t="s">
        <v>13136</v>
      </c>
      <c r="AN2987" t="s">
        <v>13137</v>
      </c>
      <c r="AO2987" t="s">
        <v>13138</v>
      </c>
      <c r="AS298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7" t="s">
        <v>122</v>
      </c>
      <c r="AU2987" t="s">
        <v>122</v>
      </c>
      <c r="AV2987">
        <v>3.2</v>
      </c>
      <c r="AW2987" t="s">
        <v>123</v>
      </c>
      <c r="AY2987">
        <v>4</v>
      </c>
      <c r="AZ2987">
        <v>1</v>
      </c>
      <c r="BA2987" t="s">
        <v>124</v>
      </c>
      <c r="BI2987">
        <v>2</v>
      </c>
      <c r="BN2987" t="s">
        <v>13991</v>
      </c>
      <c r="BO2987" t="s">
        <v>13991</v>
      </c>
      <c r="BP2987" t="s">
        <v>13992</v>
      </c>
      <c r="BQ2987" t="s">
        <v>13993</v>
      </c>
      <c r="BR2987" t="s">
        <v>13994</v>
      </c>
      <c r="CB2987" t="s">
        <v>133</v>
      </c>
      <c r="CC2987" t="s">
        <v>134</v>
      </c>
      <c r="CD2987">
        <v>1</v>
      </c>
      <c r="CE2987">
        <v>4</v>
      </c>
      <c r="CG2987" t="s">
        <v>1478</v>
      </c>
    </row>
    <row r="2988" spans="1:85" x14ac:dyDescent="0.3">
      <c r="A2988" s="39">
        <v>7987</v>
      </c>
      <c r="B2988" t="s">
        <v>98</v>
      </c>
      <c r="C2988" t="s">
        <v>14004</v>
      </c>
      <c r="D2988" t="s">
        <v>1933</v>
      </c>
      <c r="E2988" t="s">
        <v>13988</v>
      </c>
      <c r="F2988" t="s">
        <v>138</v>
      </c>
      <c r="G2988" t="s">
        <v>101</v>
      </c>
      <c r="H2988" t="s">
        <v>13764</v>
      </c>
      <c r="I2988" t="s">
        <v>256</v>
      </c>
      <c r="J2988" t="s">
        <v>14005</v>
      </c>
      <c r="K2988" s="29" t="str">
        <f t="shared" si="384"/>
        <v>&lt;ul&gt;
&lt;li&gt;Fashion and stylish design.
&lt;li&gt;Soft and comfortable.
&lt;li&gt;Easy to match.
&lt;li&gt;Perfect for everyday wear.
&lt;li&gt;Better relationship of quality and price.
&lt;ul&gt;</v>
      </c>
      <c r="L2988" s="103" t="str">
        <f t="shared" si="383"/>
        <v>Fashion and stylish design.
Soft and comfortable.
Easy to match.
Perfect for everyday wear.
Better relationship of quality and price.</v>
      </c>
      <c r="M2988" t="s">
        <v>13259</v>
      </c>
      <c r="N2988"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8"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8" t="s">
        <v>13262</v>
      </c>
      <c r="Q2988" t="s">
        <v>13261</v>
      </c>
      <c r="R2988" t="s">
        <v>13264</v>
      </c>
      <c r="S2988" t="s">
        <v>13263</v>
      </c>
      <c r="T2988" t="s">
        <v>13260</v>
      </c>
      <c r="U2988" t="s">
        <v>14004</v>
      </c>
      <c r="V2988" t="s">
        <v>14004</v>
      </c>
      <c r="W2988" t="s">
        <v>14006</v>
      </c>
      <c r="X2988" t="s">
        <v>14006</v>
      </c>
      <c r="Y2988" t="s">
        <v>7928</v>
      </c>
      <c r="AA2988" t="s">
        <v>113</v>
      </c>
      <c r="AB2988" t="s">
        <v>114</v>
      </c>
      <c r="AC2988" t="str">
        <f t="shared" si="381"/>
        <v>69.99</v>
      </c>
      <c r="AD2988" s="13">
        <v>47.99</v>
      </c>
      <c r="AE2988" s="14">
        <f t="shared" si="382"/>
        <v>55.24</v>
      </c>
      <c r="AG2988">
        <v>7.25</v>
      </c>
      <c r="AI2988" t="s">
        <v>113</v>
      </c>
      <c r="AJ2988" t="s">
        <v>116</v>
      </c>
      <c r="AK2988" t="s">
        <v>13404</v>
      </c>
      <c r="AL2988" t="s">
        <v>13405</v>
      </c>
      <c r="AM2988" t="s">
        <v>13136</v>
      </c>
      <c r="AN2988" t="s">
        <v>13137</v>
      </c>
      <c r="AO2988" t="s">
        <v>13138</v>
      </c>
      <c r="AS2988"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8" t="s">
        <v>122</v>
      </c>
      <c r="AU2988" t="s">
        <v>122</v>
      </c>
      <c r="AV2988">
        <v>3.2</v>
      </c>
      <c r="AW2988" t="s">
        <v>123</v>
      </c>
      <c r="AY2988">
        <v>4</v>
      </c>
      <c r="AZ2988">
        <v>1</v>
      </c>
      <c r="BA2988" t="s">
        <v>124</v>
      </c>
      <c r="BI2988">
        <v>2</v>
      </c>
      <c r="BN2988" t="s">
        <v>13991</v>
      </c>
      <c r="BO2988" t="s">
        <v>13991</v>
      </c>
      <c r="BP2988" t="s">
        <v>13992</v>
      </c>
      <c r="BQ2988" t="s">
        <v>13993</v>
      </c>
      <c r="BR2988" t="s">
        <v>13994</v>
      </c>
      <c r="CB2988" t="s">
        <v>133</v>
      </c>
      <c r="CC2988" t="s">
        <v>134</v>
      </c>
      <c r="CD2988">
        <v>1</v>
      </c>
      <c r="CE2988">
        <v>4</v>
      </c>
      <c r="CG2988" t="s">
        <v>1478</v>
      </c>
    </row>
    <row r="2989" spans="1:85" x14ac:dyDescent="0.3">
      <c r="A2989" s="39">
        <v>7988</v>
      </c>
      <c r="B2989" t="s">
        <v>98</v>
      </c>
      <c r="C2989" t="s">
        <v>14007</v>
      </c>
      <c r="D2989" t="s">
        <v>1933</v>
      </c>
      <c r="E2989" t="s">
        <v>13988</v>
      </c>
      <c r="F2989" t="s">
        <v>138</v>
      </c>
      <c r="G2989" t="s">
        <v>101</v>
      </c>
      <c r="H2989" t="s">
        <v>13768</v>
      </c>
      <c r="I2989" t="s">
        <v>256</v>
      </c>
      <c r="J2989" t="s">
        <v>14008</v>
      </c>
      <c r="K2989" s="29" t="str">
        <f t="shared" si="384"/>
        <v>&lt;ul&gt;
&lt;li&gt;Fashion and stylish design.
&lt;li&gt;Soft and comfortable.
&lt;li&gt;Easy to match.
&lt;li&gt;Perfect for everyday wear.
&lt;li&gt;Better relationship of quality and price.
&lt;ul&gt;</v>
      </c>
      <c r="L2989" s="103" t="str">
        <f t="shared" si="383"/>
        <v>Fashion and stylish design.
Soft and comfortable.
Easy to match.
Perfect for everyday wear.
Better relationship of quality and price.</v>
      </c>
      <c r="M2989" t="s">
        <v>13259</v>
      </c>
      <c r="N2989"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89"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89" t="s">
        <v>13262</v>
      </c>
      <c r="Q2989" t="s">
        <v>13261</v>
      </c>
      <c r="R2989" t="s">
        <v>13264</v>
      </c>
      <c r="S2989" t="s">
        <v>13263</v>
      </c>
      <c r="T2989" t="s">
        <v>13260</v>
      </c>
      <c r="U2989" t="s">
        <v>14007</v>
      </c>
      <c r="V2989" t="s">
        <v>14007</v>
      </c>
      <c r="W2989" t="s">
        <v>14009</v>
      </c>
      <c r="X2989" t="s">
        <v>14009</v>
      </c>
      <c r="Y2989" t="s">
        <v>7928</v>
      </c>
      <c r="AA2989" t="s">
        <v>113</v>
      </c>
      <c r="AB2989" t="s">
        <v>114</v>
      </c>
      <c r="AC2989" t="str">
        <f t="shared" si="381"/>
        <v>69.99</v>
      </c>
      <c r="AD2989" s="13">
        <v>47.99</v>
      </c>
      <c r="AE2989" s="14">
        <f t="shared" si="382"/>
        <v>55.24</v>
      </c>
      <c r="AG2989">
        <v>7.25</v>
      </c>
      <c r="AI2989" t="s">
        <v>113</v>
      </c>
      <c r="AJ2989" t="s">
        <v>116</v>
      </c>
      <c r="AK2989" t="s">
        <v>13404</v>
      </c>
      <c r="AL2989" t="s">
        <v>13405</v>
      </c>
      <c r="AM2989" t="s">
        <v>13136</v>
      </c>
      <c r="AN2989" t="s">
        <v>13137</v>
      </c>
      <c r="AO2989" t="s">
        <v>13138</v>
      </c>
      <c r="AS2989"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89" t="s">
        <v>122</v>
      </c>
      <c r="AU2989" t="s">
        <v>122</v>
      </c>
      <c r="AV2989">
        <v>3.2</v>
      </c>
      <c r="AW2989" t="s">
        <v>123</v>
      </c>
      <c r="AY2989">
        <v>4</v>
      </c>
      <c r="AZ2989">
        <v>1</v>
      </c>
      <c r="BA2989" t="s">
        <v>124</v>
      </c>
      <c r="BI2989">
        <v>2</v>
      </c>
      <c r="BN2989" t="s">
        <v>13991</v>
      </c>
      <c r="BO2989" t="s">
        <v>13991</v>
      </c>
      <c r="BP2989" t="s">
        <v>13992</v>
      </c>
      <c r="BQ2989" t="s">
        <v>13993</v>
      </c>
      <c r="BR2989" t="s">
        <v>13994</v>
      </c>
      <c r="CB2989" t="s">
        <v>133</v>
      </c>
      <c r="CC2989" t="s">
        <v>134</v>
      </c>
      <c r="CD2989">
        <v>1</v>
      </c>
      <c r="CE2989">
        <v>4</v>
      </c>
      <c r="CG2989" t="s">
        <v>1478</v>
      </c>
    </row>
    <row r="2990" spans="1:85" x14ac:dyDescent="0.3">
      <c r="A2990" s="39">
        <v>7989</v>
      </c>
      <c r="B2990" t="s">
        <v>98</v>
      </c>
      <c r="C2990" t="s">
        <v>14010</v>
      </c>
      <c r="D2990" t="s">
        <v>1933</v>
      </c>
      <c r="E2990" t="s">
        <v>13988</v>
      </c>
      <c r="F2990" t="s">
        <v>138</v>
      </c>
      <c r="G2990" t="s">
        <v>101</v>
      </c>
      <c r="H2990" t="s">
        <v>13772</v>
      </c>
      <c r="I2990" t="s">
        <v>256</v>
      </c>
      <c r="J2990" t="s">
        <v>14011</v>
      </c>
      <c r="K2990" s="29" t="str">
        <f t="shared" si="384"/>
        <v>&lt;ul&gt;
&lt;li&gt;Fashion and stylish design.
&lt;li&gt;Soft and comfortable.
&lt;li&gt;Easy to match.
&lt;li&gt;Perfect for everyday wear.
&lt;li&gt;Better relationship of quality and price.
&lt;ul&gt;</v>
      </c>
      <c r="L2990" s="103" t="str">
        <f t="shared" si="383"/>
        <v>Fashion and stylish design.
Soft and comfortable.
Easy to match.
Perfect for everyday wear.
Better relationship of quality and price.</v>
      </c>
      <c r="M2990" t="s">
        <v>13259</v>
      </c>
      <c r="N2990"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0"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0" t="s">
        <v>13262</v>
      </c>
      <c r="Q2990" t="s">
        <v>13261</v>
      </c>
      <c r="R2990" t="s">
        <v>13264</v>
      </c>
      <c r="S2990" t="s">
        <v>13263</v>
      </c>
      <c r="T2990" t="s">
        <v>13260</v>
      </c>
      <c r="U2990" t="s">
        <v>14010</v>
      </c>
      <c r="V2990" t="s">
        <v>14010</v>
      </c>
      <c r="W2990" t="s">
        <v>14012</v>
      </c>
      <c r="X2990" t="s">
        <v>14012</v>
      </c>
      <c r="Y2990" t="s">
        <v>7928</v>
      </c>
      <c r="AA2990" t="s">
        <v>113</v>
      </c>
      <c r="AB2990" t="s">
        <v>114</v>
      </c>
      <c r="AC2990" t="str">
        <f t="shared" si="381"/>
        <v>69.99</v>
      </c>
      <c r="AD2990" s="13">
        <v>47.99</v>
      </c>
      <c r="AE2990" s="14">
        <f t="shared" si="382"/>
        <v>55.24</v>
      </c>
      <c r="AG2990">
        <v>7.25</v>
      </c>
      <c r="AI2990" t="s">
        <v>113</v>
      </c>
      <c r="AJ2990" t="s">
        <v>116</v>
      </c>
      <c r="AK2990" t="s">
        <v>13404</v>
      </c>
      <c r="AL2990" t="s">
        <v>13405</v>
      </c>
      <c r="AM2990" t="s">
        <v>13136</v>
      </c>
      <c r="AN2990" t="s">
        <v>13137</v>
      </c>
      <c r="AO2990" t="s">
        <v>13138</v>
      </c>
      <c r="AS2990"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0" t="s">
        <v>122</v>
      </c>
      <c r="AU2990" t="s">
        <v>122</v>
      </c>
      <c r="AV2990">
        <v>3.2</v>
      </c>
      <c r="AW2990" t="s">
        <v>123</v>
      </c>
      <c r="AY2990">
        <v>4</v>
      </c>
      <c r="AZ2990">
        <v>1</v>
      </c>
      <c r="BA2990" t="s">
        <v>124</v>
      </c>
      <c r="BI2990">
        <v>2</v>
      </c>
      <c r="BN2990" t="s">
        <v>13991</v>
      </c>
      <c r="BO2990" t="s">
        <v>13991</v>
      </c>
      <c r="BP2990" t="s">
        <v>13992</v>
      </c>
      <c r="BQ2990" t="s">
        <v>13993</v>
      </c>
      <c r="BR2990" t="s">
        <v>13994</v>
      </c>
      <c r="CB2990" t="s">
        <v>133</v>
      </c>
      <c r="CC2990" t="s">
        <v>134</v>
      </c>
      <c r="CD2990">
        <v>1</v>
      </c>
      <c r="CE2990">
        <v>4</v>
      </c>
      <c r="CG2990" t="s">
        <v>1478</v>
      </c>
    </row>
    <row r="2991" spans="1:85" x14ac:dyDescent="0.3">
      <c r="A2991" s="39">
        <v>7990</v>
      </c>
      <c r="B2991" t="s">
        <v>98</v>
      </c>
      <c r="C2991" t="s">
        <v>14013</v>
      </c>
      <c r="D2991" t="s">
        <v>1933</v>
      </c>
      <c r="E2991" t="s">
        <v>13988</v>
      </c>
      <c r="F2991" t="s">
        <v>138</v>
      </c>
      <c r="G2991" t="s">
        <v>101</v>
      </c>
      <c r="H2991" t="s">
        <v>13776</v>
      </c>
      <c r="I2991" t="s">
        <v>256</v>
      </c>
      <c r="J2991" t="s">
        <v>14014</v>
      </c>
      <c r="K2991" s="29" t="str">
        <f t="shared" si="384"/>
        <v>&lt;ul&gt;
&lt;li&gt;Fashion and stylish design.
&lt;li&gt;Soft and comfortable.
&lt;li&gt;Easy to match.
&lt;li&gt;Perfect for everyday wear.
&lt;li&gt;Better relationship of quality and price.
&lt;ul&gt;</v>
      </c>
      <c r="L2991" s="103" t="str">
        <f t="shared" si="383"/>
        <v>Fashion and stylish design.
Soft and comfortable.
Easy to match.
Perfect for everyday wear.
Better relationship of quality and price.</v>
      </c>
      <c r="M2991" t="s">
        <v>13259</v>
      </c>
      <c r="N2991"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1"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1" t="s">
        <v>13262</v>
      </c>
      <c r="Q2991" t="s">
        <v>13261</v>
      </c>
      <c r="R2991" t="s">
        <v>13264</v>
      </c>
      <c r="S2991" t="s">
        <v>13263</v>
      </c>
      <c r="T2991" t="s">
        <v>13260</v>
      </c>
      <c r="U2991" t="s">
        <v>14013</v>
      </c>
      <c r="V2991" t="s">
        <v>14013</v>
      </c>
      <c r="W2991" t="s">
        <v>14015</v>
      </c>
      <c r="X2991" t="s">
        <v>14015</v>
      </c>
      <c r="Y2991" t="s">
        <v>7928</v>
      </c>
      <c r="AA2991" t="s">
        <v>113</v>
      </c>
      <c r="AB2991" t="s">
        <v>114</v>
      </c>
      <c r="AC2991" t="str">
        <f t="shared" si="381"/>
        <v>69.99</v>
      </c>
      <c r="AD2991" s="13">
        <v>47.99</v>
      </c>
      <c r="AE2991" s="14">
        <f t="shared" si="382"/>
        <v>55.24</v>
      </c>
      <c r="AG2991">
        <v>7.25</v>
      </c>
      <c r="AI2991" t="s">
        <v>113</v>
      </c>
      <c r="AJ2991" t="s">
        <v>116</v>
      </c>
      <c r="AK2991" t="s">
        <v>13404</v>
      </c>
      <c r="AL2991" t="s">
        <v>13405</v>
      </c>
      <c r="AM2991" t="s">
        <v>13136</v>
      </c>
      <c r="AN2991" t="s">
        <v>13137</v>
      </c>
      <c r="AO2991" t="s">
        <v>13138</v>
      </c>
      <c r="AS2991"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1" t="s">
        <v>122</v>
      </c>
      <c r="AU2991" t="s">
        <v>122</v>
      </c>
      <c r="AV2991">
        <v>3.2</v>
      </c>
      <c r="AW2991" t="s">
        <v>123</v>
      </c>
      <c r="AY2991">
        <v>4</v>
      </c>
      <c r="AZ2991">
        <v>1</v>
      </c>
      <c r="BA2991" t="s">
        <v>124</v>
      </c>
      <c r="BI2991">
        <v>2</v>
      </c>
      <c r="BN2991" t="s">
        <v>13991</v>
      </c>
      <c r="BO2991" t="s">
        <v>13991</v>
      </c>
      <c r="BP2991" t="s">
        <v>13992</v>
      </c>
      <c r="BQ2991" t="s">
        <v>13993</v>
      </c>
      <c r="BR2991" t="s">
        <v>13994</v>
      </c>
      <c r="CB2991" t="s">
        <v>133</v>
      </c>
      <c r="CC2991" t="s">
        <v>134</v>
      </c>
      <c r="CD2991">
        <v>1</v>
      </c>
      <c r="CE2991">
        <v>4</v>
      </c>
      <c r="CG2991" t="s">
        <v>1478</v>
      </c>
    </row>
    <row r="2992" spans="1:85" x14ac:dyDescent="0.3">
      <c r="A2992" s="39">
        <v>7991</v>
      </c>
      <c r="B2992" t="s">
        <v>98</v>
      </c>
      <c r="C2992" t="s">
        <v>14016</v>
      </c>
      <c r="D2992" t="s">
        <v>1933</v>
      </c>
      <c r="E2992" t="s">
        <v>13988</v>
      </c>
      <c r="F2992" t="s">
        <v>138</v>
      </c>
      <c r="G2992" t="s">
        <v>101</v>
      </c>
      <c r="H2992" t="s">
        <v>13780</v>
      </c>
      <c r="I2992" t="s">
        <v>256</v>
      </c>
      <c r="J2992" t="s">
        <v>14017</v>
      </c>
      <c r="K2992" s="29" t="str">
        <f t="shared" si="384"/>
        <v>&lt;ul&gt;
&lt;li&gt;Fashion and stylish design.
&lt;li&gt;Soft and comfortable.
&lt;li&gt;Easy to match.
&lt;li&gt;Perfect for everyday wear.
&lt;li&gt;Better relationship of quality and price.
&lt;ul&gt;</v>
      </c>
      <c r="L2992" s="103" t="str">
        <f t="shared" si="383"/>
        <v>Fashion and stylish design.
Soft and comfortable.
Easy to match.
Perfect for everyday wear.
Better relationship of quality and price.</v>
      </c>
      <c r="M2992" t="s">
        <v>13259</v>
      </c>
      <c r="N2992"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2"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2" t="s">
        <v>13262</v>
      </c>
      <c r="Q2992" t="s">
        <v>13261</v>
      </c>
      <c r="R2992" t="s">
        <v>13264</v>
      </c>
      <c r="S2992" t="s">
        <v>13263</v>
      </c>
      <c r="T2992" t="s">
        <v>13260</v>
      </c>
      <c r="U2992" t="s">
        <v>14016</v>
      </c>
      <c r="V2992" t="s">
        <v>14016</v>
      </c>
      <c r="W2992" t="s">
        <v>14018</v>
      </c>
      <c r="X2992" t="s">
        <v>14018</v>
      </c>
      <c r="Y2992" t="s">
        <v>7928</v>
      </c>
      <c r="AA2992" t="s">
        <v>113</v>
      </c>
      <c r="AB2992" t="s">
        <v>114</v>
      </c>
      <c r="AC2992" t="str">
        <f t="shared" si="381"/>
        <v>69.99</v>
      </c>
      <c r="AD2992" s="13">
        <v>47.99</v>
      </c>
      <c r="AE2992" s="14">
        <f t="shared" si="382"/>
        <v>55.24</v>
      </c>
      <c r="AG2992">
        <v>7.25</v>
      </c>
      <c r="AI2992" t="s">
        <v>113</v>
      </c>
      <c r="AJ2992" t="s">
        <v>116</v>
      </c>
      <c r="AK2992" t="s">
        <v>13404</v>
      </c>
      <c r="AL2992" t="s">
        <v>13405</v>
      </c>
      <c r="AM2992" t="s">
        <v>13136</v>
      </c>
      <c r="AN2992" t="s">
        <v>13137</v>
      </c>
      <c r="AO2992" t="s">
        <v>13138</v>
      </c>
      <c r="AS299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2" t="s">
        <v>122</v>
      </c>
      <c r="AU2992" t="s">
        <v>122</v>
      </c>
      <c r="AV2992">
        <v>3.2</v>
      </c>
      <c r="AW2992" t="s">
        <v>123</v>
      </c>
      <c r="AY2992">
        <v>4</v>
      </c>
      <c r="AZ2992">
        <v>1</v>
      </c>
      <c r="BA2992" t="s">
        <v>124</v>
      </c>
      <c r="BI2992">
        <v>2</v>
      </c>
      <c r="BN2992" t="s">
        <v>13991</v>
      </c>
      <c r="BO2992" t="s">
        <v>13991</v>
      </c>
      <c r="BP2992" t="s">
        <v>13992</v>
      </c>
      <c r="BQ2992" t="s">
        <v>13993</v>
      </c>
      <c r="BR2992" t="s">
        <v>13994</v>
      </c>
      <c r="CB2992" t="s">
        <v>133</v>
      </c>
      <c r="CC2992" t="s">
        <v>134</v>
      </c>
      <c r="CD2992">
        <v>1</v>
      </c>
      <c r="CE2992">
        <v>4</v>
      </c>
      <c r="CG2992" t="s">
        <v>1478</v>
      </c>
    </row>
    <row r="2993" spans="1:85" x14ac:dyDescent="0.3">
      <c r="A2993" s="39">
        <v>7992</v>
      </c>
      <c r="B2993" t="s">
        <v>98</v>
      </c>
      <c r="C2993" t="s">
        <v>14019</v>
      </c>
      <c r="D2993" t="s">
        <v>1933</v>
      </c>
      <c r="E2993" t="s">
        <v>13988</v>
      </c>
      <c r="F2993" t="s">
        <v>138</v>
      </c>
      <c r="G2993" t="s">
        <v>101</v>
      </c>
      <c r="H2993" t="s">
        <v>13752</v>
      </c>
      <c r="I2993" t="s">
        <v>4017</v>
      </c>
      <c r="J2993" t="s">
        <v>14020</v>
      </c>
      <c r="K2993" s="29" t="str">
        <f t="shared" si="384"/>
        <v>&lt;ul&gt;
&lt;li&gt;Fashion and stylish design.
&lt;li&gt;Soft and comfortable.
&lt;li&gt;Easy to match.
&lt;li&gt;Perfect for everyday wear.
&lt;li&gt;Better relationship of quality and price.
&lt;ul&gt;</v>
      </c>
      <c r="L2993" s="103" t="str">
        <f t="shared" si="383"/>
        <v>Fashion and stylish design.
Soft and comfortable.
Easy to match.
Perfect for everyday wear.
Better relationship of quality and price.</v>
      </c>
      <c r="M2993" t="s">
        <v>13259</v>
      </c>
      <c r="N2993"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3"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3" t="s">
        <v>13262</v>
      </c>
      <c r="Q2993" t="s">
        <v>13261</v>
      </c>
      <c r="R2993" t="s">
        <v>13264</v>
      </c>
      <c r="S2993" t="s">
        <v>13263</v>
      </c>
      <c r="T2993" t="s">
        <v>13260</v>
      </c>
      <c r="U2993" t="s">
        <v>14019</v>
      </c>
      <c r="V2993" t="s">
        <v>14019</v>
      </c>
      <c r="W2993" t="s">
        <v>14021</v>
      </c>
      <c r="X2993" t="s">
        <v>14021</v>
      </c>
      <c r="Y2993" t="s">
        <v>7928</v>
      </c>
      <c r="AA2993" t="s">
        <v>113</v>
      </c>
      <c r="AB2993" t="s">
        <v>114</v>
      </c>
      <c r="AC2993" t="str">
        <f t="shared" si="381"/>
        <v>69.99</v>
      </c>
      <c r="AD2993" s="13">
        <v>47.99</v>
      </c>
      <c r="AE2993" s="14">
        <f t="shared" si="382"/>
        <v>55.24</v>
      </c>
      <c r="AG2993">
        <v>7.25</v>
      </c>
      <c r="AI2993" t="s">
        <v>113</v>
      </c>
      <c r="AJ2993" t="s">
        <v>116</v>
      </c>
      <c r="AK2993" t="s">
        <v>13404</v>
      </c>
      <c r="AL2993" t="s">
        <v>13405</v>
      </c>
      <c r="AM2993" t="s">
        <v>13136</v>
      </c>
      <c r="AN2993" t="s">
        <v>13137</v>
      </c>
      <c r="AO2993" t="s">
        <v>13138</v>
      </c>
      <c r="AS2993"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3" t="s">
        <v>122</v>
      </c>
      <c r="AU2993" t="s">
        <v>122</v>
      </c>
      <c r="AV2993">
        <v>3.2</v>
      </c>
      <c r="AW2993" t="s">
        <v>123</v>
      </c>
      <c r="AY2993">
        <v>4</v>
      </c>
      <c r="AZ2993">
        <v>1</v>
      </c>
      <c r="BA2993" t="s">
        <v>124</v>
      </c>
      <c r="BI2993">
        <v>2</v>
      </c>
      <c r="BN2993" t="s">
        <v>13992</v>
      </c>
      <c r="BO2993" t="s">
        <v>13991</v>
      </c>
      <c r="BP2993" t="s">
        <v>13992</v>
      </c>
      <c r="BQ2993" t="s">
        <v>13993</v>
      </c>
      <c r="BR2993" t="s">
        <v>13994</v>
      </c>
      <c r="CB2993" t="s">
        <v>133</v>
      </c>
      <c r="CC2993" t="s">
        <v>134</v>
      </c>
      <c r="CD2993">
        <v>1</v>
      </c>
      <c r="CE2993">
        <v>4</v>
      </c>
      <c r="CG2993" t="s">
        <v>1478</v>
      </c>
    </row>
    <row r="2994" spans="1:85" x14ac:dyDescent="0.3">
      <c r="A2994" s="39">
        <v>7993</v>
      </c>
      <c r="B2994" t="s">
        <v>98</v>
      </c>
      <c r="C2994" t="s">
        <v>14022</v>
      </c>
      <c r="D2994" t="s">
        <v>1933</v>
      </c>
      <c r="E2994" t="s">
        <v>13988</v>
      </c>
      <c r="F2994" t="s">
        <v>138</v>
      </c>
      <c r="G2994" t="s">
        <v>101</v>
      </c>
      <c r="H2994" t="s">
        <v>13756</v>
      </c>
      <c r="I2994" t="s">
        <v>4017</v>
      </c>
      <c r="J2994" t="s">
        <v>14023</v>
      </c>
      <c r="K2994" s="29" t="str">
        <f t="shared" si="384"/>
        <v>&lt;ul&gt;
&lt;li&gt;Fashion and stylish design.
&lt;li&gt;Soft and comfortable.
&lt;li&gt;Easy to match.
&lt;li&gt;Perfect for everyday wear.
&lt;li&gt;Better relationship of quality and price.
&lt;ul&gt;</v>
      </c>
      <c r="L2994" s="103" t="str">
        <f t="shared" si="383"/>
        <v>Fashion and stylish design.
Soft and comfortable.
Easy to match.
Perfect for everyday wear.
Better relationship of quality and price.</v>
      </c>
      <c r="M2994" t="s">
        <v>13259</v>
      </c>
      <c r="N2994"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4"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4" t="s">
        <v>13262</v>
      </c>
      <c r="Q2994" t="s">
        <v>13261</v>
      </c>
      <c r="R2994" t="s">
        <v>13264</v>
      </c>
      <c r="S2994" t="s">
        <v>13263</v>
      </c>
      <c r="T2994" t="s">
        <v>13260</v>
      </c>
      <c r="U2994" t="s">
        <v>14022</v>
      </c>
      <c r="V2994" t="s">
        <v>14022</v>
      </c>
      <c r="W2994" t="s">
        <v>14024</v>
      </c>
      <c r="X2994" t="s">
        <v>14024</v>
      </c>
      <c r="Y2994" t="s">
        <v>7928</v>
      </c>
      <c r="AA2994" t="s">
        <v>113</v>
      </c>
      <c r="AB2994" t="s">
        <v>114</v>
      </c>
      <c r="AC2994" t="str">
        <f t="shared" si="381"/>
        <v>69.99</v>
      </c>
      <c r="AD2994" s="13">
        <v>47.99</v>
      </c>
      <c r="AE2994" s="14">
        <f t="shared" si="382"/>
        <v>55.24</v>
      </c>
      <c r="AG2994">
        <v>7.25</v>
      </c>
      <c r="AI2994" t="s">
        <v>113</v>
      </c>
      <c r="AJ2994" t="s">
        <v>116</v>
      </c>
      <c r="AK2994" t="s">
        <v>13404</v>
      </c>
      <c r="AL2994" t="s">
        <v>13405</v>
      </c>
      <c r="AM2994" t="s">
        <v>13136</v>
      </c>
      <c r="AN2994" t="s">
        <v>13137</v>
      </c>
      <c r="AO2994" t="s">
        <v>13138</v>
      </c>
      <c r="AS2994"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4" t="s">
        <v>122</v>
      </c>
      <c r="AU2994" t="s">
        <v>122</v>
      </c>
      <c r="AV2994">
        <v>3.2</v>
      </c>
      <c r="AW2994" t="s">
        <v>123</v>
      </c>
      <c r="AY2994">
        <v>4</v>
      </c>
      <c r="AZ2994">
        <v>1</v>
      </c>
      <c r="BA2994" t="s">
        <v>124</v>
      </c>
      <c r="BI2994">
        <v>2</v>
      </c>
      <c r="BN2994" t="s">
        <v>13992</v>
      </c>
      <c r="BO2994" t="s">
        <v>13991</v>
      </c>
      <c r="BP2994" t="s">
        <v>13992</v>
      </c>
      <c r="BQ2994" t="s">
        <v>13993</v>
      </c>
      <c r="BR2994" t="s">
        <v>13994</v>
      </c>
      <c r="CB2994" t="s">
        <v>133</v>
      </c>
      <c r="CC2994" t="s">
        <v>134</v>
      </c>
      <c r="CD2994">
        <v>1</v>
      </c>
      <c r="CE2994">
        <v>4</v>
      </c>
      <c r="CG2994" t="s">
        <v>1478</v>
      </c>
    </row>
    <row r="2995" spans="1:85" x14ac:dyDescent="0.3">
      <c r="A2995" s="39">
        <v>7994</v>
      </c>
      <c r="B2995" t="s">
        <v>98</v>
      </c>
      <c r="C2995" t="s">
        <v>14025</v>
      </c>
      <c r="D2995" t="s">
        <v>1933</v>
      </c>
      <c r="E2995" t="s">
        <v>13988</v>
      </c>
      <c r="F2995" t="s">
        <v>138</v>
      </c>
      <c r="G2995" t="s">
        <v>101</v>
      </c>
      <c r="H2995" t="s">
        <v>13760</v>
      </c>
      <c r="I2995" t="s">
        <v>4017</v>
      </c>
      <c r="J2995" t="s">
        <v>14026</v>
      </c>
      <c r="K2995" s="29" t="str">
        <f t="shared" si="384"/>
        <v>&lt;ul&gt;
&lt;li&gt;Fashion and stylish design.
&lt;li&gt;Soft and comfortable.
&lt;li&gt;Easy to match.
&lt;li&gt;Perfect for everyday wear.
&lt;li&gt;Better relationship of quality and price.
&lt;ul&gt;</v>
      </c>
      <c r="L2995" s="103" t="str">
        <f t="shared" si="383"/>
        <v>Fashion and stylish design.
Soft and comfortable.
Easy to match.
Perfect for everyday wear.
Better relationship of quality and price.</v>
      </c>
      <c r="M2995" t="s">
        <v>13259</v>
      </c>
      <c r="N2995"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5"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5" t="s">
        <v>13262</v>
      </c>
      <c r="Q2995" t="s">
        <v>13261</v>
      </c>
      <c r="R2995" t="s">
        <v>13264</v>
      </c>
      <c r="S2995" t="s">
        <v>13263</v>
      </c>
      <c r="T2995" t="s">
        <v>13260</v>
      </c>
      <c r="U2995" t="s">
        <v>14025</v>
      </c>
      <c r="V2995" t="s">
        <v>14025</v>
      </c>
      <c r="W2995" t="s">
        <v>14027</v>
      </c>
      <c r="X2995" t="s">
        <v>14027</v>
      </c>
      <c r="Y2995" t="s">
        <v>7928</v>
      </c>
      <c r="AA2995" t="s">
        <v>113</v>
      </c>
      <c r="AB2995" t="s">
        <v>114</v>
      </c>
      <c r="AC2995" t="str">
        <f t="shared" si="381"/>
        <v>69.99</v>
      </c>
      <c r="AD2995" s="13">
        <v>47.99</v>
      </c>
      <c r="AE2995" s="14">
        <f t="shared" si="382"/>
        <v>55.24</v>
      </c>
      <c r="AG2995">
        <v>7.25</v>
      </c>
      <c r="AI2995" t="s">
        <v>113</v>
      </c>
      <c r="AJ2995" t="s">
        <v>116</v>
      </c>
      <c r="AK2995" t="s">
        <v>13404</v>
      </c>
      <c r="AL2995" t="s">
        <v>13405</v>
      </c>
      <c r="AM2995" t="s">
        <v>13136</v>
      </c>
      <c r="AN2995" t="s">
        <v>13137</v>
      </c>
      <c r="AO2995" t="s">
        <v>13138</v>
      </c>
      <c r="AS299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5" t="s">
        <v>122</v>
      </c>
      <c r="AU2995" t="s">
        <v>122</v>
      </c>
      <c r="AV2995">
        <v>3.2</v>
      </c>
      <c r="AW2995" t="s">
        <v>123</v>
      </c>
      <c r="AY2995">
        <v>4</v>
      </c>
      <c r="AZ2995">
        <v>1</v>
      </c>
      <c r="BA2995" t="s">
        <v>124</v>
      </c>
      <c r="BI2995">
        <v>2</v>
      </c>
      <c r="BN2995" t="s">
        <v>13992</v>
      </c>
      <c r="BO2995" t="s">
        <v>13991</v>
      </c>
      <c r="BP2995" t="s">
        <v>13992</v>
      </c>
      <c r="BQ2995" t="s">
        <v>13993</v>
      </c>
      <c r="BR2995" t="s">
        <v>13994</v>
      </c>
      <c r="CB2995" t="s">
        <v>133</v>
      </c>
      <c r="CC2995" t="s">
        <v>134</v>
      </c>
      <c r="CD2995">
        <v>1</v>
      </c>
      <c r="CE2995">
        <v>4</v>
      </c>
      <c r="CG2995" t="s">
        <v>1478</v>
      </c>
    </row>
    <row r="2996" spans="1:85" x14ac:dyDescent="0.3">
      <c r="A2996" s="39">
        <v>7995</v>
      </c>
      <c r="B2996" t="s">
        <v>98</v>
      </c>
      <c r="C2996" t="s">
        <v>14028</v>
      </c>
      <c r="D2996" t="s">
        <v>1933</v>
      </c>
      <c r="E2996" t="s">
        <v>13988</v>
      </c>
      <c r="F2996" t="s">
        <v>138</v>
      </c>
      <c r="G2996" t="s">
        <v>101</v>
      </c>
      <c r="H2996" t="s">
        <v>13764</v>
      </c>
      <c r="I2996" t="s">
        <v>4017</v>
      </c>
      <c r="J2996" t="s">
        <v>14029</v>
      </c>
      <c r="K2996" s="29" t="str">
        <f t="shared" si="384"/>
        <v>&lt;ul&gt;
&lt;li&gt;Fashion and stylish design.
&lt;li&gt;Soft and comfortable.
&lt;li&gt;Easy to match.
&lt;li&gt;Perfect for everyday wear.
&lt;li&gt;Better relationship of quality and price.
&lt;ul&gt;</v>
      </c>
      <c r="L2996" s="103" t="str">
        <f t="shared" si="383"/>
        <v>Fashion and stylish design.
Soft and comfortable.
Easy to match.
Perfect for everyday wear.
Better relationship of quality and price.</v>
      </c>
      <c r="M2996" t="s">
        <v>13259</v>
      </c>
      <c r="N2996"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6"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6" t="s">
        <v>13262</v>
      </c>
      <c r="Q2996" t="s">
        <v>13261</v>
      </c>
      <c r="R2996" t="s">
        <v>13264</v>
      </c>
      <c r="S2996" t="s">
        <v>13263</v>
      </c>
      <c r="T2996" t="s">
        <v>13260</v>
      </c>
      <c r="U2996" t="s">
        <v>14028</v>
      </c>
      <c r="V2996" t="s">
        <v>14028</v>
      </c>
      <c r="W2996" t="s">
        <v>14030</v>
      </c>
      <c r="X2996" t="s">
        <v>14030</v>
      </c>
      <c r="Y2996" t="s">
        <v>7928</v>
      </c>
      <c r="AA2996" t="s">
        <v>113</v>
      </c>
      <c r="AB2996" t="s">
        <v>114</v>
      </c>
      <c r="AC2996" t="str">
        <f t="shared" si="381"/>
        <v>69.99</v>
      </c>
      <c r="AD2996" s="13">
        <v>47.99</v>
      </c>
      <c r="AE2996" s="14">
        <f t="shared" si="382"/>
        <v>55.24</v>
      </c>
      <c r="AG2996">
        <v>7.25</v>
      </c>
      <c r="AI2996" t="s">
        <v>113</v>
      </c>
      <c r="AJ2996" t="s">
        <v>116</v>
      </c>
      <c r="AK2996" t="s">
        <v>13404</v>
      </c>
      <c r="AL2996" t="s">
        <v>13405</v>
      </c>
      <c r="AM2996" t="s">
        <v>13136</v>
      </c>
      <c r="AN2996" t="s">
        <v>13137</v>
      </c>
      <c r="AO2996" t="s">
        <v>13138</v>
      </c>
      <c r="AS299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6" t="s">
        <v>122</v>
      </c>
      <c r="AU2996" t="s">
        <v>122</v>
      </c>
      <c r="AV2996">
        <v>3.2</v>
      </c>
      <c r="AW2996" t="s">
        <v>123</v>
      </c>
      <c r="AY2996">
        <v>4</v>
      </c>
      <c r="AZ2996">
        <v>1</v>
      </c>
      <c r="BA2996" t="s">
        <v>124</v>
      </c>
      <c r="BI2996">
        <v>2</v>
      </c>
      <c r="BN2996" t="s">
        <v>13992</v>
      </c>
      <c r="BO2996" t="s">
        <v>13991</v>
      </c>
      <c r="BP2996" t="s">
        <v>13992</v>
      </c>
      <c r="BQ2996" t="s">
        <v>13993</v>
      </c>
      <c r="BR2996" t="s">
        <v>13994</v>
      </c>
      <c r="CB2996" t="s">
        <v>133</v>
      </c>
      <c r="CC2996" t="s">
        <v>134</v>
      </c>
      <c r="CD2996">
        <v>1</v>
      </c>
      <c r="CE2996">
        <v>4</v>
      </c>
      <c r="CG2996" t="s">
        <v>1478</v>
      </c>
    </row>
    <row r="2997" spans="1:85" x14ac:dyDescent="0.3">
      <c r="A2997" s="39">
        <v>7996</v>
      </c>
      <c r="B2997" t="s">
        <v>98</v>
      </c>
      <c r="C2997" t="s">
        <v>14031</v>
      </c>
      <c r="D2997" t="s">
        <v>1933</v>
      </c>
      <c r="E2997" t="s">
        <v>13988</v>
      </c>
      <c r="F2997" t="s">
        <v>138</v>
      </c>
      <c r="G2997" t="s">
        <v>101</v>
      </c>
      <c r="H2997" t="s">
        <v>13768</v>
      </c>
      <c r="I2997" t="s">
        <v>4017</v>
      </c>
      <c r="J2997" t="s">
        <v>14032</v>
      </c>
      <c r="K2997" s="29" t="str">
        <f t="shared" si="384"/>
        <v>&lt;ul&gt;
&lt;li&gt;Fashion and stylish design.
&lt;li&gt;Soft and comfortable.
&lt;li&gt;Easy to match.
&lt;li&gt;Perfect for everyday wear.
&lt;li&gt;Better relationship of quality and price.
&lt;ul&gt;</v>
      </c>
      <c r="L2997" s="103" t="str">
        <f t="shared" si="383"/>
        <v>Fashion and stylish design.
Soft and comfortable.
Easy to match.
Perfect for everyday wear.
Better relationship of quality and price.</v>
      </c>
      <c r="M2997" t="s">
        <v>13259</v>
      </c>
      <c r="N2997"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7"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7" t="s">
        <v>13262</v>
      </c>
      <c r="Q2997" t="s">
        <v>13261</v>
      </c>
      <c r="R2997" t="s">
        <v>13264</v>
      </c>
      <c r="S2997" t="s">
        <v>13263</v>
      </c>
      <c r="T2997" t="s">
        <v>13260</v>
      </c>
      <c r="U2997" t="s">
        <v>14031</v>
      </c>
      <c r="V2997" t="s">
        <v>14031</v>
      </c>
      <c r="W2997" t="s">
        <v>14033</v>
      </c>
      <c r="X2997" t="s">
        <v>14033</v>
      </c>
      <c r="Y2997" t="s">
        <v>7928</v>
      </c>
      <c r="AA2997" t="s">
        <v>113</v>
      </c>
      <c r="AB2997" t="s">
        <v>114</v>
      </c>
      <c r="AC2997" t="str">
        <f t="shared" si="381"/>
        <v>69.99</v>
      </c>
      <c r="AD2997" s="13">
        <v>47.99</v>
      </c>
      <c r="AE2997" s="14">
        <f t="shared" si="382"/>
        <v>55.24</v>
      </c>
      <c r="AG2997">
        <v>7.25</v>
      </c>
      <c r="AI2997" t="s">
        <v>113</v>
      </c>
      <c r="AJ2997" t="s">
        <v>116</v>
      </c>
      <c r="AK2997" t="s">
        <v>13404</v>
      </c>
      <c r="AL2997" t="s">
        <v>13405</v>
      </c>
      <c r="AM2997" t="s">
        <v>13136</v>
      </c>
      <c r="AN2997" t="s">
        <v>13137</v>
      </c>
      <c r="AO2997" t="s">
        <v>13138</v>
      </c>
      <c r="AS299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7" t="s">
        <v>122</v>
      </c>
      <c r="AU2997" t="s">
        <v>122</v>
      </c>
      <c r="AV2997">
        <v>3.2</v>
      </c>
      <c r="AW2997" t="s">
        <v>123</v>
      </c>
      <c r="AY2997">
        <v>4</v>
      </c>
      <c r="AZ2997">
        <v>1</v>
      </c>
      <c r="BA2997" t="s">
        <v>124</v>
      </c>
      <c r="BI2997">
        <v>2</v>
      </c>
      <c r="BN2997" t="s">
        <v>13992</v>
      </c>
      <c r="BO2997" t="s">
        <v>13991</v>
      </c>
      <c r="BP2997" t="s">
        <v>13992</v>
      </c>
      <c r="BQ2997" t="s">
        <v>13993</v>
      </c>
      <c r="BR2997" t="s">
        <v>13994</v>
      </c>
      <c r="CB2997" t="s">
        <v>133</v>
      </c>
      <c r="CC2997" t="s">
        <v>134</v>
      </c>
      <c r="CD2997">
        <v>1</v>
      </c>
      <c r="CE2997">
        <v>4</v>
      </c>
      <c r="CG2997" t="s">
        <v>1478</v>
      </c>
    </row>
    <row r="2998" spans="1:85" x14ac:dyDescent="0.3">
      <c r="A2998" s="39">
        <v>7997</v>
      </c>
      <c r="B2998" t="s">
        <v>98</v>
      </c>
      <c r="C2998" t="s">
        <v>14034</v>
      </c>
      <c r="D2998" t="s">
        <v>1933</v>
      </c>
      <c r="E2998" t="s">
        <v>13988</v>
      </c>
      <c r="F2998" t="s">
        <v>138</v>
      </c>
      <c r="G2998" t="s">
        <v>101</v>
      </c>
      <c r="H2998" t="s">
        <v>13772</v>
      </c>
      <c r="I2998" t="s">
        <v>4017</v>
      </c>
      <c r="J2998" t="s">
        <v>14035</v>
      </c>
      <c r="K2998" s="29" t="str">
        <f t="shared" si="384"/>
        <v>&lt;ul&gt;
&lt;li&gt;Fashion and stylish design.
&lt;li&gt;Soft and comfortable.
&lt;li&gt;Easy to match.
&lt;li&gt;Perfect for everyday wear.
&lt;li&gt;Better relationship of quality and price.
&lt;ul&gt;</v>
      </c>
      <c r="L2998" s="103" t="str">
        <f t="shared" si="383"/>
        <v>Fashion and stylish design.
Soft and comfortable.
Easy to match.
Perfect for everyday wear.
Better relationship of quality and price.</v>
      </c>
      <c r="M2998" t="s">
        <v>13259</v>
      </c>
      <c r="N2998"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8"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8" t="s">
        <v>13262</v>
      </c>
      <c r="Q2998" t="s">
        <v>13261</v>
      </c>
      <c r="R2998" t="s">
        <v>13264</v>
      </c>
      <c r="S2998" t="s">
        <v>13263</v>
      </c>
      <c r="T2998" t="s">
        <v>13260</v>
      </c>
      <c r="U2998" t="s">
        <v>14034</v>
      </c>
      <c r="V2998" t="s">
        <v>14034</v>
      </c>
      <c r="W2998" t="s">
        <v>14036</v>
      </c>
      <c r="X2998" t="s">
        <v>14036</v>
      </c>
      <c r="Y2998" t="s">
        <v>7928</v>
      </c>
      <c r="AA2998" t="s">
        <v>113</v>
      </c>
      <c r="AB2998" t="s">
        <v>114</v>
      </c>
      <c r="AC2998" t="str">
        <f t="shared" si="381"/>
        <v>69.99</v>
      </c>
      <c r="AD2998" s="13">
        <v>47.99</v>
      </c>
      <c r="AE2998" s="14">
        <f t="shared" si="382"/>
        <v>55.24</v>
      </c>
      <c r="AG2998">
        <v>7.25</v>
      </c>
      <c r="AI2998" t="s">
        <v>113</v>
      </c>
      <c r="AJ2998" t="s">
        <v>116</v>
      </c>
      <c r="AK2998" t="s">
        <v>13404</v>
      </c>
      <c r="AL2998" t="s">
        <v>13405</v>
      </c>
      <c r="AM2998" t="s">
        <v>13136</v>
      </c>
      <c r="AN2998" t="s">
        <v>13137</v>
      </c>
      <c r="AO2998" t="s">
        <v>13138</v>
      </c>
      <c r="AS2998"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8" t="s">
        <v>122</v>
      </c>
      <c r="AU2998" t="s">
        <v>122</v>
      </c>
      <c r="AV2998">
        <v>3.2</v>
      </c>
      <c r="AW2998" t="s">
        <v>123</v>
      </c>
      <c r="AY2998">
        <v>4</v>
      </c>
      <c r="AZ2998">
        <v>1</v>
      </c>
      <c r="BA2998" t="s">
        <v>124</v>
      </c>
      <c r="BI2998">
        <v>2</v>
      </c>
      <c r="BN2998" t="s">
        <v>13992</v>
      </c>
      <c r="BO2998" t="s">
        <v>13991</v>
      </c>
      <c r="BP2998" t="s">
        <v>13992</v>
      </c>
      <c r="BQ2998" t="s">
        <v>13993</v>
      </c>
      <c r="BR2998" t="s">
        <v>13994</v>
      </c>
      <c r="CB2998" t="s">
        <v>133</v>
      </c>
      <c r="CC2998" t="s">
        <v>134</v>
      </c>
      <c r="CD2998">
        <v>1</v>
      </c>
      <c r="CE2998">
        <v>4</v>
      </c>
      <c r="CG2998" t="s">
        <v>1478</v>
      </c>
    </row>
    <row r="2999" spans="1:85" x14ac:dyDescent="0.3">
      <c r="A2999" s="39">
        <v>7998</v>
      </c>
      <c r="B2999" t="s">
        <v>98</v>
      </c>
      <c r="C2999" t="s">
        <v>14037</v>
      </c>
      <c r="D2999" t="s">
        <v>1933</v>
      </c>
      <c r="E2999" t="s">
        <v>13988</v>
      </c>
      <c r="F2999" t="s">
        <v>138</v>
      </c>
      <c r="G2999" t="s">
        <v>101</v>
      </c>
      <c r="H2999" t="s">
        <v>13776</v>
      </c>
      <c r="I2999" t="s">
        <v>4017</v>
      </c>
      <c r="J2999" t="s">
        <v>14038</v>
      </c>
      <c r="K2999" s="29" t="str">
        <f t="shared" si="384"/>
        <v>&lt;ul&gt;
&lt;li&gt;Fashion and stylish design.
&lt;li&gt;Soft and comfortable.
&lt;li&gt;Easy to match.
&lt;li&gt;Perfect for everyday wear.
&lt;li&gt;Better relationship of quality and price.
&lt;ul&gt;</v>
      </c>
      <c r="L2999" s="103" t="str">
        <f t="shared" si="383"/>
        <v>Fashion and stylish design.
Soft and comfortable.
Easy to match.
Perfect for everyday wear.
Better relationship of quality and price.</v>
      </c>
      <c r="M2999" t="s">
        <v>13259</v>
      </c>
      <c r="N2999"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2999"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2999" t="s">
        <v>13262</v>
      </c>
      <c r="Q2999" t="s">
        <v>13261</v>
      </c>
      <c r="R2999" t="s">
        <v>13264</v>
      </c>
      <c r="S2999" t="s">
        <v>13263</v>
      </c>
      <c r="T2999" t="s">
        <v>13260</v>
      </c>
      <c r="U2999" t="s">
        <v>14037</v>
      </c>
      <c r="V2999" t="s">
        <v>14037</v>
      </c>
      <c r="W2999" t="s">
        <v>14039</v>
      </c>
      <c r="X2999" t="s">
        <v>14039</v>
      </c>
      <c r="Y2999" t="s">
        <v>7928</v>
      </c>
      <c r="AA2999" t="s">
        <v>113</v>
      </c>
      <c r="AB2999" t="s">
        <v>114</v>
      </c>
      <c r="AC2999" t="str">
        <f t="shared" si="381"/>
        <v>69.99</v>
      </c>
      <c r="AD2999" s="13">
        <v>47.99</v>
      </c>
      <c r="AE2999" s="14">
        <f t="shared" si="382"/>
        <v>55.24</v>
      </c>
      <c r="AG2999">
        <v>7.25</v>
      </c>
      <c r="AI2999" t="s">
        <v>113</v>
      </c>
      <c r="AJ2999" t="s">
        <v>116</v>
      </c>
      <c r="AK2999" t="s">
        <v>13404</v>
      </c>
      <c r="AL2999" t="s">
        <v>13405</v>
      </c>
      <c r="AM2999" t="s">
        <v>13136</v>
      </c>
      <c r="AN2999" t="s">
        <v>13137</v>
      </c>
      <c r="AO2999" t="s">
        <v>13138</v>
      </c>
      <c r="AS2999"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2999" t="s">
        <v>122</v>
      </c>
      <c r="AU2999" t="s">
        <v>122</v>
      </c>
      <c r="AV2999">
        <v>3.2</v>
      </c>
      <c r="AW2999" t="s">
        <v>123</v>
      </c>
      <c r="AY2999">
        <v>4</v>
      </c>
      <c r="AZ2999">
        <v>1</v>
      </c>
      <c r="BA2999" t="s">
        <v>124</v>
      </c>
      <c r="BI2999">
        <v>2</v>
      </c>
      <c r="BN2999" t="s">
        <v>13992</v>
      </c>
      <c r="BO2999" t="s">
        <v>13991</v>
      </c>
      <c r="BP2999" t="s">
        <v>13992</v>
      </c>
      <c r="BQ2999" t="s">
        <v>13993</v>
      </c>
      <c r="BR2999" t="s">
        <v>13994</v>
      </c>
      <c r="CB2999" t="s">
        <v>133</v>
      </c>
      <c r="CC2999" t="s">
        <v>134</v>
      </c>
      <c r="CD2999">
        <v>1</v>
      </c>
      <c r="CE2999">
        <v>4</v>
      </c>
      <c r="CG2999" t="s">
        <v>1478</v>
      </c>
    </row>
    <row r="3000" spans="1:85" x14ac:dyDescent="0.3">
      <c r="A3000" s="39">
        <v>7999</v>
      </c>
      <c r="B3000" t="s">
        <v>98</v>
      </c>
      <c r="C3000" t="s">
        <v>14040</v>
      </c>
      <c r="D3000" t="s">
        <v>1933</v>
      </c>
      <c r="E3000" t="s">
        <v>13988</v>
      </c>
      <c r="F3000" t="s">
        <v>138</v>
      </c>
      <c r="G3000" t="s">
        <v>101</v>
      </c>
      <c r="H3000" t="s">
        <v>13780</v>
      </c>
      <c r="I3000" t="s">
        <v>4017</v>
      </c>
      <c r="J3000" t="s">
        <v>14041</v>
      </c>
      <c r="K3000" s="29" t="str">
        <f t="shared" si="384"/>
        <v>&lt;ul&gt;
&lt;li&gt;Fashion and stylish design.
&lt;li&gt;Soft and comfortable.
&lt;li&gt;Easy to match.
&lt;li&gt;Perfect for everyday wear.
&lt;li&gt;Better relationship of quality and price.
&lt;ul&gt;</v>
      </c>
      <c r="L3000" s="103" t="str">
        <f t="shared" si="383"/>
        <v>Fashion and stylish design.
Soft and comfortable.
Easy to match.
Perfect for everyday wear.
Better relationship of quality and price.</v>
      </c>
      <c r="M3000" t="s">
        <v>13259</v>
      </c>
      <c r="N3000"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0"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0" t="s">
        <v>13262</v>
      </c>
      <c r="Q3000" t="s">
        <v>13261</v>
      </c>
      <c r="R3000" t="s">
        <v>13264</v>
      </c>
      <c r="S3000" t="s">
        <v>13263</v>
      </c>
      <c r="T3000" t="s">
        <v>13260</v>
      </c>
      <c r="U3000" t="s">
        <v>14040</v>
      </c>
      <c r="V3000" t="s">
        <v>14040</v>
      </c>
      <c r="W3000" t="s">
        <v>14042</v>
      </c>
      <c r="X3000" t="s">
        <v>14042</v>
      </c>
      <c r="Y3000" t="s">
        <v>7928</v>
      </c>
      <c r="AA3000" t="s">
        <v>113</v>
      </c>
      <c r="AB3000" t="s">
        <v>114</v>
      </c>
      <c r="AC3000" t="str">
        <f t="shared" si="381"/>
        <v>69.99</v>
      </c>
      <c r="AD3000" s="13">
        <v>47.99</v>
      </c>
      <c r="AE3000" s="14">
        <f t="shared" si="382"/>
        <v>55.24</v>
      </c>
      <c r="AG3000">
        <v>7.25</v>
      </c>
      <c r="AI3000" t="s">
        <v>113</v>
      </c>
      <c r="AJ3000" t="s">
        <v>116</v>
      </c>
      <c r="AK3000" t="s">
        <v>13404</v>
      </c>
      <c r="AL3000" t="s">
        <v>13405</v>
      </c>
      <c r="AM3000" t="s">
        <v>13136</v>
      </c>
      <c r="AN3000" t="s">
        <v>13137</v>
      </c>
      <c r="AO3000" t="s">
        <v>13138</v>
      </c>
      <c r="AS3000"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0" t="s">
        <v>122</v>
      </c>
      <c r="AU3000" t="s">
        <v>122</v>
      </c>
      <c r="AV3000">
        <v>3.2</v>
      </c>
      <c r="AW3000" t="s">
        <v>123</v>
      </c>
      <c r="AY3000">
        <v>4</v>
      </c>
      <c r="AZ3000">
        <v>1</v>
      </c>
      <c r="BA3000" t="s">
        <v>124</v>
      </c>
      <c r="BI3000">
        <v>2</v>
      </c>
      <c r="BN3000" t="s">
        <v>13992</v>
      </c>
      <c r="BO3000" t="s">
        <v>13991</v>
      </c>
      <c r="BP3000" t="s">
        <v>13992</v>
      </c>
      <c r="BQ3000" t="s">
        <v>13993</v>
      </c>
      <c r="BR3000" t="s">
        <v>13994</v>
      </c>
      <c r="CB3000" t="s">
        <v>133</v>
      </c>
      <c r="CC3000" t="s">
        <v>134</v>
      </c>
      <c r="CD3000">
        <v>1</v>
      </c>
      <c r="CE3000">
        <v>4</v>
      </c>
      <c r="CG3000" t="s">
        <v>1478</v>
      </c>
    </row>
    <row r="3001" spans="1:85" x14ac:dyDescent="0.3">
      <c r="A3001" s="39">
        <v>8000</v>
      </c>
      <c r="B3001" t="s">
        <v>98</v>
      </c>
      <c r="C3001" t="s">
        <v>14043</v>
      </c>
      <c r="D3001" t="s">
        <v>1933</v>
      </c>
      <c r="E3001" t="s">
        <v>13988</v>
      </c>
      <c r="F3001" t="s">
        <v>138</v>
      </c>
      <c r="G3001" t="s">
        <v>101</v>
      </c>
      <c r="H3001" t="s">
        <v>13752</v>
      </c>
      <c r="I3001" t="s">
        <v>4121</v>
      </c>
      <c r="J3001" t="s">
        <v>14044</v>
      </c>
      <c r="K3001" s="29" t="str">
        <f t="shared" si="384"/>
        <v>&lt;ul&gt;
&lt;li&gt;Fashion and stylish design.
&lt;li&gt;Soft and comfortable.
&lt;li&gt;Easy to match.
&lt;li&gt;Perfect for everyday wear.
&lt;li&gt;Better relationship of quality and price.
&lt;ul&gt;</v>
      </c>
      <c r="L3001" s="103" t="str">
        <f t="shared" si="383"/>
        <v>Fashion and stylish design.
Soft and comfortable.
Easy to match.
Perfect for everyday wear.
Better relationship of quality and price.</v>
      </c>
      <c r="M3001" t="s">
        <v>13259</v>
      </c>
      <c r="N3001"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1"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1" t="s">
        <v>13262</v>
      </c>
      <c r="Q3001" t="s">
        <v>13261</v>
      </c>
      <c r="R3001" t="s">
        <v>13264</v>
      </c>
      <c r="S3001" t="s">
        <v>13263</v>
      </c>
      <c r="T3001" t="s">
        <v>13260</v>
      </c>
      <c r="U3001" t="s">
        <v>14043</v>
      </c>
      <c r="V3001" t="s">
        <v>14043</v>
      </c>
      <c r="W3001" t="s">
        <v>14045</v>
      </c>
      <c r="X3001" t="s">
        <v>14045</v>
      </c>
      <c r="Y3001" t="s">
        <v>7928</v>
      </c>
      <c r="AA3001" t="s">
        <v>113</v>
      </c>
      <c r="AB3001" t="s">
        <v>114</v>
      </c>
      <c r="AC3001" t="str">
        <f t="shared" si="381"/>
        <v>69.99</v>
      </c>
      <c r="AD3001" s="13">
        <v>47.99</v>
      </c>
      <c r="AE3001" s="14">
        <f t="shared" si="382"/>
        <v>55.24</v>
      </c>
      <c r="AG3001">
        <v>7.25</v>
      </c>
      <c r="AI3001" t="s">
        <v>113</v>
      </c>
      <c r="AJ3001" t="s">
        <v>116</v>
      </c>
      <c r="AK3001" t="s">
        <v>13404</v>
      </c>
      <c r="AL3001" t="s">
        <v>13405</v>
      </c>
      <c r="AM3001" t="s">
        <v>13136</v>
      </c>
      <c r="AN3001" t="s">
        <v>13137</v>
      </c>
      <c r="AO3001" t="s">
        <v>13138</v>
      </c>
      <c r="AS3001"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1" t="s">
        <v>122</v>
      </c>
      <c r="AU3001" t="s">
        <v>122</v>
      </c>
      <c r="AV3001">
        <v>3.2</v>
      </c>
      <c r="AW3001" t="s">
        <v>123</v>
      </c>
      <c r="AY3001">
        <v>4</v>
      </c>
      <c r="AZ3001">
        <v>1</v>
      </c>
      <c r="BA3001" t="s">
        <v>124</v>
      </c>
      <c r="BI3001">
        <v>2</v>
      </c>
      <c r="BN3001" t="s">
        <v>13993</v>
      </c>
      <c r="BO3001" t="s">
        <v>13991</v>
      </c>
      <c r="BP3001" t="s">
        <v>13992</v>
      </c>
      <c r="BQ3001" t="s">
        <v>13993</v>
      </c>
      <c r="BR3001" t="s">
        <v>13994</v>
      </c>
      <c r="CB3001" t="s">
        <v>133</v>
      </c>
      <c r="CC3001" t="s">
        <v>134</v>
      </c>
      <c r="CD3001">
        <v>1</v>
      </c>
      <c r="CE3001">
        <v>4</v>
      </c>
      <c r="CG3001" t="s">
        <v>1478</v>
      </c>
    </row>
    <row r="3002" spans="1:85" x14ac:dyDescent="0.3">
      <c r="A3002" s="39">
        <v>8001</v>
      </c>
      <c r="B3002" t="s">
        <v>98</v>
      </c>
      <c r="C3002" t="s">
        <v>14046</v>
      </c>
      <c r="D3002" t="s">
        <v>1933</v>
      </c>
      <c r="E3002" t="s">
        <v>13988</v>
      </c>
      <c r="F3002" t="s">
        <v>138</v>
      </c>
      <c r="G3002" t="s">
        <v>101</v>
      </c>
      <c r="H3002" t="s">
        <v>13756</v>
      </c>
      <c r="I3002" t="s">
        <v>4121</v>
      </c>
      <c r="J3002" t="s">
        <v>14047</v>
      </c>
      <c r="K3002" s="29" t="str">
        <f t="shared" si="384"/>
        <v>&lt;ul&gt;
&lt;li&gt;Fashion and stylish design.
&lt;li&gt;Soft and comfortable.
&lt;li&gt;Easy to match.
&lt;li&gt;Perfect for everyday wear.
&lt;li&gt;Better relationship of quality and price.
&lt;ul&gt;</v>
      </c>
      <c r="L3002" s="103" t="str">
        <f t="shared" si="383"/>
        <v>Fashion and stylish design.
Soft and comfortable.
Easy to match.
Perfect for everyday wear.
Better relationship of quality and price.</v>
      </c>
      <c r="M3002" t="s">
        <v>13259</v>
      </c>
      <c r="N3002"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2"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2" t="s">
        <v>13262</v>
      </c>
      <c r="Q3002" t="s">
        <v>13261</v>
      </c>
      <c r="R3002" t="s">
        <v>13264</v>
      </c>
      <c r="S3002" t="s">
        <v>13263</v>
      </c>
      <c r="T3002" t="s">
        <v>13260</v>
      </c>
      <c r="U3002" t="s">
        <v>14046</v>
      </c>
      <c r="V3002" t="s">
        <v>14046</v>
      </c>
      <c r="W3002" t="s">
        <v>14048</v>
      </c>
      <c r="X3002" t="s">
        <v>14048</v>
      </c>
      <c r="Y3002" t="s">
        <v>7928</v>
      </c>
      <c r="AA3002" t="s">
        <v>113</v>
      </c>
      <c r="AB3002" t="s">
        <v>114</v>
      </c>
      <c r="AC3002" t="str">
        <f t="shared" si="381"/>
        <v>69.99</v>
      </c>
      <c r="AD3002" s="13">
        <v>47.99</v>
      </c>
      <c r="AE3002" s="14">
        <f t="shared" si="382"/>
        <v>55.24</v>
      </c>
      <c r="AG3002">
        <v>7.25</v>
      </c>
      <c r="AI3002" t="s">
        <v>113</v>
      </c>
      <c r="AJ3002" t="s">
        <v>116</v>
      </c>
      <c r="AK3002" t="s">
        <v>13404</v>
      </c>
      <c r="AL3002" t="s">
        <v>13405</v>
      </c>
      <c r="AM3002" t="s">
        <v>13136</v>
      </c>
      <c r="AN3002" t="s">
        <v>13137</v>
      </c>
      <c r="AO3002" t="s">
        <v>13138</v>
      </c>
      <c r="AS3002"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2" t="s">
        <v>122</v>
      </c>
      <c r="AU3002" t="s">
        <v>122</v>
      </c>
      <c r="AV3002">
        <v>3.2</v>
      </c>
      <c r="AW3002" t="s">
        <v>123</v>
      </c>
      <c r="AY3002">
        <v>4</v>
      </c>
      <c r="AZ3002">
        <v>1</v>
      </c>
      <c r="BA3002" t="s">
        <v>124</v>
      </c>
      <c r="BI3002">
        <v>2</v>
      </c>
      <c r="BN3002" t="s">
        <v>13993</v>
      </c>
      <c r="BO3002" t="s">
        <v>13991</v>
      </c>
      <c r="BP3002" t="s">
        <v>13992</v>
      </c>
      <c r="BQ3002" t="s">
        <v>13993</v>
      </c>
      <c r="BR3002" t="s">
        <v>13994</v>
      </c>
      <c r="CB3002" t="s">
        <v>133</v>
      </c>
      <c r="CC3002" t="s">
        <v>134</v>
      </c>
      <c r="CD3002">
        <v>1</v>
      </c>
      <c r="CE3002">
        <v>4</v>
      </c>
      <c r="CG3002" t="s">
        <v>1478</v>
      </c>
    </row>
    <row r="3003" spans="1:85" x14ac:dyDescent="0.3">
      <c r="A3003" s="39">
        <v>8002</v>
      </c>
      <c r="B3003" t="s">
        <v>98</v>
      </c>
      <c r="C3003" t="s">
        <v>14049</v>
      </c>
      <c r="D3003" t="s">
        <v>1933</v>
      </c>
      <c r="E3003" t="s">
        <v>13988</v>
      </c>
      <c r="F3003" t="s">
        <v>138</v>
      </c>
      <c r="G3003" t="s">
        <v>101</v>
      </c>
      <c r="H3003" t="s">
        <v>13760</v>
      </c>
      <c r="I3003" t="s">
        <v>4121</v>
      </c>
      <c r="J3003" t="s">
        <v>14050</v>
      </c>
      <c r="K3003" s="29" t="str">
        <f t="shared" si="384"/>
        <v>&lt;ul&gt;
&lt;li&gt;Fashion and stylish design.
&lt;li&gt;Soft and comfortable.
&lt;li&gt;Easy to match.
&lt;li&gt;Perfect for everyday wear.
&lt;li&gt;Better relationship of quality and price.
&lt;ul&gt;</v>
      </c>
      <c r="L3003" s="103" t="str">
        <f t="shared" si="383"/>
        <v>Fashion and stylish design.
Soft and comfortable.
Easy to match.
Perfect for everyday wear.
Better relationship of quality and price.</v>
      </c>
      <c r="M3003" t="s">
        <v>13259</v>
      </c>
      <c r="N3003"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3"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3" t="s">
        <v>13262</v>
      </c>
      <c r="Q3003" t="s">
        <v>13261</v>
      </c>
      <c r="R3003" t="s">
        <v>13264</v>
      </c>
      <c r="S3003" t="s">
        <v>13263</v>
      </c>
      <c r="T3003" t="s">
        <v>13260</v>
      </c>
      <c r="U3003" t="s">
        <v>14049</v>
      </c>
      <c r="V3003" t="s">
        <v>14049</v>
      </c>
      <c r="W3003" t="s">
        <v>14051</v>
      </c>
      <c r="X3003" t="s">
        <v>14051</v>
      </c>
      <c r="Y3003" t="s">
        <v>7928</v>
      </c>
      <c r="AA3003" t="s">
        <v>113</v>
      </c>
      <c r="AB3003" t="s">
        <v>114</v>
      </c>
      <c r="AC3003" t="str">
        <f t="shared" si="381"/>
        <v>69.99</v>
      </c>
      <c r="AD3003" s="13">
        <v>47.99</v>
      </c>
      <c r="AE3003" s="14">
        <f t="shared" si="382"/>
        <v>55.24</v>
      </c>
      <c r="AG3003">
        <v>7.25</v>
      </c>
      <c r="AI3003" t="s">
        <v>113</v>
      </c>
      <c r="AJ3003" t="s">
        <v>116</v>
      </c>
      <c r="AK3003" t="s">
        <v>13404</v>
      </c>
      <c r="AL3003" t="s">
        <v>13405</v>
      </c>
      <c r="AM3003" t="s">
        <v>13136</v>
      </c>
      <c r="AN3003" t="s">
        <v>13137</v>
      </c>
      <c r="AO3003" t="s">
        <v>13138</v>
      </c>
      <c r="AS3003"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3" t="s">
        <v>122</v>
      </c>
      <c r="AU3003" t="s">
        <v>122</v>
      </c>
      <c r="AV3003">
        <v>3.2</v>
      </c>
      <c r="AW3003" t="s">
        <v>123</v>
      </c>
      <c r="AY3003">
        <v>4</v>
      </c>
      <c r="AZ3003">
        <v>1</v>
      </c>
      <c r="BA3003" t="s">
        <v>124</v>
      </c>
      <c r="BI3003">
        <v>2</v>
      </c>
      <c r="BN3003" t="s">
        <v>13993</v>
      </c>
      <c r="BO3003" t="s">
        <v>13991</v>
      </c>
      <c r="BP3003" t="s">
        <v>13992</v>
      </c>
      <c r="BQ3003" t="s">
        <v>13993</v>
      </c>
      <c r="BR3003" t="s">
        <v>13994</v>
      </c>
      <c r="CB3003" t="s">
        <v>133</v>
      </c>
      <c r="CC3003" t="s">
        <v>134</v>
      </c>
      <c r="CD3003">
        <v>1</v>
      </c>
      <c r="CE3003">
        <v>4</v>
      </c>
      <c r="CG3003" t="s">
        <v>1478</v>
      </c>
    </row>
    <row r="3004" spans="1:85" x14ac:dyDescent="0.3">
      <c r="A3004" s="39">
        <v>8003</v>
      </c>
      <c r="B3004" t="s">
        <v>98</v>
      </c>
      <c r="C3004" t="s">
        <v>14052</v>
      </c>
      <c r="D3004" t="s">
        <v>1933</v>
      </c>
      <c r="E3004" t="s">
        <v>13988</v>
      </c>
      <c r="F3004" t="s">
        <v>138</v>
      </c>
      <c r="G3004" t="s">
        <v>101</v>
      </c>
      <c r="H3004" t="s">
        <v>13764</v>
      </c>
      <c r="I3004" t="s">
        <v>4121</v>
      </c>
      <c r="J3004" t="s">
        <v>14053</v>
      </c>
      <c r="K3004" s="29" t="str">
        <f t="shared" si="384"/>
        <v>&lt;ul&gt;
&lt;li&gt;Fashion and stylish design.
&lt;li&gt;Soft and comfortable.
&lt;li&gt;Easy to match.
&lt;li&gt;Perfect for everyday wear.
&lt;li&gt;Better relationship of quality and price.
&lt;ul&gt;</v>
      </c>
      <c r="L3004" s="103" t="str">
        <f t="shared" si="383"/>
        <v>Fashion and stylish design.
Soft and comfortable.
Easy to match.
Perfect for everyday wear.
Better relationship of quality and price.</v>
      </c>
      <c r="M3004" t="s">
        <v>13259</v>
      </c>
      <c r="N3004"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4"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4" t="s">
        <v>13262</v>
      </c>
      <c r="Q3004" t="s">
        <v>13261</v>
      </c>
      <c r="R3004" t="s">
        <v>13264</v>
      </c>
      <c r="S3004" t="s">
        <v>13263</v>
      </c>
      <c r="T3004" t="s">
        <v>13260</v>
      </c>
      <c r="U3004" t="s">
        <v>14052</v>
      </c>
      <c r="V3004" t="s">
        <v>14052</v>
      </c>
      <c r="W3004" t="s">
        <v>14054</v>
      </c>
      <c r="X3004" t="s">
        <v>14054</v>
      </c>
      <c r="Y3004" t="s">
        <v>7928</v>
      </c>
      <c r="AA3004" t="s">
        <v>113</v>
      </c>
      <c r="AB3004" t="s">
        <v>114</v>
      </c>
      <c r="AC3004" t="str">
        <f t="shared" si="381"/>
        <v>69.99</v>
      </c>
      <c r="AD3004" s="13">
        <v>47.99</v>
      </c>
      <c r="AE3004" s="14">
        <f t="shared" si="382"/>
        <v>55.24</v>
      </c>
      <c r="AG3004">
        <v>7.25</v>
      </c>
      <c r="AI3004" t="s">
        <v>113</v>
      </c>
      <c r="AJ3004" t="s">
        <v>116</v>
      </c>
      <c r="AK3004" t="s">
        <v>13404</v>
      </c>
      <c r="AL3004" t="s">
        <v>13405</v>
      </c>
      <c r="AM3004" t="s">
        <v>13136</v>
      </c>
      <c r="AN3004" t="s">
        <v>13137</v>
      </c>
      <c r="AO3004" t="s">
        <v>13138</v>
      </c>
      <c r="AS3004"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4" t="s">
        <v>122</v>
      </c>
      <c r="AU3004" t="s">
        <v>122</v>
      </c>
      <c r="AV3004">
        <v>3.2</v>
      </c>
      <c r="AW3004" t="s">
        <v>123</v>
      </c>
      <c r="AY3004">
        <v>4</v>
      </c>
      <c r="AZ3004">
        <v>1</v>
      </c>
      <c r="BA3004" t="s">
        <v>124</v>
      </c>
      <c r="BI3004">
        <v>2</v>
      </c>
      <c r="BN3004" t="s">
        <v>13993</v>
      </c>
      <c r="BO3004" t="s">
        <v>13991</v>
      </c>
      <c r="BP3004" t="s">
        <v>13992</v>
      </c>
      <c r="BQ3004" t="s">
        <v>13993</v>
      </c>
      <c r="BR3004" t="s">
        <v>13994</v>
      </c>
      <c r="CB3004" t="s">
        <v>133</v>
      </c>
      <c r="CC3004" t="s">
        <v>134</v>
      </c>
      <c r="CD3004">
        <v>1</v>
      </c>
      <c r="CE3004">
        <v>4</v>
      </c>
      <c r="CG3004" t="s">
        <v>1478</v>
      </c>
    </row>
    <row r="3005" spans="1:85" x14ac:dyDescent="0.3">
      <c r="A3005" s="39">
        <v>8004</v>
      </c>
      <c r="B3005" t="s">
        <v>98</v>
      </c>
      <c r="C3005" t="s">
        <v>14055</v>
      </c>
      <c r="D3005" t="s">
        <v>1933</v>
      </c>
      <c r="E3005" t="s">
        <v>13988</v>
      </c>
      <c r="F3005" t="s">
        <v>138</v>
      </c>
      <c r="G3005" t="s">
        <v>101</v>
      </c>
      <c r="H3005" t="s">
        <v>13768</v>
      </c>
      <c r="I3005" t="s">
        <v>4121</v>
      </c>
      <c r="J3005" t="s">
        <v>14056</v>
      </c>
      <c r="K3005" s="29" t="str">
        <f t="shared" si="384"/>
        <v>&lt;ul&gt;
&lt;li&gt;Fashion and stylish design.
&lt;li&gt;Soft and comfortable.
&lt;li&gt;Easy to match.
&lt;li&gt;Perfect for everyday wear.
&lt;li&gt;Better relationship of quality and price.
&lt;ul&gt;</v>
      </c>
      <c r="L3005" s="103" t="str">
        <f t="shared" si="383"/>
        <v>Fashion and stylish design.
Soft and comfortable.
Easy to match.
Perfect for everyday wear.
Better relationship of quality and price.</v>
      </c>
      <c r="M3005" t="s">
        <v>13259</v>
      </c>
      <c r="N3005"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5"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5" t="s">
        <v>13262</v>
      </c>
      <c r="Q3005" t="s">
        <v>13261</v>
      </c>
      <c r="R3005" t="s">
        <v>13264</v>
      </c>
      <c r="S3005" t="s">
        <v>13263</v>
      </c>
      <c r="T3005" t="s">
        <v>13260</v>
      </c>
      <c r="U3005" t="s">
        <v>14055</v>
      </c>
      <c r="V3005" t="s">
        <v>14055</v>
      </c>
      <c r="W3005" t="s">
        <v>14057</v>
      </c>
      <c r="X3005" t="s">
        <v>14057</v>
      </c>
      <c r="Y3005" t="s">
        <v>7928</v>
      </c>
      <c r="AA3005" t="s">
        <v>113</v>
      </c>
      <c r="AB3005" t="s">
        <v>114</v>
      </c>
      <c r="AC3005" t="str">
        <f t="shared" si="381"/>
        <v>69.99</v>
      </c>
      <c r="AD3005" s="13">
        <v>47.99</v>
      </c>
      <c r="AE3005" s="14">
        <f t="shared" si="382"/>
        <v>55.24</v>
      </c>
      <c r="AG3005">
        <v>7.25</v>
      </c>
      <c r="AI3005" t="s">
        <v>113</v>
      </c>
      <c r="AJ3005" t="s">
        <v>116</v>
      </c>
      <c r="AK3005" t="s">
        <v>13404</v>
      </c>
      <c r="AL3005" t="s">
        <v>13405</v>
      </c>
      <c r="AM3005" t="s">
        <v>13136</v>
      </c>
      <c r="AN3005" t="s">
        <v>13137</v>
      </c>
      <c r="AO3005" t="s">
        <v>13138</v>
      </c>
      <c r="AS3005"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5" t="s">
        <v>122</v>
      </c>
      <c r="AU3005" t="s">
        <v>122</v>
      </c>
      <c r="AV3005">
        <v>3.2</v>
      </c>
      <c r="AW3005" t="s">
        <v>123</v>
      </c>
      <c r="AY3005">
        <v>4</v>
      </c>
      <c r="AZ3005">
        <v>1</v>
      </c>
      <c r="BA3005" t="s">
        <v>124</v>
      </c>
      <c r="BI3005">
        <v>2</v>
      </c>
      <c r="BN3005" t="s">
        <v>13993</v>
      </c>
      <c r="BO3005" t="s">
        <v>13991</v>
      </c>
      <c r="BP3005" t="s">
        <v>13992</v>
      </c>
      <c r="BQ3005" t="s">
        <v>13993</v>
      </c>
      <c r="BR3005" t="s">
        <v>13994</v>
      </c>
      <c r="CB3005" t="s">
        <v>133</v>
      </c>
      <c r="CC3005" t="s">
        <v>134</v>
      </c>
      <c r="CD3005">
        <v>1</v>
      </c>
      <c r="CE3005">
        <v>4</v>
      </c>
      <c r="CG3005" t="s">
        <v>1478</v>
      </c>
    </row>
    <row r="3006" spans="1:85" x14ac:dyDescent="0.3">
      <c r="A3006" s="39">
        <v>8005</v>
      </c>
      <c r="B3006" t="s">
        <v>98</v>
      </c>
      <c r="C3006" t="s">
        <v>14058</v>
      </c>
      <c r="D3006" t="s">
        <v>1933</v>
      </c>
      <c r="E3006" t="s">
        <v>13988</v>
      </c>
      <c r="F3006" t="s">
        <v>138</v>
      </c>
      <c r="G3006" t="s">
        <v>101</v>
      </c>
      <c r="H3006" t="s">
        <v>13772</v>
      </c>
      <c r="I3006" t="s">
        <v>4121</v>
      </c>
      <c r="J3006" t="s">
        <v>14059</v>
      </c>
      <c r="K3006" s="29" t="str">
        <f t="shared" si="384"/>
        <v>&lt;ul&gt;
&lt;li&gt;Fashion and stylish design.
&lt;li&gt;Soft and comfortable.
&lt;li&gt;Easy to match.
&lt;li&gt;Perfect for everyday wear.
&lt;li&gt;Better relationship of quality and price.
&lt;ul&gt;</v>
      </c>
      <c r="L3006" s="103" t="str">
        <f t="shared" si="383"/>
        <v>Fashion and stylish design.
Soft and comfortable.
Easy to match.
Perfect for everyday wear.
Better relationship of quality and price.</v>
      </c>
      <c r="M3006" t="s">
        <v>13259</v>
      </c>
      <c r="N3006"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6"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6" t="s">
        <v>13262</v>
      </c>
      <c r="Q3006" t="s">
        <v>13261</v>
      </c>
      <c r="R3006" t="s">
        <v>13264</v>
      </c>
      <c r="S3006" t="s">
        <v>13263</v>
      </c>
      <c r="T3006" t="s">
        <v>13260</v>
      </c>
      <c r="U3006" t="s">
        <v>14058</v>
      </c>
      <c r="V3006" t="s">
        <v>14058</v>
      </c>
      <c r="W3006" t="s">
        <v>14060</v>
      </c>
      <c r="X3006" t="s">
        <v>14060</v>
      </c>
      <c r="Y3006" t="s">
        <v>7928</v>
      </c>
      <c r="AA3006" t="s">
        <v>113</v>
      </c>
      <c r="AB3006" t="s">
        <v>114</v>
      </c>
      <c r="AC3006" t="str">
        <f t="shared" si="381"/>
        <v>69.99</v>
      </c>
      <c r="AD3006" s="13">
        <v>47.99</v>
      </c>
      <c r="AE3006" s="14">
        <f t="shared" si="382"/>
        <v>55.24</v>
      </c>
      <c r="AG3006">
        <v>7.25</v>
      </c>
      <c r="AI3006" t="s">
        <v>113</v>
      </c>
      <c r="AJ3006" t="s">
        <v>116</v>
      </c>
      <c r="AK3006" t="s">
        <v>13404</v>
      </c>
      <c r="AL3006" t="s">
        <v>13405</v>
      </c>
      <c r="AM3006" t="s">
        <v>13136</v>
      </c>
      <c r="AN3006" t="s">
        <v>13137</v>
      </c>
      <c r="AO3006" t="s">
        <v>13138</v>
      </c>
      <c r="AS3006"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6" t="s">
        <v>122</v>
      </c>
      <c r="AU3006" t="s">
        <v>122</v>
      </c>
      <c r="AV3006">
        <v>3.2</v>
      </c>
      <c r="AW3006" t="s">
        <v>123</v>
      </c>
      <c r="AY3006">
        <v>4</v>
      </c>
      <c r="AZ3006">
        <v>1</v>
      </c>
      <c r="BA3006" t="s">
        <v>124</v>
      </c>
      <c r="BI3006">
        <v>2</v>
      </c>
      <c r="BN3006" t="s">
        <v>13993</v>
      </c>
      <c r="BO3006" t="s">
        <v>13991</v>
      </c>
      <c r="BP3006" t="s">
        <v>13992</v>
      </c>
      <c r="BQ3006" t="s">
        <v>13993</v>
      </c>
      <c r="BR3006" t="s">
        <v>13994</v>
      </c>
      <c r="CB3006" t="s">
        <v>133</v>
      </c>
      <c r="CC3006" t="s">
        <v>134</v>
      </c>
      <c r="CD3006">
        <v>1</v>
      </c>
      <c r="CE3006">
        <v>4</v>
      </c>
      <c r="CG3006" t="s">
        <v>1478</v>
      </c>
    </row>
    <row r="3007" spans="1:85" x14ac:dyDescent="0.3">
      <c r="A3007" s="39">
        <v>8006</v>
      </c>
      <c r="B3007" t="s">
        <v>98</v>
      </c>
      <c r="C3007" t="s">
        <v>14061</v>
      </c>
      <c r="D3007" t="s">
        <v>1933</v>
      </c>
      <c r="E3007" t="s">
        <v>13988</v>
      </c>
      <c r="F3007" t="s">
        <v>138</v>
      </c>
      <c r="G3007" t="s">
        <v>101</v>
      </c>
      <c r="H3007" t="s">
        <v>13776</v>
      </c>
      <c r="I3007" t="s">
        <v>4121</v>
      </c>
      <c r="J3007" t="s">
        <v>14062</v>
      </c>
      <c r="K3007" s="29" t="str">
        <f t="shared" si="384"/>
        <v>&lt;ul&gt;
&lt;li&gt;Fashion and stylish design.
&lt;li&gt;Soft and comfortable.
&lt;li&gt;Easy to match.
&lt;li&gt;Perfect for everyday wear.
&lt;li&gt;Better relationship of quality and price.
&lt;ul&gt;</v>
      </c>
      <c r="L3007" s="103" t="str">
        <f t="shared" si="383"/>
        <v>Fashion and stylish design.
Soft and comfortable.
Easy to match.
Perfect for everyday wear.
Better relationship of quality and price.</v>
      </c>
      <c r="M3007" t="s">
        <v>13259</v>
      </c>
      <c r="N3007"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7"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7" t="s">
        <v>13262</v>
      </c>
      <c r="Q3007" t="s">
        <v>13261</v>
      </c>
      <c r="R3007" t="s">
        <v>13264</v>
      </c>
      <c r="S3007" t="s">
        <v>13263</v>
      </c>
      <c r="T3007" t="s">
        <v>13260</v>
      </c>
      <c r="U3007" t="s">
        <v>14061</v>
      </c>
      <c r="V3007" t="s">
        <v>14061</v>
      </c>
      <c r="W3007" t="s">
        <v>14063</v>
      </c>
      <c r="X3007" t="s">
        <v>14063</v>
      </c>
      <c r="Y3007" t="s">
        <v>7928</v>
      </c>
      <c r="AA3007" t="s">
        <v>113</v>
      </c>
      <c r="AB3007" t="s">
        <v>114</v>
      </c>
      <c r="AC3007" t="str">
        <f t="shared" si="381"/>
        <v>69.99</v>
      </c>
      <c r="AD3007" s="13">
        <v>47.99</v>
      </c>
      <c r="AE3007" s="14">
        <f t="shared" si="382"/>
        <v>55.24</v>
      </c>
      <c r="AG3007">
        <v>7.25</v>
      </c>
      <c r="AI3007" t="s">
        <v>113</v>
      </c>
      <c r="AJ3007" t="s">
        <v>116</v>
      </c>
      <c r="AK3007" t="s">
        <v>13404</v>
      </c>
      <c r="AL3007" t="s">
        <v>13405</v>
      </c>
      <c r="AM3007" t="s">
        <v>13136</v>
      </c>
      <c r="AN3007" t="s">
        <v>13137</v>
      </c>
      <c r="AO3007" t="s">
        <v>13138</v>
      </c>
      <c r="AS3007" t="str">
        <f t="shared" si="379"/>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7" t="s">
        <v>122</v>
      </c>
      <c r="AU3007" t="s">
        <v>122</v>
      </c>
      <c r="AV3007">
        <v>3.2</v>
      </c>
      <c r="AW3007" t="s">
        <v>123</v>
      </c>
      <c r="AY3007">
        <v>4</v>
      </c>
      <c r="AZ3007">
        <v>1</v>
      </c>
      <c r="BA3007" t="s">
        <v>124</v>
      </c>
      <c r="BI3007">
        <v>2</v>
      </c>
      <c r="BN3007" t="s">
        <v>13993</v>
      </c>
      <c r="BO3007" t="s">
        <v>13991</v>
      </c>
      <c r="BP3007" t="s">
        <v>13992</v>
      </c>
      <c r="BQ3007" t="s">
        <v>13993</v>
      </c>
      <c r="BR3007" t="s">
        <v>13994</v>
      </c>
      <c r="CB3007" t="s">
        <v>133</v>
      </c>
      <c r="CC3007" t="s">
        <v>134</v>
      </c>
      <c r="CD3007">
        <v>1</v>
      </c>
      <c r="CE3007">
        <v>4</v>
      </c>
      <c r="CG3007" t="s">
        <v>1478</v>
      </c>
    </row>
    <row r="3008" spans="1:85" x14ac:dyDescent="0.3">
      <c r="A3008" s="39">
        <v>8007</v>
      </c>
      <c r="B3008" t="s">
        <v>98</v>
      </c>
      <c r="C3008" t="s">
        <v>14064</v>
      </c>
      <c r="D3008" t="s">
        <v>1933</v>
      </c>
      <c r="E3008" t="s">
        <v>13988</v>
      </c>
      <c r="F3008" t="s">
        <v>138</v>
      </c>
      <c r="G3008" t="s">
        <v>101</v>
      </c>
      <c r="H3008" t="s">
        <v>13780</v>
      </c>
      <c r="I3008" t="s">
        <v>4121</v>
      </c>
      <c r="J3008" t="s">
        <v>14065</v>
      </c>
      <c r="K3008" s="29" t="str">
        <f t="shared" si="384"/>
        <v>&lt;ul&gt;
&lt;li&gt;Fashion and stylish design.
&lt;li&gt;Soft and comfortable.
&lt;li&gt;Easy to match.
&lt;li&gt;Perfect for everyday wear.
&lt;li&gt;Better relationship of quality and price.
&lt;ul&gt;</v>
      </c>
      <c r="L3008" s="103" t="str">
        <f t="shared" si="383"/>
        <v>Fashion and stylish design.
Soft and comfortable.
Easy to match.
Perfect for everyday wear.
Better relationship of quality and price.</v>
      </c>
      <c r="M3008" t="s">
        <v>13259</v>
      </c>
      <c r="N3008"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8"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8" t="s">
        <v>13262</v>
      </c>
      <c r="Q3008" t="s">
        <v>13261</v>
      </c>
      <c r="R3008" t="s">
        <v>13264</v>
      </c>
      <c r="S3008" t="s">
        <v>13263</v>
      </c>
      <c r="T3008" t="s">
        <v>13260</v>
      </c>
      <c r="U3008" t="s">
        <v>14064</v>
      </c>
      <c r="V3008" t="s">
        <v>14064</v>
      </c>
      <c r="W3008" t="s">
        <v>14066</v>
      </c>
      <c r="X3008" t="s">
        <v>14066</v>
      </c>
      <c r="Y3008" t="s">
        <v>7928</v>
      </c>
      <c r="AA3008" t="s">
        <v>113</v>
      </c>
      <c r="AB3008" t="s">
        <v>114</v>
      </c>
      <c r="AC3008" t="str">
        <f t="shared" si="381"/>
        <v>69.99</v>
      </c>
      <c r="AD3008" s="13">
        <v>47.99</v>
      </c>
      <c r="AE3008" s="14">
        <f t="shared" si="382"/>
        <v>55.24</v>
      </c>
      <c r="AG3008">
        <v>7.25</v>
      </c>
      <c r="AI3008" t="s">
        <v>113</v>
      </c>
      <c r="AJ3008" t="s">
        <v>116</v>
      </c>
      <c r="AK3008" t="s">
        <v>13404</v>
      </c>
      <c r="AL3008" t="s">
        <v>13405</v>
      </c>
      <c r="AM3008" t="s">
        <v>13136</v>
      </c>
      <c r="AN3008" t="s">
        <v>13137</v>
      </c>
      <c r="AO3008" t="s">
        <v>13138</v>
      </c>
      <c r="AS3008" t="str">
        <f t="shared" ref="AS3008:AS3071" si="386">AK3008&amp;","&amp;AL3008&amp;","&amp;AM3008&amp;","&amp;AN3008&amp;""&amp;AO3008</f>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8" t="s">
        <v>122</v>
      </c>
      <c r="AU3008" t="s">
        <v>122</v>
      </c>
      <c r="AV3008">
        <v>3.2</v>
      </c>
      <c r="AW3008" t="s">
        <v>123</v>
      </c>
      <c r="AY3008">
        <v>4</v>
      </c>
      <c r="AZ3008">
        <v>1</v>
      </c>
      <c r="BA3008" t="s">
        <v>124</v>
      </c>
      <c r="BI3008">
        <v>2</v>
      </c>
      <c r="BN3008" t="s">
        <v>13993</v>
      </c>
      <c r="BO3008" t="s">
        <v>13991</v>
      </c>
      <c r="BP3008" t="s">
        <v>13992</v>
      </c>
      <c r="BQ3008" t="s">
        <v>13993</v>
      </c>
      <c r="BR3008" t="s">
        <v>13994</v>
      </c>
      <c r="CB3008" t="s">
        <v>133</v>
      </c>
      <c r="CC3008" t="s">
        <v>134</v>
      </c>
      <c r="CD3008">
        <v>1</v>
      </c>
      <c r="CE3008">
        <v>4</v>
      </c>
      <c r="CG3008" t="s">
        <v>1478</v>
      </c>
    </row>
    <row r="3009" spans="1:85" x14ac:dyDescent="0.3">
      <c r="A3009" s="39">
        <v>8008</v>
      </c>
      <c r="B3009" t="s">
        <v>98</v>
      </c>
      <c r="C3009" t="s">
        <v>14067</v>
      </c>
      <c r="D3009" t="s">
        <v>1933</v>
      </c>
      <c r="E3009" t="s">
        <v>13988</v>
      </c>
      <c r="F3009" t="s">
        <v>138</v>
      </c>
      <c r="G3009" t="s">
        <v>101</v>
      </c>
      <c r="H3009" t="s">
        <v>13752</v>
      </c>
      <c r="I3009" t="s">
        <v>393</v>
      </c>
      <c r="J3009" t="s">
        <v>14068</v>
      </c>
      <c r="K3009" s="29" t="str">
        <f t="shared" si="384"/>
        <v>&lt;ul&gt;
&lt;li&gt;Fashion and stylish design.
&lt;li&gt;Soft and comfortable.
&lt;li&gt;Easy to match.
&lt;li&gt;Perfect for everyday wear.
&lt;li&gt;Better relationship of quality and price.
&lt;ul&gt;</v>
      </c>
      <c r="L3009" s="103" t="str">
        <f t="shared" si="383"/>
        <v>Fashion and stylish design.
Soft and comfortable.
Easy to match.
Perfect for everyday wear.
Better relationship of quality and price.</v>
      </c>
      <c r="M3009" t="s">
        <v>13259</v>
      </c>
      <c r="N3009"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09"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09" t="s">
        <v>13262</v>
      </c>
      <c r="Q3009" t="s">
        <v>13261</v>
      </c>
      <c r="R3009" t="s">
        <v>13264</v>
      </c>
      <c r="S3009" t="s">
        <v>13263</v>
      </c>
      <c r="T3009" t="s">
        <v>13260</v>
      </c>
      <c r="U3009" t="s">
        <v>14067</v>
      </c>
      <c r="V3009" t="s">
        <v>14067</v>
      </c>
      <c r="W3009" t="s">
        <v>14069</v>
      </c>
      <c r="X3009" t="s">
        <v>14069</v>
      </c>
      <c r="Y3009" t="s">
        <v>7928</v>
      </c>
      <c r="AA3009" t="s">
        <v>113</v>
      </c>
      <c r="AB3009" t="s">
        <v>114</v>
      </c>
      <c r="AC3009" t="str">
        <f t="shared" si="381"/>
        <v>69.99</v>
      </c>
      <c r="AD3009" s="13">
        <v>47.99</v>
      </c>
      <c r="AE3009" s="14">
        <f t="shared" si="382"/>
        <v>55.24</v>
      </c>
      <c r="AG3009">
        <v>7.25</v>
      </c>
      <c r="AI3009" t="s">
        <v>113</v>
      </c>
      <c r="AJ3009" t="s">
        <v>116</v>
      </c>
      <c r="AK3009" t="s">
        <v>13404</v>
      </c>
      <c r="AL3009" t="s">
        <v>13405</v>
      </c>
      <c r="AM3009" t="s">
        <v>13136</v>
      </c>
      <c r="AN3009" t="s">
        <v>13137</v>
      </c>
      <c r="AO3009" t="s">
        <v>13138</v>
      </c>
      <c r="AS3009"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09" t="s">
        <v>122</v>
      </c>
      <c r="AU3009" t="s">
        <v>122</v>
      </c>
      <c r="AV3009">
        <v>3.2</v>
      </c>
      <c r="AW3009" t="s">
        <v>123</v>
      </c>
      <c r="AY3009">
        <v>4</v>
      </c>
      <c r="AZ3009">
        <v>1</v>
      </c>
      <c r="BA3009" t="s">
        <v>124</v>
      </c>
      <c r="BI3009">
        <v>2</v>
      </c>
      <c r="BN3009" t="s">
        <v>13994</v>
      </c>
      <c r="BO3009" t="s">
        <v>13991</v>
      </c>
      <c r="BP3009" t="s">
        <v>13992</v>
      </c>
      <c r="BQ3009" t="s">
        <v>13993</v>
      </c>
      <c r="BR3009" t="s">
        <v>13994</v>
      </c>
      <c r="CB3009" t="s">
        <v>133</v>
      </c>
      <c r="CC3009" t="s">
        <v>134</v>
      </c>
      <c r="CD3009">
        <v>1</v>
      </c>
      <c r="CE3009">
        <v>4</v>
      </c>
      <c r="CG3009" t="s">
        <v>1478</v>
      </c>
    </row>
    <row r="3010" spans="1:85" x14ac:dyDescent="0.3">
      <c r="A3010" s="39">
        <v>8009</v>
      </c>
      <c r="B3010" t="s">
        <v>98</v>
      </c>
      <c r="C3010" t="s">
        <v>14070</v>
      </c>
      <c r="D3010" t="s">
        <v>1933</v>
      </c>
      <c r="E3010" t="s">
        <v>13988</v>
      </c>
      <c r="F3010" t="s">
        <v>138</v>
      </c>
      <c r="G3010" t="s">
        <v>101</v>
      </c>
      <c r="H3010" t="s">
        <v>13756</v>
      </c>
      <c r="I3010" t="s">
        <v>393</v>
      </c>
      <c r="J3010" t="s">
        <v>14071</v>
      </c>
      <c r="K3010" s="29" t="str">
        <f t="shared" si="384"/>
        <v>&lt;ul&gt;
&lt;li&gt;Fashion and stylish design.
&lt;li&gt;Soft and comfortable.
&lt;li&gt;Easy to match.
&lt;li&gt;Perfect for everyday wear.
&lt;li&gt;Better relationship of quality and price.
&lt;ul&gt;</v>
      </c>
      <c r="L3010" s="103" t="str">
        <f t="shared" si="383"/>
        <v>Fashion and stylish design.
Soft and comfortable.
Easy to match.
Perfect for everyday wear.
Better relationship of quality and price.</v>
      </c>
      <c r="M3010" t="s">
        <v>13259</v>
      </c>
      <c r="N3010"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0"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0" t="s">
        <v>13262</v>
      </c>
      <c r="Q3010" t="s">
        <v>13261</v>
      </c>
      <c r="R3010" t="s">
        <v>13264</v>
      </c>
      <c r="S3010" t="s">
        <v>13263</v>
      </c>
      <c r="T3010" t="s">
        <v>13260</v>
      </c>
      <c r="U3010" t="s">
        <v>14070</v>
      </c>
      <c r="V3010" t="s">
        <v>14070</v>
      </c>
      <c r="W3010" t="s">
        <v>14072</v>
      </c>
      <c r="X3010" t="s">
        <v>14072</v>
      </c>
      <c r="Y3010" t="s">
        <v>7928</v>
      </c>
      <c r="AA3010" t="s">
        <v>113</v>
      </c>
      <c r="AB3010" t="s">
        <v>114</v>
      </c>
      <c r="AC3010" t="str">
        <f t="shared" si="381"/>
        <v>69.99</v>
      </c>
      <c r="AD3010" s="13">
        <v>47.99</v>
      </c>
      <c r="AE3010" s="14">
        <f t="shared" si="382"/>
        <v>55.24</v>
      </c>
      <c r="AG3010">
        <v>7.25</v>
      </c>
      <c r="AI3010" t="s">
        <v>113</v>
      </c>
      <c r="AJ3010" t="s">
        <v>116</v>
      </c>
      <c r="AK3010" t="s">
        <v>13404</v>
      </c>
      <c r="AL3010" t="s">
        <v>13405</v>
      </c>
      <c r="AM3010" t="s">
        <v>13136</v>
      </c>
      <c r="AN3010" t="s">
        <v>13137</v>
      </c>
      <c r="AO3010" t="s">
        <v>13138</v>
      </c>
      <c r="AS3010"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0" t="s">
        <v>122</v>
      </c>
      <c r="AU3010" t="s">
        <v>122</v>
      </c>
      <c r="AV3010">
        <v>3.2</v>
      </c>
      <c r="AW3010" t="s">
        <v>123</v>
      </c>
      <c r="AY3010">
        <v>4</v>
      </c>
      <c r="AZ3010">
        <v>1</v>
      </c>
      <c r="BA3010" t="s">
        <v>124</v>
      </c>
      <c r="BI3010">
        <v>2</v>
      </c>
      <c r="BN3010" t="s">
        <v>13994</v>
      </c>
      <c r="BO3010" t="s">
        <v>13991</v>
      </c>
      <c r="BP3010" t="s">
        <v>13992</v>
      </c>
      <c r="BQ3010" t="s">
        <v>13993</v>
      </c>
      <c r="BR3010" t="s">
        <v>13994</v>
      </c>
      <c r="CB3010" t="s">
        <v>133</v>
      </c>
      <c r="CC3010" t="s">
        <v>134</v>
      </c>
      <c r="CD3010">
        <v>1</v>
      </c>
      <c r="CE3010">
        <v>4</v>
      </c>
      <c r="CG3010" t="s">
        <v>1478</v>
      </c>
    </row>
    <row r="3011" spans="1:85" x14ac:dyDescent="0.3">
      <c r="A3011" s="39">
        <v>8010</v>
      </c>
      <c r="B3011" t="s">
        <v>98</v>
      </c>
      <c r="C3011" t="s">
        <v>14073</v>
      </c>
      <c r="D3011" t="s">
        <v>1933</v>
      </c>
      <c r="E3011" t="s">
        <v>13988</v>
      </c>
      <c r="F3011" t="s">
        <v>138</v>
      </c>
      <c r="G3011" t="s">
        <v>101</v>
      </c>
      <c r="H3011" t="s">
        <v>13760</v>
      </c>
      <c r="I3011" t="s">
        <v>393</v>
      </c>
      <c r="J3011" t="s">
        <v>14074</v>
      </c>
      <c r="K3011" s="29" t="str">
        <f t="shared" si="384"/>
        <v>&lt;ul&gt;
&lt;li&gt;Fashion and stylish design.
&lt;li&gt;Soft and comfortable.
&lt;li&gt;Easy to match.
&lt;li&gt;Perfect for everyday wear.
&lt;li&gt;Better relationship of quality and price.
&lt;ul&gt;</v>
      </c>
      <c r="L3011" s="103" t="str">
        <f t="shared" si="383"/>
        <v>Fashion and stylish design.
Soft and comfortable.
Easy to match.
Perfect for everyday wear.
Better relationship of quality and price.</v>
      </c>
      <c r="M3011" t="s">
        <v>13259</v>
      </c>
      <c r="N3011"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1"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1" t="s">
        <v>13262</v>
      </c>
      <c r="Q3011" t="s">
        <v>13261</v>
      </c>
      <c r="R3011" t="s">
        <v>13264</v>
      </c>
      <c r="S3011" t="s">
        <v>13263</v>
      </c>
      <c r="T3011" t="s">
        <v>13260</v>
      </c>
      <c r="U3011" t="s">
        <v>14073</v>
      </c>
      <c r="V3011" t="s">
        <v>14073</v>
      </c>
      <c r="W3011" t="s">
        <v>14075</v>
      </c>
      <c r="X3011" t="s">
        <v>14075</v>
      </c>
      <c r="Y3011" t="s">
        <v>7928</v>
      </c>
      <c r="AA3011" t="s">
        <v>113</v>
      </c>
      <c r="AB3011" t="s">
        <v>114</v>
      </c>
      <c r="AC3011" t="str">
        <f t="shared" si="381"/>
        <v>69.99</v>
      </c>
      <c r="AD3011" s="13">
        <v>47.99</v>
      </c>
      <c r="AE3011" s="14">
        <f t="shared" si="382"/>
        <v>55.24</v>
      </c>
      <c r="AG3011">
        <v>7.25</v>
      </c>
      <c r="AI3011" t="s">
        <v>113</v>
      </c>
      <c r="AJ3011" t="s">
        <v>116</v>
      </c>
      <c r="AK3011" t="s">
        <v>13404</v>
      </c>
      <c r="AL3011" t="s">
        <v>13405</v>
      </c>
      <c r="AM3011" t="s">
        <v>13136</v>
      </c>
      <c r="AN3011" t="s">
        <v>13137</v>
      </c>
      <c r="AO3011" t="s">
        <v>13138</v>
      </c>
      <c r="AS3011"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1" t="s">
        <v>122</v>
      </c>
      <c r="AU3011" t="s">
        <v>122</v>
      </c>
      <c r="AV3011">
        <v>3.2</v>
      </c>
      <c r="AW3011" t="s">
        <v>123</v>
      </c>
      <c r="AY3011">
        <v>4</v>
      </c>
      <c r="AZ3011">
        <v>1</v>
      </c>
      <c r="BA3011" t="s">
        <v>124</v>
      </c>
      <c r="BI3011">
        <v>2</v>
      </c>
      <c r="BN3011" t="s">
        <v>13994</v>
      </c>
      <c r="BO3011" t="s">
        <v>13991</v>
      </c>
      <c r="BP3011" t="s">
        <v>13992</v>
      </c>
      <c r="BQ3011" t="s">
        <v>13993</v>
      </c>
      <c r="BR3011" t="s">
        <v>13994</v>
      </c>
      <c r="CB3011" t="s">
        <v>133</v>
      </c>
      <c r="CC3011" t="s">
        <v>134</v>
      </c>
      <c r="CD3011">
        <v>1</v>
      </c>
      <c r="CE3011">
        <v>4</v>
      </c>
      <c r="CG3011" t="s">
        <v>1478</v>
      </c>
    </row>
    <row r="3012" spans="1:85" x14ac:dyDescent="0.3">
      <c r="A3012" s="39">
        <v>8011</v>
      </c>
      <c r="B3012" t="s">
        <v>98</v>
      </c>
      <c r="C3012" t="s">
        <v>14076</v>
      </c>
      <c r="D3012" t="s">
        <v>1933</v>
      </c>
      <c r="E3012" t="s">
        <v>13988</v>
      </c>
      <c r="F3012" t="s">
        <v>138</v>
      </c>
      <c r="G3012" t="s">
        <v>101</v>
      </c>
      <c r="H3012" t="s">
        <v>13764</v>
      </c>
      <c r="I3012" t="s">
        <v>393</v>
      </c>
      <c r="J3012" t="s">
        <v>14077</v>
      </c>
      <c r="K3012" s="29" t="str">
        <f t="shared" si="384"/>
        <v>&lt;ul&gt;
&lt;li&gt;Fashion and stylish design.
&lt;li&gt;Soft and comfortable.
&lt;li&gt;Easy to match.
&lt;li&gt;Perfect for everyday wear.
&lt;li&gt;Better relationship of quality and price.
&lt;ul&gt;</v>
      </c>
      <c r="L3012" s="103" t="str">
        <f t="shared" si="383"/>
        <v>Fashion and stylish design.
Soft and comfortable.
Easy to match.
Perfect for everyday wear.
Better relationship of quality and price.</v>
      </c>
      <c r="M3012" t="s">
        <v>13259</v>
      </c>
      <c r="N3012"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2"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2" t="s">
        <v>13262</v>
      </c>
      <c r="Q3012" t="s">
        <v>13261</v>
      </c>
      <c r="R3012" t="s">
        <v>13264</v>
      </c>
      <c r="S3012" t="s">
        <v>13263</v>
      </c>
      <c r="T3012" t="s">
        <v>13260</v>
      </c>
      <c r="U3012" t="s">
        <v>14076</v>
      </c>
      <c r="V3012" t="s">
        <v>14076</v>
      </c>
      <c r="W3012" t="s">
        <v>14078</v>
      </c>
      <c r="X3012" t="s">
        <v>14078</v>
      </c>
      <c r="Y3012" t="s">
        <v>7928</v>
      </c>
      <c r="AA3012" t="s">
        <v>113</v>
      </c>
      <c r="AB3012" t="s">
        <v>114</v>
      </c>
      <c r="AC3012" t="str">
        <f t="shared" si="381"/>
        <v>69.99</v>
      </c>
      <c r="AD3012" s="13">
        <v>47.99</v>
      </c>
      <c r="AE3012" s="14">
        <f t="shared" si="382"/>
        <v>55.24</v>
      </c>
      <c r="AG3012">
        <v>7.25</v>
      </c>
      <c r="AI3012" t="s">
        <v>113</v>
      </c>
      <c r="AJ3012" t="s">
        <v>116</v>
      </c>
      <c r="AK3012" t="s">
        <v>13404</v>
      </c>
      <c r="AL3012" t="s">
        <v>13405</v>
      </c>
      <c r="AM3012" t="s">
        <v>13136</v>
      </c>
      <c r="AN3012" t="s">
        <v>13137</v>
      </c>
      <c r="AO3012" t="s">
        <v>13138</v>
      </c>
      <c r="AS3012"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2" t="s">
        <v>122</v>
      </c>
      <c r="AU3012" t="s">
        <v>122</v>
      </c>
      <c r="AV3012">
        <v>3.2</v>
      </c>
      <c r="AW3012" t="s">
        <v>123</v>
      </c>
      <c r="AY3012">
        <v>4</v>
      </c>
      <c r="AZ3012">
        <v>1</v>
      </c>
      <c r="BA3012" t="s">
        <v>124</v>
      </c>
      <c r="BI3012">
        <v>2</v>
      </c>
      <c r="BN3012" t="s">
        <v>13994</v>
      </c>
      <c r="BO3012" t="s">
        <v>13991</v>
      </c>
      <c r="BP3012" t="s">
        <v>13992</v>
      </c>
      <c r="BQ3012" t="s">
        <v>13993</v>
      </c>
      <c r="BR3012" t="s">
        <v>13994</v>
      </c>
      <c r="CB3012" t="s">
        <v>133</v>
      </c>
      <c r="CC3012" t="s">
        <v>134</v>
      </c>
      <c r="CD3012">
        <v>1</v>
      </c>
      <c r="CE3012">
        <v>4</v>
      </c>
      <c r="CG3012" t="s">
        <v>1478</v>
      </c>
    </row>
    <row r="3013" spans="1:85" x14ac:dyDescent="0.3">
      <c r="A3013" s="39">
        <v>8012</v>
      </c>
      <c r="B3013" t="s">
        <v>98</v>
      </c>
      <c r="C3013" t="s">
        <v>14079</v>
      </c>
      <c r="D3013" t="s">
        <v>1933</v>
      </c>
      <c r="E3013" t="s">
        <v>13988</v>
      </c>
      <c r="F3013" t="s">
        <v>138</v>
      </c>
      <c r="G3013" t="s">
        <v>101</v>
      </c>
      <c r="H3013" t="s">
        <v>13768</v>
      </c>
      <c r="I3013" t="s">
        <v>393</v>
      </c>
      <c r="J3013" t="s">
        <v>14080</v>
      </c>
      <c r="K3013" s="29" t="str">
        <f t="shared" si="384"/>
        <v>&lt;ul&gt;
&lt;li&gt;Fashion and stylish design.
&lt;li&gt;Soft and comfortable.
&lt;li&gt;Easy to match.
&lt;li&gt;Perfect for everyday wear.
&lt;li&gt;Better relationship of quality and price.
&lt;ul&gt;</v>
      </c>
      <c r="L3013" s="103" t="str">
        <f t="shared" si="383"/>
        <v>Fashion and stylish design.
Soft and comfortable.
Easy to match.
Perfect for everyday wear.
Better relationship of quality and price.</v>
      </c>
      <c r="M3013" t="s">
        <v>13259</v>
      </c>
      <c r="N3013"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3"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3" t="s">
        <v>13262</v>
      </c>
      <c r="Q3013" t="s">
        <v>13261</v>
      </c>
      <c r="R3013" t="s">
        <v>13264</v>
      </c>
      <c r="S3013" t="s">
        <v>13263</v>
      </c>
      <c r="T3013" t="s">
        <v>13260</v>
      </c>
      <c r="U3013" t="s">
        <v>14079</v>
      </c>
      <c r="V3013" t="s">
        <v>14079</v>
      </c>
      <c r="W3013" t="s">
        <v>14081</v>
      </c>
      <c r="X3013" t="s">
        <v>14081</v>
      </c>
      <c r="Y3013" t="s">
        <v>7928</v>
      </c>
      <c r="AA3013" t="s">
        <v>113</v>
      </c>
      <c r="AB3013" t="s">
        <v>114</v>
      </c>
      <c r="AC3013" t="str">
        <f t="shared" si="381"/>
        <v>69.99</v>
      </c>
      <c r="AD3013" s="13">
        <v>47.99</v>
      </c>
      <c r="AE3013" s="14">
        <f t="shared" si="382"/>
        <v>55.24</v>
      </c>
      <c r="AG3013">
        <v>7.25</v>
      </c>
      <c r="AI3013" t="s">
        <v>113</v>
      </c>
      <c r="AJ3013" t="s">
        <v>116</v>
      </c>
      <c r="AK3013" t="s">
        <v>13404</v>
      </c>
      <c r="AL3013" t="s">
        <v>13405</v>
      </c>
      <c r="AM3013" t="s">
        <v>13136</v>
      </c>
      <c r="AN3013" t="s">
        <v>13137</v>
      </c>
      <c r="AO3013" t="s">
        <v>13138</v>
      </c>
      <c r="AS3013"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3" t="s">
        <v>122</v>
      </c>
      <c r="AU3013" t="s">
        <v>122</v>
      </c>
      <c r="AV3013">
        <v>3.2</v>
      </c>
      <c r="AW3013" t="s">
        <v>123</v>
      </c>
      <c r="AY3013">
        <v>4</v>
      </c>
      <c r="AZ3013">
        <v>1</v>
      </c>
      <c r="BA3013" t="s">
        <v>124</v>
      </c>
      <c r="BI3013">
        <v>2</v>
      </c>
      <c r="BN3013" t="s">
        <v>13994</v>
      </c>
      <c r="BO3013" t="s">
        <v>13991</v>
      </c>
      <c r="BP3013" t="s">
        <v>13992</v>
      </c>
      <c r="BQ3013" t="s">
        <v>13993</v>
      </c>
      <c r="BR3013" t="s">
        <v>13994</v>
      </c>
      <c r="CB3013" t="s">
        <v>133</v>
      </c>
      <c r="CC3013" t="s">
        <v>134</v>
      </c>
      <c r="CD3013">
        <v>1</v>
      </c>
      <c r="CE3013">
        <v>4</v>
      </c>
      <c r="CG3013" t="s">
        <v>1478</v>
      </c>
    </row>
    <row r="3014" spans="1:85" x14ac:dyDescent="0.3">
      <c r="A3014" s="39">
        <v>8013</v>
      </c>
      <c r="B3014" t="s">
        <v>98</v>
      </c>
      <c r="C3014" t="s">
        <v>14082</v>
      </c>
      <c r="D3014" t="s">
        <v>1933</v>
      </c>
      <c r="E3014" t="s">
        <v>13988</v>
      </c>
      <c r="F3014" t="s">
        <v>138</v>
      </c>
      <c r="G3014" t="s">
        <v>101</v>
      </c>
      <c r="H3014" t="s">
        <v>13772</v>
      </c>
      <c r="I3014" t="s">
        <v>393</v>
      </c>
      <c r="J3014" t="s">
        <v>14083</v>
      </c>
      <c r="K3014" s="29" t="str">
        <f t="shared" si="384"/>
        <v>&lt;ul&gt;
&lt;li&gt;Fashion and stylish design.
&lt;li&gt;Soft and comfortable.
&lt;li&gt;Easy to match.
&lt;li&gt;Perfect for everyday wear.
&lt;li&gt;Better relationship of quality and price.
&lt;ul&gt;</v>
      </c>
      <c r="L3014" s="103" t="str">
        <f t="shared" si="383"/>
        <v>Fashion and stylish design.
Soft and comfortable.
Easy to match.
Perfect for everyday wear.
Better relationship of quality and price.</v>
      </c>
      <c r="M3014" t="s">
        <v>13259</v>
      </c>
      <c r="N3014"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4"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4" t="s">
        <v>13262</v>
      </c>
      <c r="Q3014" t="s">
        <v>13261</v>
      </c>
      <c r="R3014" t="s">
        <v>13264</v>
      </c>
      <c r="S3014" t="s">
        <v>13263</v>
      </c>
      <c r="T3014" t="s">
        <v>13260</v>
      </c>
      <c r="U3014" t="s">
        <v>14082</v>
      </c>
      <c r="V3014" t="s">
        <v>14082</v>
      </c>
      <c r="W3014" t="s">
        <v>14084</v>
      </c>
      <c r="X3014" t="s">
        <v>14084</v>
      </c>
      <c r="Y3014" t="s">
        <v>7928</v>
      </c>
      <c r="AA3014" t="s">
        <v>113</v>
      </c>
      <c r="AB3014" t="s">
        <v>114</v>
      </c>
      <c r="AC3014" t="str">
        <f t="shared" si="381"/>
        <v>69.99</v>
      </c>
      <c r="AD3014" s="13">
        <v>47.99</v>
      </c>
      <c r="AE3014" s="14">
        <f t="shared" si="382"/>
        <v>55.24</v>
      </c>
      <c r="AG3014">
        <v>7.25</v>
      </c>
      <c r="AI3014" t="s">
        <v>113</v>
      </c>
      <c r="AJ3014" t="s">
        <v>116</v>
      </c>
      <c r="AK3014" t="s">
        <v>13404</v>
      </c>
      <c r="AL3014" t="s">
        <v>13405</v>
      </c>
      <c r="AM3014" t="s">
        <v>13136</v>
      </c>
      <c r="AN3014" t="s">
        <v>13137</v>
      </c>
      <c r="AO3014" t="s">
        <v>13138</v>
      </c>
      <c r="AS3014"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4" t="s">
        <v>122</v>
      </c>
      <c r="AU3014" t="s">
        <v>122</v>
      </c>
      <c r="AV3014">
        <v>3.2</v>
      </c>
      <c r="AW3014" t="s">
        <v>123</v>
      </c>
      <c r="AY3014">
        <v>4</v>
      </c>
      <c r="AZ3014">
        <v>1</v>
      </c>
      <c r="BA3014" t="s">
        <v>124</v>
      </c>
      <c r="BI3014">
        <v>2</v>
      </c>
      <c r="BN3014" t="s">
        <v>13994</v>
      </c>
      <c r="BO3014" t="s">
        <v>13991</v>
      </c>
      <c r="BP3014" t="s">
        <v>13992</v>
      </c>
      <c r="BQ3014" t="s">
        <v>13993</v>
      </c>
      <c r="BR3014" t="s">
        <v>13994</v>
      </c>
      <c r="CB3014" t="s">
        <v>133</v>
      </c>
      <c r="CC3014" t="s">
        <v>134</v>
      </c>
      <c r="CD3014">
        <v>1</v>
      </c>
      <c r="CE3014">
        <v>4</v>
      </c>
      <c r="CG3014" t="s">
        <v>1478</v>
      </c>
    </row>
    <row r="3015" spans="1:85" x14ac:dyDescent="0.3">
      <c r="A3015" s="39">
        <v>8014</v>
      </c>
      <c r="B3015" t="s">
        <v>98</v>
      </c>
      <c r="C3015" t="s">
        <v>14085</v>
      </c>
      <c r="D3015" t="s">
        <v>1933</v>
      </c>
      <c r="E3015" t="s">
        <v>13988</v>
      </c>
      <c r="F3015" t="s">
        <v>138</v>
      </c>
      <c r="G3015" t="s">
        <v>101</v>
      </c>
      <c r="H3015" t="s">
        <v>13776</v>
      </c>
      <c r="I3015" t="s">
        <v>393</v>
      </c>
      <c r="J3015" t="s">
        <v>14086</v>
      </c>
      <c r="K3015" s="29" t="str">
        <f t="shared" si="384"/>
        <v>&lt;ul&gt;
&lt;li&gt;Fashion and stylish design.
&lt;li&gt;Soft and comfortable.
&lt;li&gt;Easy to match.
&lt;li&gt;Perfect for everyday wear.
&lt;li&gt;Better relationship of quality and price.
&lt;ul&gt;</v>
      </c>
      <c r="L3015" s="103" t="str">
        <f t="shared" si="383"/>
        <v>Fashion and stylish design.
Soft and comfortable.
Easy to match.
Perfect for everyday wear.
Better relationship of quality and price.</v>
      </c>
      <c r="M3015" t="s">
        <v>13259</v>
      </c>
      <c r="N3015"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5"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5" t="s">
        <v>13262</v>
      </c>
      <c r="Q3015" t="s">
        <v>13261</v>
      </c>
      <c r="R3015" t="s">
        <v>13264</v>
      </c>
      <c r="S3015" t="s">
        <v>13263</v>
      </c>
      <c r="T3015" t="s">
        <v>13260</v>
      </c>
      <c r="U3015" t="s">
        <v>14085</v>
      </c>
      <c r="V3015" t="s">
        <v>14085</v>
      </c>
      <c r="W3015" t="s">
        <v>14087</v>
      </c>
      <c r="X3015" t="s">
        <v>14087</v>
      </c>
      <c r="Y3015" t="s">
        <v>7928</v>
      </c>
      <c r="AA3015" t="s">
        <v>113</v>
      </c>
      <c r="AB3015" t="s">
        <v>114</v>
      </c>
      <c r="AC3015" t="str">
        <f t="shared" si="381"/>
        <v>69.99</v>
      </c>
      <c r="AD3015" s="13">
        <v>47.99</v>
      </c>
      <c r="AE3015" s="14">
        <f t="shared" si="382"/>
        <v>55.24</v>
      </c>
      <c r="AG3015">
        <v>7.25</v>
      </c>
      <c r="AI3015" t="s">
        <v>113</v>
      </c>
      <c r="AJ3015" t="s">
        <v>116</v>
      </c>
      <c r="AK3015" t="s">
        <v>13404</v>
      </c>
      <c r="AL3015" t="s">
        <v>13405</v>
      </c>
      <c r="AM3015" t="s">
        <v>13136</v>
      </c>
      <c r="AN3015" t="s">
        <v>13137</v>
      </c>
      <c r="AO3015" t="s">
        <v>13138</v>
      </c>
      <c r="AS3015"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5" t="s">
        <v>122</v>
      </c>
      <c r="AU3015" t="s">
        <v>122</v>
      </c>
      <c r="AV3015">
        <v>3.2</v>
      </c>
      <c r="AW3015" t="s">
        <v>123</v>
      </c>
      <c r="AY3015">
        <v>4</v>
      </c>
      <c r="AZ3015">
        <v>1</v>
      </c>
      <c r="BA3015" t="s">
        <v>124</v>
      </c>
      <c r="BI3015">
        <v>2</v>
      </c>
      <c r="BN3015" t="s">
        <v>13994</v>
      </c>
      <c r="BO3015" t="s">
        <v>13991</v>
      </c>
      <c r="BP3015" t="s">
        <v>13992</v>
      </c>
      <c r="BQ3015" t="s">
        <v>13993</v>
      </c>
      <c r="BR3015" t="s">
        <v>13994</v>
      </c>
      <c r="CB3015" t="s">
        <v>133</v>
      </c>
      <c r="CC3015" t="s">
        <v>134</v>
      </c>
      <c r="CD3015">
        <v>1</v>
      </c>
      <c r="CE3015">
        <v>4</v>
      </c>
      <c r="CG3015" t="s">
        <v>1478</v>
      </c>
    </row>
    <row r="3016" spans="1:85" x14ac:dyDescent="0.3">
      <c r="A3016" s="39">
        <v>8015</v>
      </c>
      <c r="B3016" t="s">
        <v>98</v>
      </c>
      <c r="C3016" t="s">
        <v>14088</v>
      </c>
      <c r="D3016" t="s">
        <v>1933</v>
      </c>
      <c r="E3016" t="s">
        <v>13988</v>
      </c>
      <c r="F3016" t="s">
        <v>138</v>
      </c>
      <c r="G3016" t="s">
        <v>101</v>
      </c>
      <c r="H3016" t="s">
        <v>13780</v>
      </c>
      <c r="I3016" t="s">
        <v>393</v>
      </c>
      <c r="J3016" t="s">
        <v>14089</v>
      </c>
      <c r="K3016" s="29" t="str">
        <f t="shared" si="384"/>
        <v>&lt;ul&gt;
&lt;li&gt;Fashion and stylish design.
&lt;li&gt;Soft and comfortable.
&lt;li&gt;Easy to match.
&lt;li&gt;Perfect for everyday wear.
&lt;li&gt;Better relationship of quality and price.
&lt;ul&gt;</v>
      </c>
      <c r="L3016" s="103" t="str">
        <f t="shared" si="383"/>
        <v>Fashion and stylish design.
Soft and comfortable.
Easy to match.
Perfect for everyday wear.
Better relationship of quality and price.</v>
      </c>
      <c r="M3016" t="s">
        <v>13259</v>
      </c>
      <c r="N3016" s="12" t="str">
        <f t="shared" si="380"/>
        <v>Fashion and stylish design.
Soft and comfortable.
Easy to match.
Perfect for everyday wear.
Better relationship of quality and price.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O3016" s="11" t="str">
        <f t="shared" si="385"/>
        <v>&lt;ul&gt;
&lt;li&gt;Fashion and stylish design.
&lt;li&gt;Soft and comfortable.
&lt;li&gt;Easy to match.
&lt;li&gt;Perfect for everyday wear.
&lt;li&gt;Better relationship of quality and price.
&lt;ul&gt;
Fashion and stylish design. Easy to match. Better relationship of quality and price. Because the foot is three-dimensional, any two-dimensional measuring tool, such as a ruler or Bannok device, can only approximate your true shoe size. Please also keep in mind the manufacturers use different lasts to construct their shoes, and sizing may vary accordingly.</v>
      </c>
      <c r="P3016" t="s">
        <v>13262</v>
      </c>
      <c r="Q3016" t="s">
        <v>13261</v>
      </c>
      <c r="R3016" t="s">
        <v>13264</v>
      </c>
      <c r="S3016" t="s">
        <v>13263</v>
      </c>
      <c r="T3016" t="s">
        <v>13260</v>
      </c>
      <c r="U3016" t="s">
        <v>14088</v>
      </c>
      <c r="V3016" t="s">
        <v>14088</v>
      </c>
      <c r="W3016" t="s">
        <v>14090</v>
      </c>
      <c r="X3016" t="s">
        <v>14090</v>
      </c>
      <c r="Y3016" t="s">
        <v>7928</v>
      </c>
      <c r="AA3016" t="s">
        <v>113</v>
      </c>
      <c r="AB3016" t="s">
        <v>114</v>
      </c>
      <c r="AC3016" t="str">
        <f t="shared" si="381"/>
        <v>69.99</v>
      </c>
      <c r="AD3016" s="13">
        <v>47.99</v>
      </c>
      <c r="AE3016" s="14">
        <f t="shared" si="382"/>
        <v>55.24</v>
      </c>
      <c r="AG3016">
        <v>7.25</v>
      </c>
      <c r="AI3016" t="s">
        <v>113</v>
      </c>
      <c r="AJ3016" t="s">
        <v>116</v>
      </c>
      <c r="AK3016" t="s">
        <v>13404</v>
      </c>
      <c r="AL3016" t="s">
        <v>13405</v>
      </c>
      <c r="AM3016" t="s">
        <v>13136</v>
      </c>
      <c r="AN3016" t="s">
        <v>13137</v>
      </c>
      <c r="AO3016" t="s">
        <v>13138</v>
      </c>
      <c r="AS3016"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6" t="s">
        <v>122</v>
      </c>
      <c r="AU3016" t="s">
        <v>122</v>
      </c>
      <c r="AV3016">
        <v>3.2</v>
      </c>
      <c r="AW3016" t="s">
        <v>123</v>
      </c>
      <c r="AY3016">
        <v>4</v>
      </c>
      <c r="AZ3016">
        <v>1</v>
      </c>
      <c r="BA3016" t="s">
        <v>124</v>
      </c>
      <c r="BI3016">
        <v>2</v>
      </c>
      <c r="BN3016" t="s">
        <v>13994</v>
      </c>
      <c r="BO3016" t="s">
        <v>13991</v>
      </c>
      <c r="BP3016" t="s">
        <v>13992</v>
      </c>
      <c r="BQ3016" t="s">
        <v>13993</v>
      </c>
      <c r="BR3016" t="s">
        <v>13994</v>
      </c>
      <c r="CB3016" t="s">
        <v>133</v>
      </c>
      <c r="CC3016" t="s">
        <v>134</v>
      </c>
      <c r="CD3016">
        <v>1</v>
      </c>
      <c r="CE3016">
        <v>4</v>
      </c>
      <c r="CG3016" t="s">
        <v>1478</v>
      </c>
    </row>
    <row r="3017" spans="1:85" s="12" customFormat="1" x14ac:dyDescent="0.3">
      <c r="A3017" s="39">
        <v>8016</v>
      </c>
      <c r="B3017" s="12" t="s">
        <v>98</v>
      </c>
      <c r="C3017" s="12" t="s">
        <v>14091</v>
      </c>
      <c r="D3017" s="12" t="s">
        <v>11218</v>
      </c>
      <c r="G3017" s="12" t="s">
        <v>101</v>
      </c>
      <c r="J3017" s="12" t="s">
        <v>14092</v>
      </c>
      <c r="K3017" s="12" t="str">
        <f t="shared" si="384"/>
        <v>&lt;ul&gt;
&lt;li&gt;Fashion and stylish design.
&lt;li&gt;Soft and comfortable.
&lt;li&gt;Easy to match.
&lt;li&gt;Perfect for everyday wear.
&lt;li&gt;Better relationship of quality and price.
&lt;ul&gt;</v>
      </c>
      <c r="L3017" s="12" t="str">
        <f t="shared" si="383"/>
        <v>Fashion and stylish design.
Soft and comfortable.
Easy to match.
Perfect for everyday wear.
Better relationship of quality and price.</v>
      </c>
      <c r="M3017" s="12" t="s">
        <v>14093</v>
      </c>
      <c r="N3017" s="12" t="str">
        <f t="shared" si="380"/>
        <v>Fashion and stylish design.
Soft and comfortable.
Easy to match.
Perfect for everyday wear.
Better relationship of quality and price.
Men's dress loafer with exotic lizard print detail to add that final touch.</v>
      </c>
      <c r="O3017" s="12" t="str">
        <f t="shared" si="385"/>
        <v>&lt;ul&gt;
&lt;li&gt;Fashion and stylish design.
&lt;li&gt;Soft and comfortable.
&lt;li&gt;Easy to match.
&lt;li&gt;Perfect for everyday wear.
&lt;li&gt;Better relationship of quality and price.
&lt;ul&gt;
Men's dress loafer with exotic lizard print detail to add that final touch.</v>
      </c>
      <c r="P3017" s="12" t="s">
        <v>13262</v>
      </c>
      <c r="Q3017" s="12" t="s">
        <v>13261</v>
      </c>
      <c r="R3017" s="12" t="s">
        <v>13264</v>
      </c>
      <c r="S3017" s="12" t="s">
        <v>13263</v>
      </c>
      <c r="T3017" s="12" t="s">
        <v>13260</v>
      </c>
      <c r="U3017" s="12" t="s">
        <v>14091</v>
      </c>
      <c r="V3017" s="12" t="s">
        <v>14091</v>
      </c>
      <c r="W3017" s="12" t="s">
        <v>14094</v>
      </c>
      <c r="X3017" s="12" t="s">
        <v>14094</v>
      </c>
      <c r="Y3017" s="12" t="s">
        <v>7928</v>
      </c>
      <c r="AA3017" s="12" t="s">
        <v>113</v>
      </c>
      <c r="AB3017" s="12" t="s">
        <v>114</v>
      </c>
      <c r="AC3017" s="12" t="str">
        <f t="shared" si="381"/>
        <v>47.99</v>
      </c>
      <c r="AD3017" s="75">
        <v>32.99</v>
      </c>
      <c r="AE3017" s="104">
        <f t="shared" si="382"/>
        <v>40.24</v>
      </c>
      <c r="AG3017" s="12">
        <v>7.25</v>
      </c>
      <c r="AI3017" s="12" t="s">
        <v>113</v>
      </c>
      <c r="AJ3017" s="12" t="s">
        <v>116</v>
      </c>
      <c r="AK3017" s="12" t="s">
        <v>13404</v>
      </c>
      <c r="AL3017" s="12" t="s">
        <v>13405</v>
      </c>
      <c r="AM3017" s="12" t="s">
        <v>13136</v>
      </c>
      <c r="AN3017" s="12" t="s">
        <v>13137</v>
      </c>
      <c r="AO3017" s="12" t="s">
        <v>13138</v>
      </c>
      <c r="AS3017" s="12"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7" s="12" t="s">
        <v>122</v>
      </c>
      <c r="AU3017" s="12" t="s">
        <v>122</v>
      </c>
      <c r="AV3017" s="12">
        <v>2.15</v>
      </c>
      <c r="AW3017" s="12" t="s">
        <v>123</v>
      </c>
      <c r="AY3017" s="12">
        <v>3.25</v>
      </c>
      <c r="AZ3017" s="12">
        <v>1</v>
      </c>
      <c r="BA3017" s="12" t="s">
        <v>124</v>
      </c>
      <c r="BI3017" s="12">
        <v>2</v>
      </c>
      <c r="BN3017" s="12" t="s">
        <v>14095</v>
      </c>
      <c r="BO3017" s="12" t="s">
        <v>14096</v>
      </c>
      <c r="BP3017" s="12" t="s">
        <v>14097</v>
      </c>
      <c r="CB3017" s="12" t="s">
        <v>133</v>
      </c>
      <c r="CC3017" s="12" t="s">
        <v>134</v>
      </c>
      <c r="CD3017" s="12">
        <v>1</v>
      </c>
      <c r="CE3017" s="12">
        <v>4</v>
      </c>
      <c r="CG3017" s="12" t="s">
        <v>1478</v>
      </c>
    </row>
    <row r="3018" spans="1:85" x14ac:dyDescent="0.3">
      <c r="A3018" s="39">
        <v>8017</v>
      </c>
      <c r="B3018" t="s">
        <v>98</v>
      </c>
      <c r="C3018" t="s">
        <v>14098</v>
      </c>
      <c r="D3018" t="s">
        <v>1933</v>
      </c>
      <c r="E3018" t="s">
        <v>14091</v>
      </c>
      <c r="F3018" t="s">
        <v>138</v>
      </c>
      <c r="G3018" t="s">
        <v>101</v>
      </c>
      <c r="H3018" t="s">
        <v>13752</v>
      </c>
      <c r="I3018" t="s">
        <v>256</v>
      </c>
      <c r="J3018" t="s">
        <v>14099</v>
      </c>
      <c r="K3018" t="str">
        <f t="shared" si="384"/>
        <v>&lt;ul&gt;
&lt;li&gt;Fashion and stylish design.
&lt;li&gt;Soft and comfortable.
&lt;li&gt;Easy to match.
&lt;li&gt;Perfect for everyday wear.
&lt;li&gt;Better relationship of quality and price.
&lt;ul&gt;</v>
      </c>
      <c r="L3018" t="str">
        <f t="shared" si="383"/>
        <v>Fashion and stylish design.
Soft and comfortable.
Easy to match.
Perfect for everyday wear.
Better relationship of quality and price.</v>
      </c>
      <c r="M3018" t="s">
        <v>14093</v>
      </c>
      <c r="N3018" t="str">
        <f t="shared" si="380"/>
        <v>Fashion and stylish design.
Soft and comfortable.
Easy to match.
Perfect for everyday wear.
Better relationship of quality and price.
Men's dress loafer with exotic lizard print detail to add that final touch.</v>
      </c>
      <c r="O3018" t="str">
        <f t="shared" si="385"/>
        <v>&lt;ul&gt;
&lt;li&gt;Fashion and stylish design.
&lt;li&gt;Soft and comfortable.
&lt;li&gt;Easy to match.
&lt;li&gt;Perfect for everyday wear.
&lt;li&gt;Better relationship of quality and price.
&lt;ul&gt;
Men's dress loafer with exotic lizard print detail to add that final touch.</v>
      </c>
      <c r="P3018" t="s">
        <v>13262</v>
      </c>
      <c r="Q3018" t="s">
        <v>13261</v>
      </c>
      <c r="R3018" t="s">
        <v>13264</v>
      </c>
      <c r="S3018" t="s">
        <v>13263</v>
      </c>
      <c r="T3018" t="s">
        <v>13260</v>
      </c>
      <c r="U3018" t="s">
        <v>14098</v>
      </c>
      <c r="V3018" t="s">
        <v>14098</v>
      </c>
      <c r="W3018" t="s">
        <v>14100</v>
      </c>
      <c r="X3018" t="s">
        <v>14100</v>
      </c>
      <c r="Y3018" t="s">
        <v>7928</v>
      </c>
      <c r="AA3018" t="s">
        <v>113</v>
      </c>
      <c r="AB3018" t="s">
        <v>114</v>
      </c>
      <c r="AC3018" t="str">
        <f t="shared" si="381"/>
        <v>47.99</v>
      </c>
      <c r="AD3018" s="13">
        <v>32.99</v>
      </c>
      <c r="AE3018" s="14">
        <f t="shared" si="382"/>
        <v>40.24</v>
      </c>
      <c r="AG3018">
        <v>7.25</v>
      </c>
      <c r="AI3018" t="s">
        <v>113</v>
      </c>
      <c r="AJ3018" t="s">
        <v>116</v>
      </c>
      <c r="AK3018" t="s">
        <v>13404</v>
      </c>
      <c r="AL3018" t="s">
        <v>13405</v>
      </c>
      <c r="AM3018" t="s">
        <v>13136</v>
      </c>
      <c r="AN3018" t="s">
        <v>13137</v>
      </c>
      <c r="AO3018" t="s">
        <v>13138</v>
      </c>
      <c r="AS3018"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8" t="s">
        <v>122</v>
      </c>
      <c r="AU3018" t="s">
        <v>122</v>
      </c>
      <c r="AV3018">
        <v>2.15</v>
      </c>
      <c r="AW3018" t="s">
        <v>123</v>
      </c>
      <c r="AY3018">
        <v>3.25</v>
      </c>
      <c r="AZ3018">
        <v>1</v>
      </c>
      <c r="BA3018" t="s">
        <v>124</v>
      </c>
      <c r="BI3018">
        <v>2</v>
      </c>
      <c r="BN3018" t="s">
        <v>14096</v>
      </c>
      <c r="BO3018" t="s">
        <v>14101</v>
      </c>
      <c r="CB3018" t="s">
        <v>133</v>
      </c>
      <c r="CC3018" t="s">
        <v>134</v>
      </c>
      <c r="CD3018">
        <v>1</v>
      </c>
      <c r="CE3018">
        <v>4</v>
      </c>
      <c r="CG3018" t="s">
        <v>1478</v>
      </c>
    </row>
    <row r="3019" spans="1:85" x14ac:dyDescent="0.3">
      <c r="A3019" s="39">
        <v>8018</v>
      </c>
      <c r="B3019" t="s">
        <v>98</v>
      </c>
      <c r="C3019" t="s">
        <v>14102</v>
      </c>
      <c r="D3019" t="s">
        <v>1933</v>
      </c>
      <c r="E3019" t="s">
        <v>14091</v>
      </c>
      <c r="F3019" t="s">
        <v>138</v>
      </c>
      <c r="G3019" t="s">
        <v>101</v>
      </c>
      <c r="H3019" t="s">
        <v>13756</v>
      </c>
      <c r="I3019" t="s">
        <v>256</v>
      </c>
      <c r="J3019" t="s">
        <v>14103</v>
      </c>
      <c r="K3019" t="str">
        <f t="shared" si="384"/>
        <v>&lt;ul&gt;
&lt;li&gt;Fashion and stylish design.
&lt;li&gt;Soft and comfortable.
&lt;li&gt;Easy to match.
&lt;li&gt;Perfect for everyday wear.
&lt;li&gt;Better relationship of quality and price.
&lt;ul&gt;</v>
      </c>
      <c r="L3019" t="str">
        <f t="shared" si="383"/>
        <v>Fashion and stylish design.
Soft and comfortable.
Easy to match.
Perfect for everyday wear.
Better relationship of quality and price.</v>
      </c>
      <c r="M3019" t="s">
        <v>14093</v>
      </c>
      <c r="N3019" t="str">
        <f t="shared" si="380"/>
        <v>Fashion and stylish design.
Soft and comfortable.
Easy to match.
Perfect for everyday wear.
Better relationship of quality and price.
Men's dress loafer with exotic lizard print detail to add that final touch.</v>
      </c>
      <c r="O3019" t="str">
        <f t="shared" si="385"/>
        <v>&lt;ul&gt;
&lt;li&gt;Fashion and stylish design.
&lt;li&gt;Soft and comfortable.
&lt;li&gt;Easy to match.
&lt;li&gt;Perfect for everyday wear.
&lt;li&gt;Better relationship of quality and price.
&lt;ul&gt;
Men's dress loafer with exotic lizard print detail to add that final touch.</v>
      </c>
      <c r="P3019" t="s">
        <v>13262</v>
      </c>
      <c r="Q3019" t="s">
        <v>13261</v>
      </c>
      <c r="R3019" t="s">
        <v>13264</v>
      </c>
      <c r="S3019" t="s">
        <v>13263</v>
      </c>
      <c r="T3019" t="s">
        <v>13260</v>
      </c>
      <c r="U3019" t="s">
        <v>14102</v>
      </c>
      <c r="V3019" t="s">
        <v>14102</v>
      </c>
      <c r="W3019" t="s">
        <v>14104</v>
      </c>
      <c r="X3019" t="s">
        <v>14104</v>
      </c>
      <c r="Y3019" t="s">
        <v>7928</v>
      </c>
      <c r="AA3019" t="s">
        <v>113</v>
      </c>
      <c r="AB3019" t="s">
        <v>114</v>
      </c>
      <c r="AC3019" t="str">
        <f t="shared" si="381"/>
        <v>47.99</v>
      </c>
      <c r="AD3019" s="13">
        <v>32.99</v>
      </c>
      <c r="AE3019" s="14">
        <f t="shared" si="382"/>
        <v>40.24</v>
      </c>
      <c r="AG3019">
        <v>7.25</v>
      </c>
      <c r="AI3019" t="s">
        <v>113</v>
      </c>
      <c r="AJ3019" t="s">
        <v>116</v>
      </c>
      <c r="AK3019" t="s">
        <v>13404</v>
      </c>
      <c r="AL3019" t="s">
        <v>13405</v>
      </c>
      <c r="AM3019" t="s">
        <v>13136</v>
      </c>
      <c r="AN3019" t="s">
        <v>13137</v>
      </c>
      <c r="AO3019" t="s">
        <v>13138</v>
      </c>
      <c r="AS3019"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19" t="s">
        <v>122</v>
      </c>
      <c r="AU3019" t="s">
        <v>122</v>
      </c>
      <c r="AV3019">
        <v>2.15</v>
      </c>
      <c r="AW3019" t="s">
        <v>123</v>
      </c>
      <c r="AY3019">
        <v>3.25</v>
      </c>
      <c r="AZ3019">
        <v>1</v>
      </c>
      <c r="BA3019" t="s">
        <v>124</v>
      </c>
      <c r="BI3019">
        <v>2</v>
      </c>
      <c r="BN3019" t="s">
        <v>14096</v>
      </c>
      <c r="BO3019" t="s">
        <v>14101</v>
      </c>
      <c r="CB3019" t="s">
        <v>133</v>
      </c>
      <c r="CC3019" t="s">
        <v>134</v>
      </c>
      <c r="CD3019">
        <v>1</v>
      </c>
      <c r="CE3019">
        <v>4</v>
      </c>
      <c r="CG3019" t="s">
        <v>1478</v>
      </c>
    </row>
    <row r="3020" spans="1:85" x14ac:dyDescent="0.3">
      <c r="A3020" s="39">
        <v>8019</v>
      </c>
      <c r="B3020" t="s">
        <v>98</v>
      </c>
      <c r="C3020" t="s">
        <v>14105</v>
      </c>
      <c r="D3020" t="s">
        <v>1933</v>
      </c>
      <c r="E3020" t="s">
        <v>14091</v>
      </c>
      <c r="F3020" t="s">
        <v>138</v>
      </c>
      <c r="G3020" t="s">
        <v>101</v>
      </c>
      <c r="H3020" t="s">
        <v>13760</v>
      </c>
      <c r="I3020" t="s">
        <v>256</v>
      </c>
      <c r="J3020" t="s">
        <v>14106</v>
      </c>
      <c r="K3020" t="str">
        <f t="shared" si="384"/>
        <v>&lt;ul&gt;
&lt;li&gt;Fashion and stylish design.
&lt;li&gt;Soft and comfortable.
&lt;li&gt;Easy to match.
&lt;li&gt;Perfect for everyday wear.
&lt;li&gt;Better relationship of quality and price.
&lt;ul&gt;</v>
      </c>
      <c r="L3020" t="str">
        <f t="shared" si="383"/>
        <v>Fashion and stylish design.
Soft and comfortable.
Easy to match.
Perfect for everyday wear.
Better relationship of quality and price.</v>
      </c>
      <c r="M3020" t="s">
        <v>14093</v>
      </c>
      <c r="N3020" t="str">
        <f t="shared" si="380"/>
        <v>Fashion and stylish design.
Soft and comfortable.
Easy to match.
Perfect for everyday wear.
Better relationship of quality and price.
Men's dress loafer with exotic lizard print detail to add that final touch.</v>
      </c>
      <c r="O3020"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0" t="s">
        <v>13262</v>
      </c>
      <c r="Q3020" t="s">
        <v>13261</v>
      </c>
      <c r="R3020" t="s">
        <v>13264</v>
      </c>
      <c r="S3020" t="s">
        <v>13263</v>
      </c>
      <c r="T3020" t="s">
        <v>13260</v>
      </c>
      <c r="U3020" t="s">
        <v>14105</v>
      </c>
      <c r="V3020" t="s">
        <v>14105</v>
      </c>
      <c r="W3020" t="s">
        <v>14107</v>
      </c>
      <c r="X3020" t="s">
        <v>14107</v>
      </c>
      <c r="Y3020" t="s">
        <v>7928</v>
      </c>
      <c r="AA3020" t="s">
        <v>113</v>
      </c>
      <c r="AB3020" t="s">
        <v>114</v>
      </c>
      <c r="AC3020" t="str">
        <f t="shared" si="381"/>
        <v>47.99</v>
      </c>
      <c r="AD3020" s="13">
        <v>32.99</v>
      </c>
      <c r="AE3020" s="14">
        <f t="shared" si="382"/>
        <v>40.24</v>
      </c>
      <c r="AG3020">
        <v>7.25</v>
      </c>
      <c r="AI3020" t="s">
        <v>113</v>
      </c>
      <c r="AJ3020" t="s">
        <v>116</v>
      </c>
      <c r="AK3020" t="s">
        <v>13404</v>
      </c>
      <c r="AL3020" t="s">
        <v>13405</v>
      </c>
      <c r="AM3020" t="s">
        <v>13136</v>
      </c>
      <c r="AN3020" t="s">
        <v>13137</v>
      </c>
      <c r="AO3020" t="s">
        <v>13138</v>
      </c>
      <c r="AS3020"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0" t="s">
        <v>122</v>
      </c>
      <c r="AU3020" t="s">
        <v>122</v>
      </c>
      <c r="AV3020">
        <v>2.15</v>
      </c>
      <c r="AW3020" t="s">
        <v>123</v>
      </c>
      <c r="AY3020">
        <v>3.25</v>
      </c>
      <c r="AZ3020">
        <v>1</v>
      </c>
      <c r="BA3020" t="s">
        <v>124</v>
      </c>
      <c r="BI3020">
        <v>2</v>
      </c>
      <c r="BN3020" t="s">
        <v>14096</v>
      </c>
      <c r="BO3020" t="s">
        <v>14101</v>
      </c>
      <c r="CB3020" t="s">
        <v>133</v>
      </c>
      <c r="CC3020" t="s">
        <v>134</v>
      </c>
      <c r="CD3020">
        <v>1</v>
      </c>
      <c r="CE3020">
        <v>4</v>
      </c>
      <c r="CG3020" t="s">
        <v>1478</v>
      </c>
    </row>
    <row r="3021" spans="1:85" x14ac:dyDescent="0.3">
      <c r="A3021" s="39">
        <v>8020</v>
      </c>
      <c r="B3021" t="s">
        <v>98</v>
      </c>
      <c r="C3021" t="s">
        <v>14108</v>
      </c>
      <c r="D3021" t="s">
        <v>1933</v>
      </c>
      <c r="E3021" t="s">
        <v>14091</v>
      </c>
      <c r="F3021" t="s">
        <v>138</v>
      </c>
      <c r="G3021" t="s">
        <v>101</v>
      </c>
      <c r="H3021" t="s">
        <v>13764</v>
      </c>
      <c r="I3021" t="s">
        <v>256</v>
      </c>
      <c r="J3021" t="s">
        <v>14109</v>
      </c>
      <c r="K3021" t="str">
        <f t="shared" si="384"/>
        <v>&lt;ul&gt;
&lt;li&gt;Fashion and stylish design.
&lt;li&gt;Soft and comfortable.
&lt;li&gt;Easy to match.
&lt;li&gt;Perfect for everyday wear.
&lt;li&gt;Better relationship of quality and price.
&lt;ul&gt;</v>
      </c>
      <c r="L3021" t="str">
        <f t="shared" si="383"/>
        <v>Fashion and stylish design.
Soft and comfortable.
Easy to match.
Perfect for everyday wear.
Better relationship of quality and price.</v>
      </c>
      <c r="M3021" t="s">
        <v>14093</v>
      </c>
      <c r="N3021" t="str">
        <f t="shared" si="380"/>
        <v>Fashion and stylish design.
Soft and comfortable.
Easy to match.
Perfect for everyday wear.
Better relationship of quality and price.
Men's dress loafer with exotic lizard print detail to add that final touch.</v>
      </c>
      <c r="O3021"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1" t="s">
        <v>13262</v>
      </c>
      <c r="Q3021" t="s">
        <v>13261</v>
      </c>
      <c r="R3021" t="s">
        <v>13264</v>
      </c>
      <c r="S3021" t="s">
        <v>13263</v>
      </c>
      <c r="T3021" t="s">
        <v>13260</v>
      </c>
      <c r="U3021" t="s">
        <v>14108</v>
      </c>
      <c r="V3021" t="s">
        <v>14108</v>
      </c>
      <c r="W3021" t="s">
        <v>14110</v>
      </c>
      <c r="X3021" t="s">
        <v>14110</v>
      </c>
      <c r="Y3021" t="s">
        <v>7928</v>
      </c>
      <c r="AA3021" t="s">
        <v>113</v>
      </c>
      <c r="AB3021" t="s">
        <v>114</v>
      </c>
      <c r="AC3021" t="str">
        <f t="shared" si="381"/>
        <v>47.99</v>
      </c>
      <c r="AD3021" s="13">
        <v>32.99</v>
      </c>
      <c r="AE3021" s="14">
        <f t="shared" si="382"/>
        <v>40.24</v>
      </c>
      <c r="AG3021">
        <v>7.25</v>
      </c>
      <c r="AI3021" t="s">
        <v>113</v>
      </c>
      <c r="AJ3021" t="s">
        <v>116</v>
      </c>
      <c r="AK3021" t="s">
        <v>13404</v>
      </c>
      <c r="AL3021" t="s">
        <v>13405</v>
      </c>
      <c r="AM3021" t="s">
        <v>13136</v>
      </c>
      <c r="AN3021" t="s">
        <v>13137</v>
      </c>
      <c r="AO3021" t="s">
        <v>13138</v>
      </c>
      <c r="AS3021"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1" t="s">
        <v>122</v>
      </c>
      <c r="AU3021" t="s">
        <v>122</v>
      </c>
      <c r="AV3021">
        <v>2.15</v>
      </c>
      <c r="AW3021" t="s">
        <v>123</v>
      </c>
      <c r="AY3021">
        <v>3.25</v>
      </c>
      <c r="AZ3021">
        <v>1</v>
      </c>
      <c r="BA3021" t="s">
        <v>124</v>
      </c>
      <c r="BI3021">
        <v>2</v>
      </c>
      <c r="BN3021" t="s">
        <v>14096</v>
      </c>
      <c r="BO3021" t="s">
        <v>14101</v>
      </c>
      <c r="CB3021" t="s">
        <v>133</v>
      </c>
      <c r="CC3021" t="s">
        <v>134</v>
      </c>
      <c r="CD3021">
        <v>1</v>
      </c>
      <c r="CE3021">
        <v>4</v>
      </c>
      <c r="CG3021" t="s">
        <v>1478</v>
      </c>
    </row>
    <row r="3022" spans="1:85" x14ac:dyDescent="0.3">
      <c r="A3022" s="39">
        <v>8021</v>
      </c>
      <c r="B3022" t="s">
        <v>98</v>
      </c>
      <c r="C3022" t="s">
        <v>14111</v>
      </c>
      <c r="D3022" t="s">
        <v>1933</v>
      </c>
      <c r="E3022" t="s">
        <v>14091</v>
      </c>
      <c r="F3022" t="s">
        <v>138</v>
      </c>
      <c r="G3022" t="s">
        <v>101</v>
      </c>
      <c r="H3022" t="s">
        <v>13768</v>
      </c>
      <c r="I3022" t="s">
        <v>256</v>
      </c>
      <c r="J3022" t="s">
        <v>14112</v>
      </c>
      <c r="K3022" t="str">
        <f t="shared" si="384"/>
        <v>&lt;ul&gt;
&lt;li&gt;Fashion and stylish design.
&lt;li&gt;Soft and comfortable.
&lt;li&gt;Easy to match.
&lt;li&gt;Perfect for everyday wear.
&lt;li&gt;Better relationship of quality and price.
&lt;ul&gt;</v>
      </c>
      <c r="L3022" t="str">
        <f t="shared" si="383"/>
        <v>Fashion and stylish design.
Soft and comfortable.
Easy to match.
Perfect for everyday wear.
Better relationship of quality and price.</v>
      </c>
      <c r="M3022" t="s">
        <v>14093</v>
      </c>
      <c r="N3022" t="str">
        <f t="shared" si="380"/>
        <v>Fashion and stylish design.
Soft and comfortable.
Easy to match.
Perfect for everyday wear.
Better relationship of quality and price.
Men's dress loafer with exotic lizard print detail to add that final touch.</v>
      </c>
      <c r="O3022"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2" t="s">
        <v>13262</v>
      </c>
      <c r="Q3022" t="s">
        <v>13261</v>
      </c>
      <c r="R3022" t="s">
        <v>13264</v>
      </c>
      <c r="S3022" t="s">
        <v>13263</v>
      </c>
      <c r="T3022" t="s">
        <v>13260</v>
      </c>
      <c r="U3022" t="s">
        <v>14111</v>
      </c>
      <c r="V3022" t="s">
        <v>14111</v>
      </c>
      <c r="W3022" t="s">
        <v>14113</v>
      </c>
      <c r="X3022" t="s">
        <v>14113</v>
      </c>
      <c r="Y3022" t="s">
        <v>7928</v>
      </c>
      <c r="AA3022" t="s">
        <v>113</v>
      </c>
      <c r="AB3022" t="s">
        <v>114</v>
      </c>
      <c r="AC3022" t="str">
        <f t="shared" si="381"/>
        <v>47.99</v>
      </c>
      <c r="AD3022" s="13">
        <v>32.99</v>
      </c>
      <c r="AE3022" s="14">
        <f t="shared" si="382"/>
        <v>40.24</v>
      </c>
      <c r="AG3022">
        <v>7.25</v>
      </c>
      <c r="AI3022" t="s">
        <v>113</v>
      </c>
      <c r="AJ3022" t="s">
        <v>116</v>
      </c>
      <c r="AK3022" t="s">
        <v>13404</v>
      </c>
      <c r="AL3022" t="s">
        <v>13405</v>
      </c>
      <c r="AM3022" t="s">
        <v>13136</v>
      </c>
      <c r="AN3022" t="s">
        <v>13137</v>
      </c>
      <c r="AO3022" t="s">
        <v>13138</v>
      </c>
      <c r="AS3022"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2" t="s">
        <v>122</v>
      </c>
      <c r="AU3022" t="s">
        <v>122</v>
      </c>
      <c r="AV3022">
        <v>2.15</v>
      </c>
      <c r="AW3022" t="s">
        <v>123</v>
      </c>
      <c r="AY3022">
        <v>3.25</v>
      </c>
      <c r="AZ3022">
        <v>1</v>
      </c>
      <c r="BA3022" t="s">
        <v>124</v>
      </c>
      <c r="BI3022">
        <v>2</v>
      </c>
      <c r="BN3022" t="s">
        <v>14096</v>
      </c>
      <c r="BO3022" t="s">
        <v>14101</v>
      </c>
      <c r="CB3022" t="s">
        <v>133</v>
      </c>
      <c r="CC3022" t="s">
        <v>134</v>
      </c>
      <c r="CD3022">
        <v>1</v>
      </c>
      <c r="CE3022">
        <v>4</v>
      </c>
      <c r="CG3022" t="s">
        <v>1478</v>
      </c>
    </row>
    <row r="3023" spans="1:85" x14ac:dyDescent="0.3">
      <c r="A3023" s="39">
        <v>8022</v>
      </c>
      <c r="B3023" t="s">
        <v>98</v>
      </c>
      <c r="C3023" t="s">
        <v>14114</v>
      </c>
      <c r="D3023" t="s">
        <v>1933</v>
      </c>
      <c r="E3023" t="s">
        <v>14091</v>
      </c>
      <c r="F3023" t="s">
        <v>138</v>
      </c>
      <c r="G3023" t="s">
        <v>101</v>
      </c>
      <c r="H3023" t="s">
        <v>13772</v>
      </c>
      <c r="I3023" t="s">
        <v>256</v>
      </c>
      <c r="J3023" t="s">
        <v>14115</v>
      </c>
      <c r="K3023" t="str">
        <f t="shared" si="384"/>
        <v>&lt;ul&gt;
&lt;li&gt;Fashion and stylish design.
&lt;li&gt;Soft and comfortable.
&lt;li&gt;Easy to match.
&lt;li&gt;Perfect for everyday wear.
&lt;li&gt;Better relationship of quality and price.
&lt;ul&gt;</v>
      </c>
      <c r="L3023" t="str">
        <f t="shared" si="383"/>
        <v>Fashion and stylish design.
Soft and comfortable.
Easy to match.
Perfect for everyday wear.
Better relationship of quality and price.</v>
      </c>
      <c r="M3023" t="s">
        <v>14093</v>
      </c>
      <c r="N3023" t="str">
        <f t="shared" si="380"/>
        <v>Fashion and stylish design.
Soft and comfortable.
Easy to match.
Perfect for everyday wear.
Better relationship of quality and price.
Men's dress loafer with exotic lizard print detail to add that final touch.</v>
      </c>
      <c r="O3023"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3" t="s">
        <v>13262</v>
      </c>
      <c r="Q3023" t="s">
        <v>13261</v>
      </c>
      <c r="R3023" t="s">
        <v>13264</v>
      </c>
      <c r="S3023" t="s">
        <v>13263</v>
      </c>
      <c r="T3023" t="s">
        <v>13260</v>
      </c>
      <c r="U3023" t="s">
        <v>14114</v>
      </c>
      <c r="V3023" t="s">
        <v>14114</v>
      </c>
      <c r="W3023" t="s">
        <v>14116</v>
      </c>
      <c r="X3023" t="s">
        <v>14116</v>
      </c>
      <c r="Y3023" t="s">
        <v>7928</v>
      </c>
      <c r="AA3023" t="s">
        <v>113</v>
      </c>
      <c r="AB3023" t="s">
        <v>114</v>
      </c>
      <c r="AC3023" t="str">
        <f t="shared" si="381"/>
        <v>47.99</v>
      </c>
      <c r="AD3023" s="13">
        <v>32.99</v>
      </c>
      <c r="AE3023" s="14">
        <f t="shared" si="382"/>
        <v>40.24</v>
      </c>
      <c r="AG3023">
        <v>7.25</v>
      </c>
      <c r="AI3023" t="s">
        <v>113</v>
      </c>
      <c r="AJ3023" t="s">
        <v>116</v>
      </c>
      <c r="AK3023" t="s">
        <v>13404</v>
      </c>
      <c r="AL3023" t="s">
        <v>13405</v>
      </c>
      <c r="AM3023" t="s">
        <v>13136</v>
      </c>
      <c r="AN3023" t="s">
        <v>13137</v>
      </c>
      <c r="AO3023" t="s">
        <v>13138</v>
      </c>
      <c r="AS3023"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3" t="s">
        <v>122</v>
      </c>
      <c r="AU3023" t="s">
        <v>122</v>
      </c>
      <c r="AV3023">
        <v>2.15</v>
      </c>
      <c r="AW3023" t="s">
        <v>123</v>
      </c>
      <c r="AY3023">
        <v>3.25</v>
      </c>
      <c r="AZ3023">
        <v>1</v>
      </c>
      <c r="BA3023" t="s">
        <v>124</v>
      </c>
      <c r="BI3023">
        <v>2</v>
      </c>
      <c r="BN3023" t="s">
        <v>14096</v>
      </c>
      <c r="BO3023" t="s">
        <v>14101</v>
      </c>
      <c r="CB3023" t="s">
        <v>133</v>
      </c>
      <c r="CC3023" t="s">
        <v>134</v>
      </c>
      <c r="CD3023">
        <v>1</v>
      </c>
      <c r="CE3023">
        <v>4</v>
      </c>
      <c r="CG3023" t="s">
        <v>1478</v>
      </c>
    </row>
    <row r="3024" spans="1:85" x14ac:dyDescent="0.3">
      <c r="A3024" s="39">
        <v>8023</v>
      </c>
      <c r="B3024" t="s">
        <v>98</v>
      </c>
      <c r="C3024" t="s">
        <v>14117</v>
      </c>
      <c r="D3024" t="s">
        <v>1933</v>
      </c>
      <c r="E3024" t="s">
        <v>14091</v>
      </c>
      <c r="F3024" t="s">
        <v>138</v>
      </c>
      <c r="G3024" t="s">
        <v>101</v>
      </c>
      <c r="H3024" t="s">
        <v>13776</v>
      </c>
      <c r="I3024" t="s">
        <v>256</v>
      </c>
      <c r="J3024" t="s">
        <v>14118</v>
      </c>
      <c r="K3024" t="str">
        <f t="shared" si="384"/>
        <v>&lt;ul&gt;
&lt;li&gt;Fashion and stylish design.
&lt;li&gt;Soft and comfortable.
&lt;li&gt;Easy to match.
&lt;li&gt;Perfect for everyday wear.
&lt;li&gt;Better relationship of quality and price.
&lt;ul&gt;</v>
      </c>
      <c r="L3024" t="str">
        <f t="shared" si="383"/>
        <v>Fashion and stylish design.
Soft and comfortable.
Easy to match.
Perfect for everyday wear.
Better relationship of quality and price.</v>
      </c>
      <c r="M3024" t="s">
        <v>14093</v>
      </c>
      <c r="N3024" t="str">
        <f t="shared" si="380"/>
        <v>Fashion and stylish design.
Soft and comfortable.
Easy to match.
Perfect for everyday wear.
Better relationship of quality and price.
Men's dress loafer with exotic lizard print detail to add that final touch.</v>
      </c>
      <c r="O3024"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4" t="s">
        <v>13262</v>
      </c>
      <c r="Q3024" t="s">
        <v>13261</v>
      </c>
      <c r="R3024" t="s">
        <v>13264</v>
      </c>
      <c r="S3024" t="s">
        <v>13263</v>
      </c>
      <c r="T3024" t="s">
        <v>13260</v>
      </c>
      <c r="U3024" t="s">
        <v>14117</v>
      </c>
      <c r="V3024" t="s">
        <v>14117</v>
      </c>
      <c r="W3024" t="s">
        <v>14119</v>
      </c>
      <c r="X3024" t="s">
        <v>14119</v>
      </c>
      <c r="Y3024" t="s">
        <v>7928</v>
      </c>
      <c r="AA3024" t="s">
        <v>113</v>
      </c>
      <c r="AB3024" t="s">
        <v>114</v>
      </c>
      <c r="AC3024" t="str">
        <f t="shared" si="381"/>
        <v>47.99</v>
      </c>
      <c r="AD3024" s="13">
        <v>32.99</v>
      </c>
      <c r="AE3024" s="14">
        <f t="shared" si="382"/>
        <v>40.24</v>
      </c>
      <c r="AG3024">
        <v>7.25</v>
      </c>
      <c r="AI3024" t="s">
        <v>113</v>
      </c>
      <c r="AJ3024" t="s">
        <v>116</v>
      </c>
      <c r="AK3024" t="s">
        <v>13404</v>
      </c>
      <c r="AL3024" t="s">
        <v>13405</v>
      </c>
      <c r="AM3024" t="s">
        <v>13136</v>
      </c>
      <c r="AN3024" t="s">
        <v>13137</v>
      </c>
      <c r="AO3024" t="s">
        <v>13138</v>
      </c>
      <c r="AS3024"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4" t="s">
        <v>122</v>
      </c>
      <c r="AU3024" t="s">
        <v>122</v>
      </c>
      <c r="AV3024">
        <v>2.15</v>
      </c>
      <c r="AW3024" t="s">
        <v>123</v>
      </c>
      <c r="AY3024">
        <v>3.25</v>
      </c>
      <c r="AZ3024">
        <v>1</v>
      </c>
      <c r="BA3024" t="s">
        <v>124</v>
      </c>
      <c r="BI3024">
        <v>2</v>
      </c>
      <c r="BN3024" t="s">
        <v>14096</v>
      </c>
      <c r="BO3024" t="s">
        <v>14101</v>
      </c>
      <c r="CB3024" t="s">
        <v>133</v>
      </c>
      <c r="CC3024" t="s">
        <v>134</v>
      </c>
      <c r="CD3024">
        <v>1</v>
      </c>
      <c r="CE3024">
        <v>4</v>
      </c>
      <c r="CG3024" t="s">
        <v>1478</v>
      </c>
    </row>
    <row r="3025" spans="1:85" x14ac:dyDescent="0.3">
      <c r="A3025" s="39">
        <v>8024</v>
      </c>
      <c r="B3025" t="s">
        <v>98</v>
      </c>
      <c r="C3025" t="s">
        <v>14120</v>
      </c>
      <c r="D3025" t="s">
        <v>1933</v>
      </c>
      <c r="E3025" t="s">
        <v>14091</v>
      </c>
      <c r="F3025" t="s">
        <v>138</v>
      </c>
      <c r="G3025" t="s">
        <v>101</v>
      </c>
      <c r="H3025" t="s">
        <v>13780</v>
      </c>
      <c r="I3025" t="s">
        <v>256</v>
      </c>
      <c r="J3025" t="s">
        <v>14121</v>
      </c>
      <c r="K3025" t="str">
        <f t="shared" si="384"/>
        <v>&lt;ul&gt;
&lt;li&gt;Fashion and stylish design.
&lt;li&gt;Soft and comfortable.
&lt;li&gt;Easy to match.
&lt;li&gt;Perfect for everyday wear.
&lt;li&gt;Better relationship of quality and price.
&lt;ul&gt;</v>
      </c>
      <c r="L3025" t="str">
        <f t="shared" si="383"/>
        <v>Fashion and stylish design.
Soft and comfortable.
Easy to match.
Perfect for everyday wear.
Better relationship of quality and price.</v>
      </c>
      <c r="M3025" t="s">
        <v>14093</v>
      </c>
      <c r="N3025" t="str">
        <f t="shared" si="380"/>
        <v>Fashion and stylish design.
Soft and comfortable.
Easy to match.
Perfect for everyday wear.
Better relationship of quality and price.
Men's dress loafer with exotic lizard print detail to add that final touch.</v>
      </c>
      <c r="O3025"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5" t="s">
        <v>13262</v>
      </c>
      <c r="Q3025" t="s">
        <v>13261</v>
      </c>
      <c r="R3025" t="s">
        <v>13264</v>
      </c>
      <c r="S3025" t="s">
        <v>13263</v>
      </c>
      <c r="T3025" t="s">
        <v>13260</v>
      </c>
      <c r="U3025" t="s">
        <v>14120</v>
      </c>
      <c r="V3025" t="s">
        <v>14120</v>
      </c>
      <c r="W3025" t="s">
        <v>14122</v>
      </c>
      <c r="X3025" t="s">
        <v>14122</v>
      </c>
      <c r="Y3025" t="s">
        <v>7928</v>
      </c>
      <c r="AA3025" t="s">
        <v>113</v>
      </c>
      <c r="AB3025" t="s">
        <v>114</v>
      </c>
      <c r="AC3025" t="str">
        <f t="shared" si="381"/>
        <v>47.99</v>
      </c>
      <c r="AD3025" s="13">
        <v>32.99</v>
      </c>
      <c r="AE3025" s="14">
        <f t="shared" si="382"/>
        <v>40.24</v>
      </c>
      <c r="AG3025">
        <v>7.25</v>
      </c>
      <c r="AI3025" t="s">
        <v>113</v>
      </c>
      <c r="AJ3025" t="s">
        <v>116</v>
      </c>
      <c r="AK3025" t="s">
        <v>13404</v>
      </c>
      <c r="AL3025" t="s">
        <v>13405</v>
      </c>
      <c r="AM3025" t="s">
        <v>13136</v>
      </c>
      <c r="AN3025" t="s">
        <v>13137</v>
      </c>
      <c r="AO3025" t="s">
        <v>13138</v>
      </c>
      <c r="AS3025"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5" t="s">
        <v>122</v>
      </c>
      <c r="AU3025" t="s">
        <v>122</v>
      </c>
      <c r="AV3025">
        <v>2.15</v>
      </c>
      <c r="AW3025" t="s">
        <v>123</v>
      </c>
      <c r="AY3025">
        <v>3.25</v>
      </c>
      <c r="AZ3025">
        <v>1</v>
      </c>
      <c r="BA3025" t="s">
        <v>124</v>
      </c>
      <c r="BI3025">
        <v>2</v>
      </c>
      <c r="BN3025" t="s">
        <v>14096</v>
      </c>
      <c r="BO3025" t="s">
        <v>14101</v>
      </c>
      <c r="CB3025" t="s">
        <v>133</v>
      </c>
      <c r="CC3025" t="s">
        <v>134</v>
      </c>
      <c r="CD3025">
        <v>1</v>
      </c>
      <c r="CE3025">
        <v>4</v>
      </c>
      <c r="CG3025" t="s">
        <v>1478</v>
      </c>
    </row>
    <row r="3026" spans="1:85" x14ac:dyDescent="0.3">
      <c r="A3026" s="39">
        <v>8025</v>
      </c>
      <c r="B3026" t="s">
        <v>98</v>
      </c>
      <c r="C3026" t="s">
        <v>14123</v>
      </c>
      <c r="D3026" t="s">
        <v>1933</v>
      </c>
      <c r="E3026" t="s">
        <v>14091</v>
      </c>
      <c r="F3026" t="s">
        <v>138</v>
      </c>
      <c r="G3026" t="s">
        <v>101</v>
      </c>
      <c r="H3026" t="s">
        <v>13752</v>
      </c>
      <c r="I3026" t="s">
        <v>4017</v>
      </c>
      <c r="J3026" t="s">
        <v>14124</v>
      </c>
      <c r="K3026" t="str">
        <f t="shared" si="384"/>
        <v>&lt;ul&gt;
&lt;li&gt;Fashion and stylish design.
&lt;li&gt;Soft and comfortable.
&lt;li&gt;Easy to match.
&lt;li&gt;Perfect for everyday wear.
&lt;li&gt;Better relationship of quality and price.
&lt;ul&gt;</v>
      </c>
      <c r="L3026" t="str">
        <f t="shared" si="383"/>
        <v>Fashion and stylish design.
Soft and comfortable.
Easy to match.
Perfect for everyday wear.
Better relationship of quality and price.</v>
      </c>
      <c r="M3026" t="s">
        <v>14093</v>
      </c>
      <c r="N3026" t="str">
        <f t="shared" ref="N3026:N3089" si="387">P3026&amp;CHAR(10)&amp;Q3026&amp;CHAR(10)&amp;R3026&amp;CHAR(10)&amp;S3026&amp;CHAR(10)&amp;T3026&amp;CHAR(10)&amp;M3026</f>
        <v>Fashion and stylish design.
Soft and comfortable.
Easy to match.
Perfect for everyday wear.
Better relationship of quality and price.
Men's dress loafer with exotic lizard print detail to add that final touch.</v>
      </c>
      <c r="O3026"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6" t="s">
        <v>13262</v>
      </c>
      <c r="Q3026" t="s">
        <v>13261</v>
      </c>
      <c r="R3026" t="s">
        <v>13264</v>
      </c>
      <c r="S3026" t="s">
        <v>13263</v>
      </c>
      <c r="T3026" t="s">
        <v>13260</v>
      </c>
      <c r="U3026" t="s">
        <v>14123</v>
      </c>
      <c r="V3026" t="s">
        <v>14123</v>
      </c>
      <c r="W3026" t="s">
        <v>14125</v>
      </c>
      <c r="X3026" t="s">
        <v>14125</v>
      </c>
      <c r="Y3026" t="s">
        <v>7928</v>
      </c>
      <c r="AA3026" t="s">
        <v>113</v>
      </c>
      <c r="AB3026" t="s">
        <v>114</v>
      </c>
      <c r="AC3026" t="str">
        <f t="shared" ref="AC3026:AC3080" si="388">CONCATENATE(ROUND(AD3026/0.7,0),".99")</f>
        <v>47.99</v>
      </c>
      <c r="AD3026" s="13">
        <v>32.99</v>
      </c>
      <c r="AE3026" s="14">
        <f t="shared" ref="AE3026:AE3089" si="389">AD3026+AG3026</f>
        <v>40.24</v>
      </c>
      <c r="AG3026">
        <v>7.25</v>
      </c>
      <c r="AI3026" t="s">
        <v>113</v>
      </c>
      <c r="AJ3026" t="s">
        <v>116</v>
      </c>
      <c r="AK3026" t="s">
        <v>13404</v>
      </c>
      <c r="AL3026" t="s">
        <v>13405</v>
      </c>
      <c r="AM3026" t="s">
        <v>13136</v>
      </c>
      <c r="AN3026" t="s">
        <v>13137</v>
      </c>
      <c r="AO3026" t="s">
        <v>13138</v>
      </c>
      <c r="AS3026"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6" t="s">
        <v>122</v>
      </c>
      <c r="AU3026" t="s">
        <v>122</v>
      </c>
      <c r="AV3026">
        <v>2.15</v>
      </c>
      <c r="AW3026" t="s">
        <v>123</v>
      </c>
      <c r="AY3026">
        <v>3.25</v>
      </c>
      <c r="AZ3026">
        <v>1</v>
      </c>
      <c r="BA3026" t="s">
        <v>124</v>
      </c>
      <c r="BI3026">
        <v>2</v>
      </c>
      <c r="BN3026" t="s">
        <v>14095</v>
      </c>
      <c r="BO3026" t="s">
        <v>14126</v>
      </c>
      <c r="CB3026" t="s">
        <v>133</v>
      </c>
      <c r="CC3026" t="s">
        <v>134</v>
      </c>
      <c r="CD3026">
        <v>1</v>
      </c>
      <c r="CE3026">
        <v>4</v>
      </c>
      <c r="CG3026" t="s">
        <v>1478</v>
      </c>
    </row>
    <row r="3027" spans="1:85" x14ac:dyDescent="0.3">
      <c r="A3027" s="39">
        <v>8026</v>
      </c>
      <c r="B3027" t="s">
        <v>98</v>
      </c>
      <c r="C3027" t="s">
        <v>14127</v>
      </c>
      <c r="D3027" t="s">
        <v>1933</v>
      </c>
      <c r="E3027" t="s">
        <v>14091</v>
      </c>
      <c r="F3027" t="s">
        <v>138</v>
      </c>
      <c r="G3027" t="s">
        <v>101</v>
      </c>
      <c r="H3027" t="s">
        <v>13756</v>
      </c>
      <c r="I3027" t="s">
        <v>4017</v>
      </c>
      <c r="J3027" t="s">
        <v>14128</v>
      </c>
      <c r="K3027" t="str">
        <f t="shared" si="384"/>
        <v>&lt;ul&gt;
&lt;li&gt;Fashion and stylish design.
&lt;li&gt;Soft and comfortable.
&lt;li&gt;Easy to match.
&lt;li&gt;Perfect for everyday wear.
&lt;li&gt;Better relationship of quality and price.
&lt;ul&gt;</v>
      </c>
      <c r="L3027" t="str">
        <f t="shared" ref="L3027:L3090" si="390">P3027&amp;CHAR(10)&amp;Q3027&amp;CHAR(10)&amp;R3027&amp;CHAR(10)&amp;S3027&amp;CHAR(10)&amp;T3027</f>
        <v>Fashion and stylish design.
Soft and comfortable.
Easy to match.
Perfect for everyday wear.
Better relationship of quality and price.</v>
      </c>
      <c r="M3027" t="s">
        <v>14093</v>
      </c>
      <c r="N3027" t="str">
        <f t="shared" si="387"/>
        <v>Fashion and stylish design.
Soft and comfortable.
Easy to match.
Perfect for everyday wear.
Better relationship of quality and price.
Men's dress loafer with exotic lizard print detail to add that final touch.</v>
      </c>
      <c r="O3027"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7" t="s">
        <v>13262</v>
      </c>
      <c r="Q3027" t="s">
        <v>13261</v>
      </c>
      <c r="R3027" t="s">
        <v>13264</v>
      </c>
      <c r="S3027" t="s">
        <v>13263</v>
      </c>
      <c r="T3027" t="s">
        <v>13260</v>
      </c>
      <c r="U3027" t="s">
        <v>14127</v>
      </c>
      <c r="V3027" t="s">
        <v>14127</v>
      </c>
      <c r="W3027" t="s">
        <v>14129</v>
      </c>
      <c r="X3027" t="s">
        <v>14129</v>
      </c>
      <c r="Y3027" t="s">
        <v>7928</v>
      </c>
      <c r="AA3027" t="s">
        <v>113</v>
      </c>
      <c r="AB3027" t="s">
        <v>114</v>
      </c>
      <c r="AC3027" t="str">
        <f t="shared" si="388"/>
        <v>47.99</v>
      </c>
      <c r="AD3027" s="13">
        <v>32.99</v>
      </c>
      <c r="AE3027" s="14">
        <f t="shared" si="389"/>
        <v>40.24</v>
      </c>
      <c r="AG3027">
        <v>7.25</v>
      </c>
      <c r="AI3027" t="s">
        <v>113</v>
      </c>
      <c r="AJ3027" t="s">
        <v>116</v>
      </c>
      <c r="AK3027" t="s">
        <v>13404</v>
      </c>
      <c r="AL3027" t="s">
        <v>13405</v>
      </c>
      <c r="AM3027" t="s">
        <v>13136</v>
      </c>
      <c r="AN3027" t="s">
        <v>13137</v>
      </c>
      <c r="AO3027" t="s">
        <v>13138</v>
      </c>
      <c r="AS3027"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7" t="s">
        <v>122</v>
      </c>
      <c r="AU3027" t="s">
        <v>122</v>
      </c>
      <c r="AV3027">
        <v>2.15</v>
      </c>
      <c r="AW3027" t="s">
        <v>123</v>
      </c>
      <c r="AY3027">
        <v>3.25</v>
      </c>
      <c r="AZ3027">
        <v>1</v>
      </c>
      <c r="BA3027" t="s">
        <v>124</v>
      </c>
      <c r="BI3027">
        <v>2</v>
      </c>
      <c r="BN3027" t="s">
        <v>14095</v>
      </c>
      <c r="BO3027" t="s">
        <v>14126</v>
      </c>
      <c r="CB3027" t="s">
        <v>133</v>
      </c>
      <c r="CC3027" t="s">
        <v>134</v>
      </c>
      <c r="CD3027">
        <v>1</v>
      </c>
      <c r="CE3027">
        <v>4</v>
      </c>
      <c r="CG3027" t="s">
        <v>1478</v>
      </c>
    </row>
    <row r="3028" spans="1:85" x14ac:dyDescent="0.3">
      <c r="A3028" s="39">
        <v>8027</v>
      </c>
      <c r="B3028" t="s">
        <v>98</v>
      </c>
      <c r="C3028" t="s">
        <v>14130</v>
      </c>
      <c r="D3028" t="s">
        <v>1933</v>
      </c>
      <c r="E3028" t="s">
        <v>14091</v>
      </c>
      <c r="F3028" t="s">
        <v>138</v>
      </c>
      <c r="G3028" t="s">
        <v>101</v>
      </c>
      <c r="H3028" t="s">
        <v>13760</v>
      </c>
      <c r="I3028" t="s">
        <v>4017</v>
      </c>
      <c r="J3028" t="s">
        <v>14131</v>
      </c>
      <c r="K3028" t="str">
        <f t="shared" ref="K3028:K3091" si="391">"&lt;ul&gt;"&amp;CHAR(10)&amp;"&lt;li&gt;"&amp;P3028&amp;CHAR(10)&amp;"&lt;li&gt;"&amp;Q3028&amp;CHAR(10)&amp;"&lt;li&gt;"&amp;R3028&amp;CHAR(10)&amp;"&lt;li&gt;"&amp;S3028&amp;CHAR(10)&amp;"&lt;li&gt;"&amp;T3028&amp;CHAR(10)&amp;"&lt;ul&gt;"</f>
        <v>&lt;ul&gt;
&lt;li&gt;Fashion and stylish design.
&lt;li&gt;Soft and comfortable.
&lt;li&gt;Easy to match.
&lt;li&gt;Perfect for everyday wear.
&lt;li&gt;Better relationship of quality and price.
&lt;ul&gt;</v>
      </c>
      <c r="L3028" t="str">
        <f t="shared" si="390"/>
        <v>Fashion and stylish design.
Soft and comfortable.
Easy to match.
Perfect for everyday wear.
Better relationship of quality and price.</v>
      </c>
      <c r="M3028" t="s">
        <v>14093</v>
      </c>
      <c r="N3028" t="str">
        <f t="shared" si="387"/>
        <v>Fashion and stylish design.
Soft and comfortable.
Easy to match.
Perfect for everyday wear.
Better relationship of quality and price.
Men's dress loafer with exotic lizard print detail to add that final touch.</v>
      </c>
      <c r="O3028"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8" t="s">
        <v>13262</v>
      </c>
      <c r="Q3028" t="s">
        <v>13261</v>
      </c>
      <c r="R3028" t="s">
        <v>13264</v>
      </c>
      <c r="S3028" t="s">
        <v>13263</v>
      </c>
      <c r="T3028" t="s">
        <v>13260</v>
      </c>
      <c r="U3028" t="s">
        <v>14130</v>
      </c>
      <c r="V3028" t="s">
        <v>14130</v>
      </c>
      <c r="W3028" t="s">
        <v>14132</v>
      </c>
      <c r="X3028" t="s">
        <v>14132</v>
      </c>
      <c r="Y3028" t="s">
        <v>7928</v>
      </c>
      <c r="AA3028" t="s">
        <v>113</v>
      </c>
      <c r="AB3028" t="s">
        <v>114</v>
      </c>
      <c r="AC3028" t="str">
        <f t="shared" si="388"/>
        <v>47.99</v>
      </c>
      <c r="AD3028" s="13">
        <v>32.99</v>
      </c>
      <c r="AE3028" s="14">
        <f t="shared" si="389"/>
        <v>40.24</v>
      </c>
      <c r="AG3028">
        <v>7.25</v>
      </c>
      <c r="AI3028" t="s">
        <v>113</v>
      </c>
      <c r="AJ3028" t="s">
        <v>116</v>
      </c>
      <c r="AK3028" t="s">
        <v>13404</v>
      </c>
      <c r="AL3028" t="s">
        <v>13405</v>
      </c>
      <c r="AM3028" t="s">
        <v>13136</v>
      </c>
      <c r="AN3028" t="s">
        <v>13137</v>
      </c>
      <c r="AO3028" t="s">
        <v>13138</v>
      </c>
      <c r="AS3028"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8" t="s">
        <v>122</v>
      </c>
      <c r="AU3028" t="s">
        <v>122</v>
      </c>
      <c r="AV3028">
        <v>2.15</v>
      </c>
      <c r="AW3028" t="s">
        <v>123</v>
      </c>
      <c r="AY3028">
        <v>3.25</v>
      </c>
      <c r="AZ3028">
        <v>1</v>
      </c>
      <c r="BA3028" t="s">
        <v>124</v>
      </c>
      <c r="BI3028">
        <v>2</v>
      </c>
      <c r="BN3028" t="s">
        <v>14095</v>
      </c>
      <c r="BO3028" t="s">
        <v>14126</v>
      </c>
      <c r="CB3028" t="s">
        <v>133</v>
      </c>
      <c r="CC3028" t="s">
        <v>134</v>
      </c>
      <c r="CD3028">
        <v>1</v>
      </c>
      <c r="CE3028">
        <v>4</v>
      </c>
      <c r="CG3028" t="s">
        <v>1478</v>
      </c>
    </row>
    <row r="3029" spans="1:85" x14ac:dyDescent="0.3">
      <c r="A3029" s="39">
        <v>8028</v>
      </c>
      <c r="B3029" t="s">
        <v>98</v>
      </c>
      <c r="C3029" t="s">
        <v>14133</v>
      </c>
      <c r="D3029" t="s">
        <v>1933</v>
      </c>
      <c r="E3029" t="s">
        <v>14091</v>
      </c>
      <c r="F3029" t="s">
        <v>138</v>
      </c>
      <c r="G3029" t="s">
        <v>101</v>
      </c>
      <c r="H3029" t="s">
        <v>13764</v>
      </c>
      <c r="I3029" t="s">
        <v>4017</v>
      </c>
      <c r="J3029" t="s">
        <v>14134</v>
      </c>
      <c r="K3029" t="str">
        <f t="shared" si="391"/>
        <v>&lt;ul&gt;
&lt;li&gt;Fashion and stylish design.
&lt;li&gt;Soft and comfortable.
&lt;li&gt;Easy to match.
&lt;li&gt;Perfect for everyday wear.
&lt;li&gt;Better relationship of quality and price.
&lt;ul&gt;</v>
      </c>
      <c r="L3029" t="str">
        <f t="shared" si="390"/>
        <v>Fashion and stylish design.
Soft and comfortable.
Easy to match.
Perfect for everyday wear.
Better relationship of quality and price.</v>
      </c>
      <c r="M3029" t="s">
        <v>14093</v>
      </c>
      <c r="N3029" t="str">
        <f t="shared" si="387"/>
        <v>Fashion and stylish design.
Soft and comfortable.
Easy to match.
Perfect for everyday wear.
Better relationship of quality and price.
Men's dress loafer with exotic lizard print detail to add that final touch.</v>
      </c>
      <c r="O3029" t="str">
        <f t="shared" si="385"/>
        <v>&lt;ul&gt;
&lt;li&gt;Fashion and stylish design.
&lt;li&gt;Soft and comfortable.
&lt;li&gt;Easy to match.
&lt;li&gt;Perfect for everyday wear.
&lt;li&gt;Better relationship of quality and price.
&lt;ul&gt;
Men's dress loafer with exotic lizard print detail to add that final touch.</v>
      </c>
      <c r="P3029" t="s">
        <v>13262</v>
      </c>
      <c r="Q3029" t="s">
        <v>13261</v>
      </c>
      <c r="R3029" t="s">
        <v>13264</v>
      </c>
      <c r="S3029" t="s">
        <v>13263</v>
      </c>
      <c r="T3029" t="s">
        <v>13260</v>
      </c>
      <c r="U3029" t="s">
        <v>14133</v>
      </c>
      <c r="V3029" t="s">
        <v>14133</v>
      </c>
      <c r="W3029" t="s">
        <v>14135</v>
      </c>
      <c r="X3029" t="s">
        <v>14135</v>
      </c>
      <c r="Y3029" t="s">
        <v>7928</v>
      </c>
      <c r="AA3029" t="s">
        <v>113</v>
      </c>
      <c r="AB3029" t="s">
        <v>114</v>
      </c>
      <c r="AC3029" t="str">
        <f t="shared" si="388"/>
        <v>47.99</v>
      </c>
      <c r="AD3029" s="13">
        <v>32.99</v>
      </c>
      <c r="AE3029" s="14">
        <f t="shared" si="389"/>
        <v>40.24</v>
      </c>
      <c r="AG3029">
        <v>7.25</v>
      </c>
      <c r="AI3029" t="s">
        <v>113</v>
      </c>
      <c r="AJ3029" t="s">
        <v>116</v>
      </c>
      <c r="AK3029" t="s">
        <v>13404</v>
      </c>
      <c r="AL3029" t="s">
        <v>13405</v>
      </c>
      <c r="AM3029" t="s">
        <v>13136</v>
      </c>
      <c r="AN3029" t="s">
        <v>13137</v>
      </c>
      <c r="AO3029" t="s">
        <v>13138</v>
      </c>
      <c r="AS3029"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29" t="s">
        <v>122</v>
      </c>
      <c r="AU3029" t="s">
        <v>122</v>
      </c>
      <c r="AV3029">
        <v>2.15</v>
      </c>
      <c r="AW3029" t="s">
        <v>123</v>
      </c>
      <c r="AY3029">
        <v>3.25</v>
      </c>
      <c r="AZ3029">
        <v>1</v>
      </c>
      <c r="BA3029" t="s">
        <v>124</v>
      </c>
      <c r="BI3029">
        <v>2</v>
      </c>
      <c r="BN3029" t="s">
        <v>14095</v>
      </c>
      <c r="BO3029" t="s">
        <v>14126</v>
      </c>
      <c r="CB3029" t="s">
        <v>133</v>
      </c>
      <c r="CC3029" t="s">
        <v>134</v>
      </c>
      <c r="CD3029">
        <v>1</v>
      </c>
      <c r="CE3029">
        <v>4</v>
      </c>
      <c r="CG3029" t="s">
        <v>1478</v>
      </c>
    </row>
    <row r="3030" spans="1:85" x14ac:dyDescent="0.3">
      <c r="A3030" s="39">
        <v>8029</v>
      </c>
      <c r="B3030" t="s">
        <v>98</v>
      </c>
      <c r="C3030" t="s">
        <v>14136</v>
      </c>
      <c r="D3030" t="s">
        <v>1933</v>
      </c>
      <c r="E3030" t="s">
        <v>14091</v>
      </c>
      <c r="F3030" t="s">
        <v>138</v>
      </c>
      <c r="G3030" t="s">
        <v>101</v>
      </c>
      <c r="H3030" t="s">
        <v>13768</v>
      </c>
      <c r="I3030" t="s">
        <v>4017</v>
      </c>
      <c r="J3030" t="s">
        <v>14137</v>
      </c>
      <c r="K3030" t="str">
        <f t="shared" si="391"/>
        <v>&lt;ul&gt;
&lt;li&gt;Fashion and stylish design.
&lt;li&gt;Soft and comfortable.
&lt;li&gt;Easy to match.
&lt;li&gt;Perfect for everyday wear.
&lt;li&gt;Better relationship of quality and price.
&lt;ul&gt;</v>
      </c>
      <c r="L3030" t="str">
        <f t="shared" si="390"/>
        <v>Fashion and stylish design.
Soft and comfortable.
Easy to match.
Perfect for everyday wear.
Better relationship of quality and price.</v>
      </c>
      <c r="M3030" t="s">
        <v>14093</v>
      </c>
      <c r="N3030" t="str">
        <f t="shared" si="387"/>
        <v>Fashion and stylish design.
Soft and comfortable.
Easy to match.
Perfect for everyday wear.
Better relationship of quality and price.
Men's dress loafer with exotic lizard print detail to add that final touch.</v>
      </c>
      <c r="O3030"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0" t="s">
        <v>13262</v>
      </c>
      <c r="Q3030" t="s">
        <v>13261</v>
      </c>
      <c r="R3030" t="s">
        <v>13264</v>
      </c>
      <c r="S3030" t="s">
        <v>13263</v>
      </c>
      <c r="T3030" t="s">
        <v>13260</v>
      </c>
      <c r="U3030" t="s">
        <v>14136</v>
      </c>
      <c r="V3030" t="s">
        <v>14136</v>
      </c>
      <c r="W3030" t="s">
        <v>14138</v>
      </c>
      <c r="X3030" t="s">
        <v>14138</v>
      </c>
      <c r="Y3030" t="s">
        <v>7928</v>
      </c>
      <c r="AA3030" t="s">
        <v>113</v>
      </c>
      <c r="AB3030" t="s">
        <v>114</v>
      </c>
      <c r="AC3030" t="str">
        <f t="shared" si="388"/>
        <v>47.99</v>
      </c>
      <c r="AD3030" s="13">
        <v>32.99</v>
      </c>
      <c r="AE3030" s="14">
        <f t="shared" si="389"/>
        <v>40.24</v>
      </c>
      <c r="AG3030">
        <v>7.25</v>
      </c>
      <c r="AI3030" t="s">
        <v>113</v>
      </c>
      <c r="AJ3030" t="s">
        <v>116</v>
      </c>
      <c r="AK3030" t="s">
        <v>13404</v>
      </c>
      <c r="AL3030" t="s">
        <v>13405</v>
      </c>
      <c r="AM3030" t="s">
        <v>13136</v>
      </c>
      <c r="AN3030" t="s">
        <v>13137</v>
      </c>
      <c r="AO3030" t="s">
        <v>13138</v>
      </c>
      <c r="AS3030"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0" t="s">
        <v>122</v>
      </c>
      <c r="AU3030" t="s">
        <v>122</v>
      </c>
      <c r="AV3030">
        <v>2.15</v>
      </c>
      <c r="AW3030" t="s">
        <v>123</v>
      </c>
      <c r="AY3030">
        <v>3.25</v>
      </c>
      <c r="AZ3030">
        <v>1</v>
      </c>
      <c r="BA3030" t="s">
        <v>124</v>
      </c>
      <c r="BI3030">
        <v>2</v>
      </c>
      <c r="BN3030" t="s">
        <v>14095</v>
      </c>
      <c r="BO3030" t="s">
        <v>14126</v>
      </c>
      <c r="CB3030" t="s">
        <v>133</v>
      </c>
      <c r="CC3030" t="s">
        <v>134</v>
      </c>
      <c r="CD3030">
        <v>1</v>
      </c>
      <c r="CE3030">
        <v>4</v>
      </c>
      <c r="CG3030" t="s">
        <v>1478</v>
      </c>
    </row>
    <row r="3031" spans="1:85" x14ac:dyDescent="0.3">
      <c r="A3031" s="39">
        <v>8030</v>
      </c>
      <c r="B3031" t="s">
        <v>98</v>
      </c>
      <c r="C3031" t="s">
        <v>14139</v>
      </c>
      <c r="D3031" t="s">
        <v>1933</v>
      </c>
      <c r="E3031" t="s">
        <v>14091</v>
      </c>
      <c r="F3031" t="s">
        <v>138</v>
      </c>
      <c r="G3031" t="s">
        <v>101</v>
      </c>
      <c r="H3031" t="s">
        <v>13772</v>
      </c>
      <c r="I3031" t="s">
        <v>4017</v>
      </c>
      <c r="J3031" t="s">
        <v>14140</v>
      </c>
      <c r="K3031" t="str">
        <f t="shared" si="391"/>
        <v>&lt;ul&gt;
&lt;li&gt;Fashion and stylish design.
&lt;li&gt;Soft and comfortable.
&lt;li&gt;Easy to match.
&lt;li&gt;Perfect for everyday wear.
&lt;li&gt;Better relationship of quality and price.
&lt;ul&gt;</v>
      </c>
      <c r="L3031" t="str">
        <f t="shared" si="390"/>
        <v>Fashion and stylish design.
Soft and comfortable.
Easy to match.
Perfect for everyday wear.
Better relationship of quality and price.</v>
      </c>
      <c r="M3031" t="s">
        <v>14093</v>
      </c>
      <c r="N3031" t="str">
        <f t="shared" si="387"/>
        <v>Fashion and stylish design.
Soft and comfortable.
Easy to match.
Perfect for everyday wear.
Better relationship of quality and price.
Men's dress loafer with exotic lizard print detail to add that final touch.</v>
      </c>
      <c r="O3031"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1" t="s">
        <v>13262</v>
      </c>
      <c r="Q3031" t="s">
        <v>13261</v>
      </c>
      <c r="R3031" t="s">
        <v>13264</v>
      </c>
      <c r="S3031" t="s">
        <v>13263</v>
      </c>
      <c r="T3031" t="s">
        <v>13260</v>
      </c>
      <c r="U3031" t="s">
        <v>14139</v>
      </c>
      <c r="V3031" t="s">
        <v>14139</v>
      </c>
      <c r="W3031" t="s">
        <v>14141</v>
      </c>
      <c r="X3031" t="s">
        <v>14141</v>
      </c>
      <c r="Y3031" t="s">
        <v>7928</v>
      </c>
      <c r="AA3031" t="s">
        <v>113</v>
      </c>
      <c r="AB3031" t="s">
        <v>114</v>
      </c>
      <c r="AC3031" t="str">
        <f t="shared" si="388"/>
        <v>47.99</v>
      </c>
      <c r="AD3031" s="13">
        <v>32.99</v>
      </c>
      <c r="AE3031" s="14">
        <f t="shared" si="389"/>
        <v>40.24</v>
      </c>
      <c r="AG3031">
        <v>7.25</v>
      </c>
      <c r="AI3031" t="s">
        <v>113</v>
      </c>
      <c r="AJ3031" t="s">
        <v>116</v>
      </c>
      <c r="AK3031" t="s">
        <v>13404</v>
      </c>
      <c r="AL3031" t="s">
        <v>13405</v>
      </c>
      <c r="AM3031" t="s">
        <v>13136</v>
      </c>
      <c r="AN3031" t="s">
        <v>13137</v>
      </c>
      <c r="AO3031" t="s">
        <v>13138</v>
      </c>
      <c r="AS3031"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1" t="s">
        <v>122</v>
      </c>
      <c r="AU3031" t="s">
        <v>122</v>
      </c>
      <c r="AV3031">
        <v>2.15</v>
      </c>
      <c r="AW3031" t="s">
        <v>123</v>
      </c>
      <c r="AY3031">
        <v>3.25</v>
      </c>
      <c r="AZ3031">
        <v>1</v>
      </c>
      <c r="BA3031" t="s">
        <v>124</v>
      </c>
      <c r="BI3031">
        <v>2</v>
      </c>
      <c r="BN3031" t="s">
        <v>14095</v>
      </c>
      <c r="BO3031" t="s">
        <v>14126</v>
      </c>
      <c r="CB3031" t="s">
        <v>133</v>
      </c>
      <c r="CC3031" t="s">
        <v>134</v>
      </c>
      <c r="CD3031">
        <v>1</v>
      </c>
      <c r="CE3031">
        <v>4</v>
      </c>
      <c r="CG3031" t="s">
        <v>1478</v>
      </c>
    </row>
    <row r="3032" spans="1:85" x14ac:dyDescent="0.3">
      <c r="A3032" s="39">
        <v>8031</v>
      </c>
      <c r="B3032" t="s">
        <v>98</v>
      </c>
      <c r="C3032" t="s">
        <v>14142</v>
      </c>
      <c r="D3032" t="s">
        <v>1933</v>
      </c>
      <c r="E3032" t="s">
        <v>14091</v>
      </c>
      <c r="F3032" t="s">
        <v>138</v>
      </c>
      <c r="G3032" t="s">
        <v>101</v>
      </c>
      <c r="H3032" t="s">
        <v>13776</v>
      </c>
      <c r="I3032" t="s">
        <v>4017</v>
      </c>
      <c r="J3032" t="s">
        <v>14143</v>
      </c>
      <c r="K3032" t="str">
        <f t="shared" si="391"/>
        <v>&lt;ul&gt;
&lt;li&gt;Fashion and stylish design.
&lt;li&gt;Soft and comfortable.
&lt;li&gt;Easy to match.
&lt;li&gt;Perfect for everyday wear.
&lt;li&gt;Better relationship of quality and price.
&lt;ul&gt;</v>
      </c>
      <c r="L3032" t="str">
        <f t="shared" si="390"/>
        <v>Fashion and stylish design.
Soft and comfortable.
Easy to match.
Perfect for everyday wear.
Better relationship of quality and price.</v>
      </c>
      <c r="M3032" t="s">
        <v>14093</v>
      </c>
      <c r="N3032" t="str">
        <f t="shared" si="387"/>
        <v>Fashion and stylish design.
Soft and comfortable.
Easy to match.
Perfect for everyday wear.
Better relationship of quality and price.
Men's dress loafer with exotic lizard print detail to add that final touch.</v>
      </c>
      <c r="O3032"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2" t="s">
        <v>13262</v>
      </c>
      <c r="Q3032" t="s">
        <v>13261</v>
      </c>
      <c r="R3032" t="s">
        <v>13264</v>
      </c>
      <c r="S3032" t="s">
        <v>13263</v>
      </c>
      <c r="T3032" t="s">
        <v>13260</v>
      </c>
      <c r="U3032" t="s">
        <v>14142</v>
      </c>
      <c r="V3032" t="s">
        <v>14142</v>
      </c>
      <c r="W3032" t="s">
        <v>14144</v>
      </c>
      <c r="X3032" t="s">
        <v>14144</v>
      </c>
      <c r="Y3032" t="s">
        <v>7928</v>
      </c>
      <c r="AA3032" t="s">
        <v>113</v>
      </c>
      <c r="AB3032" t="s">
        <v>114</v>
      </c>
      <c r="AC3032" t="str">
        <f t="shared" si="388"/>
        <v>47.99</v>
      </c>
      <c r="AD3032" s="13">
        <v>32.99</v>
      </c>
      <c r="AE3032" s="14">
        <f t="shared" si="389"/>
        <v>40.24</v>
      </c>
      <c r="AG3032">
        <v>7.25</v>
      </c>
      <c r="AI3032" t="s">
        <v>113</v>
      </c>
      <c r="AJ3032" t="s">
        <v>116</v>
      </c>
      <c r="AK3032" t="s">
        <v>13404</v>
      </c>
      <c r="AL3032" t="s">
        <v>13405</v>
      </c>
      <c r="AM3032" t="s">
        <v>13136</v>
      </c>
      <c r="AN3032" t="s">
        <v>13137</v>
      </c>
      <c r="AO3032" t="s">
        <v>13138</v>
      </c>
      <c r="AS3032"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2" t="s">
        <v>122</v>
      </c>
      <c r="AU3032" t="s">
        <v>122</v>
      </c>
      <c r="AV3032">
        <v>2.15</v>
      </c>
      <c r="AW3032" t="s">
        <v>123</v>
      </c>
      <c r="AY3032">
        <v>3.25</v>
      </c>
      <c r="AZ3032">
        <v>1</v>
      </c>
      <c r="BA3032" t="s">
        <v>124</v>
      </c>
      <c r="BI3032">
        <v>2</v>
      </c>
      <c r="BN3032" t="s">
        <v>14095</v>
      </c>
      <c r="BO3032" t="s">
        <v>14126</v>
      </c>
      <c r="CB3032" t="s">
        <v>133</v>
      </c>
      <c r="CC3032" t="s">
        <v>134</v>
      </c>
      <c r="CD3032">
        <v>1</v>
      </c>
      <c r="CE3032">
        <v>4</v>
      </c>
      <c r="CG3032" t="s">
        <v>1478</v>
      </c>
    </row>
    <row r="3033" spans="1:85" x14ac:dyDescent="0.3">
      <c r="A3033" s="39">
        <v>8032</v>
      </c>
      <c r="B3033" t="s">
        <v>98</v>
      </c>
      <c r="C3033" t="s">
        <v>14145</v>
      </c>
      <c r="D3033" t="s">
        <v>1933</v>
      </c>
      <c r="E3033" t="s">
        <v>14091</v>
      </c>
      <c r="F3033" t="s">
        <v>138</v>
      </c>
      <c r="G3033" t="s">
        <v>101</v>
      </c>
      <c r="H3033" t="s">
        <v>13780</v>
      </c>
      <c r="I3033" t="s">
        <v>4017</v>
      </c>
      <c r="J3033" t="s">
        <v>14146</v>
      </c>
      <c r="K3033" t="str">
        <f t="shared" si="391"/>
        <v>&lt;ul&gt;
&lt;li&gt;Fashion and stylish design.
&lt;li&gt;Soft and comfortable.
&lt;li&gt;Easy to match.
&lt;li&gt;Perfect for everyday wear.
&lt;li&gt;Better relationship of quality and price.
&lt;ul&gt;</v>
      </c>
      <c r="L3033" t="str">
        <f t="shared" si="390"/>
        <v>Fashion and stylish design.
Soft and comfortable.
Easy to match.
Perfect for everyday wear.
Better relationship of quality and price.</v>
      </c>
      <c r="M3033" t="s">
        <v>14093</v>
      </c>
      <c r="N3033" t="str">
        <f t="shared" si="387"/>
        <v>Fashion and stylish design.
Soft and comfortable.
Easy to match.
Perfect for everyday wear.
Better relationship of quality and price.
Men's dress loafer with exotic lizard print detail to add that final touch.</v>
      </c>
      <c r="O3033"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3" t="s">
        <v>13262</v>
      </c>
      <c r="Q3033" t="s">
        <v>13261</v>
      </c>
      <c r="R3033" t="s">
        <v>13264</v>
      </c>
      <c r="S3033" t="s">
        <v>13263</v>
      </c>
      <c r="T3033" t="s">
        <v>13260</v>
      </c>
      <c r="U3033" t="s">
        <v>14145</v>
      </c>
      <c r="V3033" t="s">
        <v>14145</v>
      </c>
      <c r="W3033" t="s">
        <v>14147</v>
      </c>
      <c r="X3033" t="s">
        <v>14147</v>
      </c>
      <c r="Y3033" t="s">
        <v>7928</v>
      </c>
      <c r="AA3033" t="s">
        <v>113</v>
      </c>
      <c r="AB3033" t="s">
        <v>114</v>
      </c>
      <c r="AC3033" t="str">
        <f t="shared" si="388"/>
        <v>47.99</v>
      </c>
      <c r="AD3033" s="13">
        <v>32.99</v>
      </c>
      <c r="AE3033" s="14">
        <f t="shared" si="389"/>
        <v>40.24</v>
      </c>
      <c r="AG3033">
        <v>7.25</v>
      </c>
      <c r="AI3033" t="s">
        <v>113</v>
      </c>
      <c r="AJ3033" t="s">
        <v>116</v>
      </c>
      <c r="AK3033" t="s">
        <v>13404</v>
      </c>
      <c r="AL3033" t="s">
        <v>13405</v>
      </c>
      <c r="AM3033" t="s">
        <v>13136</v>
      </c>
      <c r="AN3033" t="s">
        <v>13137</v>
      </c>
      <c r="AO3033" t="s">
        <v>13138</v>
      </c>
      <c r="AS3033"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3" t="s">
        <v>122</v>
      </c>
      <c r="AU3033" t="s">
        <v>122</v>
      </c>
      <c r="AV3033">
        <v>2.15</v>
      </c>
      <c r="AW3033" t="s">
        <v>123</v>
      </c>
      <c r="AY3033">
        <v>3.25</v>
      </c>
      <c r="AZ3033">
        <v>1</v>
      </c>
      <c r="BA3033" t="s">
        <v>124</v>
      </c>
      <c r="BI3033">
        <v>2</v>
      </c>
      <c r="BN3033" t="s">
        <v>14095</v>
      </c>
      <c r="BO3033" t="s">
        <v>14126</v>
      </c>
      <c r="CB3033" t="s">
        <v>133</v>
      </c>
      <c r="CC3033" t="s">
        <v>134</v>
      </c>
      <c r="CD3033">
        <v>1</v>
      </c>
      <c r="CE3033">
        <v>4</v>
      </c>
      <c r="CG3033" t="s">
        <v>1478</v>
      </c>
    </row>
    <row r="3034" spans="1:85" x14ac:dyDescent="0.3">
      <c r="A3034" s="39">
        <v>8033</v>
      </c>
      <c r="B3034" t="s">
        <v>98</v>
      </c>
      <c r="C3034" t="s">
        <v>14148</v>
      </c>
      <c r="D3034" t="s">
        <v>1933</v>
      </c>
      <c r="E3034" t="s">
        <v>14091</v>
      </c>
      <c r="F3034" t="s">
        <v>138</v>
      </c>
      <c r="G3034" t="s">
        <v>101</v>
      </c>
      <c r="H3034" t="s">
        <v>13752</v>
      </c>
      <c r="I3034" t="s">
        <v>13662</v>
      </c>
      <c r="J3034" t="s">
        <v>14149</v>
      </c>
      <c r="K3034" t="str">
        <f t="shared" si="391"/>
        <v>&lt;ul&gt;
&lt;li&gt;Fashion and stylish design.
&lt;li&gt;Soft and comfortable.
&lt;li&gt;Easy to match.
&lt;li&gt;Perfect for everyday wear.
&lt;li&gt;Better relationship of quality and price.
&lt;ul&gt;</v>
      </c>
      <c r="L3034" t="str">
        <f t="shared" si="390"/>
        <v>Fashion and stylish design.
Soft and comfortable.
Easy to match.
Perfect for everyday wear.
Better relationship of quality and price.</v>
      </c>
      <c r="M3034" t="s">
        <v>14093</v>
      </c>
      <c r="N3034" t="str">
        <f t="shared" si="387"/>
        <v>Fashion and stylish design.
Soft and comfortable.
Easy to match.
Perfect for everyday wear.
Better relationship of quality and price.
Men's dress loafer with exotic lizard print detail to add that final touch.</v>
      </c>
      <c r="O3034"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4" t="s">
        <v>13262</v>
      </c>
      <c r="Q3034" t="s">
        <v>13261</v>
      </c>
      <c r="R3034" t="s">
        <v>13264</v>
      </c>
      <c r="S3034" t="s">
        <v>13263</v>
      </c>
      <c r="T3034" t="s">
        <v>13260</v>
      </c>
      <c r="U3034" t="s">
        <v>14148</v>
      </c>
      <c r="V3034" t="s">
        <v>14148</v>
      </c>
      <c r="W3034" t="s">
        <v>14150</v>
      </c>
      <c r="X3034" t="s">
        <v>14150</v>
      </c>
      <c r="Y3034" t="s">
        <v>7928</v>
      </c>
      <c r="AA3034" t="s">
        <v>113</v>
      </c>
      <c r="AB3034" t="s">
        <v>114</v>
      </c>
      <c r="AC3034" t="str">
        <f t="shared" si="388"/>
        <v>47.99</v>
      </c>
      <c r="AD3034" s="13">
        <v>32.99</v>
      </c>
      <c r="AE3034" s="14">
        <f t="shared" si="389"/>
        <v>40.24</v>
      </c>
      <c r="AG3034">
        <v>7.25</v>
      </c>
      <c r="AI3034" t="s">
        <v>113</v>
      </c>
      <c r="AJ3034" t="s">
        <v>116</v>
      </c>
      <c r="AK3034" t="s">
        <v>13404</v>
      </c>
      <c r="AL3034" t="s">
        <v>13405</v>
      </c>
      <c r="AM3034" t="s">
        <v>13136</v>
      </c>
      <c r="AN3034" t="s">
        <v>13137</v>
      </c>
      <c r="AO3034" t="s">
        <v>13138</v>
      </c>
      <c r="AS3034"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4" t="s">
        <v>122</v>
      </c>
      <c r="AU3034" t="s">
        <v>122</v>
      </c>
      <c r="AV3034">
        <v>2.15</v>
      </c>
      <c r="AW3034" t="s">
        <v>123</v>
      </c>
      <c r="AY3034">
        <v>3.25</v>
      </c>
      <c r="AZ3034">
        <v>1</v>
      </c>
      <c r="BA3034" t="s">
        <v>124</v>
      </c>
      <c r="BI3034">
        <v>2</v>
      </c>
      <c r="BN3034" t="s">
        <v>14097</v>
      </c>
      <c r="BO3034" t="s">
        <v>14151</v>
      </c>
      <c r="CB3034" t="s">
        <v>133</v>
      </c>
      <c r="CC3034" t="s">
        <v>134</v>
      </c>
      <c r="CD3034">
        <v>1</v>
      </c>
      <c r="CE3034">
        <v>4</v>
      </c>
      <c r="CG3034" t="s">
        <v>1478</v>
      </c>
    </row>
    <row r="3035" spans="1:85" x14ac:dyDescent="0.3">
      <c r="A3035" s="39">
        <v>8034</v>
      </c>
      <c r="B3035" t="s">
        <v>98</v>
      </c>
      <c r="C3035" t="s">
        <v>14152</v>
      </c>
      <c r="D3035" t="s">
        <v>1933</v>
      </c>
      <c r="E3035" t="s">
        <v>14091</v>
      </c>
      <c r="F3035" t="s">
        <v>138</v>
      </c>
      <c r="G3035" t="s">
        <v>101</v>
      </c>
      <c r="H3035" t="s">
        <v>13756</v>
      </c>
      <c r="I3035" t="s">
        <v>13662</v>
      </c>
      <c r="J3035" t="s">
        <v>14153</v>
      </c>
      <c r="K3035" t="str">
        <f t="shared" si="391"/>
        <v>&lt;ul&gt;
&lt;li&gt;Fashion and stylish design.
&lt;li&gt;Soft and comfortable.
&lt;li&gt;Easy to match.
&lt;li&gt;Perfect for everyday wear.
&lt;li&gt;Better relationship of quality and price.
&lt;ul&gt;</v>
      </c>
      <c r="L3035" t="str">
        <f t="shared" si="390"/>
        <v>Fashion and stylish design.
Soft and comfortable.
Easy to match.
Perfect for everyday wear.
Better relationship of quality and price.</v>
      </c>
      <c r="M3035" t="s">
        <v>14093</v>
      </c>
      <c r="N3035" t="str">
        <f t="shared" si="387"/>
        <v>Fashion and stylish design.
Soft and comfortable.
Easy to match.
Perfect for everyday wear.
Better relationship of quality and price.
Men's dress loafer with exotic lizard print detail to add that final touch.</v>
      </c>
      <c r="O3035"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5" t="s">
        <v>13262</v>
      </c>
      <c r="Q3035" t="s">
        <v>13261</v>
      </c>
      <c r="R3035" t="s">
        <v>13264</v>
      </c>
      <c r="S3035" t="s">
        <v>13263</v>
      </c>
      <c r="T3035" t="s">
        <v>13260</v>
      </c>
      <c r="U3035" t="s">
        <v>14152</v>
      </c>
      <c r="V3035" t="s">
        <v>14152</v>
      </c>
      <c r="W3035" t="s">
        <v>14154</v>
      </c>
      <c r="X3035" t="s">
        <v>14154</v>
      </c>
      <c r="Y3035" t="s">
        <v>7928</v>
      </c>
      <c r="AA3035" t="s">
        <v>113</v>
      </c>
      <c r="AB3035" t="s">
        <v>114</v>
      </c>
      <c r="AC3035" t="str">
        <f t="shared" si="388"/>
        <v>47.99</v>
      </c>
      <c r="AD3035" s="13">
        <v>32.99</v>
      </c>
      <c r="AE3035" s="14">
        <f t="shared" si="389"/>
        <v>40.24</v>
      </c>
      <c r="AG3035">
        <v>7.25</v>
      </c>
      <c r="AI3035" t="s">
        <v>113</v>
      </c>
      <c r="AJ3035" t="s">
        <v>116</v>
      </c>
      <c r="AK3035" t="s">
        <v>13404</v>
      </c>
      <c r="AL3035" t="s">
        <v>13405</v>
      </c>
      <c r="AM3035" t="s">
        <v>13136</v>
      </c>
      <c r="AN3035" t="s">
        <v>13137</v>
      </c>
      <c r="AO3035" t="s">
        <v>13138</v>
      </c>
      <c r="AS3035"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5" t="s">
        <v>122</v>
      </c>
      <c r="AU3035" t="s">
        <v>122</v>
      </c>
      <c r="AV3035">
        <v>2.15</v>
      </c>
      <c r="AW3035" t="s">
        <v>123</v>
      </c>
      <c r="AY3035">
        <v>3.25</v>
      </c>
      <c r="AZ3035">
        <v>1</v>
      </c>
      <c r="BA3035" t="s">
        <v>124</v>
      </c>
      <c r="BI3035">
        <v>2</v>
      </c>
      <c r="BN3035" t="s">
        <v>14097</v>
      </c>
      <c r="BO3035" t="s">
        <v>14151</v>
      </c>
      <c r="CB3035" t="s">
        <v>133</v>
      </c>
      <c r="CC3035" t="s">
        <v>134</v>
      </c>
      <c r="CD3035">
        <v>1</v>
      </c>
      <c r="CE3035">
        <v>4</v>
      </c>
      <c r="CG3035" t="s">
        <v>1478</v>
      </c>
    </row>
    <row r="3036" spans="1:85" x14ac:dyDescent="0.3">
      <c r="A3036" s="39">
        <v>8035</v>
      </c>
      <c r="B3036" t="s">
        <v>98</v>
      </c>
      <c r="C3036" t="s">
        <v>14155</v>
      </c>
      <c r="D3036" t="s">
        <v>1933</v>
      </c>
      <c r="E3036" t="s">
        <v>14091</v>
      </c>
      <c r="F3036" t="s">
        <v>138</v>
      </c>
      <c r="G3036" t="s">
        <v>101</v>
      </c>
      <c r="H3036" t="s">
        <v>13760</v>
      </c>
      <c r="I3036" t="s">
        <v>13662</v>
      </c>
      <c r="J3036" t="s">
        <v>14156</v>
      </c>
      <c r="K3036" t="str">
        <f t="shared" si="391"/>
        <v>&lt;ul&gt;
&lt;li&gt;Fashion and stylish design.
&lt;li&gt;Soft and comfortable.
&lt;li&gt;Easy to match.
&lt;li&gt;Perfect for everyday wear.
&lt;li&gt;Better relationship of quality and price.
&lt;ul&gt;</v>
      </c>
      <c r="L3036" t="str">
        <f t="shared" si="390"/>
        <v>Fashion and stylish design.
Soft and comfortable.
Easy to match.
Perfect for everyday wear.
Better relationship of quality and price.</v>
      </c>
      <c r="M3036" t="s">
        <v>14093</v>
      </c>
      <c r="N3036" t="str">
        <f t="shared" si="387"/>
        <v>Fashion and stylish design.
Soft and comfortable.
Easy to match.
Perfect for everyday wear.
Better relationship of quality and price.
Men's dress loafer with exotic lizard print detail to add that final touch.</v>
      </c>
      <c r="O3036" t="str">
        <f t="shared" si="385"/>
        <v>&lt;ul&gt;
&lt;li&gt;Fashion and stylish design.
&lt;li&gt;Soft and comfortable.
&lt;li&gt;Easy to match.
&lt;li&gt;Perfect for everyday wear.
&lt;li&gt;Better relationship of quality and price.
&lt;ul&gt;
Men's dress loafer with exotic lizard print detail to add that final touch.</v>
      </c>
      <c r="P3036" t="s">
        <v>13262</v>
      </c>
      <c r="Q3036" t="s">
        <v>13261</v>
      </c>
      <c r="R3036" t="s">
        <v>13264</v>
      </c>
      <c r="S3036" t="s">
        <v>13263</v>
      </c>
      <c r="T3036" t="s">
        <v>13260</v>
      </c>
      <c r="U3036" t="s">
        <v>14155</v>
      </c>
      <c r="V3036" t="s">
        <v>14155</v>
      </c>
      <c r="W3036" t="s">
        <v>14157</v>
      </c>
      <c r="X3036" t="s">
        <v>14157</v>
      </c>
      <c r="Y3036" t="s">
        <v>7928</v>
      </c>
      <c r="AA3036" t="s">
        <v>113</v>
      </c>
      <c r="AB3036" t="s">
        <v>114</v>
      </c>
      <c r="AC3036" t="str">
        <f t="shared" si="388"/>
        <v>47.99</v>
      </c>
      <c r="AD3036" s="13">
        <v>32.99</v>
      </c>
      <c r="AE3036" s="14">
        <f t="shared" si="389"/>
        <v>40.24</v>
      </c>
      <c r="AG3036">
        <v>7.25</v>
      </c>
      <c r="AI3036" t="s">
        <v>113</v>
      </c>
      <c r="AJ3036" t="s">
        <v>116</v>
      </c>
      <c r="AK3036" t="s">
        <v>13404</v>
      </c>
      <c r="AL3036" t="s">
        <v>13405</v>
      </c>
      <c r="AM3036" t="s">
        <v>13136</v>
      </c>
      <c r="AN3036" t="s">
        <v>13137</v>
      </c>
      <c r="AO3036" t="s">
        <v>13138</v>
      </c>
      <c r="AS3036"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6" t="s">
        <v>122</v>
      </c>
      <c r="AU3036" t="s">
        <v>122</v>
      </c>
      <c r="AV3036">
        <v>2.15</v>
      </c>
      <c r="AW3036" t="s">
        <v>123</v>
      </c>
      <c r="AY3036">
        <v>3.25</v>
      </c>
      <c r="AZ3036">
        <v>1</v>
      </c>
      <c r="BA3036" t="s">
        <v>124</v>
      </c>
      <c r="BI3036">
        <v>2</v>
      </c>
      <c r="BN3036" t="s">
        <v>14097</v>
      </c>
      <c r="BO3036" t="s">
        <v>14151</v>
      </c>
      <c r="CB3036" t="s">
        <v>133</v>
      </c>
      <c r="CC3036" t="s">
        <v>134</v>
      </c>
      <c r="CD3036">
        <v>1</v>
      </c>
      <c r="CE3036">
        <v>4</v>
      </c>
      <c r="CG3036" t="s">
        <v>1478</v>
      </c>
    </row>
    <row r="3037" spans="1:85" x14ac:dyDescent="0.3">
      <c r="A3037" s="39">
        <v>8036</v>
      </c>
      <c r="B3037" t="s">
        <v>98</v>
      </c>
      <c r="C3037" t="s">
        <v>14158</v>
      </c>
      <c r="D3037" t="s">
        <v>1933</v>
      </c>
      <c r="E3037" t="s">
        <v>14091</v>
      </c>
      <c r="F3037" t="s">
        <v>138</v>
      </c>
      <c r="G3037" t="s">
        <v>101</v>
      </c>
      <c r="H3037" t="s">
        <v>13764</v>
      </c>
      <c r="I3037" t="s">
        <v>13662</v>
      </c>
      <c r="J3037" t="s">
        <v>14159</v>
      </c>
      <c r="K3037" t="str">
        <f t="shared" si="391"/>
        <v>&lt;ul&gt;
&lt;li&gt;Fashion and stylish design.
&lt;li&gt;Soft and comfortable.
&lt;li&gt;Easy to match.
&lt;li&gt;Perfect for everyday wear.
&lt;li&gt;Better relationship of quality and price.
&lt;ul&gt;</v>
      </c>
      <c r="L3037" t="str">
        <f t="shared" si="390"/>
        <v>Fashion and stylish design.
Soft and comfortable.
Easy to match.
Perfect for everyday wear.
Better relationship of quality and price.</v>
      </c>
      <c r="M3037" t="s">
        <v>14093</v>
      </c>
      <c r="N3037" t="str">
        <f t="shared" si="387"/>
        <v>Fashion and stylish design.
Soft and comfortable.
Easy to match.
Perfect for everyday wear.
Better relationship of quality and price.
Men's dress loafer with exotic lizard print detail to add that final touch.</v>
      </c>
      <c r="O3037" t="str">
        <f t="shared" ref="O3037:O3100" si="392">K3037&amp;CHAR(10)&amp;M3037</f>
        <v>&lt;ul&gt;
&lt;li&gt;Fashion and stylish design.
&lt;li&gt;Soft and comfortable.
&lt;li&gt;Easy to match.
&lt;li&gt;Perfect for everyday wear.
&lt;li&gt;Better relationship of quality and price.
&lt;ul&gt;
Men's dress loafer with exotic lizard print detail to add that final touch.</v>
      </c>
      <c r="P3037" t="s">
        <v>13262</v>
      </c>
      <c r="Q3037" t="s">
        <v>13261</v>
      </c>
      <c r="R3037" t="s">
        <v>13264</v>
      </c>
      <c r="S3037" t="s">
        <v>13263</v>
      </c>
      <c r="T3037" t="s">
        <v>13260</v>
      </c>
      <c r="U3037" t="s">
        <v>14158</v>
      </c>
      <c r="V3037" t="s">
        <v>14158</v>
      </c>
      <c r="W3037" t="s">
        <v>14160</v>
      </c>
      <c r="X3037" t="s">
        <v>14160</v>
      </c>
      <c r="Y3037" t="s">
        <v>7928</v>
      </c>
      <c r="AA3037" t="s">
        <v>113</v>
      </c>
      <c r="AB3037" t="s">
        <v>114</v>
      </c>
      <c r="AC3037" t="str">
        <f t="shared" si="388"/>
        <v>47.99</v>
      </c>
      <c r="AD3037" s="13">
        <v>32.99</v>
      </c>
      <c r="AE3037" s="14">
        <f t="shared" si="389"/>
        <v>40.24</v>
      </c>
      <c r="AG3037">
        <v>7.25</v>
      </c>
      <c r="AI3037" t="s">
        <v>113</v>
      </c>
      <c r="AJ3037" t="s">
        <v>116</v>
      </c>
      <c r="AK3037" t="s">
        <v>13404</v>
      </c>
      <c r="AL3037" t="s">
        <v>13405</v>
      </c>
      <c r="AM3037" t="s">
        <v>13136</v>
      </c>
      <c r="AN3037" t="s">
        <v>13137</v>
      </c>
      <c r="AO3037" t="s">
        <v>13138</v>
      </c>
      <c r="AS3037"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7" t="s">
        <v>122</v>
      </c>
      <c r="AU3037" t="s">
        <v>122</v>
      </c>
      <c r="AV3037">
        <v>2.15</v>
      </c>
      <c r="AW3037" t="s">
        <v>123</v>
      </c>
      <c r="AY3037">
        <v>3.25</v>
      </c>
      <c r="AZ3037">
        <v>1</v>
      </c>
      <c r="BA3037" t="s">
        <v>124</v>
      </c>
      <c r="BI3037">
        <v>2</v>
      </c>
      <c r="BN3037" t="s">
        <v>14097</v>
      </c>
      <c r="BO3037" t="s">
        <v>14151</v>
      </c>
      <c r="CB3037" t="s">
        <v>133</v>
      </c>
      <c r="CC3037" t="s">
        <v>134</v>
      </c>
      <c r="CD3037">
        <v>1</v>
      </c>
      <c r="CE3037">
        <v>4</v>
      </c>
      <c r="CG3037" t="s">
        <v>1478</v>
      </c>
    </row>
    <row r="3038" spans="1:85" x14ac:dyDescent="0.3">
      <c r="A3038" s="39">
        <v>8037</v>
      </c>
      <c r="B3038" t="s">
        <v>98</v>
      </c>
      <c r="C3038" t="s">
        <v>14161</v>
      </c>
      <c r="D3038" t="s">
        <v>1933</v>
      </c>
      <c r="E3038" t="s">
        <v>14091</v>
      </c>
      <c r="F3038" t="s">
        <v>138</v>
      </c>
      <c r="G3038" t="s">
        <v>101</v>
      </c>
      <c r="H3038" t="s">
        <v>13768</v>
      </c>
      <c r="I3038" t="s">
        <v>13662</v>
      </c>
      <c r="J3038" t="s">
        <v>14162</v>
      </c>
      <c r="K3038" t="str">
        <f t="shared" si="391"/>
        <v>&lt;ul&gt;
&lt;li&gt;Fashion and stylish design.
&lt;li&gt;Soft and comfortable.
&lt;li&gt;Easy to match.
&lt;li&gt;Perfect for everyday wear.
&lt;li&gt;Better relationship of quality and price.
&lt;ul&gt;</v>
      </c>
      <c r="L3038" t="str">
        <f t="shared" si="390"/>
        <v>Fashion and stylish design.
Soft and comfortable.
Easy to match.
Perfect for everyday wear.
Better relationship of quality and price.</v>
      </c>
      <c r="M3038" t="s">
        <v>14093</v>
      </c>
      <c r="N3038" t="str">
        <f t="shared" si="387"/>
        <v>Fashion and stylish design.
Soft and comfortable.
Easy to match.
Perfect for everyday wear.
Better relationship of quality and price.
Men's dress loafer with exotic lizard print detail to add that final touch.</v>
      </c>
      <c r="O3038" t="str">
        <f t="shared" si="392"/>
        <v>&lt;ul&gt;
&lt;li&gt;Fashion and stylish design.
&lt;li&gt;Soft and comfortable.
&lt;li&gt;Easy to match.
&lt;li&gt;Perfect for everyday wear.
&lt;li&gt;Better relationship of quality and price.
&lt;ul&gt;
Men's dress loafer with exotic lizard print detail to add that final touch.</v>
      </c>
      <c r="P3038" t="s">
        <v>13262</v>
      </c>
      <c r="Q3038" t="s">
        <v>13261</v>
      </c>
      <c r="R3038" t="s">
        <v>13264</v>
      </c>
      <c r="S3038" t="s">
        <v>13263</v>
      </c>
      <c r="T3038" t="s">
        <v>13260</v>
      </c>
      <c r="U3038" t="s">
        <v>14161</v>
      </c>
      <c r="V3038" t="s">
        <v>14161</v>
      </c>
      <c r="W3038" t="s">
        <v>14163</v>
      </c>
      <c r="X3038" t="s">
        <v>14163</v>
      </c>
      <c r="Y3038" t="s">
        <v>7928</v>
      </c>
      <c r="AA3038" t="s">
        <v>113</v>
      </c>
      <c r="AB3038" t="s">
        <v>114</v>
      </c>
      <c r="AC3038" t="str">
        <f t="shared" si="388"/>
        <v>47.99</v>
      </c>
      <c r="AD3038" s="13">
        <v>32.99</v>
      </c>
      <c r="AE3038" s="14">
        <f t="shared" si="389"/>
        <v>40.24</v>
      </c>
      <c r="AG3038">
        <v>7.25</v>
      </c>
      <c r="AI3038" t="s">
        <v>113</v>
      </c>
      <c r="AJ3038" t="s">
        <v>116</v>
      </c>
      <c r="AK3038" t="s">
        <v>13404</v>
      </c>
      <c r="AL3038" t="s">
        <v>13405</v>
      </c>
      <c r="AM3038" t="s">
        <v>13136</v>
      </c>
      <c r="AN3038" t="s">
        <v>13137</v>
      </c>
      <c r="AO3038" t="s">
        <v>13138</v>
      </c>
      <c r="AS3038"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8" t="s">
        <v>122</v>
      </c>
      <c r="AU3038" t="s">
        <v>122</v>
      </c>
      <c r="AV3038">
        <v>2.15</v>
      </c>
      <c r="AW3038" t="s">
        <v>123</v>
      </c>
      <c r="AY3038">
        <v>3.25</v>
      </c>
      <c r="AZ3038">
        <v>1</v>
      </c>
      <c r="BA3038" t="s">
        <v>124</v>
      </c>
      <c r="BI3038">
        <v>2</v>
      </c>
      <c r="BN3038" t="s">
        <v>14097</v>
      </c>
      <c r="BO3038" t="s">
        <v>14151</v>
      </c>
      <c r="CB3038" t="s">
        <v>133</v>
      </c>
      <c r="CC3038" t="s">
        <v>134</v>
      </c>
      <c r="CD3038">
        <v>1</v>
      </c>
      <c r="CE3038">
        <v>4</v>
      </c>
      <c r="CG3038" t="s">
        <v>1478</v>
      </c>
    </row>
    <row r="3039" spans="1:85" x14ac:dyDescent="0.3">
      <c r="A3039" s="39">
        <v>8038</v>
      </c>
      <c r="B3039" t="s">
        <v>98</v>
      </c>
      <c r="C3039" t="s">
        <v>14164</v>
      </c>
      <c r="D3039" t="s">
        <v>1933</v>
      </c>
      <c r="E3039" t="s">
        <v>14091</v>
      </c>
      <c r="F3039" t="s">
        <v>138</v>
      </c>
      <c r="G3039" t="s">
        <v>101</v>
      </c>
      <c r="H3039" t="s">
        <v>13772</v>
      </c>
      <c r="I3039" t="s">
        <v>13662</v>
      </c>
      <c r="J3039" t="s">
        <v>14165</v>
      </c>
      <c r="K3039" t="str">
        <f t="shared" si="391"/>
        <v>&lt;ul&gt;
&lt;li&gt;Fashion and stylish design.
&lt;li&gt;Soft and comfortable.
&lt;li&gt;Easy to match.
&lt;li&gt;Perfect for everyday wear.
&lt;li&gt;Better relationship of quality and price.
&lt;ul&gt;</v>
      </c>
      <c r="L3039" t="str">
        <f t="shared" si="390"/>
        <v>Fashion and stylish design.
Soft and comfortable.
Easy to match.
Perfect for everyday wear.
Better relationship of quality and price.</v>
      </c>
      <c r="M3039" t="s">
        <v>14093</v>
      </c>
      <c r="N3039" t="str">
        <f t="shared" si="387"/>
        <v>Fashion and stylish design.
Soft and comfortable.
Easy to match.
Perfect for everyday wear.
Better relationship of quality and price.
Men's dress loafer with exotic lizard print detail to add that final touch.</v>
      </c>
      <c r="O3039" t="str">
        <f t="shared" si="392"/>
        <v>&lt;ul&gt;
&lt;li&gt;Fashion and stylish design.
&lt;li&gt;Soft and comfortable.
&lt;li&gt;Easy to match.
&lt;li&gt;Perfect for everyday wear.
&lt;li&gt;Better relationship of quality and price.
&lt;ul&gt;
Men's dress loafer with exotic lizard print detail to add that final touch.</v>
      </c>
      <c r="P3039" t="s">
        <v>13262</v>
      </c>
      <c r="Q3039" t="s">
        <v>13261</v>
      </c>
      <c r="R3039" t="s">
        <v>13264</v>
      </c>
      <c r="S3039" t="s">
        <v>13263</v>
      </c>
      <c r="T3039" t="s">
        <v>13260</v>
      </c>
      <c r="U3039" t="s">
        <v>14164</v>
      </c>
      <c r="V3039" t="s">
        <v>14164</v>
      </c>
      <c r="W3039" t="s">
        <v>14166</v>
      </c>
      <c r="X3039" t="s">
        <v>14166</v>
      </c>
      <c r="Y3039" t="s">
        <v>7928</v>
      </c>
      <c r="AA3039" t="s">
        <v>113</v>
      </c>
      <c r="AB3039" t="s">
        <v>114</v>
      </c>
      <c r="AC3039" t="str">
        <f t="shared" si="388"/>
        <v>47.99</v>
      </c>
      <c r="AD3039" s="13">
        <v>32.99</v>
      </c>
      <c r="AE3039" s="14">
        <f t="shared" si="389"/>
        <v>40.24</v>
      </c>
      <c r="AG3039">
        <v>7.25</v>
      </c>
      <c r="AI3039" t="s">
        <v>113</v>
      </c>
      <c r="AJ3039" t="s">
        <v>116</v>
      </c>
      <c r="AK3039" t="s">
        <v>13404</v>
      </c>
      <c r="AL3039" t="s">
        <v>13405</v>
      </c>
      <c r="AM3039" t="s">
        <v>13136</v>
      </c>
      <c r="AN3039" t="s">
        <v>13137</v>
      </c>
      <c r="AO3039" t="s">
        <v>13138</v>
      </c>
      <c r="AS3039"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39" t="s">
        <v>122</v>
      </c>
      <c r="AU3039" t="s">
        <v>122</v>
      </c>
      <c r="AV3039">
        <v>2.15</v>
      </c>
      <c r="AW3039" t="s">
        <v>123</v>
      </c>
      <c r="AY3039">
        <v>3.25</v>
      </c>
      <c r="AZ3039">
        <v>1</v>
      </c>
      <c r="BA3039" t="s">
        <v>124</v>
      </c>
      <c r="BI3039">
        <v>2</v>
      </c>
      <c r="BN3039" t="s">
        <v>14097</v>
      </c>
      <c r="BO3039" t="s">
        <v>14151</v>
      </c>
      <c r="CB3039" t="s">
        <v>133</v>
      </c>
      <c r="CC3039" t="s">
        <v>134</v>
      </c>
      <c r="CD3039">
        <v>1</v>
      </c>
      <c r="CE3039">
        <v>4</v>
      </c>
      <c r="CG3039" t="s">
        <v>1478</v>
      </c>
    </row>
    <row r="3040" spans="1:85" x14ac:dyDescent="0.3">
      <c r="A3040" s="39">
        <v>8039</v>
      </c>
      <c r="B3040" t="s">
        <v>98</v>
      </c>
      <c r="C3040" t="s">
        <v>14167</v>
      </c>
      <c r="D3040" t="s">
        <v>1933</v>
      </c>
      <c r="E3040" t="s">
        <v>14091</v>
      </c>
      <c r="F3040" t="s">
        <v>138</v>
      </c>
      <c r="G3040" t="s">
        <v>101</v>
      </c>
      <c r="H3040" t="s">
        <v>13776</v>
      </c>
      <c r="I3040" t="s">
        <v>13662</v>
      </c>
      <c r="J3040" t="s">
        <v>14168</v>
      </c>
      <c r="K3040" t="str">
        <f t="shared" si="391"/>
        <v>&lt;ul&gt;
&lt;li&gt;Fashion and stylish design.
&lt;li&gt;Soft and comfortable.
&lt;li&gt;Easy to match.
&lt;li&gt;Perfect for everyday wear.
&lt;li&gt;Better relationship of quality and price.
&lt;ul&gt;</v>
      </c>
      <c r="L3040" t="str">
        <f t="shared" si="390"/>
        <v>Fashion and stylish design.
Soft and comfortable.
Easy to match.
Perfect for everyday wear.
Better relationship of quality and price.</v>
      </c>
      <c r="M3040" t="s">
        <v>14093</v>
      </c>
      <c r="N3040" t="str">
        <f t="shared" si="387"/>
        <v>Fashion and stylish design.
Soft and comfortable.
Easy to match.
Perfect for everyday wear.
Better relationship of quality and price.
Men's dress loafer with exotic lizard print detail to add that final touch.</v>
      </c>
      <c r="O3040" t="str">
        <f t="shared" si="392"/>
        <v>&lt;ul&gt;
&lt;li&gt;Fashion and stylish design.
&lt;li&gt;Soft and comfortable.
&lt;li&gt;Easy to match.
&lt;li&gt;Perfect for everyday wear.
&lt;li&gt;Better relationship of quality and price.
&lt;ul&gt;
Men's dress loafer with exotic lizard print detail to add that final touch.</v>
      </c>
      <c r="P3040" t="s">
        <v>13262</v>
      </c>
      <c r="Q3040" t="s">
        <v>13261</v>
      </c>
      <c r="R3040" t="s">
        <v>13264</v>
      </c>
      <c r="S3040" t="s">
        <v>13263</v>
      </c>
      <c r="T3040" t="s">
        <v>13260</v>
      </c>
      <c r="U3040" t="s">
        <v>14167</v>
      </c>
      <c r="V3040" t="s">
        <v>14167</v>
      </c>
      <c r="W3040" t="s">
        <v>14169</v>
      </c>
      <c r="X3040" t="s">
        <v>14169</v>
      </c>
      <c r="Y3040" t="s">
        <v>7928</v>
      </c>
      <c r="AA3040" t="s">
        <v>113</v>
      </c>
      <c r="AB3040" t="s">
        <v>114</v>
      </c>
      <c r="AC3040" t="str">
        <f t="shared" si="388"/>
        <v>47.99</v>
      </c>
      <c r="AD3040" s="13">
        <v>32.99</v>
      </c>
      <c r="AE3040" s="14">
        <f t="shared" si="389"/>
        <v>40.24</v>
      </c>
      <c r="AG3040">
        <v>7.25</v>
      </c>
      <c r="AI3040" t="s">
        <v>113</v>
      </c>
      <c r="AJ3040" t="s">
        <v>116</v>
      </c>
      <c r="AK3040" t="s">
        <v>13404</v>
      </c>
      <c r="AL3040" t="s">
        <v>13405</v>
      </c>
      <c r="AM3040" t="s">
        <v>13136</v>
      </c>
      <c r="AN3040" t="s">
        <v>13137</v>
      </c>
      <c r="AO3040" t="s">
        <v>13138</v>
      </c>
      <c r="AS3040"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0" t="s">
        <v>122</v>
      </c>
      <c r="AU3040" t="s">
        <v>122</v>
      </c>
      <c r="AV3040">
        <v>2.15</v>
      </c>
      <c r="AW3040" t="s">
        <v>123</v>
      </c>
      <c r="AY3040">
        <v>3.25</v>
      </c>
      <c r="AZ3040">
        <v>1</v>
      </c>
      <c r="BA3040" t="s">
        <v>124</v>
      </c>
      <c r="BI3040">
        <v>2</v>
      </c>
      <c r="BN3040" t="s">
        <v>14097</v>
      </c>
      <c r="BO3040" t="s">
        <v>14151</v>
      </c>
      <c r="CB3040" t="s">
        <v>133</v>
      </c>
      <c r="CC3040" t="s">
        <v>134</v>
      </c>
      <c r="CD3040">
        <v>1</v>
      </c>
      <c r="CE3040">
        <v>4</v>
      </c>
      <c r="CG3040" t="s">
        <v>1478</v>
      </c>
    </row>
    <row r="3041" spans="1:85" x14ac:dyDescent="0.3">
      <c r="A3041" s="39">
        <v>8040</v>
      </c>
      <c r="B3041" t="s">
        <v>98</v>
      </c>
      <c r="C3041" t="s">
        <v>14170</v>
      </c>
      <c r="D3041" t="s">
        <v>1933</v>
      </c>
      <c r="E3041" t="s">
        <v>14091</v>
      </c>
      <c r="F3041" t="s">
        <v>138</v>
      </c>
      <c r="G3041" t="s">
        <v>101</v>
      </c>
      <c r="H3041" t="s">
        <v>13780</v>
      </c>
      <c r="I3041" t="s">
        <v>13662</v>
      </c>
      <c r="J3041" t="s">
        <v>14171</v>
      </c>
      <c r="K3041" t="str">
        <f t="shared" si="391"/>
        <v>&lt;ul&gt;
&lt;li&gt;Fashion and stylish design.
&lt;li&gt;Soft and comfortable.
&lt;li&gt;Easy to match.
&lt;li&gt;Perfect for everyday wear.
&lt;li&gt;Better relationship of quality and price.
&lt;ul&gt;</v>
      </c>
      <c r="L3041" t="str">
        <f t="shared" si="390"/>
        <v>Fashion and stylish design.
Soft and comfortable.
Easy to match.
Perfect for everyday wear.
Better relationship of quality and price.</v>
      </c>
      <c r="M3041" t="s">
        <v>14093</v>
      </c>
      <c r="N3041" t="str">
        <f t="shared" si="387"/>
        <v>Fashion and stylish design.
Soft and comfortable.
Easy to match.
Perfect for everyday wear.
Better relationship of quality and price.
Men's dress loafer with exotic lizard print detail to add that final touch.</v>
      </c>
      <c r="O3041" t="str">
        <f t="shared" si="392"/>
        <v>&lt;ul&gt;
&lt;li&gt;Fashion and stylish design.
&lt;li&gt;Soft and comfortable.
&lt;li&gt;Easy to match.
&lt;li&gt;Perfect for everyday wear.
&lt;li&gt;Better relationship of quality and price.
&lt;ul&gt;
Men's dress loafer with exotic lizard print detail to add that final touch.</v>
      </c>
      <c r="P3041" t="s">
        <v>13262</v>
      </c>
      <c r="Q3041" t="s">
        <v>13261</v>
      </c>
      <c r="R3041" t="s">
        <v>13264</v>
      </c>
      <c r="S3041" t="s">
        <v>13263</v>
      </c>
      <c r="T3041" t="s">
        <v>13260</v>
      </c>
      <c r="U3041" t="s">
        <v>14170</v>
      </c>
      <c r="V3041" t="s">
        <v>14170</v>
      </c>
      <c r="W3041" t="s">
        <v>14172</v>
      </c>
      <c r="X3041" t="s">
        <v>14172</v>
      </c>
      <c r="Y3041" t="s">
        <v>7928</v>
      </c>
      <c r="AA3041" t="s">
        <v>113</v>
      </c>
      <c r="AB3041" t="s">
        <v>114</v>
      </c>
      <c r="AC3041" t="str">
        <f t="shared" si="388"/>
        <v>47.99</v>
      </c>
      <c r="AD3041" s="13">
        <v>32.99</v>
      </c>
      <c r="AE3041" s="14">
        <f t="shared" si="389"/>
        <v>40.24</v>
      </c>
      <c r="AG3041">
        <v>7.25</v>
      </c>
      <c r="AI3041" t="s">
        <v>113</v>
      </c>
      <c r="AJ3041" t="s">
        <v>116</v>
      </c>
      <c r="AK3041" t="s">
        <v>13404</v>
      </c>
      <c r="AL3041" t="s">
        <v>13405</v>
      </c>
      <c r="AM3041" t="s">
        <v>13136</v>
      </c>
      <c r="AN3041" t="s">
        <v>13137</v>
      </c>
      <c r="AO3041" t="s">
        <v>13138</v>
      </c>
      <c r="AS3041"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1" t="s">
        <v>122</v>
      </c>
      <c r="AU3041" t="s">
        <v>122</v>
      </c>
      <c r="AV3041">
        <v>2.15</v>
      </c>
      <c r="AW3041" t="s">
        <v>123</v>
      </c>
      <c r="AY3041">
        <v>3.25</v>
      </c>
      <c r="AZ3041">
        <v>1</v>
      </c>
      <c r="BA3041" t="s">
        <v>124</v>
      </c>
      <c r="BI3041">
        <v>2</v>
      </c>
      <c r="BN3041" t="s">
        <v>14097</v>
      </c>
      <c r="BO3041" t="s">
        <v>14151</v>
      </c>
      <c r="CB3041" t="s">
        <v>133</v>
      </c>
      <c r="CC3041" t="s">
        <v>134</v>
      </c>
      <c r="CD3041">
        <v>1</v>
      </c>
      <c r="CE3041">
        <v>4</v>
      </c>
      <c r="CG3041" t="s">
        <v>1478</v>
      </c>
    </row>
    <row r="3042" spans="1:85" x14ac:dyDescent="0.3">
      <c r="A3042" s="39">
        <v>8041</v>
      </c>
      <c r="B3042" t="s">
        <v>98</v>
      </c>
      <c r="C3042" t="s">
        <v>14173</v>
      </c>
      <c r="D3042" t="s">
        <v>100</v>
      </c>
      <c r="G3042" t="s">
        <v>101</v>
      </c>
      <c r="J3042" t="s">
        <v>14174</v>
      </c>
      <c r="K3042" t="str">
        <f t="shared" si="391"/>
        <v>&lt;ul&gt;
&lt;li&gt;Fashion and stylish design.
&lt;li&gt;Soft and comfortable.
&lt;li&gt;Easy to match.
&lt;li&gt;Perfect for everyday wear.
&lt;li&gt;Better relationship of quality and price.
&lt;ul&gt;</v>
      </c>
      <c r="L3042" t="str">
        <f t="shared" si="390"/>
        <v>Fashion and stylish design.
Soft and comfortable.
Easy to match.
Perfect for everyday wear.
Better relationship of quality and price.</v>
      </c>
      <c r="M3042" t="s">
        <v>14175</v>
      </c>
      <c r="N3042" t="str">
        <f t="shared" si="387"/>
        <v>Fashion and stylish design.
Soft and comfortable.
Easy to match.
Perfect for everyday wear.
Better relationship of quality and price.
Enjoy the look of a fantastic casual slip-on.</v>
      </c>
      <c r="O3042" t="str">
        <f t="shared" si="392"/>
        <v>&lt;ul&gt;
&lt;li&gt;Fashion and stylish design.
&lt;li&gt;Soft and comfortable.
&lt;li&gt;Easy to match.
&lt;li&gt;Perfect for everyday wear.
&lt;li&gt;Better relationship of quality and price.
&lt;ul&gt;
Enjoy the look of a fantastic casual slip-on.</v>
      </c>
      <c r="P3042" t="s">
        <v>13262</v>
      </c>
      <c r="Q3042" t="s">
        <v>13261</v>
      </c>
      <c r="R3042" t="s">
        <v>13264</v>
      </c>
      <c r="S3042" t="s">
        <v>13263</v>
      </c>
      <c r="T3042" t="s">
        <v>13260</v>
      </c>
      <c r="U3042" t="s">
        <v>14173</v>
      </c>
      <c r="V3042" t="s">
        <v>14173</v>
      </c>
      <c r="W3042" s="105">
        <v>6925323966373</v>
      </c>
      <c r="X3042" s="105">
        <v>6925323966373</v>
      </c>
      <c r="Y3042" t="s">
        <v>7928</v>
      </c>
      <c r="AA3042" t="s">
        <v>113</v>
      </c>
      <c r="AB3042" t="s">
        <v>114</v>
      </c>
      <c r="AC3042" t="str">
        <f t="shared" si="388"/>
        <v>54.99</v>
      </c>
      <c r="AD3042" s="13">
        <v>37.99</v>
      </c>
      <c r="AE3042" s="14">
        <f t="shared" si="389"/>
        <v>42.24</v>
      </c>
      <c r="AG3042">
        <v>4.25</v>
      </c>
      <c r="AI3042" t="s">
        <v>113</v>
      </c>
      <c r="AJ3042" t="s">
        <v>116</v>
      </c>
      <c r="AK3042" t="s">
        <v>13404</v>
      </c>
      <c r="AL3042" t="s">
        <v>13405</v>
      </c>
      <c r="AM3042" t="s">
        <v>13136</v>
      </c>
      <c r="AN3042" t="s">
        <v>13137</v>
      </c>
      <c r="AO3042" t="s">
        <v>13138</v>
      </c>
      <c r="AS3042"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2" t="s">
        <v>122</v>
      </c>
      <c r="AU3042" t="s">
        <v>122</v>
      </c>
      <c r="AV3042">
        <v>2.2999999999999998</v>
      </c>
      <c r="AW3042" t="s">
        <v>123</v>
      </c>
      <c r="AY3042">
        <v>4</v>
      </c>
      <c r="AZ3042">
        <v>1</v>
      </c>
      <c r="BA3042" t="s">
        <v>124</v>
      </c>
      <c r="BI3042">
        <v>2</v>
      </c>
      <c r="BN3042" t="s">
        <v>14176</v>
      </c>
      <c r="BO3042" t="s">
        <v>14177</v>
      </c>
      <c r="BP3042" t="s">
        <v>14178</v>
      </c>
      <c r="BQ3042" t="s">
        <v>14179</v>
      </c>
      <c r="BR3042" t="s">
        <v>14180</v>
      </c>
      <c r="BS3042" t="s">
        <v>14181</v>
      </c>
      <c r="BT3042" t="s">
        <v>14182</v>
      </c>
      <c r="BU3042" t="s">
        <v>14183</v>
      </c>
      <c r="CB3042" t="s">
        <v>133</v>
      </c>
      <c r="CC3042" t="s">
        <v>134</v>
      </c>
      <c r="CD3042">
        <v>1</v>
      </c>
      <c r="CE3042">
        <v>4</v>
      </c>
      <c r="CG3042" t="s">
        <v>1478</v>
      </c>
    </row>
    <row r="3043" spans="1:85" x14ac:dyDescent="0.3">
      <c r="A3043" s="39">
        <v>8042</v>
      </c>
      <c r="B3043" t="s">
        <v>98</v>
      </c>
      <c r="C3043" t="s">
        <v>14184</v>
      </c>
      <c r="D3043" t="s">
        <v>137</v>
      </c>
      <c r="E3043" t="s">
        <v>14173</v>
      </c>
      <c r="F3043" t="s">
        <v>138</v>
      </c>
      <c r="G3043" t="s">
        <v>101</v>
      </c>
      <c r="H3043" t="s">
        <v>13752</v>
      </c>
      <c r="I3043" t="s">
        <v>4017</v>
      </c>
      <c r="J3043" t="s">
        <v>14185</v>
      </c>
      <c r="K3043" t="str">
        <f t="shared" si="391"/>
        <v>&lt;ul&gt;
&lt;li&gt;Fashion and stylish design.
&lt;li&gt;Soft and comfortable.
&lt;li&gt;Easy to match.
&lt;li&gt;Perfect for everyday wear.
&lt;li&gt;Better relationship of quality and price.
&lt;ul&gt;</v>
      </c>
      <c r="L3043" t="str">
        <f t="shared" si="390"/>
        <v>Fashion and stylish design.
Soft and comfortable.
Easy to match.
Perfect for everyday wear.
Better relationship of quality and price.</v>
      </c>
      <c r="M3043" t="s">
        <v>14175</v>
      </c>
      <c r="N3043" t="str">
        <f t="shared" si="387"/>
        <v>Fashion and stylish design.
Soft and comfortable.
Easy to match.
Perfect for everyday wear.
Better relationship of quality and price.
Enjoy the look of a fantastic casual slip-on.</v>
      </c>
      <c r="O3043" t="str">
        <f t="shared" si="392"/>
        <v>&lt;ul&gt;
&lt;li&gt;Fashion and stylish design.
&lt;li&gt;Soft and comfortable.
&lt;li&gt;Easy to match.
&lt;li&gt;Perfect for everyday wear.
&lt;li&gt;Better relationship of quality and price.
&lt;ul&gt;
Enjoy the look of a fantastic casual slip-on.</v>
      </c>
      <c r="P3043" t="s">
        <v>13262</v>
      </c>
      <c r="Q3043" t="s">
        <v>13261</v>
      </c>
      <c r="R3043" t="s">
        <v>13264</v>
      </c>
      <c r="S3043" t="s">
        <v>13263</v>
      </c>
      <c r="T3043" t="s">
        <v>13260</v>
      </c>
      <c r="U3043" t="s">
        <v>14184</v>
      </c>
      <c r="V3043" t="s">
        <v>14184</v>
      </c>
      <c r="W3043" s="105">
        <v>6925323966380</v>
      </c>
      <c r="X3043" s="105">
        <v>6925323966380</v>
      </c>
      <c r="Y3043" t="s">
        <v>7928</v>
      </c>
      <c r="AA3043" t="s">
        <v>113</v>
      </c>
      <c r="AB3043" t="s">
        <v>114</v>
      </c>
      <c r="AC3043" t="str">
        <f t="shared" si="388"/>
        <v>54.99</v>
      </c>
      <c r="AD3043" s="13">
        <v>37.99</v>
      </c>
      <c r="AE3043" s="14">
        <f t="shared" si="389"/>
        <v>42.24</v>
      </c>
      <c r="AG3043">
        <v>4.25</v>
      </c>
      <c r="AI3043" t="s">
        <v>113</v>
      </c>
      <c r="AJ3043" t="s">
        <v>116</v>
      </c>
      <c r="AK3043" t="s">
        <v>13404</v>
      </c>
      <c r="AL3043" t="s">
        <v>13405</v>
      </c>
      <c r="AM3043" t="s">
        <v>13136</v>
      </c>
      <c r="AN3043" t="s">
        <v>13137</v>
      </c>
      <c r="AO3043" t="s">
        <v>13138</v>
      </c>
      <c r="AS3043"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3" t="s">
        <v>122</v>
      </c>
      <c r="AU3043" t="s">
        <v>122</v>
      </c>
      <c r="AV3043">
        <v>2.2999999999999998</v>
      </c>
      <c r="AW3043" t="s">
        <v>123</v>
      </c>
      <c r="AY3043">
        <v>4</v>
      </c>
      <c r="AZ3043">
        <v>1</v>
      </c>
      <c r="BA3043" t="s">
        <v>124</v>
      </c>
      <c r="BI3043">
        <v>2</v>
      </c>
      <c r="BN3043" t="s">
        <v>14177</v>
      </c>
      <c r="BO3043" t="s">
        <v>14178</v>
      </c>
      <c r="BP3043" t="s">
        <v>14179</v>
      </c>
      <c r="BQ3043" t="s">
        <v>14180</v>
      </c>
      <c r="CB3043" t="s">
        <v>133</v>
      </c>
      <c r="CC3043" t="s">
        <v>134</v>
      </c>
      <c r="CD3043">
        <v>1</v>
      </c>
      <c r="CE3043">
        <v>4</v>
      </c>
      <c r="CG3043" t="s">
        <v>1478</v>
      </c>
    </row>
    <row r="3044" spans="1:85" x14ac:dyDescent="0.3">
      <c r="A3044" s="39">
        <v>8043</v>
      </c>
      <c r="B3044" t="s">
        <v>98</v>
      </c>
      <c r="C3044" t="s">
        <v>14186</v>
      </c>
      <c r="D3044" t="s">
        <v>137</v>
      </c>
      <c r="E3044" t="s">
        <v>14173</v>
      </c>
      <c r="F3044" t="s">
        <v>138</v>
      </c>
      <c r="G3044" t="s">
        <v>101</v>
      </c>
      <c r="H3044" t="s">
        <v>13756</v>
      </c>
      <c r="I3044" t="s">
        <v>4017</v>
      </c>
      <c r="J3044" t="s">
        <v>14187</v>
      </c>
      <c r="K3044" t="str">
        <f t="shared" si="391"/>
        <v>&lt;ul&gt;
&lt;li&gt;Fashion and stylish design.
&lt;li&gt;Soft and comfortable.
&lt;li&gt;Easy to match.
&lt;li&gt;Perfect for everyday wear.
&lt;li&gt;Better relationship of quality and price.
&lt;ul&gt;</v>
      </c>
      <c r="L3044" t="str">
        <f t="shared" si="390"/>
        <v>Fashion and stylish design.
Soft and comfortable.
Easy to match.
Perfect for everyday wear.
Better relationship of quality and price.</v>
      </c>
      <c r="M3044" t="s">
        <v>14175</v>
      </c>
      <c r="N3044" t="str">
        <f t="shared" si="387"/>
        <v>Fashion and stylish design.
Soft and comfortable.
Easy to match.
Perfect for everyday wear.
Better relationship of quality and price.
Enjoy the look of a fantastic casual slip-on.</v>
      </c>
      <c r="O3044" t="str">
        <f t="shared" si="392"/>
        <v>&lt;ul&gt;
&lt;li&gt;Fashion and stylish design.
&lt;li&gt;Soft and comfortable.
&lt;li&gt;Easy to match.
&lt;li&gt;Perfect for everyday wear.
&lt;li&gt;Better relationship of quality and price.
&lt;ul&gt;
Enjoy the look of a fantastic casual slip-on.</v>
      </c>
      <c r="P3044" t="s">
        <v>13262</v>
      </c>
      <c r="Q3044" t="s">
        <v>13261</v>
      </c>
      <c r="R3044" t="s">
        <v>13264</v>
      </c>
      <c r="S3044" t="s">
        <v>13263</v>
      </c>
      <c r="T3044" t="s">
        <v>13260</v>
      </c>
      <c r="U3044" t="s">
        <v>14186</v>
      </c>
      <c r="V3044" t="s">
        <v>14186</v>
      </c>
      <c r="W3044" s="105">
        <v>6925323966397</v>
      </c>
      <c r="X3044" s="105">
        <v>6925323966397</v>
      </c>
      <c r="Y3044" t="s">
        <v>7928</v>
      </c>
      <c r="AA3044" t="s">
        <v>113</v>
      </c>
      <c r="AB3044" t="s">
        <v>114</v>
      </c>
      <c r="AC3044" t="str">
        <f t="shared" si="388"/>
        <v>54.99</v>
      </c>
      <c r="AD3044" s="13">
        <v>37.99</v>
      </c>
      <c r="AE3044" s="14">
        <f t="shared" si="389"/>
        <v>42.24</v>
      </c>
      <c r="AG3044">
        <v>4.25</v>
      </c>
      <c r="AI3044" t="s">
        <v>113</v>
      </c>
      <c r="AJ3044" t="s">
        <v>116</v>
      </c>
      <c r="AK3044" t="s">
        <v>13404</v>
      </c>
      <c r="AL3044" t="s">
        <v>13405</v>
      </c>
      <c r="AM3044" t="s">
        <v>13136</v>
      </c>
      <c r="AN3044" t="s">
        <v>13137</v>
      </c>
      <c r="AO3044" t="s">
        <v>13138</v>
      </c>
      <c r="AS3044"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4" t="s">
        <v>122</v>
      </c>
      <c r="AU3044" t="s">
        <v>122</v>
      </c>
      <c r="AV3044">
        <v>2.2999999999999998</v>
      </c>
      <c r="AW3044" t="s">
        <v>123</v>
      </c>
      <c r="AY3044">
        <v>4</v>
      </c>
      <c r="AZ3044">
        <v>1</v>
      </c>
      <c r="BA3044" t="s">
        <v>124</v>
      </c>
      <c r="BI3044">
        <v>2</v>
      </c>
      <c r="BN3044" t="s">
        <v>14177</v>
      </c>
      <c r="BO3044" t="s">
        <v>14178</v>
      </c>
      <c r="BP3044" t="s">
        <v>14179</v>
      </c>
      <c r="BQ3044" t="s">
        <v>14180</v>
      </c>
      <c r="CB3044" t="s">
        <v>133</v>
      </c>
      <c r="CC3044" t="s">
        <v>134</v>
      </c>
      <c r="CD3044">
        <v>1</v>
      </c>
      <c r="CE3044">
        <v>4</v>
      </c>
      <c r="CG3044" t="s">
        <v>1478</v>
      </c>
    </row>
    <row r="3045" spans="1:85" x14ac:dyDescent="0.3">
      <c r="A3045" s="39">
        <v>8044</v>
      </c>
      <c r="B3045" t="s">
        <v>98</v>
      </c>
      <c r="C3045" t="s">
        <v>14188</v>
      </c>
      <c r="D3045" t="s">
        <v>137</v>
      </c>
      <c r="E3045" t="s">
        <v>14173</v>
      </c>
      <c r="F3045" t="s">
        <v>138</v>
      </c>
      <c r="G3045" t="s">
        <v>101</v>
      </c>
      <c r="H3045" t="s">
        <v>13760</v>
      </c>
      <c r="I3045" t="s">
        <v>4017</v>
      </c>
      <c r="J3045" t="s">
        <v>14189</v>
      </c>
      <c r="K3045" t="str">
        <f t="shared" si="391"/>
        <v>&lt;ul&gt;
&lt;li&gt;Fashion and stylish design.
&lt;li&gt;Soft and comfortable.
&lt;li&gt;Easy to match.
&lt;li&gt;Perfect for everyday wear.
&lt;li&gt;Better relationship of quality and price.
&lt;ul&gt;</v>
      </c>
      <c r="L3045" t="str">
        <f t="shared" si="390"/>
        <v>Fashion and stylish design.
Soft and comfortable.
Easy to match.
Perfect for everyday wear.
Better relationship of quality and price.</v>
      </c>
      <c r="M3045" t="s">
        <v>14175</v>
      </c>
      <c r="N3045" t="str">
        <f t="shared" si="387"/>
        <v>Fashion and stylish design.
Soft and comfortable.
Easy to match.
Perfect for everyday wear.
Better relationship of quality and price.
Enjoy the look of a fantastic casual slip-on.</v>
      </c>
      <c r="O3045" t="str">
        <f t="shared" si="392"/>
        <v>&lt;ul&gt;
&lt;li&gt;Fashion and stylish design.
&lt;li&gt;Soft and comfortable.
&lt;li&gt;Easy to match.
&lt;li&gt;Perfect for everyday wear.
&lt;li&gt;Better relationship of quality and price.
&lt;ul&gt;
Enjoy the look of a fantastic casual slip-on.</v>
      </c>
      <c r="P3045" t="s">
        <v>13262</v>
      </c>
      <c r="Q3045" t="s">
        <v>13261</v>
      </c>
      <c r="R3045" t="s">
        <v>13264</v>
      </c>
      <c r="S3045" t="s">
        <v>13263</v>
      </c>
      <c r="T3045" t="s">
        <v>13260</v>
      </c>
      <c r="U3045" t="s">
        <v>14188</v>
      </c>
      <c r="V3045" t="s">
        <v>14188</v>
      </c>
      <c r="W3045" s="105">
        <v>6925323966403</v>
      </c>
      <c r="X3045" s="105">
        <v>6925323966403</v>
      </c>
      <c r="Y3045" t="s">
        <v>7928</v>
      </c>
      <c r="AA3045" t="s">
        <v>113</v>
      </c>
      <c r="AB3045" t="s">
        <v>114</v>
      </c>
      <c r="AC3045" t="str">
        <f t="shared" si="388"/>
        <v>54.99</v>
      </c>
      <c r="AD3045" s="13">
        <v>37.99</v>
      </c>
      <c r="AE3045" s="14">
        <f t="shared" si="389"/>
        <v>42.24</v>
      </c>
      <c r="AG3045">
        <v>4.25</v>
      </c>
      <c r="AI3045" t="s">
        <v>113</v>
      </c>
      <c r="AJ3045" t="s">
        <v>116</v>
      </c>
      <c r="AK3045" t="s">
        <v>13404</v>
      </c>
      <c r="AL3045" t="s">
        <v>13405</v>
      </c>
      <c r="AM3045" t="s">
        <v>13136</v>
      </c>
      <c r="AN3045" t="s">
        <v>13137</v>
      </c>
      <c r="AO3045" t="s">
        <v>13138</v>
      </c>
      <c r="AS3045"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5" t="s">
        <v>122</v>
      </c>
      <c r="AU3045" t="s">
        <v>122</v>
      </c>
      <c r="AV3045">
        <v>2.2999999999999998</v>
      </c>
      <c r="AW3045" t="s">
        <v>123</v>
      </c>
      <c r="AY3045">
        <v>4</v>
      </c>
      <c r="AZ3045">
        <v>1</v>
      </c>
      <c r="BA3045" t="s">
        <v>124</v>
      </c>
      <c r="BI3045">
        <v>2</v>
      </c>
      <c r="BN3045" t="s">
        <v>14177</v>
      </c>
      <c r="BO3045" t="s">
        <v>14178</v>
      </c>
      <c r="BP3045" t="s">
        <v>14179</v>
      </c>
      <c r="BQ3045" t="s">
        <v>14180</v>
      </c>
      <c r="CB3045" t="s">
        <v>133</v>
      </c>
      <c r="CC3045" t="s">
        <v>134</v>
      </c>
      <c r="CD3045">
        <v>1</v>
      </c>
      <c r="CE3045">
        <v>4</v>
      </c>
      <c r="CG3045" t="s">
        <v>1478</v>
      </c>
    </row>
    <row r="3046" spans="1:85" x14ac:dyDescent="0.3">
      <c r="A3046" s="39">
        <v>8045</v>
      </c>
      <c r="B3046" t="s">
        <v>98</v>
      </c>
      <c r="C3046" t="s">
        <v>14190</v>
      </c>
      <c r="D3046" t="s">
        <v>137</v>
      </c>
      <c r="E3046" t="s">
        <v>14173</v>
      </c>
      <c r="F3046" t="s">
        <v>138</v>
      </c>
      <c r="G3046" t="s">
        <v>101</v>
      </c>
      <c r="H3046" t="s">
        <v>13764</v>
      </c>
      <c r="I3046" t="s">
        <v>4017</v>
      </c>
      <c r="J3046" t="s">
        <v>14191</v>
      </c>
      <c r="K3046" t="str">
        <f t="shared" si="391"/>
        <v>&lt;ul&gt;
&lt;li&gt;Fashion and stylish design.
&lt;li&gt;Soft and comfortable.
&lt;li&gt;Easy to match.
&lt;li&gt;Perfect for everyday wear.
&lt;li&gt;Better relationship of quality and price.
&lt;ul&gt;</v>
      </c>
      <c r="L3046" t="str">
        <f t="shared" si="390"/>
        <v>Fashion and stylish design.
Soft and comfortable.
Easy to match.
Perfect for everyday wear.
Better relationship of quality and price.</v>
      </c>
      <c r="M3046" t="s">
        <v>14175</v>
      </c>
      <c r="N3046" t="str">
        <f t="shared" si="387"/>
        <v>Fashion and stylish design.
Soft and comfortable.
Easy to match.
Perfect for everyday wear.
Better relationship of quality and price.
Enjoy the look of a fantastic casual slip-on.</v>
      </c>
      <c r="O3046" t="str">
        <f t="shared" si="392"/>
        <v>&lt;ul&gt;
&lt;li&gt;Fashion and stylish design.
&lt;li&gt;Soft and comfortable.
&lt;li&gt;Easy to match.
&lt;li&gt;Perfect for everyday wear.
&lt;li&gt;Better relationship of quality and price.
&lt;ul&gt;
Enjoy the look of a fantastic casual slip-on.</v>
      </c>
      <c r="P3046" t="s">
        <v>13262</v>
      </c>
      <c r="Q3046" t="s">
        <v>13261</v>
      </c>
      <c r="R3046" t="s">
        <v>13264</v>
      </c>
      <c r="S3046" t="s">
        <v>13263</v>
      </c>
      <c r="T3046" t="s">
        <v>13260</v>
      </c>
      <c r="U3046" t="s">
        <v>14190</v>
      </c>
      <c r="V3046" t="s">
        <v>14190</v>
      </c>
      <c r="W3046" s="105">
        <v>6925323966410</v>
      </c>
      <c r="X3046" s="105">
        <v>6925323966410</v>
      </c>
      <c r="Y3046" t="s">
        <v>7928</v>
      </c>
      <c r="AA3046" t="s">
        <v>113</v>
      </c>
      <c r="AB3046" t="s">
        <v>114</v>
      </c>
      <c r="AC3046" t="str">
        <f t="shared" si="388"/>
        <v>54.99</v>
      </c>
      <c r="AD3046" s="13">
        <v>37.99</v>
      </c>
      <c r="AE3046" s="14">
        <f t="shared" si="389"/>
        <v>42.24</v>
      </c>
      <c r="AG3046">
        <v>4.25</v>
      </c>
      <c r="AI3046" t="s">
        <v>113</v>
      </c>
      <c r="AJ3046" t="s">
        <v>116</v>
      </c>
      <c r="AK3046" t="s">
        <v>13404</v>
      </c>
      <c r="AL3046" t="s">
        <v>13405</v>
      </c>
      <c r="AM3046" t="s">
        <v>13136</v>
      </c>
      <c r="AN3046" t="s">
        <v>13137</v>
      </c>
      <c r="AO3046" t="s">
        <v>13138</v>
      </c>
      <c r="AS3046"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6" t="s">
        <v>122</v>
      </c>
      <c r="AU3046" t="s">
        <v>122</v>
      </c>
      <c r="AV3046">
        <v>2.2999999999999998</v>
      </c>
      <c r="AW3046" t="s">
        <v>123</v>
      </c>
      <c r="AY3046">
        <v>4</v>
      </c>
      <c r="AZ3046">
        <v>1</v>
      </c>
      <c r="BA3046" t="s">
        <v>124</v>
      </c>
      <c r="BI3046">
        <v>2</v>
      </c>
      <c r="BN3046" t="s">
        <v>14177</v>
      </c>
      <c r="BO3046" t="s">
        <v>14178</v>
      </c>
      <c r="BP3046" t="s">
        <v>14179</v>
      </c>
      <c r="BQ3046" t="s">
        <v>14180</v>
      </c>
      <c r="CB3046" t="s">
        <v>133</v>
      </c>
      <c r="CC3046" t="s">
        <v>134</v>
      </c>
      <c r="CD3046">
        <v>1</v>
      </c>
      <c r="CE3046">
        <v>4</v>
      </c>
      <c r="CG3046" t="s">
        <v>1478</v>
      </c>
    </row>
    <row r="3047" spans="1:85" x14ac:dyDescent="0.3">
      <c r="A3047" s="39">
        <v>8046</v>
      </c>
      <c r="B3047" t="s">
        <v>98</v>
      </c>
      <c r="C3047" t="s">
        <v>14192</v>
      </c>
      <c r="D3047" t="s">
        <v>137</v>
      </c>
      <c r="E3047" t="s">
        <v>14173</v>
      </c>
      <c r="F3047" t="s">
        <v>138</v>
      </c>
      <c r="G3047" t="s">
        <v>101</v>
      </c>
      <c r="H3047" t="s">
        <v>13768</v>
      </c>
      <c r="I3047" t="s">
        <v>4017</v>
      </c>
      <c r="J3047" t="s">
        <v>14193</v>
      </c>
      <c r="K3047" t="str">
        <f t="shared" si="391"/>
        <v>&lt;ul&gt;
&lt;li&gt;Fashion and stylish design.
&lt;li&gt;Soft and comfortable.
&lt;li&gt;Easy to match.
&lt;li&gt;Perfect for everyday wear.
&lt;li&gt;Better relationship of quality and price.
&lt;ul&gt;</v>
      </c>
      <c r="L3047" t="str">
        <f t="shared" si="390"/>
        <v>Fashion and stylish design.
Soft and comfortable.
Easy to match.
Perfect for everyday wear.
Better relationship of quality and price.</v>
      </c>
      <c r="M3047" t="s">
        <v>14175</v>
      </c>
      <c r="N3047" t="str">
        <f t="shared" si="387"/>
        <v>Fashion and stylish design.
Soft and comfortable.
Easy to match.
Perfect for everyday wear.
Better relationship of quality and price.
Enjoy the look of a fantastic casual slip-on.</v>
      </c>
      <c r="O3047" t="str">
        <f t="shared" si="392"/>
        <v>&lt;ul&gt;
&lt;li&gt;Fashion and stylish design.
&lt;li&gt;Soft and comfortable.
&lt;li&gt;Easy to match.
&lt;li&gt;Perfect for everyday wear.
&lt;li&gt;Better relationship of quality and price.
&lt;ul&gt;
Enjoy the look of a fantastic casual slip-on.</v>
      </c>
      <c r="P3047" t="s">
        <v>13262</v>
      </c>
      <c r="Q3047" t="s">
        <v>13261</v>
      </c>
      <c r="R3047" t="s">
        <v>13264</v>
      </c>
      <c r="S3047" t="s">
        <v>13263</v>
      </c>
      <c r="T3047" t="s">
        <v>13260</v>
      </c>
      <c r="U3047" t="s">
        <v>14192</v>
      </c>
      <c r="V3047" t="s">
        <v>14192</v>
      </c>
      <c r="W3047" s="105">
        <v>6925323966427</v>
      </c>
      <c r="X3047" s="105">
        <v>6925323966427</v>
      </c>
      <c r="Y3047" t="s">
        <v>7928</v>
      </c>
      <c r="AA3047" t="s">
        <v>113</v>
      </c>
      <c r="AB3047" t="s">
        <v>114</v>
      </c>
      <c r="AC3047" t="str">
        <f t="shared" si="388"/>
        <v>54.99</v>
      </c>
      <c r="AD3047" s="13">
        <v>37.99</v>
      </c>
      <c r="AE3047" s="14">
        <f t="shared" si="389"/>
        <v>42.24</v>
      </c>
      <c r="AG3047">
        <v>4.25</v>
      </c>
      <c r="AI3047" t="s">
        <v>113</v>
      </c>
      <c r="AJ3047" t="s">
        <v>116</v>
      </c>
      <c r="AK3047" t="s">
        <v>13404</v>
      </c>
      <c r="AL3047" t="s">
        <v>13405</v>
      </c>
      <c r="AM3047" t="s">
        <v>13136</v>
      </c>
      <c r="AN3047" t="s">
        <v>13137</v>
      </c>
      <c r="AO3047" t="s">
        <v>13138</v>
      </c>
      <c r="AS3047"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7" t="s">
        <v>122</v>
      </c>
      <c r="AU3047" t="s">
        <v>122</v>
      </c>
      <c r="AV3047">
        <v>2.2999999999999998</v>
      </c>
      <c r="AW3047" t="s">
        <v>123</v>
      </c>
      <c r="AY3047">
        <v>4</v>
      </c>
      <c r="AZ3047">
        <v>1</v>
      </c>
      <c r="BA3047" t="s">
        <v>124</v>
      </c>
      <c r="BI3047">
        <v>2</v>
      </c>
      <c r="BN3047" t="s">
        <v>14177</v>
      </c>
      <c r="BO3047" t="s">
        <v>14178</v>
      </c>
      <c r="BP3047" t="s">
        <v>14179</v>
      </c>
      <c r="BQ3047" t="s">
        <v>14180</v>
      </c>
      <c r="CB3047" t="s">
        <v>133</v>
      </c>
      <c r="CC3047" t="s">
        <v>134</v>
      </c>
      <c r="CD3047">
        <v>1</v>
      </c>
      <c r="CE3047">
        <v>4</v>
      </c>
      <c r="CG3047" t="s">
        <v>1478</v>
      </c>
    </row>
    <row r="3048" spans="1:85" x14ac:dyDescent="0.3">
      <c r="A3048" s="39">
        <v>8047</v>
      </c>
      <c r="B3048" t="s">
        <v>98</v>
      </c>
      <c r="C3048" t="s">
        <v>14194</v>
      </c>
      <c r="D3048" t="s">
        <v>137</v>
      </c>
      <c r="E3048" t="s">
        <v>14173</v>
      </c>
      <c r="F3048" t="s">
        <v>138</v>
      </c>
      <c r="G3048" t="s">
        <v>101</v>
      </c>
      <c r="H3048" t="s">
        <v>13772</v>
      </c>
      <c r="I3048" t="s">
        <v>4017</v>
      </c>
      <c r="J3048" t="s">
        <v>14195</v>
      </c>
      <c r="K3048" t="str">
        <f t="shared" si="391"/>
        <v>&lt;ul&gt;
&lt;li&gt;Fashion and stylish design.
&lt;li&gt;Soft and comfortable.
&lt;li&gt;Easy to match.
&lt;li&gt;Perfect for everyday wear.
&lt;li&gt;Better relationship of quality and price.
&lt;ul&gt;</v>
      </c>
      <c r="L3048" t="str">
        <f t="shared" si="390"/>
        <v>Fashion and stylish design.
Soft and comfortable.
Easy to match.
Perfect for everyday wear.
Better relationship of quality and price.</v>
      </c>
      <c r="M3048" t="s">
        <v>14175</v>
      </c>
      <c r="N3048" t="str">
        <f t="shared" si="387"/>
        <v>Fashion and stylish design.
Soft and comfortable.
Easy to match.
Perfect for everyday wear.
Better relationship of quality and price.
Enjoy the look of a fantastic casual slip-on.</v>
      </c>
      <c r="O3048" t="str">
        <f t="shared" si="392"/>
        <v>&lt;ul&gt;
&lt;li&gt;Fashion and stylish design.
&lt;li&gt;Soft and comfortable.
&lt;li&gt;Easy to match.
&lt;li&gt;Perfect for everyday wear.
&lt;li&gt;Better relationship of quality and price.
&lt;ul&gt;
Enjoy the look of a fantastic casual slip-on.</v>
      </c>
      <c r="P3048" t="s">
        <v>13262</v>
      </c>
      <c r="Q3048" t="s">
        <v>13261</v>
      </c>
      <c r="R3048" t="s">
        <v>13264</v>
      </c>
      <c r="S3048" t="s">
        <v>13263</v>
      </c>
      <c r="T3048" t="s">
        <v>13260</v>
      </c>
      <c r="U3048" t="s">
        <v>14194</v>
      </c>
      <c r="V3048" t="s">
        <v>14194</v>
      </c>
      <c r="W3048" s="105">
        <v>6925323966434</v>
      </c>
      <c r="X3048" s="105">
        <v>6925323966434</v>
      </c>
      <c r="Y3048" t="s">
        <v>7928</v>
      </c>
      <c r="AA3048" t="s">
        <v>113</v>
      </c>
      <c r="AB3048" t="s">
        <v>114</v>
      </c>
      <c r="AC3048" t="str">
        <f t="shared" si="388"/>
        <v>54.99</v>
      </c>
      <c r="AD3048" s="13">
        <v>37.99</v>
      </c>
      <c r="AE3048" s="14">
        <f t="shared" si="389"/>
        <v>42.24</v>
      </c>
      <c r="AG3048">
        <v>4.25</v>
      </c>
      <c r="AI3048" t="s">
        <v>113</v>
      </c>
      <c r="AJ3048" t="s">
        <v>116</v>
      </c>
      <c r="AK3048" t="s">
        <v>13404</v>
      </c>
      <c r="AL3048" t="s">
        <v>13405</v>
      </c>
      <c r="AM3048" t="s">
        <v>13136</v>
      </c>
      <c r="AN3048" t="s">
        <v>13137</v>
      </c>
      <c r="AO3048" t="s">
        <v>13138</v>
      </c>
      <c r="AS3048"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8" t="s">
        <v>122</v>
      </c>
      <c r="AU3048" t="s">
        <v>122</v>
      </c>
      <c r="AV3048">
        <v>2.2999999999999998</v>
      </c>
      <c r="AW3048" t="s">
        <v>123</v>
      </c>
      <c r="AY3048">
        <v>4</v>
      </c>
      <c r="AZ3048">
        <v>1</v>
      </c>
      <c r="BA3048" t="s">
        <v>124</v>
      </c>
      <c r="BI3048">
        <v>2</v>
      </c>
      <c r="BN3048" t="s">
        <v>14177</v>
      </c>
      <c r="BO3048" t="s">
        <v>14178</v>
      </c>
      <c r="BP3048" t="s">
        <v>14179</v>
      </c>
      <c r="BQ3048" t="s">
        <v>14180</v>
      </c>
      <c r="CB3048" t="s">
        <v>133</v>
      </c>
      <c r="CC3048" t="s">
        <v>134</v>
      </c>
      <c r="CD3048">
        <v>1</v>
      </c>
      <c r="CE3048">
        <v>4</v>
      </c>
      <c r="CG3048" t="s">
        <v>1478</v>
      </c>
    </row>
    <row r="3049" spans="1:85" x14ac:dyDescent="0.3">
      <c r="A3049" s="39">
        <v>8048</v>
      </c>
      <c r="B3049" t="s">
        <v>98</v>
      </c>
      <c r="C3049" t="s">
        <v>14196</v>
      </c>
      <c r="D3049" t="s">
        <v>137</v>
      </c>
      <c r="E3049" t="s">
        <v>14173</v>
      </c>
      <c r="F3049" t="s">
        <v>138</v>
      </c>
      <c r="G3049" t="s">
        <v>101</v>
      </c>
      <c r="H3049" t="s">
        <v>13776</v>
      </c>
      <c r="I3049" t="s">
        <v>4017</v>
      </c>
      <c r="J3049" t="s">
        <v>14197</v>
      </c>
      <c r="K3049" t="str">
        <f t="shared" si="391"/>
        <v>&lt;ul&gt;
&lt;li&gt;Fashion and stylish design.
&lt;li&gt;Soft and comfortable.
&lt;li&gt;Easy to match.
&lt;li&gt;Perfect for everyday wear.
&lt;li&gt;Better relationship of quality and price.
&lt;ul&gt;</v>
      </c>
      <c r="L3049" t="str">
        <f t="shared" si="390"/>
        <v>Fashion and stylish design.
Soft and comfortable.
Easy to match.
Perfect for everyday wear.
Better relationship of quality and price.</v>
      </c>
      <c r="M3049" t="s">
        <v>14175</v>
      </c>
      <c r="N3049" t="str">
        <f t="shared" si="387"/>
        <v>Fashion and stylish design.
Soft and comfortable.
Easy to match.
Perfect for everyday wear.
Better relationship of quality and price.
Enjoy the look of a fantastic casual slip-on.</v>
      </c>
      <c r="O3049" t="str">
        <f t="shared" si="392"/>
        <v>&lt;ul&gt;
&lt;li&gt;Fashion and stylish design.
&lt;li&gt;Soft and comfortable.
&lt;li&gt;Easy to match.
&lt;li&gt;Perfect for everyday wear.
&lt;li&gt;Better relationship of quality and price.
&lt;ul&gt;
Enjoy the look of a fantastic casual slip-on.</v>
      </c>
      <c r="P3049" t="s">
        <v>13262</v>
      </c>
      <c r="Q3049" t="s">
        <v>13261</v>
      </c>
      <c r="R3049" t="s">
        <v>13264</v>
      </c>
      <c r="S3049" t="s">
        <v>13263</v>
      </c>
      <c r="T3049" t="s">
        <v>13260</v>
      </c>
      <c r="U3049" t="s">
        <v>14196</v>
      </c>
      <c r="V3049" t="s">
        <v>14196</v>
      </c>
      <c r="W3049" s="105">
        <v>6925323966441</v>
      </c>
      <c r="X3049" s="105">
        <v>6925323966441</v>
      </c>
      <c r="Y3049" t="s">
        <v>7928</v>
      </c>
      <c r="AA3049" t="s">
        <v>113</v>
      </c>
      <c r="AB3049" t="s">
        <v>114</v>
      </c>
      <c r="AC3049" t="str">
        <f t="shared" si="388"/>
        <v>54.99</v>
      </c>
      <c r="AD3049" s="13">
        <v>37.99</v>
      </c>
      <c r="AE3049" s="14">
        <f t="shared" si="389"/>
        <v>42.24</v>
      </c>
      <c r="AG3049">
        <v>4.25</v>
      </c>
      <c r="AI3049" t="s">
        <v>113</v>
      </c>
      <c r="AJ3049" t="s">
        <v>116</v>
      </c>
      <c r="AK3049" t="s">
        <v>13404</v>
      </c>
      <c r="AL3049" t="s">
        <v>13405</v>
      </c>
      <c r="AM3049" t="s">
        <v>13136</v>
      </c>
      <c r="AN3049" t="s">
        <v>13137</v>
      </c>
      <c r="AO3049" t="s">
        <v>13138</v>
      </c>
      <c r="AS3049"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49" t="s">
        <v>122</v>
      </c>
      <c r="AU3049" t="s">
        <v>122</v>
      </c>
      <c r="AV3049">
        <v>2.2999999999999998</v>
      </c>
      <c r="AW3049" t="s">
        <v>123</v>
      </c>
      <c r="AY3049">
        <v>4</v>
      </c>
      <c r="AZ3049">
        <v>1</v>
      </c>
      <c r="BA3049" t="s">
        <v>124</v>
      </c>
      <c r="BI3049">
        <v>2</v>
      </c>
      <c r="BN3049" t="s">
        <v>14177</v>
      </c>
      <c r="BO3049" t="s">
        <v>14178</v>
      </c>
      <c r="BP3049" t="s">
        <v>14179</v>
      </c>
      <c r="BQ3049" t="s">
        <v>14180</v>
      </c>
      <c r="CB3049" t="s">
        <v>133</v>
      </c>
      <c r="CC3049" t="s">
        <v>134</v>
      </c>
      <c r="CD3049">
        <v>1</v>
      </c>
      <c r="CE3049">
        <v>4</v>
      </c>
      <c r="CG3049" t="s">
        <v>1478</v>
      </c>
    </row>
    <row r="3050" spans="1:85" x14ac:dyDescent="0.3">
      <c r="A3050" s="39">
        <v>8049</v>
      </c>
      <c r="B3050" t="s">
        <v>98</v>
      </c>
      <c r="C3050" t="s">
        <v>14198</v>
      </c>
      <c r="D3050" t="s">
        <v>137</v>
      </c>
      <c r="E3050" t="s">
        <v>14173</v>
      </c>
      <c r="F3050" t="s">
        <v>138</v>
      </c>
      <c r="G3050" t="s">
        <v>101</v>
      </c>
      <c r="H3050" t="s">
        <v>13780</v>
      </c>
      <c r="I3050" t="s">
        <v>4017</v>
      </c>
      <c r="J3050" t="s">
        <v>14199</v>
      </c>
      <c r="K3050" t="str">
        <f t="shared" si="391"/>
        <v>&lt;ul&gt;
&lt;li&gt;Fashion and stylish design.
&lt;li&gt;Soft and comfortable.
&lt;li&gt;Easy to match.
&lt;li&gt;Perfect for everyday wear.
&lt;li&gt;Better relationship of quality and price.
&lt;ul&gt;</v>
      </c>
      <c r="L3050" t="str">
        <f t="shared" si="390"/>
        <v>Fashion and stylish design.
Soft and comfortable.
Easy to match.
Perfect for everyday wear.
Better relationship of quality and price.</v>
      </c>
      <c r="M3050" t="s">
        <v>14175</v>
      </c>
      <c r="N3050" t="str">
        <f t="shared" si="387"/>
        <v>Fashion and stylish design.
Soft and comfortable.
Easy to match.
Perfect for everyday wear.
Better relationship of quality and price.
Enjoy the look of a fantastic casual slip-on.</v>
      </c>
      <c r="O3050" t="str">
        <f t="shared" si="392"/>
        <v>&lt;ul&gt;
&lt;li&gt;Fashion and stylish design.
&lt;li&gt;Soft and comfortable.
&lt;li&gt;Easy to match.
&lt;li&gt;Perfect for everyday wear.
&lt;li&gt;Better relationship of quality and price.
&lt;ul&gt;
Enjoy the look of a fantastic casual slip-on.</v>
      </c>
      <c r="P3050" t="s">
        <v>13262</v>
      </c>
      <c r="Q3050" t="s">
        <v>13261</v>
      </c>
      <c r="R3050" t="s">
        <v>13264</v>
      </c>
      <c r="S3050" t="s">
        <v>13263</v>
      </c>
      <c r="T3050" t="s">
        <v>13260</v>
      </c>
      <c r="U3050" t="s">
        <v>14198</v>
      </c>
      <c r="V3050" t="s">
        <v>14198</v>
      </c>
      <c r="W3050" s="105">
        <v>6925323966458</v>
      </c>
      <c r="X3050" s="105">
        <v>6925323966458</v>
      </c>
      <c r="Y3050" t="s">
        <v>7928</v>
      </c>
      <c r="AA3050" t="s">
        <v>113</v>
      </c>
      <c r="AB3050" t="s">
        <v>114</v>
      </c>
      <c r="AC3050" t="str">
        <f t="shared" si="388"/>
        <v>54.99</v>
      </c>
      <c r="AD3050" s="13">
        <v>37.99</v>
      </c>
      <c r="AE3050" s="14">
        <f t="shared" si="389"/>
        <v>42.24</v>
      </c>
      <c r="AG3050">
        <v>4.25</v>
      </c>
      <c r="AI3050" t="s">
        <v>113</v>
      </c>
      <c r="AJ3050" t="s">
        <v>116</v>
      </c>
      <c r="AK3050" t="s">
        <v>13404</v>
      </c>
      <c r="AL3050" t="s">
        <v>13405</v>
      </c>
      <c r="AM3050" t="s">
        <v>13136</v>
      </c>
      <c r="AN3050" t="s">
        <v>13137</v>
      </c>
      <c r="AO3050" t="s">
        <v>13138</v>
      </c>
      <c r="AS3050"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0" t="s">
        <v>122</v>
      </c>
      <c r="AU3050" t="s">
        <v>122</v>
      </c>
      <c r="AV3050">
        <v>2.2999999999999998</v>
      </c>
      <c r="AW3050" t="s">
        <v>123</v>
      </c>
      <c r="AY3050">
        <v>4</v>
      </c>
      <c r="AZ3050">
        <v>1</v>
      </c>
      <c r="BA3050" t="s">
        <v>124</v>
      </c>
      <c r="BI3050">
        <v>2</v>
      </c>
      <c r="BN3050" t="s">
        <v>14177</v>
      </c>
      <c r="BO3050" t="s">
        <v>14178</v>
      </c>
      <c r="BP3050" t="s">
        <v>14179</v>
      </c>
      <c r="BQ3050" t="s">
        <v>14180</v>
      </c>
      <c r="CB3050" t="s">
        <v>133</v>
      </c>
      <c r="CC3050" t="s">
        <v>134</v>
      </c>
      <c r="CD3050">
        <v>1</v>
      </c>
      <c r="CE3050">
        <v>4</v>
      </c>
      <c r="CG3050" t="s">
        <v>1478</v>
      </c>
    </row>
    <row r="3051" spans="1:85" x14ac:dyDescent="0.3">
      <c r="A3051" s="39">
        <v>8050</v>
      </c>
      <c r="B3051" t="s">
        <v>98</v>
      </c>
      <c r="C3051" t="s">
        <v>14200</v>
      </c>
      <c r="D3051" t="s">
        <v>137</v>
      </c>
      <c r="E3051" t="s">
        <v>14173</v>
      </c>
      <c r="F3051" t="s">
        <v>138</v>
      </c>
      <c r="G3051" t="s">
        <v>101</v>
      </c>
      <c r="H3051" t="s">
        <v>13752</v>
      </c>
      <c r="I3051" t="s">
        <v>4121</v>
      </c>
      <c r="J3051" t="s">
        <v>14201</v>
      </c>
      <c r="K3051" t="str">
        <f t="shared" si="391"/>
        <v>&lt;ul&gt;
&lt;li&gt;Fashion and stylish design.
&lt;li&gt;Soft and comfortable.
&lt;li&gt;Easy to match.
&lt;li&gt;Perfect for everyday wear.
&lt;li&gt;Better relationship of quality and price.
&lt;ul&gt;</v>
      </c>
      <c r="L3051" t="str">
        <f t="shared" si="390"/>
        <v>Fashion and stylish design.
Soft and comfortable.
Easy to match.
Perfect for everyday wear.
Better relationship of quality and price.</v>
      </c>
      <c r="M3051" t="s">
        <v>14175</v>
      </c>
      <c r="N3051" t="str">
        <f t="shared" si="387"/>
        <v>Fashion and stylish design.
Soft and comfortable.
Easy to match.
Perfect for everyday wear.
Better relationship of quality and price.
Enjoy the look of a fantastic casual slip-on.</v>
      </c>
      <c r="O3051" t="str">
        <f t="shared" si="392"/>
        <v>&lt;ul&gt;
&lt;li&gt;Fashion and stylish design.
&lt;li&gt;Soft and comfortable.
&lt;li&gt;Easy to match.
&lt;li&gt;Perfect for everyday wear.
&lt;li&gt;Better relationship of quality and price.
&lt;ul&gt;
Enjoy the look of a fantastic casual slip-on.</v>
      </c>
      <c r="P3051" t="s">
        <v>13262</v>
      </c>
      <c r="Q3051" t="s">
        <v>13261</v>
      </c>
      <c r="R3051" t="s">
        <v>13264</v>
      </c>
      <c r="S3051" t="s">
        <v>13263</v>
      </c>
      <c r="T3051" t="s">
        <v>13260</v>
      </c>
      <c r="U3051" t="s">
        <v>14200</v>
      </c>
      <c r="V3051" t="s">
        <v>14200</v>
      </c>
      <c r="W3051" s="105">
        <v>6925323966465</v>
      </c>
      <c r="X3051" s="105">
        <v>6925323966465</v>
      </c>
      <c r="Y3051" t="s">
        <v>7928</v>
      </c>
      <c r="AA3051" t="s">
        <v>113</v>
      </c>
      <c r="AB3051" t="s">
        <v>114</v>
      </c>
      <c r="AC3051" t="str">
        <f t="shared" si="388"/>
        <v>54.99</v>
      </c>
      <c r="AD3051" s="13">
        <v>37.99</v>
      </c>
      <c r="AE3051" s="14">
        <f t="shared" si="389"/>
        <v>42.24</v>
      </c>
      <c r="AG3051">
        <v>4.25</v>
      </c>
      <c r="AI3051" t="s">
        <v>113</v>
      </c>
      <c r="AJ3051" t="s">
        <v>116</v>
      </c>
      <c r="AK3051" t="s">
        <v>13404</v>
      </c>
      <c r="AL3051" t="s">
        <v>13405</v>
      </c>
      <c r="AM3051" t="s">
        <v>13136</v>
      </c>
      <c r="AN3051" t="s">
        <v>13137</v>
      </c>
      <c r="AO3051" t="s">
        <v>13138</v>
      </c>
      <c r="AS3051"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1" t="s">
        <v>122</v>
      </c>
      <c r="AU3051" t="s">
        <v>122</v>
      </c>
      <c r="AV3051">
        <v>2.2999999999999998</v>
      </c>
      <c r="AW3051" t="s">
        <v>123</v>
      </c>
      <c r="AY3051">
        <v>4</v>
      </c>
      <c r="AZ3051">
        <v>1</v>
      </c>
      <c r="BA3051" t="s">
        <v>124</v>
      </c>
      <c r="BI3051">
        <v>2</v>
      </c>
      <c r="BN3051" t="s">
        <v>14176</v>
      </c>
      <c r="BO3051" t="s">
        <v>14181</v>
      </c>
      <c r="BP3051" t="s">
        <v>14182</v>
      </c>
      <c r="BQ3051" t="s">
        <v>14183</v>
      </c>
      <c r="CB3051" t="s">
        <v>133</v>
      </c>
      <c r="CC3051" t="s">
        <v>134</v>
      </c>
      <c r="CD3051">
        <v>1</v>
      </c>
      <c r="CE3051">
        <v>4</v>
      </c>
      <c r="CG3051" t="s">
        <v>1478</v>
      </c>
    </row>
    <row r="3052" spans="1:85" x14ac:dyDescent="0.3">
      <c r="A3052" s="39">
        <v>8051</v>
      </c>
      <c r="B3052" t="s">
        <v>98</v>
      </c>
      <c r="C3052" t="s">
        <v>14202</v>
      </c>
      <c r="D3052" t="s">
        <v>137</v>
      </c>
      <c r="E3052" t="s">
        <v>14173</v>
      </c>
      <c r="F3052" t="s">
        <v>138</v>
      </c>
      <c r="G3052" t="s">
        <v>101</v>
      </c>
      <c r="H3052" t="s">
        <v>13756</v>
      </c>
      <c r="I3052" t="s">
        <v>4121</v>
      </c>
      <c r="J3052" t="s">
        <v>14203</v>
      </c>
      <c r="K3052" t="str">
        <f t="shared" si="391"/>
        <v>&lt;ul&gt;
&lt;li&gt;Fashion and stylish design.
&lt;li&gt;Soft and comfortable.
&lt;li&gt;Easy to match.
&lt;li&gt;Perfect for everyday wear.
&lt;li&gt;Better relationship of quality and price.
&lt;ul&gt;</v>
      </c>
      <c r="L3052" t="str">
        <f t="shared" si="390"/>
        <v>Fashion and stylish design.
Soft and comfortable.
Easy to match.
Perfect for everyday wear.
Better relationship of quality and price.</v>
      </c>
      <c r="M3052" t="s">
        <v>14175</v>
      </c>
      <c r="N3052" t="str">
        <f t="shared" si="387"/>
        <v>Fashion and stylish design.
Soft and comfortable.
Easy to match.
Perfect for everyday wear.
Better relationship of quality and price.
Enjoy the look of a fantastic casual slip-on.</v>
      </c>
      <c r="O3052" t="str">
        <f t="shared" si="392"/>
        <v>&lt;ul&gt;
&lt;li&gt;Fashion and stylish design.
&lt;li&gt;Soft and comfortable.
&lt;li&gt;Easy to match.
&lt;li&gt;Perfect for everyday wear.
&lt;li&gt;Better relationship of quality and price.
&lt;ul&gt;
Enjoy the look of a fantastic casual slip-on.</v>
      </c>
      <c r="P3052" t="s">
        <v>13262</v>
      </c>
      <c r="Q3052" t="s">
        <v>13261</v>
      </c>
      <c r="R3052" t="s">
        <v>13264</v>
      </c>
      <c r="S3052" t="s">
        <v>13263</v>
      </c>
      <c r="T3052" t="s">
        <v>13260</v>
      </c>
      <c r="U3052" t="s">
        <v>14202</v>
      </c>
      <c r="V3052" t="s">
        <v>14202</v>
      </c>
      <c r="W3052" s="105">
        <v>6925323966472</v>
      </c>
      <c r="X3052" s="105">
        <v>6925323966472</v>
      </c>
      <c r="Y3052" t="s">
        <v>7928</v>
      </c>
      <c r="AA3052" t="s">
        <v>113</v>
      </c>
      <c r="AB3052" t="s">
        <v>114</v>
      </c>
      <c r="AC3052" t="str">
        <f t="shared" si="388"/>
        <v>54.99</v>
      </c>
      <c r="AD3052" s="13">
        <v>37.99</v>
      </c>
      <c r="AE3052" s="14">
        <f t="shared" si="389"/>
        <v>42.24</v>
      </c>
      <c r="AG3052">
        <v>4.25</v>
      </c>
      <c r="AI3052" t="s">
        <v>113</v>
      </c>
      <c r="AJ3052" t="s">
        <v>116</v>
      </c>
      <c r="AK3052" t="s">
        <v>13404</v>
      </c>
      <c r="AL3052" t="s">
        <v>13405</v>
      </c>
      <c r="AM3052" t="s">
        <v>13136</v>
      </c>
      <c r="AN3052" t="s">
        <v>13137</v>
      </c>
      <c r="AO3052" t="s">
        <v>13138</v>
      </c>
      <c r="AS3052"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2" t="s">
        <v>122</v>
      </c>
      <c r="AU3052" t="s">
        <v>122</v>
      </c>
      <c r="AV3052">
        <v>2.2999999999999998</v>
      </c>
      <c r="AW3052" t="s">
        <v>123</v>
      </c>
      <c r="AY3052">
        <v>4</v>
      </c>
      <c r="AZ3052">
        <v>1</v>
      </c>
      <c r="BA3052" t="s">
        <v>124</v>
      </c>
      <c r="BI3052">
        <v>2</v>
      </c>
      <c r="BN3052" t="s">
        <v>14176</v>
      </c>
      <c r="BO3052" t="s">
        <v>14181</v>
      </c>
      <c r="BP3052" t="s">
        <v>14182</v>
      </c>
      <c r="BQ3052" t="s">
        <v>14183</v>
      </c>
      <c r="CB3052" t="s">
        <v>133</v>
      </c>
      <c r="CC3052" t="s">
        <v>134</v>
      </c>
      <c r="CD3052">
        <v>1</v>
      </c>
      <c r="CE3052">
        <v>4</v>
      </c>
      <c r="CG3052" t="s">
        <v>1478</v>
      </c>
    </row>
    <row r="3053" spans="1:85" x14ac:dyDescent="0.3">
      <c r="A3053" s="39">
        <v>8052</v>
      </c>
      <c r="B3053" t="s">
        <v>98</v>
      </c>
      <c r="C3053" t="s">
        <v>14204</v>
      </c>
      <c r="D3053" t="s">
        <v>137</v>
      </c>
      <c r="E3053" t="s">
        <v>14173</v>
      </c>
      <c r="F3053" t="s">
        <v>138</v>
      </c>
      <c r="G3053" t="s">
        <v>101</v>
      </c>
      <c r="H3053" t="s">
        <v>13760</v>
      </c>
      <c r="I3053" t="s">
        <v>4121</v>
      </c>
      <c r="J3053" t="s">
        <v>14205</v>
      </c>
      <c r="K3053" t="str">
        <f t="shared" si="391"/>
        <v>&lt;ul&gt;
&lt;li&gt;Fashion and stylish design.
&lt;li&gt;Soft and comfortable.
&lt;li&gt;Easy to match.
&lt;li&gt;Perfect for everyday wear.
&lt;li&gt;Better relationship of quality and price.
&lt;ul&gt;</v>
      </c>
      <c r="L3053" t="str">
        <f t="shared" si="390"/>
        <v>Fashion and stylish design.
Soft and comfortable.
Easy to match.
Perfect for everyday wear.
Better relationship of quality and price.</v>
      </c>
      <c r="M3053" t="s">
        <v>14175</v>
      </c>
      <c r="N3053" t="str">
        <f t="shared" si="387"/>
        <v>Fashion and stylish design.
Soft and comfortable.
Easy to match.
Perfect for everyday wear.
Better relationship of quality and price.
Enjoy the look of a fantastic casual slip-on.</v>
      </c>
      <c r="O3053" t="str">
        <f t="shared" si="392"/>
        <v>&lt;ul&gt;
&lt;li&gt;Fashion and stylish design.
&lt;li&gt;Soft and comfortable.
&lt;li&gt;Easy to match.
&lt;li&gt;Perfect for everyday wear.
&lt;li&gt;Better relationship of quality and price.
&lt;ul&gt;
Enjoy the look of a fantastic casual slip-on.</v>
      </c>
      <c r="P3053" t="s">
        <v>13262</v>
      </c>
      <c r="Q3053" t="s">
        <v>13261</v>
      </c>
      <c r="R3053" t="s">
        <v>13264</v>
      </c>
      <c r="S3053" t="s">
        <v>13263</v>
      </c>
      <c r="T3053" t="s">
        <v>13260</v>
      </c>
      <c r="U3053" t="s">
        <v>14204</v>
      </c>
      <c r="V3053" t="s">
        <v>14204</v>
      </c>
      <c r="W3053" s="105">
        <v>6925323966489</v>
      </c>
      <c r="X3053" s="105">
        <v>6925323966489</v>
      </c>
      <c r="Y3053" t="s">
        <v>7928</v>
      </c>
      <c r="AA3053" t="s">
        <v>113</v>
      </c>
      <c r="AB3053" t="s">
        <v>114</v>
      </c>
      <c r="AC3053" t="str">
        <f t="shared" si="388"/>
        <v>54.99</v>
      </c>
      <c r="AD3053" s="13">
        <v>37.99</v>
      </c>
      <c r="AE3053" s="14">
        <f t="shared" si="389"/>
        <v>42.24</v>
      </c>
      <c r="AG3053">
        <v>4.25</v>
      </c>
      <c r="AI3053" t="s">
        <v>113</v>
      </c>
      <c r="AJ3053" t="s">
        <v>116</v>
      </c>
      <c r="AK3053" t="s">
        <v>13404</v>
      </c>
      <c r="AL3053" t="s">
        <v>13405</v>
      </c>
      <c r="AM3053" t="s">
        <v>13136</v>
      </c>
      <c r="AN3053" t="s">
        <v>13137</v>
      </c>
      <c r="AO3053" t="s">
        <v>13138</v>
      </c>
      <c r="AS3053"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3" t="s">
        <v>122</v>
      </c>
      <c r="AU3053" t="s">
        <v>122</v>
      </c>
      <c r="AV3053">
        <v>2.2999999999999998</v>
      </c>
      <c r="AW3053" t="s">
        <v>123</v>
      </c>
      <c r="AY3053">
        <v>4</v>
      </c>
      <c r="AZ3053">
        <v>1</v>
      </c>
      <c r="BA3053" t="s">
        <v>124</v>
      </c>
      <c r="BI3053">
        <v>2</v>
      </c>
      <c r="BN3053" t="s">
        <v>14176</v>
      </c>
      <c r="BO3053" t="s">
        <v>14181</v>
      </c>
      <c r="BP3053" t="s">
        <v>14182</v>
      </c>
      <c r="BQ3053" t="s">
        <v>14183</v>
      </c>
      <c r="CB3053" t="s">
        <v>133</v>
      </c>
      <c r="CC3053" t="s">
        <v>134</v>
      </c>
      <c r="CD3053">
        <v>1</v>
      </c>
      <c r="CE3053">
        <v>4</v>
      </c>
      <c r="CG3053" t="s">
        <v>1478</v>
      </c>
    </row>
    <row r="3054" spans="1:85" x14ac:dyDescent="0.3">
      <c r="A3054" s="39">
        <v>8053</v>
      </c>
      <c r="B3054" t="s">
        <v>98</v>
      </c>
      <c r="C3054" t="s">
        <v>14206</v>
      </c>
      <c r="D3054" t="s">
        <v>137</v>
      </c>
      <c r="E3054" t="s">
        <v>14173</v>
      </c>
      <c r="F3054" t="s">
        <v>138</v>
      </c>
      <c r="G3054" t="s">
        <v>101</v>
      </c>
      <c r="H3054" t="s">
        <v>13764</v>
      </c>
      <c r="I3054" t="s">
        <v>4121</v>
      </c>
      <c r="J3054" t="s">
        <v>14207</v>
      </c>
      <c r="K3054" t="str">
        <f t="shared" si="391"/>
        <v>&lt;ul&gt;
&lt;li&gt;Fashion and stylish design.
&lt;li&gt;Soft and comfortable.
&lt;li&gt;Easy to match.
&lt;li&gt;Perfect for everyday wear.
&lt;li&gt;Better relationship of quality and price.
&lt;ul&gt;</v>
      </c>
      <c r="L3054" t="str">
        <f t="shared" si="390"/>
        <v>Fashion and stylish design.
Soft and comfortable.
Easy to match.
Perfect for everyday wear.
Better relationship of quality and price.</v>
      </c>
      <c r="M3054" t="s">
        <v>14175</v>
      </c>
      <c r="N3054" t="str">
        <f t="shared" si="387"/>
        <v>Fashion and stylish design.
Soft and comfortable.
Easy to match.
Perfect for everyday wear.
Better relationship of quality and price.
Enjoy the look of a fantastic casual slip-on.</v>
      </c>
      <c r="O3054" t="str">
        <f t="shared" si="392"/>
        <v>&lt;ul&gt;
&lt;li&gt;Fashion and stylish design.
&lt;li&gt;Soft and comfortable.
&lt;li&gt;Easy to match.
&lt;li&gt;Perfect for everyday wear.
&lt;li&gt;Better relationship of quality and price.
&lt;ul&gt;
Enjoy the look of a fantastic casual slip-on.</v>
      </c>
      <c r="P3054" t="s">
        <v>13262</v>
      </c>
      <c r="Q3054" t="s">
        <v>13261</v>
      </c>
      <c r="R3054" t="s">
        <v>13264</v>
      </c>
      <c r="S3054" t="s">
        <v>13263</v>
      </c>
      <c r="T3054" t="s">
        <v>13260</v>
      </c>
      <c r="U3054" t="s">
        <v>14206</v>
      </c>
      <c r="V3054" t="s">
        <v>14206</v>
      </c>
      <c r="W3054" s="105">
        <v>6925323966496</v>
      </c>
      <c r="X3054" s="105">
        <v>6925323966496</v>
      </c>
      <c r="Y3054" t="s">
        <v>7928</v>
      </c>
      <c r="AA3054" t="s">
        <v>113</v>
      </c>
      <c r="AB3054" t="s">
        <v>114</v>
      </c>
      <c r="AC3054" t="str">
        <f t="shared" si="388"/>
        <v>54.99</v>
      </c>
      <c r="AD3054" s="13">
        <v>37.99</v>
      </c>
      <c r="AE3054" s="14">
        <f t="shared" si="389"/>
        <v>42.24</v>
      </c>
      <c r="AG3054">
        <v>4.25</v>
      </c>
      <c r="AI3054" t="s">
        <v>113</v>
      </c>
      <c r="AJ3054" t="s">
        <v>116</v>
      </c>
      <c r="AK3054" t="s">
        <v>13404</v>
      </c>
      <c r="AL3054" t="s">
        <v>13405</v>
      </c>
      <c r="AM3054" t="s">
        <v>13136</v>
      </c>
      <c r="AN3054" t="s">
        <v>13137</v>
      </c>
      <c r="AO3054" t="s">
        <v>13138</v>
      </c>
      <c r="AS3054"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4" t="s">
        <v>122</v>
      </c>
      <c r="AU3054" t="s">
        <v>122</v>
      </c>
      <c r="AV3054">
        <v>2.2999999999999998</v>
      </c>
      <c r="AW3054" t="s">
        <v>123</v>
      </c>
      <c r="AY3054">
        <v>4</v>
      </c>
      <c r="AZ3054">
        <v>1</v>
      </c>
      <c r="BA3054" t="s">
        <v>124</v>
      </c>
      <c r="BI3054">
        <v>2</v>
      </c>
      <c r="BN3054" t="s">
        <v>14176</v>
      </c>
      <c r="BO3054" t="s">
        <v>14181</v>
      </c>
      <c r="BP3054" t="s">
        <v>14182</v>
      </c>
      <c r="BQ3054" t="s">
        <v>14183</v>
      </c>
      <c r="CB3054" t="s">
        <v>133</v>
      </c>
      <c r="CC3054" t="s">
        <v>134</v>
      </c>
      <c r="CD3054">
        <v>1</v>
      </c>
      <c r="CE3054">
        <v>4</v>
      </c>
      <c r="CG3054" t="s">
        <v>1478</v>
      </c>
    </row>
    <row r="3055" spans="1:85" x14ac:dyDescent="0.3">
      <c r="A3055" s="39">
        <v>8054</v>
      </c>
      <c r="B3055" t="s">
        <v>98</v>
      </c>
      <c r="C3055" t="s">
        <v>14208</v>
      </c>
      <c r="D3055" t="s">
        <v>137</v>
      </c>
      <c r="E3055" t="s">
        <v>14173</v>
      </c>
      <c r="F3055" t="s">
        <v>138</v>
      </c>
      <c r="G3055" t="s">
        <v>101</v>
      </c>
      <c r="H3055" t="s">
        <v>13768</v>
      </c>
      <c r="I3055" t="s">
        <v>4121</v>
      </c>
      <c r="J3055" t="s">
        <v>14209</v>
      </c>
      <c r="K3055" t="str">
        <f t="shared" si="391"/>
        <v>&lt;ul&gt;
&lt;li&gt;Fashion and stylish design.
&lt;li&gt;Soft and comfortable.
&lt;li&gt;Easy to match.
&lt;li&gt;Perfect for everyday wear.
&lt;li&gt;Better relationship of quality and price.
&lt;ul&gt;</v>
      </c>
      <c r="L3055" t="str">
        <f t="shared" si="390"/>
        <v>Fashion and stylish design.
Soft and comfortable.
Easy to match.
Perfect for everyday wear.
Better relationship of quality and price.</v>
      </c>
      <c r="M3055" t="s">
        <v>14175</v>
      </c>
      <c r="N3055" t="str">
        <f t="shared" si="387"/>
        <v>Fashion and stylish design.
Soft and comfortable.
Easy to match.
Perfect for everyday wear.
Better relationship of quality and price.
Enjoy the look of a fantastic casual slip-on.</v>
      </c>
      <c r="O3055" t="str">
        <f t="shared" si="392"/>
        <v>&lt;ul&gt;
&lt;li&gt;Fashion and stylish design.
&lt;li&gt;Soft and comfortable.
&lt;li&gt;Easy to match.
&lt;li&gt;Perfect for everyday wear.
&lt;li&gt;Better relationship of quality and price.
&lt;ul&gt;
Enjoy the look of a fantastic casual slip-on.</v>
      </c>
      <c r="P3055" t="s">
        <v>13262</v>
      </c>
      <c r="Q3055" t="s">
        <v>13261</v>
      </c>
      <c r="R3055" t="s">
        <v>13264</v>
      </c>
      <c r="S3055" t="s">
        <v>13263</v>
      </c>
      <c r="T3055" t="s">
        <v>13260</v>
      </c>
      <c r="U3055" t="s">
        <v>14208</v>
      </c>
      <c r="V3055" t="s">
        <v>14208</v>
      </c>
      <c r="W3055" s="105">
        <v>6925323966502</v>
      </c>
      <c r="X3055" s="105">
        <v>6925323966502</v>
      </c>
      <c r="Y3055" t="s">
        <v>7928</v>
      </c>
      <c r="AA3055" t="s">
        <v>113</v>
      </c>
      <c r="AB3055" t="s">
        <v>114</v>
      </c>
      <c r="AC3055" t="str">
        <f t="shared" si="388"/>
        <v>54.99</v>
      </c>
      <c r="AD3055" s="13">
        <v>37.99</v>
      </c>
      <c r="AE3055" s="14">
        <f t="shared" si="389"/>
        <v>42.24</v>
      </c>
      <c r="AG3055">
        <v>4.25</v>
      </c>
      <c r="AI3055" t="s">
        <v>113</v>
      </c>
      <c r="AJ3055" t="s">
        <v>116</v>
      </c>
      <c r="AK3055" t="s">
        <v>13404</v>
      </c>
      <c r="AL3055" t="s">
        <v>13405</v>
      </c>
      <c r="AM3055" t="s">
        <v>13136</v>
      </c>
      <c r="AN3055" t="s">
        <v>13137</v>
      </c>
      <c r="AO3055" t="s">
        <v>13138</v>
      </c>
      <c r="AS3055"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5" t="s">
        <v>122</v>
      </c>
      <c r="AU3055" t="s">
        <v>122</v>
      </c>
      <c r="AV3055">
        <v>2.2999999999999998</v>
      </c>
      <c r="AW3055" t="s">
        <v>123</v>
      </c>
      <c r="AY3055">
        <v>4</v>
      </c>
      <c r="AZ3055">
        <v>1</v>
      </c>
      <c r="BA3055" t="s">
        <v>124</v>
      </c>
      <c r="BI3055">
        <v>2</v>
      </c>
      <c r="BN3055" t="s">
        <v>14176</v>
      </c>
      <c r="BO3055" t="s">
        <v>14181</v>
      </c>
      <c r="BP3055" t="s">
        <v>14182</v>
      </c>
      <c r="BQ3055" t="s">
        <v>14183</v>
      </c>
      <c r="CB3055" t="s">
        <v>133</v>
      </c>
      <c r="CC3055" t="s">
        <v>134</v>
      </c>
      <c r="CD3055">
        <v>1</v>
      </c>
      <c r="CE3055">
        <v>4</v>
      </c>
      <c r="CG3055" t="s">
        <v>1478</v>
      </c>
    </row>
    <row r="3056" spans="1:85" x14ac:dyDescent="0.3">
      <c r="A3056" s="39">
        <v>8055</v>
      </c>
      <c r="B3056" t="s">
        <v>98</v>
      </c>
      <c r="C3056" t="s">
        <v>14210</v>
      </c>
      <c r="D3056" t="s">
        <v>137</v>
      </c>
      <c r="E3056" t="s">
        <v>14173</v>
      </c>
      <c r="F3056" t="s">
        <v>138</v>
      </c>
      <c r="G3056" t="s">
        <v>101</v>
      </c>
      <c r="H3056" t="s">
        <v>13772</v>
      </c>
      <c r="I3056" t="s">
        <v>4121</v>
      </c>
      <c r="J3056" t="s">
        <v>14211</v>
      </c>
      <c r="K3056" t="str">
        <f t="shared" si="391"/>
        <v>&lt;ul&gt;
&lt;li&gt;Fashion and stylish design.
&lt;li&gt;Soft and comfortable.
&lt;li&gt;Easy to match.
&lt;li&gt;Perfect for everyday wear.
&lt;li&gt;Better relationship of quality and price.
&lt;ul&gt;</v>
      </c>
      <c r="L3056" t="str">
        <f t="shared" si="390"/>
        <v>Fashion and stylish design.
Soft and comfortable.
Easy to match.
Perfect for everyday wear.
Better relationship of quality and price.</v>
      </c>
      <c r="M3056" t="s">
        <v>14175</v>
      </c>
      <c r="N3056" t="str">
        <f t="shared" si="387"/>
        <v>Fashion and stylish design.
Soft and comfortable.
Easy to match.
Perfect for everyday wear.
Better relationship of quality and price.
Enjoy the look of a fantastic casual slip-on.</v>
      </c>
      <c r="O3056" t="str">
        <f t="shared" si="392"/>
        <v>&lt;ul&gt;
&lt;li&gt;Fashion and stylish design.
&lt;li&gt;Soft and comfortable.
&lt;li&gt;Easy to match.
&lt;li&gt;Perfect for everyday wear.
&lt;li&gt;Better relationship of quality and price.
&lt;ul&gt;
Enjoy the look of a fantastic casual slip-on.</v>
      </c>
      <c r="P3056" t="s">
        <v>13262</v>
      </c>
      <c r="Q3056" t="s">
        <v>13261</v>
      </c>
      <c r="R3056" t="s">
        <v>13264</v>
      </c>
      <c r="S3056" t="s">
        <v>13263</v>
      </c>
      <c r="T3056" t="s">
        <v>13260</v>
      </c>
      <c r="U3056" t="s">
        <v>14210</v>
      </c>
      <c r="V3056" t="s">
        <v>14210</v>
      </c>
      <c r="W3056" s="105">
        <v>6925323966519</v>
      </c>
      <c r="X3056" s="105">
        <v>6925323966519</v>
      </c>
      <c r="Y3056" t="s">
        <v>7928</v>
      </c>
      <c r="AA3056" t="s">
        <v>113</v>
      </c>
      <c r="AB3056" t="s">
        <v>114</v>
      </c>
      <c r="AC3056" t="str">
        <f t="shared" si="388"/>
        <v>54.99</v>
      </c>
      <c r="AD3056" s="13">
        <v>37.99</v>
      </c>
      <c r="AE3056" s="14">
        <f t="shared" si="389"/>
        <v>42.24</v>
      </c>
      <c r="AG3056">
        <v>4.25</v>
      </c>
      <c r="AI3056" t="s">
        <v>113</v>
      </c>
      <c r="AJ3056" t="s">
        <v>116</v>
      </c>
      <c r="AK3056" t="s">
        <v>13404</v>
      </c>
      <c r="AL3056" t="s">
        <v>13405</v>
      </c>
      <c r="AM3056" t="s">
        <v>13136</v>
      </c>
      <c r="AN3056" t="s">
        <v>13137</v>
      </c>
      <c r="AO3056" t="s">
        <v>13138</v>
      </c>
      <c r="AS3056"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6" t="s">
        <v>122</v>
      </c>
      <c r="AU3056" t="s">
        <v>122</v>
      </c>
      <c r="AV3056">
        <v>2.2999999999999998</v>
      </c>
      <c r="AW3056" t="s">
        <v>123</v>
      </c>
      <c r="AY3056">
        <v>4</v>
      </c>
      <c r="AZ3056">
        <v>1</v>
      </c>
      <c r="BA3056" t="s">
        <v>124</v>
      </c>
      <c r="BI3056">
        <v>2</v>
      </c>
      <c r="BN3056" t="s">
        <v>14176</v>
      </c>
      <c r="BO3056" t="s">
        <v>14181</v>
      </c>
      <c r="BP3056" t="s">
        <v>14182</v>
      </c>
      <c r="BQ3056" t="s">
        <v>14183</v>
      </c>
      <c r="CB3056" t="s">
        <v>133</v>
      </c>
      <c r="CC3056" t="s">
        <v>134</v>
      </c>
      <c r="CD3056">
        <v>1</v>
      </c>
      <c r="CE3056">
        <v>4</v>
      </c>
      <c r="CG3056" t="s">
        <v>1478</v>
      </c>
    </row>
    <row r="3057" spans="1:85" x14ac:dyDescent="0.3">
      <c r="A3057" s="39">
        <v>8056</v>
      </c>
      <c r="B3057" t="s">
        <v>98</v>
      </c>
      <c r="C3057" t="s">
        <v>14212</v>
      </c>
      <c r="D3057" t="s">
        <v>137</v>
      </c>
      <c r="E3057" t="s">
        <v>14173</v>
      </c>
      <c r="F3057" t="s">
        <v>138</v>
      </c>
      <c r="G3057" t="s">
        <v>101</v>
      </c>
      <c r="H3057" t="s">
        <v>13776</v>
      </c>
      <c r="I3057" t="s">
        <v>4121</v>
      </c>
      <c r="J3057" t="s">
        <v>14213</v>
      </c>
      <c r="K3057" t="str">
        <f t="shared" si="391"/>
        <v>&lt;ul&gt;
&lt;li&gt;Fashion and stylish design.
&lt;li&gt;Soft and comfortable.
&lt;li&gt;Easy to match.
&lt;li&gt;Perfect for everyday wear.
&lt;li&gt;Better relationship of quality and price.
&lt;ul&gt;</v>
      </c>
      <c r="L3057" t="str">
        <f t="shared" si="390"/>
        <v>Fashion and stylish design.
Soft and comfortable.
Easy to match.
Perfect for everyday wear.
Better relationship of quality and price.</v>
      </c>
      <c r="M3057" t="s">
        <v>14175</v>
      </c>
      <c r="N3057" t="str">
        <f t="shared" si="387"/>
        <v>Fashion and stylish design.
Soft and comfortable.
Easy to match.
Perfect for everyday wear.
Better relationship of quality and price.
Enjoy the look of a fantastic casual slip-on.</v>
      </c>
      <c r="O3057" t="str">
        <f t="shared" si="392"/>
        <v>&lt;ul&gt;
&lt;li&gt;Fashion and stylish design.
&lt;li&gt;Soft and comfortable.
&lt;li&gt;Easy to match.
&lt;li&gt;Perfect for everyday wear.
&lt;li&gt;Better relationship of quality and price.
&lt;ul&gt;
Enjoy the look of a fantastic casual slip-on.</v>
      </c>
      <c r="P3057" t="s">
        <v>13262</v>
      </c>
      <c r="Q3057" t="s">
        <v>13261</v>
      </c>
      <c r="R3057" t="s">
        <v>13264</v>
      </c>
      <c r="S3057" t="s">
        <v>13263</v>
      </c>
      <c r="T3057" t="s">
        <v>13260</v>
      </c>
      <c r="U3057" t="s">
        <v>14212</v>
      </c>
      <c r="V3057" t="s">
        <v>14212</v>
      </c>
      <c r="W3057" s="105">
        <v>6925323966526</v>
      </c>
      <c r="X3057" s="105">
        <v>6925323966526</v>
      </c>
      <c r="Y3057" t="s">
        <v>7928</v>
      </c>
      <c r="AA3057" t="s">
        <v>113</v>
      </c>
      <c r="AB3057" t="s">
        <v>114</v>
      </c>
      <c r="AC3057" t="str">
        <f t="shared" si="388"/>
        <v>54.99</v>
      </c>
      <c r="AD3057" s="13">
        <v>37.99</v>
      </c>
      <c r="AE3057" s="14">
        <f t="shared" si="389"/>
        <v>42.24</v>
      </c>
      <c r="AG3057">
        <v>4.25</v>
      </c>
      <c r="AI3057" t="s">
        <v>113</v>
      </c>
      <c r="AJ3057" t="s">
        <v>116</v>
      </c>
      <c r="AK3057" t="s">
        <v>13404</v>
      </c>
      <c r="AL3057" t="s">
        <v>13405</v>
      </c>
      <c r="AM3057" t="s">
        <v>13136</v>
      </c>
      <c r="AN3057" t="s">
        <v>13137</v>
      </c>
      <c r="AO3057" t="s">
        <v>13138</v>
      </c>
      <c r="AS3057"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7" t="s">
        <v>122</v>
      </c>
      <c r="AU3057" t="s">
        <v>122</v>
      </c>
      <c r="AV3057">
        <v>2.2999999999999998</v>
      </c>
      <c r="AW3057" t="s">
        <v>123</v>
      </c>
      <c r="AY3057">
        <v>4</v>
      </c>
      <c r="AZ3057">
        <v>1</v>
      </c>
      <c r="BA3057" t="s">
        <v>124</v>
      </c>
      <c r="BI3057">
        <v>2</v>
      </c>
      <c r="BN3057" t="s">
        <v>14176</v>
      </c>
      <c r="BO3057" t="s">
        <v>14181</v>
      </c>
      <c r="BP3057" t="s">
        <v>14182</v>
      </c>
      <c r="BQ3057" t="s">
        <v>14183</v>
      </c>
      <c r="CB3057" t="s">
        <v>133</v>
      </c>
      <c r="CC3057" t="s">
        <v>134</v>
      </c>
      <c r="CD3057">
        <v>1</v>
      </c>
      <c r="CE3057">
        <v>4</v>
      </c>
      <c r="CG3057" t="s">
        <v>1478</v>
      </c>
    </row>
    <row r="3058" spans="1:85" x14ac:dyDescent="0.3">
      <c r="A3058" s="39">
        <v>8057</v>
      </c>
      <c r="B3058" t="s">
        <v>98</v>
      </c>
      <c r="C3058" t="s">
        <v>14214</v>
      </c>
      <c r="D3058" t="s">
        <v>137</v>
      </c>
      <c r="E3058" t="s">
        <v>14173</v>
      </c>
      <c r="F3058" t="s">
        <v>138</v>
      </c>
      <c r="G3058" t="s">
        <v>101</v>
      </c>
      <c r="H3058" t="s">
        <v>13780</v>
      </c>
      <c r="I3058" t="s">
        <v>4121</v>
      </c>
      <c r="J3058" t="s">
        <v>14215</v>
      </c>
      <c r="K3058" t="str">
        <f t="shared" si="391"/>
        <v>&lt;ul&gt;
&lt;li&gt;Fashion and stylish design.
&lt;li&gt;Soft and comfortable.
&lt;li&gt;Easy to match.
&lt;li&gt;Perfect for everyday wear.
&lt;li&gt;Better relationship of quality and price.
&lt;ul&gt;</v>
      </c>
      <c r="L3058" t="str">
        <f t="shared" si="390"/>
        <v>Fashion and stylish design.
Soft and comfortable.
Easy to match.
Perfect for everyday wear.
Better relationship of quality and price.</v>
      </c>
      <c r="M3058" t="s">
        <v>14175</v>
      </c>
      <c r="N3058" t="str">
        <f t="shared" si="387"/>
        <v>Fashion and stylish design.
Soft and comfortable.
Easy to match.
Perfect for everyday wear.
Better relationship of quality and price.
Enjoy the look of a fantastic casual slip-on.</v>
      </c>
      <c r="O3058" t="str">
        <f t="shared" si="392"/>
        <v>&lt;ul&gt;
&lt;li&gt;Fashion and stylish design.
&lt;li&gt;Soft and comfortable.
&lt;li&gt;Easy to match.
&lt;li&gt;Perfect for everyday wear.
&lt;li&gt;Better relationship of quality and price.
&lt;ul&gt;
Enjoy the look of a fantastic casual slip-on.</v>
      </c>
      <c r="P3058" t="s">
        <v>13262</v>
      </c>
      <c r="Q3058" t="s">
        <v>13261</v>
      </c>
      <c r="R3058" t="s">
        <v>13264</v>
      </c>
      <c r="S3058" t="s">
        <v>13263</v>
      </c>
      <c r="T3058" t="s">
        <v>13260</v>
      </c>
      <c r="U3058" t="s">
        <v>14214</v>
      </c>
      <c r="V3058" t="s">
        <v>14214</v>
      </c>
      <c r="W3058" s="105">
        <v>6925323966533</v>
      </c>
      <c r="X3058" s="105">
        <v>6925323966533</v>
      </c>
      <c r="Y3058" t="s">
        <v>7928</v>
      </c>
      <c r="AA3058" t="s">
        <v>113</v>
      </c>
      <c r="AB3058" t="s">
        <v>114</v>
      </c>
      <c r="AC3058" t="str">
        <f t="shared" si="388"/>
        <v>54.99</v>
      </c>
      <c r="AD3058" s="13">
        <v>37.99</v>
      </c>
      <c r="AE3058" s="14">
        <f t="shared" si="389"/>
        <v>42.24</v>
      </c>
      <c r="AG3058">
        <v>4.25</v>
      </c>
      <c r="AI3058" t="s">
        <v>113</v>
      </c>
      <c r="AJ3058" t="s">
        <v>116</v>
      </c>
      <c r="AK3058" t="s">
        <v>13404</v>
      </c>
      <c r="AL3058" t="s">
        <v>13405</v>
      </c>
      <c r="AM3058" t="s">
        <v>13136</v>
      </c>
      <c r="AN3058" t="s">
        <v>13137</v>
      </c>
      <c r="AO3058" t="s">
        <v>13138</v>
      </c>
      <c r="AS3058" t="str">
        <f t="shared" si="386"/>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58" t="s">
        <v>122</v>
      </c>
      <c r="AU3058" t="s">
        <v>122</v>
      </c>
      <c r="AV3058">
        <v>2.2999999999999998</v>
      </c>
      <c r="AW3058" t="s">
        <v>123</v>
      </c>
      <c r="AY3058">
        <v>4</v>
      </c>
      <c r="AZ3058">
        <v>1</v>
      </c>
      <c r="BA3058" t="s">
        <v>124</v>
      </c>
      <c r="BI3058">
        <v>2</v>
      </c>
      <c r="BN3058" t="s">
        <v>14176</v>
      </c>
      <c r="BO3058" t="s">
        <v>14181</v>
      </c>
      <c r="BP3058" t="s">
        <v>14182</v>
      </c>
      <c r="BQ3058" t="s">
        <v>14183</v>
      </c>
      <c r="CB3058" t="s">
        <v>133</v>
      </c>
      <c r="CC3058" t="s">
        <v>134</v>
      </c>
      <c r="CD3058">
        <v>1</v>
      </c>
      <c r="CE3058">
        <v>4</v>
      </c>
      <c r="CG3058" t="s">
        <v>1478</v>
      </c>
    </row>
    <row r="3059" spans="1:85" x14ac:dyDescent="0.3">
      <c r="A3059" s="39">
        <v>8058</v>
      </c>
      <c r="B3059" t="s">
        <v>98</v>
      </c>
      <c r="C3059" t="s">
        <v>14216</v>
      </c>
      <c r="D3059" t="s">
        <v>100</v>
      </c>
      <c r="G3059" t="s">
        <v>101</v>
      </c>
      <c r="J3059" t="s">
        <v>14217</v>
      </c>
      <c r="K3059" t="str">
        <f t="shared" si="391"/>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v>
      </c>
      <c r="L3059" t="str">
        <f t="shared" si="390"/>
        <v>Random color will be shipped, 100% brand new
A real functional fan, great for group dancing, weddings and holidays.
Light weight and portable.
Ring at the bottom for easy hanging and carrying.
Exquisitely Hand-crafted,Great for keeping cool,folds into small space.</v>
      </c>
      <c r="M3059" t="s">
        <v>14218</v>
      </c>
      <c r="N3059" t="str">
        <f t="shared" si="387"/>
        <v>Random color will be shipped, 100% brand new
A real functional fan, great for group dancing, weddings and holidays.
Light weight and portable.
Ring at the bottom for easy hanging and carrying.
Exquisitely Hand-crafted,Great for keeping cool,folds into small space.
For noblewoman use</v>
      </c>
      <c r="O3059" t="str">
        <f t="shared" si="392"/>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
For noblewoman use</v>
      </c>
      <c r="P3059" t="s">
        <v>14219</v>
      </c>
      <c r="Q3059" t="s">
        <v>6488</v>
      </c>
      <c r="R3059" t="s">
        <v>14220</v>
      </c>
      <c r="S3059" t="s">
        <v>14221</v>
      </c>
      <c r="T3059" t="s">
        <v>6490</v>
      </c>
      <c r="U3059" t="s">
        <v>14216</v>
      </c>
      <c r="V3059" t="s">
        <v>14216</v>
      </c>
      <c r="W3059" s="105">
        <v>6925323966540</v>
      </c>
      <c r="X3059" s="105">
        <v>6925323966540</v>
      </c>
      <c r="Y3059" t="s">
        <v>6493</v>
      </c>
      <c r="AA3059" t="s">
        <v>113</v>
      </c>
      <c r="AB3059" t="s">
        <v>114</v>
      </c>
      <c r="AC3059" t="str">
        <f t="shared" si="388"/>
        <v>6.99</v>
      </c>
      <c r="AD3059" s="13">
        <v>3.99</v>
      </c>
      <c r="AE3059" s="14">
        <f t="shared" si="389"/>
        <v>8.5500000000000007</v>
      </c>
      <c r="AG3059">
        <v>4.5599999999999996</v>
      </c>
      <c r="AI3059" t="s">
        <v>113</v>
      </c>
      <c r="AJ3059" t="s">
        <v>116</v>
      </c>
      <c r="AK3059" t="s">
        <v>6494</v>
      </c>
      <c r="AL3059" t="s">
        <v>6495</v>
      </c>
      <c r="AM3059" t="s">
        <v>6496</v>
      </c>
      <c r="AN3059" t="s">
        <v>6497</v>
      </c>
      <c r="AO3059" t="s">
        <v>6498</v>
      </c>
      <c r="AS3059" t="str">
        <f t="shared" si="386"/>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3059" t="s">
        <v>122</v>
      </c>
      <c r="AU3059" t="s">
        <v>122</v>
      </c>
      <c r="AV3059">
        <v>0.25</v>
      </c>
      <c r="AW3059" t="s">
        <v>123</v>
      </c>
      <c r="AX3059">
        <v>10</v>
      </c>
      <c r="AY3059">
        <v>17</v>
      </c>
      <c r="AZ3059">
        <v>1</v>
      </c>
      <c r="BA3059" t="s">
        <v>124</v>
      </c>
      <c r="BI3059">
        <v>2</v>
      </c>
      <c r="BN3059" t="s">
        <v>14222</v>
      </c>
      <c r="BO3059" t="s">
        <v>14223</v>
      </c>
      <c r="BP3059" t="s">
        <v>14224</v>
      </c>
      <c r="BQ3059" t="s">
        <v>14225</v>
      </c>
      <c r="BR3059" t="s">
        <v>14226</v>
      </c>
      <c r="BS3059" t="s">
        <v>14227</v>
      </c>
      <c r="BT3059" t="s">
        <v>14228</v>
      </c>
      <c r="BU3059" t="s">
        <v>14229</v>
      </c>
      <c r="CB3059" t="s">
        <v>133</v>
      </c>
      <c r="CC3059" t="s">
        <v>134</v>
      </c>
      <c r="CD3059">
        <v>1</v>
      </c>
      <c r="CE3059">
        <v>4</v>
      </c>
      <c r="CG3059" t="s">
        <v>6501</v>
      </c>
    </row>
    <row r="3060" spans="1:85" x14ac:dyDescent="0.3">
      <c r="A3060" s="39">
        <v>8059</v>
      </c>
      <c r="B3060" t="s">
        <v>98</v>
      </c>
      <c r="C3060" t="s">
        <v>14230</v>
      </c>
      <c r="D3060" t="s">
        <v>137</v>
      </c>
      <c r="E3060" t="s">
        <v>14216</v>
      </c>
      <c r="F3060" t="s">
        <v>138</v>
      </c>
      <c r="G3060" t="s">
        <v>101</v>
      </c>
      <c r="H3060" t="s">
        <v>6503</v>
      </c>
      <c r="I3060" t="s">
        <v>6571</v>
      </c>
      <c r="J3060" t="s">
        <v>14231</v>
      </c>
      <c r="K3060" t="str">
        <f t="shared" si="391"/>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v>
      </c>
      <c r="L3060" t="str">
        <f t="shared" si="390"/>
        <v>Random color will be shipped, 100% brand new
A real functional fan, great for group dancing, weddings and holidays.
Light weight and portable.
Ring at the bottom for easy hanging and carrying.
Exquisitely Hand-crafted,Great for keeping cool,folds into small space.</v>
      </c>
      <c r="M3060" t="s">
        <v>14218</v>
      </c>
      <c r="N3060" t="str">
        <f t="shared" si="387"/>
        <v>Random color will be shipped, 100% brand new
A real functional fan, great for group dancing, weddings and holidays.
Light weight and portable.
Ring at the bottom for easy hanging and carrying.
Exquisitely Hand-crafted,Great for keeping cool,folds into small space.
For noblewoman use</v>
      </c>
      <c r="O3060" t="str">
        <f t="shared" si="392"/>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
For noblewoman use</v>
      </c>
      <c r="P3060" t="s">
        <v>14219</v>
      </c>
      <c r="Q3060" t="s">
        <v>6488</v>
      </c>
      <c r="R3060" t="s">
        <v>14220</v>
      </c>
      <c r="S3060" t="s">
        <v>14221</v>
      </c>
      <c r="T3060" t="s">
        <v>6490</v>
      </c>
      <c r="U3060" t="s">
        <v>14230</v>
      </c>
      <c r="V3060" t="s">
        <v>14230</v>
      </c>
      <c r="W3060" s="105">
        <v>6925323966557</v>
      </c>
      <c r="X3060" s="105">
        <v>6925323966557</v>
      </c>
      <c r="Y3060" t="s">
        <v>6493</v>
      </c>
      <c r="AA3060" t="s">
        <v>113</v>
      </c>
      <c r="AB3060" t="s">
        <v>114</v>
      </c>
      <c r="AC3060" t="str">
        <f t="shared" si="388"/>
        <v>6.99</v>
      </c>
      <c r="AD3060" s="13">
        <v>3.99</v>
      </c>
      <c r="AE3060" s="14">
        <f t="shared" si="389"/>
        <v>8.81</v>
      </c>
      <c r="AG3060">
        <v>4.82</v>
      </c>
      <c r="AI3060" t="s">
        <v>113</v>
      </c>
      <c r="AJ3060" t="s">
        <v>116</v>
      </c>
      <c r="AK3060" t="s">
        <v>6494</v>
      </c>
      <c r="AL3060" t="s">
        <v>6495</v>
      </c>
      <c r="AM3060" t="s">
        <v>6496</v>
      </c>
      <c r="AN3060" t="s">
        <v>6497</v>
      </c>
      <c r="AO3060" t="s">
        <v>6498</v>
      </c>
      <c r="AS3060" t="str">
        <f t="shared" si="386"/>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3060" t="s">
        <v>122</v>
      </c>
      <c r="AU3060" t="s">
        <v>122</v>
      </c>
      <c r="AV3060">
        <v>0.25</v>
      </c>
      <c r="AW3060" t="s">
        <v>123</v>
      </c>
      <c r="AX3060">
        <v>10</v>
      </c>
      <c r="AY3060">
        <v>17</v>
      </c>
      <c r="AZ3060">
        <v>1</v>
      </c>
      <c r="BA3060" t="s">
        <v>124</v>
      </c>
      <c r="BI3060">
        <v>2</v>
      </c>
      <c r="BN3060" t="s">
        <v>14222</v>
      </c>
      <c r="BO3060" t="s">
        <v>14223</v>
      </c>
      <c r="BP3060" t="s">
        <v>14224</v>
      </c>
      <c r="BQ3060" t="s">
        <v>14225</v>
      </c>
      <c r="BR3060" t="s">
        <v>14226</v>
      </c>
      <c r="BS3060" t="s">
        <v>14227</v>
      </c>
      <c r="BT3060" t="s">
        <v>14228</v>
      </c>
      <c r="BU3060" t="s">
        <v>14229</v>
      </c>
      <c r="CB3060" t="s">
        <v>133</v>
      </c>
      <c r="CC3060" t="s">
        <v>134</v>
      </c>
      <c r="CD3060">
        <v>1</v>
      </c>
      <c r="CE3060">
        <v>4</v>
      </c>
      <c r="CG3060" t="s">
        <v>6501</v>
      </c>
    </row>
    <row r="3061" spans="1:85" x14ac:dyDescent="0.3">
      <c r="A3061" s="39">
        <v>8060</v>
      </c>
      <c r="B3061" t="s">
        <v>98</v>
      </c>
      <c r="C3061" t="s">
        <v>14232</v>
      </c>
      <c r="D3061" t="s">
        <v>137</v>
      </c>
      <c r="E3061" t="s">
        <v>14216</v>
      </c>
      <c r="F3061" t="s">
        <v>138</v>
      </c>
      <c r="G3061" t="s">
        <v>101</v>
      </c>
      <c r="H3061" t="s">
        <v>6509</v>
      </c>
      <c r="I3061" t="s">
        <v>6571</v>
      </c>
      <c r="J3061" t="s">
        <v>14233</v>
      </c>
      <c r="K3061" t="str">
        <f t="shared" si="391"/>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v>
      </c>
      <c r="L3061" t="str">
        <f t="shared" si="390"/>
        <v>Random color will be shipped, 100% brand new
A real functional fan, great for group dancing, weddings and holidays.
Light weight and portable.
Ring at the bottom for easy hanging and carrying.
Exquisitely Hand-crafted,Great for keeping cool,folds into small space.</v>
      </c>
      <c r="M3061" t="s">
        <v>14218</v>
      </c>
      <c r="N3061" t="str">
        <f t="shared" si="387"/>
        <v>Random color will be shipped, 100% brand new
A real functional fan, great for group dancing, weddings and holidays.
Light weight and portable.
Ring at the bottom for easy hanging and carrying.
Exquisitely Hand-crafted,Great for keeping cool,folds into small space.
For noblewoman use</v>
      </c>
      <c r="O3061" t="str">
        <f t="shared" si="392"/>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
For noblewoman use</v>
      </c>
      <c r="P3061" t="s">
        <v>14219</v>
      </c>
      <c r="Q3061" t="s">
        <v>6488</v>
      </c>
      <c r="R3061" t="s">
        <v>14220</v>
      </c>
      <c r="S3061" t="s">
        <v>14221</v>
      </c>
      <c r="T3061" t="s">
        <v>6490</v>
      </c>
      <c r="U3061" t="s">
        <v>14232</v>
      </c>
      <c r="V3061" t="s">
        <v>14232</v>
      </c>
      <c r="W3061" s="105">
        <v>6925323966564</v>
      </c>
      <c r="X3061" s="105">
        <v>6925323966564</v>
      </c>
      <c r="Y3061" t="s">
        <v>6493</v>
      </c>
      <c r="AA3061" t="s">
        <v>113</v>
      </c>
      <c r="AB3061" t="s">
        <v>114</v>
      </c>
      <c r="AC3061" t="str">
        <f t="shared" si="388"/>
        <v>10.99</v>
      </c>
      <c r="AD3061" s="13">
        <v>6.99</v>
      </c>
      <c r="AE3061" s="14">
        <f t="shared" si="389"/>
        <v>11.8</v>
      </c>
      <c r="AG3061">
        <v>4.8099999999999996</v>
      </c>
      <c r="AI3061" t="s">
        <v>113</v>
      </c>
      <c r="AJ3061" t="s">
        <v>116</v>
      </c>
      <c r="AK3061" t="s">
        <v>6494</v>
      </c>
      <c r="AL3061" t="s">
        <v>6495</v>
      </c>
      <c r="AM3061" t="s">
        <v>6496</v>
      </c>
      <c r="AN3061" t="s">
        <v>6497</v>
      </c>
      <c r="AO3061" t="s">
        <v>6498</v>
      </c>
      <c r="AS3061" t="str">
        <f t="shared" si="386"/>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3061" t="s">
        <v>122</v>
      </c>
      <c r="AU3061" t="s">
        <v>122</v>
      </c>
      <c r="AV3061">
        <v>0.5</v>
      </c>
      <c r="AW3061" t="s">
        <v>123</v>
      </c>
      <c r="AX3061">
        <v>10</v>
      </c>
      <c r="AY3061">
        <v>17</v>
      </c>
      <c r="AZ3061">
        <v>1</v>
      </c>
      <c r="BA3061" t="s">
        <v>124</v>
      </c>
      <c r="BI3061">
        <v>2</v>
      </c>
      <c r="BN3061" t="s">
        <v>14222</v>
      </c>
      <c r="BO3061" t="s">
        <v>14223</v>
      </c>
      <c r="BP3061" t="s">
        <v>14224</v>
      </c>
      <c r="BQ3061" t="s">
        <v>14225</v>
      </c>
      <c r="BR3061" t="s">
        <v>14226</v>
      </c>
      <c r="BS3061" t="s">
        <v>14227</v>
      </c>
      <c r="BT3061" t="s">
        <v>14228</v>
      </c>
      <c r="BU3061" t="s">
        <v>14229</v>
      </c>
      <c r="CB3061" t="s">
        <v>133</v>
      </c>
      <c r="CC3061" t="s">
        <v>134</v>
      </c>
      <c r="CD3061">
        <v>1</v>
      </c>
      <c r="CE3061">
        <v>4</v>
      </c>
      <c r="CG3061" t="s">
        <v>6501</v>
      </c>
    </row>
    <row r="3062" spans="1:85" x14ac:dyDescent="0.3">
      <c r="A3062" s="39">
        <v>8061</v>
      </c>
      <c r="B3062" t="s">
        <v>98</v>
      </c>
      <c r="C3062" t="s">
        <v>14234</v>
      </c>
      <c r="D3062" t="s">
        <v>137</v>
      </c>
      <c r="E3062" t="s">
        <v>14216</v>
      </c>
      <c r="F3062" t="s">
        <v>138</v>
      </c>
      <c r="G3062" t="s">
        <v>101</v>
      </c>
      <c r="H3062" t="s">
        <v>6519</v>
      </c>
      <c r="I3062" t="s">
        <v>6571</v>
      </c>
      <c r="J3062" t="s">
        <v>14235</v>
      </c>
      <c r="K3062" t="str">
        <f t="shared" si="391"/>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v>
      </c>
      <c r="L3062" t="str">
        <f t="shared" si="390"/>
        <v>Random color will be shipped, 100% brand new
A real functional fan, great for group dancing, weddings and holidays.
Light weight and portable.
Ring at the bottom for easy hanging and carrying.
Exquisitely Hand-crafted,Great for keeping cool,folds into small space.</v>
      </c>
      <c r="M3062" t="s">
        <v>14218</v>
      </c>
      <c r="N3062" t="str">
        <f t="shared" si="387"/>
        <v>Random color will be shipped, 100% brand new
A real functional fan, great for group dancing, weddings and holidays.
Light weight and portable.
Ring at the bottom for easy hanging and carrying.
Exquisitely Hand-crafted,Great for keeping cool,folds into small space.
For noblewoman use</v>
      </c>
      <c r="O3062" t="str">
        <f t="shared" si="392"/>
        <v>&lt;ul&gt;
&lt;li&gt;Random color will be shipped, 100% brand new
&lt;li&gt;A real functional fan, great for group dancing, weddings and holidays.
&lt;li&gt;Light weight and portable.
&lt;li&gt;Ring at the bottom for easy hanging and carrying.
&lt;li&gt;Exquisitely Hand-crafted,Great for keeping cool,folds into small space.
&lt;ul&gt;
For noblewoman use</v>
      </c>
      <c r="P3062" t="s">
        <v>14219</v>
      </c>
      <c r="Q3062" t="s">
        <v>6488</v>
      </c>
      <c r="R3062" t="s">
        <v>14220</v>
      </c>
      <c r="S3062" t="s">
        <v>14221</v>
      </c>
      <c r="T3062" t="s">
        <v>6490</v>
      </c>
      <c r="U3062" t="s">
        <v>14234</v>
      </c>
      <c r="V3062" t="s">
        <v>14234</v>
      </c>
      <c r="W3062" s="105">
        <v>6925323966625</v>
      </c>
      <c r="X3062" s="105">
        <v>6925323966625</v>
      </c>
      <c r="Y3062" t="s">
        <v>6493</v>
      </c>
      <c r="AA3062" t="s">
        <v>113</v>
      </c>
      <c r="AB3062" t="s">
        <v>114</v>
      </c>
      <c r="AC3062" t="str">
        <f t="shared" si="388"/>
        <v>16.99</v>
      </c>
      <c r="AD3062" s="13">
        <v>10.99</v>
      </c>
      <c r="AE3062" s="14">
        <f t="shared" si="389"/>
        <v>16.240000000000002</v>
      </c>
      <c r="AG3062">
        <v>5.25</v>
      </c>
      <c r="AI3062" t="s">
        <v>113</v>
      </c>
      <c r="AJ3062" t="s">
        <v>116</v>
      </c>
      <c r="AK3062" t="s">
        <v>6494</v>
      </c>
      <c r="AL3062" t="s">
        <v>6495</v>
      </c>
      <c r="AM3062" t="s">
        <v>6496</v>
      </c>
      <c r="AN3062" t="s">
        <v>6497</v>
      </c>
      <c r="AO3062" t="s">
        <v>6498</v>
      </c>
      <c r="AS3062" t="str">
        <f t="shared" si="386"/>
        <v>hand fan,hand fans,hand held fans,folding fans,avanicos chinos,abanicos de mano,abanicos,porta abanicos,abanico para el calor,abanico verano,hand held fan,chinese fan,folding fan,japanese fan,verano,calor,sudor,viento,chinese fans,japanese fans,paper fans,spanish fan,avanico bambu,abanico  espanoles,folding hand fan,spanish fans,handheld fanssilk fan,folding hand fans,silk hand fans,fan hand</v>
      </c>
      <c r="AT3062" t="s">
        <v>122</v>
      </c>
      <c r="AU3062" t="s">
        <v>122</v>
      </c>
      <c r="AV3062">
        <v>0.75</v>
      </c>
      <c r="AW3062" t="s">
        <v>123</v>
      </c>
      <c r="AX3062">
        <v>10</v>
      </c>
      <c r="AY3062">
        <v>17</v>
      </c>
      <c r="AZ3062">
        <v>1</v>
      </c>
      <c r="BA3062" t="s">
        <v>124</v>
      </c>
      <c r="BI3062">
        <v>2</v>
      </c>
      <c r="BN3062" t="s">
        <v>14222</v>
      </c>
      <c r="BO3062" t="s">
        <v>14223</v>
      </c>
      <c r="BP3062" t="s">
        <v>14224</v>
      </c>
      <c r="BQ3062" t="s">
        <v>14225</v>
      </c>
      <c r="BR3062" t="s">
        <v>14226</v>
      </c>
      <c r="BS3062" t="s">
        <v>14227</v>
      </c>
      <c r="BT3062" t="s">
        <v>14228</v>
      </c>
      <c r="BU3062" t="s">
        <v>14229</v>
      </c>
      <c r="CB3062" t="s">
        <v>133</v>
      </c>
      <c r="CC3062" t="s">
        <v>134</v>
      </c>
      <c r="CD3062">
        <v>1</v>
      </c>
      <c r="CE3062">
        <v>4</v>
      </c>
      <c r="CG3062" t="s">
        <v>6501</v>
      </c>
    </row>
    <row r="3063" spans="1:85" x14ac:dyDescent="0.3">
      <c r="A3063" s="39">
        <v>8062</v>
      </c>
      <c r="B3063" t="s">
        <v>98</v>
      </c>
      <c r="C3063" t="s">
        <v>14236</v>
      </c>
      <c r="D3063" t="s">
        <v>100</v>
      </c>
      <c r="G3063" t="s">
        <v>1462</v>
      </c>
      <c r="J3063" t="s">
        <v>14237</v>
      </c>
      <c r="K3063" t="str">
        <f t="shared" si="391"/>
        <v>&lt;ul&gt;
&lt;li&gt;Memoryfoam filling
&lt;li&gt;100% polyester outer cover
&lt;li&gt;Slip resistant bottom
&lt;li&gt; Washable follow instruction 
&lt;li&gt;size 5'x8'
&lt;ul&gt;</v>
      </c>
      <c r="L3063" t="str">
        <f t="shared" si="390"/>
        <v>Memoryfoam filling
100% polyester outer cover
Slip resistant bottom
 Washable follow instruction 
size 5'x8'</v>
      </c>
      <c r="M3063" t="s">
        <v>14238</v>
      </c>
      <c r="N3063"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3"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3" t="s">
        <v>14239</v>
      </c>
      <c r="Q3063" t="s">
        <v>14240</v>
      </c>
      <c r="R3063" t="s">
        <v>14241</v>
      </c>
      <c r="S3063" t="s">
        <v>14242</v>
      </c>
      <c r="T3063" t="s">
        <v>14243</v>
      </c>
      <c r="U3063" t="s">
        <v>14236</v>
      </c>
      <c r="V3063" t="s">
        <v>14236</v>
      </c>
      <c r="Y3063" t="s">
        <v>14244</v>
      </c>
      <c r="AA3063" t="s">
        <v>113</v>
      </c>
      <c r="AB3063" t="s">
        <v>114</v>
      </c>
      <c r="AC3063" t="str">
        <f t="shared" si="388"/>
        <v>109.99</v>
      </c>
      <c r="AD3063" s="13">
        <v>76.45</v>
      </c>
      <c r="AE3063" s="14">
        <f t="shared" si="389"/>
        <v>76.45</v>
      </c>
      <c r="AI3063" t="s">
        <v>113</v>
      </c>
      <c r="AJ3063" t="s">
        <v>116</v>
      </c>
      <c r="AK3063" t="s">
        <v>14245</v>
      </c>
      <c r="AL3063" t="s">
        <v>14246</v>
      </c>
      <c r="AM3063" t="s">
        <v>14247</v>
      </c>
      <c r="AN3063" t="s">
        <v>14248</v>
      </c>
      <c r="AO3063" t="s">
        <v>14249</v>
      </c>
      <c r="AS3063"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3" t="s">
        <v>122</v>
      </c>
      <c r="AU3063" t="s">
        <v>122</v>
      </c>
      <c r="AV3063">
        <v>5.13</v>
      </c>
      <c r="AW3063" t="s">
        <v>123</v>
      </c>
      <c r="AX3063">
        <v>5</v>
      </c>
      <c r="AY3063">
        <v>8</v>
      </c>
      <c r="BA3063" t="s">
        <v>124</v>
      </c>
      <c r="BI3063">
        <v>2</v>
      </c>
      <c r="BN3063" t="s">
        <v>14250</v>
      </c>
      <c r="BO3063" t="s">
        <v>14251</v>
      </c>
      <c r="BP3063" t="s">
        <v>14252</v>
      </c>
      <c r="BQ3063" t="s">
        <v>14253</v>
      </c>
      <c r="BR3063" t="s">
        <v>14254</v>
      </c>
      <c r="BS3063" t="s">
        <v>14255</v>
      </c>
      <c r="BT3063" t="s">
        <v>14256</v>
      </c>
      <c r="BU3063" t="s">
        <v>14257</v>
      </c>
      <c r="BV3063" t="s">
        <v>14258</v>
      </c>
      <c r="BW3063" t="s">
        <v>14259</v>
      </c>
      <c r="CB3063" t="s">
        <v>133</v>
      </c>
      <c r="CC3063" t="s">
        <v>134</v>
      </c>
      <c r="CD3063">
        <v>1</v>
      </c>
      <c r="CE3063">
        <v>4</v>
      </c>
      <c r="CG3063" t="s">
        <v>11358</v>
      </c>
    </row>
    <row r="3064" spans="1:85" x14ac:dyDescent="0.3">
      <c r="A3064" s="39">
        <v>8063</v>
      </c>
      <c r="B3064" t="s">
        <v>98</v>
      </c>
      <c r="C3064" t="s">
        <v>14260</v>
      </c>
      <c r="D3064" t="s">
        <v>137</v>
      </c>
      <c r="E3064" t="s">
        <v>14236</v>
      </c>
      <c r="F3064" t="s">
        <v>138</v>
      </c>
      <c r="G3064" t="s">
        <v>1462</v>
      </c>
      <c r="I3064" t="s">
        <v>14261</v>
      </c>
      <c r="J3064" t="s">
        <v>14262</v>
      </c>
      <c r="K3064" t="str">
        <f t="shared" si="391"/>
        <v>&lt;ul&gt;
&lt;li&gt;Memoryfoam filling
&lt;li&gt;100% polyester outer cover
&lt;li&gt;Slip resistant bottom
&lt;li&gt; Washable follow instruction 
&lt;li&gt;size 5'x8'
&lt;ul&gt;</v>
      </c>
      <c r="L3064" t="str">
        <f t="shared" si="390"/>
        <v>Memoryfoam filling
100% polyester outer cover
Slip resistant bottom
 Washable follow instruction 
size 5'x8'</v>
      </c>
      <c r="M3064" t="s">
        <v>14238</v>
      </c>
      <c r="N3064"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4"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4" t="s">
        <v>14239</v>
      </c>
      <c r="Q3064" t="s">
        <v>14240</v>
      </c>
      <c r="R3064" t="s">
        <v>14241</v>
      </c>
      <c r="S3064" t="s">
        <v>14242</v>
      </c>
      <c r="T3064" t="s">
        <v>14243</v>
      </c>
      <c r="U3064" t="s">
        <v>14260</v>
      </c>
      <c r="V3064" t="s">
        <v>14260</v>
      </c>
      <c r="W3064" t="s">
        <v>14263</v>
      </c>
      <c r="X3064" t="s">
        <v>14263</v>
      </c>
      <c r="Y3064" t="s">
        <v>14244</v>
      </c>
      <c r="AA3064" t="s">
        <v>113</v>
      </c>
      <c r="AB3064" t="s">
        <v>114</v>
      </c>
      <c r="AC3064" t="str">
        <f t="shared" si="388"/>
        <v>109.99</v>
      </c>
      <c r="AD3064" s="13">
        <v>76.45</v>
      </c>
      <c r="AE3064" s="14">
        <f t="shared" si="389"/>
        <v>76.45</v>
      </c>
      <c r="AI3064" t="s">
        <v>113</v>
      </c>
      <c r="AJ3064" t="s">
        <v>116</v>
      </c>
      <c r="AK3064" t="s">
        <v>14245</v>
      </c>
      <c r="AL3064" t="s">
        <v>14246</v>
      </c>
      <c r="AM3064" t="s">
        <v>14247</v>
      </c>
      <c r="AN3064" t="s">
        <v>14248</v>
      </c>
      <c r="AO3064" t="s">
        <v>14249</v>
      </c>
      <c r="AS3064"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4" t="s">
        <v>122</v>
      </c>
      <c r="AU3064" t="s">
        <v>122</v>
      </c>
      <c r="AV3064">
        <v>5.13</v>
      </c>
      <c r="AW3064" t="s">
        <v>123</v>
      </c>
      <c r="AX3064">
        <v>5</v>
      </c>
      <c r="AY3064">
        <v>8</v>
      </c>
      <c r="BA3064" t="s">
        <v>124</v>
      </c>
      <c r="BI3064">
        <v>2</v>
      </c>
      <c r="BN3064" t="s">
        <v>14264</v>
      </c>
      <c r="BO3064" t="s">
        <v>14264</v>
      </c>
      <c r="BP3064" t="s">
        <v>14265</v>
      </c>
      <c r="CB3064" t="s">
        <v>133</v>
      </c>
      <c r="CC3064" t="s">
        <v>134</v>
      </c>
      <c r="CD3064">
        <v>1</v>
      </c>
      <c r="CE3064">
        <v>4</v>
      </c>
      <c r="CG3064" t="s">
        <v>11358</v>
      </c>
    </row>
    <row r="3065" spans="1:85" x14ac:dyDescent="0.3">
      <c r="A3065" s="39">
        <v>8064</v>
      </c>
      <c r="B3065" t="s">
        <v>98</v>
      </c>
      <c r="C3065" t="s">
        <v>14266</v>
      </c>
      <c r="D3065" t="s">
        <v>137</v>
      </c>
      <c r="E3065" t="s">
        <v>14236</v>
      </c>
      <c r="F3065" t="s">
        <v>138</v>
      </c>
      <c r="G3065" t="s">
        <v>1462</v>
      </c>
      <c r="I3065" t="s">
        <v>14267</v>
      </c>
      <c r="J3065" t="s">
        <v>14268</v>
      </c>
      <c r="K3065" t="str">
        <f t="shared" si="391"/>
        <v>&lt;ul&gt;
&lt;li&gt;Memoryfoam filling
&lt;li&gt;100% polyester outer cover
&lt;li&gt;Slip resistant bottom
&lt;li&gt; Washable follow instruction 
&lt;li&gt;size 5'x8'
&lt;ul&gt;</v>
      </c>
      <c r="L3065" t="str">
        <f t="shared" si="390"/>
        <v>Memoryfoam filling
100% polyester outer cover
Slip resistant bottom
 Washable follow instruction 
size 5'x8'</v>
      </c>
      <c r="M3065" t="s">
        <v>14238</v>
      </c>
      <c r="N3065"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5"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5" t="s">
        <v>14239</v>
      </c>
      <c r="Q3065" t="s">
        <v>14240</v>
      </c>
      <c r="R3065" t="s">
        <v>14241</v>
      </c>
      <c r="S3065" t="s">
        <v>14242</v>
      </c>
      <c r="T3065" t="s">
        <v>14243</v>
      </c>
      <c r="U3065" t="s">
        <v>14266</v>
      </c>
      <c r="V3065" t="s">
        <v>14266</v>
      </c>
      <c r="W3065" t="s">
        <v>14269</v>
      </c>
      <c r="X3065" t="s">
        <v>14269</v>
      </c>
      <c r="Y3065" t="s">
        <v>14244</v>
      </c>
      <c r="AA3065" t="s">
        <v>113</v>
      </c>
      <c r="AB3065" t="s">
        <v>114</v>
      </c>
      <c r="AC3065" t="str">
        <f t="shared" si="388"/>
        <v>109.99</v>
      </c>
      <c r="AD3065" s="13">
        <v>76.45</v>
      </c>
      <c r="AE3065" s="14">
        <f t="shared" si="389"/>
        <v>76.45</v>
      </c>
      <c r="AI3065" t="s">
        <v>113</v>
      </c>
      <c r="AJ3065" t="s">
        <v>116</v>
      </c>
      <c r="AK3065" t="s">
        <v>14245</v>
      </c>
      <c r="AL3065" t="s">
        <v>14246</v>
      </c>
      <c r="AM3065" t="s">
        <v>14247</v>
      </c>
      <c r="AN3065" t="s">
        <v>14248</v>
      </c>
      <c r="AO3065" t="s">
        <v>14249</v>
      </c>
      <c r="AS3065"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5" t="s">
        <v>122</v>
      </c>
      <c r="AU3065" t="s">
        <v>122</v>
      </c>
      <c r="AV3065">
        <v>5.13</v>
      </c>
      <c r="AW3065" t="s">
        <v>123</v>
      </c>
      <c r="AX3065">
        <v>5</v>
      </c>
      <c r="AY3065">
        <v>8</v>
      </c>
      <c r="BA3065" t="s">
        <v>124</v>
      </c>
      <c r="BI3065">
        <v>2</v>
      </c>
      <c r="BN3065" t="s">
        <v>14270</v>
      </c>
      <c r="BO3065" t="s">
        <v>14270</v>
      </c>
      <c r="BP3065" t="s">
        <v>14271</v>
      </c>
      <c r="BQ3065" t="s">
        <v>14272</v>
      </c>
      <c r="CB3065" t="s">
        <v>133</v>
      </c>
      <c r="CC3065" t="s">
        <v>134</v>
      </c>
      <c r="CD3065">
        <v>1</v>
      </c>
      <c r="CE3065">
        <v>4</v>
      </c>
      <c r="CG3065" t="s">
        <v>11358</v>
      </c>
    </row>
    <row r="3066" spans="1:85" x14ac:dyDescent="0.3">
      <c r="A3066" s="39">
        <v>8065</v>
      </c>
      <c r="B3066" t="s">
        <v>98</v>
      </c>
      <c r="C3066" t="s">
        <v>14273</v>
      </c>
      <c r="D3066" t="s">
        <v>137</v>
      </c>
      <c r="E3066" t="s">
        <v>14236</v>
      </c>
      <c r="F3066" t="s">
        <v>138</v>
      </c>
      <c r="G3066" t="s">
        <v>1462</v>
      </c>
      <c r="I3066" t="s">
        <v>191</v>
      </c>
      <c r="J3066" t="s">
        <v>14274</v>
      </c>
      <c r="K3066" t="str">
        <f t="shared" si="391"/>
        <v>&lt;ul&gt;
&lt;li&gt;Memoryfoam filling
&lt;li&gt;100% polyester outer cover
&lt;li&gt;Slip resistant bottom
&lt;li&gt; Washable follow instruction 
&lt;li&gt;size 5'x8'
&lt;ul&gt;</v>
      </c>
      <c r="L3066" t="str">
        <f t="shared" si="390"/>
        <v>Memoryfoam filling
100% polyester outer cover
Slip resistant bottom
 Washable follow instruction 
size 5'x8'</v>
      </c>
      <c r="M3066" t="s">
        <v>14238</v>
      </c>
      <c r="N3066"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6"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6" t="s">
        <v>14239</v>
      </c>
      <c r="Q3066" t="s">
        <v>14240</v>
      </c>
      <c r="R3066" t="s">
        <v>14241</v>
      </c>
      <c r="S3066" t="s">
        <v>14242</v>
      </c>
      <c r="T3066" t="s">
        <v>14243</v>
      </c>
      <c r="U3066" t="s">
        <v>14273</v>
      </c>
      <c r="V3066" t="s">
        <v>14273</v>
      </c>
      <c r="W3066" t="s">
        <v>14275</v>
      </c>
      <c r="X3066" t="s">
        <v>14275</v>
      </c>
      <c r="Y3066" t="s">
        <v>14244</v>
      </c>
      <c r="AA3066" t="s">
        <v>113</v>
      </c>
      <c r="AB3066" t="s">
        <v>114</v>
      </c>
      <c r="AC3066" t="str">
        <f t="shared" si="388"/>
        <v>109.99</v>
      </c>
      <c r="AD3066" s="13">
        <v>76.45</v>
      </c>
      <c r="AE3066" s="14">
        <f t="shared" si="389"/>
        <v>76.45</v>
      </c>
      <c r="AI3066" t="s">
        <v>113</v>
      </c>
      <c r="AJ3066" t="s">
        <v>116</v>
      </c>
      <c r="AK3066" t="s">
        <v>14245</v>
      </c>
      <c r="AL3066" t="s">
        <v>14246</v>
      </c>
      <c r="AM3066" t="s">
        <v>14247</v>
      </c>
      <c r="AN3066" t="s">
        <v>14248</v>
      </c>
      <c r="AO3066" t="s">
        <v>14249</v>
      </c>
      <c r="AS3066"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6" t="s">
        <v>122</v>
      </c>
      <c r="AU3066" t="s">
        <v>122</v>
      </c>
      <c r="AV3066">
        <v>5.13</v>
      </c>
      <c r="AW3066" t="s">
        <v>123</v>
      </c>
      <c r="AX3066">
        <v>5</v>
      </c>
      <c r="AY3066">
        <v>8</v>
      </c>
      <c r="BA3066" t="s">
        <v>124</v>
      </c>
      <c r="BI3066">
        <v>2</v>
      </c>
      <c r="BN3066" t="s">
        <v>14276</v>
      </c>
      <c r="BO3066" t="s">
        <v>14276</v>
      </c>
      <c r="BP3066" t="s">
        <v>14277</v>
      </c>
      <c r="BQ3066" t="s">
        <v>14278</v>
      </c>
      <c r="CB3066" t="s">
        <v>133</v>
      </c>
      <c r="CC3066" t="s">
        <v>134</v>
      </c>
      <c r="CD3066">
        <v>1</v>
      </c>
      <c r="CE3066">
        <v>4</v>
      </c>
      <c r="CG3066" t="s">
        <v>11358</v>
      </c>
    </row>
    <row r="3067" spans="1:85" x14ac:dyDescent="0.3">
      <c r="A3067" s="39">
        <v>8066</v>
      </c>
      <c r="B3067" t="s">
        <v>98</v>
      </c>
      <c r="C3067" t="s">
        <v>14279</v>
      </c>
      <c r="D3067" t="s">
        <v>137</v>
      </c>
      <c r="E3067" t="s">
        <v>14236</v>
      </c>
      <c r="F3067" t="s">
        <v>138</v>
      </c>
      <c r="G3067" t="s">
        <v>1462</v>
      </c>
      <c r="I3067" t="s">
        <v>14280</v>
      </c>
      <c r="J3067" t="s">
        <v>14281</v>
      </c>
      <c r="K3067" t="str">
        <f t="shared" si="391"/>
        <v>&lt;ul&gt;
&lt;li&gt;Memoryfoam filling
&lt;li&gt;100% polyester outer cover
&lt;li&gt;Slip resistant bottom
&lt;li&gt; Washable follow instruction 
&lt;li&gt;size 5'x8'
&lt;ul&gt;</v>
      </c>
      <c r="L3067" t="str">
        <f t="shared" si="390"/>
        <v>Memoryfoam filling
100% polyester outer cover
Slip resistant bottom
 Washable follow instruction 
size 5'x8'</v>
      </c>
      <c r="M3067" t="s">
        <v>14238</v>
      </c>
      <c r="N3067"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7"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7" t="s">
        <v>14239</v>
      </c>
      <c r="Q3067" t="s">
        <v>14240</v>
      </c>
      <c r="R3067" t="s">
        <v>14241</v>
      </c>
      <c r="S3067" t="s">
        <v>14242</v>
      </c>
      <c r="T3067" t="s">
        <v>14243</v>
      </c>
      <c r="U3067" t="s">
        <v>14279</v>
      </c>
      <c r="V3067" t="s">
        <v>14279</v>
      </c>
      <c r="W3067" t="s">
        <v>14282</v>
      </c>
      <c r="X3067" t="s">
        <v>14282</v>
      </c>
      <c r="Y3067" t="s">
        <v>14244</v>
      </c>
      <c r="AA3067" t="s">
        <v>113</v>
      </c>
      <c r="AB3067" t="s">
        <v>114</v>
      </c>
      <c r="AC3067" t="str">
        <f t="shared" si="388"/>
        <v>109.99</v>
      </c>
      <c r="AD3067" s="13">
        <v>76.45</v>
      </c>
      <c r="AE3067" s="14">
        <f t="shared" si="389"/>
        <v>76.45</v>
      </c>
      <c r="AI3067" t="s">
        <v>113</v>
      </c>
      <c r="AJ3067" t="s">
        <v>116</v>
      </c>
      <c r="AK3067" t="s">
        <v>14245</v>
      </c>
      <c r="AL3067" t="s">
        <v>14246</v>
      </c>
      <c r="AM3067" t="s">
        <v>14247</v>
      </c>
      <c r="AN3067" t="s">
        <v>14248</v>
      </c>
      <c r="AO3067" t="s">
        <v>14249</v>
      </c>
      <c r="AS3067"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7" t="s">
        <v>122</v>
      </c>
      <c r="AU3067" t="s">
        <v>122</v>
      </c>
      <c r="AV3067">
        <v>5.13</v>
      </c>
      <c r="AW3067" t="s">
        <v>123</v>
      </c>
      <c r="AX3067">
        <v>5</v>
      </c>
      <c r="AY3067">
        <v>8</v>
      </c>
      <c r="BA3067" t="s">
        <v>124</v>
      </c>
      <c r="BI3067">
        <v>2</v>
      </c>
      <c r="BN3067" t="s">
        <v>14283</v>
      </c>
      <c r="BO3067" t="s">
        <v>14283</v>
      </c>
      <c r="BP3067" t="s">
        <v>14284</v>
      </c>
      <c r="CB3067" t="s">
        <v>133</v>
      </c>
      <c r="CC3067" t="s">
        <v>134</v>
      </c>
      <c r="CD3067">
        <v>1</v>
      </c>
      <c r="CE3067">
        <v>4</v>
      </c>
      <c r="CG3067" t="s">
        <v>11358</v>
      </c>
    </row>
    <row r="3068" spans="1:85" x14ac:dyDescent="0.3">
      <c r="A3068" s="39">
        <v>8067</v>
      </c>
      <c r="B3068" t="s">
        <v>98</v>
      </c>
      <c r="C3068" t="s">
        <v>14285</v>
      </c>
      <c r="D3068" t="s">
        <v>137</v>
      </c>
      <c r="E3068" t="s">
        <v>14236</v>
      </c>
      <c r="F3068" t="s">
        <v>138</v>
      </c>
      <c r="G3068" t="s">
        <v>1462</v>
      </c>
      <c r="I3068" t="s">
        <v>14286</v>
      </c>
      <c r="J3068" t="s">
        <v>14287</v>
      </c>
      <c r="K3068" t="str">
        <f t="shared" si="391"/>
        <v>&lt;ul&gt;
&lt;li&gt;Memoryfoam filling
&lt;li&gt;100% polyester outer cover
&lt;li&gt;Slip resistant bottom
&lt;li&gt; Washable follow instruction 
&lt;li&gt;size 5'x8'
&lt;ul&gt;</v>
      </c>
      <c r="L3068" t="str">
        <f t="shared" si="390"/>
        <v>Memoryfoam filling
100% polyester outer cover
Slip resistant bottom
 Washable follow instruction 
size 5'x8'</v>
      </c>
      <c r="M3068" t="s">
        <v>14238</v>
      </c>
      <c r="N3068"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8"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8" t="s">
        <v>14239</v>
      </c>
      <c r="Q3068" t="s">
        <v>14240</v>
      </c>
      <c r="R3068" t="s">
        <v>14241</v>
      </c>
      <c r="S3068" t="s">
        <v>14242</v>
      </c>
      <c r="T3068" t="s">
        <v>14243</v>
      </c>
      <c r="U3068" t="s">
        <v>14285</v>
      </c>
      <c r="V3068" t="s">
        <v>14285</v>
      </c>
      <c r="W3068" t="s">
        <v>14288</v>
      </c>
      <c r="X3068" t="s">
        <v>14288</v>
      </c>
      <c r="Y3068" t="s">
        <v>14244</v>
      </c>
      <c r="AA3068" t="s">
        <v>113</v>
      </c>
      <c r="AB3068" t="s">
        <v>114</v>
      </c>
      <c r="AC3068" t="str">
        <f t="shared" si="388"/>
        <v>109.99</v>
      </c>
      <c r="AD3068" s="13">
        <v>76.45</v>
      </c>
      <c r="AE3068" s="14">
        <f t="shared" si="389"/>
        <v>76.45</v>
      </c>
      <c r="AI3068" t="s">
        <v>113</v>
      </c>
      <c r="AJ3068" t="s">
        <v>116</v>
      </c>
      <c r="AK3068" t="s">
        <v>14245</v>
      </c>
      <c r="AL3068" t="s">
        <v>14246</v>
      </c>
      <c r="AM3068" t="s">
        <v>14247</v>
      </c>
      <c r="AN3068" t="s">
        <v>14248</v>
      </c>
      <c r="AO3068" t="s">
        <v>14249</v>
      </c>
      <c r="AS3068"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8" t="s">
        <v>122</v>
      </c>
      <c r="AU3068" t="s">
        <v>122</v>
      </c>
      <c r="AV3068">
        <v>6.13</v>
      </c>
      <c r="AW3068" t="s">
        <v>123</v>
      </c>
      <c r="AX3068">
        <v>5</v>
      </c>
      <c r="AY3068">
        <v>8</v>
      </c>
      <c r="BA3068" t="s">
        <v>124</v>
      </c>
      <c r="BI3068">
        <v>2</v>
      </c>
      <c r="BN3068" t="s">
        <v>14289</v>
      </c>
      <c r="BO3068" t="s">
        <v>14289</v>
      </c>
      <c r="BP3068" t="s">
        <v>14290</v>
      </c>
      <c r="BQ3068" t="s">
        <v>14291</v>
      </c>
      <c r="BR3068" t="s">
        <v>14292</v>
      </c>
      <c r="BS3068" t="s">
        <v>14293</v>
      </c>
      <c r="CB3068" t="s">
        <v>133</v>
      </c>
      <c r="CC3068" t="s">
        <v>134</v>
      </c>
      <c r="CD3068">
        <v>1</v>
      </c>
      <c r="CE3068">
        <v>4</v>
      </c>
      <c r="CG3068" t="s">
        <v>11358</v>
      </c>
    </row>
    <row r="3069" spans="1:85" x14ac:dyDescent="0.3">
      <c r="A3069" s="39">
        <v>8068</v>
      </c>
      <c r="B3069" t="s">
        <v>98</v>
      </c>
      <c r="C3069" t="s">
        <v>14294</v>
      </c>
      <c r="D3069" t="s">
        <v>137</v>
      </c>
      <c r="E3069" t="s">
        <v>14236</v>
      </c>
      <c r="F3069" t="s">
        <v>138</v>
      </c>
      <c r="G3069" t="s">
        <v>1462</v>
      </c>
      <c r="I3069" t="s">
        <v>14295</v>
      </c>
      <c r="J3069" t="s">
        <v>14296</v>
      </c>
      <c r="K3069" t="str">
        <f t="shared" si="391"/>
        <v>&lt;ul&gt;
&lt;li&gt;Memoryfoam filling
&lt;li&gt;100% polyester outer cover
&lt;li&gt;Slip resistant bottom
&lt;li&gt; Washable follow instruction 
&lt;li&gt;size 5'x8'
&lt;ul&gt;</v>
      </c>
      <c r="L3069" t="str">
        <f t="shared" si="390"/>
        <v>Memoryfoam filling
100% polyester outer cover
Slip resistant bottom
 Washable follow instruction 
size 5'x8'</v>
      </c>
      <c r="M3069" t="s">
        <v>14238</v>
      </c>
      <c r="N3069"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69"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69" t="s">
        <v>14239</v>
      </c>
      <c r="Q3069" t="s">
        <v>14240</v>
      </c>
      <c r="R3069" t="s">
        <v>14241</v>
      </c>
      <c r="S3069" t="s">
        <v>14242</v>
      </c>
      <c r="T3069" t="s">
        <v>14243</v>
      </c>
      <c r="U3069" t="s">
        <v>14294</v>
      </c>
      <c r="V3069" t="s">
        <v>14294</v>
      </c>
      <c r="W3069" t="s">
        <v>14297</v>
      </c>
      <c r="X3069" t="s">
        <v>14297</v>
      </c>
      <c r="Y3069" t="s">
        <v>14244</v>
      </c>
      <c r="AA3069" t="s">
        <v>113</v>
      </c>
      <c r="AB3069" t="s">
        <v>114</v>
      </c>
      <c r="AC3069" t="str">
        <f t="shared" si="388"/>
        <v>109.99</v>
      </c>
      <c r="AD3069" s="13">
        <v>76.45</v>
      </c>
      <c r="AE3069" s="14">
        <f t="shared" si="389"/>
        <v>76.45</v>
      </c>
      <c r="AI3069" t="s">
        <v>113</v>
      </c>
      <c r="AJ3069" t="s">
        <v>116</v>
      </c>
      <c r="AK3069" t="s">
        <v>14245</v>
      </c>
      <c r="AL3069" t="s">
        <v>14246</v>
      </c>
      <c r="AM3069" t="s">
        <v>14247</v>
      </c>
      <c r="AN3069" t="s">
        <v>14248</v>
      </c>
      <c r="AO3069" t="s">
        <v>14249</v>
      </c>
      <c r="AS3069"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69" t="s">
        <v>122</v>
      </c>
      <c r="AU3069" t="s">
        <v>122</v>
      </c>
      <c r="AV3069">
        <v>5.13</v>
      </c>
      <c r="AW3069" t="s">
        <v>123</v>
      </c>
      <c r="AX3069">
        <v>5</v>
      </c>
      <c r="AY3069">
        <v>8</v>
      </c>
      <c r="BA3069" t="s">
        <v>124</v>
      </c>
      <c r="BI3069">
        <v>2</v>
      </c>
      <c r="BN3069" t="s">
        <v>14298</v>
      </c>
      <c r="BO3069" t="s">
        <v>14298</v>
      </c>
      <c r="BP3069" t="s">
        <v>14299</v>
      </c>
      <c r="CB3069" t="s">
        <v>133</v>
      </c>
      <c r="CC3069" t="s">
        <v>134</v>
      </c>
      <c r="CD3069">
        <v>1</v>
      </c>
      <c r="CE3069">
        <v>4</v>
      </c>
      <c r="CG3069" t="s">
        <v>11358</v>
      </c>
    </row>
    <row r="3070" spans="1:85" x14ac:dyDescent="0.3">
      <c r="A3070" s="39">
        <v>8069</v>
      </c>
      <c r="B3070" t="s">
        <v>98</v>
      </c>
      <c r="C3070" t="s">
        <v>14300</v>
      </c>
      <c r="D3070" t="s">
        <v>137</v>
      </c>
      <c r="E3070" t="s">
        <v>14236</v>
      </c>
      <c r="F3070" t="s">
        <v>138</v>
      </c>
      <c r="G3070" t="s">
        <v>1462</v>
      </c>
      <c r="I3070" t="s">
        <v>14301</v>
      </c>
      <c r="J3070" t="s">
        <v>14302</v>
      </c>
      <c r="K3070" t="str">
        <f t="shared" si="391"/>
        <v>&lt;ul&gt;
&lt;li&gt;Memoryfoam filling
&lt;li&gt;100% polyester outer cover
&lt;li&gt;Slip resistant bottom
&lt;li&gt; Washable follow instruction 
&lt;li&gt;size 5'x8'
&lt;ul&gt;</v>
      </c>
      <c r="L3070" t="str">
        <f t="shared" si="390"/>
        <v>Memoryfoam filling
100% polyester outer cover
Slip resistant bottom
 Washable follow instruction 
size 5'x8'</v>
      </c>
      <c r="M3070" t="s">
        <v>14238</v>
      </c>
      <c r="N3070"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70"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70" t="s">
        <v>14239</v>
      </c>
      <c r="Q3070" t="s">
        <v>14240</v>
      </c>
      <c r="R3070" t="s">
        <v>14241</v>
      </c>
      <c r="S3070" t="s">
        <v>14242</v>
      </c>
      <c r="T3070" t="s">
        <v>14243</v>
      </c>
      <c r="U3070" t="s">
        <v>14300</v>
      </c>
      <c r="V3070" t="s">
        <v>14300</v>
      </c>
      <c r="W3070" t="s">
        <v>14303</v>
      </c>
      <c r="X3070" t="s">
        <v>14303</v>
      </c>
      <c r="Y3070" t="s">
        <v>14244</v>
      </c>
      <c r="AA3070" t="s">
        <v>113</v>
      </c>
      <c r="AB3070" t="s">
        <v>114</v>
      </c>
      <c r="AC3070" t="str">
        <f t="shared" si="388"/>
        <v>109.99</v>
      </c>
      <c r="AD3070" s="13">
        <v>76.45</v>
      </c>
      <c r="AE3070" s="14">
        <f t="shared" si="389"/>
        <v>76.45</v>
      </c>
      <c r="AI3070" t="s">
        <v>113</v>
      </c>
      <c r="AJ3070" t="s">
        <v>116</v>
      </c>
      <c r="AK3070" t="s">
        <v>14245</v>
      </c>
      <c r="AL3070" t="s">
        <v>14246</v>
      </c>
      <c r="AM3070" t="s">
        <v>14247</v>
      </c>
      <c r="AN3070" t="s">
        <v>14248</v>
      </c>
      <c r="AO3070" t="s">
        <v>14249</v>
      </c>
      <c r="AS3070"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70" t="s">
        <v>122</v>
      </c>
      <c r="AU3070" t="s">
        <v>122</v>
      </c>
      <c r="AV3070">
        <v>6.13</v>
      </c>
      <c r="AW3070" t="s">
        <v>123</v>
      </c>
      <c r="AX3070">
        <v>5</v>
      </c>
      <c r="AY3070">
        <v>8</v>
      </c>
      <c r="BA3070" t="s">
        <v>124</v>
      </c>
      <c r="BI3070">
        <v>2</v>
      </c>
      <c r="BN3070" t="s">
        <v>14304</v>
      </c>
      <c r="BO3070" t="s">
        <v>14304</v>
      </c>
      <c r="BP3070" t="s">
        <v>14305</v>
      </c>
      <c r="BQ3070" t="s">
        <v>14306</v>
      </c>
      <c r="CB3070" t="s">
        <v>133</v>
      </c>
      <c r="CC3070" t="s">
        <v>134</v>
      </c>
      <c r="CD3070">
        <v>1</v>
      </c>
      <c r="CE3070">
        <v>4</v>
      </c>
      <c r="CG3070" t="s">
        <v>11358</v>
      </c>
    </row>
    <row r="3071" spans="1:85" x14ac:dyDescent="0.3">
      <c r="A3071" s="39">
        <v>8070</v>
      </c>
      <c r="B3071" t="s">
        <v>98</v>
      </c>
      <c r="C3071" t="s">
        <v>14307</v>
      </c>
      <c r="D3071" t="s">
        <v>137</v>
      </c>
      <c r="E3071" t="s">
        <v>14236</v>
      </c>
      <c r="F3071" t="s">
        <v>138</v>
      </c>
      <c r="G3071" t="s">
        <v>1462</v>
      </c>
      <c r="I3071" t="s">
        <v>14308</v>
      </c>
      <c r="J3071" t="s">
        <v>14309</v>
      </c>
      <c r="K3071" t="str">
        <f t="shared" si="391"/>
        <v>&lt;ul&gt;
&lt;li&gt;Memoryfoam filling
&lt;li&gt;100% polyester outer cover
&lt;li&gt;Slip resistant bottom
&lt;li&gt; Washable follow instruction 
&lt;li&gt;size 5'x8'
&lt;ul&gt;</v>
      </c>
      <c r="L3071" t="str">
        <f t="shared" si="390"/>
        <v>Memoryfoam filling
100% polyester outer cover
Slip resistant bottom
 Washable follow instruction 
size 5'x8'</v>
      </c>
      <c r="M3071" t="s">
        <v>14238</v>
      </c>
      <c r="N3071"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71"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71" t="s">
        <v>14239</v>
      </c>
      <c r="Q3071" t="s">
        <v>14240</v>
      </c>
      <c r="R3071" t="s">
        <v>14241</v>
      </c>
      <c r="S3071" t="s">
        <v>14242</v>
      </c>
      <c r="T3071" t="s">
        <v>14243</v>
      </c>
      <c r="U3071" t="s">
        <v>14307</v>
      </c>
      <c r="V3071" t="s">
        <v>14307</v>
      </c>
      <c r="W3071" t="s">
        <v>14310</v>
      </c>
      <c r="X3071" t="s">
        <v>14310</v>
      </c>
      <c r="Y3071" t="s">
        <v>14244</v>
      </c>
      <c r="AA3071" t="s">
        <v>113</v>
      </c>
      <c r="AB3071" t="s">
        <v>114</v>
      </c>
      <c r="AC3071" t="str">
        <f t="shared" si="388"/>
        <v>109.99</v>
      </c>
      <c r="AD3071" s="13">
        <v>76.45</v>
      </c>
      <c r="AE3071" s="14">
        <f t="shared" si="389"/>
        <v>76.45</v>
      </c>
      <c r="AI3071" t="s">
        <v>113</v>
      </c>
      <c r="AJ3071" t="s">
        <v>116</v>
      </c>
      <c r="AK3071" t="s">
        <v>14245</v>
      </c>
      <c r="AL3071" t="s">
        <v>14246</v>
      </c>
      <c r="AM3071" t="s">
        <v>14247</v>
      </c>
      <c r="AN3071" t="s">
        <v>14248</v>
      </c>
      <c r="AO3071" t="s">
        <v>14249</v>
      </c>
      <c r="AS3071" t="str">
        <f t="shared" si="386"/>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71" t="s">
        <v>122</v>
      </c>
      <c r="AU3071" t="s">
        <v>122</v>
      </c>
      <c r="AV3071">
        <v>5.13</v>
      </c>
      <c r="AW3071" t="s">
        <v>123</v>
      </c>
      <c r="AX3071">
        <v>5</v>
      </c>
      <c r="AY3071">
        <v>8</v>
      </c>
      <c r="BA3071" t="s">
        <v>124</v>
      </c>
      <c r="BI3071">
        <v>2</v>
      </c>
      <c r="BN3071" t="s">
        <v>14311</v>
      </c>
      <c r="BO3071" t="s">
        <v>14311</v>
      </c>
      <c r="BP3071" t="s">
        <v>14312</v>
      </c>
      <c r="BQ3071" t="s">
        <v>14313</v>
      </c>
      <c r="BR3071" t="s">
        <v>14314</v>
      </c>
      <c r="CB3071" t="s">
        <v>133</v>
      </c>
      <c r="CC3071" t="s">
        <v>134</v>
      </c>
      <c r="CD3071">
        <v>1</v>
      </c>
      <c r="CE3071">
        <v>4</v>
      </c>
      <c r="CG3071" t="s">
        <v>11358</v>
      </c>
    </row>
    <row r="3072" spans="1:85" x14ac:dyDescent="0.3">
      <c r="A3072" s="39">
        <v>8071</v>
      </c>
      <c r="B3072" t="s">
        <v>98</v>
      </c>
      <c r="C3072" t="s">
        <v>14315</v>
      </c>
      <c r="D3072" t="s">
        <v>137</v>
      </c>
      <c r="E3072" t="s">
        <v>14236</v>
      </c>
      <c r="F3072" t="s">
        <v>138</v>
      </c>
      <c r="G3072" t="s">
        <v>1462</v>
      </c>
      <c r="I3072" t="s">
        <v>14316</v>
      </c>
      <c r="J3072" t="s">
        <v>14317</v>
      </c>
      <c r="K3072" t="str">
        <f t="shared" si="391"/>
        <v>&lt;ul&gt;
&lt;li&gt;Memoryfoam filling
&lt;li&gt;100% polyester outer cover
&lt;li&gt;Slip resistant bottom
&lt;li&gt; Washable follow instruction 
&lt;li&gt;size 5'x8'
&lt;ul&gt;</v>
      </c>
      <c r="L3072" t="str">
        <f t="shared" si="390"/>
        <v>Memoryfoam filling
100% polyester outer cover
Slip resistant bottom
 Washable follow instruction 
size 5'x8'</v>
      </c>
      <c r="M3072" t="s">
        <v>14238</v>
      </c>
      <c r="N3072"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72"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72" t="s">
        <v>14239</v>
      </c>
      <c r="Q3072" t="s">
        <v>14240</v>
      </c>
      <c r="R3072" t="s">
        <v>14241</v>
      </c>
      <c r="S3072" t="s">
        <v>14242</v>
      </c>
      <c r="T3072" t="s">
        <v>14243</v>
      </c>
      <c r="U3072" t="s">
        <v>14315</v>
      </c>
      <c r="V3072" t="s">
        <v>14315</v>
      </c>
      <c r="W3072" t="s">
        <v>14318</v>
      </c>
      <c r="X3072" t="s">
        <v>14318</v>
      </c>
      <c r="Y3072" t="s">
        <v>14244</v>
      </c>
      <c r="AA3072" t="s">
        <v>113</v>
      </c>
      <c r="AB3072" t="s">
        <v>114</v>
      </c>
      <c r="AC3072" t="str">
        <f t="shared" si="388"/>
        <v>109.99</v>
      </c>
      <c r="AD3072" s="13">
        <v>76.45</v>
      </c>
      <c r="AE3072" s="14">
        <f t="shared" si="389"/>
        <v>76.45</v>
      </c>
      <c r="AI3072" t="s">
        <v>113</v>
      </c>
      <c r="AJ3072" t="s">
        <v>116</v>
      </c>
      <c r="AK3072" t="s">
        <v>14245</v>
      </c>
      <c r="AL3072" t="s">
        <v>14246</v>
      </c>
      <c r="AM3072" t="s">
        <v>14247</v>
      </c>
      <c r="AN3072" t="s">
        <v>14248</v>
      </c>
      <c r="AO3072" t="s">
        <v>14249</v>
      </c>
      <c r="AS3072" t="str">
        <f t="shared" ref="AS3072:AS3125" si="393">AK3072&amp;","&amp;AL3072&amp;","&amp;AM3072&amp;","&amp;AN3072&amp;""&amp;AO3072</f>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72" t="s">
        <v>122</v>
      </c>
      <c r="AU3072" t="s">
        <v>122</v>
      </c>
      <c r="AV3072">
        <v>6.13</v>
      </c>
      <c r="AW3072" t="s">
        <v>123</v>
      </c>
      <c r="AX3072">
        <v>5</v>
      </c>
      <c r="AY3072">
        <v>8</v>
      </c>
      <c r="BA3072" t="s">
        <v>124</v>
      </c>
      <c r="BI3072">
        <v>2</v>
      </c>
      <c r="BN3072" t="s">
        <v>14319</v>
      </c>
      <c r="BO3072" t="s">
        <v>14319</v>
      </c>
      <c r="BP3072" t="s">
        <v>14320</v>
      </c>
      <c r="BQ3072" t="s">
        <v>14321</v>
      </c>
      <c r="BR3072" t="s">
        <v>14322</v>
      </c>
      <c r="CB3072" t="s">
        <v>133</v>
      </c>
      <c r="CC3072" t="s">
        <v>134</v>
      </c>
      <c r="CD3072">
        <v>1</v>
      </c>
      <c r="CE3072">
        <v>4</v>
      </c>
      <c r="CG3072" t="s">
        <v>11358</v>
      </c>
    </row>
    <row r="3073" spans="1:85" x14ac:dyDescent="0.3">
      <c r="A3073" s="39">
        <v>8072</v>
      </c>
      <c r="B3073" t="s">
        <v>98</v>
      </c>
      <c r="C3073" t="s">
        <v>14323</v>
      </c>
      <c r="D3073" t="s">
        <v>137</v>
      </c>
      <c r="E3073" t="s">
        <v>14236</v>
      </c>
      <c r="F3073" t="s">
        <v>138</v>
      </c>
      <c r="G3073" t="s">
        <v>1462</v>
      </c>
      <c r="I3073" t="s">
        <v>14295</v>
      </c>
      <c r="J3073" t="s">
        <v>14324</v>
      </c>
      <c r="K3073" t="str">
        <f t="shared" si="391"/>
        <v>&lt;ul&gt;
&lt;li&gt;Memoryfoam filling
&lt;li&gt;100% polyester outer cover
&lt;li&gt;Slip resistant bottom
&lt;li&gt; Washable follow instruction 
&lt;li&gt;size 5'x8'
&lt;ul&gt;</v>
      </c>
      <c r="L3073" t="str">
        <f t="shared" si="390"/>
        <v>Memoryfoam filling
100% polyester outer cover
Slip resistant bottom
 Washable follow instruction 
size 5'x8'</v>
      </c>
      <c r="M3073" t="s">
        <v>14238</v>
      </c>
      <c r="N3073" t="str">
        <f t="shared" si="387"/>
        <v>Memoryfoam filling
100% polyester outer cover
Slip resistant bottom
 Washable follow instruction 
size 5'x8'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O3073" t="str">
        <f t="shared" si="392"/>
        <v>&lt;ul&gt;
&lt;li&gt;Memoryfoam filling
&lt;li&gt;100% polyester outer cover
&lt;li&gt;Slip resistant bottom
&lt;li&gt; Washable follow instruction 
&lt;li&gt;size 5'x8'
&lt;ul&gt;
The Playroom Polyester Decorate Carpet lets you decorate your child's play room or your man cave.  It's made from memory Foam for softness and durability.  this 5x8 anti-skid carpet features a felt back with dots to prevent it from slipping over hardwood or other smooth floors.  You can pair it with beding to create a complementary look.  This carpet is sopt clean only for easy maintenance.</v>
      </c>
      <c r="P3073" t="s">
        <v>14239</v>
      </c>
      <c r="Q3073" t="s">
        <v>14240</v>
      </c>
      <c r="R3073" t="s">
        <v>14241</v>
      </c>
      <c r="S3073" t="s">
        <v>14242</v>
      </c>
      <c r="T3073" t="s">
        <v>14243</v>
      </c>
      <c r="U3073" t="s">
        <v>14323</v>
      </c>
      <c r="V3073" t="s">
        <v>14323</v>
      </c>
      <c r="W3073" t="s">
        <v>14325</v>
      </c>
      <c r="X3073" t="s">
        <v>14325</v>
      </c>
      <c r="Y3073" t="s">
        <v>14244</v>
      </c>
      <c r="AA3073" t="s">
        <v>113</v>
      </c>
      <c r="AB3073" t="s">
        <v>114</v>
      </c>
      <c r="AC3073" t="str">
        <f t="shared" si="388"/>
        <v>109.99</v>
      </c>
      <c r="AD3073" s="13">
        <v>76.45</v>
      </c>
      <c r="AE3073" s="14">
        <f t="shared" si="389"/>
        <v>76.45</v>
      </c>
      <c r="AI3073" t="s">
        <v>113</v>
      </c>
      <c r="AJ3073" t="s">
        <v>116</v>
      </c>
      <c r="AK3073" t="s">
        <v>14245</v>
      </c>
      <c r="AL3073" t="s">
        <v>14246</v>
      </c>
      <c r="AM3073" t="s">
        <v>14247</v>
      </c>
      <c r="AN3073" t="s">
        <v>14248</v>
      </c>
      <c r="AO3073" t="s">
        <v>14249</v>
      </c>
      <c r="AS3073" t="str">
        <f t="shared" si="393"/>
        <v>outdoor area rugs,oval area rugs,luxury rugs, polyester carpet, alfombra de poliester, alfombra,rugs,area rugs,runners,home rugs,carpets,tufted, area-rugs, family room, child room, modern carpet, tapestries carpet, childrens-rugs,modern rugs,floor mats,bath rugs,wool area rugs, alfombras para niños, throw-pillow covers,round rugs,floor coverings,oriental rugs,design, throw-pillow-covers, persian rugs,outdoor rugs,shag rug,outdoor rugs,</v>
      </c>
      <c r="AT3073" t="s">
        <v>122</v>
      </c>
      <c r="AU3073" t="s">
        <v>122</v>
      </c>
      <c r="AV3073">
        <v>6.13</v>
      </c>
      <c r="AW3073" t="s">
        <v>123</v>
      </c>
      <c r="AX3073">
        <v>5</v>
      </c>
      <c r="AY3073">
        <v>8</v>
      </c>
      <c r="BA3073" t="s">
        <v>124</v>
      </c>
      <c r="BI3073">
        <v>2</v>
      </c>
      <c r="BN3073" t="s">
        <v>14326</v>
      </c>
      <c r="BO3073" t="s">
        <v>14326</v>
      </c>
      <c r="BP3073" t="s">
        <v>14327</v>
      </c>
      <c r="BQ3073" t="s">
        <v>14328</v>
      </c>
      <c r="CB3073" t="s">
        <v>133</v>
      </c>
      <c r="CC3073" t="s">
        <v>134</v>
      </c>
      <c r="CD3073">
        <v>1</v>
      </c>
      <c r="CE3073">
        <v>4</v>
      </c>
      <c r="CG3073" t="s">
        <v>11358</v>
      </c>
    </row>
    <row r="3074" spans="1:85" x14ac:dyDescent="0.3">
      <c r="A3074" s="39">
        <v>8073</v>
      </c>
      <c r="B3074" t="s">
        <v>98</v>
      </c>
      <c r="C3074" t="s">
        <v>14329</v>
      </c>
      <c r="J3074" t="s">
        <v>14330</v>
      </c>
      <c r="K3074" t="str">
        <f t="shared" si="391"/>
        <v>&lt;ul&gt;
&lt;li&gt;Ergonomic design
&lt;li&gt;Moulded shape,
&lt;li&gt;Great neck and shoulder support,
&lt;li&gt;Medium/plush feel,
&lt;li&gt;Size inches 24"x16"x5'
&lt;ul&gt;</v>
      </c>
      <c r="L3074" t="str">
        <f t="shared" si="390"/>
        <v>Ergonomic design
Moulded shape,
Great neck and shoulder support,
Medium/plush feel,
Size inches 24"x16"x5'</v>
      </c>
      <c r="M3074" t="s">
        <v>14331</v>
      </c>
      <c r="N3074" t="str">
        <f t="shared" si="387"/>
        <v>Ergonomic design
Moulded shape,
Great neck and shoulder support,
Medium/plush feel,
Size inches 24"x16"x5'
Special moulded shape to enhance the head and  neck support, allow your body to rest naturally.  Contains viscoelastic properties which conforms to individual body shape and weight.  Provides great pressure relief for head and neck.</v>
      </c>
      <c r="O3074" t="str">
        <f t="shared" si="392"/>
        <v>&lt;ul&gt;
&lt;li&gt;Ergonomic design
&lt;li&gt;Moulded shape,
&lt;li&gt;Great neck and shoulder support,
&lt;li&gt;Medium/plush feel,
&lt;li&gt;Size inches 24"x16"x5'
&lt;ul&gt;
Special moulded shape to enhance the head and  neck support, allow your body to rest naturally.  Contains viscoelastic properties which conforms to individual body shape and weight.  Provides great pressure relief for head and neck.</v>
      </c>
      <c r="P3074" t="s">
        <v>14332</v>
      </c>
      <c r="Q3074" t="s">
        <v>14333</v>
      </c>
      <c r="R3074" t="s">
        <v>14334</v>
      </c>
      <c r="S3074" t="s">
        <v>14335</v>
      </c>
      <c r="T3074" t="s">
        <v>14336</v>
      </c>
      <c r="U3074" t="s">
        <v>14329</v>
      </c>
      <c r="V3074" t="s">
        <v>14329</v>
      </c>
      <c r="W3074" t="s">
        <v>14337</v>
      </c>
      <c r="X3074" t="s">
        <v>14337</v>
      </c>
      <c r="Y3074" t="s">
        <v>14338</v>
      </c>
      <c r="AA3074" t="s">
        <v>113</v>
      </c>
      <c r="AB3074" t="s">
        <v>114</v>
      </c>
      <c r="AC3074" t="str">
        <f t="shared" si="388"/>
        <v>63.99</v>
      </c>
      <c r="AD3074" s="13">
        <v>43.895882352941172</v>
      </c>
      <c r="AE3074" s="14">
        <f t="shared" si="389"/>
        <v>43.895882352941172</v>
      </c>
      <c r="AI3074" t="s">
        <v>113</v>
      </c>
      <c r="AJ3074" t="s">
        <v>116</v>
      </c>
      <c r="AK3074" t="s">
        <v>14339</v>
      </c>
      <c r="AL3074" t="s">
        <v>14340</v>
      </c>
      <c r="AM3074" t="s">
        <v>14341</v>
      </c>
      <c r="AN3074" t="s">
        <v>14342</v>
      </c>
      <c r="AO3074" t="s">
        <v>14343</v>
      </c>
      <c r="AS3074" t="str">
        <f t="shared" si="393"/>
        <v>throw pillows,body pillows,outdoor pillows,mantas, mantas para bebes,mantas de lana, almohadas, almohadas para el cuerpo, ,pillows decor,bedding pillows,home decor pillows,,decorative bed pillows,accent pillows,toss pillow,,bolster pillows,seat pillows,back pillows,patio pillows,feather pillows,cushions,Lumbar,</v>
      </c>
      <c r="AT3074" t="s">
        <v>122</v>
      </c>
      <c r="AU3074" t="s">
        <v>122</v>
      </c>
      <c r="AV3074">
        <v>2.13</v>
      </c>
      <c r="AW3074" t="s">
        <v>123</v>
      </c>
      <c r="AX3074">
        <v>24</v>
      </c>
      <c r="AY3074">
        <v>16</v>
      </c>
      <c r="AZ3074">
        <v>5</v>
      </c>
      <c r="BA3074" t="s">
        <v>124</v>
      </c>
      <c r="BI3074">
        <v>2</v>
      </c>
      <c r="BN3074" t="s">
        <v>14344</v>
      </c>
      <c r="BO3074" t="s">
        <v>14345</v>
      </c>
      <c r="BP3074" t="s">
        <v>14346</v>
      </c>
      <c r="BQ3074" t="s">
        <v>14347</v>
      </c>
      <c r="BR3074" t="s">
        <v>14348</v>
      </c>
      <c r="CB3074" t="s">
        <v>133</v>
      </c>
      <c r="CC3074" t="s">
        <v>134</v>
      </c>
      <c r="CD3074">
        <v>1</v>
      </c>
      <c r="CE3074">
        <v>4</v>
      </c>
      <c r="CG3074" t="s">
        <v>11305</v>
      </c>
    </row>
    <row r="3075" spans="1:85" x14ac:dyDescent="0.3">
      <c r="A3075" s="39">
        <v>8074</v>
      </c>
      <c r="B3075" t="s">
        <v>98</v>
      </c>
      <c r="C3075" t="s">
        <v>14349</v>
      </c>
      <c r="J3075" t="s">
        <v>14350</v>
      </c>
      <c r="K3075" t="str">
        <f t="shared" si="391"/>
        <v>&lt;ul&gt;
&lt;li&gt;Memory foam, shredded trilogy pillow
&lt;li&gt;Microfibre down like feel
&lt;li&gt;Silky soft filling, medium firm feel
&lt;li&gt;Size 28"x 17"x 5.5"
&lt;li&gt;
&lt;ul&gt;</v>
      </c>
      <c r="L3075" t="str">
        <f t="shared" si="390"/>
        <v xml:space="preserve">Memory foam, shredded trilogy pillow
Microfibre down like feel
Silky soft filling, medium firm feel
Size 28"x 17"x 5.5"
</v>
      </c>
      <c r="M3075" t="s">
        <v>14331</v>
      </c>
      <c r="N3075" t="str">
        <f t="shared" si="387"/>
        <v>Memory foam, shredded trilogy pillow
Microfibre down like feel
Silky soft filling, medium firm feel
Size 28"x 17"x 5.5"
Special moulded shape to enhance the head and  neck support, allow your body to rest naturally.  Contains viscoelastic properties which conforms to individual body shape and weight.  Provides great pressure relief for head and neck.</v>
      </c>
      <c r="O3075" t="str">
        <f t="shared" si="392"/>
        <v>&lt;ul&gt;
&lt;li&gt;Memory foam, shredded trilogy pillow
&lt;li&gt;Microfibre down like feel
&lt;li&gt;Silky soft filling, medium firm feel
&lt;li&gt;Size 28"x 17"x 5.5"
&lt;li&gt;
&lt;ul&gt;
Special moulded shape to enhance the head and  neck support, allow your body to rest naturally.  Contains viscoelastic properties which conforms to individual body shape and weight.  Provides great pressure relief for head and neck.</v>
      </c>
      <c r="P3075" t="s">
        <v>14351</v>
      </c>
      <c r="Q3075" t="s">
        <v>14352</v>
      </c>
      <c r="R3075" t="s">
        <v>14353</v>
      </c>
      <c r="S3075" t="s">
        <v>14354</v>
      </c>
      <c r="U3075" t="s">
        <v>14349</v>
      </c>
      <c r="V3075" t="s">
        <v>14349</v>
      </c>
      <c r="W3075" t="s">
        <v>14355</v>
      </c>
      <c r="X3075" t="s">
        <v>14355</v>
      </c>
      <c r="Y3075" t="s">
        <v>14338</v>
      </c>
      <c r="AA3075" t="s">
        <v>113</v>
      </c>
      <c r="AB3075" t="s">
        <v>114</v>
      </c>
      <c r="AC3075" t="str">
        <f t="shared" si="388"/>
        <v>95.99</v>
      </c>
      <c r="AD3075" s="13">
        <v>66.825294117647061</v>
      </c>
      <c r="AE3075" s="14">
        <f t="shared" si="389"/>
        <v>66.825294117647061</v>
      </c>
      <c r="AI3075" t="s">
        <v>113</v>
      </c>
      <c r="AJ3075" t="s">
        <v>116</v>
      </c>
      <c r="AK3075" t="s">
        <v>14339</v>
      </c>
      <c r="AL3075" t="s">
        <v>14340</v>
      </c>
      <c r="AM3075" t="s">
        <v>14341</v>
      </c>
      <c r="AN3075" t="s">
        <v>14342</v>
      </c>
      <c r="AO3075" t="s">
        <v>14343</v>
      </c>
      <c r="AS3075" t="str">
        <f t="shared" si="393"/>
        <v>throw pillows,body pillows,outdoor pillows,mantas, mantas para bebes,mantas de lana, almohadas, almohadas para el cuerpo, ,pillows decor,bedding pillows,home decor pillows,,decorative bed pillows,accent pillows,toss pillow,,bolster pillows,seat pillows,back pillows,patio pillows,feather pillows,cushions,Lumbar,</v>
      </c>
      <c r="AT3075" t="s">
        <v>122</v>
      </c>
      <c r="AU3075" t="s">
        <v>122</v>
      </c>
      <c r="AV3075">
        <v>4.13</v>
      </c>
      <c r="AW3075" t="s">
        <v>123</v>
      </c>
      <c r="AX3075">
        <v>28</v>
      </c>
      <c r="AY3075">
        <v>17</v>
      </c>
      <c r="AZ3075">
        <v>5.5</v>
      </c>
      <c r="BA3075" t="s">
        <v>124</v>
      </c>
      <c r="BI3075">
        <v>2</v>
      </c>
      <c r="BN3075" t="s">
        <v>14356</v>
      </c>
      <c r="BO3075" t="s">
        <v>14357</v>
      </c>
      <c r="BP3075" t="s">
        <v>14358</v>
      </c>
      <c r="BQ3075" t="s">
        <v>14359</v>
      </c>
      <c r="BR3075" t="s">
        <v>14360</v>
      </c>
      <c r="CB3075" t="s">
        <v>133</v>
      </c>
      <c r="CC3075" t="s">
        <v>134</v>
      </c>
      <c r="CD3075">
        <v>1</v>
      </c>
      <c r="CE3075">
        <v>4</v>
      </c>
      <c r="CG3075" t="s">
        <v>11305</v>
      </c>
    </row>
    <row r="3076" spans="1:85" x14ac:dyDescent="0.3">
      <c r="A3076" s="39">
        <v>8075</v>
      </c>
      <c r="B3076" t="s">
        <v>98</v>
      </c>
      <c r="C3076" t="s">
        <v>14361</v>
      </c>
      <c r="J3076" t="s">
        <v>14362</v>
      </c>
      <c r="K3076" t="str">
        <f t="shared" si="391"/>
        <v>&lt;ul&gt;
&lt;li&gt;Memoryfoam, shreaded trilogy pillow
&lt;li&gt;Anti- mite, microfiber down like feel
&lt;li&gt;Silky soft filling,  medium plush feel
&lt;li&gt;Size 28"x 17"x 5.5"
&lt;li&gt;
&lt;ul&gt;</v>
      </c>
      <c r="L3076" t="str">
        <f t="shared" si="390"/>
        <v xml:space="preserve">Memoryfoam, shreaded trilogy pillow
Anti- mite, microfiber down like feel
Silky soft filling,  medium plush feel
Size 28"x 17"x 5.5"
</v>
      </c>
      <c r="M3076" t="s">
        <v>14331</v>
      </c>
      <c r="N3076" t="str">
        <f t="shared" si="387"/>
        <v>Memoryfoam, shreaded trilogy pillow
Anti- mite, microfiber down like feel
Silky soft filling,  medium plush feel
Size 28"x 17"x 5.5"
Special moulded shape to enhance the head and  neck support, allow your body to rest naturally.  Contains viscoelastic properties which conforms to individual body shape and weight.  Provides great pressure relief for head and neck.</v>
      </c>
      <c r="O3076" t="str">
        <f t="shared" si="392"/>
        <v>&lt;ul&gt;
&lt;li&gt;Memoryfoam, shreaded trilogy pillow
&lt;li&gt;Anti- mite, microfiber down like feel
&lt;li&gt;Silky soft filling,  medium plush feel
&lt;li&gt;Size 28"x 17"x 5.5"
&lt;li&gt;
&lt;ul&gt;
Special moulded shape to enhance the head and  neck support, allow your body to rest naturally.  Contains viscoelastic properties which conforms to individual body shape and weight.  Provides great pressure relief for head and neck.</v>
      </c>
      <c r="P3076" t="s">
        <v>14363</v>
      </c>
      <c r="Q3076" t="s">
        <v>14364</v>
      </c>
      <c r="R3076" t="s">
        <v>14365</v>
      </c>
      <c r="S3076" t="s">
        <v>14354</v>
      </c>
      <c r="U3076" t="s">
        <v>14361</v>
      </c>
      <c r="V3076" t="s">
        <v>14361</v>
      </c>
      <c r="W3076" s="105">
        <v>6925323966700</v>
      </c>
      <c r="X3076" s="105">
        <v>6925323966700</v>
      </c>
      <c r="Y3076" t="s">
        <v>14338</v>
      </c>
      <c r="AA3076" t="s">
        <v>113</v>
      </c>
      <c r="AB3076" t="s">
        <v>114</v>
      </c>
      <c r="AC3076" t="str">
        <f t="shared" si="388"/>
        <v>94.99</v>
      </c>
      <c r="AD3076" s="13">
        <v>65.648823529411771</v>
      </c>
      <c r="AE3076" s="14">
        <f t="shared" si="389"/>
        <v>65.648823529411771</v>
      </c>
      <c r="AI3076" t="s">
        <v>113</v>
      </c>
      <c r="AJ3076" t="s">
        <v>116</v>
      </c>
      <c r="AK3076" t="s">
        <v>14339</v>
      </c>
      <c r="AL3076" t="s">
        <v>14340</v>
      </c>
      <c r="AM3076" t="s">
        <v>14341</v>
      </c>
      <c r="AN3076" t="s">
        <v>14342</v>
      </c>
      <c r="AO3076" t="s">
        <v>14343</v>
      </c>
      <c r="AS3076" t="str">
        <f t="shared" si="393"/>
        <v>throw pillows,body pillows,outdoor pillows,mantas, mantas para bebes,mantas de lana, almohadas, almohadas para el cuerpo, ,pillows decor,bedding pillows,home decor pillows,,decorative bed pillows,accent pillows,toss pillow,,bolster pillows,seat pillows,back pillows,patio pillows,feather pillows,cushions,Lumbar,</v>
      </c>
      <c r="AT3076" t="s">
        <v>122</v>
      </c>
      <c r="AU3076" t="s">
        <v>122</v>
      </c>
      <c r="AV3076">
        <v>3.19</v>
      </c>
      <c r="AW3076" t="s">
        <v>123</v>
      </c>
      <c r="AX3076">
        <v>28</v>
      </c>
      <c r="AY3076">
        <v>17</v>
      </c>
      <c r="AZ3076">
        <v>5</v>
      </c>
      <c r="BA3076" t="s">
        <v>124</v>
      </c>
      <c r="BI3076">
        <v>2</v>
      </c>
      <c r="BN3076" t="s">
        <v>14366</v>
      </c>
      <c r="BO3076" t="s">
        <v>14367</v>
      </c>
      <c r="BP3076" t="s">
        <v>14368</v>
      </c>
      <c r="BQ3076" t="s">
        <v>14369</v>
      </c>
      <c r="CB3076" t="s">
        <v>133</v>
      </c>
      <c r="CC3076" t="s">
        <v>134</v>
      </c>
      <c r="CD3076">
        <v>1</v>
      </c>
      <c r="CE3076">
        <v>4</v>
      </c>
      <c r="CG3076" t="s">
        <v>11305</v>
      </c>
    </row>
    <row r="3077" spans="1:85" x14ac:dyDescent="0.3">
      <c r="A3077" s="39">
        <v>8076</v>
      </c>
      <c r="B3077" t="s">
        <v>98</v>
      </c>
      <c r="C3077" t="s">
        <v>14370</v>
      </c>
      <c r="D3077" t="s">
        <v>100</v>
      </c>
      <c r="H3077" t="s">
        <v>7320</v>
      </c>
      <c r="I3077" t="s">
        <v>7483</v>
      </c>
      <c r="J3077" t="s">
        <v>14371</v>
      </c>
      <c r="K3077" t="str">
        <f t="shared" si="391"/>
        <v>&lt;ul&gt;
&lt;li&gt;Colors for the Pacifica Coffee include: A combination of Coffee and Beige
&lt;li&gt;100% Polyester Face, Backing &amp; Filling
&lt;li&gt;Machine wash in cold water
&lt;li&gt;7-Piece set includes:One Comforter,One Bed skirt,Two Standard Pillow Shams,One cushion,One breakfast pillow,One Neck Roll,11PC BEDDING SET: INCLUDES A WHITE 4PC 100% MICROFIBER QUEEN SIZE SHEET SET
&lt;li&gt;Please kindly understand that the color might have slight difference between different monitors.
&lt;ul&gt;</v>
      </c>
      <c r="L3077" t="str">
        <f t="shared" si="390"/>
        <v>Colors for the Pacifica Coffee include: A combination of Coffee and Beige
100% Polyester Face, Backing &amp; Filling
Machine wash in cold water
7-Piece set includes:One Comforter,One Bed skirt,Two Standard Pillow Shams,One cushion,One breakfast pillow,One Neck Roll,11PC BEDDING SET: INCLUDES A WHITE 4PC 100% MICROFIBER QUEEN SIZE SHEET SET
Please kindly understand that the color might have slight difference between different monitors.</v>
      </c>
      <c r="M3077" t="s">
        <v>14372</v>
      </c>
      <c r="N3077" t="str">
        <f t="shared" si="387"/>
        <v>Colors for the Pacifica Coffee include: A combination of Coffee and Beige
100% Polyester Face, Backing &amp; Filling
Machine wash in cold water
7-Piece set includes:One Comforter,One Bed skirt,Two Standard Pillow Shams,One cushion,One breakfast pillow,One Neck Roll,11PC BEDDING SET: INCLUDES A WHITE 4PC 100% MICROFIBER QUEEN SIZE SHEET SET
Please kindly understand that the color might have slight difference between different monitors.
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v>
      </c>
      <c r="O3077" t="str">
        <f t="shared" si="392"/>
        <v>&lt;ul&gt;
&lt;li&gt;Colors for the Pacifica Coffee include: A combination of Coffee and Beige
&lt;li&gt;100% Polyester Face, Backing &amp; Filling
&lt;li&gt;Machine wash in cold water
&lt;li&gt;7-Piece set includes:One Comforter,One Bed skirt,Two Standard Pillow Shams,One cushion,One breakfast pillow,One Neck Roll,11PC BEDDING SET: INCLUDES A WHITE 4PC 100% MICROFIBER QUEEN SIZE SHEET SET
&lt;li&gt;Please kindly understand that the color might have slight difference between different monitors.
&lt;ul&gt;
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v>
      </c>
      <c r="P3077" t="s">
        <v>14373</v>
      </c>
      <c r="Q3077" t="s">
        <v>14374</v>
      </c>
      <c r="R3077" t="s">
        <v>10648</v>
      </c>
      <c r="S3077" t="s">
        <v>14375</v>
      </c>
      <c r="T3077" t="s">
        <v>14376</v>
      </c>
      <c r="U3077" t="s">
        <v>14370</v>
      </c>
      <c r="V3077" t="s">
        <v>14370</v>
      </c>
      <c r="W3077" s="105">
        <v>6925323967318</v>
      </c>
      <c r="X3077" s="105">
        <v>6925323967318</v>
      </c>
      <c r="Y3077" t="s">
        <v>9964</v>
      </c>
      <c r="Z3077" t="s">
        <v>9351</v>
      </c>
      <c r="AA3077" t="s">
        <v>113</v>
      </c>
      <c r="AB3077" t="s">
        <v>114</v>
      </c>
      <c r="AC3077" t="str">
        <f t="shared" si="388"/>
        <v>241.99</v>
      </c>
      <c r="AD3077" s="13">
        <v>168.99</v>
      </c>
      <c r="AE3077" s="14">
        <f t="shared" si="389"/>
        <v>168.99</v>
      </c>
      <c r="AI3077" t="s">
        <v>113</v>
      </c>
      <c r="AJ3077" t="s">
        <v>116</v>
      </c>
      <c r="AK3077" t="s">
        <v>9352</v>
      </c>
      <c r="AL3077" t="s">
        <v>9353</v>
      </c>
      <c r="AM3077" t="s">
        <v>9354</v>
      </c>
      <c r="AN3077" t="s">
        <v>14377</v>
      </c>
      <c r="AO3077" t="s">
        <v>9356</v>
      </c>
      <c r="AS3077" t="str">
        <f t="shared" si="393"/>
        <v>twin bed in a bag,hypoallergenic,down comforters,,comforter white,duvet bedding,comforter covers,,goose down,white down comforters,down feather,,down pillows,croscill comforters,down alternative,hotel comforters,kids comforters,allergenic,</v>
      </c>
      <c r="AT3077" t="s">
        <v>122</v>
      </c>
      <c r="AU3077" t="s">
        <v>122</v>
      </c>
      <c r="AV3077" t="s">
        <v>5219</v>
      </c>
      <c r="AW3077" t="s">
        <v>123</v>
      </c>
      <c r="BI3077">
        <v>2</v>
      </c>
      <c r="BN3077" t="s">
        <v>9823</v>
      </c>
      <c r="BO3077" t="s">
        <v>9824</v>
      </c>
      <c r="BP3077" t="s">
        <v>14378</v>
      </c>
      <c r="CB3077" t="s">
        <v>133</v>
      </c>
      <c r="CC3077" t="s">
        <v>134</v>
      </c>
      <c r="CD3077">
        <v>1</v>
      </c>
      <c r="CE3077">
        <v>4</v>
      </c>
      <c r="CG3077" t="s">
        <v>135</v>
      </c>
    </row>
    <row r="3078" spans="1:85" x14ac:dyDescent="0.3">
      <c r="A3078" s="39">
        <v>8077</v>
      </c>
      <c r="B3078" t="s">
        <v>98</v>
      </c>
      <c r="C3078" t="s">
        <v>14379</v>
      </c>
      <c r="D3078" t="s">
        <v>137</v>
      </c>
      <c r="E3078" t="s">
        <v>14370</v>
      </c>
      <c r="F3078" t="s">
        <v>138</v>
      </c>
      <c r="G3078" t="s">
        <v>101</v>
      </c>
      <c r="H3078" t="s">
        <v>7320</v>
      </c>
      <c r="I3078" t="s">
        <v>7483</v>
      </c>
      <c r="J3078" t="s">
        <v>14380</v>
      </c>
      <c r="K3078" t="str">
        <f t="shared" si="391"/>
        <v>&lt;ul&gt;
&lt;li&gt;Colors for the Pacifica Coffee include: A combination of Coffee and Beige
&lt;li&gt;100% Polyester Face, Backing &amp; Filling
&lt;li&gt;Machine wash in cold water
&lt;li&gt;Queen 7-Piece set includes:One Comforter 86"Wx86"L,One Bed skirt 60"Wx80"L,Two Standard Pillow Shams 20"Wx26"L,One cushion 16"x16",One breakfast pillow 12"x16",One Neck Roll 6.5"x16",11PC BEDDING SET: INCLUDES A WHITE 4PC 100% MICROFIBER QUEEN SIZE SHEET SET
&lt;li&gt;Please kindly understand that the color might have slight difference between different monitors.
&lt;ul&gt;</v>
      </c>
      <c r="L3078" t="str">
        <f t="shared" si="390"/>
        <v>Colors for the Pacifica Coffee include: A combination of Coffee and Beige
100% Polyester Face, Backing &amp; Filling
Machine wash in cold water
Queen 7-Piece set includes:One Comforter 86"Wx86"L,One Bed skirt 60"Wx80"L,Two Standard Pillow Shams 20"Wx26"L,One cushion 16"x16",One breakfast pillow 12"x16",One Neck Roll 6.5"x16",11PC BEDDING SET: INCLUDES A WHITE 4PC 100% MICROFIBER QUEEN SIZE SHEET SET
Please kindly understand that the color might have slight difference between different monitors.</v>
      </c>
      <c r="M3078" t="s">
        <v>14372</v>
      </c>
      <c r="N3078" t="str">
        <f t="shared" si="387"/>
        <v>Colors for the Pacifica Coffee include: A combination of Coffee and Beige
100% Polyester Face, Backing &amp; Filling
Machine wash in cold water
Queen 7-Piece set includes:One Comforter 86"Wx86"L,One Bed skirt 60"Wx80"L,Two Standard Pillow Shams 20"Wx26"L,One cushion 16"x16",One breakfast pillow 12"x16",One Neck Roll 6.5"x16",11PC BEDDING SET: INCLUDES A WHITE 4PC 100% MICROFIBER QUEEN SIZE SHEET SET
Please kindly understand that the color might have slight difference between different monitors.
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v>
      </c>
      <c r="O3078" t="str">
        <f t="shared" si="392"/>
        <v>&lt;ul&gt;
&lt;li&gt;Colors for the Pacifica Coffee include: A combination of Coffee and Beige
&lt;li&gt;100% Polyester Face, Backing &amp; Filling
&lt;li&gt;Machine wash in cold water
&lt;li&gt;Queen 7-Piece set includes:One Comforter 86"Wx86"L,One Bed skirt 60"Wx80"L,Two Standard Pillow Shams 20"Wx26"L,One cushion 16"x16",One breakfast pillow 12"x16",One Neck Roll 6.5"x16",11PC BEDDING SET: INCLUDES A WHITE 4PC 100% MICROFIBER QUEEN SIZE SHEET SET
&lt;li&gt;Please kindly understand that the color might have slight difference between different monitors.
&lt;ul&gt;
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v>
      </c>
      <c r="P3078" t="s">
        <v>14373</v>
      </c>
      <c r="Q3078" t="s">
        <v>14374</v>
      </c>
      <c r="R3078" t="s">
        <v>10648</v>
      </c>
      <c r="S3078" t="s">
        <v>14381</v>
      </c>
      <c r="T3078" t="s">
        <v>14376</v>
      </c>
      <c r="U3078" t="s">
        <v>14379</v>
      </c>
      <c r="V3078" t="s">
        <v>14379</v>
      </c>
      <c r="W3078" s="105">
        <v>6925323967325</v>
      </c>
      <c r="X3078" s="105">
        <v>6925323967325</v>
      </c>
      <c r="Y3078" t="s">
        <v>9964</v>
      </c>
      <c r="Z3078" t="s">
        <v>9351</v>
      </c>
      <c r="AA3078" t="s">
        <v>113</v>
      </c>
      <c r="AB3078" t="s">
        <v>114</v>
      </c>
      <c r="AC3078" t="str">
        <f t="shared" si="388"/>
        <v>241.99</v>
      </c>
      <c r="AD3078" s="13">
        <v>168.99</v>
      </c>
      <c r="AE3078" s="14">
        <f t="shared" si="389"/>
        <v>168.99</v>
      </c>
      <c r="AI3078" t="s">
        <v>113</v>
      </c>
      <c r="AJ3078" t="s">
        <v>116</v>
      </c>
      <c r="AK3078" t="s">
        <v>14382</v>
      </c>
      <c r="AL3078" t="s">
        <v>9353</v>
      </c>
      <c r="AM3078" t="s">
        <v>9354</v>
      </c>
      <c r="AN3078" t="s">
        <v>14377</v>
      </c>
      <c r="AO3078" t="s">
        <v>9356</v>
      </c>
      <c r="AS3078" t="str">
        <f t="shared" si="393"/>
        <v>twin bed in a bag,hypoallergenic,down comforters,comforter white,duvet bedding,comforter covers,goose down,white down comforters,down feather,down pillows,croscill comforters,down alternative,hotel comforters,kids comforters,allergenic,,comforter white,duvet bedding,comforter covers,,goose down,white down comforters,down feather,,down pillows,croscill comforters,down alternative,hotel comforters,kids comforters,allergenic,</v>
      </c>
      <c r="AT3078" t="s">
        <v>122</v>
      </c>
      <c r="AU3078" t="s">
        <v>122</v>
      </c>
      <c r="AV3078" t="s">
        <v>5219</v>
      </c>
      <c r="AW3078" t="s">
        <v>123</v>
      </c>
      <c r="BI3078">
        <v>2</v>
      </c>
      <c r="BN3078" t="s">
        <v>9823</v>
      </c>
      <c r="BO3078" t="s">
        <v>9824</v>
      </c>
      <c r="BP3078" t="s">
        <v>14378</v>
      </c>
      <c r="CB3078" t="s">
        <v>133</v>
      </c>
      <c r="CC3078" t="s">
        <v>134</v>
      </c>
      <c r="CD3078">
        <v>1</v>
      </c>
      <c r="CE3078">
        <v>4</v>
      </c>
      <c r="CG3078" t="s">
        <v>135</v>
      </c>
    </row>
    <row r="3079" spans="1:85" x14ac:dyDescent="0.3">
      <c r="A3079" s="39">
        <v>8078</v>
      </c>
      <c r="B3079" t="s">
        <v>98</v>
      </c>
      <c r="C3079" t="s">
        <v>14383</v>
      </c>
      <c r="D3079" t="s">
        <v>137</v>
      </c>
      <c r="E3079" t="s">
        <v>14370</v>
      </c>
      <c r="F3079" t="s">
        <v>138</v>
      </c>
      <c r="G3079" t="s">
        <v>101</v>
      </c>
      <c r="H3079" t="s">
        <v>7330</v>
      </c>
      <c r="I3079" t="s">
        <v>7483</v>
      </c>
      <c r="J3079" t="s">
        <v>14384</v>
      </c>
      <c r="K3079" t="str">
        <f t="shared" si="391"/>
        <v>&lt;ul&gt;
&lt;li&gt;Colors for the Pacifica Coffee include: A combination of Coffee and Beige
&lt;li&gt;100% Polyester Face, Backing &amp; Filling
&lt;li&gt;Machine wash in cold water
&lt;li&gt;King 7-Piece set includes: One Comforter 101"Wx86"L,One Bed skirt 78"Wx80"L,Two King Pillow Shams 20"Wx36"L,One cushion 16"x16",One breakfast pillow 12"x16",One Neck Roll 6.5"x16",OPTIONAL 11PC BEDDING SET: INCLUDES A WHITE 4PC 100% MICROFIBER KING SIZE SHEET SET
&lt;li&gt;Please kindly understand that the color might have slight difference between different monitors.
&lt;ul&gt;</v>
      </c>
      <c r="L3079" t="str">
        <f t="shared" si="390"/>
        <v>Colors for the Pacifica Coffee include: A combination of Coffee and Beige
100% Polyester Face, Backing &amp; Filling
Machine wash in cold water
King 7-Piece set includes: One Comforter 101"Wx86"L,One Bed skirt 78"Wx80"L,Two King Pillow Shams 20"Wx36"L,One cushion 16"x16",One breakfast pillow 12"x16",One Neck Roll 6.5"x16",OPTIONAL 11PC BEDDING SET: INCLUDES A WHITE 4PC 100% MICROFIBER KING SIZE SHEET SET
Please kindly understand that the color might have slight difference between different monitors.</v>
      </c>
      <c r="M3079" t="s">
        <v>14372</v>
      </c>
      <c r="N3079" t="str">
        <f t="shared" si="387"/>
        <v>Colors for the Pacifica Coffee include: A combination of Coffee and Beige
100% Polyester Face, Backing &amp; Filling
Machine wash in cold water
King 7-Piece set includes: One Comforter 101"Wx86"L,One Bed skirt 78"Wx80"L,Two King Pillow Shams 20"Wx36"L,One cushion 16"x16",One breakfast pillow 12"x16",One Neck Roll 6.5"x16",OPTIONAL 11PC BEDDING SET: INCLUDES A WHITE 4PC 100% MICROFIBER KING SIZE SHEET SET
Please kindly understand that the color might have slight difference between different monitors.
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v>
      </c>
      <c r="O3079" t="str">
        <f t="shared" si="392"/>
        <v>&lt;ul&gt;
&lt;li&gt;Colors for the Pacifica Coffee include: A combination of Coffee and Beige
&lt;li&gt;100% Polyester Face, Backing &amp; Filling
&lt;li&gt;Machine wash in cold water
&lt;li&gt;King 7-Piece set includes: One Comforter 101"Wx86"L,One Bed skirt 78"Wx80"L,Two King Pillow Shams 20"Wx36"L,One cushion 16"x16",One breakfast pillow 12"x16",One Neck Roll 6.5"x16",OPTIONAL 11PC BEDDING SET: INCLUDES A WHITE 4PC 100% MICROFIBER KING SIZE SHEET SET
&lt;li&gt;Please kindly understand that the color might have slight difference between different monitors.
&lt;ul&gt;
Colors for the Pacifica Coffee include: A combination of Coffee and Beige&lt;br&gt;
Colors for the Pacifica Sage include: A combination of Sage, Coffee and Gray&lt;br&gt;
100% Polyester Face, Backing &amp; Filling&lt;br&gt;
Machine wash in cold water&lt;br&gt;
Queen 7-Piece set includes:&lt;br&gt;
One Comforter 86"Wx86"L&lt;br&gt;
One Bed skirt 60"Wx80"L&lt;br&gt;
Two Standard Pillow Shams 20"Wx26"L&lt;br&gt;
One cushion 16"x16"&lt;br&gt;
One breakfast pillow 12"x16"&lt;br&gt;
One Neck Roll 6.5"x16"&lt;br&gt;
OPTIONAL 11PC BEDDING SET: INCLUDES A WHITE 4PC 100% MICROFIBER QUEEN SIZE SHEET SET&lt;br&gt;
King 7-Piece set includes:&lt;br&gt;
One Comforter 101"Wx86"L&lt;br&gt;
One Bed skirt 78"Wx80"L&lt;br&gt;
Two King Pillow Shams 20"Wx36"L&lt;br&gt;
One cushion 16"x16"&lt;br&gt;
One breakfast pillow 12"x16"&lt;br&gt;
One Neck Roll 6.5"x16"&lt;br&gt;
OPTIONAL 11PC BEDDING SET: INCLUDES A WHITE 4PC 100% MICROFIBER KING SIZE SHEET SET&lt;br&gt;</v>
      </c>
      <c r="P3079" t="s">
        <v>14373</v>
      </c>
      <c r="Q3079" t="s">
        <v>14374</v>
      </c>
      <c r="R3079" t="s">
        <v>10648</v>
      </c>
      <c r="S3079" t="s">
        <v>14385</v>
      </c>
      <c r="T3079" t="s">
        <v>14376</v>
      </c>
      <c r="U3079" t="s">
        <v>14383</v>
      </c>
      <c r="V3079" t="s">
        <v>14383</v>
      </c>
      <c r="W3079" s="105">
        <v>6925323967349</v>
      </c>
      <c r="X3079" s="105">
        <v>6925323967349</v>
      </c>
      <c r="Y3079" t="s">
        <v>9964</v>
      </c>
      <c r="Z3079" t="s">
        <v>9351</v>
      </c>
      <c r="AA3079" t="s">
        <v>113</v>
      </c>
      <c r="AB3079" t="s">
        <v>114</v>
      </c>
      <c r="AC3079" t="str">
        <f t="shared" si="388"/>
        <v>241.99</v>
      </c>
      <c r="AD3079" s="13">
        <v>168.99</v>
      </c>
      <c r="AE3079" s="14">
        <f t="shared" si="389"/>
        <v>168.99</v>
      </c>
      <c r="AI3079" t="s">
        <v>113</v>
      </c>
      <c r="AJ3079" t="s">
        <v>116</v>
      </c>
      <c r="AK3079" t="s">
        <v>9366</v>
      </c>
      <c r="AL3079" t="s">
        <v>9367</v>
      </c>
      <c r="AM3079" t="s">
        <v>9368</v>
      </c>
      <c r="AN3079" t="s">
        <v>14386</v>
      </c>
      <c r="AO3079" t="s">
        <v>9370</v>
      </c>
      <c r="AS3079" t="str">
        <f t="shared" si="393"/>
        <v>full bed in a bag,hypoallergenic,down comforters,,comforter covers,down alternative,duvet covers,,floral comforters,silk comforters,down bedding,,white goose,micro suede,duvet cover sets,duvet,leopard comforter,luxury comforters,allergenic,</v>
      </c>
      <c r="AT3079" t="s">
        <v>122</v>
      </c>
      <c r="AU3079" t="s">
        <v>122</v>
      </c>
      <c r="AV3079" t="s">
        <v>5219</v>
      </c>
      <c r="AW3079" t="s">
        <v>123</v>
      </c>
      <c r="BI3079">
        <v>2</v>
      </c>
      <c r="BN3079" t="s">
        <v>9823</v>
      </c>
      <c r="BO3079" t="s">
        <v>9824</v>
      </c>
      <c r="BP3079" t="s">
        <v>14378</v>
      </c>
      <c r="CB3079" t="s">
        <v>133</v>
      </c>
      <c r="CC3079" t="s">
        <v>134</v>
      </c>
      <c r="CD3079">
        <v>1</v>
      </c>
      <c r="CE3079">
        <v>4</v>
      </c>
      <c r="CG3079" t="s">
        <v>135</v>
      </c>
    </row>
    <row r="3080" spans="1:85" s="12" customFormat="1" x14ac:dyDescent="0.3">
      <c r="A3080" s="39">
        <v>8079</v>
      </c>
      <c r="B3080" s="12" t="s">
        <v>98</v>
      </c>
      <c r="C3080" s="12" t="s">
        <v>14387</v>
      </c>
      <c r="D3080" s="12" t="s">
        <v>100</v>
      </c>
      <c r="G3080" s="12" t="s">
        <v>101</v>
      </c>
      <c r="J3080" s="12" t="s">
        <v>14388</v>
      </c>
      <c r="K3080" s="12" t="str">
        <f t="shared" si="391"/>
        <v>&lt;ul&gt;
&lt;li&gt;Man-made upper, Square toe
&lt;li&gt;Rubber sole and Lightly padded footbed
&lt;li&gt;Slip-on, Imported
&lt;li&gt;Designer Inspired
&lt;li&gt;Padded Insole
&lt;ul&gt;</v>
      </c>
      <c r="L3080" s="12" t="str">
        <f t="shared" si="390"/>
        <v>Man-made upper, Square toe
Rubber sole and Lightly padded footbed
Slip-on, Imported
Designer Inspired
Padded Insole</v>
      </c>
      <c r="M3080" s="12" t="s">
        <v>14389</v>
      </c>
      <c r="N3080" s="12" t="str">
        <f t="shared" si="387"/>
        <v>Man-made upper, Square toe
Rubber sole and Lightly padded footbed
Slip-on, Imported
Designer Inspired
Padded Insole
Man-made upper, Square toe
Rubber sole and Lightly padded footbed
Slip-on, Imported
Designer Inspired
Padded Insole</v>
      </c>
      <c r="O3080" s="12"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0" s="12" t="s">
        <v>7923</v>
      </c>
      <c r="Q3080" s="12" t="s">
        <v>7924</v>
      </c>
      <c r="R3080" s="12" t="s">
        <v>7925</v>
      </c>
      <c r="S3080" s="12" t="s">
        <v>7926</v>
      </c>
      <c r="T3080" s="12" t="s">
        <v>7927</v>
      </c>
      <c r="U3080" s="12" t="s">
        <v>14387</v>
      </c>
      <c r="V3080" s="12" t="s">
        <v>14387</v>
      </c>
      <c r="W3080" s="106">
        <v>6925323967967</v>
      </c>
      <c r="X3080" s="106">
        <v>6925323967967</v>
      </c>
      <c r="Y3080" s="12" t="s">
        <v>7928</v>
      </c>
      <c r="AA3080" s="12" t="s">
        <v>113</v>
      </c>
      <c r="AB3080" s="12" t="s">
        <v>114</v>
      </c>
      <c r="AC3080" s="12" t="str">
        <f t="shared" si="388"/>
        <v>57.99</v>
      </c>
      <c r="AD3080" s="75">
        <v>39.99</v>
      </c>
      <c r="AE3080" s="104">
        <f t="shared" si="389"/>
        <v>46.99</v>
      </c>
      <c r="AG3080" s="12">
        <v>7</v>
      </c>
      <c r="AI3080" s="12" t="s">
        <v>113</v>
      </c>
      <c r="AJ3080" s="12" t="s">
        <v>116</v>
      </c>
      <c r="AK3080" s="12" t="s">
        <v>13404</v>
      </c>
      <c r="AL3080" s="12" t="s">
        <v>13405</v>
      </c>
      <c r="AM3080" s="12" t="s">
        <v>13136</v>
      </c>
      <c r="AN3080" s="12" t="s">
        <v>13137</v>
      </c>
      <c r="AO3080" s="12" t="s">
        <v>13138</v>
      </c>
      <c r="AS3080" s="1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0" s="12" t="s">
        <v>122</v>
      </c>
      <c r="AU3080" s="12" t="s">
        <v>122</v>
      </c>
      <c r="AV3080" s="12">
        <v>2.0299999999999998</v>
      </c>
      <c r="AW3080" s="12" t="s">
        <v>123</v>
      </c>
      <c r="AY3080" s="12">
        <v>3.75</v>
      </c>
      <c r="AZ3080" s="12">
        <v>1</v>
      </c>
      <c r="BA3080" s="12" t="s">
        <v>124</v>
      </c>
      <c r="BI3080" s="12">
        <v>2</v>
      </c>
      <c r="BN3080" s="12" t="s">
        <v>14390</v>
      </c>
      <c r="BO3080" s="12" t="s">
        <v>14391</v>
      </c>
      <c r="BP3080" s="12" t="s">
        <v>14392</v>
      </c>
      <c r="CB3080" s="12" t="s">
        <v>133</v>
      </c>
      <c r="CC3080" s="12" t="s">
        <v>134</v>
      </c>
      <c r="CD3080" s="12">
        <v>1</v>
      </c>
      <c r="CE3080" s="12">
        <v>4</v>
      </c>
      <c r="CG3080" s="12" t="s">
        <v>1478</v>
      </c>
    </row>
    <row r="3081" spans="1:85" x14ac:dyDescent="0.3">
      <c r="A3081" s="39">
        <v>8080</v>
      </c>
      <c r="B3081" t="s">
        <v>98</v>
      </c>
      <c r="C3081" t="s">
        <v>14393</v>
      </c>
      <c r="D3081" t="s">
        <v>137</v>
      </c>
      <c r="E3081" t="s">
        <v>14387</v>
      </c>
      <c r="F3081" t="s">
        <v>138</v>
      </c>
      <c r="G3081" t="s">
        <v>101</v>
      </c>
      <c r="H3081" t="s">
        <v>7042</v>
      </c>
      <c r="I3081" t="s">
        <v>4017</v>
      </c>
      <c r="J3081" t="s">
        <v>14394</v>
      </c>
      <c r="K3081" t="str">
        <f t="shared" si="391"/>
        <v>&lt;ul&gt;
&lt;li&gt;Man-made upper, Square toe
&lt;li&gt;Rubber sole and Lightly padded footbed
&lt;li&gt;Slip-on, Imported
&lt;li&gt;Designer Inspired
&lt;li&gt;Padded Insole
&lt;ul&gt;</v>
      </c>
      <c r="L3081" t="str">
        <f t="shared" si="390"/>
        <v>Man-made upper, Square toe
Rubber sole and Lightly padded footbed
Slip-on, Imported
Designer Inspired
Padded Insole</v>
      </c>
      <c r="M3081" t="s">
        <v>14389</v>
      </c>
      <c r="N3081" t="str">
        <f t="shared" si="387"/>
        <v>Man-made upper, Square toe
Rubber sole and Lightly padded footbed
Slip-on, Imported
Designer Inspired
Padded Insole
Man-made upper, Square toe
Rubber sole and Lightly padded footbed
Slip-on, Imported
Designer Inspired
Padded Insole</v>
      </c>
      <c r="O3081"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1" t="s">
        <v>7923</v>
      </c>
      <c r="Q3081" t="s">
        <v>7924</v>
      </c>
      <c r="R3081" t="s">
        <v>7925</v>
      </c>
      <c r="S3081" t="s">
        <v>7926</v>
      </c>
      <c r="T3081" t="s">
        <v>7927</v>
      </c>
      <c r="U3081" t="s">
        <v>14393</v>
      </c>
      <c r="V3081" t="s">
        <v>14393</v>
      </c>
      <c r="W3081" s="105">
        <v>6925323967974</v>
      </c>
      <c r="X3081" s="105">
        <v>6925323967974</v>
      </c>
      <c r="Y3081" t="s">
        <v>7928</v>
      </c>
      <c r="AA3081" t="s">
        <v>113</v>
      </c>
      <c r="AB3081" t="s">
        <v>114</v>
      </c>
      <c r="AD3081" s="13">
        <v>39.99</v>
      </c>
      <c r="AE3081" s="14">
        <f t="shared" si="389"/>
        <v>46.99</v>
      </c>
      <c r="AG3081">
        <v>7</v>
      </c>
      <c r="AI3081" t="s">
        <v>113</v>
      </c>
      <c r="AJ3081" t="s">
        <v>116</v>
      </c>
      <c r="AK3081" t="s">
        <v>13404</v>
      </c>
      <c r="AL3081" t="s">
        <v>13405</v>
      </c>
      <c r="AM3081" t="s">
        <v>13136</v>
      </c>
      <c r="AN3081" t="s">
        <v>13137</v>
      </c>
      <c r="AO3081" t="s">
        <v>13138</v>
      </c>
      <c r="AS3081"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1" t="s">
        <v>122</v>
      </c>
      <c r="AU3081" t="s">
        <v>122</v>
      </c>
      <c r="AV3081">
        <v>2.0299999999999998</v>
      </c>
      <c r="AW3081" t="s">
        <v>123</v>
      </c>
      <c r="AY3081">
        <v>3.75</v>
      </c>
      <c r="AZ3081">
        <v>1</v>
      </c>
      <c r="BA3081" t="s">
        <v>124</v>
      </c>
      <c r="BI3081">
        <v>2</v>
      </c>
      <c r="BN3081" t="s">
        <v>14390</v>
      </c>
      <c r="BO3081" t="s">
        <v>14391</v>
      </c>
      <c r="BP3081" t="s">
        <v>14392</v>
      </c>
      <c r="CB3081" t="s">
        <v>133</v>
      </c>
      <c r="CC3081" t="s">
        <v>134</v>
      </c>
      <c r="CD3081">
        <v>1</v>
      </c>
      <c r="CE3081">
        <v>4</v>
      </c>
      <c r="CG3081" t="s">
        <v>1478</v>
      </c>
    </row>
    <row r="3082" spans="1:85" x14ac:dyDescent="0.3">
      <c r="A3082" s="39">
        <v>8081</v>
      </c>
      <c r="B3082" t="s">
        <v>98</v>
      </c>
      <c r="C3082" t="s">
        <v>14395</v>
      </c>
      <c r="D3082" t="s">
        <v>137</v>
      </c>
      <c r="E3082" t="s">
        <v>14387</v>
      </c>
      <c r="F3082" t="s">
        <v>138</v>
      </c>
      <c r="G3082" t="s">
        <v>101</v>
      </c>
      <c r="H3082" t="s">
        <v>13752</v>
      </c>
      <c r="I3082" t="s">
        <v>4017</v>
      </c>
      <c r="J3082" t="s">
        <v>14396</v>
      </c>
      <c r="K3082" t="str">
        <f t="shared" si="391"/>
        <v>&lt;ul&gt;
&lt;li&gt;Man-made upper, Square toe
&lt;li&gt;Rubber sole and Lightly padded footbed
&lt;li&gt;Slip-on, Imported
&lt;li&gt;Designer Inspired
&lt;li&gt;Padded Insole
&lt;ul&gt;</v>
      </c>
      <c r="L3082" t="str">
        <f t="shared" si="390"/>
        <v>Man-made upper, Square toe
Rubber sole and Lightly padded footbed
Slip-on, Imported
Designer Inspired
Padded Insole</v>
      </c>
      <c r="M3082" t="s">
        <v>14389</v>
      </c>
      <c r="N3082" t="str">
        <f t="shared" si="387"/>
        <v>Man-made upper, Square toe
Rubber sole and Lightly padded footbed
Slip-on, Imported
Designer Inspired
Padded Insole
Man-made upper, Square toe
Rubber sole and Lightly padded footbed
Slip-on, Imported
Designer Inspired
Padded Insole</v>
      </c>
      <c r="O3082"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2" t="s">
        <v>7923</v>
      </c>
      <c r="Q3082" t="s">
        <v>7924</v>
      </c>
      <c r="R3082" t="s">
        <v>7925</v>
      </c>
      <c r="S3082" t="s">
        <v>7926</v>
      </c>
      <c r="T3082" t="s">
        <v>7927</v>
      </c>
      <c r="U3082" t="s">
        <v>14395</v>
      </c>
      <c r="V3082" t="s">
        <v>14395</v>
      </c>
      <c r="W3082" s="105">
        <v>6925323967981</v>
      </c>
      <c r="X3082" s="105">
        <v>6925323967981</v>
      </c>
      <c r="Y3082" t="s">
        <v>7928</v>
      </c>
      <c r="AA3082" t="s">
        <v>113</v>
      </c>
      <c r="AB3082" t="s">
        <v>114</v>
      </c>
      <c r="AD3082" s="13">
        <v>39.99</v>
      </c>
      <c r="AE3082" s="14">
        <f t="shared" si="389"/>
        <v>46.99</v>
      </c>
      <c r="AG3082">
        <v>7</v>
      </c>
      <c r="AI3082" t="s">
        <v>113</v>
      </c>
      <c r="AJ3082" t="s">
        <v>116</v>
      </c>
      <c r="AK3082" t="s">
        <v>13404</v>
      </c>
      <c r="AL3082" t="s">
        <v>13405</v>
      </c>
      <c r="AM3082" t="s">
        <v>13136</v>
      </c>
      <c r="AN3082" t="s">
        <v>13137</v>
      </c>
      <c r="AO3082" t="s">
        <v>13138</v>
      </c>
      <c r="AS308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2" t="s">
        <v>122</v>
      </c>
      <c r="AU3082" t="s">
        <v>122</v>
      </c>
      <c r="AV3082">
        <v>2.0299999999999998</v>
      </c>
      <c r="AW3082" t="s">
        <v>123</v>
      </c>
      <c r="AY3082">
        <v>3.75</v>
      </c>
      <c r="AZ3082">
        <v>1</v>
      </c>
      <c r="BA3082" t="s">
        <v>124</v>
      </c>
      <c r="BI3082">
        <v>2</v>
      </c>
      <c r="BN3082" t="s">
        <v>14390</v>
      </c>
      <c r="BO3082" t="s">
        <v>14391</v>
      </c>
      <c r="BP3082" t="s">
        <v>14392</v>
      </c>
      <c r="CB3082" t="s">
        <v>133</v>
      </c>
      <c r="CC3082" t="s">
        <v>134</v>
      </c>
      <c r="CD3082">
        <v>1</v>
      </c>
      <c r="CE3082">
        <v>4</v>
      </c>
      <c r="CG3082" t="s">
        <v>1478</v>
      </c>
    </row>
    <row r="3083" spans="1:85" x14ac:dyDescent="0.3">
      <c r="A3083" s="39">
        <v>8082</v>
      </c>
      <c r="B3083" t="s">
        <v>98</v>
      </c>
      <c r="C3083" t="s">
        <v>14397</v>
      </c>
      <c r="D3083" t="s">
        <v>137</v>
      </c>
      <c r="E3083" t="s">
        <v>14387</v>
      </c>
      <c r="F3083" t="s">
        <v>138</v>
      </c>
      <c r="G3083" t="s">
        <v>101</v>
      </c>
      <c r="H3083" t="s">
        <v>13756</v>
      </c>
      <c r="I3083" t="s">
        <v>4017</v>
      </c>
      <c r="J3083" t="s">
        <v>14398</v>
      </c>
      <c r="K3083" t="str">
        <f t="shared" si="391"/>
        <v>&lt;ul&gt;
&lt;li&gt;Man-made upper, Square toe
&lt;li&gt;Rubber sole and Lightly padded footbed
&lt;li&gt;Slip-on, Imported
&lt;li&gt;Designer Inspired
&lt;li&gt;Padded Insole
&lt;ul&gt;</v>
      </c>
      <c r="L3083" t="str">
        <f t="shared" si="390"/>
        <v>Man-made upper, Square toe
Rubber sole and Lightly padded footbed
Slip-on, Imported
Designer Inspired
Padded Insole</v>
      </c>
      <c r="M3083" t="s">
        <v>14389</v>
      </c>
      <c r="N3083" t="str">
        <f t="shared" si="387"/>
        <v>Man-made upper, Square toe
Rubber sole and Lightly padded footbed
Slip-on, Imported
Designer Inspired
Padded Insole
Man-made upper, Square toe
Rubber sole and Lightly padded footbed
Slip-on, Imported
Designer Inspired
Padded Insole</v>
      </c>
      <c r="O3083"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3" t="s">
        <v>7923</v>
      </c>
      <c r="Q3083" t="s">
        <v>7924</v>
      </c>
      <c r="R3083" t="s">
        <v>7925</v>
      </c>
      <c r="S3083" t="s">
        <v>7926</v>
      </c>
      <c r="T3083" t="s">
        <v>7927</v>
      </c>
      <c r="U3083" t="s">
        <v>14397</v>
      </c>
      <c r="V3083" t="s">
        <v>14397</v>
      </c>
      <c r="W3083" s="105">
        <v>6925323967998</v>
      </c>
      <c r="X3083" s="105">
        <v>6925323967998</v>
      </c>
      <c r="Y3083" t="s">
        <v>7928</v>
      </c>
      <c r="AA3083" t="s">
        <v>113</v>
      </c>
      <c r="AB3083" t="s">
        <v>114</v>
      </c>
      <c r="AD3083" s="13">
        <v>39.99</v>
      </c>
      <c r="AE3083" s="14">
        <f t="shared" si="389"/>
        <v>46.99</v>
      </c>
      <c r="AG3083">
        <v>7</v>
      </c>
      <c r="AI3083" t="s">
        <v>113</v>
      </c>
      <c r="AJ3083" t="s">
        <v>116</v>
      </c>
      <c r="AK3083" t="s">
        <v>13404</v>
      </c>
      <c r="AL3083" t="s">
        <v>13405</v>
      </c>
      <c r="AM3083" t="s">
        <v>13136</v>
      </c>
      <c r="AN3083" t="s">
        <v>13137</v>
      </c>
      <c r="AO3083" t="s">
        <v>13138</v>
      </c>
      <c r="AS3083"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3" t="s">
        <v>122</v>
      </c>
      <c r="AU3083" t="s">
        <v>122</v>
      </c>
      <c r="AV3083">
        <v>2.0299999999999998</v>
      </c>
      <c r="AW3083" t="s">
        <v>123</v>
      </c>
      <c r="AY3083">
        <v>3.75</v>
      </c>
      <c r="AZ3083">
        <v>1</v>
      </c>
      <c r="BA3083" t="s">
        <v>124</v>
      </c>
      <c r="BI3083">
        <v>2</v>
      </c>
      <c r="BN3083" t="s">
        <v>14390</v>
      </c>
      <c r="BO3083" t="s">
        <v>14391</v>
      </c>
      <c r="BP3083" t="s">
        <v>14392</v>
      </c>
      <c r="CB3083" t="s">
        <v>133</v>
      </c>
      <c r="CC3083" t="s">
        <v>134</v>
      </c>
      <c r="CD3083">
        <v>1</v>
      </c>
      <c r="CE3083">
        <v>4</v>
      </c>
      <c r="CG3083" t="s">
        <v>1478</v>
      </c>
    </row>
    <row r="3084" spans="1:85" x14ac:dyDescent="0.3">
      <c r="A3084" s="39">
        <v>8083</v>
      </c>
      <c r="B3084" t="s">
        <v>98</v>
      </c>
      <c r="C3084" t="s">
        <v>14399</v>
      </c>
      <c r="D3084" t="s">
        <v>137</v>
      </c>
      <c r="E3084" t="s">
        <v>14387</v>
      </c>
      <c r="F3084" t="s">
        <v>138</v>
      </c>
      <c r="G3084" t="s">
        <v>101</v>
      </c>
      <c r="H3084" t="s">
        <v>13760</v>
      </c>
      <c r="I3084" t="s">
        <v>4017</v>
      </c>
      <c r="J3084" t="s">
        <v>14400</v>
      </c>
      <c r="K3084" t="str">
        <f t="shared" si="391"/>
        <v>&lt;ul&gt;
&lt;li&gt;Man-made upper, Square toe
&lt;li&gt;Rubber sole and Lightly padded footbed
&lt;li&gt;Slip-on, Imported
&lt;li&gt;Designer Inspired
&lt;li&gt;Padded Insole
&lt;ul&gt;</v>
      </c>
      <c r="L3084" t="str">
        <f t="shared" si="390"/>
        <v>Man-made upper, Square toe
Rubber sole and Lightly padded footbed
Slip-on, Imported
Designer Inspired
Padded Insole</v>
      </c>
      <c r="M3084" t="s">
        <v>14389</v>
      </c>
      <c r="N3084" t="str">
        <f t="shared" si="387"/>
        <v>Man-made upper, Square toe
Rubber sole and Lightly padded footbed
Slip-on, Imported
Designer Inspired
Padded Insole
Man-made upper, Square toe
Rubber sole and Lightly padded footbed
Slip-on, Imported
Designer Inspired
Padded Insole</v>
      </c>
      <c r="O3084"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4" t="s">
        <v>7923</v>
      </c>
      <c r="Q3084" t="s">
        <v>7924</v>
      </c>
      <c r="R3084" t="s">
        <v>7925</v>
      </c>
      <c r="S3084" t="s">
        <v>7926</v>
      </c>
      <c r="T3084" t="s">
        <v>7927</v>
      </c>
      <c r="U3084" t="s">
        <v>14399</v>
      </c>
      <c r="V3084" t="s">
        <v>14399</v>
      </c>
      <c r="W3084" s="105">
        <v>6925323968001</v>
      </c>
      <c r="X3084" s="105">
        <v>6925323968001</v>
      </c>
      <c r="Y3084" t="s">
        <v>7928</v>
      </c>
      <c r="AA3084" t="s">
        <v>113</v>
      </c>
      <c r="AB3084" t="s">
        <v>114</v>
      </c>
      <c r="AD3084" s="13">
        <v>39.99</v>
      </c>
      <c r="AE3084" s="14">
        <f t="shared" si="389"/>
        <v>46.99</v>
      </c>
      <c r="AG3084">
        <v>7</v>
      </c>
      <c r="AI3084" t="s">
        <v>113</v>
      </c>
      <c r="AJ3084" t="s">
        <v>116</v>
      </c>
      <c r="AK3084" t="s">
        <v>13404</v>
      </c>
      <c r="AL3084" t="s">
        <v>13405</v>
      </c>
      <c r="AM3084" t="s">
        <v>13136</v>
      </c>
      <c r="AN3084" t="s">
        <v>13137</v>
      </c>
      <c r="AO3084" t="s">
        <v>13138</v>
      </c>
      <c r="AS3084"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4" t="s">
        <v>122</v>
      </c>
      <c r="AU3084" t="s">
        <v>122</v>
      </c>
      <c r="AV3084">
        <v>2.0299999999999998</v>
      </c>
      <c r="AW3084" t="s">
        <v>123</v>
      </c>
      <c r="AY3084">
        <v>3.75</v>
      </c>
      <c r="AZ3084">
        <v>1</v>
      </c>
      <c r="BA3084" t="s">
        <v>124</v>
      </c>
      <c r="BI3084">
        <v>2</v>
      </c>
      <c r="BN3084" t="s">
        <v>14390</v>
      </c>
      <c r="BO3084" t="s">
        <v>14391</v>
      </c>
      <c r="BP3084" t="s">
        <v>14392</v>
      </c>
      <c r="CB3084" t="s">
        <v>133</v>
      </c>
      <c r="CC3084" t="s">
        <v>134</v>
      </c>
      <c r="CD3084">
        <v>1</v>
      </c>
      <c r="CE3084">
        <v>4</v>
      </c>
      <c r="CG3084" t="s">
        <v>1478</v>
      </c>
    </row>
    <row r="3085" spans="1:85" x14ac:dyDescent="0.3">
      <c r="A3085" s="39">
        <v>8084</v>
      </c>
      <c r="B3085" t="s">
        <v>98</v>
      </c>
      <c r="C3085" t="s">
        <v>14401</v>
      </c>
      <c r="D3085" t="s">
        <v>137</v>
      </c>
      <c r="E3085" t="s">
        <v>14387</v>
      </c>
      <c r="F3085" t="s">
        <v>138</v>
      </c>
      <c r="G3085" t="s">
        <v>101</v>
      </c>
      <c r="H3085" t="s">
        <v>13764</v>
      </c>
      <c r="I3085" t="s">
        <v>4017</v>
      </c>
      <c r="J3085" t="s">
        <v>14402</v>
      </c>
      <c r="K3085" t="str">
        <f t="shared" si="391"/>
        <v>&lt;ul&gt;
&lt;li&gt;Man-made upper, Square toe
&lt;li&gt;Rubber sole and Lightly padded footbed
&lt;li&gt;Slip-on, Imported
&lt;li&gt;Designer Inspired
&lt;li&gt;Padded Insole
&lt;ul&gt;</v>
      </c>
      <c r="L3085" t="str">
        <f t="shared" si="390"/>
        <v>Man-made upper, Square toe
Rubber sole and Lightly padded footbed
Slip-on, Imported
Designer Inspired
Padded Insole</v>
      </c>
      <c r="M3085" t="s">
        <v>14389</v>
      </c>
      <c r="N3085" t="str">
        <f t="shared" si="387"/>
        <v>Man-made upper, Square toe
Rubber sole and Lightly padded footbed
Slip-on, Imported
Designer Inspired
Padded Insole
Man-made upper, Square toe
Rubber sole and Lightly padded footbed
Slip-on, Imported
Designer Inspired
Padded Insole</v>
      </c>
      <c r="O3085"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5" t="s">
        <v>7923</v>
      </c>
      <c r="Q3085" t="s">
        <v>7924</v>
      </c>
      <c r="R3085" t="s">
        <v>7925</v>
      </c>
      <c r="S3085" t="s">
        <v>7926</v>
      </c>
      <c r="T3085" t="s">
        <v>7927</v>
      </c>
      <c r="U3085" t="s">
        <v>14401</v>
      </c>
      <c r="V3085" t="s">
        <v>14401</v>
      </c>
      <c r="W3085" s="105">
        <v>6925323968018</v>
      </c>
      <c r="X3085" s="105">
        <v>6925323968018</v>
      </c>
      <c r="Y3085" t="s">
        <v>7928</v>
      </c>
      <c r="AA3085" t="s">
        <v>113</v>
      </c>
      <c r="AB3085" t="s">
        <v>114</v>
      </c>
      <c r="AD3085" s="13">
        <v>39.99</v>
      </c>
      <c r="AE3085" s="14">
        <f t="shared" si="389"/>
        <v>46.99</v>
      </c>
      <c r="AG3085">
        <v>7</v>
      </c>
      <c r="AI3085" t="s">
        <v>113</v>
      </c>
      <c r="AJ3085" t="s">
        <v>116</v>
      </c>
      <c r="AK3085" t="s">
        <v>13404</v>
      </c>
      <c r="AL3085" t="s">
        <v>13405</v>
      </c>
      <c r="AM3085" t="s">
        <v>13136</v>
      </c>
      <c r="AN3085" t="s">
        <v>13137</v>
      </c>
      <c r="AO3085" t="s">
        <v>13138</v>
      </c>
      <c r="AS3085"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5" t="s">
        <v>122</v>
      </c>
      <c r="AU3085" t="s">
        <v>122</v>
      </c>
      <c r="AV3085">
        <v>2.0299999999999998</v>
      </c>
      <c r="AW3085" t="s">
        <v>123</v>
      </c>
      <c r="AY3085">
        <v>3.75</v>
      </c>
      <c r="AZ3085">
        <v>1</v>
      </c>
      <c r="BA3085" t="s">
        <v>124</v>
      </c>
      <c r="BI3085">
        <v>2</v>
      </c>
      <c r="BN3085" t="s">
        <v>14390</v>
      </c>
      <c r="BO3085" t="s">
        <v>14391</v>
      </c>
      <c r="BP3085" t="s">
        <v>14392</v>
      </c>
      <c r="CB3085" t="s">
        <v>133</v>
      </c>
      <c r="CC3085" t="s">
        <v>134</v>
      </c>
      <c r="CD3085">
        <v>1</v>
      </c>
      <c r="CE3085">
        <v>4</v>
      </c>
      <c r="CG3085" t="s">
        <v>1478</v>
      </c>
    </row>
    <row r="3086" spans="1:85" x14ac:dyDescent="0.3">
      <c r="A3086" s="39">
        <v>8085</v>
      </c>
      <c r="B3086" t="s">
        <v>98</v>
      </c>
      <c r="C3086" t="s">
        <v>14403</v>
      </c>
      <c r="D3086" t="s">
        <v>137</v>
      </c>
      <c r="E3086" t="s">
        <v>14387</v>
      </c>
      <c r="F3086" t="s">
        <v>138</v>
      </c>
      <c r="G3086" t="s">
        <v>101</v>
      </c>
      <c r="H3086" t="s">
        <v>13768</v>
      </c>
      <c r="I3086" t="s">
        <v>4017</v>
      </c>
      <c r="J3086" t="s">
        <v>14404</v>
      </c>
      <c r="K3086" t="str">
        <f t="shared" si="391"/>
        <v>&lt;ul&gt;
&lt;li&gt;Man-made upper, Square toe
&lt;li&gt;Rubber sole and Lightly padded footbed
&lt;li&gt;Slip-on, Imported
&lt;li&gt;Designer Inspired
&lt;li&gt;Padded Insole
&lt;ul&gt;</v>
      </c>
      <c r="L3086" t="str">
        <f t="shared" si="390"/>
        <v>Man-made upper, Square toe
Rubber sole and Lightly padded footbed
Slip-on, Imported
Designer Inspired
Padded Insole</v>
      </c>
      <c r="M3086" t="s">
        <v>14389</v>
      </c>
      <c r="N3086" t="str">
        <f t="shared" si="387"/>
        <v>Man-made upper, Square toe
Rubber sole and Lightly padded footbed
Slip-on, Imported
Designer Inspired
Padded Insole
Man-made upper, Square toe
Rubber sole and Lightly padded footbed
Slip-on, Imported
Designer Inspired
Padded Insole</v>
      </c>
      <c r="O3086"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6" t="s">
        <v>7923</v>
      </c>
      <c r="Q3086" t="s">
        <v>7924</v>
      </c>
      <c r="R3086" t="s">
        <v>7925</v>
      </c>
      <c r="S3086" t="s">
        <v>7926</v>
      </c>
      <c r="T3086" t="s">
        <v>7927</v>
      </c>
      <c r="U3086" t="s">
        <v>14403</v>
      </c>
      <c r="V3086" t="s">
        <v>14403</v>
      </c>
      <c r="W3086" s="105">
        <v>6925323968025</v>
      </c>
      <c r="X3086" s="105">
        <v>6925323968025</v>
      </c>
      <c r="Y3086" t="s">
        <v>7928</v>
      </c>
      <c r="AA3086" t="s">
        <v>113</v>
      </c>
      <c r="AB3086" t="s">
        <v>114</v>
      </c>
      <c r="AD3086" s="13">
        <v>39.99</v>
      </c>
      <c r="AE3086" s="14">
        <f t="shared" si="389"/>
        <v>46.99</v>
      </c>
      <c r="AG3086">
        <v>7</v>
      </c>
      <c r="AI3086" t="s">
        <v>113</v>
      </c>
      <c r="AJ3086" t="s">
        <v>116</v>
      </c>
      <c r="AK3086" t="s">
        <v>13404</v>
      </c>
      <c r="AL3086" t="s">
        <v>13405</v>
      </c>
      <c r="AM3086" t="s">
        <v>13136</v>
      </c>
      <c r="AN3086" t="s">
        <v>13137</v>
      </c>
      <c r="AO3086" t="s">
        <v>13138</v>
      </c>
      <c r="AS3086"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6" t="s">
        <v>122</v>
      </c>
      <c r="AU3086" t="s">
        <v>122</v>
      </c>
      <c r="AV3086">
        <v>2.0299999999999998</v>
      </c>
      <c r="AW3086" t="s">
        <v>123</v>
      </c>
      <c r="AY3086">
        <v>3.75</v>
      </c>
      <c r="AZ3086">
        <v>1</v>
      </c>
      <c r="BA3086" t="s">
        <v>124</v>
      </c>
      <c r="BI3086">
        <v>2</v>
      </c>
      <c r="BN3086" t="s">
        <v>14390</v>
      </c>
      <c r="BO3086" t="s">
        <v>14391</v>
      </c>
      <c r="BP3086" t="s">
        <v>14392</v>
      </c>
      <c r="CB3086" t="s">
        <v>133</v>
      </c>
      <c r="CC3086" t="s">
        <v>134</v>
      </c>
      <c r="CD3086">
        <v>1</v>
      </c>
      <c r="CE3086">
        <v>4</v>
      </c>
      <c r="CG3086" t="s">
        <v>1478</v>
      </c>
    </row>
    <row r="3087" spans="1:85" x14ac:dyDescent="0.3">
      <c r="A3087" s="39">
        <v>8086</v>
      </c>
      <c r="B3087" t="s">
        <v>98</v>
      </c>
      <c r="C3087" t="s">
        <v>14405</v>
      </c>
      <c r="D3087" t="s">
        <v>137</v>
      </c>
      <c r="E3087" t="s">
        <v>14387</v>
      </c>
      <c r="F3087" t="s">
        <v>138</v>
      </c>
      <c r="G3087" t="s">
        <v>101</v>
      </c>
      <c r="H3087" t="s">
        <v>13772</v>
      </c>
      <c r="I3087" t="s">
        <v>4017</v>
      </c>
      <c r="J3087" t="s">
        <v>14406</v>
      </c>
      <c r="K3087" t="str">
        <f t="shared" si="391"/>
        <v>&lt;ul&gt;
&lt;li&gt;Man-made upper, Square toe
&lt;li&gt;Rubber sole and Lightly padded footbed
&lt;li&gt;Slip-on, Imported
&lt;li&gt;Designer Inspired
&lt;li&gt;Padded Insole
&lt;ul&gt;</v>
      </c>
      <c r="L3087" t="str">
        <f t="shared" si="390"/>
        <v>Man-made upper, Square toe
Rubber sole and Lightly padded footbed
Slip-on, Imported
Designer Inspired
Padded Insole</v>
      </c>
      <c r="M3087" t="s">
        <v>14389</v>
      </c>
      <c r="N3087" t="str">
        <f t="shared" si="387"/>
        <v>Man-made upper, Square toe
Rubber sole and Lightly padded footbed
Slip-on, Imported
Designer Inspired
Padded Insole
Man-made upper, Square toe
Rubber sole and Lightly padded footbed
Slip-on, Imported
Designer Inspired
Padded Insole</v>
      </c>
      <c r="O3087"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7" t="s">
        <v>7923</v>
      </c>
      <c r="Q3087" t="s">
        <v>7924</v>
      </c>
      <c r="R3087" t="s">
        <v>7925</v>
      </c>
      <c r="S3087" t="s">
        <v>7926</v>
      </c>
      <c r="T3087" t="s">
        <v>7927</v>
      </c>
      <c r="U3087" t="s">
        <v>14405</v>
      </c>
      <c r="V3087" t="s">
        <v>14405</v>
      </c>
      <c r="W3087" s="105">
        <v>6925323968032</v>
      </c>
      <c r="X3087" s="105">
        <v>6925323968032</v>
      </c>
      <c r="Y3087" t="s">
        <v>7928</v>
      </c>
      <c r="AA3087" t="s">
        <v>113</v>
      </c>
      <c r="AB3087" t="s">
        <v>114</v>
      </c>
      <c r="AD3087" s="13">
        <v>39.99</v>
      </c>
      <c r="AE3087" s="14">
        <f t="shared" si="389"/>
        <v>46.99</v>
      </c>
      <c r="AG3087">
        <v>7</v>
      </c>
      <c r="AI3087" t="s">
        <v>113</v>
      </c>
      <c r="AJ3087" t="s">
        <v>116</v>
      </c>
      <c r="AK3087" t="s">
        <v>13404</v>
      </c>
      <c r="AL3087" t="s">
        <v>13405</v>
      </c>
      <c r="AM3087" t="s">
        <v>13136</v>
      </c>
      <c r="AN3087" t="s">
        <v>13137</v>
      </c>
      <c r="AO3087" t="s">
        <v>13138</v>
      </c>
      <c r="AS3087"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7" t="s">
        <v>122</v>
      </c>
      <c r="AU3087" t="s">
        <v>122</v>
      </c>
      <c r="AV3087">
        <v>2.0299999999999998</v>
      </c>
      <c r="AW3087" t="s">
        <v>123</v>
      </c>
      <c r="AY3087">
        <v>3.75</v>
      </c>
      <c r="AZ3087">
        <v>1</v>
      </c>
      <c r="BA3087" t="s">
        <v>124</v>
      </c>
      <c r="BI3087">
        <v>2</v>
      </c>
      <c r="BN3087" t="s">
        <v>14390</v>
      </c>
      <c r="BO3087" t="s">
        <v>14391</v>
      </c>
      <c r="BP3087" t="s">
        <v>14392</v>
      </c>
      <c r="CB3087" t="s">
        <v>133</v>
      </c>
      <c r="CC3087" t="s">
        <v>134</v>
      </c>
      <c r="CD3087">
        <v>1</v>
      </c>
      <c r="CE3087">
        <v>4</v>
      </c>
      <c r="CG3087" t="s">
        <v>1478</v>
      </c>
    </row>
    <row r="3088" spans="1:85" x14ac:dyDescent="0.3">
      <c r="A3088" s="39">
        <v>8087</v>
      </c>
      <c r="B3088" t="s">
        <v>98</v>
      </c>
      <c r="C3088" t="s">
        <v>14407</v>
      </c>
      <c r="D3088" t="s">
        <v>137</v>
      </c>
      <c r="E3088" t="s">
        <v>14387</v>
      </c>
      <c r="F3088" t="s">
        <v>138</v>
      </c>
      <c r="G3088" t="s">
        <v>101</v>
      </c>
      <c r="H3088" t="s">
        <v>13776</v>
      </c>
      <c r="I3088" t="s">
        <v>4017</v>
      </c>
      <c r="J3088" t="s">
        <v>14408</v>
      </c>
      <c r="K3088" t="str">
        <f t="shared" si="391"/>
        <v>&lt;ul&gt;
&lt;li&gt;Man-made upper, Square toe
&lt;li&gt;Rubber sole and Lightly padded footbed
&lt;li&gt;Slip-on, Imported
&lt;li&gt;Designer Inspired
&lt;li&gt;Padded Insole
&lt;ul&gt;</v>
      </c>
      <c r="L3088" t="str">
        <f t="shared" si="390"/>
        <v>Man-made upper, Square toe
Rubber sole and Lightly padded footbed
Slip-on, Imported
Designer Inspired
Padded Insole</v>
      </c>
      <c r="M3088" t="s">
        <v>14389</v>
      </c>
      <c r="N3088" t="str">
        <f t="shared" si="387"/>
        <v>Man-made upper, Square toe
Rubber sole and Lightly padded footbed
Slip-on, Imported
Designer Inspired
Padded Insole
Man-made upper, Square toe
Rubber sole and Lightly padded footbed
Slip-on, Imported
Designer Inspired
Padded Insole</v>
      </c>
      <c r="O3088"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8" t="s">
        <v>7923</v>
      </c>
      <c r="Q3088" t="s">
        <v>7924</v>
      </c>
      <c r="R3088" t="s">
        <v>7925</v>
      </c>
      <c r="S3088" t="s">
        <v>7926</v>
      </c>
      <c r="T3088" t="s">
        <v>7927</v>
      </c>
      <c r="U3088" t="s">
        <v>14407</v>
      </c>
      <c r="V3088" t="s">
        <v>14407</v>
      </c>
      <c r="W3088" s="105">
        <v>6925323968049</v>
      </c>
      <c r="X3088" s="105">
        <v>6925323968049</v>
      </c>
      <c r="Y3088" t="s">
        <v>7928</v>
      </c>
      <c r="AA3088" t="s">
        <v>113</v>
      </c>
      <c r="AB3088" t="s">
        <v>114</v>
      </c>
      <c r="AD3088" s="13">
        <v>39.99</v>
      </c>
      <c r="AE3088" s="14">
        <f t="shared" si="389"/>
        <v>46.99</v>
      </c>
      <c r="AG3088">
        <v>7</v>
      </c>
      <c r="AI3088" t="s">
        <v>113</v>
      </c>
      <c r="AJ3088" t="s">
        <v>116</v>
      </c>
      <c r="AK3088" t="s">
        <v>13404</v>
      </c>
      <c r="AL3088" t="s">
        <v>13405</v>
      </c>
      <c r="AM3088" t="s">
        <v>13136</v>
      </c>
      <c r="AN3088" t="s">
        <v>13137</v>
      </c>
      <c r="AO3088" t="s">
        <v>13138</v>
      </c>
      <c r="AS3088"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8" t="s">
        <v>122</v>
      </c>
      <c r="AU3088" t="s">
        <v>122</v>
      </c>
      <c r="AV3088">
        <v>2.0299999999999998</v>
      </c>
      <c r="AW3088" t="s">
        <v>123</v>
      </c>
      <c r="AY3088">
        <v>3.75</v>
      </c>
      <c r="AZ3088">
        <v>1</v>
      </c>
      <c r="BA3088" t="s">
        <v>124</v>
      </c>
      <c r="BI3088">
        <v>2</v>
      </c>
      <c r="BN3088" t="s">
        <v>14390</v>
      </c>
      <c r="BO3088" t="s">
        <v>14391</v>
      </c>
      <c r="BP3088" t="s">
        <v>14392</v>
      </c>
      <c r="CB3088" t="s">
        <v>133</v>
      </c>
      <c r="CC3088" t="s">
        <v>134</v>
      </c>
      <c r="CD3088">
        <v>1</v>
      </c>
      <c r="CE3088">
        <v>4</v>
      </c>
      <c r="CG3088" t="s">
        <v>1478</v>
      </c>
    </row>
    <row r="3089" spans="1:85" x14ac:dyDescent="0.3">
      <c r="A3089" s="39">
        <v>8088</v>
      </c>
      <c r="B3089" t="s">
        <v>98</v>
      </c>
      <c r="C3089" t="s">
        <v>14409</v>
      </c>
      <c r="D3089" t="s">
        <v>137</v>
      </c>
      <c r="E3089" t="s">
        <v>14387</v>
      </c>
      <c r="F3089" t="s">
        <v>138</v>
      </c>
      <c r="G3089" t="s">
        <v>101</v>
      </c>
      <c r="H3089" t="s">
        <v>13780</v>
      </c>
      <c r="I3089" t="s">
        <v>4017</v>
      </c>
      <c r="J3089" t="s">
        <v>14410</v>
      </c>
      <c r="K3089" t="str">
        <f t="shared" si="391"/>
        <v>&lt;ul&gt;
&lt;li&gt;Man-made upper, Square toe
&lt;li&gt;Rubber sole and Lightly padded footbed
&lt;li&gt;Slip-on, Imported
&lt;li&gt;Designer Inspired
&lt;li&gt;Padded Insole
&lt;ul&gt;</v>
      </c>
      <c r="L3089" t="str">
        <f t="shared" si="390"/>
        <v>Man-made upper, Square toe
Rubber sole and Lightly padded footbed
Slip-on, Imported
Designer Inspired
Padded Insole</v>
      </c>
      <c r="M3089" t="s">
        <v>14389</v>
      </c>
      <c r="N3089" t="str">
        <f t="shared" si="387"/>
        <v>Man-made upper, Square toe
Rubber sole and Lightly padded footbed
Slip-on, Imported
Designer Inspired
Padded Insole
Man-made upper, Square toe
Rubber sole and Lightly padded footbed
Slip-on, Imported
Designer Inspired
Padded Insole</v>
      </c>
      <c r="O3089"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89" t="s">
        <v>7923</v>
      </c>
      <c r="Q3089" t="s">
        <v>7924</v>
      </c>
      <c r="R3089" t="s">
        <v>7925</v>
      </c>
      <c r="S3089" t="s">
        <v>7926</v>
      </c>
      <c r="T3089" t="s">
        <v>7927</v>
      </c>
      <c r="U3089" t="s">
        <v>14409</v>
      </c>
      <c r="V3089" t="s">
        <v>14409</v>
      </c>
      <c r="W3089" s="105">
        <v>6925323968056</v>
      </c>
      <c r="X3089" s="105">
        <v>6925323968056</v>
      </c>
      <c r="Y3089" t="s">
        <v>7928</v>
      </c>
      <c r="AA3089" t="s">
        <v>113</v>
      </c>
      <c r="AB3089" t="s">
        <v>114</v>
      </c>
      <c r="AD3089" s="13">
        <v>39.99</v>
      </c>
      <c r="AE3089" s="14">
        <f t="shared" si="389"/>
        <v>46.99</v>
      </c>
      <c r="AG3089">
        <v>7</v>
      </c>
      <c r="AI3089" t="s">
        <v>113</v>
      </c>
      <c r="AJ3089" t="s">
        <v>116</v>
      </c>
      <c r="AK3089" t="s">
        <v>13404</v>
      </c>
      <c r="AL3089" t="s">
        <v>13405</v>
      </c>
      <c r="AM3089" t="s">
        <v>13136</v>
      </c>
      <c r="AN3089" t="s">
        <v>13137</v>
      </c>
      <c r="AO3089" t="s">
        <v>13138</v>
      </c>
      <c r="AS3089"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89" t="s">
        <v>122</v>
      </c>
      <c r="AU3089" t="s">
        <v>122</v>
      </c>
      <c r="AV3089">
        <v>2.0299999999999998</v>
      </c>
      <c r="AW3089" t="s">
        <v>123</v>
      </c>
      <c r="AY3089">
        <v>3.75</v>
      </c>
      <c r="AZ3089">
        <v>1</v>
      </c>
      <c r="BA3089" t="s">
        <v>124</v>
      </c>
      <c r="BI3089">
        <v>2</v>
      </c>
      <c r="BN3089" t="s">
        <v>14390</v>
      </c>
      <c r="BO3089" t="s">
        <v>14391</v>
      </c>
      <c r="BP3089" t="s">
        <v>14392</v>
      </c>
      <c r="CB3089" t="s">
        <v>133</v>
      </c>
      <c r="CC3089" t="s">
        <v>134</v>
      </c>
      <c r="CD3089">
        <v>1</v>
      </c>
      <c r="CE3089">
        <v>4</v>
      </c>
      <c r="CG3089" t="s">
        <v>1478</v>
      </c>
    </row>
    <row r="3090" spans="1:85" s="12" customFormat="1" x14ac:dyDescent="0.3">
      <c r="A3090" s="39">
        <v>8089</v>
      </c>
      <c r="B3090" s="12" t="s">
        <v>98</v>
      </c>
      <c r="C3090" s="12" t="s">
        <v>14411</v>
      </c>
      <c r="D3090" s="12" t="s">
        <v>100</v>
      </c>
      <c r="G3090" s="12" t="s">
        <v>101</v>
      </c>
      <c r="J3090" s="12" t="s">
        <v>14412</v>
      </c>
      <c r="K3090" s="12" t="str">
        <f t="shared" si="391"/>
        <v>&lt;ul&gt;
&lt;li&gt;Man-made upper, Square toe
&lt;li&gt;Rubber sole and Lightly padded footbed
&lt;li&gt;Slip-on, Imported
&lt;li&gt;Designer Inspired
&lt;li&gt;Padded Insole
&lt;ul&gt;</v>
      </c>
      <c r="L3090" s="12" t="str">
        <f t="shared" si="390"/>
        <v>Man-made upper, Square toe
Rubber sole and Lightly padded footbed
Slip-on, Imported
Designer Inspired
Padded Insole</v>
      </c>
      <c r="M3090" s="12" t="s">
        <v>14389</v>
      </c>
      <c r="N3090" s="12" t="str">
        <f t="shared" ref="N3090:N3125" si="394">P3090&amp;CHAR(10)&amp;Q3090&amp;CHAR(10)&amp;R3090&amp;CHAR(10)&amp;S3090&amp;CHAR(10)&amp;T3090&amp;CHAR(10)&amp;M3090</f>
        <v>Man-made upper, Square toe
Rubber sole and Lightly padded footbed
Slip-on, Imported
Designer Inspired
Padded Insole
Man-made upper, Square toe
Rubber sole and Lightly padded footbed
Slip-on, Imported
Designer Inspired
Padded Insole</v>
      </c>
      <c r="O3090" s="12"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0" s="12" t="s">
        <v>7923</v>
      </c>
      <c r="Q3090" s="12" t="s">
        <v>7924</v>
      </c>
      <c r="R3090" s="12" t="s">
        <v>7925</v>
      </c>
      <c r="S3090" s="12" t="s">
        <v>7926</v>
      </c>
      <c r="T3090" s="12" t="s">
        <v>7927</v>
      </c>
      <c r="U3090" s="12" t="s">
        <v>14411</v>
      </c>
      <c r="V3090" s="12" t="s">
        <v>14411</v>
      </c>
      <c r="W3090" s="106">
        <v>6925323968063</v>
      </c>
      <c r="X3090" s="106">
        <v>6925323968063</v>
      </c>
      <c r="Y3090" s="12" t="s">
        <v>7928</v>
      </c>
      <c r="AA3090" s="12" t="s">
        <v>113</v>
      </c>
      <c r="AB3090" s="12" t="s">
        <v>114</v>
      </c>
      <c r="AD3090" s="75">
        <v>39.99</v>
      </c>
      <c r="AE3090" s="104">
        <f t="shared" ref="AE3090:AE3117" si="395">AD3090+AG3090</f>
        <v>46.99</v>
      </c>
      <c r="AG3090" s="12">
        <v>7</v>
      </c>
      <c r="AI3090" s="12" t="s">
        <v>113</v>
      </c>
      <c r="AJ3090" s="12" t="s">
        <v>116</v>
      </c>
      <c r="AK3090" s="12" t="s">
        <v>13404</v>
      </c>
      <c r="AL3090" s="12" t="s">
        <v>13405</v>
      </c>
      <c r="AM3090" s="12" t="s">
        <v>13136</v>
      </c>
      <c r="AN3090" s="12" t="s">
        <v>13137</v>
      </c>
      <c r="AO3090" s="12" t="s">
        <v>13138</v>
      </c>
      <c r="AS3090" s="1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0" s="12" t="s">
        <v>122</v>
      </c>
      <c r="AU3090" s="12" t="s">
        <v>122</v>
      </c>
      <c r="AV3090" s="12">
        <v>1.88</v>
      </c>
      <c r="AW3090" s="12" t="s">
        <v>123</v>
      </c>
      <c r="AY3090" s="12">
        <v>3.75</v>
      </c>
      <c r="AZ3090" s="12">
        <v>1</v>
      </c>
      <c r="BA3090" s="12" t="s">
        <v>124</v>
      </c>
      <c r="BI3090" s="12">
        <v>2</v>
      </c>
      <c r="BN3090" s="12" t="s">
        <v>14413</v>
      </c>
      <c r="BO3090" s="12" t="s">
        <v>14414</v>
      </c>
      <c r="BP3090" s="12" t="s">
        <v>14415</v>
      </c>
      <c r="CB3090" s="12" t="s">
        <v>133</v>
      </c>
      <c r="CC3090" s="12" t="s">
        <v>134</v>
      </c>
      <c r="CD3090" s="12">
        <v>1</v>
      </c>
      <c r="CE3090" s="12">
        <v>4</v>
      </c>
      <c r="CG3090" s="12" t="s">
        <v>1478</v>
      </c>
    </row>
    <row r="3091" spans="1:85" x14ac:dyDescent="0.3">
      <c r="A3091" s="39">
        <v>8090</v>
      </c>
      <c r="B3091" t="s">
        <v>98</v>
      </c>
      <c r="C3091" t="s">
        <v>14416</v>
      </c>
      <c r="D3091" t="s">
        <v>137</v>
      </c>
      <c r="E3091" t="s">
        <v>14411</v>
      </c>
      <c r="F3091" t="s">
        <v>138</v>
      </c>
      <c r="G3091" t="s">
        <v>101</v>
      </c>
      <c r="H3091" t="s">
        <v>7042</v>
      </c>
      <c r="I3091" t="s">
        <v>13662</v>
      </c>
      <c r="J3091" t="s">
        <v>14417</v>
      </c>
      <c r="K3091" t="str">
        <f t="shared" si="391"/>
        <v>&lt;ul&gt;
&lt;li&gt;Man-made upper, Square toe
&lt;li&gt;Rubber sole and Lightly padded footbed
&lt;li&gt;Slip-on, Imported
&lt;li&gt;Designer Inspired
&lt;li&gt;Padded Insole
&lt;ul&gt;</v>
      </c>
      <c r="L3091" t="str">
        <f t="shared" ref="L3091:L3125" si="396">P3091&amp;CHAR(10)&amp;Q3091&amp;CHAR(10)&amp;R3091&amp;CHAR(10)&amp;S3091&amp;CHAR(10)&amp;T3091</f>
        <v>Man-made upper, Square toe
Rubber sole and Lightly padded footbed
Slip-on, Imported
Designer Inspired
Padded Insole</v>
      </c>
      <c r="M3091" t="s">
        <v>14389</v>
      </c>
      <c r="N3091" t="str">
        <f t="shared" si="394"/>
        <v>Man-made upper, Square toe
Rubber sole and Lightly padded footbed
Slip-on, Imported
Designer Inspired
Padded Insole
Man-made upper, Square toe
Rubber sole and Lightly padded footbed
Slip-on, Imported
Designer Inspired
Padded Insole</v>
      </c>
      <c r="O3091"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1" t="s">
        <v>7923</v>
      </c>
      <c r="Q3091" t="s">
        <v>7924</v>
      </c>
      <c r="R3091" t="s">
        <v>7925</v>
      </c>
      <c r="S3091" t="s">
        <v>7926</v>
      </c>
      <c r="T3091" t="s">
        <v>7927</v>
      </c>
      <c r="U3091" t="s">
        <v>14416</v>
      </c>
      <c r="V3091" t="s">
        <v>14416</v>
      </c>
      <c r="W3091" s="105">
        <v>6925323968070</v>
      </c>
      <c r="X3091" s="105">
        <v>6925323968070</v>
      </c>
      <c r="Y3091" t="s">
        <v>7928</v>
      </c>
      <c r="AA3091" t="s">
        <v>113</v>
      </c>
      <c r="AB3091" t="s">
        <v>114</v>
      </c>
      <c r="AD3091" s="13">
        <v>39.99</v>
      </c>
      <c r="AE3091" s="14">
        <f t="shared" si="395"/>
        <v>46.99</v>
      </c>
      <c r="AG3091">
        <v>7</v>
      </c>
      <c r="AI3091" t="s">
        <v>113</v>
      </c>
      <c r="AJ3091" t="s">
        <v>116</v>
      </c>
      <c r="AK3091" t="s">
        <v>13404</v>
      </c>
      <c r="AL3091" t="s">
        <v>13405</v>
      </c>
      <c r="AM3091" t="s">
        <v>13136</v>
      </c>
      <c r="AN3091" t="s">
        <v>13137</v>
      </c>
      <c r="AO3091" t="s">
        <v>13138</v>
      </c>
      <c r="AS3091"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1" t="s">
        <v>122</v>
      </c>
      <c r="AU3091" t="s">
        <v>122</v>
      </c>
      <c r="AV3091">
        <v>1.88</v>
      </c>
      <c r="AW3091" t="s">
        <v>123</v>
      </c>
      <c r="AY3091">
        <v>3.75</v>
      </c>
      <c r="AZ3091">
        <v>1</v>
      </c>
      <c r="BA3091" t="s">
        <v>124</v>
      </c>
      <c r="BI3091">
        <v>2</v>
      </c>
      <c r="BN3091" t="s">
        <v>14413</v>
      </c>
      <c r="BO3091" t="s">
        <v>14414</v>
      </c>
      <c r="BP3091" t="s">
        <v>14415</v>
      </c>
      <c r="CB3091" t="s">
        <v>133</v>
      </c>
      <c r="CC3091" t="s">
        <v>134</v>
      </c>
      <c r="CD3091">
        <v>1</v>
      </c>
      <c r="CE3091">
        <v>4</v>
      </c>
      <c r="CG3091" t="s">
        <v>1478</v>
      </c>
    </row>
    <row r="3092" spans="1:85" x14ac:dyDescent="0.3">
      <c r="A3092" s="39">
        <v>8091</v>
      </c>
      <c r="B3092" t="s">
        <v>98</v>
      </c>
      <c r="C3092" t="s">
        <v>14418</v>
      </c>
      <c r="D3092" t="s">
        <v>137</v>
      </c>
      <c r="E3092" t="s">
        <v>14411</v>
      </c>
      <c r="F3092" t="s">
        <v>138</v>
      </c>
      <c r="G3092" t="s">
        <v>101</v>
      </c>
      <c r="H3092" t="s">
        <v>13752</v>
      </c>
      <c r="I3092" t="s">
        <v>13662</v>
      </c>
      <c r="J3092" t="s">
        <v>14419</v>
      </c>
      <c r="K3092" t="str">
        <f t="shared" ref="K3092:K3125" si="397">"&lt;ul&gt;"&amp;CHAR(10)&amp;"&lt;li&gt;"&amp;P3092&amp;CHAR(10)&amp;"&lt;li&gt;"&amp;Q3092&amp;CHAR(10)&amp;"&lt;li&gt;"&amp;R3092&amp;CHAR(10)&amp;"&lt;li&gt;"&amp;S3092&amp;CHAR(10)&amp;"&lt;li&gt;"&amp;T3092&amp;CHAR(10)&amp;"&lt;ul&gt;"</f>
        <v>&lt;ul&gt;
&lt;li&gt;Man-made upper, Square toe
&lt;li&gt;Rubber sole and Lightly padded footbed
&lt;li&gt;Slip-on, Imported
&lt;li&gt;Designer Inspired
&lt;li&gt;Padded Insole
&lt;ul&gt;</v>
      </c>
      <c r="L3092" t="str">
        <f t="shared" si="396"/>
        <v>Man-made upper, Square toe
Rubber sole and Lightly padded footbed
Slip-on, Imported
Designer Inspired
Padded Insole</v>
      </c>
      <c r="M3092" t="s">
        <v>14389</v>
      </c>
      <c r="N3092" t="str">
        <f t="shared" si="394"/>
        <v>Man-made upper, Square toe
Rubber sole and Lightly padded footbed
Slip-on, Imported
Designer Inspired
Padded Insole
Man-made upper, Square toe
Rubber sole and Lightly padded footbed
Slip-on, Imported
Designer Inspired
Padded Insole</v>
      </c>
      <c r="O3092"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2" t="s">
        <v>7923</v>
      </c>
      <c r="Q3092" t="s">
        <v>7924</v>
      </c>
      <c r="R3092" t="s">
        <v>7925</v>
      </c>
      <c r="S3092" t="s">
        <v>7926</v>
      </c>
      <c r="T3092" t="s">
        <v>7927</v>
      </c>
      <c r="U3092" t="s">
        <v>14418</v>
      </c>
      <c r="V3092" t="s">
        <v>14418</v>
      </c>
      <c r="W3092" s="105">
        <v>6925323968087</v>
      </c>
      <c r="X3092" s="105">
        <v>6925323968087</v>
      </c>
      <c r="Y3092" t="s">
        <v>7928</v>
      </c>
      <c r="AA3092" t="s">
        <v>113</v>
      </c>
      <c r="AB3092" t="s">
        <v>114</v>
      </c>
      <c r="AD3092" s="13">
        <v>39.99</v>
      </c>
      <c r="AE3092" s="14">
        <f t="shared" si="395"/>
        <v>46.99</v>
      </c>
      <c r="AG3092">
        <v>7</v>
      </c>
      <c r="AI3092" t="s">
        <v>113</v>
      </c>
      <c r="AJ3092" t="s">
        <v>116</v>
      </c>
      <c r="AK3092" t="s">
        <v>13404</v>
      </c>
      <c r="AL3092" t="s">
        <v>13405</v>
      </c>
      <c r="AM3092" t="s">
        <v>13136</v>
      </c>
      <c r="AN3092" t="s">
        <v>13137</v>
      </c>
      <c r="AO3092" t="s">
        <v>13138</v>
      </c>
      <c r="AS309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2" t="s">
        <v>122</v>
      </c>
      <c r="AU3092" t="s">
        <v>122</v>
      </c>
      <c r="AV3092">
        <v>1.88</v>
      </c>
      <c r="AW3092" t="s">
        <v>123</v>
      </c>
      <c r="AY3092">
        <v>3.75</v>
      </c>
      <c r="AZ3092">
        <v>1</v>
      </c>
      <c r="BA3092" t="s">
        <v>124</v>
      </c>
      <c r="BI3092">
        <v>2</v>
      </c>
      <c r="BN3092" t="s">
        <v>14413</v>
      </c>
      <c r="BO3092" t="s">
        <v>14414</v>
      </c>
      <c r="BP3092" t="s">
        <v>14415</v>
      </c>
      <c r="CB3092" t="s">
        <v>133</v>
      </c>
      <c r="CC3092" t="s">
        <v>134</v>
      </c>
      <c r="CD3092">
        <v>1</v>
      </c>
      <c r="CE3092">
        <v>4</v>
      </c>
      <c r="CG3092" t="s">
        <v>1478</v>
      </c>
    </row>
    <row r="3093" spans="1:85" x14ac:dyDescent="0.3">
      <c r="A3093" s="39">
        <v>8092</v>
      </c>
      <c r="B3093" t="s">
        <v>98</v>
      </c>
      <c r="C3093" t="s">
        <v>14420</v>
      </c>
      <c r="D3093" t="s">
        <v>137</v>
      </c>
      <c r="E3093" t="s">
        <v>14411</v>
      </c>
      <c r="F3093" t="s">
        <v>138</v>
      </c>
      <c r="G3093" t="s">
        <v>101</v>
      </c>
      <c r="H3093" t="s">
        <v>13756</v>
      </c>
      <c r="I3093" t="s">
        <v>13662</v>
      </c>
      <c r="J3093" t="s">
        <v>14421</v>
      </c>
      <c r="K3093" t="str">
        <f t="shared" si="397"/>
        <v>&lt;ul&gt;
&lt;li&gt;Man-made upper, Square toe
&lt;li&gt;Rubber sole and Lightly padded footbed
&lt;li&gt;Slip-on, Imported
&lt;li&gt;Designer Inspired
&lt;li&gt;Padded Insole
&lt;ul&gt;</v>
      </c>
      <c r="L3093" t="str">
        <f t="shared" si="396"/>
        <v>Man-made upper, Square toe
Rubber sole and Lightly padded footbed
Slip-on, Imported
Designer Inspired
Padded Insole</v>
      </c>
      <c r="M3093" t="s">
        <v>14389</v>
      </c>
      <c r="N3093" t="str">
        <f t="shared" si="394"/>
        <v>Man-made upper, Square toe
Rubber sole and Lightly padded footbed
Slip-on, Imported
Designer Inspired
Padded Insole
Man-made upper, Square toe
Rubber sole and Lightly padded footbed
Slip-on, Imported
Designer Inspired
Padded Insole</v>
      </c>
      <c r="O3093"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3" t="s">
        <v>7923</v>
      </c>
      <c r="Q3093" t="s">
        <v>7924</v>
      </c>
      <c r="R3093" t="s">
        <v>7925</v>
      </c>
      <c r="S3093" t="s">
        <v>7926</v>
      </c>
      <c r="T3093" t="s">
        <v>7927</v>
      </c>
      <c r="U3093" t="s">
        <v>14420</v>
      </c>
      <c r="V3093" t="s">
        <v>14420</v>
      </c>
      <c r="W3093" s="105">
        <v>6925323968094</v>
      </c>
      <c r="X3093" s="105">
        <v>6925323968094</v>
      </c>
      <c r="Y3093" t="s">
        <v>7928</v>
      </c>
      <c r="AA3093" t="s">
        <v>113</v>
      </c>
      <c r="AB3093" t="s">
        <v>114</v>
      </c>
      <c r="AD3093" s="13">
        <v>39.99</v>
      </c>
      <c r="AE3093" s="14">
        <f t="shared" si="395"/>
        <v>46.99</v>
      </c>
      <c r="AG3093">
        <v>7</v>
      </c>
      <c r="AI3093" t="s">
        <v>113</v>
      </c>
      <c r="AJ3093" t="s">
        <v>116</v>
      </c>
      <c r="AK3093" t="s">
        <v>13404</v>
      </c>
      <c r="AL3093" t="s">
        <v>13405</v>
      </c>
      <c r="AM3093" t="s">
        <v>13136</v>
      </c>
      <c r="AN3093" t="s">
        <v>13137</v>
      </c>
      <c r="AO3093" t="s">
        <v>13138</v>
      </c>
      <c r="AS3093"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3" t="s">
        <v>122</v>
      </c>
      <c r="AU3093" t="s">
        <v>122</v>
      </c>
      <c r="AV3093">
        <v>1.88</v>
      </c>
      <c r="AW3093" t="s">
        <v>123</v>
      </c>
      <c r="AY3093">
        <v>3.75</v>
      </c>
      <c r="AZ3093">
        <v>1</v>
      </c>
      <c r="BA3093" t="s">
        <v>124</v>
      </c>
      <c r="BI3093">
        <v>2</v>
      </c>
      <c r="BN3093" t="s">
        <v>14413</v>
      </c>
      <c r="BO3093" t="s">
        <v>14414</v>
      </c>
      <c r="BP3093" t="s">
        <v>14415</v>
      </c>
      <c r="CB3093" t="s">
        <v>133</v>
      </c>
      <c r="CC3093" t="s">
        <v>134</v>
      </c>
      <c r="CD3093">
        <v>1</v>
      </c>
      <c r="CE3093">
        <v>4</v>
      </c>
      <c r="CG3093" t="s">
        <v>1478</v>
      </c>
    </row>
    <row r="3094" spans="1:85" x14ac:dyDescent="0.3">
      <c r="A3094" s="39">
        <v>8093</v>
      </c>
      <c r="B3094" t="s">
        <v>98</v>
      </c>
      <c r="C3094" t="s">
        <v>14422</v>
      </c>
      <c r="D3094" t="s">
        <v>137</v>
      </c>
      <c r="E3094" t="s">
        <v>14411</v>
      </c>
      <c r="F3094" t="s">
        <v>138</v>
      </c>
      <c r="G3094" t="s">
        <v>101</v>
      </c>
      <c r="H3094" t="s">
        <v>13760</v>
      </c>
      <c r="I3094" t="s">
        <v>13662</v>
      </c>
      <c r="J3094" t="s">
        <v>14423</v>
      </c>
      <c r="K3094" t="str">
        <f t="shared" si="397"/>
        <v>&lt;ul&gt;
&lt;li&gt;Man-made upper, Square toe
&lt;li&gt;Rubber sole and Lightly padded footbed
&lt;li&gt;Slip-on, Imported
&lt;li&gt;Designer Inspired
&lt;li&gt;Padded Insole
&lt;ul&gt;</v>
      </c>
      <c r="L3094" t="str">
        <f t="shared" si="396"/>
        <v>Man-made upper, Square toe
Rubber sole and Lightly padded footbed
Slip-on, Imported
Designer Inspired
Padded Insole</v>
      </c>
      <c r="M3094" t="s">
        <v>14389</v>
      </c>
      <c r="N3094" t="str">
        <f t="shared" si="394"/>
        <v>Man-made upper, Square toe
Rubber sole and Lightly padded footbed
Slip-on, Imported
Designer Inspired
Padded Insole
Man-made upper, Square toe
Rubber sole and Lightly padded footbed
Slip-on, Imported
Designer Inspired
Padded Insole</v>
      </c>
      <c r="O3094"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4" t="s">
        <v>7923</v>
      </c>
      <c r="Q3094" t="s">
        <v>7924</v>
      </c>
      <c r="R3094" t="s">
        <v>7925</v>
      </c>
      <c r="S3094" t="s">
        <v>7926</v>
      </c>
      <c r="T3094" t="s">
        <v>7927</v>
      </c>
      <c r="U3094" t="s">
        <v>14422</v>
      </c>
      <c r="V3094" t="s">
        <v>14422</v>
      </c>
      <c r="W3094" s="105">
        <v>6925323968100</v>
      </c>
      <c r="X3094" s="105">
        <v>6925323968100</v>
      </c>
      <c r="Y3094" t="s">
        <v>7928</v>
      </c>
      <c r="AA3094" t="s">
        <v>113</v>
      </c>
      <c r="AB3094" t="s">
        <v>114</v>
      </c>
      <c r="AD3094" s="13">
        <v>39.99</v>
      </c>
      <c r="AE3094" s="14">
        <f t="shared" si="395"/>
        <v>46.99</v>
      </c>
      <c r="AG3094">
        <v>7</v>
      </c>
      <c r="AI3094" t="s">
        <v>113</v>
      </c>
      <c r="AJ3094" t="s">
        <v>116</v>
      </c>
      <c r="AK3094" t="s">
        <v>13404</v>
      </c>
      <c r="AL3094" t="s">
        <v>13405</v>
      </c>
      <c r="AM3094" t="s">
        <v>13136</v>
      </c>
      <c r="AN3094" t="s">
        <v>13137</v>
      </c>
      <c r="AO3094" t="s">
        <v>13138</v>
      </c>
      <c r="AS3094"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4" t="s">
        <v>122</v>
      </c>
      <c r="AU3094" t="s">
        <v>122</v>
      </c>
      <c r="AV3094">
        <v>1.88</v>
      </c>
      <c r="AW3094" t="s">
        <v>123</v>
      </c>
      <c r="AY3094">
        <v>3.75</v>
      </c>
      <c r="AZ3094">
        <v>1</v>
      </c>
      <c r="BA3094" t="s">
        <v>124</v>
      </c>
      <c r="BI3094">
        <v>2</v>
      </c>
      <c r="BN3094" t="s">
        <v>14413</v>
      </c>
      <c r="BO3094" t="s">
        <v>14414</v>
      </c>
      <c r="BP3094" t="s">
        <v>14415</v>
      </c>
      <c r="CB3094" t="s">
        <v>133</v>
      </c>
      <c r="CC3094" t="s">
        <v>134</v>
      </c>
      <c r="CD3094">
        <v>1</v>
      </c>
      <c r="CE3094">
        <v>4</v>
      </c>
      <c r="CG3094" t="s">
        <v>1478</v>
      </c>
    </row>
    <row r="3095" spans="1:85" x14ac:dyDescent="0.3">
      <c r="A3095" s="39">
        <v>8094</v>
      </c>
      <c r="B3095" t="s">
        <v>98</v>
      </c>
      <c r="C3095" t="s">
        <v>14424</v>
      </c>
      <c r="D3095" t="s">
        <v>137</v>
      </c>
      <c r="E3095" t="s">
        <v>14411</v>
      </c>
      <c r="F3095" t="s">
        <v>138</v>
      </c>
      <c r="G3095" t="s">
        <v>101</v>
      </c>
      <c r="H3095" t="s">
        <v>13764</v>
      </c>
      <c r="I3095" t="s">
        <v>13662</v>
      </c>
      <c r="J3095" t="s">
        <v>14425</v>
      </c>
      <c r="K3095" t="str">
        <f t="shared" si="397"/>
        <v>&lt;ul&gt;
&lt;li&gt;Man-made upper, Square toe
&lt;li&gt;Rubber sole and Lightly padded footbed
&lt;li&gt;Slip-on, Imported
&lt;li&gt;Designer Inspired
&lt;li&gt;Padded Insole
&lt;ul&gt;</v>
      </c>
      <c r="L3095" t="str">
        <f t="shared" si="396"/>
        <v>Man-made upper, Square toe
Rubber sole and Lightly padded footbed
Slip-on, Imported
Designer Inspired
Padded Insole</v>
      </c>
      <c r="M3095" t="s">
        <v>14389</v>
      </c>
      <c r="N3095" t="str">
        <f t="shared" si="394"/>
        <v>Man-made upper, Square toe
Rubber sole and Lightly padded footbed
Slip-on, Imported
Designer Inspired
Padded Insole
Man-made upper, Square toe
Rubber sole and Lightly padded footbed
Slip-on, Imported
Designer Inspired
Padded Insole</v>
      </c>
      <c r="O3095"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5" t="s">
        <v>7923</v>
      </c>
      <c r="Q3095" t="s">
        <v>7924</v>
      </c>
      <c r="R3095" t="s">
        <v>7925</v>
      </c>
      <c r="S3095" t="s">
        <v>7926</v>
      </c>
      <c r="T3095" t="s">
        <v>7927</v>
      </c>
      <c r="U3095" t="s">
        <v>14424</v>
      </c>
      <c r="V3095" t="s">
        <v>14424</v>
      </c>
      <c r="W3095" s="105">
        <v>6925323968117</v>
      </c>
      <c r="X3095" s="105">
        <v>6925323968117</v>
      </c>
      <c r="Y3095" t="s">
        <v>7928</v>
      </c>
      <c r="AA3095" t="s">
        <v>113</v>
      </c>
      <c r="AB3095" t="s">
        <v>114</v>
      </c>
      <c r="AD3095" s="13">
        <v>39.99</v>
      </c>
      <c r="AE3095" s="14">
        <f t="shared" si="395"/>
        <v>46.99</v>
      </c>
      <c r="AG3095">
        <v>7</v>
      </c>
      <c r="AI3095" t="s">
        <v>113</v>
      </c>
      <c r="AJ3095" t="s">
        <v>116</v>
      </c>
      <c r="AK3095" t="s">
        <v>13404</v>
      </c>
      <c r="AL3095" t="s">
        <v>13405</v>
      </c>
      <c r="AM3095" t="s">
        <v>13136</v>
      </c>
      <c r="AN3095" t="s">
        <v>13137</v>
      </c>
      <c r="AO3095" t="s">
        <v>13138</v>
      </c>
      <c r="AS3095"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5" t="s">
        <v>122</v>
      </c>
      <c r="AU3095" t="s">
        <v>122</v>
      </c>
      <c r="AV3095">
        <v>1.88</v>
      </c>
      <c r="AW3095" t="s">
        <v>123</v>
      </c>
      <c r="AY3095">
        <v>3.75</v>
      </c>
      <c r="AZ3095">
        <v>1</v>
      </c>
      <c r="BA3095" t="s">
        <v>124</v>
      </c>
      <c r="BI3095">
        <v>2</v>
      </c>
      <c r="BN3095" t="s">
        <v>14413</v>
      </c>
      <c r="BO3095" t="s">
        <v>14414</v>
      </c>
      <c r="BP3095" t="s">
        <v>14415</v>
      </c>
      <c r="CB3095" t="s">
        <v>133</v>
      </c>
      <c r="CC3095" t="s">
        <v>134</v>
      </c>
      <c r="CD3095">
        <v>1</v>
      </c>
      <c r="CE3095">
        <v>4</v>
      </c>
      <c r="CG3095" t="s">
        <v>1478</v>
      </c>
    </row>
    <row r="3096" spans="1:85" x14ac:dyDescent="0.3">
      <c r="A3096" s="39">
        <v>8095</v>
      </c>
      <c r="B3096" t="s">
        <v>98</v>
      </c>
      <c r="C3096" t="s">
        <v>14426</v>
      </c>
      <c r="D3096" t="s">
        <v>137</v>
      </c>
      <c r="E3096" t="s">
        <v>14411</v>
      </c>
      <c r="F3096" t="s">
        <v>138</v>
      </c>
      <c r="G3096" t="s">
        <v>101</v>
      </c>
      <c r="H3096" t="s">
        <v>13768</v>
      </c>
      <c r="I3096" t="s">
        <v>13662</v>
      </c>
      <c r="J3096" t="s">
        <v>14427</v>
      </c>
      <c r="K3096" t="str">
        <f t="shared" si="397"/>
        <v>&lt;ul&gt;
&lt;li&gt;Man-made upper, Square toe
&lt;li&gt;Rubber sole and Lightly padded footbed
&lt;li&gt;Slip-on, Imported
&lt;li&gt;Designer Inspired
&lt;li&gt;Padded Insole
&lt;ul&gt;</v>
      </c>
      <c r="L3096" t="str">
        <f t="shared" si="396"/>
        <v>Man-made upper, Square toe
Rubber sole and Lightly padded footbed
Slip-on, Imported
Designer Inspired
Padded Insole</v>
      </c>
      <c r="M3096" t="s">
        <v>14389</v>
      </c>
      <c r="N3096" t="str">
        <f t="shared" si="394"/>
        <v>Man-made upper, Square toe
Rubber sole and Lightly padded footbed
Slip-on, Imported
Designer Inspired
Padded Insole
Man-made upper, Square toe
Rubber sole and Lightly padded footbed
Slip-on, Imported
Designer Inspired
Padded Insole</v>
      </c>
      <c r="O3096"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6" t="s">
        <v>7923</v>
      </c>
      <c r="Q3096" t="s">
        <v>7924</v>
      </c>
      <c r="R3096" t="s">
        <v>7925</v>
      </c>
      <c r="S3096" t="s">
        <v>7926</v>
      </c>
      <c r="T3096" t="s">
        <v>7927</v>
      </c>
      <c r="U3096" t="s">
        <v>14426</v>
      </c>
      <c r="V3096" t="s">
        <v>14426</v>
      </c>
      <c r="W3096" s="105">
        <v>6925323968124</v>
      </c>
      <c r="X3096" s="105">
        <v>6925323968124</v>
      </c>
      <c r="Y3096" t="s">
        <v>7928</v>
      </c>
      <c r="AA3096" t="s">
        <v>113</v>
      </c>
      <c r="AB3096" t="s">
        <v>114</v>
      </c>
      <c r="AD3096" s="13">
        <v>39.99</v>
      </c>
      <c r="AE3096" s="14">
        <f t="shared" si="395"/>
        <v>46.99</v>
      </c>
      <c r="AG3096">
        <v>7</v>
      </c>
      <c r="AI3096" t="s">
        <v>113</v>
      </c>
      <c r="AJ3096" t="s">
        <v>116</v>
      </c>
      <c r="AK3096" t="s">
        <v>13404</v>
      </c>
      <c r="AL3096" t="s">
        <v>13405</v>
      </c>
      <c r="AM3096" t="s">
        <v>13136</v>
      </c>
      <c r="AN3096" t="s">
        <v>13137</v>
      </c>
      <c r="AO3096" t="s">
        <v>13138</v>
      </c>
      <c r="AS3096"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6" t="s">
        <v>122</v>
      </c>
      <c r="AU3096" t="s">
        <v>122</v>
      </c>
      <c r="AV3096">
        <v>1.88</v>
      </c>
      <c r="AW3096" t="s">
        <v>123</v>
      </c>
      <c r="AY3096">
        <v>3.75</v>
      </c>
      <c r="AZ3096">
        <v>1</v>
      </c>
      <c r="BA3096" t="s">
        <v>124</v>
      </c>
      <c r="BI3096">
        <v>2</v>
      </c>
      <c r="BN3096" t="s">
        <v>14413</v>
      </c>
      <c r="BO3096" t="s">
        <v>14414</v>
      </c>
      <c r="BP3096" t="s">
        <v>14415</v>
      </c>
      <c r="CB3096" t="s">
        <v>133</v>
      </c>
      <c r="CC3096" t="s">
        <v>134</v>
      </c>
      <c r="CD3096">
        <v>1</v>
      </c>
      <c r="CE3096">
        <v>4</v>
      </c>
      <c r="CG3096" t="s">
        <v>1478</v>
      </c>
    </row>
    <row r="3097" spans="1:85" x14ac:dyDescent="0.3">
      <c r="A3097" s="39">
        <v>8096</v>
      </c>
      <c r="B3097" t="s">
        <v>98</v>
      </c>
      <c r="C3097" t="s">
        <v>14428</v>
      </c>
      <c r="D3097" t="s">
        <v>137</v>
      </c>
      <c r="E3097" t="s">
        <v>14411</v>
      </c>
      <c r="F3097" t="s">
        <v>138</v>
      </c>
      <c r="G3097" t="s">
        <v>101</v>
      </c>
      <c r="H3097" t="s">
        <v>13772</v>
      </c>
      <c r="I3097" t="s">
        <v>13662</v>
      </c>
      <c r="J3097" t="s">
        <v>14429</v>
      </c>
      <c r="K3097" t="str">
        <f t="shared" si="397"/>
        <v>&lt;ul&gt;
&lt;li&gt;Man-made upper, Square toe
&lt;li&gt;Rubber sole and Lightly padded footbed
&lt;li&gt;Slip-on, Imported
&lt;li&gt;Designer Inspired
&lt;li&gt;Padded Insole
&lt;ul&gt;</v>
      </c>
      <c r="L3097" t="str">
        <f t="shared" si="396"/>
        <v>Man-made upper, Square toe
Rubber sole and Lightly padded footbed
Slip-on, Imported
Designer Inspired
Padded Insole</v>
      </c>
      <c r="M3097" t="s">
        <v>14389</v>
      </c>
      <c r="N3097" t="str">
        <f t="shared" si="394"/>
        <v>Man-made upper, Square toe
Rubber sole and Lightly padded footbed
Slip-on, Imported
Designer Inspired
Padded Insole
Man-made upper, Square toe
Rubber sole and Lightly padded footbed
Slip-on, Imported
Designer Inspired
Padded Insole</v>
      </c>
      <c r="O3097"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7" t="s">
        <v>7923</v>
      </c>
      <c r="Q3097" t="s">
        <v>7924</v>
      </c>
      <c r="R3097" t="s">
        <v>7925</v>
      </c>
      <c r="S3097" t="s">
        <v>7926</v>
      </c>
      <c r="T3097" t="s">
        <v>7927</v>
      </c>
      <c r="U3097" t="s">
        <v>14428</v>
      </c>
      <c r="V3097" t="s">
        <v>14428</v>
      </c>
      <c r="W3097" s="105">
        <v>6925323968131</v>
      </c>
      <c r="X3097" s="105">
        <v>6925323968131</v>
      </c>
      <c r="Y3097" t="s">
        <v>7928</v>
      </c>
      <c r="AA3097" t="s">
        <v>113</v>
      </c>
      <c r="AB3097" t="s">
        <v>114</v>
      </c>
      <c r="AD3097" s="13">
        <v>39.99</v>
      </c>
      <c r="AE3097" s="14">
        <f t="shared" si="395"/>
        <v>46.99</v>
      </c>
      <c r="AG3097">
        <v>7</v>
      </c>
      <c r="AI3097" t="s">
        <v>113</v>
      </c>
      <c r="AJ3097" t="s">
        <v>116</v>
      </c>
      <c r="AK3097" t="s">
        <v>13404</v>
      </c>
      <c r="AL3097" t="s">
        <v>13405</v>
      </c>
      <c r="AM3097" t="s">
        <v>13136</v>
      </c>
      <c r="AN3097" t="s">
        <v>13137</v>
      </c>
      <c r="AO3097" t="s">
        <v>13138</v>
      </c>
      <c r="AS3097"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7" t="s">
        <v>122</v>
      </c>
      <c r="AU3097" t="s">
        <v>122</v>
      </c>
      <c r="AV3097">
        <v>1.88</v>
      </c>
      <c r="AW3097" t="s">
        <v>123</v>
      </c>
      <c r="AY3097">
        <v>3.75</v>
      </c>
      <c r="AZ3097">
        <v>1</v>
      </c>
      <c r="BA3097" t="s">
        <v>124</v>
      </c>
      <c r="BI3097">
        <v>2</v>
      </c>
      <c r="BN3097" t="s">
        <v>14413</v>
      </c>
      <c r="BO3097" t="s">
        <v>14414</v>
      </c>
      <c r="BP3097" t="s">
        <v>14415</v>
      </c>
      <c r="CB3097" t="s">
        <v>133</v>
      </c>
      <c r="CC3097" t="s">
        <v>134</v>
      </c>
      <c r="CD3097">
        <v>1</v>
      </c>
      <c r="CE3097">
        <v>4</v>
      </c>
      <c r="CG3097" t="s">
        <v>1478</v>
      </c>
    </row>
    <row r="3098" spans="1:85" x14ac:dyDescent="0.3">
      <c r="A3098" s="39">
        <v>8097</v>
      </c>
      <c r="B3098" t="s">
        <v>98</v>
      </c>
      <c r="C3098" t="s">
        <v>14430</v>
      </c>
      <c r="D3098" t="s">
        <v>137</v>
      </c>
      <c r="E3098" t="s">
        <v>14411</v>
      </c>
      <c r="F3098" t="s">
        <v>138</v>
      </c>
      <c r="G3098" t="s">
        <v>101</v>
      </c>
      <c r="H3098" t="s">
        <v>13776</v>
      </c>
      <c r="I3098" t="s">
        <v>13662</v>
      </c>
      <c r="J3098" t="s">
        <v>14431</v>
      </c>
      <c r="K3098" t="str">
        <f t="shared" si="397"/>
        <v>&lt;ul&gt;
&lt;li&gt;Man-made upper, Square toe
&lt;li&gt;Rubber sole and Lightly padded footbed
&lt;li&gt;Slip-on, Imported
&lt;li&gt;Designer Inspired
&lt;li&gt;Padded Insole
&lt;ul&gt;</v>
      </c>
      <c r="L3098" t="str">
        <f t="shared" si="396"/>
        <v>Man-made upper, Square toe
Rubber sole and Lightly padded footbed
Slip-on, Imported
Designer Inspired
Padded Insole</v>
      </c>
      <c r="M3098" t="s">
        <v>14389</v>
      </c>
      <c r="N3098" t="str">
        <f t="shared" si="394"/>
        <v>Man-made upper, Square toe
Rubber sole and Lightly padded footbed
Slip-on, Imported
Designer Inspired
Padded Insole
Man-made upper, Square toe
Rubber sole and Lightly padded footbed
Slip-on, Imported
Designer Inspired
Padded Insole</v>
      </c>
      <c r="O3098"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8" t="s">
        <v>7923</v>
      </c>
      <c r="Q3098" t="s">
        <v>7924</v>
      </c>
      <c r="R3098" t="s">
        <v>7925</v>
      </c>
      <c r="S3098" t="s">
        <v>7926</v>
      </c>
      <c r="T3098" t="s">
        <v>7927</v>
      </c>
      <c r="U3098" t="s">
        <v>14430</v>
      </c>
      <c r="V3098" t="s">
        <v>14430</v>
      </c>
      <c r="W3098" s="105">
        <v>6925323968148</v>
      </c>
      <c r="X3098" s="105">
        <v>6925323968148</v>
      </c>
      <c r="Y3098" t="s">
        <v>7928</v>
      </c>
      <c r="AA3098" t="s">
        <v>113</v>
      </c>
      <c r="AB3098" t="s">
        <v>114</v>
      </c>
      <c r="AD3098" s="13">
        <v>39.99</v>
      </c>
      <c r="AE3098" s="14">
        <f t="shared" si="395"/>
        <v>46.99</v>
      </c>
      <c r="AG3098">
        <v>7</v>
      </c>
      <c r="AI3098" t="s">
        <v>113</v>
      </c>
      <c r="AJ3098" t="s">
        <v>116</v>
      </c>
      <c r="AK3098" t="s">
        <v>13404</v>
      </c>
      <c r="AL3098" t="s">
        <v>13405</v>
      </c>
      <c r="AM3098" t="s">
        <v>13136</v>
      </c>
      <c r="AN3098" t="s">
        <v>13137</v>
      </c>
      <c r="AO3098" t="s">
        <v>13138</v>
      </c>
      <c r="AS3098"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8" t="s">
        <v>122</v>
      </c>
      <c r="AU3098" t="s">
        <v>122</v>
      </c>
      <c r="AV3098">
        <v>1.88</v>
      </c>
      <c r="AW3098" t="s">
        <v>123</v>
      </c>
      <c r="AY3098">
        <v>3.75</v>
      </c>
      <c r="AZ3098">
        <v>1</v>
      </c>
      <c r="BA3098" t="s">
        <v>124</v>
      </c>
      <c r="BI3098">
        <v>2</v>
      </c>
      <c r="BN3098" t="s">
        <v>14413</v>
      </c>
      <c r="BO3098" t="s">
        <v>14414</v>
      </c>
      <c r="BP3098" t="s">
        <v>14415</v>
      </c>
      <c r="CB3098" t="s">
        <v>133</v>
      </c>
      <c r="CC3098" t="s">
        <v>134</v>
      </c>
      <c r="CD3098">
        <v>1</v>
      </c>
      <c r="CE3098">
        <v>4</v>
      </c>
      <c r="CG3098" t="s">
        <v>1478</v>
      </c>
    </row>
    <row r="3099" spans="1:85" x14ac:dyDescent="0.3">
      <c r="A3099" s="39">
        <v>8098</v>
      </c>
      <c r="B3099" t="s">
        <v>98</v>
      </c>
      <c r="C3099" t="s">
        <v>14432</v>
      </c>
      <c r="D3099" t="s">
        <v>137</v>
      </c>
      <c r="E3099" t="s">
        <v>14411</v>
      </c>
      <c r="F3099" t="s">
        <v>138</v>
      </c>
      <c r="G3099" t="s">
        <v>101</v>
      </c>
      <c r="H3099" t="s">
        <v>13780</v>
      </c>
      <c r="I3099" t="s">
        <v>13662</v>
      </c>
      <c r="J3099" t="s">
        <v>14433</v>
      </c>
      <c r="K3099" t="str">
        <f t="shared" si="397"/>
        <v>&lt;ul&gt;
&lt;li&gt;Man-made upper, Square toe
&lt;li&gt;Rubber sole and Lightly padded footbed
&lt;li&gt;Slip-on, Imported
&lt;li&gt;Designer Inspired
&lt;li&gt;Padded Insole
&lt;ul&gt;</v>
      </c>
      <c r="L3099" t="str">
        <f t="shared" si="396"/>
        <v>Man-made upper, Square toe
Rubber sole and Lightly padded footbed
Slip-on, Imported
Designer Inspired
Padded Insole</v>
      </c>
      <c r="M3099" t="s">
        <v>14389</v>
      </c>
      <c r="N3099" t="str">
        <f t="shared" si="394"/>
        <v>Man-made upper, Square toe
Rubber sole and Lightly padded footbed
Slip-on, Imported
Designer Inspired
Padded Insole
Man-made upper, Square toe
Rubber sole and Lightly padded footbed
Slip-on, Imported
Designer Inspired
Padded Insole</v>
      </c>
      <c r="O3099"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099" t="s">
        <v>7923</v>
      </c>
      <c r="Q3099" t="s">
        <v>7924</v>
      </c>
      <c r="R3099" t="s">
        <v>7925</v>
      </c>
      <c r="S3099" t="s">
        <v>7926</v>
      </c>
      <c r="T3099" t="s">
        <v>7927</v>
      </c>
      <c r="U3099" t="s">
        <v>14432</v>
      </c>
      <c r="V3099" t="s">
        <v>14432</v>
      </c>
      <c r="W3099" s="105">
        <v>6925323968155</v>
      </c>
      <c r="X3099" s="105">
        <v>6925323968155</v>
      </c>
      <c r="Y3099" t="s">
        <v>7928</v>
      </c>
      <c r="AA3099" t="s">
        <v>113</v>
      </c>
      <c r="AB3099" t="s">
        <v>114</v>
      </c>
      <c r="AD3099" s="13">
        <v>39.99</v>
      </c>
      <c r="AE3099" s="14">
        <f t="shared" si="395"/>
        <v>46.99</v>
      </c>
      <c r="AG3099">
        <v>7</v>
      </c>
      <c r="AI3099" t="s">
        <v>113</v>
      </c>
      <c r="AJ3099" t="s">
        <v>116</v>
      </c>
      <c r="AK3099" t="s">
        <v>13404</v>
      </c>
      <c r="AL3099" t="s">
        <v>13405</v>
      </c>
      <c r="AM3099" t="s">
        <v>13136</v>
      </c>
      <c r="AN3099" t="s">
        <v>13137</v>
      </c>
      <c r="AO3099" t="s">
        <v>13138</v>
      </c>
      <c r="AS3099"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099" t="s">
        <v>122</v>
      </c>
      <c r="AU3099" t="s">
        <v>122</v>
      </c>
      <c r="AV3099">
        <v>1.88</v>
      </c>
      <c r="AW3099" t="s">
        <v>123</v>
      </c>
      <c r="AY3099">
        <v>3.75</v>
      </c>
      <c r="AZ3099">
        <v>1</v>
      </c>
      <c r="BA3099" t="s">
        <v>124</v>
      </c>
      <c r="BI3099">
        <v>2</v>
      </c>
      <c r="BN3099" t="s">
        <v>14413</v>
      </c>
      <c r="BO3099" t="s">
        <v>14414</v>
      </c>
      <c r="BP3099" t="s">
        <v>14415</v>
      </c>
      <c r="CB3099" t="s">
        <v>133</v>
      </c>
      <c r="CC3099" t="s">
        <v>134</v>
      </c>
      <c r="CD3099">
        <v>1</v>
      </c>
      <c r="CE3099">
        <v>4</v>
      </c>
      <c r="CG3099" t="s">
        <v>1478</v>
      </c>
    </row>
    <row r="3100" spans="1:85" s="12" customFormat="1" x14ac:dyDescent="0.3">
      <c r="A3100" s="39">
        <v>8099</v>
      </c>
      <c r="B3100" s="12" t="s">
        <v>98</v>
      </c>
      <c r="C3100" s="12" t="s">
        <v>14434</v>
      </c>
      <c r="D3100" s="12" t="s">
        <v>100</v>
      </c>
      <c r="G3100" s="12" t="s">
        <v>101</v>
      </c>
      <c r="J3100" s="12" t="s">
        <v>14435</v>
      </c>
      <c r="K3100" s="12" t="str">
        <f t="shared" si="397"/>
        <v>&lt;ul&gt;
&lt;li&gt;Man-made upper, Square toe
&lt;li&gt;Rubber sole and Lightly padded footbed
&lt;li&gt;Slip-on, Imported
&lt;li&gt;Designer Inspired
&lt;li&gt;Padded Insole
&lt;ul&gt;</v>
      </c>
      <c r="L3100" s="12" t="str">
        <f t="shared" si="396"/>
        <v>Man-made upper, Square toe
Rubber sole and Lightly padded footbed
Slip-on, Imported
Designer Inspired
Padded Insole</v>
      </c>
      <c r="M3100" s="12" t="s">
        <v>14389</v>
      </c>
      <c r="N3100" s="12" t="str">
        <f t="shared" si="394"/>
        <v>Man-made upper, Square toe
Rubber sole and Lightly padded footbed
Slip-on, Imported
Designer Inspired
Padded Insole
Man-made upper, Square toe
Rubber sole and Lightly padded footbed
Slip-on, Imported
Designer Inspired
Padded Insole</v>
      </c>
      <c r="O3100" s="12" t="str">
        <f t="shared" si="392"/>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0" s="12" t="s">
        <v>7923</v>
      </c>
      <c r="Q3100" s="12" t="s">
        <v>7924</v>
      </c>
      <c r="R3100" s="12" t="s">
        <v>7925</v>
      </c>
      <c r="S3100" s="12" t="s">
        <v>7926</v>
      </c>
      <c r="T3100" s="12" t="s">
        <v>7927</v>
      </c>
      <c r="U3100" s="12" t="s">
        <v>14434</v>
      </c>
      <c r="V3100" s="12" t="s">
        <v>14434</v>
      </c>
      <c r="W3100" s="106">
        <v>6925323968162</v>
      </c>
      <c r="X3100" s="106">
        <v>6925323968162</v>
      </c>
      <c r="Y3100" s="12" t="s">
        <v>7928</v>
      </c>
      <c r="AA3100" s="12" t="s">
        <v>113</v>
      </c>
      <c r="AB3100" s="12" t="s">
        <v>114</v>
      </c>
      <c r="AD3100" s="75">
        <v>46.99</v>
      </c>
      <c r="AE3100" s="104">
        <f t="shared" si="395"/>
        <v>54.99</v>
      </c>
      <c r="AG3100" s="12">
        <v>8</v>
      </c>
      <c r="AI3100" s="12" t="s">
        <v>113</v>
      </c>
      <c r="AJ3100" s="12" t="s">
        <v>116</v>
      </c>
      <c r="AK3100" s="12" t="s">
        <v>13404</v>
      </c>
      <c r="AL3100" s="12" t="s">
        <v>13405</v>
      </c>
      <c r="AM3100" s="12" t="s">
        <v>13136</v>
      </c>
      <c r="AN3100" s="12" t="s">
        <v>13137</v>
      </c>
      <c r="AO3100" s="12" t="s">
        <v>13138</v>
      </c>
      <c r="AS3100" s="1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0" s="12" t="s">
        <v>122</v>
      </c>
      <c r="AU3100" s="12" t="s">
        <v>122</v>
      </c>
      <c r="AV3100" s="12">
        <v>2.69</v>
      </c>
      <c r="AW3100" s="12" t="s">
        <v>123</v>
      </c>
      <c r="AY3100" s="12">
        <v>3.75</v>
      </c>
      <c r="AZ3100" s="12">
        <v>1</v>
      </c>
      <c r="BA3100" s="12" t="s">
        <v>124</v>
      </c>
      <c r="BI3100" s="12">
        <v>2</v>
      </c>
      <c r="BN3100" s="12" t="s">
        <v>14436</v>
      </c>
      <c r="BO3100" s="12" t="s">
        <v>14437</v>
      </c>
      <c r="CB3100" s="12" t="s">
        <v>133</v>
      </c>
      <c r="CC3100" s="12" t="s">
        <v>134</v>
      </c>
      <c r="CD3100" s="12">
        <v>1</v>
      </c>
      <c r="CE3100" s="12">
        <v>4</v>
      </c>
      <c r="CG3100" s="12" t="s">
        <v>1478</v>
      </c>
    </row>
    <row r="3101" spans="1:85" x14ac:dyDescent="0.3">
      <c r="A3101" s="39">
        <v>8100</v>
      </c>
      <c r="B3101" t="s">
        <v>98</v>
      </c>
      <c r="C3101" t="s">
        <v>14438</v>
      </c>
      <c r="D3101" t="s">
        <v>137</v>
      </c>
      <c r="E3101" t="s">
        <v>14434</v>
      </c>
      <c r="F3101" t="s">
        <v>138</v>
      </c>
      <c r="G3101" t="s">
        <v>101</v>
      </c>
      <c r="H3101" t="s">
        <v>7042</v>
      </c>
      <c r="I3101" t="s">
        <v>4017</v>
      </c>
      <c r="J3101" t="s">
        <v>14439</v>
      </c>
      <c r="K3101" t="str">
        <f t="shared" si="397"/>
        <v>&lt;ul&gt;
&lt;li&gt;Man-made upper, Square toe
&lt;li&gt;Rubber sole and Lightly padded footbed
&lt;li&gt;Slip-on, Imported
&lt;li&gt;Designer Inspired
&lt;li&gt;Padded Insole
&lt;ul&gt;</v>
      </c>
      <c r="L3101" t="str">
        <f t="shared" si="396"/>
        <v>Man-made upper, Square toe
Rubber sole and Lightly padded footbed
Slip-on, Imported
Designer Inspired
Padded Insole</v>
      </c>
      <c r="M3101" t="s">
        <v>14389</v>
      </c>
      <c r="N3101" t="str">
        <f t="shared" si="394"/>
        <v>Man-made upper, Square toe
Rubber sole and Lightly padded footbed
Slip-on, Imported
Designer Inspired
Padded Insole
Man-made upper, Square toe
Rubber sole and Lightly padded footbed
Slip-on, Imported
Designer Inspired
Padded Insole</v>
      </c>
      <c r="O3101" t="str">
        <f t="shared" ref="O3101:O3117" si="398">K3101&amp;CHAR(10)&amp;M3101</f>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1" t="s">
        <v>7923</v>
      </c>
      <c r="Q3101" t="s">
        <v>7924</v>
      </c>
      <c r="R3101" t="s">
        <v>7925</v>
      </c>
      <c r="S3101" t="s">
        <v>7926</v>
      </c>
      <c r="T3101" t="s">
        <v>7927</v>
      </c>
      <c r="U3101" t="s">
        <v>14438</v>
      </c>
      <c r="V3101" t="s">
        <v>14438</v>
      </c>
      <c r="W3101" s="105">
        <v>6925323968179</v>
      </c>
      <c r="X3101" s="105">
        <v>6925323968179</v>
      </c>
      <c r="Y3101" t="s">
        <v>7928</v>
      </c>
      <c r="AA3101" t="s">
        <v>113</v>
      </c>
      <c r="AB3101" t="s">
        <v>114</v>
      </c>
      <c r="AD3101" s="13">
        <v>46.99</v>
      </c>
      <c r="AE3101" s="14">
        <f t="shared" si="395"/>
        <v>54.99</v>
      </c>
      <c r="AG3101">
        <v>8</v>
      </c>
      <c r="AI3101" t="s">
        <v>113</v>
      </c>
      <c r="AJ3101" t="s">
        <v>116</v>
      </c>
      <c r="AK3101" t="s">
        <v>13404</v>
      </c>
      <c r="AL3101" t="s">
        <v>13405</v>
      </c>
      <c r="AM3101" t="s">
        <v>13136</v>
      </c>
      <c r="AN3101" t="s">
        <v>13137</v>
      </c>
      <c r="AO3101" t="s">
        <v>13138</v>
      </c>
      <c r="AS3101"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1" t="s">
        <v>122</v>
      </c>
      <c r="AU3101" t="s">
        <v>122</v>
      </c>
      <c r="AV3101">
        <v>2.69</v>
      </c>
      <c r="AW3101" t="s">
        <v>123</v>
      </c>
      <c r="AY3101">
        <v>3.75</v>
      </c>
      <c r="AZ3101">
        <v>1</v>
      </c>
      <c r="BA3101" t="s">
        <v>124</v>
      </c>
      <c r="BI3101">
        <v>2</v>
      </c>
      <c r="BN3101" t="s">
        <v>14436</v>
      </c>
      <c r="BO3101" t="s">
        <v>14440</v>
      </c>
      <c r="BP3101" t="s">
        <v>14441</v>
      </c>
      <c r="CB3101" t="s">
        <v>133</v>
      </c>
      <c r="CC3101" t="s">
        <v>134</v>
      </c>
      <c r="CD3101">
        <v>1</v>
      </c>
      <c r="CE3101">
        <v>4</v>
      </c>
      <c r="CG3101" t="s">
        <v>1478</v>
      </c>
    </row>
    <row r="3102" spans="1:85" x14ac:dyDescent="0.3">
      <c r="A3102" s="39">
        <v>8101</v>
      </c>
      <c r="B3102" t="s">
        <v>98</v>
      </c>
      <c r="C3102" t="s">
        <v>14442</v>
      </c>
      <c r="D3102" t="s">
        <v>137</v>
      </c>
      <c r="E3102" t="s">
        <v>14434</v>
      </c>
      <c r="F3102" t="s">
        <v>138</v>
      </c>
      <c r="G3102" t="s">
        <v>101</v>
      </c>
      <c r="H3102" t="s">
        <v>13752</v>
      </c>
      <c r="I3102" t="s">
        <v>4017</v>
      </c>
      <c r="J3102" t="s">
        <v>14443</v>
      </c>
      <c r="K3102" t="str">
        <f t="shared" si="397"/>
        <v>&lt;ul&gt;
&lt;li&gt;Man-made upper, Square toe
&lt;li&gt;Rubber sole and Lightly padded footbed
&lt;li&gt;Slip-on, Imported
&lt;li&gt;Designer Inspired
&lt;li&gt;Padded Insole
&lt;ul&gt;</v>
      </c>
      <c r="L3102" t="str">
        <f t="shared" si="396"/>
        <v>Man-made upper, Square toe
Rubber sole and Lightly padded footbed
Slip-on, Imported
Designer Inspired
Padded Insole</v>
      </c>
      <c r="M3102" t="s">
        <v>14389</v>
      </c>
      <c r="N3102" t="str">
        <f t="shared" si="394"/>
        <v>Man-made upper, Square toe
Rubber sole and Lightly padded footbed
Slip-on, Imported
Designer Inspired
Padded Insole
Man-made upper, Square toe
Rubber sole and Lightly padded footbed
Slip-on, Imported
Designer Inspired
Padded Insole</v>
      </c>
      <c r="O3102"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2" t="s">
        <v>7923</v>
      </c>
      <c r="Q3102" t="s">
        <v>7924</v>
      </c>
      <c r="R3102" t="s">
        <v>7925</v>
      </c>
      <c r="S3102" t="s">
        <v>7926</v>
      </c>
      <c r="T3102" t="s">
        <v>7927</v>
      </c>
      <c r="U3102" t="s">
        <v>14442</v>
      </c>
      <c r="V3102" t="s">
        <v>14442</v>
      </c>
      <c r="W3102" s="105">
        <v>6925323968186</v>
      </c>
      <c r="X3102" s="105">
        <v>6925323968186</v>
      </c>
      <c r="Y3102" t="s">
        <v>7928</v>
      </c>
      <c r="AA3102" t="s">
        <v>113</v>
      </c>
      <c r="AB3102" t="s">
        <v>114</v>
      </c>
      <c r="AD3102" s="13">
        <v>46.99</v>
      </c>
      <c r="AE3102" s="14">
        <f t="shared" si="395"/>
        <v>54.99</v>
      </c>
      <c r="AG3102">
        <v>8</v>
      </c>
      <c r="AI3102" t="s">
        <v>113</v>
      </c>
      <c r="AJ3102" t="s">
        <v>116</v>
      </c>
      <c r="AK3102" t="s">
        <v>13404</v>
      </c>
      <c r="AL3102" t="s">
        <v>13405</v>
      </c>
      <c r="AM3102" t="s">
        <v>13136</v>
      </c>
      <c r="AN3102" t="s">
        <v>13137</v>
      </c>
      <c r="AO3102" t="s">
        <v>13138</v>
      </c>
      <c r="AS310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2" t="s">
        <v>122</v>
      </c>
      <c r="AU3102" t="s">
        <v>122</v>
      </c>
      <c r="AV3102">
        <v>2.69</v>
      </c>
      <c r="AW3102" t="s">
        <v>123</v>
      </c>
      <c r="AY3102">
        <v>3.75</v>
      </c>
      <c r="AZ3102">
        <v>1</v>
      </c>
      <c r="BA3102" t="s">
        <v>124</v>
      </c>
      <c r="BI3102">
        <v>2</v>
      </c>
      <c r="BN3102" t="s">
        <v>14436</v>
      </c>
      <c r="BO3102" t="s">
        <v>14440</v>
      </c>
      <c r="BP3102" t="s">
        <v>14441</v>
      </c>
      <c r="CB3102" t="s">
        <v>133</v>
      </c>
      <c r="CC3102" t="s">
        <v>134</v>
      </c>
      <c r="CD3102">
        <v>1</v>
      </c>
      <c r="CE3102">
        <v>4</v>
      </c>
      <c r="CG3102" t="s">
        <v>1478</v>
      </c>
    </row>
    <row r="3103" spans="1:85" x14ac:dyDescent="0.3">
      <c r="A3103" s="39">
        <v>8102</v>
      </c>
      <c r="B3103" t="s">
        <v>98</v>
      </c>
      <c r="C3103" t="s">
        <v>14444</v>
      </c>
      <c r="D3103" t="s">
        <v>137</v>
      </c>
      <c r="E3103" t="s">
        <v>14434</v>
      </c>
      <c r="F3103" t="s">
        <v>138</v>
      </c>
      <c r="G3103" t="s">
        <v>101</v>
      </c>
      <c r="H3103" t="s">
        <v>13756</v>
      </c>
      <c r="I3103" t="s">
        <v>4017</v>
      </c>
      <c r="J3103" t="s">
        <v>14445</v>
      </c>
      <c r="K3103" t="str">
        <f t="shared" si="397"/>
        <v>&lt;ul&gt;
&lt;li&gt;Man-made upper, Square toe
&lt;li&gt;Rubber sole and Lightly padded footbed
&lt;li&gt;Slip-on, Imported
&lt;li&gt;Designer Inspired
&lt;li&gt;Padded Insole
&lt;ul&gt;</v>
      </c>
      <c r="L3103" t="str">
        <f t="shared" si="396"/>
        <v>Man-made upper, Square toe
Rubber sole and Lightly padded footbed
Slip-on, Imported
Designer Inspired
Padded Insole</v>
      </c>
      <c r="M3103" t="s">
        <v>14389</v>
      </c>
      <c r="N3103" t="str">
        <f t="shared" si="394"/>
        <v>Man-made upper, Square toe
Rubber sole and Lightly padded footbed
Slip-on, Imported
Designer Inspired
Padded Insole
Man-made upper, Square toe
Rubber sole and Lightly padded footbed
Slip-on, Imported
Designer Inspired
Padded Insole</v>
      </c>
      <c r="O3103"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3" t="s">
        <v>7923</v>
      </c>
      <c r="Q3103" t="s">
        <v>7924</v>
      </c>
      <c r="R3103" t="s">
        <v>7925</v>
      </c>
      <c r="S3103" t="s">
        <v>7926</v>
      </c>
      <c r="T3103" t="s">
        <v>7927</v>
      </c>
      <c r="U3103" t="s">
        <v>14444</v>
      </c>
      <c r="V3103" t="s">
        <v>14444</v>
      </c>
      <c r="W3103" s="105">
        <v>6925323968193</v>
      </c>
      <c r="X3103" s="105">
        <v>6925323968193</v>
      </c>
      <c r="Y3103" t="s">
        <v>7928</v>
      </c>
      <c r="AA3103" t="s">
        <v>113</v>
      </c>
      <c r="AB3103" t="s">
        <v>114</v>
      </c>
      <c r="AD3103" s="13">
        <v>46.99</v>
      </c>
      <c r="AE3103" s="14">
        <f t="shared" si="395"/>
        <v>54.99</v>
      </c>
      <c r="AG3103">
        <v>8</v>
      </c>
      <c r="AI3103" t="s">
        <v>113</v>
      </c>
      <c r="AJ3103" t="s">
        <v>116</v>
      </c>
      <c r="AK3103" t="s">
        <v>13404</v>
      </c>
      <c r="AL3103" t="s">
        <v>13405</v>
      </c>
      <c r="AM3103" t="s">
        <v>13136</v>
      </c>
      <c r="AN3103" t="s">
        <v>13137</v>
      </c>
      <c r="AO3103" t="s">
        <v>13138</v>
      </c>
      <c r="AS3103"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3" t="s">
        <v>122</v>
      </c>
      <c r="AU3103" t="s">
        <v>122</v>
      </c>
      <c r="AV3103">
        <v>2.69</v>
      </c>
      <c r="AW3103" t="s">
        <v>123</v>
      </c>
      <c r="AY3103">
        <v>3.75</v>
      </c>
      <c r="AZ3103">
        <v>1</v>
      </c>
      <c r="BA3103" t="s">
        <v>124</v>
      </c>
      <c r="BI3103">
        <v>2</v>
      </c>
      <c r="BN3103" t="s">
        <v>14436</v>
      </c>
      <c r="BO3103" t="s">
        <v>14440</v>
      </c>
      <c r="BP3103" t="s">
        <v>14441</v>
      </c>
      <c r="CB3103" t="s">
        <v>133</v>
      </c>
      <c r="CC3103" t="s">
        <v>134</v>
      </c>
      <c r="CD3103">
        <v>1</v>
      </c>
      <c r="CE3103">
        <v>4</v>
      </c>
      <c r="CG3103" t="s">
        <v>1478</v>
      </c>
    </row>
    <row r="3104" spans="1:85" x14ac:dyDescent="0.3">
      <c r="A3104" s="39">
        <v>8103</v>
      </c>
      <c r="B3104" t="s">
        <v>98</v>
      </c>
      <c r="C3104" t="s">
        <v>14446</v>
      </c>
      <c r="D3104" t="s">
        <v>137</v>
      </c>
      <c r="E3104" t="s">
        <v>14434</v>
      </c>
      <c r="F3104" t="s">
        <v>138</v>
      </c>
      <c r="G3104" t="s">
        <v>101</v>
      </c>
      <c r="H3104" t="s">
        <v>13760</v>
      </c>
      <c r="I3104" t="s">
        <v>4017</v>
      </c>
      <c r="J3104" t="s">
        <v>14447</v>
      </c>
      <c r="K3104" t="str">
        <f t="shared" si="397"/>
        <v>&lt;ul&gt;
&lt;li&gt;Man-made upper, Square toe
&lt;li&gt;Rubber sole and Lightly padded footbed
&lt;li&gt;Slip-on, Imported
&lt;li&gt;Designer Inspired
&lt;li&gt;Padded Insole
&lt;ul&gt;</v>
      </c>
      <c r="L3104" t="str">
        <f t="shared" si="396"/>
        <v>Man-made upper, Square toe
Rubber sole and Lightly padded footbed
Slip-on, Imported
Designer Inspired
Padded Insole</v>
      </c>
      <c r="M3104" t="s">
        <v>14389</v>
      </c>
      <c r="N3104" t="str">
        <f t="shared" si="394"/>
        <v>Man-made upper, Square toe
Rubber sole and Lightly padded footbed
Slip-on, Imported
Designer Inspired
Padded Insole
Man-made upper, Square toe
Rubber sole and Lightly padded footbed
Slip-on, Imported
Designer Inspired
Padded Insole</v>
      </c>
      <c r="O3104"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4" t="s">
        <v>7923</v>
      </c>
      <c r="Q3104" t="s">
        <v>7924</v>
      </c>
      <c r="R3104" t="s">
        <v>7925</v>
      </c>
      <c r="S3104" t="s">
        <v>7926</v>
      </c>
      <c r="T3104" t="s">
        <v>7927</v>
      </c>
      <c r="U3104" t="s">
        <v>14446</v>
      </c>
      <c r="V3104" t="s">
        <v>14446</v>
      </c>
      <c r="W3104" s="105">
        <v>6925323968209</v>
      </c>
      <c r="X3104" s="105">
        <v>6925323968209</v>
      </c>
      <c r="Y3104" t="s">
        <v>7928</v>
      </c>
      <c r="AA3104" t="s">
        <v>113</v>
      </c>
      <c r="AB3104" t="s">
        <v>114</v>
      </c>
      <c r="AD3104" s="13">
        <v>46.99</v>
      </c>
      <c r="AE3104" s="14">
        <f t="shared" si="395"/>
        <v>54.99</v>
      </c>
      <c r="AG3104">
        <v>8</v>
      </c>
      <c r="AI3104" t="s">
        <v>113</v>
      </c>
      <c r="AJ3104" t="s">
        <v>116</v>
      </c>
      <c r="AK3104" t="s">
        <v>13404</v>
      </c>
      <c r="AL3104" t="s">
        <v>13405</v>
      </c>
      <c r="AM3104" t="s">
        <v>13136</v>
      </c>
      <c r="AN3104" t="s">
        <v>13137</v>
      </c>
      <c r="AO3104" t="s">
        <v>13138</v>
      </c>
      <c r="AS3104"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4" t="s">
        <v>122</v>
      </c>
      <c r="AU3104" t="s">
        <v>122</v>
      </c>
      <c r="AV3104">
        <v>2.69</v>
      </c>
      <c r="AW3104" t="s">
        <v>123</v>
      </c>
      <c r="AY3104">
        <v>3.75</v>
      </c>
      <c r="AZ3104">
        <v>1</v>
      </c>
      <c r="BA3104" t="s">
        <v>124</v>
      </c>
      <c r="BI3104">
        <v>2</v>
      </c>
      <c r="BN3104" t="s">
        <v>14436</v>
      </c>
      <c r="BO3104" t="s">
        <v>14440</v>
      </c>
      <c r="BP3104" t="s">
        <v>14441</v>
      </c>
      <c r="CB3104" t="s">
        <v>133</v>
      </c>
      <c r="CC3104" t="s">
        <v>134</v>
      </c>
      <c r="CD3104">
        <v>1</v>
      </c>
      <c r="CE3104">
        <v>4</v>
      </c>
      <c r="CG3104" t="s">
        <v>1478</v>
      </c>
    </row>
    <row r="3105" spans="1:85" x14ac:dyDescent="0.3">
      <c r="A3105" s="39">
        <v>8104</v>
      </c>
      <c r="B3105" t="s">
        <v>98</v>
      </c>
      <c r="C3105" t="s">
        <v>14448</v>
      </c>
      <c r="D3105" t="s">
        <v>137</v>
      </c>
      <c r="E3105" t="s">
        <v>14434</v>
      </c>
      <c r="F3105" t="s">
        <v>138</v>
      </c>
      <c r="G3105" t="s">
        <v>101</v>
      </c>
      <c r="H3105" t="s">
        <v>13764</v>
      </c>
      <c r="I3105" t="s">
        <v>4017</v>
      </c>
      <c r="J3105" t="s">
        <v>14449</v>
      </c>
      <c r="K3105" t="str">
        <f t="shared" si="397"/>
        <v>&lt;ul&gt;
&lt;li&gt;Man-made upper, Square toe
&lt;li&gt;Rubber sole and Lightly padded footbed
&lt;li&gt;Slip-on, Imported
&lt;li&gt;Designer Inspired
&lt;li&gt;Padded Insole
&lt;ul&gt;</v>
      </c>
      <c r="L3105" t="str">
        <f t="shared" si="396"/>
        <v>Man-made upper, Square toe
Rubber sole and Lightly padded footbed
Slip-on, Imported
Designer Inspired
Padded Insole</v>
      </c>
      <c r="M3105" t="s">
        <v>14389</v>
      </c>
      <c r="N3105" t="str">
        <f t="shared" si="394"/>
        <v>Man-made upper, Square toe
Rubber sole and Lightly padded footbed
Slip-on, Imported
Designer Inspired
Padded Insole
Man-made upper, Square toe
Rubber sole and Lightly padded footbed
Slip-on, Imported
Designer Inspired
Padded Insole</v>
      </c>
      <c r="O3105"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5" t="s">
        <v>7923</v>
      </c>
      <c r="Q3105" t="s">
        <v>7924</v>
      </c>
      <c r="R3105" t="s">
        <v>7925</v>
      </c>
      <c r="S3105" t="s">
        <v>7926</v>
      </c>
      <c r="T3105" t="s">
        <v>7927</v>
      </c>
      <c r="U3105" t="s">
        <v>14448</v>
      </c>
      <c r="V3105" t="s">
        <v>14448</v>
      </c>
      <c r="W3105" s="105">
        <v>6925323968216</v>
      </c>
      <c r="X3105" s="105">
        <v>6925323968216</v>
      </c>
      <c r="Y3105" t="s">
        <v>7928</v>
      </c>
      <c r="AA3105" t="s">
        <v>113</v>
      </c>
      <c r="AB3105" t="s">
        <v>114</v>
      </c>
      <c r="AD3105" s="13">
        <v>46.99</v>
      </c>
      <c r="AE3105" s="14">
        <f t="shared" si="395"/>
        <v>54.99</v>
      </c>
      <c r="AG3105">
        <v>8</v>
      </c>
      <c r="AI3105" t="s">
        <v>113</v>
      </c>
      <c r="AJ3105" t="s">
        <v>116</v>
      </c>
      <c r="AK3105" t="s">
        <v>13404</v>
      </c>
      <c r="AL3105" t="s">
        <v>13405</v>
      </c>
      <c r="AM3105" t="s">
        <v>13136</v>
      </c>
      <c r="AN3105" t="s">
        <v>13137</v>
      </c>
      <c r="AO3105" t="s">
        <v>13138</v>
      </c>
      <c r="AS3105"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5" t="s">
        <v>122</v>
      </c>
      <c r="AU3105" t="s">
        <v>122</v>
      </c>
      <c r="AV3105">
        <v>2.69</v>
      </c>
      <c r="AW3105" t="s">
        <v>123</v>
      </c>
      <c r="AY3105">
        <v>3.75</v>
      </c>
      <c r="AZ3105">
        <v>1</v>
      </c>
      <c r="BA3105" t="s">
        <v>124</v>
      </c>
      <c r="BI3105">
        <v>2</v>
      </c>
      <c r="BN3105" t="s">
        <v>14436</v>
      </c>
      <c r="BO3105" t="s">
        <v>14440</v>
      </c>
      <c r="BP3105" t="s">
        <v>14441</v>
      </c>
      <c r="CB3105" t="s">
        <v>133</v>
      </c>
      <c r="CC3105" t="s">
        <v>134</v>
      </c>
      <c r="CD3105">
        <v>1</v>
      </c>
      <c r="CE3105">
        <v>4</v>
      </c>
      <c r="CG3105" t="s">
        <v>1478</v>
      </c>
    </row>
    <row r="3106" spans="1:85" x14ac:dyDescent="0.3">
      <c r="A3106" s="39">
        <v>8105</v>
      </c>
      <c r="B3106" t="s">
        <v>98</v>
      </c>
      <c r="C3106" t="s">
        <v>14450</v>
      </c>
      <c r="D3106" t="s">
        <v>137</v>
      </c>
      <c r="E3106" t="s">
        <v>14434</v>
      </c>
      <c r="F3106" t="s">
        <v>138</v>
      </c>
      <c r="G3106" t="s">
        <v>101</v>
      </c>
      <c r="H3106" t="s">
        <v>13768</v>
      </c>
      <c r="I3106" t="s">
        <v>4017</v>
      </c>
      <c r="J3106" t="s">
        <v>14451</v>
      </c>
      <c r="K3106" t="str">
        <f t="shared" si="397"/>
        <v>&lt;ul&gt;
&lt;li&gt;Man-made upper, Square toe
&lt;li&gt;Rubber sole and Lightly padded footbed
&lt;li&gt;Slip-on, Imported
&lt;li&gt;Designer Inspired
&lt;li&gt;Padded Insole
&lt;ul&gt;</v>
      </c>
      <c r="L3106" t="str">
        <f t="shared" si="396"/>
        <v>Man-made upper, Square toe
Rubber sole and Lightly padded footbed
Slip-on, Imported
Designer Inspired
Padded Insole</v>
      </c>
      <c r="M3106" t="s">
        <v>14389</v>
      </c>
      <c r="N3106" t="str">
        <f t="shared" si="394"/>
        <v>Man-made upper, Square toe
Rubber sole and Lightly padded footbed
Slip-on, Imported
Designer Inspired
Padded Insole
Man-made upper, Square toe
Rubber sole and Lightly padded footbed
Slip-on, Imported
Designer Inspired
Padded Insole</v>
      </c>
      <c r="O3106"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6" t="s">
        <v>7923</v>
      </c>
      <c r="Q3106" t="s">
        <v>7924</v>
      </c>
      <c r="R3106" t="s">
        <v>7925</v>
      </c>
      <c r="S3106" t="s">
        <v>7926</v>
      </c>
      <c r="T3106" t="s">
        <v>7927</v>
      </c>
      <c r="U3106" t="s">
        <v>14450</v>
      </c>
      <c r="V3106" t="s">
        <v>14450</v>
      </c>
      <c r="W3106" s="105">
        <v>6925323968223</v>
      </c>
      <c r="X3106" s="105">
        <v>6925323968223</v>
      </c>
      <c r="Y3106" t="s">
        <v>7928</v>
      </c>
      <c r="AA3106" t="s">
        <v>113</v>
      </c>
      <c r="AB3106" t="s">
        <v>114</v>
      </c>
      <c r="AD3106" s="13">
        <v>46.99</v>
      </c>
      <c r="AE3106" s="14">
        <f t="shared" si="395"/>
        <v>54.99</v>
      </c>
      <c r="AG3106">
        <v>8</v>
      </c>
      <c r="AI3106" t="s">
        <v>113</v>
      </c>
      <c r="AJ3106" t="s">
        <v>116</v>
      </c>
      <c r="AK3106" t="s">
        <v>13404</v>
      </c>
      <c r="AL3106" t="s">
        <v>13405</v>
      </c>
      <c r="AM3106" t="s">
        <v>13136</v>
      </c>
      <c r="AN3106" t="s">
        <v>13137</v>
      </c>
      <c r="AO3106" t="s">
        <v>13138</v>
      </c>
      <c r="AS3106"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6" t="s">
        <v>122</v>
      </c>
      <c r="AU3106" t="s">
        <v>122</v>
      </c>
      <c r="AV3106">
        <v>2.69</v>
      </c>
      <c r="AW3106" t="s">
        <v>123</v>
      </c>
      <c r="AY3106">
        <v>3.75</v>
      </c>
      <c r="AZ3106">
        <v>1</v>
      </c>
      <c r="BA3106" t="s">
        <v>124</v>
      </c>
      <c r="BI3106">
        <v>2</v>
      </c>
      <c r="BN3106" t="s">
        <v>14436</v>
      </c>
      <c r="BO3106" t="s">
        <v>14440</v>
      </c>
      <c r="BP3106" t="s">
        <v>14441</v>
      </c>
      <c r="CB3106" t="s">
        <v>133</v>
      </c>
      <c r="CC3106" t="s">
        <v>134</v>
      </c>
      <c r="CD3106">
        <v>1</v>
      </c>
      <c r="CE3106">
        <v>4</v>
      </c>
      <c r="CG3106" t="s">
        <v>1478</v>
      </c>
    </row>
    <row r="3107" spans="1:85" x14ac:dyDescent="0.3">
      <c r="A3107" s="39">
        <v>8106</v>
      </c>
      <c r="B3107" t="s">
        <v>98</v>
      </c>
      <c r="C3107" t="s">
        <v>14452</v>
      </c>
      <c r="D3107" t="s">
        <v>137</v>
      </c>
      <c r="E3107" t="s">
        <v>14434</v>
      </c>
      <c r="F3107" t="s">
        <v>138</v>
      </c>
      <c r="G3107" t="s">
        <v>101</v>
      </c>
      <c r="H3107" t="s">
        <v>13772</v>
      </c>
      <c r="I3107" t="s">
        <v>4017</v>
      </c>
      <c r="J3107" t="s">
        <v>14453</v>
      </c>
      <c r="K3107" t="str">
        <f t="shared" si="397"/>
        <v>&lt;ul&gt;
&lt;li&gt;Man-made upper, Square toe
&lt;li&gt;Rubber sole and Lightly padded footbed
&lt;li&gt;Slip-on, Imported
&lt;li&gt;Designer Inspired
&lt;li&gt;Padded Insole
&lt;ul&gt;</v>
      </c>
      <c r="L3107" t="str">
        <f t="shared" si="396"/>
        <v>Man-made upper, Square toe
Rubber sole and Lightly padded footbed
Slip-on, Imported
Designer Inspired
Padded Insole</v>
      </c>
      <c r="M3107" t="s">
        <v>14389</v>
      </c>
      <c r="N3107" t="str">
        <f t="shared" si="394"/>
        <v>Man-made upper, Square toe
Rubber sole and Lightly padded footbed
Slip-on, Imported
Designer Inspired
Padded Insole
Man-made upper, Square toe
Rubber sole and Lightly padded footbed
Slip-on, Imported
Designer Inspired
Padded Insole</v>
      </c>
      <c r="O3107"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7" t="s">
        <v>7923</v>
      </c>
      <c r="Q3107" t="s">
        <v>7924</v>
      </c>
      <c r="R3107" t="s">
        <v>7925</v>
      </c>
      <c r="S3107" t="s">
        <v>7926</v>
      </c>
      <c r="T3107" t="s">
        <v>7927</v>
      </c>
      <c r="U3107" t="s">
        <v>14452</v>
      </c>
      <c r="V3107" t="s">
        <v>14452</v>
      </c>
      <c r="W3107" s="105">
        <v>6925323968230</v>
      </c>
      <c r="X3107" s="105">
        <v>6925323968230</v>
      </c>
      <c r="Y3107" t="s">
        <v>7928</v>
      </c>
      <c r="AA3107" t="s">
        <v>113</v>
      </c>
      <c r="AB3107" t="s">
        <v>114</v>
      </c>
      <c r="AD3107" s="13">
        <v>46.99</v>
      </c>
      <c r="AE3107" s="14">
        <f t="shared" si="395"/>
        <v>54.99</v>
      </c>
      <c r="AG3107">
        <v>8</v>
      </c>
      <c r="AI3107" t="s">
        <v>113</v>
      </c>
      <c r="AJ3107" t="s">
        <v>116</v>
      </c>
      <c r="AK3107" t="s">
        <v>13404</v>
      </c>
      <c r="AL3107" t="s">
        <v>13405</v>
      </c>
      <c r="AM3107" t="s">
        <v>13136</v>
      </c>
      <c r="AN3107" t="s">
        <v>13137</v>
      </c>
      <c r="AO3107" t="s">
        <v>13138</v>
      </c>
      <c r="AS3107"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7" t="s">
        <v>122</v>
      </c>
      <c r="AU3107" t="s">
        <v>122</v>
      </c>
      <c r="AV3107">
        <v>2.69</v>
      </c>
      <c r="AW3107" t="s">
        <v>123</v>
      </c>
      <c r="AY3107">
        <v>3.75</v>
      </c>
      <c r="AZ3107">
        <v>1</v>
      </c>
      <c r="BA3107" t="s">
        <v>124</v>
      </c>
      <c r="BI3107">
        <v>2</v>
      </c>
      <c r="BN3107" t="s">
        <v>14436</v>
      </c>
      <c r="BO3107" t="s">
        <v>14440</v>
      </c>
      <c r="BP3107" t="s">
        <v>14441</v>
      </c>
      <c r="CB3107" t="s">
        <v>133</v>
      </c>
      <c r="CC3107" t="s">
        <v>134</v>
      </c>
      <c r="CD3107">
        <v>1</v>
      </c>
      <c r="CE3107">
        <v>4</v>
      </c>
      <c r="CG3107" t="s">
        <v>1478</v>
      </c>
    </row>
    <row r="3108" spans="1:85" x14ac:dyDescent="0.3">
      <c r="A3108" s="39">
        <v>8107</v>
      </c>
      <c r="B3108" t="s">
        <v>98</v>
      </c>
      <c r="C3108" t="s">
        <v>14454</v>
      </c>
      <c r="D3108" t="s">
        <v>137</v>
      </c>
      <c r="E3108" t="s">
        <v>14434</v>
      </c>
      <c r="F3108" t="s">
        <v>138</v>
      </c>
      <c r="G3108" t="s">
        <v>101</v>
      </c>
      <c r="H3108" t="s">
        <v>13776</v>
      </c>
      <c r="I3108" t="s">
        <v>4017</v>
      </c>
      <c r="J3108" t="s">
        <v>14455</v>
      </c>
      <c r="K3108" t="str">
        <f t="shared" si="397"/>
        <v>&lt;ul&gt;
&lt;li&gt;Man-made upper, Square toe
&lt;li&gt;Rubber sole and Lightly padded footbed
&lt;li&gt;Slip-on, Imported
&lt;li&gt;Designer Inspired
&lt;li&gt;Padded Insole
&lt;ul&gt;</v>
      </c>
      <c r="L3108" t="str">
        <f t="shared" si="396"/>
        <v>Man-made upper, Square toe
Rubber sole and Lightly padded footbed
Slip-on, Imported
Designer Inspired
Padded Insole</v>
      </c>
      <c r="M3108" t="s">
        <v>14389</v>
      </c>
      <c r="N3108" t="str">
        <f t="shared" si="394"/>
        <v>Man-made upper, Square toe
Rubber sole and Lightly padded footbed
Slip-on, Imported
Designer Inspired
Padded Insole
Man-made upper, Square toe
Rubber sole and Lightly padded footbed
Slip-on, Imported
Designer Inspired
Padded Insole</v>
      </c>
      <c r="O3108"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8" t="s">
        <v>7923</v>
      </c>
      <c r="Q3108" t="s">
        <v>7924</v>
      </c>
      <c r="R3108" t="s">
        <v>7925</v>
      </c>
      <c r="S3108" t="s">
        <v>7926</v>
      </c>
      <c r="T3108" t="s">
        <v>7927</v>
      </c>
      <c r="U3108" t="s">
        <v>14454</v>
      </c>
      <c r="V3108" t="s">
        <v>14454</v>
      </c>
      <c r="W3108" s="105">
        <v>6925323968247</v>
      </c>
      <c r="X3108" s="105">
        <v>6925323968247</v>
      </c>
      <c r="Y3108" t="s">
        <v>7928</v>
      </c>
      <c r="AA3108" t="s">
        <v>113</v>
      </c>
      <c r="AB3108" t="s">
        <v>114</v>
      </c>
      <c r="AD3108" s="13">
        <v>46.99</v>
      </c>
      <c r="AE3108" s="14">
        <f t="shared" si="395"/>
        <v>54.99</v>
      </c>
      <c r="AG3108">
        <v>8</v>
      </c>
      <c r="AI3108" t="s">
        <v>113</v>
      </c>
      <c r="AJ3108" t="s">
        <v>116</v>
      </c>
      <c r="AK3108" t="s">
        <v>13404</v>
      </c>
      <c r="AL3108" t="s">
        <v>13405</v>
      </c>
      <c r="AM3108" t="s">
        <v>13136</v>
      </c>
      <c r="AN3108" t="s">
        <v>13137</v>
      </c>
      <c r="AO3108" t="s">
        <v>13138</v>
      </c>
      <c r="AS3108"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8" t="s">
        <v>122</v>
      </c>
      <c r="AU3108" t="s">
        <v>122</v>
      </c>
      <c r="AV3108">
        <v>2.69</v>
      </c>
      <c r="AW3108" t="s">
        <v>123</v>
      </c>
      <c r="AY3108">
        <v>3.75</v>
      </c>
      <c r="AZ3108">
        <v>1</v>
      </c>
      <c r="BA3108" t="s">
        <v>124</v>
      </c>
      <c r="BI3108">
        <v>2</v>
      </c>
      <c r="BN3108" t="s">
        <v>14436</v>
      </c>
      <c r="BO3108" t="s">
        <v>14440</v>
      </c>
      <c r="BP3108" t="s">
        <v>14441</v>
      </c>
      <c r="CB3108" t="s">
        <v>133</v>
      </c>
      <c r="CC3108" t="s">
        <v>134</v>
      </c>
      <c r="CD3108">
        <v>1</v>
      </c>
      <c r="CE3108">
        <v>4</v>
      </c>
      <c r="CG3108" t="s">
        <v>1478</v>
      </c>
    </row>
    <row r="3109" spans="1:85" x14ac:dyDescent="0.3">
      <c r="A3109" s="39">
        <v>8108</v>
      </c>
      <c r="B3109" t="s">
        <v>98</v>
      </c>
      <c r="C3109" t="s">
        <v>14456</v>
      </c>
      <c r="D3109" t="s">
        <v>137</v>
      </c>
      <c r="E3109" t="s">
        <v>14434</v>
      </c>
      <c r="F3109" t="s">
        <v>138</v>
      </c>
      <c r="G3109" t="s">
        <v>101</v>
      </c>
      <c r="H3109" t="s">
        <v>13780</v>
      </c>
      <c r="I3109" t="s">
        <v>4017</v>
      </c>
      <c r="J3109" t="s">
        <v>14457</v>
      </c>
      <c r="K3109" t="str">
        <f t="shared" si="397"/>
        <v>&lt;ul&gt;
&lt;li&gt;Man-made upper, Square toe
&lt;li&gt;Rubber sole and Lightly padded footbed
&lt;li&gt;Slip-on, Imported
&lt;li&gt;Designer Inspired
&lt;li&gt;Padded Insole
&lt;ul&gt;</v>
      </c>
      <c r="L3109" t="str">
        <f t="shared" si="396"/>
        <v>Man-made upper, Square toe
Rubber sole and Lightly padded footbed
Slip-on, Imported
Designer Inspired
Padded Insole</v>
      </c>
      <c r="M3109" t="s">
        <v>14389</v>
      </c>
      <c r="N3109" t="str">
        <f t="shared" si="394"/>
        <v>Man-made upper, Square toe
Rubber sole and Lightly padded footbed
Slip-on, Imported
Designer Inspired
Padded Insole
Man-made upper, Square toe
Rubber sole and Lightly padded footbed
Slip-on, Imported
Designer Inspired
Padded Insole</v>
      </c>
      <c r="O3109"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09" t="s">
        <v>7923</v>
      </c>
      <c r="Q3109" t="s">
        <v>7924</v>
      </c>
      <c r="R3109" t="s">
        <v>7925</v>
      </c>
      <c r="S3109" t="s">
        <v>7926</v>
      </c>
      <c r="T3109" t="s">
        <v>7927</v>
      </c>
      <c r="U3109" t="s">
        <v>14456</v>
      </c>
      <c r="V3109" t="s">
        <v>14456</v>
      </c>
      <c r="W3109" s="105">
        <v>6925323968254</v>
      </c>
      <c r="X3109" s="105">
        <v>6925323968254</v>
      </c>
      <c r="Y3109" t="s">
        <v>7928</v>
      </c>
      <c r="AA3109" t="s">
        <v>113</v>
      </c>
      <c r="AB3109" t="s">
        <v>114</v>
      </c>
      <c r="AD3109" s="13">
        <v>46.99</v>
      </c>
      <c r="AE3109" s="14">
        <f t="shared" si="395"/>
        <v>54.99</v>
      </c>
      <c r="AG3109">
        <v>8</v>
      </c>
      <c r="AI3109" t="s">
        <v>113</v>
      </c>
      <c r="AJ3109" t="s">
        <v>116</v>
      </c>
      <c r="AK3109" t="s">
        <v>13404</v>
      </c>
      <c r="AL3109" t="s">
        <v>13405</v>
      </c>
      <c r="AM3109" t="s">
        <v>13136</v>
      </c>
      <c r="AN3109" t="s">
        <v>13137</v>
      </c>
      <c r="AO3109" t="s">
        <v>13138</v>
      </c>
      <c r="AS3109"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09" t="s">
        <v>122</v>
      </c>
      <c r="AU3109" t="s">
        <v>122</v>
      </c>
      <c r="AV3109">
        <v>2.69</v>
      </c>
      <c r="AW3109" t="s">
        <v>123</v>
      </c>
      <c r="AY3109">
        <v>3.75</v>
      </c>
      <c r="AZ3109">
        <v>1</v>
      </c>
      <c r="BA3109" t="s">
        <v>124</v>
      </c>
      <c r="BI3109">
        <v>2</v>
      </c>
      <c r="BN3109" t="s">
        <v>14436</v>
      </c>
      <c r="BO3109" t="s">
        <v>14440</v>
      </c>
      <c r="BP3109" t="s">
        <v>14441</v>
      </c>
      <c r="CB3109" t="s">
        <v>133</v>
      </c>
      <c r="CC3109" t="s">
        <v>134</v>
      </c>
      <c r="CD3109">
        <v>1</v>
      </c>
      <c r="CE3109">
        <v>4</v>
      </c>
      <c r="CG3109" t="s">
        <v>1478</v>
      </c>
    </row>
    <row r="3110" spans="1:85" x14ac:dyDescent="0.3">
      <c r="A3110" s="39">
        <v>8109</v>
      </c>
      <c r="B3110" t="s">
        <v>98</v>
      </c>
      <c r="C3110" t="s">
        <v>14458</v>
      </c>
      <c r="D3110" t="s">
        <v>137</v>
      </c>
      <c r="E3110" t="s">
        <v>14434</v>
      </c>
      <c r="F3110" t="s">
        <v>138</v>
      </c>
      <c r="G3110" t="s">
        <v>101</v>
      </c>
      <c r="H3110" t="s">
        <v>7042</v>
      </c>
      <c r="I3110" t="s">
        <v>4121</v>
      </c>
      <c r="J3110" t="s">
        <v>14459</v>
      </c>
      <c r="K3110" t="str">
        <f t="shared" si="397"/>
        <v>&lt;ul&gt;
&lt;li&gt;Man-made upper, Square toe
&lt;li&gt;Rubber sole and Lightly padded footbed
&lt;li&gt;Slip-on, Imported
&lt;li&gt;Designer Inspired
&lt;li&gt;Padded Insole
&lt;ul&gt;</v>
      </c>
      <c r="L3110" t="str">
        <f t="shared" si="396"/>
        <v>Man-made upper, Square toe
Rubber sole and Lightly padded footbed
Slip-on, Imported
Designer Inspired
Padded Insole</v>
      </c>
      <c r="M3110" t="s">
        <v>14389</v>
      </c>
      <c r="N3110" t="str">
        <f t="shared" si="394"/>
        <v>Man-made upper, Square toe
Rubber sole and Lightly padded footbed
Slip-on, Imported
Designer Inspired
Padded Insole
Man-made upper, Square toe
Rubber sole and Lightly padded footbed
Slip-on, Imported
Designer Inspired
Padded Insole</v>
      </c>
      <c r="O3110"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0" t="s">
        <v>7923</v>
      </c>
      <c r="Q3110" t="s">
        <v>7924</v>
      </c>
      <c r="R3110" t="s">
        <v>7925</v>
      </c>
      <c r="S3110" t="s">
        <v>7926</v>
      </c>
      <c r="T3110" t="s">
        <v>7927</v>
      </c>
      <c r="U3110" t="s">
        <v>14458</v>
      </c>
      <c r="V3110" t="s">
        <v>14458</v>
      </c>
      <c r="W3110" s="105">
        <v>6925323968261</v>
      </c>
      <c r="X3110" s="105">
        <v>6925323968261</v>
      </c>
      <c r="Y3110" t="s">
        <v>7928</v>
      </c>
      <c r="AA3110" t="s">
        <v>113</v>
      </c>
      <c r="AB3110" t="s">
        <v>114</v>
      </c>
      <c r="AD3110" s="13">
        <v>46.99</v>
      </c>
      <c r="AE3110" s="14">
        <f t="shared" si="395"/>
        <v>54.99</v>
      </c>
      <c r="AG3110">
        <v>8</v>
      </c>
      <c r="AI3110" t="s">
        <v>113</v>
      </c>
      <c r="AJ3110" t="s">
        <v>116</v>
      </c>
      <c r="AK3110" t="s">
        <v>13404</v>
      </c>
      <c r="AL3110" t="s">
        <v>13405</v>
      </c>
      <c r="AM3110" t="s">
        <v>13136</v>
      </c>
      <c r="AN3110" t="s">
        <v>13137</v>
      </c>
      <c r="AO3110" t="s">
        <v>13138</v>
      </c>
      <c r="AS3110"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0" t="s">
        <v>122</v>
      </c>
      <c r="AU3110" t="s">
        <v>122</v>
      </c>
      <c r="AV3110">
        <v>2.69</v>
      </c>
      <c r="AW3110" t="s">
        <v>123</v>
      </c>
      <c r="AY3110">
        <v>3.75</v>
      </c>
      <c r="AZ3110">
        <v>1</v>
      </c>
      <c r="BA3110" t="s">
        <v>124</v>
      </c>
      <c r="BI3110">
        <v>2</v>
      </c>
      <c r="BN3110" t="s">
        <v>14437</v>
      </c>
      <c r="BO3110" t="s">
        <v>14460</v>
      </c>
      <c r="BP3110" t="s">
        <v>14461</v>
      </c>
      <c r="CB3110" t="s">
        <v>133</v>
      </c>
      <c r="CC3110" t="s">
        <v>134</v>
      </c>
      <c r="CD3110">
        <v>1</v>
      </c>
      <c r="CE3110">
        <v>4</v>
      </c>
      <c r="CG3110" t="s">
        <v>1478</v>
      </c>
    </row>
    <row r="3111" spans="1:85" x14ac:dyDescent="0.3">
      <c r="A3111" s="39">
        <v>8110</v>
      </c>
      <c r="B3111" t="s">
        <v>98</v>
      </c>
      <c r="C3111" t="s">
        <v>14462</v>
      </c>
      <c r="D3111" t="s">
        <v>137</v>
      </c>
      <c r="E3111" t="s">
        <v>14434</v>
      </c>
      <c r="F3111" t="s">
        <v>138</v>
      </c>
      <c r="G3111" t="s">
        <v>101</v>
      </c>
      <c r="H3111" t="s">
        <v>13752</v>
      </c>
      <c r="I3111" t="s">
        <v>4121</v>
      </c>
      <c r="J3111" t="s">
        <v>14463</v>
      </c>
      <c r="K3111" t="str">
        <f t="shared" si="397"/>
        <v>&lt;ul&gt;
&lt;li&gt;Man-made upper, Square toe
&lt;li&gt;Rubber sole and Lightly padded footbed
&lt;li&gt;Slip-on, Imported
&lt;li&gt;Designer Inspired
&lt;li&gt;Padded Insole
&lt;ul&gt;</v>
      </c>
      <c r="L3111" t="str">
        <f t="shared" si="396"/>
        <v>Man-made upper, Square toe
Rubber sole and Lightly padded footbed
Slip-on, Imported
Designer Inspired
Padded Insole</v>
      </c>
      <c r="M3111" t="s">
        <v>14389</v>
      </c>
      <c r="N3111" t="str">
        <f t="shared" si="394"/>
        <v>Man-made upper, Square toe
Rubber sole and Lightly padded footbed
Slip-on, Imported
Designer Inspired
Padded Insole
Man-made upper, Square toe
Rubber sole and Lightly padded footbed
Slip-on, Imported
Designer Inspired
Padded Insole</v>
      </c>
      <c r="O3111"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1" t="s">
        <v>7923</v>
      </c>
      <c r="Q3111" t="s">
        <v>7924</v>
      </c>
      <c r="R3111" t="s">
        <v>7925</v>
      </c>
      <c r="S3111" t="s">
        <v>7926</v>
      </c>
      <c r="T3111" t="s">
        <v>7927</v>
      </c>
      <c r="U3111" t="s">
        <v>14462</v>
      </c>
      <c r="V3111" t="s">
        <v>14462</v>
      </c>
      <c r="W3111" s="105">
        <v>6925323968278</v>
      </c>
      <c r="X3111" s="105">
        <v>6925323968278</v>
      </c>
      <c r="Y3111" t="s">
        <v>7928</v>
      </c>
      <c r="AA3111" t="s">
        <v>113</v>
      </c>
      <c r="AB3111" t="s">
        <v>114</v>
      </c>
      <c r="AD3111" s="13">
        <v>46.99</v>
      </c>
      <c r="AE3111" s="14">
        <f t="shared" si="395"/>
        <v>54.99</v>
      </c>
      <c r="AG3111">
        <v>8</v>
      </c>
      <c r="AI3111" t="s">
        <v>113</v>
      </c>
      <c r="AJ3111" t="s">
        <v>116</v>
      </c>
      <c r="AK3111" t="s">
        <v>13404</v>
      </c>
      <c r="AL3111" t="s">
        <v>13405</v>
      </c>
      <c r="AM3111" t="s">
        <v>13136</v>
      </c>
      <c r="AN3111" t="s">
        <v>13137</v>
      </c>
      <c r="AO3111" t="s">
        <v>13138</v>
      </c>
      <c r="AS3111"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1" t="s">
        <v>122</v>
      </c>
      <c r="AU3111" t="s">
        <v>122</v>
      </c>
      <c r="AV3111">
        <v>2.69</v>
      </c>
      <c r="AW3111" t="s">
        <v>123</v>
      </c>
      <c r="AY3111">
        <v>3.75</v>
      </c>
      <c r="AZ3111">
        <v>1</v>
      </c>
      <c r="BA3111" t="s">
        <v>124</v>
      </c>
      <c r="BI3111">
        <v>2</v>
      </c>
      <c r="BN3111" t="s">
        <v>14437</v>
      </c>
      <c r="BO3111" t="s">
        <v>14460</v>
      </c>
      <c r="BP3111" t="s">
        <v>14461</v>
      </c>
      <c r="CB3111" t="s">
        <v>133</v>
      </c>
      <c r="CC3111" t="s">
        <v>134</v>
      </c>
      <c r="CD3111">
        <v>1</v>
      </c>
      <c r="CE3111">
        <v>4</v>
      </c>
      <c r="CG3111" t="s">
        <v>1478</v>
      </c>
    </row>
    <row r="3112" spans="1:85" x14ac:dyDescent="0.3">
      <c r="A3112" s="39">
        <v>8111</v>
      </c>
      <c r="B3112" t="s">
        <v>98</v>
      </c>
      <c r="C3112" t="s">
        <v>14464</v>
      </c>
      <c r="D3112" t="s">
        <v>137</v>
      </c>
      <c r="E3112" t="s">
        <v>14434</v>
      </c>
      <c r="F3112" t="s">
        <v>138</v>
      </c>
      <c r="G3112" t="s">
        <v>101</v>
      </c>
      <c r="H3112" t="s">
        <v>13756</v>
      </c>
      <c r="I3112" t="s">
        <v>4121</v>
      </c>
      <c r="J3112" t="s">
        <v>14465</v>
      </c>
      <c r="K3112" t="str">
        <f t="shared" si="397"/>
        <v>&lt;ul&gt;
&lt;li&gt;Man-made upper, Square toe
&lt;li&gt;Rubber sole and Lightly padded footbed
&lt;li&gt;Slip-on, Imported
&lt;li&gt;Designer Inspired
&lt;li&gt;Padded Insole
&lt;ul&gt;</v>
      </c>
      <c r="L3112" t="str">
        <f t="shared" si="396"/>
        <v>Man-made upper, Square toe
Rubber sole and Lightly padded footbed
Slip-on, Imported
Designer Inspired
Padded Insole</v>
      </c>
      <c r="M3112" t="s">
        <v>14389</v>
      </c>
      <c r="N3112" t="str">
        <f t="shared" si="394"/>
        <v>Man-made upper, Square toe
Rubber sole and Lightly padded footbed
Slip-on, Imported
Designer Inspired
Padded Insole
Man-made upper, Square toe
Rubber sole and Lightly padded footbed
Slip-on, Imported
Designer Inspired
Padded Insole</v>
      </c>
      <c r="O3112"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2" t="s">
        <v>7923</v>
      </c>
      <c r="Q3112" t="s">
        <v>7924</v>
      </c>
      <c r="R3112" t="s">
        <v>7925</v>
      </c>
      <c r="S3112" t="s">
        <v>7926</v>
      </c>
      <c r="T3112" t="s">
        <v>7927</v>
      </c>
      <c r="U3112" t="s">
        <v>14464</v>
      </c>
      <c r="V3112" t="s">
        <v>14464</v>
      </c>
      <c r="W3112" s="105">
        <v>6925323968285</v>
      </c>
      <c r="X3112" s="105">
        <v>6925323968285</v>
      </c>
      <c r="Y3112" t="s">
        <v>7928</v>
      </c>
      <c r="AA3112" t="s">
        <v>113</v>
      </c>
      <c r="AB3112" t="s">
        <v>114</v>
      </c>
      <c r="AD3112" s="13">
        <v>46.99</v>
      </c>
      <c r="AE3112" s="14">
        <f t="shared" si="395"/>
        <v>54.99</v>
      </c>
      <c r="AG3112">
        <v>8</v>
      </c>
      <c r="AI3112" t="s">
        <v>113</v>
      </c>
      <c r="AJ3112" t="s">
        <v>116</v>
      </c>
      <c r="AK3112" t="s">
        <v>13404</v>
      </c>
      <c r="AL3112" t="s">
        <v>13405</v>
      </c>
      <c r="AM3112" t="s">
        <v>13136</v>
      </c>
      <c r="AN3112" t="s">
        <v>13137</v>
      </c>
      <c r="AO3112" t="s">
        <v>13138</v>
      </c>
      <c r="AS3112"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2" t="s">
        <v>122</v>
      </c>
      <c r="AU3112" t="s">
        <v>122</v>
      </c>
      <c r="AV3112">
        <v>2.69</v>
      </c>
      <c r="AW3112" t="s">
        <v>123</v>
      </c>
      <c r="AY3112">
        <v>3.75</v>
      </c>
      <c r="AZ3112">
        <v>1</v>
      </c>
      <c r="BA3112" t="s">
        <v>124</v>
      </c>
      <c r="BI3112">
        <v>2</v>
      </c>
      <c r="BN3112" t="s">
        <v>14437</v>
      </c>
      <c r="BO3112" t="s">
        <v>14460</v>
      </c>
      <c r="BP3112" t="s">
        <v>14461</v>
      </c>
      <c r="CB3112" t="s">
        <v>133</v>
      </c>
      <c r="CC3112" t="s">
        <v>134</v>
      </c>
      <c r="CD3112">
        <v>1</v>
      </c>
      <c r="CE3112">
        <v>4</v>
      </c>
      <c r="CG3112" t="s">
        <v>1478</v>
      </c>
    </row>
    <row r="3113" spans="1:85" x14ac:dyDescent="0.3">
      <c r="A3113" s="39">
        <v>8112</v>
      </c>
      <c r="B3113" t="s">
        <v>98</v>
      </c>
      <c r="C3113" t="s">
        <v>14466</v>
      </c>
      <c r="D3113" t="s">
        <v>137</v>
      </c>
      <c r="E3113" t="s">
        <v>14434</v>
      </c>
      <c r="F3113" t="s">
        <v>138</v>
      </c>
      <c r="G3113" t="s">
        <v>101</v>
      </c>
      <c r="H3113" t="s">
        <v>13760</v>
      </c>
      <c r="I3113" t="s">
        <v>4121</v>
      </c>
      <c r="J3113" t="s">
        <v>14467</v>
      </c>
      <c r="K3113" t="str">
        <f t="shared" si="397"/>
        <v>&lt;ul&gt;
&lt;li&gt;Man-made upper, Square toe
&lt;li&gt;Rubber sole and Lightly padded footbed
&lt;li&gt;Slip-on, Imported
&lt;li&gt;Designer Inspired
&lt;li&gt;Padded Insole
&lt;ul&gt;</v>
      </c>
      <c r="L3113" t="str">
        <f t="shared" si="396"/>
        <v>Man-made upper, Square toe
Rubber sole and Lightly padded footbed
Slip-on, Imported
Designer Inspired
Padded Insole</v>
      </c>
      <c r="M3113" t="s">
        <v>14389</v>
      </c>
      <c r="N3113" t="str">
        <f t="shared" si="394"/>
        <v>Man-made upper, Square toe
Rubber sole and Lightly padded footbed
Slip-on, Imported
Designer Inspired
Padded Insole
Man-made upper, Square toe
Rubber sole and Lightly padded footbed
Slip-on, Imported
Designer Inspired
Padded Insole</v>
      </c>
      <c r="O3113"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3" t="s">
        <v>7923</v>
      </c>
      <c r="Q3113" t="s">
        <v>7924</v>
      </c>
      <c r="R3113" t="s">
        <v>7925</v>
      </c>
      <c r="S3113" t="s">
        <v>7926</v>
      </c>
      <c r="T3113" t="s">
        <v>7927</v>
      </c>
      <c r="U3113" t="s">
        <v>14466</v>
      </c>
      <c r="V3113" t="s">
        <v>14466</v>
      </c>
      <c r="W3113" s="105">
        <v>6925323968292</v>
      </c>
      <c r="X3113" s="105">
        <v>6925323968292</v>
      </c>
      <c r="Y3113" t="s">
        <v>7928</v>
      </c>
      <c r="AA3113" t="s">
        <v>113</v>
      </c>
      <c r="AB3113" t="s">
        <v>114</v>
      </c>
      <c r="AD3113" s="13">
        <v>46.99</v>
      </c>
      <c r="AE3113" s="14">
        <f t="shared" si="395"/>
        <v>54.99</v>
      </c>
      <c r="AG3113">
        <v>8</v>
      </c>
      <c r="AI3113" t="s">
        <v>113</v>
      </c>
      <c r="AJ3113" t="s">
        <v>116</v>
      </c>
      <c r="AK3113" t="s">
        <v>13404</v>
      </c>
      <c r="AL3113" t="s">
        <v>13405</v>
      </c>
      <c r="AM3113" t="s">
        <v>13136</v>
      </c>
      <c r="AN3113" t="s">
        <v>13137</v>
      </c>
      <c r="AO3113" t="s">
        <v>13138</v>
      </c>
      <c r="AS3113"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3" t="s">
        <v>122</v>
      </c>
      <c r="AU3113" t="s">
        <v>122</v>
      </c>
      <c r="AV3113">
        <v>2.69</v>
      </c>
      <c r="AW3113" t="s">
        <v>123</v>
      </c>
      <c r="AY3113">
        <v>3.75</v>
      </c>
      <c r="AZ3113">
        <v>1</v>
      </c>
      <c r="BA3113" t="s">
        <v>124</v>
      </c>
      <c r="BI3113">
        <v>2</v>
      </c>
      <c r="BN3113" t="s">
        <v>14437</v>
      </c>
      <c r="BO3113" t="s">
        <v>14460</v>
      </c>
      <c r="BP3113" t="s">
        <v>14461</v>
      </c>
      <c r="CB3113" t="s">
        <v>133</v>
      </c>
      <c r="CC3113" t="s">
        <v>134</v>
      </c>
      <c r="CD3113">
        <v>1</v>
      </c>
      <c r="CE3113">
        <v>4</v>
      </c>
      <c r="CG3113" t="s">
        <v>1478</v>
      </c>
    </row>
    <row r="3114" spans="1:85" x14ac:dyDescent="0.3">
      <c r="A3114" s="39">
        <v>8113</v>
      </c>
      <c r="B3114" t="s">
        <v>98</v>
      </c>
      <c r="C3114" t="s">
        <v>14468</v>
      </c>
      <c r="D3114" t="s">
        <v>137</v>
      </c>
      <c r="E3114" t="s">
        <v>14434</v>
      </c>
      <c r="F3114" t="s">
        <v>138</v>
      </c>
      <c r="G3114" t="s">
        <v>101</v>
      </c>
      <c r="H3114" t="s">
        <v>13764</v>
      </c>
      <c r="I3114" t="s">
        <v>4121</v>
      </c>
      <c r="J3114" t="s">
        <v>14469</v>
      </c>
      <c r="K3114" t="str">
        <f t="shared" si="397"/>
        <v>&lt;ul&gt;
&lt;li&gt;Man-made upper, Square toe
&lt;li&gt;Rubber sole and Lightly padded footbed
&lt;li&gt;Slip-on, Imported
&lt;li&gt;Designer Inspired
&lt;li&gt;Padded Insole
&lt;ul&gt;</v>
      </c>
      <c r="L3114" t="str">
        <f t="shared" si="396"/>
        <v>Man-made upper, Square toe
Rubber sole and Lightly padded footbed
Slip-on, Imported
Designer Inspired
Padded Insole</v>
      </c>
      <c r="M3114" t="s">
        <v>14389</v>
      </c>
      <c r="N3114" t="str">
        <f t="shared" si="394"/>
        <v>Man-made upper, Square toe
Rubber sole and Lightly padded footbed
Slip-on, Imported
Designer Inspired
Padded Insole
Man-made upper, Square toe
Rubber sole and Lightly padded footbed
Slip-on, Imported
Designer Inspired
Padded Insole</v>
      </c>
      <c r="O3114"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4" t="s">
        <v>7923</v>
      </c>
      <c r="Q3114" t="s">
        <v>7924</v>
      </c>
      <c r="R3114" t="s">
        <v>7925</v>
      </c>
      <c r="S3114" t="s">
        <v>7926</v>
      </c>
      <c r="T3114" t="s">
        <v>7927</v>
      </c>
      <c r="U3114" t="s">
        <v>14468</v>
      </c>
      <c r="V3114" t="s">
        <v>14468</v>
      </c>
      <c r="W3114" s="105">
        <v>6925323968308</v>
      </c>
      <c r="X3114" s="105">
        <v>6925323968308</v>
      </c>
      <c r="Y3114" t="s">
        <v>7928</v>
      </c>
      <c r="AA3114" t="s">
        <v>113</v>
      </c>
      <c r="AB3114" t="s">
        <v>114</v>
      </c>
      <c r="AD3114" s="13">
        <v>46.99</v>
      </c>
      <c r="AE3114" s="14">
        <f t="shared" si="395"/>
        <v>54.99</v>
      </c>
      <c r="AG3114">
        <v>8</v>
      </c>
      <c r="AI3114" t="s">
        <v>113</v>
      </c>
      <c r="AJ3114" t="s">
        <v>116</v>
      </c>
      <c r="AK3114" t="s">
        <v>13404</v>
      </c>
      <c r="AL3114" t="s">
        <v>13405</v>
      </c>
      <c r="AM3114" t="s">
        <v>13136</v>
      </c>
      <c r="AN3114" t="s">
        <v>13137</v>
      </c>
      <c r="AO3114" t="s">
        <v>13138</v>
      </c>
      <c r="AS3114"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4" t="s">
        <v>122</v>
      </c>
      <c r="AU3114" t="s">
        <v>122</v>
      </c>
      <c r="AV3114">
        <v>2.69</v>
      </c>
      <c r="AW3114" t="s">
        <v>123</v>
      </c>
      <c r="AY3114">
        <v>3.75</v>
      </c>
      <c r="AZ3114">
        <v>1</v>
      </c>
      <c r="BA3114" t="s">
        <v>124</v>
      </c>
      <c r="BI3114">
        <v>2</v>
      </c>
      <c r="BN3114" t="s">
        <v>14437</v>
      </c>
      <c r="BO3114" t="s">
        <v>14460</v>
      </c>
      <c r="BP3114" t="s">
        <v>14461</v>
      </c>
      <c r="CB3114" t="s">
        <v>133</v>
      </c>
      <c r="CC3114" t="s">
        <v>134</v>
      </c>
      <c r="CD3114">
        <v>1</v>
      </c>
      <c r="CE3114">
        <v>4</v>
      </c>
      <c r="CG3114" t="s">
        <v>1478</v>
      </c>
    </row>
    <row r="3115" spans="1:85" x14ac:dyDescent="0.3">
      <c r="A3115" s="39">
        <v>8114</v>
      </c>
      <c r="B3115" t="s">
        <v>98</v>
      </c>
      <c r="C3115" t="s">
        <v>14470</v>
      </c>
      <c r="D3115" t="s">
        <v>137</v>
      </c>
      <c r="E3115" t="s">
        <v>14434</v>
      </c>
      <c r="F3115" t="s">
        <v>138</v>
      </c>
      <c r="G3115" t="s">
        <v>101</v>
      </c>
      <c r="H3115" t="s">
        <v>13768</v>
      </c>
      <c r="I3115" t="s">
        <v>4121</v>
      </c>
      <c r="J3115" t="s">
        <v>14471</v>
      </c>
      <c r="K3115" t="str">
        <f t="shared" si="397"/>
        <v>&lt;ul&gt;
&lt;li&gt;Man-made upper, Square toe
&lt;li&gt;Rubber sole and Lightly padded footbed
&lt;li&gt;Slip-on, Imported
&lt;li&gt;Designer Inspired
&lt;li&gt;Padded Insole
&lt;ul&gt;</v>
      </c>
      <c r="L3115" t="str">
        <f t="shared" si="396"/>
        <v>Man-made upper, Square toe
Rubber sole and Lightly padded footbed
Slip-on, Imported
Designer Inspired
Padded Insole</v>
      </c>
      <c r="M3115" t="s">
        <v>14389</v>
      </c>
      <c r="N3115" t="str">
        <f t="shared" si="394"/>
        <v>Man-made upper, Square toe
Rubber sole and Lightly padded footbed
Slip-on, Imported
Designer Inspired
Padded Insole
Man-made upper, Square toe
Rubber sole and Lightly padded footbed
Slip-on, Imported
Designer Inspired
Padded Insole</v>
      </c>
      <c r="O3115"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5" t="s">
        <v>7923</v>
      </c>
      <c r="Q3115" t="s">
        <v>7924</v>
      </c>
      <c r="R3115" t="s">
        <v>7925</v>
      </c>
      <c r="S3115" t="s">
        <v>7926</v>
      </c>
      <c r="T3115" t="s">
        <v>7927</v>
      </c>
      <c r="U3115" t="s">
        <v>14470</v>
      </c>
      <c r="V3115" t="s">
        <v>14470</v>
      </c>
      <c r="W3115" s="105">
        <v>6925323968315</v>
      </c>
      <c r="X3115" s="105">
        <v>6925323968315</v>
      </c>
      <c r="Y3115" t="s">
        <v>7928</v>
      </c>
      <c r="AA3115" t="s">
        <v>113</v>
      </c>
      <c r="AB3115" t="s">
        <v>114</v>
      </c>
      <c r="AD3115" s="13">
        <v>46.99</v>
      </c>
      <c r="AE3115" s="14">
        <f t="shared" si="395"/>
        <v>54.99</v>
      </c>
      <c r="AG3115">
        <v>8</v>
      </c>
      <c r="AI3115" t="s">
        <v>113</v>
      </c>
      <c r="AJ3115" t="s">
        <v>116</v>
      </c>
      <c r="AK3115" t="s">
        <v>13404</v>
      </c>
      <c r="AL3115" t="s">
        <v>13405</v>
      </c>
      <c r="AM3115" t="s">
        <v>13136</v>
      </c>
      <c r="AN3115" t="s">
        <v>13137</v>
      </c>
      <c r="AO3115" t="s">
        <v>13138</v>
      </c>
      <c r="AS3115"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5" t="s">
        <v>122</v>
      </c>
      <c r="AU3115" t="s">
        <v>122</v>
      </c>
      <c r="AV3115">
        <v>2.69</v>
      </c>
      <c r="AW3115" t="s">
        <v>123</v>
      </c>
      <c r="AY3115">
        <v>3.75</v>
      </c>
      <c r="AZ3115">
        <v>1</v>
      </c>
      <c r="BA3115" t="s">
        <v>124</v>
      </c>
      <c r="BI3115">
        <v>2</v>
      </c>
      <c r="BN3115" t="s">
        <v>14437</v>
      </c>
      <c r="BO3115" t="s">
        <v>14460</v>
      </c>
      <c r="BP3115" t="s">
        <v>14461</v>
      </c>
      <c r="CB3115" t="s">
        <v>133</v>
      </c>
      <c r="CC3115" t="s">
        <v>134</v>
      </c>
      <c r="CD3115">
        <v>1</v>
      </c>
      <c r="CE3115">
        <v>4</v>
      </c>
      <c r="CG3115" t="s">
        <v>1478</v>
      </c>
    </row>
    <row r="3116" spans="1:85" x14ac:dyDescent="0.3">
      <c r="A3116" s="39">
        <v>8115</v>
      </c>
      <c r="B3116" t="s">
        <v>98</v>
      </c>
      <c r="C3116" t="s">
        <v>14472</v>
      </c>
      <c r="D3116" t="s">
        <v>137</v>
      </c>
      <c r="E3116" t="s">
        <v>14434</v>
      </c>
      <c r="F3116" t="s">
        <v>138</v>
      </c>
      <c r="G3116" t="s">
        <v>101</v>
      </c>
      <c r="H3116" t="s">
        <v>13772</v>
      </c>
      <c r="I3116" t="s">
        <v>4121</v>
      </c>
      <c r="J3116" t="s">
        <v>14473</v>
      </c>
      <c r="K3116" t="str">
        <f t="shared" si="397"/>
        <v>&lt;ul&gt;
&lt;li&gt;Man-made upper, Square toe
&lt;li&gt;Rubber sole and Lightly padded footbed
&lt;li&gt;Slip-on, Imported
&lt;li&gt;Designer Inspired
&lt;li&gt;Padded Insole
&lt;ul&gt;</v>
      </c>
      <c r="L3116" t="str">
        <f t="shared" si="396"/>
        <v>Man-made upper, Square toe
Rubber sole and Lightly padded footbed
Slip-on, Imported
Designer Inspired
Padded Insole</v>
      </c>
      <c r="M3116" t="s">
        <v>14389</v>
      </c>
      <c r="N3116" t="str">
        <f t="shared" si="394"/>
        <v>Man-made upper, Square toe
Rubber sole and Lightly padded footbed
Slip-on, Imported
Designer Inspired
Padded Insole
Man-made upper, Square toe
Rubber sole and Lightly padded footbed
Slip-on, Imported
Designer Inspired
Padded Insole</v>
      </c>
      <c r="O3116"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6" t="s">
        <v>7923</v>
      </c>
      <c r="Q3116" t="s">
        <v>7924</v>
      </c>
      <c r="R3116" t="s">
        <v>7925</v>
      </c>
      <c r="S3116" t="s">
        <v>7926</v>
      </c>
      <c r="T3116" t="s">
        <v>7927</v>
      </c>
      <c r="U3116" t="s">
        <v>14472</v>
      </c>
      <c r="V3116" t="s">
        <v>14472</v>
      </c>
      <c r="W3116" s="105">
        <v>6925323968322</v>
      </c>
      <c r="X3116" s="105">
        <v>6925323968322</v>
      </c>
      <c r="Y3116" t="s">
        <v>7928</v>
      </c>
      <c r="AA3116" t="s">
        <v>113</v>
      </c>
      <c r="AB3116" t="s">
        <v>114</v>
      </c>
      <c r="AD3116" s="13">
        <v>46.99</v>
      </c>
      <c r="AE3116" s="14">
        <f t="shared" si="395"/>
        <v>54.99</v>
      </c>
      <c r="AG3116">
        <v>8</v>
      </c>
      <c r="AI3116" t="s">
        <v>113</v>
      </c>
      <c r="AJ3116" t="s">
        <v>116</v>
      </c>
      <c r="AK3116" t="s">
        <v>13404</v>
      </c>
      <c r="AL3116" t="s">
        <v>13405</v>
      </c>
      <c r="AM3116" t="s">
        <v>13136</v>
      </c>
      <c r="AN3116" t="s">
        <v>13137</v>
      </c>
      <c r="AO3116" t="s">
        <v>13138</v>
      </c>
      <c r="AS3116"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6" t="s">
        <v>122</v>
      </c>
      <c r="AU3116" t="s">
        <v>122</v>
      </c>
      <c r="AV3116">
        <v>2.69</v>
      </c>
      <c r="AW3116" t="s">
        <v>123</v>
      </c>
      <c r="AY3116">
        <v>3.75</v>
      </c>
      <c r="AZ3116">
        <v>1</v>
      </c>
      <c r="BA3116" t="s">
        <v>124</v>
      </c>
      <c r="BI3116">
        <v>2</v>
      </c>
      <c r="BN3116" t="s">
        <v>14437</v>
      </c>
      <c r="BO3116" t="s">
        <v>14460</v>
      </c>
      <c r="BP3116" t="s">
        <v>14461</v>
      </c>
      <c r="CB3116" t="s">
        <v>133</v>
      </c>
      <c r="CC3116" t="s">
        <v>134</v>
      </c>
      <c r="CD3116">
        <v>1</v>
      </c>
      <c r="CE3116">
        <v>4</v>
      </c>
      <c r="CG3116" t="s">
        <v>1478</v>
      </c>
    </row>
    <row r="3117" spans="1:85" x14ac:dyDescent="0.3">
      <c r="A3117" s="39">
        <v>8116</v>
      </c>
      <c r="B3117" t="s">
        <v>98</v>
      </c>
      <c r="C3117" t="s">
        <v>14474</v>
      </c>
      <c r="D3117" t="s">
        <v>137</v>
      </c>
      <c r="E3117" t="s">
        <v>14434</v>
      </c>
      <c r="F3117" t="s">
        <v>138</v>
      </c>
      <c r="G3117" t="s">
        <v>101</v>
      </c>
      <c r="H3117" t="s">
        <v>13776</v>
      </c>
      <c r="I3117" t="s">
        <v>4121</v>
      </c>
      <c r="J3117" t="s">
        <v>14475</v>
      </c>
      <c r="K3117" t="str">
        <f t="shared" si="397"/>
        <v>&lt;ul&gt;
&lt;li&gt;Man-made upper, Square toe
&lt;li&gt;Rubber sole and Lightly padded footbed
&lt;li&gt;Slip-on, Imported
&lt;li&gt;Designer Inspired
&lt;li&gt;Padded Insole
&lt;ul&gt;</v>
      </c>
      <c r="L3117" t="str">
        <f t="shared" si="396"/>
        <v>Man-made upper, Square toe
Rubber sole and Lightly padded footbed
Slip-on, Imported
Designer Inspired
Padded Insole</v>
      </c>
      <c r="M3117" t="s">
        <v>14389</v>
      </c>
      <c r="N3117" t="str">
        <f t="shared" si="394"/>
        <v>Man-made upper, Square toe
Rubber sole and Lightly padded footbed
Slip-on, Imported
Designer Inspired
Padded Insole
Man-made upper, Square toe
Rubber sole and Lightly padded footbed
Slip-on, Imported
Designer Inspired
Padded Insole</v>
      </c>
      <c r="O3117" t="str">
        <f t="shared" si="398"/>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7" t="s">
        <v>7923</v>
      </c>
      <c r="Q3117" t="s">
        <v>7924</v>
      </c>
      <c r="R3117" t="s">
        <v>7925</v>
      </c>
      <c r="S3117" t="s">
        <v>7926</v>
      </c>
      <c r="T3117" t="s">
        <v>7927</v>
      </c>
      <c r="U3117" t="s">
        <v>14474</v>
      </c>
      <c r="V3117" t="s">
        <v>14474</v>
      </c>
      <c r="W3117" s="105">
        <v>6925323968339</v>
      </c>
      <c r="X3117" s="105">
        <v>6925323968339</v>
      </c>
      <c r="Y3117" t="s">
        <v>7928</v>
      </c>
      <c r="AA3117" t="s">
        <v>113</v>
      </c>
      <c r="AB3117" t="s">
        <v>114</v>
      </c>
      <c r="AD3117" s="13">
        <v>46.99</v>
      </c>
      <c r="AE3117" s="14">
        <f t="shared" si="395"/>
        <v>54.99</v>
      </c>
      <c r="AG3117">
        <v>8</v>
      </c>
      <c r="AI3117" t="s">
        <v>113</v>
      </c>
      <c r="AJ3117" t="s">
        <v>116</v>
      </c>
      <c r="AK3117" t="s">
        <v>13404</v>
      </c>
      <c r="AL3117" t="s">
        <v>13405</v>
      </c>
      <c r="AM3117" t="s">
        <v>13136</v>
      </c>
      <c r="AN3117" t="s">
        <v>13137</v>
      </c>
      <c r="AO3117" t="s">
        <v>13138</v>
      </c>
      <c r="AS3117"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7" t="s">
        <v>122</v>
      </c>
      <c r="AU3117" t="s">
        <v>122</v>
      </c>
      <c r="AV3117">
        <v>2.69</v>
      </c>
      <c r="AW3117" t="s">
        <v>123</v>
      </c>
      <c r="AY3117">
        <v>3.75</v>
      </c>
      <c r="AZ3117">
        <v>1</v>
      </c>
      <c r="BA3117" t="s">
        <v>124</v>
      </c>
      <c r="BI3117">
        <v>2</v>
      </c>
      <c r="BN3117" t="s">
        <v>14437</v>
      </c>
      <c r="BO3117" t="s">
        <v>14460</v>
      </c>
      <c r="BP3117" t="s">
        <v>14461</v>
      </c>
      <c r="CB3117" t="s">
        <v>133</v>
      </c>
      <c r="CC3117" t="s">
        <v>134</v>
      </c>
      <c r="CD3117">
        <v>1</v>
      </c>
      <c r="CE3117">
        <v>4</v>
      </c>
      <c r="CG3117" t="s">
        <v>1478</v>
      </c>
    </row>
    <row r="3118" spans="1:85" x14ac:dyDescent="0.3">
      <c r="A3118" s="39">
        <v>8117</v>
      </c>
      <c r="B3118" t="s">
        <v>98</v>
      </c>
      <c r="C3118" t="s">
        <v>14476</v>
      </c>
      <c r="D3118" t="s">
        <v>137</v>
      </c>
      <c r="E3118" t="s">
        <v>14434</v>
      </c>
      <c r="F3118" t="s">
        <v>138</v>
      </c>
      <c r="G3118" t="s">
        <v>101</v>
      </c>
      <c r="H3118" t="s">
        <v>13780</v>
      </c>
      <c r="I3118" t="s">
        <v>4121</v>
      </c>
      <c r="J3118" t="s">
        <v>14477</v>
      </c>
      <c r="K3118" t="str">
        <f t="shared" si="397"/>
        <v>&lt;ul&gt;
&lt;li&gt;Man-made upper, Square toe
&lt;li&gt;Rubber sole and Lightly padded footbed
&lt;li&gt;Slip-on, Imported
&lt;li&gt;Designer Inspired
&lt;li&gt;Padded Insole
&lt;ul&gt;</v>
      </c>
      <c r="L3118" t="str">
        <f t="shared" si="396"/>
        <v>Man-made upper, Square toe
Rubber sole and Lightly padded footbed
Slip-on, Imported
Designer Inspired
Padded Insole</v>
      </c>
      <c r="M3118" t="s">
        <v>14389</v>
      </c>
      <c r="N3118" t="str">
        <f t="shared" si="394"/>
        <v>Man-made upper, Square toe
Rubber sole and Lightly padded footbed
Slip-on, Imported
Designer Inspired
Padded Insole
Man-made upper, Square toe
Rubber sole and Lightly padded footbed
Slip-on, Imported
Designer Inspired
Padded Insole</v>
      </c>
      <c r="O3118" t="str">
        <f>K3118&amp;CHAR(10)&amp;M3118</f>
        <v>&lt;ul&gt;
&lt;li&gt;Man-made upper, Square toe
&lt;li&gt;Rubber sole and Lightly padded footbed
&lt;li&gt;Slip-on, Imported
&lt;li&gt;Designer Inspired
&lt;li&gt;Padded Insole
&lt;ul&gt;
Man-made upper, Square toe
Rubber sole and Lightly padded footbed
Slip-on, Imported
Designer Inspired
Padded Insole</v>
      </c>
      <c r="P3118" t="s">
        <v>7923</v>
      </c>
      <c r="Q3118" t="s">
        <v>7924</v>
      </c>
      <c r="R3118" t="s">
        <v>7925</v>
      </c>
      <c r="S3118" t="s">
        <v>7926</v>
      </c>
      <c r="T3118" t="s">
        <v>7927</v>
      </c>
      <c r="U3118" t="s">
        <v>14476</v>
      </c>
      <c r="V3118" t="s">
        <v>14476</v>
      </c>
      <c r="W3118" s="105">
        <v>6925323968346</v>
      </c>
      <c r="X3118" s="105">
        <v>6925323968346</v>
      </c>
      <c r="Y3118" t="s">
        <v>7928</v>
      </c>
      <c r="AA3118" t="s">
        <v>113</v>
      </c>
      <c r="AB3118" t="s">
        <v>114</v>
      </c>
      <c r="AD3118" s="13">
        <v>46.99</v>
      </c>
      <c r="AE3118" s="14">
        <f>AD3118+AG3118</f>
        <v>54.99</v>
      </c>
      <c r="AG3118">
        <v>8</v>
      </c>
      <c r="AI3118" t="s">
        <v>113</v>
      </c>
      <c r="AJ3118" t="s">
        <v>116</v>
      </c>
      <c r="AK3118" t="s">
        <v>13404</v>
      </c>
      <c r="AL3118" t="s">
        <v>13405</v>
      </c>
      <c r="AM3118" t="s">
        <v>13136</v>
      </c>
      <c r="AN3118" t="s">
        <v>13137</v>
      </c>
      <c r="AO3118" t="s">
        <v>13138</v>
      </c>
      <c r="AS3118" t="str">
        <f t="shared" si="393"/>
        <v xml:space="preserve">men fabric shoe, men fabric shoes, cloth shoe, chelsea-boots,fabric men shoes, men espadrilles, sport shoe, mens,men casual shoe, men sport shoes, men shoes,,men walking shoes, men sneakers, casual shoes,zapatos, hombres, zapatos de vestir, zapatos de amarar, zapatos casual, zapatillas, mocasin, </v>
      </c>
      <c r="AT3118" t="s">
        <v>122</v>
      </c>
      <c r="AU3118" t="s">
        <v>122</v>
      </c>
      <c r="AV3118">
        <v>2.69</v>
      </c>
      <c r="AW3118" t="s">
        <v>123</v>
      </c>
      <c r="AY3118">
        <v>3.75</v>
      </c>
      <c r="AZ3118">
        <v>1</v>
      </c>
      <c r="BA3118" t="s">
        <v>124</v>
      </c>
      <c r="BI3118">
        <v>2</v>
      </c>
      <c r="BN3118" t="s">
        <v>14437</v>
      </c>
      <c r="BO3118" t="s">
        <v>14460</v>
      </c>
      <c r="BP3118" t="s">
        <v>14461</v>
      </c>
      <c r="CB3118" t="s">
        <v>133</v>
      </c>
      <c r="CC3118" t="s">
        <v>134</v>
      </c>
      <c r="CD3118">
        <v>1</v>
      </c>
      <c r="CE3118">
        <v>4</v>
      </c>
      <c r="CG3118" t="s">
        <v>1478</v>
      </c>
    </row>
    <row r="3119" spans="1:85" s="22" customFormat="1" x14ac:dyDescent="0.3">
      <c r="B3119" s="22" t="s">
        <v>14478</v>
      </c>
      <c r="C3119" s="22" t="s">
        <v>14479</v>
      </c>
      <c r="D3119" s="22" t="s">
        <v>100</v>
      </c>
      <c r="J3119" s="22" t="s">
        <v>14529</v>
      </c>
      <c r="K3119" s="2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19" s="2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19" s="22" t="s">
        <v>14539</v>
      </c>
      <c r="N3119" s="2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19" s="22" t="str">
        <f>K3119&amp;CHAR(10)&amp;M3119</f>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19" s="22" t="s">
        <v>14514</v>
      </c>
      <c r="Q3119" s="22" t="s">
        <v>14538</v>
      </c>
      <c r="R3119" s="22" t="s">
        <v>14526</v>
      </c>
      <c r="S3119" s="22" t="s">
        <v>14515</v>
      </c>
      <c r="T3119" s="22" t="s">
        <v>14527</v>
      </c>
      <c r="U3119" s="22" t="s">
        <v>14479</v>
      </c>
      <c r="V3119" s="22" t="s">
        <v>14479</v>
      </c>
      <c r="W3119" s="22" t="s">
        <v>14516</v>
      </c>
      <c r="X3119" s="22" t="s">
        <v>14516</v>
      </c>
      <c r="Y3119" s="22" t="s">
        <v>14525</v>
      </c>
      <c r="AA3119" s="22" t="s">
        <v>14528</v>
      </c>
      <c r="AB3119" s="22" t="s">
        <v>114</v>
      </c>
      <c r="AC3119" s="22" t="str">
        <f>CONCATENATE(ROUND(AD3119/0.7,0),".99")</f>
        <v>63.99</v>
      </c>
      <c r="AD3119" s="75">
        <v>43.754705882352937</v>
      </c>
      <c r="AE3119" s="107">
        <f>AD3119+AG3119</f>
        <v>43.754705882352937</v>
      </c>
      <c r="AG3119" s="22">
        <v>0</v>
      </c>
      <c r="AI3119" s="18" t="s">
        <v>113</v>
      </c>
      <c r="AJ3119" s="22" t="s">
        <v>14481</v>
      </c>
      <c r="AK3119" s="22" t="s">
        <v>14482</v>
      </c>
      <c r="AL3119" s="22" t="s">
        <v>14483</v>
      </c>
      <c r="AS3119" s="2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19" s="22" t="s">
        <v>14524</v>
      </c>
      <c r="AU3119" s="22" t="s">
        <v>122</v>
      </c>
      <c r="AV3119" s="22">
        <v>3.75</v>
      </c>
      <c r="AW3119" s="22" t="s">
        <v>123</v>
      </c>
      <c r="AX3119" s="22">
        <v>14</v>
      </c>
      <c r="AY3119" s="22">
        <v>11.3</v>
      </c>
      <c r="AZ3119" s="22">
        <v>5.5</v>
      </c>
      <c r="BA3119" s="22" t="s">
        <v>124</v>
      </c>
      <c r="BI3119" s="22">
        <v>2</v>
      </c>
      <c r="BN3119" s="22" t="s">
        <v>14484</v>
      </c>
      <c r="BO3119" s="22" t="s">
        <v>14484</v>
      </c>
      <c r="BP3119" s="22" t="s">
        <v>14484</v>
      </c>
      <c r="BQ3119" s="22" t="s">
        <v>14485</v>
      </c>
      <c r="BR3119" s="22" t="s">
        <v>14486</v>
      </c>
      <c r="BS3119" s="22" t="s">
        <v>14487</v>
      </c>
      <c r="BT3119" s="22" t="s">
        <v>14488</v>
      </c>
      <c r="BU3119" s="22" t="s">
        <v>14489</v>
      </c>
      <c r="CB3119" s="22" t="s">
        <v>133</v>
      </c>
      <c r="CC3119" s="22" t="s">
        <v>14490</v>
      </c>
      <c r="CD3119" s="22">
        <v>1</v>
      </c>
      <c r="CE3119" s="22">
        <v>4</v>
      </c>
      <c r="CG3119" s="22" t="s">
        <v>14491</v>
      </c>
    </row>
    <row r="3120" spans="1:85" s="12" customFormat="1" x14ac:dyDescent="0.3">
      <c r="B3120" s="12" t="s">
        <v>98</v>
      </c>
      <c r="C3120" s="12" t="s">
        <v>14492</v>
      </c>
      <c r="D3120" s="12" t="s">
        <v>137</v>
      </c>
      <c r="E3120" s="12" t="s">
        <v>14479</v>
      </c>
      <c r="F3120" s="12" t="s">
        <v>14493</v>
      </c>
      <c r="G3120" s="12" t="s">
        <v>14494</v>
      </c>
      <c r="I3120" s="12" t="s">
        <v>14495</v>
      </c>
      <c r="J3120" s="12" t="s">
        <v>14532</v>
      </c>
      <c r="K3120" s="1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20" s="1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20" s="22" t="s">
        <v>14539</v>
      </c>
      <c r="N3120" s="1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20" s="12" t="str">
        <f t="shared" ref="O3119:O3125" si="399">K3120&amp;CHAR(10)&amp;M3120</f>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20" s="12" t="s">
        <v>14514</v>
      </c>
      <c r="Q3120" s="22" t="s">
        <v>14538</v>
      </c>
      <c r="R3120" s="12" t="s">
        <v>14526</v>
      </c>
      <c r="S3120" s="12" t="s">
        <v>14515</v>
      </c>
      <c r="T3120" s="12" t="s">
        <v>14527</v>
      </c>
      <c r="U3120" s="12" t="s">
        <v>14492</v>
      </c>
      <c r="V3120" s="12" t="s">
        <v>14492</v>
      </c>
      <c r="W3120" s="12" t="s">
        <v>14517</v>
      </c>
      <c r="X3120" s="12" t="s">
        <v>14517</v>
      </c>
      <c r="Y3120" s="12" t="s">
        <v>14525</v>
      </c>
      <c r="AA3120" s="12" t="s">
        <v>14480</v>
      </c>
      <c r="AB3120" s="12" t="s">
        <v>114</v>
      </c>
      <c r="AC3120" s="104" t="str">
        <f t="shared" ref="AC3120:AC3125" si="400">CONCATENATE(ROUND(AD3120/0.7,0),".99")</f>
        <v>63.99</v>
      </c>
      <c r="AD3120" s="75">
        <v>43.754705882352937</v>
      </c>
      <c r="AE3120" s="104">
        <f>AD3120+AG3120</f>
        <v>43.754705882352937</v>
      </c>
      <c r="AG3120" s="12">
        <v>0</v>
      </c>
      <c r="AI3120" t="s">
        <v>113</v>
      </c>
      <c r="AJ3120" s="12" t="s">
        <v>14481</v>
      </c>
      <c r="AK3120" s="12" t="s">
        <v>14482</v>
      </c>
      <c r="AL3120" s="12" t="s">
        <v>14483</v>
      </c>
      <c r="AS3120" s="1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20" s="12" t="s">
        <v>14524</v>
      </c>
      <c r="AU3120" s="12" t="s">
        <v>122</v>
      </c>
      <c r="AV3120" s="12">
        <v>3.75</v>
      </c>
      <c r="AW3120" s="12" t="s">
        <v>14496</v>
      </c>
      <c r="AX3120" s="12">
        <v>14</v>
      </c>
      <c r="AY3120" s="12">
        <v>11.3</v>
      </c>
      <c r="AZ3120" s="12">
        <v>5.5</v>
      </c>
      <c r="BA3120" s="12" t="s">
        <v>124</v>
      </c>
      <c r="BI3120" s="12">
        <v>2</v>
      </c>
      <c r="BN3120" s="12" t="s">
        <v>14489</v>
      </c>
      <c r="BO3120" s="12" t="s">
        <v>14489</v>
      </c>
      <c r="BP3120" s="12" t="s">
        <v>14489</v>
      </c>
      <c r="BQ3120" s="12" t="s">
        <v>14497</v>
      </c>
      <c r="BR3120" s="12" t="s">
        <v>14498</v>
      </c>
      <c r="CB3120" s="12" t="s">
        <v>133</v>
      </c>
      <c r="CC3120" s="12" t="s">
        <v>134</v>
      </c>
      <c r="CD3120" s="12">
        <v>1</v>
      </c>
      <c r="CE3120" s="12">
        <v>4</v>
      </c>
      <c r="CG3120" s="12" t="s">
        <v>14491</v>
      </c>
    </row>
    <row r="3121" spans="2:85" s="12" customFormat="1" x14ac:dyDescent="0.3">
      <c r="B3121" s="12" t="s">
        <v>98</v>
      </c>
      <c r="C3121" s="12" t="s">
        <v>14499</v>
      </c>
      <c r="D3121" s="12" t="s">
        <v>137</v>
      </c>
      <c r="E3121" s="12" t="s">
        <v>14479</v>
      </c>
      <c r="F3121" s="12" t="s">
        <v>138</v>
      </c>
      <c r="G3121" s="12" t="s">
        <v>14494</v>
      </c>
      <c r="I3121" s="12" t="s">
        <v>14530</v>
      </c>
      <c r="J3121" s="12" t="s">
        <v>14531</v>
      </c>
      <c r="K3121" s="1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21" s="1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21" s="22" t="s">
        <v>14539</v>
      </c>
      <c r="N3121" s="1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21" s="12" t="str">
        <f t="shared" si="399"/>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21" s="12" t="s">
        <v>14514</v>
      </c>
      <c r="Q3121" s="22" t="s">
        <v>14538</v>
      </c>
      <c r="R3121" s="12" t="s">
        <v>14526</v>
      </c>
      <c r="S3121" s="12" t="s">
        <v>14515</v>
      </c>
      <c r="T3121" s="12" t="s">
        <v>14527</v>
      </c>
      <c r="U3121" s="12" t="s">
        <v>14499</v>
      </c>
      <c r="V3121" s="12" t="s">
        <v>14499</v>
      </c>
      <c r="W3121" s="12" t="s">
        <v>14518</v>
      </c>
      <c r="X3121" s="12" t="s">
        <v>14518</v>
      </c>
      <c r="Y3121" s="12" t="s">
        <v>14525</v>
      </c>
      <c r="AA3121" s="12" t="s">
        <v>14480</v>
      </c>
      <c r="AB3121" s="12" t="s">
        <v>114</v>
      </c>
      <c r="AC3121" s="104" t="str">
        <f t="shared" si="400"/>
        <v>63.99</v>
      </c>
      <c r="AD3121" s="75">
        <v>43.754705882352937</v>
      </c>
      <c r="AE3121" s="104">
        <f t="shared" ref="AE3121:AE3125" si="401">AD3121+AG3121</f>
        <v>43.754705882352937</v>
      </c>
      <c r="AG3121" s="12">
        <v>0</v>
      </c>
      <c r="AI3121" t="s">
        <v>113</v>
      </c>
      <c r="AJ3121" s="12" t="s">
        <v>116</v>
      </c>
      <c r="AK3121" s="12" t="s">
        <v>14482</v>
      </c>
      <c r="AL3121" s="12" t="s">
        <v>14483</v>
      </c>
      <c r="AS3121" s="1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21" s="12" t="s">
        <v>14524</v>
      </c>
      <c r="AU3121" s="12" t="s">
        <v>122</v>
      </c>
      <c r="AV3121" s="12">
        <v>3.75</v>
      </c>
      <c r="AW3121" s="12" t="s">
        <v>123</v>
      </c>
      <c r="AX3121" s="12">
        <v>14</v>
      </c>
      <c r="AY3121" s="12">
        <v>11.3</v>
      </c>
      <c r="AZ3121" s="12">
        <v>5.5</v>
      </c>
      <c r="BA3121" s="12" t="s">
        <v>124</v>
      </c>
      <c r="BI3121" s="12">
        <v>2</v>
      </c>
      <c r="BN3121" s="12" t="s">
        <v>14484</v>
      </c>
      <c r="BO3121" s="12" t="s">
        <v>14484</v>
      </c>
      <c r="BP3121" s="12" t="s">
        <v>14484</v>
      </c>
      <c r="BQ3121" s="12" t="s">
        <v>14500</v>
      </c>
      <c r="BR3121" s="12" t="s">
        <v>14501</v>
      </c>
      <c r="CB3121" s="12" t="s">
        <v>133</v>
      </c>
      <c r="CC3121" s="12" t="s">
        <v>134</v>
      </c>
      <c r="CD3121" s="12">
        <v>1</v>
      </c>
      <c r="CE3121" s="12">
        <v>4</v>
      </c>
      <c r="CG3121" s="12" t="s">
        <v>14491</v>
      </c>
    </row>
    <row r="3122" spans="2:85" s="12" customFormat="1" x14ac:dyDescent="0.3">
      <c r="B3122" s="12" t="s">
        <v>98</v>
      </c>
      <c r="C3122" s="12" t="s">
        <v>14502</v>
      </c>
      <c r="D3122" s="12" t="s">
        <v>137</v>
      </c>
      <c r="E3122" s="12" t="s">
        <v>14479</v>
      </c>
      <c r="F3122" s="12" t="s">
        <v>138</v>
      </c>
      <c r="G3122" s="12" t="s">
        <v>1462</v>
      </c>
      <c r="I3122" s="12" t="s">
        <v>14533</v>
      </c>
      <c r="J3122" s="12" t="s">
        <v>14534</v>
      </c>
      <c r="K3122" s="1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22" s="1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22" s="22" t="s">
        <v>14539</v>
      </c>
      <c r="N3122" s="1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22" s="12" t="str">
        <f t="shared" si="399"/>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22" s="12" t="s">
        <v>14514</v>
      </c>
      <c r="Q3122" s="22" t="s">
        <v>14538</v>
      </c>
      <c r="R3122" s="12" t="s">
        <v>14526</v>
      </c>
      <c r="S3122" s="12" t="s">
        <v>14515</v>
      </c>
      <c r="T3122" s="12" t="s">
        <v>14527</v>
      </c>
      <c r="U3122" s="12" t="s">
        <v>14502</v>
      </c>
      <c r="V3122" s="12" t="s">
        <v>14502</v>
      </c>
      <c r="W3122" s="12" t="s">
        <v>14519</v>
      </c>
      <c r="X3122" s="12" t="s">
        <v>14519</v>
      </c>
      <c r="Y3122" s="12" t="s">
        <v>14525</v>
      </c>
      <c r="AA3122" s="12" t="s">
        <v>14480</v>
      </c>
      <c r="AB3122" s="12" t="s">
        <v>114</v>
      </c>
      <c r="AC3122" s="104" t="str">
        <f t="shared" si="400"/>
        <v>63.99</v>
      </c>
      <c r="AD3122" s="75">
        <v>43.754705882352937</v>
      </c>
      <c r="AE3122" s="104">
        <f t="shared" si="401"/>
        <v>43.754705882352937</v>
      </c>
      <c r="AG3122" s="12">
        <v>0</v>
      </c>
      <c r="AI3122" t="s">
        <v>113</v>
      </c>
      <c r="AJ3122" s="12" t="s">
        <v>116</v>
      </c>
      <c r="AK3122" s="12" t="s">
        <v>14482</v>
      </c>
      <c r="AL3122" s="12" t="s">
        <v>14483</v>
      </c>
      <c r="AS3122" s="1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22" s="12" t="s">
        <v>14524</v>
      </c>
      <c r="AU3122" s="12" t="s">
        <v>122</v>
      </c>
      <c r="AV3122" s="12">
        <v>3.75</v>
      </c>
      <c r="AW3122" s="12" t="s">
        <v>123</v>
      </c>
      <c r="AX3122" s="12">
        <v>14</v>
      </c>
      <c r="AY3122" s="12">
        <v>11.3</v>
      </c>
      <c r="AZ3122" s="12">
        <v>5.5</v>
      </c>
      <c r="BA3122" s="12" t="s">
        <v>124</v>
      </c>
      <c r="BI3122" s="12">
        <v>2</v>
      </c>
      <c r="BN3122" s="12" t="s">
        <v>14488</v>
      </c>
      <c r="BO3122" s="12" t="s">
        <v>14488</v>
      </c>
      <c r="BP3122" s="12" t="s">
        <v>14488</v>
      </c>
      <c r="BQ3122" s="12" t="s">
        <v>14503</v>
      </c>
      <c r="BR3122" s="12" t="s">
        <v>14504</v>
      </c>
      <c r="CB3122" s="12" t="s">
        <v>133</v>
      </c>
      <c r="CC3122" s="12" t="s">
        <v>134</v>
      </c>
      <c r="CD3122" s="12">
        <v>1</v>
      </c>
      <c r="CE3122" s="12">
        <v>4</v>
      </c>
      <c r="CG3122" s="12" t="s">
        <v>14491</v>
      </c>
    </row>
    <row r="3123" spans="2:85" s="12" customFormat="1" x14ac:dyDescent="0.3">
      <c r="B3123" s="12" t="s">
        <v>98</v>
      </c>
      <c r="C3123" s="12" t="s">
        <v>14505</v>
      </c>
      <c r="D3123" s="12" t="s">
        <v>137</v>
      </c>
      <c r="E3123" s="12" t="s">
        <v>14479</v>
      </c>
      <c r="F3123" s="12" t="s">
        <v>138</v>
      </c>
      <c r="G3123" s="12" t="s">
        <v>1462</v>
      </c>
      <c r="I3123" s="12" t="s">
        <v>1032</v>
      </c>
      <c r="J3123" s="12" t="s">
        <v>14535</v>
      </c>
      <c r="K3123" s="1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23" s="1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23" s="22" t="s">
        <v>14539</v>
      </c>
      <c r="N3123" s="1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23" s="12" t="str">
        <f t="shared" si="399"/>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23" s="12" t="s">
        <v>14514</v>
      </c>
      <c r="Q3123" s="22" t="s">
        <v>14538</v>
      </c>
      <c r="R3123" s="12" t="s">
        <v>14526</v>
      </c>
      <c r="S3123" s="12" t="s">
        <v>14515</v>
      </c>
      <c r="T3123" s="12" t="s">
        <v>14527</v>
      </c>
      <c r="U3123" s="12" t="s">
        <v>14505</v>
      </c>
      <c r="V3123" s="12" t="s">
        <v>14505</v>
      </c>
      <c r="W3123" s="12" t="s">
        <v>14520</v>
      </c>
      <c r="X3123" s="12" t="s">
        <v>14520</v>
      </c>
      <c r="Y3123" s="12" t="s">
        <v>14525</v>
      </c>
      <c r="AA3123" s="12" t="s">
        <v>14480</v>
      </c>
      <c r="AB3123" s="12" t="s">
        <v>114</v>
      </c>
      <c r="AC3123" s="104" t="str">
        <f t="shared" si="400"/>
        <v>63.99</v>
      </c>
      <c r="AD3123" s="75">
        <v>43.754705882352937</v>
      </c>
      <c r="AE3123" s="104">
        <f t="shared" si="401"/>
        <v>43.754705882352937</v>
      </c>
      <c r="AG3123" s="12">
        <v>0</v>
      </c>
      <c r="AI3123" t="s">
        <v>113</v>
      </c>
      <c r="AJ3123" s="12" t="s">
        <v>116</v>
      </c>
      <c r="AK3123" s="12" t="s">
        <v>14482</v>
      </c>
      <c r="AL3123" s="12" t="s">
        <v>14483</v>
      </c>
      <c r="AS3123" s="1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23" s="12" t="s">
        <v>14524</v>
      </c>
      <c r="AU3123" s="12" t="s">
        <v>122</v>
      </c>
      <c r="AV3123" s="12">
        <v>3.75</v>
      </c>
      <c r="AW3123" s="12" t="s">
        <v>123</v>
      </c>
      <c r="AX3123" s="12">
        <v>14</v>
      </c>
      <c r="AY3123" s="12">
        <v>11.3</v>
      </c>
      <c r="AZ3123" s="12">
        <v>5.5</v>
      </c>
      <c r="BA3123" s="12" t="s">
        <v>124</v>
      </c>
      <c r="BI3123" s="12">
        <v>2</v>
      </c>
      <c r="BN3123" s="12" t="s">
        <v>14486</v>
      </c>
      <c r="BO3123" s="12" t="s">
        <v>14486</v>
      </c>
      <c r="BP3123" s="12" t="s">
        <v>14486</v>
      </c>
      <c r="BQ3123" s="12" t="s">
        <v>14506</v>
      </c>
      <c r="BR3123" s="12" t="s">
        <v>14507</v>
      </c>
      <c r="CB3123" s="12" t="s">
        <v>133</v>
      </c>
      <c r="CC3123" s="12" t="s">
        <v>134</v>
      </c>
      <c r="CD3123" s="12">
        <v>1</v>
      </c>
      <c r="CE3123" s="12">
        <v>4</v>
      </c>
      <c r="CG3123" s="12" t="s">
        <v>14491</v>
      </c>
    </row>
    <row r="3124" spans="2:85" s="12" customFormat="1" x14ac:dyDescent="0.3">
      <c r="B3124" s="12" t="s">
        <v>98</v>
      </c>
      <c r="C3124" s="12" t="s">
        <v>14508</v>
      </c>
      <c r="D3124" s="12" t="s">
        <v>137</v>
      </c>
      <c r="E3124" s="12" t="s">
        <v>14479</v>
      </c>
      <c r="F3124" s="12" t="s">
        <v>138</v>
      </c>
      <c r="G3124" s="12" t="s">
        <v>1462</v>
      </c>
      <c r="I3124" s="12" t="s">
        <v>393</v>
      </c>
      <c r="J3124" s="12" t="s">
        <v>14536</v>
      </c>
      <c r="K3124" s="1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24" s="1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24" s="22" t="s">
        <v>14539</v>
      </c>
      <c r="N3124" s="1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24" s="12" t="str">
        <f t="shared" si="399"/>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24" s="12" t="s">
        <v>14514</v>
      </c>
      <c r="Q3124" s="22" t="s">
        <v>14538</v>
      </c>
      <c r="R3124" s="12" t="s">
        <v>14526</v>
      </c>
      <c r="S3124" s="12" t="s">
        <v>14515</v>
      </c>
      <c r="T3124" s="12" t="s">
        <v>14527</v>
      </c>
      <c r="U3124" s="12" t="s">
        <v>14508</v>
      </c>
      <c r="V3124" s="12" t="s">
        <v>14508</v>
      </c>
      <c r="W3124" s="12" t="s">
        <v>14521</v>
      </c>
      <c r="X3124" s="12" t="s">
        <v>14521</v>
      </c>
      <c r="Y3124" s="12" t="s">
        <v>14525</v>
      </c>
      <c r="AA3124" s="12" t="s">
        <v>14480</v>
      </c>
      <c r="AB3124" s="12" t="s">
        <v>114</v>
      </c>
      <c r="AC3124" s="104" t="str">
        <f t="shared" si="400"/>
        <v>63.99</v>
      </c>
      <c r="AD3124" s="75">
        <v>43.754705882352937</v>
      </c>
      <c r="AE3124" s="104">
        <f t="shared" si="401"/>
        <v>43.754705882352937</v>
      </c>
      <c r="AG3124" s="12">
        <v>0</v>
      </c>
      <c r="AI3124" t="s">
        <v>113</v>
      </c>
      <c r="AJ3124" s="12" t="s">
        <v>116</v>
      </c>
      <c r="AK3124" s="12" t="s">
        <v>14482</v>
      </c>
      <c r="AL3124" s="12" t="s">
        <v>14483</v>
      </c>
      <c r="AS3124" s="1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24" s="12" t="s">
        <v>14524</v>
      </c>
      <c r="AU3124" s="12" t="s">
        <v>122</v>
      </c>
      <c r="AV3124" s="12">
        <v>3.75</v>
      </c>
      <c r="AW3124" s="12" t="s">
        <v>123</v>
      </c>
      <c r="AX3124" s="12">
        <v>14</v>
      </c>
      <c r="AY3124" s="12">
        <v>11.3</v>
      </c>
      <c r="AZ3124" s="12">
        <v>5.5</v>
      </c>
      <c r="BA3124" s="12" t="s">
        <v>124</v>
      </c>
      <c r="BI3124" s="12">
        <v>2</v>
      </c>
      <c r="BN3124" s="12" t="s">
        <v>14487</v>
      </c>
      <c r="BO3124" s="12" t="s">
        <v>14487</v>
      </c>
      <c r="BP3124" s="12" t="s">
        <v>14487</v>
      </c>
      <c r="BQ3124" s="12" t="s">
        <v>14509</v>
      </c>
      <c r="BR3124" s="12" t="s">
        <v>14510</v>
      </c>
      <c r="CB3124" s="12" t="s">
        <v>133</v>
      </c>
      <c r="CC3124" s="12" t="s">
        <v>134</v>
      </c>
      <c r="CD3124" s="12">
        <v>1</v>
      </c>
      <c r="CE3124" s="12">
        <v>4</v>
      </c>
      <c r="CG3124" s="12" t="s">
        <v>14491</v>
      </c>
    </row>
    <row r="3125" spans="2:85" s="12" customFormat="1" x14ac:dyDescent="0.3">
      <c r="B3125" s="12" t="s">
        <v>98</v>
      </c>
      <c r="C3125" s="12" t="s">
        <v>14511</v>
      </c>
      <c r="D3125" s="12" t="s">
        <v>137</v>
      </c>
      <c r="E3125" s="12" t="s">
        <v>14479</v>
      </c>
      <c r="F3125" s="12" t="s">
        <v>138</v>
      </c>
      <c r="G3125" s="12" t="s">
        <v>1462</v>
      </c>
      <c r="I3125" s="12" t="s">
        <v>4017</v>
      </c>
      <c r="J3125" s="12" t="s">
        <v>14537</v>
      </c>
      <c r="K3125" s="12" t="str">
        <f t="shared" si="397"/>
        <v>&lt;ul&gt;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v>
      </c>
      <c r="L3125" s="12" t="str">
        <f t="shared" si="396"/>
        <v>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v>
      </c>
      <c r="M3125" s="22" t="s">
        <v>14539</v>
      </c>
      <c r="N3125" s="12" t="str">
        <f t="shared" si="394"/>
        <v xml:space="preserve">Ultra luxury Towel set is the best choice for customer who are  looking for soft and  absorbent towel with reduce linting process.
The towel set has general size  2 bath Towel 27x54 inches , 2 Hand Towel 16x27 inches and    2 wash Cloth 13x13 inches 
Using 100% cotton ultra long staple fibers, 2ply yarn for luxury softness  5 Star Hotel Grade. 550 GSM and Double lock Stitching for durability .
Comes in a ribbon gift pack so they can be an excellent gift for your loved one.
Washing instruction: Color fastness to 60 degrees Celsiud/140 degrees Fahrenheit. Do not use bleach. Wash colors separately.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O3125" s="12" t="str">
        <f t="shared" si="399"/>
        <v xml:space="preserve">&lt;ul&gt;
&lt;li&gt;Ultra luxury Towel set is the best choice for customer who are  looking for soft and  absorbent towel with reduce linting process.
&lt;li&gt;The towel set has general size  2 bath Towel 27x54 inches , 2 Hand Towel 16x27 inches and    2 wash Cloth 13x13 inches 
&lt;li&gt;Using 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&lt;ul&gt;
What is GSM?
GSM stands for grams per square meter, it's the standard measurement for the weight and quality of fabrics including towels. The number refers to the density of the towel which is the higher the better. Our 100% cotton with 550 GSM high quality towel set is soft, last longer due to high density and more absorbent than competitors with hiding product information.                                                                                  &lt;ul&gt;
&lt;li&gt;Ultra luxury Towel set is the best choice for customer who are  looking for soft and  absorbent towel with reduce linting process.
&lt;li&gt;Our towel set includes  2 bath Towel 27x54 inches , 2 Hand Towel 16x27 inches and    2 wash Cloth 13x13 inches 
&lt;li&gt;100% cotton ultra long staple fibers, 2ply yarn for luxury softness  5 Star Hotel Grade. 550 GSM and Double lock Stitching for durability .
&lt;li&gt;Comes in a ribbon gift pack so they can be an excellent gift for your loved one.
&lt;li&gt;Washing instruction: Color fastness to 60 degrees Celsiud/140 degrees Fahrenheit. Do not use bleach. Wash colors separately.
</v>
      </c>
      <c r="P3125" s="12" t="s">
        <v>14514</v>
      </c>
      <c r="Q3125" s="22" t="s">
        <v>14538</v>
      </c>
      <c r="R3125" s="12" t="s">
        <v>14526</v>
      </c>
      <c r="S3125" s="12" t="s">
        <v>14515</v>
      </c>
      <c r="T3125" s="12" t="s">
        <v>14527</v>
      </c>
      <c r="U3125" s="12" t="s">
        <v>14511</v>
      </c>
      <c r="V3125" s="12" t="s">
        <v>14511</v>
      </c>
      <c r="W3125" s="12" t="s">
        <v>14522</v>
      </c>
      <c r="X3125" s="12" t="s">
        <v>14522</v>
      </c>
      <c r="Y3125" s="12" t="s">
        <v>14525</v>
      </c>
      <c r="AA3125" s="12" t="s">
        <v>14480</v>
      </c>
      <c r="AB3125" s="12" t="s">
        <v>114</v>
      </c>
      <c r="AC3125" s="104" t="str">
        <f t="shared" si="400"/>
        <v>63.99</v>
      </c>
      <c r="AD3125" s="75">
        <v>43.754705882352937</v>
      </c>
      <c r="AE3125" s="104">
        <f t="shared" si="401"/>
        <v>43.754705882352937</v>
      </c>
      <c r="AG3125" s="12">
        <v>0</v>
      </c>
      <c r="AI3125" t="s">
        <v>113</v>
      </c>
      <c r="AJ3125" s="12" t="s">
        <v>116</v>
      </c>
      <c r="AK3125" s="12" t="s">
        <v>14482</v>
      </c>
      <c r="AL3125" s="12" t="s">
        <v>14483</v>
      </c>
      <c r="AS3125" s="12" t="str">
        <f t="shared" si="393"/>
        <v>soft towels,bathroom towel, easy wash, easy care,absorbent towel,machine wash,highly absorbent,premium towel set,luxury towel set,red towel,blue towel,navy towel,orange towel,ivory towel,grey towel,black towel,high quality towel,beach towel, guest towel, hotel towel,high density towel,heavy GSM weight,medium weight,quickly dry,,,</v>
      </c>
      <c r="AT3125" s="12" t="s">
        <v>14524</v>
      </c>
      <c r="AU3125" s="12" t="s">
        <v>122</v>
      </c>
      <c r="AV3125" s="12">
        <v>3.75</v>
      </c>
      <c r="AW3125" s="12" t="s">
        <v>123</v>
      </c>
      <c r="AX3125" s="12">
        <v>14</v>
      </c>
      <c r="AY3125" s="12">
        <v>11.3</v>
      </c>
      <c r="AZ3125" s="12">
        <v>5.5</v>
      </c>
      <c r="BA3125" s="12" t="s">
        <v>124</v>
      </c>
      <c r="BI3125" s="12">
        <v>2</v>
      </c>
      <c r="BN3125" s="12" t="s">
        <v>14485</v>
      </c>
      <c r="BO3125" s="12" t="s">
        <v>14485</v>
      </c>
      <c r="BP3125" s="12" t="s">
        <v>14485</v>
      </c>
      <c r="BQ3125" s="12" t="s">
        <v>14512</v>
      </c>
      <c r="BR3125" s="12" t="s">
        <v>14513</v>
      </c>
      <c r="CB3125" s="12" t="s">
        <v>133</v>
      </c>
      <c r="CC3125" s="12" t="s">
        <v>134</v>
      </c>
      <c r="CD3125" s="12">
        <v>1</v>
      </c>
      <c r="CE3125" s="12">
        <v>4</v>
      </c>
      <c r="CG3125" s="12" t="s">
        <v>14491</v>
      </c>
    </row>
    <row r="3126" spans="2:85" x14ac:dyDescent="0.3">
      <c r="D3126" s="12"/>
    </row>
    <row r="3127" spans="2:85" x14ac:dyDescent="0.3">
      <c r="D3127" s="12"/>
    </row>
    <row r="3128" spans="2:85" x14ac:dyDescent="0.3">
      <c r="D3128" s="12"/>
    </row>
    <row r="3129" spans="2:85" x14ac:dyDescent="0.3">
      <c r="D3129" s="12"/>
    </row>
  </sheetData>
  <conditionalFormatting sqref="BN2:BN58">
    <cfRule type="expression" dxfId="64" priority="53">
      <formula>IF(LEN(BN2)&gt;0,1,0)</formula>
    </cfRule>
  </conditionalFormatting>
  <conditionalFormatting sqref="BN2:BN58">
    <cfRule type="expression" dxfId="63" priority="54">
      <formula>IF(VLOOKUP($BL$3,AttributePTDMAP,MATCH(XDX2,dropdown_list_feed_product_type_,0)+1,FALSE)&gt;0,1,0)</formula>
    </cfRule>
  </conditionalFormatting>
  <conditionalFormatting sqref="BN2:BN58">
    <cfRule type="expression" dxfId="62" priority="55">
      <formula>IF(VLOOKUP($BL$3,AttributePTDMAP,MATCH(XDX2,dropdown_list_feed_product_type_,0)+1,FALSE)&gt;0,0,1)</formula>
    </cfRule>
  </conditionalFormatting>
  <conditionalFormatting sqref="D59:F94 D95:D96 F95:F145 D97:E108 D110:E110 D115:E145">
    <cfRule type="expression" dxfId="61" priority="52">
      <formula>IF(LEN(D59)&gt;0,1,0)</formula>
    </cfRule>
  </conditionalFormatting>
  <conditionalFormatting sqref="D64:D108 D114:D145 D110:D112">
    <cfRule type="expression" dxfId="60" priority="40">
      <formula>IF(VLOOKUP($BY$3,AttributePTDMAP,MATCH(XCT64,dropdown_list_feed_product_type_,0)+1,FALSE)&gt;0,1,0)</formula>
    </cfRule>
  </conditionalFormatting>
  <conditionalFormatting sqref="D64:D108 D114:D145 D110:D112">
    <cfRule type="expression" dxfId="59" priority="41">
      <formula>IF(VLOOKUP($BY$3,AttributePTDMAP,MATCH(XCT64,dropdown_list_feed_product_type_,0)+1,FALSE)&gt;0,0,1)</formula>
    </cfRule>
  </conditionalFormatting>
  <conditionalFormatting sqref="F94 F97 F106 F119 F128 F133 E64:E94 E97:E108 E114:E145 E110:E112">
    <cfRule type="expression" dxfId="58" priority="42">
      <formula>IF(VLOOKUP($BZ$3,AttributePTDMAP,MATCH(XCT64,dropdown_list_feed_product_type_,0)+1,FALSE)&gt;0,1,0)</formula>
    </cfRule>
  </conditionalFormatting>
  <conditionalFormatting sqref="F94 F97 F106 F119 F128 F133 E64:E94 E97:E108 E114:E145 E110:E112">
    <cfRule type="expression" dxfId="57" priority="43">
      <formula>IF(VLOOKUP($BZ$3,AttributePTDMAP,MATCH(XCT64,dropdown_list_feed_product_type_,0)+1,FALSE)&gt;0,0,1)</formula>
    </cfRule>
  </conditionalFormatting>
  <conditionalFormatting sqref="F64:F145">
    <cfRule type="expression" dxfId="56" priority="44">
      <formula>IF(VLOOKUP($CA$3,AttributePTDMAP,MATCH(XCT64,dropdown_list_feed_product_type_,0)+1,FALSE)&gt;0,1,0)</formula>
    </cfRule>
  </conditionalFormatting>
  <conditionalFormatting sqref="F64:F145">
    <cfRule type="expression" dxfId="55" priority="45">
      <formula>IF(VLOOKUP($CA$3,AttributePTDMAP,MATCH(XCT64,dropdown_list_feed_product_type_,0)+1,FALSE)&gt;0,0,1)</formula>
    </cfRule>
  </conditionalFormatting>
  <conditionalFormatting sqref="D59:D63">
    <cfRule type="expression" dxfId="54" priority="46">
      <formula>IF(VLOOKUP($BY$3,AttributePTDMAP,MATCH(#REF!,dropdown_list_feed_product_type_,0)+1,FALSE)&gt;0,1,0)</formula>
    </cfRule>
  </conditionalFormatting>
  <conditionalFormatting sqref="D59:D63">
    <cfRule type="expression" dxfId="53" priority="47">
      <formula>IF(VLOOKUP($BY$3,AttributePTDMAP,MATCH(#REF!,dropdown_list_feed_product_type_,0)+1,FALSE)&gt;0,0,1)</formula>
    </cfRule>
  </conditionalFormatting>
  <conditionalFormatting sqref="E59:E63">
    <cfRule type="expression" dxfId="52" priority="48">
      <formula>IF(VLOOKUP($BZ$3,AttributePTDMAP,MATCH(#REF!,dropdown_list_feed_product_type_,0)+1,FALSE)&gt;0,1,0)</formula>
    </cfRule>
  </conditionalFormatting>
  <conditionalFormatting sqref="E59:E63">
    <cfRule type="expression" dxfId="51" priority="49">
      <formula>IF(VLOOKUP($BZ$3,AttributePTDMAP,MATCH(#REF!,dropdown_list_feed_product_type_,0)+1,FALSE)&gt;0,0,1)</formula>
    </cfRule>
  </conditionalFormatting>
  <conditionalFormatting sqref="F59:F63">
    <cfRule type="expression" dxfId="50" priority="50">
      <formula>IF(VLOOKUP($CA$3,AttributePTDMAP,MATCH(#REF!,dropdown_list_feed_product_type_,0)+1,FALSE)&gt;0,1,0)</formula>
    </cfRule>
  </conditionalFormatting>
  <conditionalFormatting sqref="F59:F63">
    <cfRule type="expression" dxfId="49" priority="51">
      <formula>IF(VLOOKUP($CA$3,AttributePTDMAP,MATCH(#REF!,dropdown_list_feed_product_type_,0)+1,FALSE)&gt;0,0,1)</formula>
    </cfRule>
  </conditionalFormatting>
  <conditionalFormatting sqref="D114:E114 D111:E112">
    <cfRule type="expression" dxfId="48" priority="39">
      <formula>IF(LEN(D111)&gt;0,1,0)</formula>
    </cfRule>
  </conditionalFormatting>
  <conditionalFormatting sqref="E95:E96">
    <cfRule type="expression" dxfId="47" priority="38">
      <formula>IF(LEN(E95)&gt;0,1,0)</formula>
    </cfRule>
  </conditionalFormatting>
  <conditionalFormatting sqref="E95:E96">
    <cfRule type="expression" dxfId="46" priority="36">
      <formula>IF(VLOOKUP($BW$3,AttributePTDMAP,MATCH(XCW95,dropdown_list_feed_product_type_,0)+1,FALSE)&gt;0,1,0)</formula>
    </cfRule>
  </conditionalFormatting>
  <conditionalFormatting sqref="E95:E96">
    <cfRule type="expression" dxfId="45" priority="37">
      <formula>IF(VLOOKUP($BW$3,AttributePTDMAP,MATCH(XCW95,dropdown_list_feed_product_type_,0)+1,FALSE)&gt;0,0,1)</formula>
    </cfRule>
  </conditionalFormatting>
  <conditionalFormatting sqref="M354:M374">
    <cfRule type="expression" dxfId="44" priority="31">
      <formula>IF(LEN(M354)&gt;0,1,0)</formula>
    </cfRule>
    <cfRule type="expression" dxfId="43" priority="32">
      <formula>IF(VLOOKUP($Y$3,requiredAttributePTDMap,MATCH($A354,attributeMapFeedProductType,0)+1,FALSE)&gt;0,1,0)</formula>
    </cfRule>
    <cfRule type="expression" dxfId="42" priority="33">
      <formula>IF(VLOOKUP($Y$3,optionalAttributePTDMap,MATCH($A354,attributeMapFeedProductType,0)+1,FALSE)&gt;0,1,0)</formula>
    </cfRule>
    <cfRule type="expression" dxfId="41" priority="34">
      <formula>IF(VLOOKUP($Y$3,preferredAttributePTDMap,MATCH($A354,attributeMapFeedProductType,0)+1,FALSE)&gt;0,1,0)</formula>
    </cfRule>
    <cfRule type="expression" dxfId="40" priority="35">
      <formula>AND(IF(IFERROR(VLOOKUP($Y$3,requiredAttributePTDMap,MATCH($A354,attributeMapFeedProductType,0)+1,FALSE),0)&gt;0,0,1),IF(IFERROR(VLOOKUP($Y$3,optionalAttributePTDMap,MATCH($A354,attributeMapFeedProductType,0)+1,FALSE),0)&gt;0,0,1),IF(IFERROR(VLOOKUP($Y$3,preferredAttributePTDMap,MATCH($A354,attributeMapFeedProductType,0)+1,FALSE),0)&gt;0,0,1),IF(IFERROR(MATCH($A354,attributeMapFeedProductType,0),0)&gt;0,1,0))</formula>
    </cfRule>
  </conditionalFormatting>
  <conditionalFormatting sqref="R355 R365:R372 R357:R362">
    <cfRule type="expression" dxfId="39" priority="11">
      <formula>IF(LEN(R355)&gt;0,1,0)</formula>
    </cfRule>
    <cfRule type="expression" dxfId="38" priority="12">
      <formula>IF(VLOOKUP($AE$3,requiredAttributePTDMap,MATCH($A355,attributeMapFeedProductType,0)+1,FALSE)&gt;0,1,0)</formula>
    </cfRule>
    <cfRule type="expression" dxfId="37" priority="13">
      <formula>IF(VLOOKUP($AE$3,optionalAttributePTDMap,MATCH($A355,attributeMapFeedProductType,0)+1,FALSE)&gt;0,1,0)</formula>
    </cfRule>
    <cfRule type="expression" dxfId="36" priority="14">
      <formula>IF(VLOOKUP($AE$3,preferredAttributePTDMap,MATCH($A355,attributeMapFeedProductType,0)+1,FALSE)&gt;0,1,0)</formula>
    </cfRule>
    <cfRule type="expression" dxfId="35" priority="15">
      <formula>AND(IF(IFERROR(VLOOKUP($AE$3,requiredAttributePTDMap,MATCH($A355,attributeMapFeedProductType,0)+1,FALSE),0)&gt;0,0,1),IF(IFERROR(VLOOKUP($AE$3,optionalAttributePTDMap,MATCH($A355,attributeMapFeedProductType,0)+1,FALSE),0)&gt;0,0,1),IF(IFERROR(VLOOKUP($AE$3,preferredAttributePTDMap,MATCH($A355,attributeMapFeedProductType,0)+1,FALSE),0)&gt;0,0,1),IF(IFERROR(MATCH($A355,attributeMapFeedProductType,0),0)&gt;0,1,0))</formula>
    </cfRule>
  </conditionalFormatting>
  <conditionalFormatting sqref="S354:S374">
    <cfRule type="expression" dxfId="34" priority="16">
      <formula>IF(LEN(S354)&gt;0,1,0)</formula>
    </cfRule>
    <cfRule type="expression" dxfId="33" priority="17">
      <formula>IF(VLOOKUP($AF$3,requiredAttributePTDMap,MATCH($A354,attributeMapFeedProductType,0)+1,FALSE)&gt;0,1,0)</formula>
    </cfRule>
    <cfRule type="expression" dxfId="32" priority="18">
      <formula>IF(VLOOKUP($AF$3,optionalAttributePTDMap,MATCH($A354,attributeMapFeedProductType,0)+1,FALSE)&gt;0,1,0)</formula>
    </cfRule>
    <cfRule type="expression" dxfId="31" priority="19">
      <formula>IF(VLOOKUP($AF$3,preferredAttributePTDMap,MATCH($A354,attributeMapFeedProductType,0)+1,FALSE)&gt;0,1,0)</formula>
    </cfRule>
    <cfRule type="expression" dxfId="30" priority="20">
      <formula>AND(IF(IFERROR(VLOOKUP($AF$3,requiredAttributePTDMap,MATCH($A354,attributeMapFeedProductType,0)+1,FALSE),0)&gt;0,0,1),IF(IFERROR(VLOOKUP($AF$3,optionalAttributePTDMap,MATCH($A354,attributeMapFeedProductType,0)+1,FALSE),0)&gt;0,0,1),IF(IFERROR(VLOOKUP($AF$3,preferredAttributePTDMap,MATCH($A354,attributeMapFeedProductType,0)+1,FALSE),0)&gt;0,0,1),IF(IFERROR(MATCH($A354,attributeMapFeedProductType,0),0)&gt;0,1,0))</formula>
    </cfRule>
  </conditionalFormatting>
  <conditionalFormatting sqref="T364:T374 R363:R364 R373:R374 T354:T362">
    <cfRule type="expression" dxfId="29" priority="21">
      <formula>IF(LEN(R354)&gt;0,1,0)</formula>
    </cfRule>
    <cfRule type="expression" dxfId="28" priority="22">
      <formula>IF(VLOOKUP($AG$3,requiredAttributePTDMap,MATCH($A354,attributeMapFeedProductType,0)+1,FALSE)&gt;0,1,0)</formula>
    </cfRule>
    <cfRule type="expression" dxfId="27" priority="23">
      <formula>IF(VLOOKUP($AG$3,optionalAttributePTDMap,MATCH($A354,attributeMapFeedProductType,0)+1,FALSE)&gt;0,1,0)</formula>
    </cfRule>
    <cfRule type="expression" dxfId="26" priority="24">
      <formula>IF(VLOOKUP($AG$3,preferredAttributePTDMap,MATCH($A354,attributeMapFeedProductType,0)+1,FALSE)&gt;0,1,0)</formula>
    </cfRule>
    <cfRule type="expression" dxfId="25" priority="25">
      <formula>AND(IF(IFERROR(VLOOKUP($AG$3,requiredAttributePTDMap,MATCH($A354,attributeMapFeedProductType,0)+1,FALSE),0)&gt;0,0,1),IF(IFERROR(VLOOKUP($AG$3,optionalAttributePTDMap,MATCH($A354,attributeMapFeedProductType,0)+1,FALSE),0)&gt;0,0,1),IF(IFERROR(VLOOKUP($AG$3,preferredAttributePTDMap,MATCH($A354,attributeMapFeedProductType,0)+1,FALSE),0)&gt;0,0,1),IF(IFERROR(MATCH($A354,attributeMapFeedProductType,0),0)&gt;0,1,0))</formula>
    </cfRule>
  </conditionalFormatting>
  <conditionalFormatting sqref="U354:U374">
    <cfRule type="expression" dxfId="24" priority="26">
      <formula>IF(LEN(U354)&gt;0,1,0)</formula>
    </cfRule>
    <cfRule type="expression" dxfId="23" priority="27">
      <formula>IF(VLOOKUP($AH$3,requiredAttributePTDMap,MATCH($A354,attributeMapFeedProductType,0)+1,FALSE)&gt;0,1,0)</formula>
    </cfRule>
    <cfRule type="expression" dxfId="22" priority="28">
      <formula>IF(VLOOKUP($AH$3,optionalAttributePTDMap,MATCH($A354,attributeMapFeedProductType,0)+1,FALSE)&gt;0,1,0)</formula>
    </cfRule>
    <cfRule type="expression" dxfId="21" priority="29">
      <formula>IF(VLOOKUP($AH$3,preferredAttributePTDMap,MATCH($A354,attributeMapFeedProductType,0)+1,FALSE)&gt;0,1,0)</formula>
    </cfRule>
    <cfRule type="expression" dxfId="20" priority="30">
      <formula>AND(IF(IFERROR(VLOOKUP($AH$3,requiredAttributePTDMap,MATCH($A354,attributeMapFeedProductType,0)+1,FALSE),0)&gt;0,0,1),IF(IFERROR(VLOOKUP($AH$3,optionalAttributePTDMap,MATCH($A354,attributeMapFeedProductType,0)+1,FALSE),0)&gt;0,0,1),IF(IFERROR(VLOOKUP($AH$3,preferredAttributePTDMap,MATCH($A354,attributeMapFeedProductType,0)+1,FALSE),0)&gt;0,0,1),IF(IFERROR(MATCH($A354,attributeMapFeedProductType,0),0)&gt;0,1,0))</formula>
    </cfRule>
  </conditionalFormatting>
  <conditionalFormatting sqref="BO1108:BO1120">
    <cfRule type="expression" dxfId="19" priority="1">
      <formula>IF(LEN(BO1108)&gt;0,1,0)</formula>
    </cfRule>
    <cfRule type="expression" dxfId="18" priority="2">
      <formula>IF(VLOOKUP($Q$3,requiredAttributePTDMap,MATCH($A1108,attributeMapFeedProductType,0)+1,FALSE)&gt;0,1,0)</formula>
    </cfRule>
    <cfRule type="expression" dxfId="17" priority="3">
      <formula>IF(VLOOKUP($Q$3,optionalAttributePTDMap,MATCH($A1108,attributeMapFeedProductType,0)+1,FALSE)&gt;0,1,0)</formula>
    </cfRule>
    <cfRule type="expression" dxfId="16" priority="4">
      <formula>IF(VLOOKUP($Q$3,preferredAttributePTDMap,MATCH($A1108,attributeMapFeedProductType,0)+1,FALSE)&gt;0,1,0)</formula>
    </cfRule>
    <cfRule type="expression" dxfId="15" priority="5">
      <formula>AND(IF(IFERROR(VLOOKUP($Q$3,requiredAttributePTDMap,MATCH($A1108,attributeMapFeedProductType,0)+1,FALSE),0)&gt;0,0,1),IF(IFERROR(VLOOKUP($Q$3,optionalAttributePTDMap,MATCH($A1108,attributeMapFeedProductType,0)+1,FALSE),0)&gt;0,0,1),IF(IFERROR(VLOOKUP($Q$3,preferredAttributePTDMap,MATCH($A1108,attributeMapFeedProductType,0)+1,FALSE),0)&gt;0,0,1),IF(IFERROR(MATCH($A1108,attributeMapFeedProductType,0),0)&gt;0,1,0))</formula>
    </cfRule>
  </conditionalFormatting>
  <conditionalFormatting sqref="BP1108:BP1120">
    <cfRule type="expression" dxfId="14" priority="6">
      <formula>IF(LEN(BP1108)&gt;0,1,0)</formula>
    </cfRule>
    <cfRule type="expression" dxfId="13" priority="7">
      <formula>IF(VLOOKUP($R$3,requiredAttributePTDMap,MATCH($A1108,attributeMapFeedProductType,0)+1,FALSE)&gt;0,1,0)</formula>
    </cfRule>
    <cfRule type="expression" dxfId="12" priority="8">
      <formula>IF(VLOOKUP($R$3,optionalAttributePTDMap,MATCH($A1108,attributeMapFeedProductType,0)+1,FALSE)&gt;0,1,0)</formula>
    </cfRule>
    <cfRule type="expression" dxfId="11" priority="9">
      <formula>IF(VLOOKUP($R$3,preferredAttributePTDMap,MATCH($A1108,attributeMapFeedProductType,0)+1,FALSE)&gt;0,1,0)</formula>
    </cfRule>
    <cfRule type="expression" dxfId="10" priority="10">
      <formula>AND(IF(IFERROR(VLOOKUP($R$3,requiredAttributePTDMap,MATCH($A1108,attributeMapFeedProductType,0)+1,FALSE),0)&gt;0,0,1),IF(IFERROR(VLOOKUP($R$3,optionalAttributePTDMap,MATCH($A1108,attributeMapFeedProductType,0)+1,FALSE),0)&gt;0,0,1),IF(IFERROR(VLOOKUP($R$3,preferredAttributePTDMap,MATCH($A1108,attributeMapFeedProductType,0)+1,FALSE),0)&gt;0,0,1),IF(IFERROR(MATCH($A1108,attributeMapFeedProductType,0),0)&gt;0,1,0))</formula>
    </cfRule>
  </conditionalFormatting>
  <conditionalFormatting sqref="R354 Q355 R356 Q357:Q374">
    <cfRule type="expression" dxfId="9" priority="56">
      <formula>IF(LEN(Q354)&gt;0,1,0)</formula>
    </cfRule>
    <cfRule type="expression" dxfId="8" priority="57">
      <formula>IF(VLOOKUP($AD$3,requiredAttributePTDMap,MATCH($A354,attributeMapFeedProductType,0)+1,FALSE)&gt;0,1,0)</formula>
    </cfRule>
    <cfRule type="expression" dxfId="7" priority="58">
      <formula>IF(VLOOKUP($AD$3,optionalAttributePTDMap,MATCH($A354,attributeMapFeedProductType,0)+1,FALSE)&gt;0,1,0)</formula>
    </cfRule>
    <cfRule type="expression" dxfId="6" priority="59">
      <formula>IF(VLOOKUP($AD$3,preferredAttributePTDMap,MATCH($A354,attributeMapFeedProductType,0)+1,FALSE)&gt;0,1,0)</formula>
    </cfRule>
    <cfRule type="expression" dxfId="5" priority="60">
      <formula>AND(IF(IFERROR(VLOOKUP($AD$3,requiredAttributePTDMap,MATCH($A354,attributeMapFeedProductType,0)+1,FALSE),0)&gt;0,0,1),IF(IFERROR(VLOOKUP($AD$3,optionalAttributePTDMap,MATCH($A354,attributeMapFeedProductType,0)+1,FALSE),0)&gt;0,0,1),IF(IFERROR(VLOOKUP($AD$3,preferredAttributePTDMap,MATCH($A354,attributeMapFeedProductType,0)+1,FALSE),0)&gt;0,0,1),IF(IFERROR(MATCH($A354,attributeMapFeedProductType,0),0)&gt;0,1,0))</formula>
    </cfRule>
  </conditionalFormatting>
  <conditionalFormatting sqref="P354:P374">
    <cfRule type="expression" dxfId="4" priority="61">
      <formula>IF(LEN(P354)&gt;0,1,0)</formula>
    </cfRule>
    <cfRule type="expression" dxfId="3" priority="62">
      <formula>IF(VLOOKUP($BN$3,requiredAttributePTDMap,MATCH($A354,attributeMapFeedProductType,0)+1,FALSE)&gt;0,1,0)</formula>
    </cfRule>
    <cfRule type="expression" dxfId="2" priority="63">
      <formula>IF(VLOOKUP($BN$3,optionalAttributePTDMap,MATCH($A354,attributeMapFeedProductType,0)+1,FALSE)&gt;0,1,0)</formula>
    </cfRule>
    <cfRule type="expression" dxfId="1" priority="64">
      <formula>IF(VLOOKUP($BN$3,preferredAttributePTDMap,MATCH($A354,attributeMapFeedProductType,0)+1,FALSE)&gt;0,1,0)</formula>
    </cfRule>
    <cfRule type="expression" dxfId="0" priority="65">
      <formula>AND(IF(IFERROR(VLOOKUP($BN$3,requiredAttributePTDMap,MATCH($A354,attributeMapFeedProductType,0)+1,FALSE),0)&gt;0,0,1),IF(IFERROR(VLOOKUP($BN$3,optionalAttributePTDMap,MATCH($A354,attributeMapFeedProductType,0)+1,FALSE),0)&gt;0,0,1),IF(IFERROR(VLOOKUP($BN$3,preferredAttributePTDMap,MATCH($A354,attributeMapFeedProductType,0)+1,FALSE),0)&gt;0,0,1),IF(IFERROR(MATCH($A354,attributeMapFeedProductType,0),0)&gt;0,1,0))</formula>
    </cfRule>
  </conditionalFormatting>
  <dataValidations count="7">
    <dataValidation allowBlank="1" showInputMessage="1" showErrorMessage="1" sqref="Q355:R355 M354:M374 R354 R363:S363 R364:T374 Q357:Q374 P354:P374 U356:U374 S354:U355 R356:T362 BO1108:BP1120 C1121:C1175"/>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D114:D145 D110:D112 D59:D108">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F133 E110:E112 E114:E145 E97:E108 F97 F106 F119 F128 E59:E94 F94">
      <formula1>1</formula1>
      <formula2>2147483647</formula2>
    </dataValidation>
    <dataValidation type="list" allowBlank="1" showInputMessage="1" prompt="Required? : Optional   Definition and Use : Describes the relationship between products that are related." sqref="F59:F93 F134:F145 F98:F105 F107:F118 F120:F127 F129:F132 F95:F96">
      <formula1>dropdown_list_relationship_type_</formula1>
    </dataValidation>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E95:E96">
      <formula1>1</formula1>
      <formula2>2147483647</formula2>
    </dataValidation>
    <dataValidation type="list" allowBlank="1" showDropDown="1" showInputMessage="1" prompt="Required? : Required   Definition and Use : The URL where a main image of the product is located.  It's important that this is supplied for all products." sqref="BN2:BN58">
      <formula1>""</formula1>
    </dataValidation>
    <dataValidation type="textLength" showInputMessage="1" showErrorMessage="1" sqref="AS1:AS1048576">
      <formula1>0</formula1>
      <formula2>250</formula2>
    </dataValidation>
  </dataValidations>
  <hyperlinks>
    <hyperlink ref="BO1130" r:id="rId1"/>
    <hyperlink ref="BN1130" r:id="rId2"/>
    <hyperlink ref="BO1137" r:id="rId3"/>
    <hyperlink ref="BN98" r:id="rId4"/>
    <hyperlink ref="BT96" r:id="rId5"/>
    <hyperlink ref="BT93" r:id="rId6"/>
  </hyperlinks>
  <pageMargins left="0.7" right="0.7" top="0.75" bottom="0.75" header="0.3" footer="0.3"/>
  <pageSetup orientation="portrait" verticalDpi="120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tabSelected="1" workbookViewId="0">
      <selection activeCell="A2" sqref="A2"/>
    </sheetView>
  </sheetViews>
  <sheetFormatPr defaultRowHeight="14.4" x14ac:dyDescent="0.3"/>
  <sheetData>
    <row r="1" spans="1:2" x14ac:dyDescent="0.3">
      <c r="A1" t="s">
        <v>14540</v>
      </c>
      <c r="B1">
        <f>LEN(A1)</f>
        <v>331</v>
      </c>
    </row>
    <row r="2" spans="1:2" x14ac:dyDescent="0.3">
      <c r="A2" t="s">
        <v>14540</v>
      </c>
      <c r="B2">
        <f>LEN(A2)</f>
        <v>331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Drop Ship</vt:lpstr>
      <vt:lpstr>工作表2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Kimomo</dc:creator>
  <cp:lastModifiedBy>Kimomo</cp:lastModifiedBy>
  <dcterms:created xsi:type="dcterms:W3CDTF">2018-12-16T21:06:39Z</dcterms:created>
  <dcterms:modified xsi:type="dcterms:W3CDTF">2018-12-19T17:32:04Z</dcterms:modified>
</cp:coreProperties>
</file>